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C81796F3-8EED-4FEE-867B-DB58D72B82B8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  <sheet name="2023.하반기" sheetId="19" r:id="rId19"/>
    <sheet name="2024.상반기" sheetId="20" r:id="rId20"/>
    <sheet name="2024.하반기" sheetId="21" r:id="rId21"/>
    <sheet name="2025.상반기" sheetId="22" r:id="rId22"/>
    <sheet name="2025.하반기" sheetId="23" r:id="rId23"/>
    <sheet name="2026.상반기" sheetId="24" r:id="rId24"/>
  </sheets>
  <externalReferences>
    <externalReference r:id="rId25"/>
    <externalReference r:id="rId26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'2008년'!$A:$A,'2008년'!$1:$4</definedName>
    <definedName name="_xlnm.Print_Titles" localSheetId="3">'2009년'!$A:$A,'2009년'!$1:$4</definedName>
    <definedName name="_xlnm.Print_Titles" localSheetId="5">'2011년'!$A:$A,'2011년'!$1:$4</definedName>
    <definedName name="_xlnm.Print_Titles" localSheetId="6">'2012년'!$A:$A,'2012년'!$1:$4</definedName>
    <definedName name="_xlnm.Print_Titles" localSheetId="7">'2013년'!$A:$A,'2013년'!$1:$4</definedName>
    <definedName name="_xlnm.Print_Titles" localSheetId="10">'2016년'!$A:$A,'2016년'!$1:$4</definedName>
    <definedName name="_xlnm.Print_Titles" localSheetId="11">'[1]2. 동별, 연령별(외국인 제외)'!$A:$A,'[1]2. 동별, 연령별(외국인 제외)'!$1:$4</definedName>
    <definedName name="_xlnm.Print_Titles" localSheetId="12">'[2]2. 동별, 연령별(외국인 제외)'!$A:$A,'[2]2. 동별, 연령별(외국인 제외)'!$1:$4</definedName>
    <definedName name="_xlnm.Print_Titles" localSheetId="13">'2019년'!$A:$A,'2019년'!$1:$3</definedName>
    <definedName name="_xlnm.Print_Titles" localSheetId="14">'2020년'!$A:$A,'2020년'!$1:$3</definedName>
    <definedName name="_xlnm.Print_Titles" localSheetId="15">'2021년'!$A:$A,'2021년'!$1:$3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 localSheetId="18">'2023.하반기'!$A:$A,'2023.하반기'!$3:$4</definedName>
    <definedName name="_xlnm.Print_Titles" localSheetId="19">'2024.상반기'!$A:$A,'2024.상반기'!#REF!</definedName>
    <definedName name="_xlnm.Print_Titles" localSheetId="20">'2024.하반기'!$A:$A,'2024.하반기'!#REF!</definedName>
    <definedName name="_xlnm.Print_Titles" localSheetId="21">'2025.상반기'!$A:$A,'2025.상반기'!#REF!</definedName>
    <definedName name="_xlnm.Print_Titles" localSheetId="22">'2025.하반기'!$A:$A,'2025.하반기'!#REF!</definedName>
    <definedName name="_xlnm.Print_Titles" localSheetId="23">'2026.상반기'!$A:$A,'2026.상반기'!#REF!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A125" i="16" l="1"/>
  <c r="AX125" i="16"/>
  <c r="AU125" i="16"/>
  <c r="AR125" i="16"/>
  <c r="AO125" i="16"/>
  <c r="AL125" i="16"/>
  <c r="AI125" i="16"/>
  <c r="AF125" i="16"/>
  <c r="AC125" i="16"/>
  <c r="Z125" i="16"/>
  <c r="W125" i="16"/>
  <c r="T125" i="16"/>
  <c r="Q125" i="16"/>
  <c r="N125" i="16"/>
  <c r="K125" i="16"/>
  <c r="H125" i="16"/>
  <c r="E125" i="16"/>
  <c r="D125" i="16"/>
  <c r="C125" i="16"/>
  <c r="BA124" i="16"/>
  <c r="AX124" i="16"/>
  <c r="AU124" i="16"/>
  <c r="AR124" i="16"/>
  <c r="AO124" i="16"/>
  <c r="AL124" i="16"/>
  <c r="AI124" i="16"/>
  <c r="AF124" i="16"/>
  <c r="AC124" i="16"/>
  <c r="Z124" i="16"/>
  <c r="W124" i="16"/>
  <c r="T124" i="16"/>
  <c r="Q124" i="16"/>
  <c r="N124" i="16"/>
  <c r="K124" i="16"/>
  <c r="H124" i="16"/>
  <c r="E124" i="16"/>
  <c r="D124" i="16"/>
  <c r="C124" i="16"/>
  <c r="B124" i="16" s="1"/>
  <c r="BA123" i="16"/>
  <c r="AX123" i="16"/>
  <c r="AU123" i="16"/>
  <c r="AR123" i="16"/>
  <c r="AO123" i="16"/>
  <c r="AL123" i="16"/>
  <c r="AI123" i="16"/>
  <c r="AF123" i="16"/>
  <c r="AC123" i="16"/>
  <c r="Z123" i="16"/>
  <c r="W123" i="16"/>
  <c r="T123" i="16"/>
  <c r="Q123" i="16"/>
  <c r="N123" i="16"/>
  <c r="K123" i="16"/>
  <c r="H123" i="16"/>
  <c r="E123" i="16"/>
  <c r="D123" i="16"/>
  <c r="C123" i="16"/>
  <c r="B123" i="16" s="1"/>
  <c r="BA122" i="16"/>
  <c r="AX122" i="16"/>
  <c r="AX119" i="16" s="1"/>
  <c r="AU122" i="16"/>
  <c r="AR122" i="16"/>
  <c r="AO122" i="16"/>
  <c r="AL122" i="16"/>
  <c r="AI122" i="16"/>
  <c r="AF122" i="16"/>
  <c r="AF119" i="16" s="1"/>
  <c r="AC122" i="16"/>
  <c r="Z122" i="16"/>
  <c r="W122" i="16"/>
  <c r="T122" i="16"/>
  <c r="Q122" i="16"/>
  <c r="N122" i="16"/>
  <c r="N119" i="16" s="1"/>
  <c r="K122" i="16"/>
  <c r="H122" i="16"/>
  <c r="E122" i="16"/>
  <c r="D122" i="16"/>
  <c r="C122" i="16"/>
  <c r="B122" i="16"/>
  <c r="BA121" i="16"/>
  <c r="AX121" i="16"/>
  <c r="AU121" i="16"/>
  <c r="AR121" i="16"/>
  <c r="AO121" i="16"/>
  <c r="AL121" i="16"/>
  <c r="AL119" i="16" s="1"/>
  <c r="AI121" i="16"/>
  <c r="AF121" i="16"/>
  <c r="AC121" i="16"/>
  <c r="Z121" i="16"/>
  <c r="W121" i="16"/>
  <c r="T121" i="16"/>
  <c r="T119" i="16" s="1"/>
  <c r="Q121" i="16"/>
  <c r="N121" i="16"/>
  <c r="K121" i="16"/>
  <c r="H121" i="16"/>
  <c r="E121" i="16"/>
  <c r="D121" i="16"/>
  <c r="D119" i="16" s="1"/>
  <c r="C121" i="16"/>
  <c r="BA120" i="16"/>
  <c r="AX120" i="16"/>
  <c r="AU120" i="16"/>
  <c r="AR120" i="16"/>
  <c r="AO120" i="16"/>
  <c r="AL120" i="16"/>
  <c r="AI120" i="16"/>
  <c r="AF120" i="16"/>
  <c r="AC120" i="16"/>
  <c r="Z120" i="16"/>
  <c r="W120" i="16"/>
  <c r="T120" i="16"/>
  <c r="Q120" i="16"/>
  <c r="N120" i="16"/>
  <c r="K120" i="16"/>
  <c r="H120" i="16"/>
  <c r="E120" i="16"/>
  <c r="D120" i="16"/>
  <c r="C120" i="16"/>
  <c r="BC119" i="16"/>
  <c r="BB119" i="16"/>
  <c r="AZ119" i="16"/>
  <c r="AY119" i="16"/>
  <c r="AW119" i="16"/>
  <c r="AV119" i="16"/>
  <c r="AT119" i="16"/>
  <c r="AS119" i="16"/>
  <c r="AQ119" i="16"/>
  <c r="AP119" i="16"/>
  <c r="AN119" i="16"/>
  <c r="AM119" i="16"/>
  <c r="AK119" i="16"/>
  <c r="AJ119" i="16"/>
  <c r="AH119" i="16"/>
  <c r="AG119" i="16"/>
  <c r="AE119" i="16"/>
  <c r="AD119" i="16"/>
  <c r="AB119" i="16"/>
  <c r="AA119" i="16"/>
  <c r="Y119" i="16"/>
  <c r="X119" i="16"/>
  <c r="V119" i="16"/>
  <c r="U119" i="16"/>
  <c r="S119" i="16"/>
  <c r="R119" i="16"/>
  <c r="P119" i="16"/>
  <c r="O119" i="16"/>
  <c r="M119" i="16"/>
  <c r="L119" i="16"/>
  <c r="J119" i="16"/>
  <c r="I119" i="16"/>
  <c r="G119" i="16"/>
  <c r="F119" i="16"/>
  <c r="BA118" i="16"/>
  <c r="AX118" i="16"/>
  <c r="AU118" i="16"/>
  <c r="AR118" i="16"/>
  <c r="AO118" i="16"/>
  <c r="AL118" i="16"/>
  <c r="AI118" i="16"/>
  <c r="AF118" i="16"/>
  <c r="AC118" i="16"/>
  <c r="Z118" i="16"/>
  <c r="W118" i="16"/>
  <c r="T118" i="16"/>
  <c r="Q118" i="16"/>
  <c r="N118" i="16"/>
  <c r="K118" i="16"/>
  <c r="H118" i="16"/>
  <c r="E118" i="16"/>
  <c r="D118" i="16"/>
  <c r="C118" i="16"/>
  <c r="BA117" i="16"/>
  <c r="AX117" i="16"/>
  <c r="AU117" i="16"/>
  <c r="AR117" i="16"/>
  <c r="AO117" i="16"/>
  <c r="AL117" i="16"/>
  <c r="AI117" i="16"/>
  <c r="AF117" i="16"/>
  <c r="AC117" i="16"/>
  <c r="Z117" i="16"/>
  <c r="W117" i="16"/>
  <c r="T117" i="16"/>
  <c r="Q117" i="16"/>
  <c r="N117" i="16"/>
  <c r="K117" i="16"/>
  <c r="H117" i="16"/>
  <c r="E117" i="16"/>
  <c r="D117" i="16"/>
  <c r="C117" i="16"/>
  <c r="B117" i="16" s="1"/>
  <c r="BA116" i="16"/>
  <c r="AX116" i="16"/>
  <c r="AU116" i="16"/>
  <c r="AR116" i="16"/>
  <c r="AO116" i="16"/>
  <c r="AL116" i="16"/>
  <c r="AI116" i="16"/>
  <c r="AF116" i="16"/>
  <c r="AC116" i="16"/>
  <c r="Z116" i="16"/>
  <c r="W116" i="16"/>
  <c r="T116" i="16"/>
  <c r="Q116" i="16"/>
  <c r="N116" i="16"/>
  <c r="K116" i="16"/>
  <c r="H116" i="16"/>
  <c r="E116" i="16"/>
  <c r="D116" i="16"/>
  <c r="C116" i="16"/>
  <c r="BA115" i="16"/>
  <c r="AX115" i="16"/>
  <c r="AX113" i="16" s="1"/>
  <c r="AU115" i="16"/>
  <c r="AR115" i="16"/>
  <c r="AO115" i="16"/>
  <c r="AL115" i="16"/>
  <c r="AI115" i="16"/>
  <c r="AF115" i="16"/>
  <c r="AF113" i="16" s="1"/>
  <c r="AC115" i="16"/>
  <c r="Z115" i="16"/>
  <c r="W115" i="16"/>
  <c r="T115" i="16"/>
  <c r="Q115" i="16"/>
  <c r="N115" i="16"/>
  <c r="N113" i="16" s="1"/>
  <c r="K115" i="16"/>
  <c r="H115" i="16"/>
  <c r="E115" i="16"/>
  <c r="D115" i="16"/>
  <c r="C115" i="16"/>
  <c r="B115" i="16"/>
  <c r="BA114" i="16"/>
  <c r="AX114" i="16"/>
  <c r="AU114" i="16"/>
  <c r="AR114" i="16"/>
  <c r="AO114" i="16"/>
  <c r="AL114" i="16"/>
  <c r="AL113" i="16" s="1"/>
  <c r="AI114" i="16"/>
  <c r="AF114" i="16"/>
  <c r="AC114" i="16"/>
  <c r="Z114" i="16"/>
  <c r="W114" i="16"/>
  <c r="T114" i="16"/>
  <c r="T113" i="16" s="1"/>
  <c r="Q114" i="16"/>
  <c r="N114" i="16"/>
  <c r="K114" i="16"/>
  <c r="H114" i="16"/>
  <c r="E114" i="16"/>
  <c r="D114" i="16"/>
  <c r="D113" i="16" s="1"/>
  <c r="C114" i="16"/>
  <c r="BC113" i="16"/>
  <c r="BB113" i="16"/>
  <c r="AZ113" i="16"/>
  <c r="AY113" i="16"/>
  <c r="AW113" i="16"/>
  <c r="AV113" i="16"/>
  <c r="AT113" i="16"/>
  <c r="AS113" i="16"/>
  <c r="AQ113" i="16"/>
  <c r="AP113" i="16"/>
  <c r="AN113" i="16"/>
  <c r="AM113" i="16"/>
  <c r="AK113" i="16"/>
  <c r="AJ113" i="16"/>
  <c r="AH113" i="16"/>
  <c r="AG113" i="16"/>
  <c r="AE113" i="16"/>
  <c r="AD113" i="16"/>
  <c r="AB113" i="16"/>
  <c r="AA113" i="16"/>
  <c r="Y113" i="16"/>
  <c r="X113" i="16"/>
  <c r="V113" i="16"/>
  <c r="U113" i="16"/>
  <c r="S113" i="16"/>
  <c r="R113" i="16"/>
  <c r="P113" i="16"/>
  <c r="O113" i="16"/>
  <c r="M113" i="16"/>
  <c r="L113" i="16"/>
  <c r="J113" i="16"/>
  <c r="I113" i="16"/>
  <c r="G113" i="16"/>
  <c r="F113" i="16"/>
  <c r="BA112" i="16"/>
  <c r="AX112" i="16"/>
  <c r="AU112" i="16"/>
  <c r="AR112" i="16"/>
  <c r="AR107" i="16" s="1"/>
  <c r="AO112" i="16"/>
  <c r="AL112" i="16"/>
  <c r="AI112" i="16"/>
  <c r="AF112" i="16"/>
  <c r="AC112" i="16"/>
  <c r="Z112" i="16"/>
  <c r="Z107" i="16" s="1"/>
  <c r="W112" i="16"/>
  <c r="T112" i="16"/>
  <c r="Q112" i="16"/>
  <c r="N112" i="16"/>
  <c r="K112" i="16"/>
  <c r="H112" i="16"/>
  <c r="H107" i="16" s="1"/>
  <c r="E112" i="16"/>
  <c r="D112" i="16"/>
  <c r="C112" i="16"/>
  <c r="BA111" i="16"/>
  <c r="AX111" i="16"/>
  <c r="AU111" i="16"/>
  <c r="AR111" i="16"/>
  <c r="AO111" i="16"/>
  <c r="AO107" i="16" s="1"/>
  <c r="AL111" i="16"/>
  <c r="AI111" i="16"/>
  <c r="AF111" i="16"/>
  <c r="AC111" i="16"/>
  <c r="Z111" i="16"/>
  <c r="W111" i="16"/>
  <c r="W107" i="16" s="1"/>
  <c r="T111" i="16"/>
  <c r="Q111" i="16"/>
  <c r="N111" i="16"/>
  <c r="K111" i="16"/>
  <c r="H111" i="16"/>
  <c r="E111" i="16"/>
  <c r="E107" i="16" s="1"/>
  <c r="D111" i="16"/>
  <c r="B111" i="16" s="1"/>
  <c r="C111" i="16"/>
  <c r="BA110" i="16"/>
  <c r="AX110" i="16"/>
  <c r="AU110" i="16"/>
  <c r="AU107" i="16" s="1"/>
  <c r="AR110" i="16"/>
  <c r="AO110" i="16"/>
  <c r="AL110" i="16"/>
  <c r="AI110" i="16"/>
  <c r="AF110" i="16"/>
  <c r="AC110" i="16"/>
  <c r="AC107" i="16" s="1"/>
  <c r="Z110" i="16"/>
  <c r="W110" i="16"/>
  <c r="T110" i="16"/>
  <c r="Q110" i="16"/>
  <c r="N110" i="16"/>
  <c r="K110" i="16"/>
  <c r="K107" i="16" s="1"/>
  <c r="H110" i="16"/>
  <c r="E110" i="16"/>
  <c r="D110" i="16"/>
  <c r="C110" i="16"/>
  <c r="B110" i="16" s="1"/>
  <c r="BA109" i="16"/>
  <c r="AX109" i="16"/>
  <c r="AX107" i="16" s="1"/>
  <c r="AU109" i="16"/>
  <c r="AR109" i="16"/>
  <c r="AO109" i="16"/>
  <c r="AL109" i="16"/>
  <c r="AI109" i="16"/>
  <c r="AF109" i="16"/>
  <c r="AF107" i="16" s="1"/>
  <c r="AC109" i="16"/>
  <c r="Z109" i="16"/>
  <c r="W109" i="16"/>
  <c r="T109" i="16"/>
  <c r="Q109" i="16"/>
  <c r="N109" i="16"/>
  <c r="N107" i="16" s="1"/>
  <c r="K109" i="16"/>
  <c r="H109" i="16"/>
  <c r="E109" i="16"/>
  <c r="D109" i="16"/>
  <c r="C109" i="16"/>
  <c r="BA108" i="16"/>
  <c r="BA107" i="16" s="1"/>
  <c r="AX108" i="16"/>
  <c r="AU108" i="16"/>
  <c r="AR108" i="16"/>
  <c r="AO108" i="16"/>
  <c r="AL108" i="16"/>
  <c r="AI108" i="16"/>
  <c r="AI107" i="16" s="1"/>
  <c r="AF108" i="16"/>
  <c r="AC108" i="16"/>
  <c r="Z108" i="16"/>
  <c r="W108" i="16"/>
  <c r="T108" i="16"/>
  <c r="Q108" i="16"/>
  <c r="Q107" i="16" s="1"/>
  <c r="N108" i="16"/>
  <c r="K108" i="16"/>
  <c r="H108" i="16"/>
  <c r="E108" i="16"/>
  <c r="D108" i="16"/>
  <c r="C108" i="16"/>
  <c r="B108" i="16" s="1"/>
  <c r="BC107" i="16"/>
  <c r="BB107" i="16"/>
  <c r="AZ107" i="16"/>
  <c r="AY107" i="16"/>
  <c r="AW107" i="16"/>
  <c r="AV107" i="16"/>
  <c r="AT107" i="16"/>
  <c r="AS107" i="16"/>
  <c r="AQ107" i="16"/>
  <c r="AP107" i="16"/>
  <c r="AN107" i="16"/>
  <c r="AM107" i="16"/>
  <c r="AK107" i="16"/>
  <c r="AJ107" i="16"/>
  <c r="AH107" i="16"/>
  <c r="AG107" i="16"/>
  <c r="AE107" i="16"/>
  <c r="AD107" i="16"/>
  <c r="AB107" i="16"/>
  <c r="AA107" i="16"/>
  <c r="Y107" i="16"/>
  <c r="X107" i="16"/>
  <c r="V107" i="16"/>
  <c r="U107" i="16"/>
  <c r="S107" i="16"/>
  <c r="R107" i="16"/>
  <c r="P107" i="16"/>
  <c r="O107" i="16"/>
  <c r="M107" i="16"/>
  <c r="L107" i="16"/>
  <c r="J107" i="16"/>
  <c r="I107" i="16"/>
  <c r="G107" i="16"/>
  <c r="F107" i="16"/>
  <c r="BA106" i="16"/>
  <c r="AX106" i="16"/>
  <c r="AU106" i="16"/>
  <c r="AR106" i="16"/>
  <c r="AO106" i="16"/>
  <c r="AL106" i="16"/>
  <c r="AI106" i="16"/>
  <c r="AF106" i="16"/>
  <c r="AC106" i="16"/>
  <c r="Z106" i="16"/>
  <c r="W106" i="16"/>
  <c r="T106" i="16"/>
  <c r="Q106" i="16"/>
  <c r="N106" i="16"/>
  <c r="K106" i="16"/>
  <c r="H106" i="16"/>
  <c r="E106" i="16"/>
  <c r="D106" i="16"/>
  <c r="C106" i="16"/>
  <c r="BA105" i="16"/>
  <c r="AX105" i="16"/>
  <c r="AU105" i="16"/>
  <c r="AR105" i="16"/>
  <c r="AO105" i="16"/>
  <c r="AL105" i="16"/>
  <c r="AI105" i="16"/>
  <c r="AF105" i="16"/>
  <c r="AC105" i="16"/>
  <c r="Z105" i="16"/>
  <c r="W105" i="16"/>
  <c r="T105" i="16"/>
  <c r="Q105" i="16"/>
  <c r="N105" i="16"/>
  <c r="K105" i="16"/>
  <c r="H105" i="16"/>
  <c r="E105" i="16"/>
  <c r="D105" i="16"/>
  <c r="C105" i="16"/>
  <c r="B105" i="16" s="1"/>
  <c r="BA104" i="16"/>
  <c r="AX104" i="16"/>
  <c r="AU104" i="16"/>
  <c r="AR104" i="16"/>
  <c r="AO104" i="16"/>
  <c r="AL104" i="16"/>
  <c r="AI104" i="16"/>
  <c r="AF104" i="16"/>
  <c r="AC104" i="16"/>
  <c r="Z104" i="16"/>
  <c r="W104" i="16"/>
  <c r="T104" i="16"/>
  <c r="Q104" i="16"/>
  <c r="N104" i="16"/>
  <c r="K104" i="16"/>
  <c r="H104" i="16"/>
  <c r="E104" i="16"/>
  <c r="D104" i="16"/>
  <c r="C104" i="16"/>
  <c r="BA103" i="16"/>
  <c r="AX103" i="16"/>
  <c r="AU103" i="16"/>
  <c r="AR103" i="16"/>
  <c r="AO103" i="16"/>
  <c r="AL103" i="16"/>
  <c r="AI103" i="16"/>
  <c r="AF103" i="16"/>
  <c r="AC103" i="16"/>
  <c r="Z103" i="16"/>
  <c r="W103" i="16"/>
  <c r="T103" i="16"/>
  <c r="Q103" i="16"/>
  <c r="N103" i="16"/>
  <c r="K103" i="16"/>
  <c r="H103" i="16"/>
  <c r="E103" i="16"/>
  <c r="D103" i="16"/>
  <c r="C103" i="16"/>
  <c r="B103" i="16" s="1"/>
  <c r="BA102" i="16"/>
  <c r="AX102" i="16"/>
  <c r="AU102" i="16"/>
  <c r="AR102" i="16"/>
  <c r="AO102" i="16"/>
  <c r="AL102" i="16"/>
  <c r="AI102" i="16"/>
  <c r="AF102" i="16"/>
  <c r="AC102" i="16"/>
  <c r="Z102" i="16"/>
  <c r="W102" i="16"/>
  <c r="T102" i="16"/>
  <c r="Q102" i="16"/>
  <c r="N102" i="16"/>
  <c r="K102" i="16"/>
  <c r="H102" i="16"/>
  <c r="E102" i="16"/>
  <c r="D102" i="16"/>
  <c r="C102" i="16"/>
  <c r="B102" i="16" s="1"/>
  <c r="BC101" i="16"/>
  <c r="BB101" i="16"/>
  <c r="AZ101" i="16"/>
  <c r="AY101" i="16"/>
  <c r="AW101" i="16"/>
  <c r="AV101" i="16"/>
  <c r="AT101" i="16"/>
  <c r="AS101" i="16"/>
  <c r="AQ101" i="16"/>
  <c r="AP101" i="16"/>
  <c r="AN101" i="16"/>
  <c r="AM101" i="16"/>
  <c r="AK101" i="16"/>
  <c r="AJ101" i="16"/>
  <c r="AH101" i="16"/>
  <c r="AG101" i="16"/>
  <c r="AE101" i="16"/>
  <c r="AD101" i="16"/>
  <c r="AB101" i="16"/>
  <c r="AA101" i="16"/>
  <c r="Y101" i="16"/>
  <c r="X101" i="16"/>
  <c r="V101" i="16"/>
  <c r="U101" i="16"/>
  <c r="S101" i="16"/>
  <c r="R101" i="16"/>
  <c r="P101" i="16"/>
  <c r="O101" i="16"/>
  <c r="M101" i="16"/>
  <c r="L101" i="16"/>
  <c r="J101" i="16"/>
  <c r="I101" i="16"/>
  <c r="G101" i="16"/>
  <c r="F101" i="16"/>
  <c r="BA100" i="16"/>
  <c r="AX100" i="16"/>
  <c r="AU100" i="16"/>
  <c r="AR100" i="16"/>
  <c r="AO100" i="16"/>
  <c r="AL100" i="16"/>
  <c r="AI100" i="16"/>
  <c r="AF100" i="16"/>
  <c r="AC100" i="16"/>
  <c r="Z100" i="16"/>
  <c r="W100" i="16"/>
  <c r="T100" i="16"/>
  <c r="Q100" i="16"/>
  <c r="N100" i="16"/>
  <c r="K100" i="16"/>
  <c r="H100" i="16"/>
  <c r="E100" i="16"/>
  <c r="D100" i="16"/>
  <c r="C100" i="16"/>
  <c r="B100" i="16"/>
  <c r="BA99" i="16"/>
  <c r="AX99" i="16"/>
  <c r="AU99" i="16"/>
  <c r="AR99" i="16"/>
  <c r="AO99" i="16"/>
  <c r="AL99" i="16"/>
  <c r="AI99" i="16"/>
  <c r="AF99" i="16"/>
  <c r="AC99" i="16"/>
  <c r="Z99" i="16"/>
  <c r="W99" i="16"/>
  <c r="T99" i="16"/>
  <c r="Q99" i="16"/>
  <c r="N99" i="16"/>
  <c r="K99" i="16"/>
  <c r="H99" i="16"/>
  <c r="E99" i="16"/>
  <c r="D99" i="16"/>
  <c r="C99" i="16"/>
  <c r="BA98" i="16"/>
  <c r="AX98" i="16"/>
  <c r="AU98" i="16"/>
  <c r="AR98" i="16"/>
  <c r="AO98" i="16"/>
  <c r="AL98" i="16"/>
  <c r="AI98" i="16"/>
  <c r="AF98" i="16"/>
  <c r="AC98" i="16"/>
  <c r="Z98" i="16"/>
  <c r="W98" i="16"/>
  <c r="T98" i="16"/>
  <c r="Q98" i="16"/>
  <c r="N98" i="16"/>
  <c r="K98" i="16"/>
  <c r="H98" i="16"/>
  <c r="E98" i="16"/>
  <c r="D98" i="16"/>
  <c r="C98" i="16"/>
  <c r="BA97" i="16"/>
  <c r="AX97" i="16"/>
  <c r="AU97" i="16"/>
  <c r="AR97" i="16"/>
  <c r="AO97" i="16"/>
  <c r="AL97" i="16"/>
  <c r="AI97" i="16"/>
  <c r="AF97" i="16"/>
  <c r="AC97" i="16"/>
  <c r="Z97" i="16"/>
  <c r="W97" i="16"/>
  <c r="T97" i="16"/>
  <c r="Q97" i="16"/>
  <c r="N97" i="16"/>
  <c r="K97" i="16"/>
  <c r="H97" i="16"/>
  <c r="E97" i="16"/>
  <c r="D97" i="16"/>
  <c r="C97" i="16"/>
  <c r="BA96" i="16"/>
  <c r="AX96" i="16"/>
  <c r="AU96" i="16"/>
  <c r="AU95" i="16" s="1"/>
  <c r="AR96" i="16"/>
  <c r="AO96" i="16"/>
  <c r="AL96" i="16"/>
  <c r="AI96" i="16"/>
  <c r="AF96" i="16"/>
  <c r="AC96" i="16"/>
  <c r="AC95" i="16" s="1"/>
  <c r="Z96" i="16"/>
  <c r="W96" i="16"/>
  <c r="T96" i="16"/>
  <c r="Q96" i="16"/>
  <c r="N96" i="16"/>
  <c r="K96" i="16"/>
  <c r="K95" i="16" s="1"/>
  <c r="H96" i="16"/>
  <c r="E96" i="16"/>
  <c r="D96" i="16"/>
  <c r="C96" i="16"/>
  <c r="B96" i="16" s="1"/>
  <c r="BC95" i="16"/>
  <c r="BB95" i="16"/>
  <c r="AZ95" i="16"/>
  <c r="AY95" i="16"/>
  <c r="AW95" i="16"/>
  <c r="AV95" i="16"/>
  <c r="AT95" i="16"/>
  <c r="AS95" i="16"/>
  <c r="AQ95" i="16"/>
  <c r="AP95" i="16"/>
  <c r="AN95" i="16"/>
  <c r="AM95" i="16"/>
  <c r="AK95" i="16"/>
  <c r="AJ95" i="16"/>
  <c r="AH95" i="16"/>
  <c r="AG95" i="16"/>
  <c r="AE95" i="16"/>
  <c r="AD95" i="16"/>
  <c r="AB95" i="16"/>
  <c r="AA95" i="16"/>
  <c r="Y95" i="16"/>
  <c r="X95" i="16"/>
  <c r="V95" i="16"/>
  <c r="U95" i="16"/>
  <c r="S95" i="16"/>
  <c r="R95" i="16"/>
  <c r="P95" i="16"/>
  <c r="O95" i="16"/>
  <c r="M95" i="16"/>
  <c r="L95" i="16"/>
  <c r="J95" i="16"/>
  <c r="I95" i="16"/>
  <c r="G95" i="16"/>
  <c r="F95" i="16"/>
  <c r="BA94" i="16"/>
  <c r="AX94" i="16"/>
  <c r="AX89" i="16" s="1"/>
  <c r="AU94" i="16"/>
  <c r="AR94" i="16"/>
  <c r="AO94" i="16"/>
  <c r="AL94" i="16"/>
  <c r="AI94" i="16"/>
  <c r="AF94" i="16"/>
  <c r="AC94" i="16"/>
  <c r="Z94" i="16"/>
  <c r="W94" i="16"/>
  <c r="T94" i="16"/>
  <c r="Q94" i="16"/>
  <c r="N94" i="16"/>
  <c r="N89" i="16" s="1"/>
  <c r="K94" i="16"/>
  <c r="H94" i="16"/>
  <c r="E94" i="16"/>
  <c r="D94" i="16"/>
  <c r="C94" i="16"/>
  <c r="B94" i="16" s="1"/>
  <c r="BA93" i="16"/>
  <c r="AX93" i="16"/>
  <c r="AU93" i="16"/>
  <c r="AR93" i="16"/>
  <c r="AO93" i="16"/>
  <c r="AL93" i="16"/>
  <c r="AI93" i="16"/>
  <c r="AF93" i="16"/>
  <c r="AC93" i="16"/>
  <c r="Z93" i="16"/>
  <c r="W93" i="16"/>
  <c r="T93" i="16"/>
  <c r="Q93" i="16"/>
  <c r="N93" i="16"/>
  <c r="K93" i="16"/>
  <c r="H93" i="16"/>
  <c r="E93" i="16"/>
  <c r="D93" i="16"/>
  <c r="C93" i="16"/>
  <c r="B93" i="16" s="1"/>
  <c r="BA92" i="16"/>
  <c r="AX92" i="16"/>
  <c r="AU92" i="16"/>
  <c r="AR92" i="16"/>
  <c r="AO92" i="16"/>
  <c r="AL92" i="16"/>
  <c r="AI92" i="16"/>
  <c r="AF92" i="16"/>
  <c r="AC92" i="16"/>
  <c r="Z92" i="16"/>
  <c r="W92" i="16"/>
  <c r="T92" i="16"/>
  <c r="Q92" i="16"/>
  <c r="N92" i="16"/>
  <c r="K92" i="16"/>
  <c r="H92" i="16"/>
  <c r="E92" i="16"/>
  <c r="D92" i="16"/>
  <c r="C92" i="16"/>
  <c r="B92" i="16" s="1"/>
  <c r="BA91" i="16"/>
  <c r="AX91" i="16"/>
  <c r="AU91" i="16"/>
  <c r="AR91" i="16"/>
  <c r="AO91" i="16"/>
  <c r="AL91" i="16"/>
  <c r="AI91" i="16"/>
  <c r="AF91" i="16"/>
  <c r="AC91" i="16"/>
  <c r="Z91" i="16"/>
  <c r="Z89" i="16" s="1"/>
  <c r="W91" i="16"/>
  <c r="T91" i="16"/>
  <c r="T89" i="16" s="1"/>
  <c r="Q91" i="16"/>
  <c r="N91" i="16"/>
  <c r="K91" i="16"/>
  <c r="H91" i="16"/>
  <c r="E91" i="16"/>
  <c r="D91" i="16"/>
  <c r="C91" i="16"/>
  <c r="BA90" i="16"/>
  <c r="AX90" i="16"/>
  <c r="AU90" i="16"/>
  <c r="AR90" i="16"/>
  <c r="AO90" i="16"/>
  <c r="AL90" i="16"/>
  <c r="AI90" i="16"/>
  <c r="AF90" i="16"/>
  <c r="AC90" i="16"/>
  <c r="Z90" i="16"/>
  <c r="W90" i="16"/>
  <c r="T90" i="16"/>
  <c r="Q90" i="16"/>
  <c r="N90" i="16"/>
  <c r="K90" i="16"/>
  <c r="H90" i="16"/>
  <c r="E90" i="16"/>
  <c r="D90" i="16"/>
  <c r="C90" i="16"/>
  <c r="B90" i="16" s="1"/>
  <c r="BC89" i="16"/>
  <c r="BB89" i="16"/>
  <c r="AZ89" i="16"/>
  <c r="AY89" i="16"/>
  <c r="AW89" i="16"/>
  <c r="AV89" i="16"/>
  <c r="AT89" i="16"/>
  <c r="AS89" i="16"/>
  <c r="AQ89" i="16"/>
  <c r="AP89" i="16"/>
  <c r="AN89" i="16"/>
  <c r="AM89" i="16"/>
  <c r="AL89" i="16"/>
  <c r="AK89" i="16"/>
  <c r="AJ89" i="16"/>
  <c r="AH89" i="16"/>
  <c r="AG89" i="16"/>
  <c r="AE89" i="16"/>
  <c r="AD89" i="16"/>
  <c r="AB89" i="16"/>
  <c r="AA89" i="16"/>
  <c r="Y89" i="16"/>
  <c r="X89" i="16"/>
  <c r="V89" i="16"/>
  <c r="U89" i="16"/>
  <c r="S89" i="16"/>
  <c r="R89" i="16"/>
  <c r="P89" i="16"/>
  <c r="O89" i="16"/>
  <c r="M89" i="16"/>
  <c r="L89" i="16"/>
  <c r="J89" i="16"/>
  <c r="I89" i="16"/>
  <c r="G89" i="16"/>
  <c r="F89" i="16"/>
  <c r="BA88" i="16"/>
  <c r="AX88" i="16"/>
  <c r="AU88" i="16"/>
  <c r="AR88" i="16"/>
  <c r="AO88" i="16"/>
  <c r="AL88" i="16"/>
  <c r="AI88" i="16"/>
  <c r="AF88" i="16"/>
  <c r="AC88" i="16"/>
  <c r="Z88" i="16"/>
  <c r="W88" i="16"/>
  <c r="T88" i="16"/>
  <c r="Q88" i="16"/>
  <c r="N88" i="16"/>
  <c r="K88" i="16"/>
  <c r="H88" i="16"/>
  <c r="E88" i="16"/>
  <c r="D88" i="16"/>
  <c r="C88" i="16"/>
  <c r="B88" i="16" s="1"/>
  <c r="BA87" i="16"/>
  <c r="AX87" i="16"/>
  <c r="AU87" i="16"/>
  <c r="AR87" i="16"/>
  <c r="AO87" i="16"/>
  <c r="AL87" i="16"/>
  <c r="AI87" i="16"/>
  <c r="AF87" i="16"/>
  <c r="AC87" i="16"/>
  <c r="Z87" i="16"/>
  <c r="W87" i="16"/>
  <c r="T87" i="16"/>
  <c r="Q87" i="16"/>
  <c r="N87" i="16"/>
  <c r="K87" i="16"/>
  <c r="H87" i="16"/>
  <c r="E87" i="16"/>
  <c r="D87" i="16"/>
  <c r="C87" i="16"/>
  <c r="BA86" i="16"/>
  <c r="AX86" i="16"/>
  <c r="AU86" i="16"/>
  <c r="AR86" i="16"/>
  <c r="AO86" i="16"/>
  <c r="AL86" i="16"/>
  <c r="AI86" i="16"/>
  <c r="AF86" i="16"/>
  <c r="AC86" i="16"/>
  <c r="Z86" i="16"/>
  <c r="W86" i="16"/>
  <c r="T86" i="16"/>
  <c r="Q86" i="16"/>
  <c r="N86" i="16"/>
  <c r="K86" i="16"/>
  <c r="H86" i="16"/>
  <c r="E86" i="16"/>
  <c r="D86" i="16"/>
  <c r="C86" i="16"/>
  <c r="B86" i="16" s="1"/>
  <c r="BA85" i="16"/>
  <c r="AX85" i="16"/>
  <c r="AU85" i="16"/>
  <c r="AR85" i="16"/>
  <c r="AO85" i="16"/>
  <c r="AL85" i="16"/>
  <c r="AI85" i="16"/>
  <c r="AF85" i="16"/>
  <c r="AC85" i="16"/>
  <c r="Z85" i="16"/>
  <c r="W85" i="16"/>
  <c r="T85" i="16"/>
  <c r="Q85" i="16"/>
  <c r="N85" i="16"/>
  <c r="K85" i="16"/>
  <c r="H85" i="16"/>
  <c r="E85" i="16"/>
  <c r="D85" i="16"/>
  <c r="C85" i="16"/>
  <c r="B85" i="16" s="1"/>
  <c r="BA84" i="16"/>
  <c r="AX84" i="16"/>
  <c r="AU84" i="16"/>
  <c r="AR84" i="16"/>
  <c r="AR83" i="16" s="1"/>
  <c r="AO84" i="16"/>
  <c r="AL84" i="16"/>
  <c r="AI84" i="16"/>
  <c r="AF84" i="16"/>
  <c r="AC84" i="16"/>
  <c r="Z84" i="16"/>
  <c r="Z83" i="16" s="1"/>
  <c r="W84" i="16"/>
  <c r="T84" i="16"/>
  <c r="Q84" i="16"/>
  <c r="N84" i="16"/>
  <c r="K84" i="16"/>
  <c r="H84" i="16"/>
  <c r="H83" i="16" s="1"/>
  <c r="E84" i="16"/>
  <c r="D84" i="16"/>
  <c r="C84" i="16"/>
  <c r="BC83" i="16"/>
  <c r="BB83" i="16"/>
  <c r="AZ83" i="16"/>
  <c r="AY83" i="16"/>
  <c r="AW83" i="16"/>
  <c r="AV83" i="16"/>
  <c r="AT83" i="16"/>
  <c r="AS83" i="16"/>
  <c r="AQ83" i="16"/>
  <c r="AP83" i="16"/>
  <c r="AN83" i="16"/>
  <c r="AM83" i="16"/>
  <c r="AK83" i="16"/>
  <c r="AJ83" i="16"/>
  <c r="AH83" i="16"/>
  <c r="AG83" i="16"/>
  <c r="AE83" i="16"/>
  <c r="AD83" i="16"/>
  <c r="AB83" i="16"/>
  <c r="AA83" i="16"/>
  <c r="Y83" i="16"/>
  <c r="X83" i="16"/>
  <c r="V83" i="16"/>
  <c r="U83" i="16"/>
  <c r="S83" i="16"/>
  <c r="R83" i="16"/>
  <c r="P83" i="16"/>
  <c r="O83" i="16"/>
  <c r="M83" i="16"/>
  <c r="L83" i="16"/>
  <c r="J83" i="16"/>
  <c r="I83" i="16"/>
  <c r="G83" i="16"/>
  <c r="F83" i="16"/>
  <c r="BA82" i="16"/>
  <c r="AX82" i="16"/>
  <c r="AU82" i="16"/>
  <c r="AR82" i="16"/>
  <c r="AO82" i="16"/>
  <c r="AL82" i="16"/>
  <c r="AI82" i="16"/>
  <c r="AF82" i="16"/>
  <c r="AC82" i="16"/>
  <c r="Z82" i="16"/>
  <c r="W82" i="16"/>
  <c r="T82" i="16"/>
  <c r="Q82" i="16"/>
  <c r="N82" i="16"/>
  <c r="K82" i="16"/>
  <c r="H82" i="16"/>
  <c r="E82" i="16"/>
  <c r="D82" i="16"/>
  <c r="C82" i="16"/>
  <c r="B82" i="16" s="1"/>
  <c r="BA81" i="16"/>
  <c r="AX81" i="16"/>
  <c r="AU81" i="16"/>
  <c r="AR81" i="16"/>
  <c r="AO81" i="16"/>
  <c r="AL81" i="16"/>
  <c r="AI81" i="16"/>
  <c r="AF81" i="16"/>
  <c r="AC81" i="16"/>
  <c r="Z81" i="16"/>
  <c r="W81" i="16"/>
  <c r="T81" i="16"/>
  <c r="Q81" i="16"/>
  <c r="N81" i="16"/>
  <c r="K81" i="16"/>
  <c r="H81" i="16"/>
  <c r="E81" i="16"/>
  <c r="D81" i="16"/>
  <c r="C81" i="16"/>
  <c r="B81" i="16" s="1"/>
  <c r="BA80" i="16"/>
  <c r="AX80" i="16"/>
  <c r="AU80" i="16"/>
  <c r="AR80" i="16"/>
  <c r="AO80" i="16"/>
  <c r="AL80" i="16"/>
  <c r="AI80" i="16"/>
  <c r="AF80" i="16"/>
  <c r="AC80" i="16"/>
  <c r="Z80" i="16"/>
  <c r="W80" i="16"/>
  <c r="T80" i="16"/>
  <c r="Q80" i="16"/>
  <c r="N80" i="16"/>
  <c r="K80" i="16"/>
  <c r="H80" i="16"/>
  <c r="E80" i="16"/>
  <c r="D80" i="16"/>
  <c r="D77" i="16" s="1"/>
  <c r="C80" i="16"/>
  <c r="BA79" i="16"/>
  <c r="AX79" i="16"/>
  <c r="AU79" i="16"/>
  <c r="AR79" i="16"/>
  <c r="AO79" i="16"/>
  <c r="AL79" i="16"/>
  <c r="AI79" i="16"/>
  <c r="AF79" i="16"/>
  <c r="AC79" i="16"/>
  <c r="Z79" i="16"/>
  <c r="W79" i="16"/>
  <c r="T79" i="16"/>
  <c r="Q79" i="16"/>
  <c r="N79" i="16"/>
  <c r="K79" i="16"/>
  <c r="H79" i="16"/>
  <c r="E79" i="16"/>
  <c r="D79" i="16"/>
  <c r="C79" i="16"/>
  <c r="B79" i="16" s="1"/>
  <c r="BA78" i="16"/>
  <c r="AX78" i="16"/>
  <c r="AU78" i="16"/>
  <c r="AR78" i="16"/>
  <c r="AO78" i="16"/>
  <c r="AL78" i="16"/>
  <c r="AI78" i="16"/>
  <c r="AF78" i="16"/>
  <c r="AC78" i="16"/>
  <c r="AC77" i="16" s="1"/>
  <c r="Z78" i="16"/>
  <c r="W78" i="16"/>
  <c r="T78" i="16"/>
  <c r="Q78" i="16"/>
  <c r="N78" i="16"/>
  <c r="K78" i="16"/>
  <c r="K77" i="16" s="1"/>
  <c r="H78" i="16"/>
  <c r="E78" i="16"/>
  <c r="D78" i="16"/>
  <c r="C78" i="16"/>
  <c r="B78" i="16" s="1"/>
  <c r="BC77" i="16"/>
  <c r="BB77" i="16"/>
  <c r="AZ77" i="16"/>
  <c r="AY77" i="16"/>
  <c r="AW77" i="16"/>
  <c r="AV77" i="16"/>
  <c r="AT77" i="16"/>
  <c r="AS77" i="16"/>
  <c r="AQ77" i="16"/>
  <c r="AP77" i="16"/>
  <c r="AN77" i="16"/>
  <c r="AM77" i="16"/>
  <c r="AK77" i="16"/>
  <c r="AJ77" i="16"/>
  <c r="AH77" i="16"/>
  <c r="AG77" i="16"/>
  <c r="AE77" i="16"/>
  <c r="AD77" i="16"/>
  <c r="AB77" i="16"/>
  <c r="AA77" i="16"/>
  <c r="Y77" i="16"/>
  <c r="X77" i="16"/>
  <c r="V77" i="16"/>
  <c r="U77" i="16"/>
  <c r="S77" i="16"/>
  <c r="R77" i="16"/>
  <c r="P77" i="16"/>
  <c r="O77" i="16"/>
  <c r="M77" i="16"/>
  <c r="L77" i="16"/>
  <c r="J77" i="16"/>
  <c r="I77" i="16"/>
  <c r="G77" i="16"/>
  <c r="F77" i="16"/>
  <c r="BA76" i="16"/>
  <c r="AX76" i="16"/>
  <c r="AU76" i="16"/>
  <c r="AU71" i="16" s="1"/>
  <c r="AR76" i="16"/>
  <c r="AO76" i="16"/>
  <c r="AL76" i="16"/>
  <c r="AI76" i="16"/>
  <c r="AF76" i="16"/>
  <c r="AC76" i="16"/>
  <c r="AC71" i="16" s="1"/>
  <c r="Z76" i="16"/>
  <c r="W76" i="16"/>
  <c r="T76" i="16"/>
  <c r="Q76" i="16"/>
  <c r="N76" i="16"/>
  <c r="K76" i="16"/>
  <c r="K71" i="16" s="1"/>
  <c r="H76" i="16"/>
  <c r="E76" i="16"/>
  <c r="D76" i="16"/>
  <c r="C76" i="16"/>
  <c r="B76" i="16" s="1"/>
  <c r="BA75" i="16"/>
  <c r="AX75" i="16"/>
  <c r="AU75" i="16"/>
  <c r="AR75" i="16"/>
  <c r="AO75" i="16"/>
  <c r="AL75" i="16"/>
  <c r="AI75" i="16"/>
  <c r="AF75" i="16"/>
  <c r="AC75" i="16"/>
  <c r="Z75" i="16"/>
  <c r="W75" i="16"/>
  <c r="T75" i="16"/>
  <c r="Q75" i="16"/>
  <c r="N75" i="16"/>
  <c r="K75" i="16"/>
  <c r="H75" i="16"/>
  <c r="E75" i="16"/>
  <c r="D75" i="16"/>
  <c r="C75" i="16"/>
  <c r="B75" i="16"/>
  <c r="BA74" i="16"/>
  <c r="AX74" i="16"/>
  <c r="AU74" i="16"/>
  <c r="AR74" i="16"/>
  <c r="AO74" i="16"/>
  <c r="AL74" i="16"/>
  <c r="AI74" i="16"/>
  <c r="AF74" i="16"/>
  <c r="AF71" i="16" s="1"/>
  <c r="AC74" i="16"/>
  <c r="Z74" i="16"/>
  <c r="W74" i="16"/>
  <c r="T74" i="16"/>
  <c r="Q74" i="16"/>
  <c r="N74" i="16"/>
  <c r="N71" i="16" s="1"/>
  <c r="K74" i="16"/>
  <c r="H74" i="16"/>
  <c r="E74" i="16"/>
  <c r="D74" i="16"/>
  <c r="B74" i="16" s="1"/>
  <c r="C74" i="16"/>
  <c r="BA73" i="16"/>
  <c r="BA71" i="16" s="1"/>
  <c r="AX73" i="16"/>
  <c r="AU73" i="16"/>
  <c r="AR73" i="16"/>
  <c r="AO73" i="16"/>
  <c r="AO71" i="16" s="1"/>
  <c r="AL73" i="16"/>
  <c r="AI73" i="16"/>
  <c r="AI71" i="16" s="1"/>
  <c r="AF73" i="16"/>
  <c r="AC73" i="16"/>
  <c r="Z73" i="16"/>
  <c r="W73" i="16"/>
  <c r="W71" i="16" s="1"/>
  <c r="T73" i="16"/>
  <c r="Q73" i="16"/>
  <c r="Q71" i="16" s="1"/>
  <c r="N73" i="16"/>
  <c r="K73" i="16"/>
  <c r="H73" i="16"/>
  <c r="E73" i="16"/>
  <c r="E71" i="16" s="1"/>
  <c r="D73" i="16"/>
  <c r="C73" i="16"/>
  <c r="BA72" i="16"/>
  <c r="AX72" i="16"/>
  <c r="AU72" i="16"/>
  <c r="AR72" i="16"/>
  <c r="AR71" i="16" s="1"/>
  <c r="AO72" i="16"/>
  <c r="AL72" i="16"/>
  <c r="AL71" i="16" s="1"/>
  <c r="AI72" i="16"/>
  <c r="AF72" i="16"/>
  <c r="AC72" i="16"/>
  <c r="Z72" i="16"/>
  <c r="Z71" i="16" s="1"/>
  <c r="W72" i="16"/>
  <c r="T72" i="16"/>
  <c r="T71" i="16" s="1"/>
  <c r="Q72" i="16"/>
  <c r="N72" i="16"/>
  <c r="K72" i="16"/>
  <c r="H72" i="16"/>
  <c r="H71" i="16" s="1"/>
  <c r="E72" i="16"/>
  <c r="D72" i="16"/>
  <c r="B72" i="16" s="1"/>
  <c r="C72" i="16"/>
  <c r="BC71" i="16"/>
  <c r="BB71" i="16"/>
  <c r="AZ71" i="16"/>
  <c r="AY71" i="16"/>
  <c r="AW71" i="16"/>
  <c r="AV71" i="16"/>
  <c r="AT71" i="16"/>
  <c r="AS71" i="16"/>
  <c r="AQ71" i="16"/>
  <c r="AP71" i="16"/>
  <c r="AN71" i="16"/>
  <c r="AM71" i="16"/>
  <c r="AK71" i="16"/>
  <c r="AJ71" i="16"/>
  <c r="AH71" i="16"/>
  <c r="AG71" i="16"/>
  <c r="AE71" i="16"/>
  <c r="AD71" i="16"/>
  <c r="AB71" i="16"/>
  <c r="AA71" i="16"/>
  <c r="Y71" i="16"/>
  <c r="X71" i="16"/>
  <c r="V71" i="16"/>
  <c r="U71" i="16"/>
  <c r="S71" i="16"/>
  <c r="R71" i="16"/>
  <c r="R4" i="16" s="1"/>
  <c r="P71" i="16"/>
  <c r="O71" i="16"/>
  <c r="M71" i="16"/>
  <c r="L71" i="16"/>
  <c r="J71" i="16"/>
  <c r="I71" i="16"/>
  <c r="G71" i="16"/>
  <c r="F71" i="16"/>
  <c r="D71" i="16"/>
  <c r="BA70" i="16"/>
  <c r="AX70" i="16"/>
  <c r="AU70" i="16"/>
  <c r="AR70" i="16"/>
  <c r="AO70" i="16"/>
  <c r="AL70" i="16"/>
  <c r="AI70" i="16"/>
  <c r="AF70" i="16"/>
  <c r="AC70" i="16"/>
  <c r="Z70" i="16"/>
  <c r="W70" i="16"/>
  <c r="T70" i="16"/>
  <c r="Q70" i="16"/>
  <c r="N70" i="16"/>
  <c r="K70" i="16"/>
  <c r="H70" i="16"/>
  <c r="E70" i="16"/>
  <c r="D70" i="16"/>
  <c r="B70" i="16" s="1"/>
  <c r="C70" i="16"/>
  <c r="BA69" i="16"/>
  <c r="AX69" i="16"/>
  <c r="AU69" i="16"/>
  <c r="AR69" i="16"/>
  <c r="AO69" i="16"/>
  <c r="AL69" i="16"/>
  <c r="AI69" i="16"/>
  <c r="AF69" i="16"/>
  <c r="AC69" i="16"/>
  <c r="Z69" i="16"/>
  <c r="W69" i="16"/>
  <c r="T69" i="16"/>
  <c r="Q69" i="16"/>
  <c r="N69" i="16"/>
  <c r="K69" i="16"/>
  <c r="H69" i="16"/>
  <c r="E69" i="16"/>
  <c r="D69" i="16"/>
  <c r="C69" i="16"/>
  <c r="B69" i="16" s="1"/>
  <c r="BA68" i="16"/>
  <c r="AX68" i="16"/>
  <c r="AU68" i="16"/>
  <c r="AR68" i="16"/>
  <c r="AO68" i="16"/>
  <c r="AL68" i="16"/>
  <c r="AI68" i="16"/>
  <c r="AF68" i="16"/>
  <c r="AC68" i="16"/>
  <c r="Z68" i="16"/>
  <c r="W68" i="16"/>
  <c r="T68" i="16"/>
  <c r="Q68" i="16"/>
  <c r="N68" i="16"/>
  <c r="K68" i="16"/>
  <c r="H68" i="16"/>
  <c r="E68" i="16"/>
  <c r="D68" i="16"/>
  <c r="C68" i="16"/>
  <c r="B68" i="16"/>
  <c r="BA67" i="16"/>
  <c r="AX67" i="16"/>
  <c r="AX65" i="16" s="1"/>
  <c r="AU67" i="16"/>
  <c r="AR67" i="16"/>
  <c r="AO67" i="16"/>
  <c r="AL67" i="16"/>
  <c r="AL65" i="16" s="1"/>
  <c r="AI67" i="16"/>
  <c r="AF67" i="16"/>
  <c r="AF65" i="16" s="1"/>
  <c r="AC67" i="16"/>
  <c r="Z67" i="16"/>
  <c r="W67" i="16"/>
  <c r="T67" i="16"/>
  <c r="T65" i="16" s="1"/>
  <c r="Q67" i="16"/>
  <c r="N67" i="16"/>
  <c r="N65" i="16" s="1"/>
  <c r="K67" i="16"/>
  <c r="H67" i="16"/>
  <c r="E67" i="16"/>
  <c r="D67" i="16"/>
  <c r="C67" i="16"/>
  <c r="BA66" i="16"/>
  <c r="AX66" i="16"/>
  <c r="AU66" i="16"/>
  <c r="AR66" i="16"/>
  <c r="AO66" i="16"/>
  <c r="AL66" i="16"/>
  <c r="AI66" i="16"/>
  <c r="AF66" i="16"/>
  <c r="AC66" i="16"/>
  <c r="Z66" i="16"/>
  <c r="W66" i="16"/>
  <c r="T66" i="16"/>
  <c r="Q66" i="16"/>
  <c r="N66" i="16"/>
  <c r="K66" i="16"/>
  <c r="H66" i="16"/>
  <c r="E66" i="16"/>
  <c r="D66" i="16"/>
  <c r="C66" i="16"/>
  <c r="B66" i="16" s="1"/>
  <c r="BC65" i="16"/>
  <c r="BB65" i="16"/>
  <c r="AZ65" i="16"/>
  <c r="AY65" i="16"/>
  <c r="AW65" i="16"/>
  <c r="AV65" i="16"/>
  <c r="AT65" i="16"/>
  <c r="AS65" i="16"/>
  <c r="AQ65" i="16"/>
  <c r="AP65" i="16"/>
  <c r="AN65" i="16"/>
  <c r="AM65" i="16"/>
  <c r="AK65" i="16"/>
  <c r="AJ65" i="16"/>
  <c r="AH65" i="16"/>
  <c r="AG65" i="16"/>
  <c r="AE65" i="16"/>
  <c r="AD65" i="16"/>
  <c r="AB65" i="16"/>
  <c r="AA65" i="16"/>
  <c r="Y65" i="16"/>
  <c r="X65" i="16"/>
  <c r="V65" i="16"/>
  <c r="U65" i="16"/>
  <c r="S65" i="16"/>
  <c r="R65" i="16"/>
  <c r="P65" i="16"/>
  <c r="O65" i="16"/>
  <c r="M65" i="16"/>
  <c r="L65" i="16"/>
  <c r="J65" i="16"/>
  <c r="I65" i="16"/>
  <c r="G65" i="16"/>
  <c r="F65" i="16"/>
  <c r="C65" i="16"/>
  <c r="BA64" i="16"/>
  <c r="AX64" i="16"/>
  <c r="AU64" i="16"/>
  <c r="AR64" i="16"/>
  <c r="AO64" i="16"/>
  <c r="AL64" i="16"/>
  <c r="AI64" i="16"/>
  <c r="AF64" i="16"/>
  <c r="AC64" i="16"/>
  <c r="Z64" i="16"/>
  <c r="W64" i="16"/>
  <c r="T64" i="16"/>
  <c r="Q64" i="16"/>
  <c r="N64" i="16"/>
  <c r="K64" i="16"/>
  <c r="H64" i="16"/>
  <c r="E64" i="16"/>
  <c r="D64" i="16"/>
  <c r="B64" i="16" s="1"/>
  <c r="C64" i="16"/>
  <c r="BA63" i="16"/>
  <c r="AX63" i="16"/>
  <c r="AU63" i="16"/>
  <c r="AR63" i="16"/>
  <c r="AO63" i="16"/>
  <c r="AL63" i="16"/>
  <c r="AI63" i="16"/>
  <c r="AF63" i="16"/>
  <c r="AC63" i="16"/>
  <c r="Z63" i="16"/>
  <c r="W63" i="16"/>
  <c r="T63" i="16"/>
  <c r="Q63" i="16"/>
  <c r="N63" i="16"/>
  <c r="K63" i="16"/>
  <c r="H63" i="16"/>
  <c r="E63" i="16"/>
  <c r="D63" i="16"/>
  <c r="B63" i="16" s="1"/>
  <c r="C63" i="16"/>
  <c r="BA62" i="16"/>
  <c r="AX62" i="16"/>
  <c r="AU62" i="16"/>
  <c r="AR62" i="16"/>
  <c r="AO62" i="16"/>
  <c r="AL62" i="16"/>
  <c r="AI62" i="16"/>
  <c r="AF62" i="16"/>
  <c r="AC62" i="16"/>
  <c r="Z62" i="16"/>
  <c r="W62" i="16"/>
  <c r="T62" i="16"/>
  <c r="Q62" i="16"/>
  <c r="N62" i="16"/>
  <c r="K62" i="16"/>
  <c r="H62" i="16"/>
  <c r="E62" i="16"/>
  <c r="D62" i="16"/>
  <c r="C62" i="16"/>
  <c r="BA61" i="16"/>
  <c r="AX61" i="16"/>
  <c r="AU61" i="16"/>
  <c r="AR61" i="16"/>
  <c r="AO61" i="16"/>
  <c r="AL61" i="16"/>
  <c r="AI61" i="16"/>
  <c r="AF61" i="16"/>
  <c r="AC61" i="16"/>
  <c r="Z61" i="16"/>
  <c r="Z59" i="16" s="1"/>
  <c r="W61" i="16"/>
  <c r="T61" i="16"/>
  <c r="Q61" i="16"/>
  <c r="N61" i="16"/>
  <c r="N59" i="16" s="1"/>
  <c r="K61" i="16"/>
  <c r="H61" i="16"/>
  <c r="E61" i="16"/>
  <c r="D61" i="16"/>
  <c r="C61" i="16"/>
  <c r="B61" i="16"/>
  <c r="BA60" i="16"/>
  <c r="AX60" i="16"/>
  <c r="AU60" i="16"/>
  <c r="AR60" i="16"/>
  <c r="AO60" i="16"/>
  <c r="AL60" i="16"/>
  <c r="AL59" i="16" s="1"/>
  <c r="AI60" i="16"/>
  <c r="AF60" i="16"/>
  <c r="AC60" i="16"/>
  <c r="Z60" i="16"/>
  <c r="W60" i="16"/>
  <c r="T60" i="16"/>
  <c r="T59" i="16" s="1"/>
  <c r="Q60" i="16"/>
  <c r="N60" i="16"/>
  <c r="K60" i="16"/>
  <c r="H60" i="16"/>
  <c r="E60" i="16"/>
  <c r="D60" i="16"/>
  <c r="B60" i="16" s="1"/>
  <c r="C60" i="16"/>
  <c r="BC59" i="16"/>
  <c r="BB59" i="16"/>
  <c r="AZ59" i="16"/>
  <c r="AY59" i="16"/>
  <c r="AX59" i="16"/>
  <c r="AW59" i="16"/>
  <c r="AV59" i="16"/>
  <c r="AT59" i="16"/>
  <c r="AS59" i="16"/>
  <c r="AQ59" i="16"/>
  <c r="AP59" i="16"/>
  <c r="AN59" i="16"/>
  <c r="AM59" i="16"/>
  <c r="AK59" i="16"/>
  <c r="AJ59" i="16"/>
  <c r="AH59" i="16"/>
  <c r="AG59" i="16"/>
  <c r="AE59" i="16"/>
  <c r="AD59" i="16"/>
  <c r="AB59" i="16"/>
  <c r="AB4" i="16" s="1"/>
  <c r="AA59" i="16"/>
  <c r="Y59" i="16"/>
  <c r="X59" i="16"/>
  <c r="V59" i="16"/>
  <c r="U59" i="16"/>
  <c r="S59" i="16"/>
  <c r="R59" i="16"/>
  <c r="P59" i="16"/>
  <c r="O59" i="16"/>
  <c r="M59" i="16"/>
  <c r="L59" i="16"/>
  <c r="J59" i="16"/>
  <c r="I59" i="16"/>
  <c r="G59" i="16"/>
  <c r="F59" i="16"/>
  <c r="D59" i="16"/>
  <c r="BA58" i="16"/>
  <c r="AX58" i="16"/>
  <c r="AU58" i="16"/>
  <c r="AR58" i="16"/>
  <c r="AO58" i="16"/>
  <c r="AL58" i="16"/>
  <c r="AI58" i="16"/>
  <c r="AF58" i="16"/>
  <c r="AC58" i="16"/>
  <c r="Z58" i="16"/>
  <c r="W58" i="16"/>
  <c r="T58" i="16"/>
  <c r="Q58" i="16"/>
  <c r="N58" i="16"/>
  <c r="K58" i="16"/>
  <c r="H58" i="16"/>
  <c r="E58" i="16"/>
  <c r="D58" i="16"/>
  <c r="C58" i="16"/>
  <c r="BA57" i="16"/>
  <c r="AX57" i="16"/>
  <c r="AU57" i="16"/>
  <c r="AR57" i="16"/>
  <c r="AO57" i="16"/>
  <c r="AO53" i="16" s="1"/>
  <c r="AL57" i="16"/>
  <c r="AI57" i="16"/>
  <c r="AF57" i="16"/>
  <c r="AC57" i="16"/>
  <c r="Z57" i="16"/>
  <c r="W57" i="16"/>
  <c r="T57" i="16"/>
  <c r="Q57" i="16"/>
  <c r="N57" i="16"/>
  <c r="K57" i="16"/>
  <c r="H57" i="16"/>
  <c r="E57" i="16"/>
  <c r="E53" i="16" s="1"/>
  <c r="D57" i="16"/>
  <c r="C57" i="16"/>
  <c r="BA56" i="16"/>
  <c r="AX56" i="16"/>
  <c r="AU56" i="16"/>
  <c r="AR56" i="16"/>
  <c r="AO56" i="16"/>
  <c r="AL56" i="16"/>
  <c r="AI56" i="16"/>
  <c r="AF56" i="16"/>
  <c r="AC56" i="16"/>
  <c r="Z56" i="16"/>
  <c r="Z53" i="16" s="1"/>
  <c r="W56" i="16"/>
  <c r="T56" i="16"/>
  <c r="Q56" i="16"/>
  <c r="N56" i="16"/>
  <c r="K56" i="16"/>
  <c r="H56" i="16"/>
  <c r="H53" i="16" s="1"/>
  <c r="E56" i="16"/>
  <c r="D56" i="16"/>
  <c r="B56" i="16" s="1"/>
  <c r="C56" i="16"/>
  <c r="BA55" i="16"/>
  <c r="BA53" i="16" s="1"/>
  <c r="AX55" i="16"/>
  <c r="AU55" i="16"/>
  <c r="AR55" i="16"/>
  <c r="AO55" i="16"/>
  <c r="AL55" i="16"/>
  <c r="AI55" i="16"/>
  <c r="AI53" i="16" s="1"/>
  <c r="AF55" i="16"/>
  <c r="AC55" i="16"/>
  <c r="Z55" i="16"/>
  <c r="W55" i="16"/>
  <c r="T55" i="16"/>
  <c r="Q55" i="16"/>
  <c r="Q53" i="16" s="1"/>
  <c r="N55" i="16"/>
  <c r="K55" i="16"/>
  <c r="H55" i="16"/>
  <c r="E55" i="16"/>
  <c r="D55" i="16"/>
  <c r="C55" i="16"/>
  <c r="BA54" i="16"/>
  <c r="AX54" i="16"/>
  <c r="AX53" i="16" s="1"/>
  <c r="AU54" i="16"/>
  <c r="AR54" i="16"/>
  <c r="AO54" i="16"/>
  <c r="AL54" i="16"/>
  <c r="AI54" i="16"/>
  <c r="AF54" i="16"/>
  <c r="AF53" i="16" s="1"/>
  <c r="AC54" i="16"/>
  <c r="Z54" i="16"/>
  <c r="W54" i="16"/>
  <c r="T54" i="16"/>
  <c r="Q54" i="16"/>
  <c r="N54" i="16"/>
  <c r="N53" i="16" s="1"/>
  <c r="K54" i="16"/>
  <c r="H54" i="16"/>
  <c r="E54" i="16"/>
  <c r="D54" i="16"/>
  <c r="C54" i="16"/>
  <c r="BC53" i="16"/>
  <c r="BB53" i="16"/>
  <c r="AZ53" i="16"/>
  <c r="AY53" i="16"/>
  <c r="AW53" i="16"/>
  <c r="AV53" i="16"/>
  <c r="AT53" i="16"/>
  <c r="AS53" i="16"/>
  <c r="AQ53" i="16"/>
  <c r="AP53" i="16"/>
  <c r="AN53" i="16"/>
  <c r="AM53" i="16"/>
  <c r="AK53" i="16"/>
  <c r="AJ53" i="16"/>
  <c r="AH53" i="16"/>
  <c r="AG53" i="16"/>
  <c r="AE53" i="16"/>
  <c r="AD53" i="16"/>
  <c r="AD4" i="16" s="1"/>
  <c r="AB53" i="16"/>
  <c r="AA53" i="16"/>
  <c r="Y53" i="16"/>
  <c r="X53" i="16"/>
  <c r="W53" i="16"/>
  <c r="V53" i="16"/>
  <c r="U53" i="16"/>
  <c r="S53" i="16"/>
  <c r="R53" i="16"/>
  <c r="P53" i="16"/>
  <c r="O53" i="16"/>
  <c r="M53" i="16"/>
  <c r="L53" i="16"/>
  <c r="J53" i="16"/>
  <c r="I53" i="16"/>
  <c r="G53" i="16"/>
  <c r="F53" i="16"/>
  <c r="BA52" i="16"/>
  <c r="AX52" i="16"/>
  <c r="AU52" i="16"/>
  <c r="AR52" i="16"/>
  <c r="AO52" i="16"/>
  <c r="AL52" i="16"/>
  <c r="AI52" i="16"/>
  <c r="AF52" i="16"/>
  <c r="AC52" i="16"/>
  <c r="Z52" i="16"/>
  <c r="W52" i="16"/>
  <c r="T52" i="16"/>
  <c r="Q52" i="16"/>
  <c r="N52" i="16"/>
  <c r="K52" i="16"/>
  <c r="H52" i="16"/>
  <c r="E52" i="16"/>
  <c r="D52" i="16"/>
  <c r="C52" i="16"/>
  <c r="BA51" i="16"/>
  <c r="AX51" i="16"/>
  <c r="AU51" i="16"/>
  <c r="AR51" i="16"/>
  <c r="AO51" i="16"/>
  <c r="AL51" i="16"/>
  <c r="AI51" i="16"/>
  <c r="AF51" i="16"/>
  <c r="AF47" i="16" s="1"/>
  <c r="AC51" i="16"/>
  <c r="Z51" i="16"/>
  <c r="W51" i="16"/>
  <c r="T51" i="16"/>
  <c r="Q51" i="16"/>
  <c r="N51" i="16"/>
  <c r="N47" i="16" s="1"/>
  <c r="K51" i="16"/>
  <c r="H51" i="16"/>
  <c r="E51" i="16"/>
  <c r="D51" i="16"/>
  <c r="C51" i="16"/>
  <c r="BA50" i="16"/>
  <c r="AX50" i="16"/>
  <c r="AU50" i="16"/>
  <c r="AR50" i="16"/>
  <c r="AO50" i="16"/>
  <c r="AL50" i="16"/>
  <c r="AI50" i="16"/>
  <c r="AF50" i="16"/>
  <c r="AC50" i="16"/>
  <c r="Z50" i="16"/>
  <c r="W50" i="16"/>
  <c r="T50" i="16"/>
  <c r="Q50" i="16"/>
  <c r="N50" i="16"/>
  <c r="K50" i="16"/>
  <c r="H50" i="16"/>
  <c r="E50" i="16"/>
  <c r="D50" i="16"/>
  <c r="C50" i="16"/>
  <c r="B50" i="16" s="1"/>
  <c r="BA49" i="16"/>
  <c r="AX49" i="16"/>
  <c r="AU49" i="16"/>
  <c r="AR49" i="16"/>
  <c r="AO49" i="16"/>
  <c r="AL49" i="16"/>
  <c r="AI49" i="16"/>
  <c r="AF49" i="16"/>
  <c r="AC49" i="16"/>
  <c r="Z49" i="16"/>
  <c r="W49" i="16"/>
  <c r="T49" i="16"/>
  <c r="Q49" i="16"/>
  <c r="N49" i="16"/>
  <c r="K49" i="16"/>
  <c r="H49" i="16"/>
  <c r="E49" i="16"/>
  <c r="D49" i="16"/>
  <c r="B49" i="16" s="1"/>
  <c r="C49" i="16"/>
  <c r="BA48" i="16"/>
  <c r="AX48" i="16"/>
  <c r="AU48" i="16"/>
  <c r="AU47" i="16" s="1"/>
  <c r="AR48" i="16"/>
  <c r="AO48" i="16"/>
  <c r="AL48" i="16"/>
  <c r="AI48" i="16"/>
  <c r="AF48" i="16"/>
  <c r="AC48" i="16"/>
  <c r="AC47" i="16" s="1"/>
  <c r="Z48" i="16"/>
  <c r="W48" i="16"/>
  <c r="T48" i="16"/>
  <c r="Q48" i="16"/>
  <c r="N48" i="16"/>
  <c r="K48" i="16"/>
  <c r="K47" i="16" s="1"/>
  <c r="H48" i="16"/>
  <c r="E48" i="16"/>
  <c r="D48" i="16"/>
  <c r="C48" i="16"/>
  <c r="BC47" i="16"/>
  <c r="BB47" i="16"/>
  <c r="AZ47" i="16"/>
  <c r="AY47" i="16"/>
  <c r="AW47" i="16"/>
  <c r="AV47" i="16"/>
  <c r="AT47" i="16"/>
  <c r="AS47" i="16"/>
  <c r="AQ47" i="16"/>
  <c r="AP47" i="16"/>
  <c r="AP4" i="16" s="1"/>
  <c r="AN47" i="16"/>
  <c r="AM47" i="16"/>
  <c r="AK47" i="16"/>
  <c r="AJ47" i="16"/>
  <c r="AH47" i="16"/>
  <c r="AG47" i="16"/>
  <c r="AE47" i="16"/>
  <c r="AD47" i="16"/>
  <c r="AB47" i="16"/>
  <c r="AA47" i="16"/>
  <c r="Y47" i="16"/>
  <c r="X47" i="16"/>
  <c r="V47" i="16"/>
  <c r="U47" i="16"/>
  <c r="S47" i="16"/>
  <c r="R47" i="16"/>
  <c r="P47" i="16"/>
  <c r="O47" i="16"/>
  <c r="M47" i="16"/>
  <c r="L47" i="16"/>
  <c r="J47" i="16"/>
  <c r="I47" i="16"/>
  <c r="G47" i="16"/>
  <c r="F47" i="16"/>
  <c r="BA46" i="16"/>
  <c r="AX46" i="16"/>
  <c r="AU46" i="16"/>
  <c r="AR46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E46" i="16"/>
  <c r="D46" i="16"/>
  <c r="C46" i="16"/>
  <c r="B46" i="16" s="1"/>
  <c r="BA45" i="16"/>
  <c r="AX45" i="16"/>
  <c r="AU45" i="16"/>
  <c r="AR45" i="16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E45" i="16"/>
  <c r="D45" i="16"/>
  <c r="B45" i="16" s="1"/>
  <c r="C45" i="16"/>
  <c r="BA44" i="16"/>
  <c r="BA41" i="16" s="1"/>
  <c r="AX44" i="16"/>
  <c r="AU44" i="16"/>
  <c r="AR44" i="16"/>
  <c r="AO44" i="16"/>
  <c r="AL44" i="16"/>
  <c r="AI44" i="16"/>
  <c r="AI41" i="16" s="1"/>
  <c r="AF44" i="16"/>
  <c r="AC44" i="16"/>
  <c r="Z44" i="16"/>
  <c r="W44" i="16"/>
  <c r="T44" i="16"/>
  <c r="Q44" i="16"/>
  <c r="Q41" i="16" s="1"/>
  <c r="N44" i="16"/>
  <c r="K44" i="16"/>
  <c r="H44" i="16"/>
  <c r="E44" i="16"/>
  <c r="D44" i="16"/>
  <c r="C44" i="16"/>
  <c r="B44" i="16" s="1"/>
  <c r="BA43" i="16"/>
  <c r="AX43" i="16"/>
  <c r="AU43" i="16"/>
  <c r="AR43" i="16"/>
  <c r="AO43" i="16"/>
  <c r="AL43" i="16"/>
  <c r="AI43" i="16"/>
  <c r="AF43" i="16"/>
  <c r="AC43" i="16"/>
  <c r="Z43" i="16"/>
  <c r="W43" i="16"/>
  <c r="T43" i="16"/>
  <c r="T41" i="16" s="1"/>
  <c r="Q43" i="16"/>
  <c r="N43" i="16"/>
  <c r="K43" i="16"/>
  <c r="H43" i="16"/>
  <c r="E43" i="16"/>
  <c r="D43" i="16"/>
  <c r="D41" i="16" s="1"/>
  <c r="C43" i="16"/>
  <c r="BA42" i="16"/>
  <c r="AX42" i="16"/>
  <c r="AX41" i="16" s="1"/>
  <c r="AU42" i="16"/>
  <c r="AR42" i="16"/>
  <c r="AR41" i="16" s="1"/>
  <c r="AO42" i="16"/>
  <c r="AL42" i="16"/>
  <c r="AI42" i="16"/>
  <c r="AF42" i="16"/>
  <c r="AF41" i="16" s="1"/>
  <c r="AC42" i="16"/>
  <c r="Z42" i="16"/>
  <c r="Z41" i="16" s="1"/>
  <c r="W42" i="16"/>
  <c r="T42" i="16"/>
  <c r="Q42" i="16"/>
  <c r="N42" i="16"/>
  <c r="N41" i="16" s="1"/>
  <c r="K42" i="16"/>
  <c r="H42" i="16"/>
  <c r="H41" i="16" s="1"/>
  <c r="E42" i="16"/>
  <c r="D42" i="16"/>
  <c r="C42" i="16"/>
  <c r="BC41" i="16"/>
  <c r="BB41" i="16"/>
  <c r="AZ41" i="16"/>
  <c r="AY41" i="16"/>
  <c r="AW41" i="16"/>
  <c r="AV41" i="16"/>
  <c r="AT41" i="16"/>
  <c r="AS41" i="16"/>
  <c r="AQ41" i="16"/>
  <c r="AP41" i="16"/>
  <c r="AN41" i="16"/>
  <c r="AM41" i="16"/>
  <c r="AL41" i="16"/>
  <c r="AK41" i="16"/>
  <c r="AJ41" i="16"/>
  <c r="AH41" i="16"/>
  <c r="AG41" i="16"/>
  <c r="AE41" i="16"/>
  <c r="AD41" i="16"/>
  <c r="AB41" i="16"/>
  <c r="AA41" i="16"/>
  <c r="Y41" i="16"/>
  <c r="X41" i="16"/>
  <c r="V41" i="16"/>
  <c r="U41" i="16"/>
  <c r="S41" i="16"/>
  <c r="R41" i="16"/>
  <c r="P41" i="16"/>
  <c r="O41" i="16"/>
  <c r="M41" i="16"/>
  <c r="L41" i="16"/>
  <c r="J41" i="16"/>
  <c r="I41" i="16"/>
  <c r="G41" i="16"/>
  <c r="F41" i="16"/>
  <c r="BA40" i="16"/>
  <c r="AX40" i="16"/>
  <c r="AU40" i="16"/>
  <c r="AR40" i="16"/>
  <c r="AO40" i="16"/>
  <c r="AL40" i="16"/>
  <c r="AL35" i="16" s="1"/>
  <c r="AI40" i="16"/>
  <c r="AF40" i="16"/>
  <c r="AC40" i="16"/>
  <c r="Z40" i="16"/>
  <c r="W40" i="16"/>
  <c r="T40" i="16"/>
  <c r="T35" i="16" s="1"/>
  <c r="Q40" i="16"/>
  <c r="N40" i="16"/>
  <c r="N35" i="16" s="1"/>
  <c r="K40" i="16"/>
  <c r="H40" i="16"/>
  <c r="E40" i="16"/>
  <c r="D40" i="16"/>
  <c r="C40" i="16"/>
  <c r="BA39" i="16"/>
  <c r="AX39" i="16"/>
  <c r="AU39" i="16"/>
  <c r="AR39" i="16"/>
  <c r="AO39" i="16"/>
  <c r="AO35" i="16" s="1"/>
  <c r="AL39" i="16"/>
  <c r="AI39" i="16"/>
  <c r="AF39" i="16"/>
  <c r="AC39" i="16"/>
  <c r="Z39" i="16"/>
  <c r="W39" i="16"/>
  <c r="W35" i="16" s="1"/>
  <c r="T39" i="16"/>
  <c r="Q39" i="16"/>
  <c r="N39" i="16"/>
  <c r="K39" i="16"/>
  <c r="H39" i="16"/>
  <c r="E39" i="16"/>
  <c r="E35" i="16" s="1"/>
  <c r="D39" i="16"/>
  <c r="C39" i="16"/>
  <c r="B39" i="16" s="1"/>
  <c r="BA38" i="16"/>
  <c r="AX38" i="16"/>
  <c r="AU38" i="16"/>
  <c r="AU35" i="16" s="1"/>
  <c r="AR38" i="16"/>
  <c r="AO38" i="16"/>
  <c r="AL38" i="16"/>
  <c r="AI38" i="16"/>
  <c r="AF38" i="16"/>
  <c r="AC38" i="16"/>
  <c r="AC35" i="16" s="1"/>
  <c r="Z38" i="16"/>
  <c r="W38" i="16"/>
  <c r="T38" i="16"/>
  <c r="Q38" i="16"/>
  <c r="N38" i="16"/>
  <c r="K38" i="16"/>
  <c r="K35" i="16" s="1"/>
  <c r="H38" i="16"/>
  <c r="E38" i="16"/>
  <c r="D38" i="16"/>
  <c r="B38" i="16" s="1"/>
  <c r="C38" i="16"/>
  <c r="BA37" i="16"/>
  <c r="AX37" i="16"/>
  <c r="AX35" i="16" s="1"/>
  <c r="AU37" i="16"/>
  <c r="AR37" i="16"/>
  <c r="AR35" i="16" s="1"/>
  <c r="AO37" i="16"/>
  <c r="AL37" i="16"/>
  <c r="AI37" i="16"/>
  <c r="AF37" i="16"/>
  <c r="AC37" i="16"/>
  <c r="Z37" i="16"/>
  <c r="W37" i="16"/>
  <c r="T37" i="16"/>
  <c r="Q37" i="16"/>
  <c r="N37" i="16"/>
  <c r="K37" i="16"/>
  <c r="H37" i="16"/>
  <c r="H35" i="16" s="1"/>
  <c r="E37" i="16"/>
  <c r="D37" i="16"/>
  <c r="C37" i="16"/>
  <c r="BA36" i="16"/>
  <c r="AX36" i="16"/>
  <c r="AU36" i="16"/>
  <c r="AR36" i="16"/>
  <c r="AO36" i="16"/>
  <c r="AL36" i="16"/>
  <c r="AI36" i="16"/>
  <c r="AF36" i="16"/>
  <c r="AC36" i="16"/>
  <c r="Z36" i="16"/>
  <c r="W36" i="16"/>
  <c r="T36" i="16"/>
  <c r="Q36" i="16"/>
  <c r="N36" i="16"/>
  <c r="K36" i="16"/>
  <c r="H36" i="16"/>
  <c r="E36" i="16"/>
  <c r="D36" i="16"/>
  <c r="C36" i="16"/>
  <c r="B36" i="16" s="1"/>
  <c r="BC35" i="16"/>
  <c r="BB35" i="16"/>
  <c r="AZ35" i="16"/>
  <c r="AY35" i="16"/>
  <c r="AW35" i="16"/>
  <c r="AV35" i="16"/>
  <c r="AT35" i="16"/>
  <c r="AS35" i="16"/>
  <c r="AQ35" i="16"/>
  <c r="AP35" i="16"/>
  <c r="AN35" i="16"/>
  <c r="AM35" i="16"/>
  <c r="AK35" i="16"/>
  <c r="AJ35" i="16"/>
  <c r="AH35" i="16"/>
  <c r="AG35" i="16"/>
  <c r="AE35" i="16"/>
  <c r="AD35" i="16"/>
  <c r="AB35" i="16"/>
  <c r="AA35" i="16"/>
  <c r="Z35" i="16"/>
  <c r="Y35" i="16"/>
  <c r="X35" i="16"/>
  <c r="V35" i="16"/>
  <c r="U35" i="16"/>
  <c r="S35" i="16"/>
  <c r="R35" i="16"/>
  <c r="P35" i="16"/>
  <c r="O35" i="16"/>
  <c r="M35" i="16"/>
  <c r="L35" i="16"/>
  <c r="L4" i="16" s="1"/>
  <c r="J35" i="16"/>
  <c r="I35" i="16"/>
  <c r="G35" i="16"/>
  <c r="F35" i="16"/>
  <c r="BA34" i="16"/>
  <c r="AX34" i="16"/>
  <c r="AU34" i="16"/>
  <c r="AR34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E34" i="16"/>
  <c r="D34" i="16"/>
  <c r="C34" i="16"/>
  <c r="BA33" i="16"/>
  <c r="AX33" i="16"/>
  <c r="AU33" i="16"/>
  <c r="AR33" i="16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E33" i="16"/>
  <c r="D33" i="16"/>
  <c r="C33" i="16"/>
  <c r="BA32" i="16"/>
  <c r="AX32" i="16"/>
  <c r="AU32" i="16"/>
  <c r="AR32" i="16"/>
  <c r="AO32" i="16"/>
  <c r="AL32" i="16"/>
  <c r="AI32" i="16"/>
  <c r="AF32" i="16"/>
  <c r="AC32" i="16"/>
  <c r="Z32" i="16"/>
  <c r="W32" i="16"/>
  <c r="T32" i="16"/>
  <c r="Q32" i="16"/>
  <c r="N32" i="16"/>
  <c r="K32" i="16"/>
  <c r="H32" i="16"/>
  <c r="E32" i="16"/>
  <c r="D32" i="16"/>
  <c r="C32" i="16"/>
  <c r="B32" i="16" s="1"/>
  <c r="BA31" i="16"/>
  <c r="AX31" i="16"/>
  <c r="AU31" i="16"/>
  <c r="AR31" i="16"/>
  <c r="AO31" i="16"/>
  <c r="AL31" i="16"/>
  <c r="AI31" i="16"/>
  <c r="AF31" i="16"/>
  <c r="AC31" i="16"/>
  <c r="Z31" i="16"/>
  <c r="W31" i="16"/>
  <c r="T31" i="16"/>
  <c r="Q31" i="16"/>
  <c r="N31" i="16"/>
  <c r="K31" i="16"/>
  <c r="H31" i="16"/>
  <c r="E31" i="16"/>
  <c r="D31" i="16"/>
  <c r="C31" i="16"/>
  <c r="BA30" i="16"/>
  <c r="AX30" i="16"/>
  <c r="AU30" i="16"/>
  <c r="AR30" i="16"/>
  <c r="AO30" i="16"/>
  <c r="AL30" i="16"/>
  <c r="AI30" i="16"/>
  <c r="AF30" i="16"/>
  <c r="AC30" i="16"/>
  <c r="Z30" i="16"/>
  <c r="W30" i="16"/>
  <c r="T30" i="16"/>
  <c r="Q30" i="16"/>
  <c r="N30" i="16"/>
  <c r="K30" i="16"/>
  <c r="H30" i="16"/>
  <c r="E30" i="16"/>
  <c r="D30" i="16"/>
  <c r="C30" i="16"/>
  <c r="BC29" i="16"/>
  <c r="BB29" i="16"/>
  <c r="AZ29" i="16"/>
  <c r="AY29" i="16"/>
  <c r="AW29" i="16"/>
  <c r="AV29" i="16"/>
  <c r="AT29" i="16"/>
  <c r="AS29" i="16"/>
  <c r="AQ29" i="16"/>
  <c r="AP29" i="16"/>
  <c r="AN29" i="16"/>
  <c r="AM29" i="16"/>
  <c r="AK29" i="16"/>
  <c r="AJ29" i="16"/>
  <c r="AH29" i="16"/>
  <c r="AG29" i="16"/>
  <c r="AE29" i="16"/>
  <c r="AD29" i="16"/>
  <c r="AB29" i="16"/>
  <c r="AA29" i="16"/>
  <c r="Y29" i="16"/>
  <c r="X29" i="16"/>
  <c r="V29" i="16"/>
  <c r="U29" i="16"/>
  <c r="S29" i="16"/>
  <c r="R29" i="16"/>
  <c r="P29" i="16"/>
  <c r="O29" i="16"/>
  <c r="M29" i="16"/>
  <c r="L29" i="16"/>
  <c r="J29" i="16"/>
  <c r="I29" i="16"/>
  <c r="G29" i="16"/>
  <c r="F29" i="16"/>
  <c r="D29" i="16"/>
  <c r="BA28" i="16"/>
  <c r="AX28" i="16"/>
  <c r="AX23" i="16" s="1"/>
  <c r="AU28" i="16"/>
  <c r="AR28" i="16"/>
  <c r="AO28" i="16"/>
  <c r="AL28" i="16"/>
  <c r="AI28" i="16"/>
  <c r="AF28" i="16"/>
  <c r="AC28" i="16"/>
  <c r="Z28" i="16"/>
  <c r="W28" i="16"/>
  <c r="T28" i="16"/>
  <c r="Q28" i="16"/>
  <c r="N28" i="16"/>
  <c r="N23" i="16" s="1"/>
  <c r="K28" i="16"/>
  <c r="H28" i="16"/>
  <c r="E28" i="16"/>
  <c r="D28" i="16"/>
  <c r="C28" i="16"/>
  <c r="B28" i="16"/>
  <c r="BA27" i="16"/>
  <c r="AX27" i="16"/>
  <c r="AU27" i="16"/>
  <c r="AR27" i="16"/>
  <c r="AO27" i="16"/>
  <c r="AL27" i="16"/>
  <c r="AI27" i="16"/>
  <c r="AF27" i="16"/>
  <c r="AC27" i="16"/>
  <c r="Z27" i="16"/>
  <c r="W27" i="16"/>
  <c r="T27" i="16"/>
  <c r="T23" i="16" s="1"/>
  <c r="Q27" i="16"/>
  <c r="N27" i="16"/>
  <c r="K27" i="16"/>
  <c r="H27" i="16"/>
  <c r="E27" i="16"/>
  <c r="D27" i="16"/>
  <c r="D23" i="16" s="1"/>
  <c r="C27" i="16"/>
  <c r="BA26" i="16"/>
  <c r="AX26" i="16"/>
  <c r="AU26" i="16"/>
  <c r="AR26" i="16"/>
  <c r="AR23" i="16" s="1"/>
  <c r="AO26" i="16"/>
  <c r="AL26" i="16"/>
  <c r="AI26" i="16"/>
  <c r="AF26" i="16"/>
  <c r="AC26" i="16"/>
  <c r="Z26" i="16"/>
  <c r="Z23" i="16" s="1"/>
  <c r="W26" i="16"/>
  <c r="T26" i="16"/>
  <c r="Q26" i="16"/>
  <c r="N26" i="16"/>
  <c r="K26" i="16"/>
  <c r="H26" i="16"/>
  <c r="H23" i="16" s="1"/>
  <c r="E26" i="16"/>
  <c r="D26" i="16"/>
  <c r="C26" i="16"/>
  <c r="B26" i="16" s="1"/>
  <c r="BA25" i="16"/>
  <c r="AX25" i="16"/>
  <c r="AU25" i="16"/>
  <c r="AR25" i="16"/>
  <c r="AO25" i="16"/>
  <c r="AL25" i="16"/>
  <c r="AI25" i="16"/>
  <c r="AF25" i="16"/>
  <c r="AC25" i="16"/>
  <c r="Z25" i="16"/>
  <c r="W25" i="16"/>
  <c r="T25" i="16"/>
  <c r="Q25" i="16"/>
  <c r="N25" i="16"/>
  <c r="K25" i="16"/>
  <c r="H25" i="16"/>
  <c r="E25" i="16"/>
  <c r="D25" i="16"/>
  <c r="C25" i="16"/>
  <c r="B25" i="16" s="1"/>
  <c r="BA24" i="16"/>
  <c r="AX24" i="16"/>
  <c r="AU24" i="16"/>
  <c r="AR24" i="16"/>
  <c r="AO24" i="16"/>
  <c r="AL24" i="16"/>
  <c r="AI24" i="16"/>
  <c r="AF24" i="16"/>
  <c r="AC24" i="16"/>
  <c r="Z24" i="16"/>
  <c r="W24" i="16"/>
  <c r="T24" i="16"/>
  <c r="Q24" i="16"/>
  <c r="N24" i="16"/>
  <c r="K24" i="16"/>
  <c r="H24" i="16"/>
  <c r="E24" i="16"/>
  <c r="D24" i="16"/>
  <c r="C24" i="16"/>
  <c r="B24" i="16" s="1"/>
  <c r="BC23" i="16"/>
  <c r="BB23" i="16"/>
  <c r="AZ23" i="16"/>
  <c r="AY23" i="16"/>
  <c r="AW23" i="16"/>
  <c r="AV23" i="16"/>
  <c r="AT23" i="16"/>
  <c r="AS23" i="16"/>
  <c r="AQ23" i="16"/>
  <c r="AP23" i="16"/>
  <c r="AN23" i="16"/>
  <c r="AM23" i="16"/>
  <c r="AL23" i="16"/>
  <c r="AK23" i="16"/>
  <c r="AJ23" i="16"/>
  <c r="AH23" i="16"/>
  <c r="AG23" i="16"/>
  <c r="AE23" i="16"/>
  <c r="AD23" i="16"/>
  <c r="AB23" i="16"/>
  <c r="AA23" i="16"/>
  <c r="Y23" i="16"/>
  <c r="X23" i="16"/>
  <c r="V23" i="16"/>
  <c r="U23" i="16"/>
  <c r="S23" i="16"/>
  <c r="R23" i="16"/>
  <c r="P23" i="16"/>
  <c r="O23" i="16"/>
  <c r="M23" i="16"/>
  <c r="L23" i="16"/>
  <c r="J23" i="16"/>
  <c r="I23" i="16"/>
  <c r="G23" i="16"/>
  <c r="F23" i="16"/>
  <c r="BA22" i="16"/>
  <c r="AX22" i="16"/>
  <c r="AU22" i="16"/>
  <c r="AR22" i="16"/>
  <c r="AO22" i="16"/>
  <c r="AL22" i="16"/>
  <c r="AI22" i="16"/>
  <c r="AF22" i="16"/>
  <c r="AC22" i="16"/>
  <c r="Z22" i="16"/>
  <c r="W22" i="16"/>
  <c r="T22" i="16"/>
  <c r="Q22" i="16"/>
  <c r="N22" i="16"/>
  <c r="K22" i="16"/>
  <c r="H22" i="16"/>
  <c r="E22" i="16"/>
  <c r="D22" i="16"/>
  <c r="C22" i="16"/>
  <c r="B22" i="16" s="1"/>
  <c r="BA21" i="16"/>
  <c r="AX21" i="16"/>
  <c r="AU21" i="16"/>
  <c r="AR21" i="16"/>
  <c r="AO21" i="16"/>
  <c r="AL21" i="16"/>
  <c r="AI21" i="16"/>
  <c r="AF21" i="16"/>
  <c r="AC21" i="16"/>
  <c r="Z21" i="16"/>
  <c r="W21" i="16"/>
  <c r="T21" i="16"/>
  <c r="Q21" i="16"/>
  <c r="N21" i="16"/>
  <c r="K21" i="16"/>
  <c r="H21" i="16"/>
  <c r="E21" i="16"/>
  <c r="D21" i="16"/>
  <c r="C21" i="16"/>
  <c r="B21" i="16" s="1"/>
  <c r="BA20" i="16"/>
  <c r="AX20" i="16"/>
  <c r="AU20" i="16"/>
  <c r="AR20" i="16"/>
  <c r="AO20" i="16"/>
  <c r="AO17" i="16" s="1"/>
  <c r="AL20" i="16"/>
  <c r="AI20" i="16"/>
  <c r="AI17" i="16" s="1"/>
  <c r="AF20" i="16"/>
  <c r="AC20" i="16"/>
  <c r="Z20" i="16"/>
  <c r="W20" i="16"/>
  <c r="T20" i="16"/>
  <c r="Q20" i="16"/>
  <c r="Q17" i="16" s="1"/>
  <c r="N20" i="16"/>
  <c r="K20" i="16"/>
  <c r="H20" i="16"/>
  <c r="E20" i="16"/>
  <c r="D20" i="16"/>
  <c r="C20" i="16"/>
  <c r="B20" i="16" s="1"/>
  <c r="BA19" i="16"/>
  <c r="AX19" i="16"/>
  <c r="AU19" i="16"/>
  <c r="AR19" i="16"/>
  <c r="AO19" i="16"/>
  <c r="AL19" i="16"/>
  <c r="AI19" i="16"/>
  <c r="AF19" i="16"/>
  <c r="AC19" i="16"/>
  <c r="Z19" i="16"/>
  <c r="W19" i="16"/>
  <c r="T19" i="16"/>
  <c r="Q19" i="16"/>
  <c r="N19" i="16"/>
  <c r="K19" i="16"/>
  <c r="H19" i="16"/>
  <c r="E19" i="16"/>
  <c r="D19" i="16"/>
  <c r="C19" i="16"/>
  <c r="BA18" i="16"/>
  <c r="AX18" i="16"/>
  <c r="AX17" i="16" s="1"/>
  <c r="AU18" i="16"/>
  <c r="AR18" i="16"/>
  <c r="AO18" i="16"/>
  <c r="AL18" i="16"/>
  <c r="AI18" i="16"/>
  <c r="AF18" i="16"/>
  <c r="AF17" i="16" s="1"/>
  <c r="AC18" i="16"/>
  <c r="Z18" i="16"/>
  <c r="W18" i="16"/>
  <c r="T18" i="16"/>
  <c r="Q18" i="16"/>
  <c r="N18" i="16"/>
  <c r="K18" i="16"/>
  <c r="H18" i="16"/>
  <c r="E18" i="16"/>
  <c r="D18" i="16"/>
  <c r="C18" i="16"/>
  <c r="B18" i="16"/>
  <c r="BC17" i="16"/>
  <c r="BB17" i="16"/>
  <c r="AZ17" i="16"/>
  <c r="AY17" i="16"/>
  <c r="AW17" i="16"/>
  <c r="AV17" i="16"/>
  <c r="AT17" i="16"/>
  <c r="AS17" i="16"/>
  <c r="AQ17" i="16"/>
  <c r="AP17" i="16"/>
  <c r="AN17" i="16"/>
  <c r="AM17" i="16"/>
  <c r="AL17" i="16"/>
  <c r="AK17" i="16"/>
  <c r="AJ17" i="16"/>
  <c r="AH17" i="16"/>
  <c r="AG17" i="16"/>
  <c r="AE17" i="16"/>
  <c r="AD17" i="16"/>
  <c r="AC17" i="16"/>
  <c r="AB17" i="16"/>
  <c r="AA17" i="16"/>
  <c r="Y17" i="16"/>
  <c r="X17" i="16"/>
  <c r="V17" i="16"/>
  <c r="U17" i="16"/>
  <c r="T17" i="16"/>
  <c r="S17" i="16"/>
  <c r="R17" i="16"/>
  <c r="P17" i="16"/>
  <c r="O17" i="16"/>
  <c r="N17" i="16"/>
  <c r="M17" i="16"/>
  <c r="L17" i="16"/>
  <c r="J17" i="16"/>
  <c r="I17" i="16"/>
  <c r="H17" i="16"/>
  <c r="G17" i="16"/>
  <c r="F17" i="16"/>
  <c r="BA16" i="16"/>
  <c r="AX16" i="16"/>
  <c r="AU16" i="16"/>
  <c r="AR16" i="16"/>
  <c r="AO16" i="16"/>
  <c r="AL16" i="16"/>
  <c r="AI16" i="16"/>
  <c r="AF16" i="16"/>
  <c r="AC16" i="16"/>
  <c r="Z16" i="16"/>
  <c r="W16" i="16"/>
  <c r="T16" i="16"/>
  <c r="Q16" i="16"/>
  <c r="N16" i="16"/>
  <c r="K16" i="16"/>
  <c r="H16" i="16"/>
  <c r="E16" i="16"/>
  <c r="D16" i="16"/>
  <c r="C16" i="16"/>
  <c r="BA15" i="16"/>
  <c r="AX15" i="16"/>
  <c r="AU15" i="16"/>
  <c r="AR15" i="16"/>
  <c r="AO15" i="16"/>
  <c r="AL15" i="16"/>
  <c r="AI15" i="16"/>
  <c r="AF15" i="16"/>
  <c r="AC15" i="16"/>
  <c r="Z15" i="16"/>
  <c r="W15" i="16"/>
  <c r="T15" i="16"/>
  <c r="Q15" i="16"/>
  <c r="N15" i="16"/>
  <c r="K15" i="16"/>
  <c r="H15" i="16"/>
  <c r="E15" i="16"/>
  <c r="D15" i="16"/>
  <c r="C15" i="16"/>
  <c r="BA14" i="16"/>
  <c r="AX14" i="16"/>
  <c r="AU14" i="16"/>
  <c r="AR14" i="16"/>
  <c r="AO14" i="16"/>
  <c r="AL14" i="16"/>
  <c r="AI14" i="16"/>
  <c r="AF14" i="16"/>
  <c r="AC14" i="16"/>
  <c r="Z14" i="16"/>
  <c r="W14" i="16"/>
  <c r="T14" i="16"/>
  <c r="Q14" i="16"/>
  <c r="N14" i="16"/>
  <c r="K14" i="16"/>
  <c r="H14" i="16"/>
  <c r="E14" i="16"/>
  <c r="D14" i="16"/>
  <c r="C14" i="16"/>
  <c r="B14" i="16" s="1"/>
  <c r="BA13" i="16"/>
  <c r="AX13" i="16"/>
  <c r="AU13" i="16"/>
  <c r="AR13" i="16"/>
  <c r="AO13" i="16"/>
  <c r="AO11" i="16" s="1"/>
  <c r="AL13" i="16"/>
  <c r="AI13" i="16"/>
  <c r="AF13" i="16"/>
  <c r="AC13" i="16"/>
  <c r="Z13" i="16"/>
  <c r="W13" i="16"/>
  <c r="W11" i="16" s="1"/>
  <c r="T13" i="16"/>
  <c r="Q13" i="16"/>
  <c r="N13" i="16"/>
  <c r="K13" i="16"/>
  <c r="H13" i="16"/>
  <c r="E13" i="16"/>
  <c r="E11" i="16" s="1"/>
  <c r="D13" i="16"/>
  <c r="C13" i="16"/>
  <c r="B13" i="16"/>
  <c r="BA12" i="16"/>
  <c r="AX12" i="16"/>
  <c r="AU12" i="16"/>
  <c r="AU11" i="16" s="1"/>
  <c r="AR12" i="16"/>
  <c r="AO12" i="16"/>
  <c r="AL12" i="16"/>
  <c r="AI12" i="16"/>
  <c r="AF12" i="16"/>
  <c r="AC12" i="16"/>
  <c r="AC11" i="16" s="1"/>
  <c r="Z12" i="16"/>
  <c r="W12" i="16"/>
  <c r="T12" i="16"/>
  <c r="Q12" i="16"/>
  <c r="N12" i="16"/>
  <c r="K12" i="16"/>
  <c r="K11" i="16" s="1"/>
  <c r="H12" i="16"/>
  <c r="E12" i="16"/>
  <c r="D12" i="16"/>
  <c r="C12" i="16"/>
  <c r="BC11" i="16"/>
  <c r="BB11" i="16"/>
  <c r="AZ11" i="16"/>
  <c r="AY11" i="16"/>
  <c r="AW11" i="16"/>
  <c r="AV11" i="16"/>
  <c r="AT11" i="16"/>
  <c r="AS11" i="16"/>
  <c r="AQ11" i="16"/>
  <c r="AP11" i="16"/>
  <c r="AN11" i="16"/>
  <c r="AM11" i="16"/>
  <c r="AK11" i="16"/>
  <c r="AJ11" i="16"/>
  <c r="AH11" i="16"/>
  <c r="AG11" i="16"/>
  <c r="AE11" i="16"/>
  <c r="AD11" i="16"/>
  <c r="AB11" i="16"/>
  <c r="AA11" i="16"/>
  <c r="Y11" i="16"/>
  <c r="X11" i="16"/>
  <c r="V11" i="16"/>
  <c r="U11" i="16"/>
  <c r="S11" i="16"/>
  <c r="R11" i="16"/>
  <c r="Q11" i="16"/>
  <c r="P11" i="16"/>
  <c r="O11" i="16"/>
  <c r="M11" i="16"/>
  <c r="L11" i="16"/>
  <c r="J11" i="16"/>
  <c r="I11" i="16"/>
  <c r="G11" i="16"/>
  <c r="F11" i="16"/>
  <c r="BA10" i="16"/>
  <c r="AX10" i="16"/>
  <c r="AU10" i="16"/>
  <c r="AR10" i="16"/>
  <c r="AO10" i="16"/>
  <c r="AL10" i="16"/>
  <c r="AI10" i="16"/>
  <c r="AF10" i="16"/>
  <c r="AC10" i="16"/>
  <c r="Z10" i="16"/>
  <c r="W10" i="16"/>
  <c r="T10" i="16"/>
  <c r="Q10" i="16"/>
  <c r="N10" i="16"/>
  <c r="K10" i="16"/>
  <c r="H10" i="16"/>
  <c r="E10" i="16"/>
  <c r="D10" i="16"/>
  <c r="C10" i="16"/>
  <c r="B10" i="16" s="1"/>
  <c r="BA9" i="16"/>
  <c r="AX9" i="16"/>
  <c r="AU9" i="16"/>
  <c r="AR9" i="16"/>
  <c r="AO9" i="16"/>
  <c r="AL9" i="16"/>
  <c r="AI9" i="16"/>
  <c r="AF9" i="16"/>
  <c r="AC9" i="16"/>
  <c r="Z9" i="16"/>
  <c r="W9" i="16"/>
  <c r="T9" i="16"/>
  <c r="Q9" i="16"/>
  <c r="N9" i="16"/>
  <c r="K9" i="16"/>
  <c r="H9" i="16"/>
  <c r="E9" i="16"/>
  <c r="D9" i="16"/>
  <c r="C9" i="16"/>
  <c r="BA8" i="16"/>
  <c r="AX8" i="16"/>
  <c r="AU8" i="16"/>
  <c r="AR8" i="16"/>
  <c r="AO8" i="16"/>
  <c r="AO5" i="16" s="1"/>
  <c r="AL8" i="16"/>
  <c r="AI8" i="16"/>
  <c r="AF8" i="16"/>
  <c r="AC8" i="16"/>
  <c r="Z8" i="16"/>
  <c r="W8" i="16"/>
  <c r="W5" i="16" s="1"/>
  <c r="T8" i="16"/>
  <c r="Q8" i="16"/>
  <c r="N8" i="16"/>
  <c r="K8" i="16"/>
  <c r="H8" i="16"/>
  <c r="E8" i="16"/>
  <c r="D8" i="16"/>
  <c r="C8" i="16"/>
  <c r="B8" i="16"/>
  <c r="BA7" i="16"/>
  <c r="AX7" i="16"/>
  <c r="AU7" i="16"/>
  <c r="AU5" i="16" s="1"/>
  <c r="AR7" i="16"/>
  <c r="AO7" i="16"/>
  <c r="AL7" i="16"/>
  <c r="AI7" i="16"/>
  <c r="AF7" i="16"/>
  <c r="AC7" i="16"/>
  <c r="AC5" i="16" s="1"/>
  <c r="Z7" i="16"/>
  <c r="W7" i="16"/>
  <c r="T7" i="16"/>
  <c r="Q7" i="16"/>
  <c r="N7" i="16"/>
  <c r="K7" i="16"/>
  <c r="K5" i="16" s="1"/>
  <c r="H7" i="16"/>
  <c r="E7" i="16"/>
  <c r="D7" i="16"/>
  <c r="C7" i="16"/>
  <c r="BA6" i="16"/>
  <c r="AX6" i="16"/>
  <c r="AU6" i="16"/>
  <c r="AR6" i="16"/>
  <c r="AO6" i="16"/>
  <c r="AL6" i="16"/>
  <c r="AI6" i="16"/>
  <c r="AF6" i="16"/>
  <c r="AC6" i="16"/>
  <c r="Z6" i="16"/>
  <c r="W6" i="16"/>
  <c r="T6" i="16"/>
  <c r="Q6" i="16"/>
  <c r="N6" i="16"/>
  <c r="K6" i="16"/>
  <c r="H6" i="16"/>
  <c r="E6" i="16"/>
  <c r="D6" i="16"/>
  <c r="C6" i="16"/>
  <c r="BC5" i="16"/>
  <c r="BB5" i="16"/>
  <c r="AZ5" i="16"/>
  <c r="AZ4" i="16" s="1"/>
  <c r="AY5" i="16"/>
  <c r="AW5" i="16"/>
  <c r="AV5" i="16"/>
  <c r="AT5" i="16"/>
  <c r="AS5" i="16"/>
  <c r="AQ5" i="16"/>
  <c r="AP5" i="16"/>
  <c r="AN5" i="16"/>
  <c r="AM5" i="16"/>
  <c r="AK5" i="16"/>
  <c r="AJ5" i="16"/>
  <c r="AJ4" i="16" s="1"/>
  <c r="AH5" i="16"/>
  <c r="AG5" i="16"/>
  <c r="AE5" i="16"/>
  <c r="AD5" i="16"/>
  <c r="AB5" i="16"/>
  <c r="AA5" i="16"/>
  <c r="Y5" i="16"/>
  <c r="X5" i="16"/>
  <c r="X4" i="16" s="1"/>
  <c r="V5" i="16"/>
  <c r="V4" i="16" s="1"/>
  <c r="U5" i="16"/>
  <c r="S5" i="16"/>
  <c r="R5" i="16"/>
  <c r="P5" i="16"/>
  <c r="O5" i="16"/>
  <c r="O4" i="16" s="1"/>
  <c r="M5" i="16"/>
  <c r="L5" i="16"/>
  <c r="J5" i="16"/>
  <c r="J4" i="16" s="1"/>
  <c r="I5" i="16"/>
  <c r="G5" i="16"/>
  <c r="F5" i="16"/>
  <c r="E5" i="16"/>
  <c r="AT4" i="16"/>
  <c r="AN4" i="16"/>
  <c r="F4" i="16"/>
  <c r="C5" i="16" l="1"/>
  <c r="Q5" i="16"/>
  <c r="BA5" i="16"/>
  <c r="AE4" i="16"/>
  <c r="C11" i="16"/>
  <c r="AI11" i="16"/>
  <c r="BA11" i="16"/>
  <c r="T29" i="16"/>
  <c r="AL29" i="16"/>
  <c r="B43" i="16"/>
  <c r="AU77" i="16"/>
  <c r="B118" i="16"/>
  <c r="P4" i="16"/>
  <c r="AI5" i="16"/>
  <c r="AH4" i="16"/>
  <c r="AF23" i="16"/>
  <c r="AR53" i="16"/>
  <c r="H59" i="16"/>
  <c r="AR59" i="16"/>
  <c r="B67" i="16"/>
  <c r="D65" i="16"/>
  <c r="H89" i="16"/>
  <c r="AR89" i="16"/>
  <c r="B104" i="16"/>
  <c r="B101" i="16" s="1"/>
  <c r="Z17" i="16"/>
  <c r="AR17" i="16"/>
  <c r="E17" i="16"/>
  <c r="W17" i="16"/>
  <c r="B27" i="16"/>
  <c r="D47" i="16"/>
  <c r="AF59" i="16"/>
  <c r="E83" i="16"/>
  <c r="W83" i="16"/>
  <c r="AO83" i="16"/>
  <c r="AF89" i="16"/>
  <c r="B97" i="16"/>
  <c r="D95" i="16"/>
  <c r="S4" i="16"/>
  <c r="BB4" i="16"/>
  <c r="AF35" i="16"/>
  <c r="BC4" i="16"/>
  <c r="D53" i="16"/>
  <c r="T53" i="16"/>
  <c r="AL53" i="16"/>
  <c r="AV4" i="16"/>
  <c r="K17" i="16"/>
  <c r="AX71" i="16"/>
  <c r="E77" i="16"/>
  <c r="W77" i="16"/>
  <c r="AO77" i="16"/>
  <c r="U4" i="16"/>
  <c r="AM4" i="16"/>
  <c r="Q101" i="16"/>
  <c r="AI101" i="16"/>
  <c r="BA101" i="16"/>
  <c r="T107" i="16"/>
  <c r="AL107" i="16"/>
  <c r="B125" i="16"/>
  <c r="B6" i="16"/>
  <c r="Y4" i="16"/>
  <c r="B15" i="16"/>
  <c r="B30" i="16"/>
  <c r="B29" i="16" s="1"/>
  <c r="N29" i="16"/>
  <c r="AF29" i="16"/>
  <c r="AX29" i="16"/>
  <c r="B34" i="16"/>
  <c r="B40" i="16"/>
  <c r="E41" i="16"/>
  <c r="W41" i="16"/>
  <c r="AO41" i="16"/>
  <c r="H47" i="16"/>
  <c r="Z47" i="16"/>
  <c r="AR47" i="16"/>
  <c r="E47" i="16"/>
  <c r="W47" i="16"/>
  <c r="AO47" i="16"/>
  <c r="B51" i="16"/>
  <c r="B54" i="16"/>
  <c r="K53" i="16"/>
  <c r="AC53" i="16"/>
  <c r="AU53" i="16"/>
  <c r="AG4" i="16"/>
  <c r="Q77" i="16"/>
  <c r="AI77" i="16"/>
  <c r="BA77" i="16"/>
  <c r="B87" i="16"/>
  <c r="D89" i="16"/>
  <c r="E95" i="16"/>
  <c r="W95" i="16"/>
  <c r="AO95" i="16"/>
  <c r="B99" i="16"/>
  <c r="K101" i="16"/>
  <c r="AC101" i="16"/>
  <c r="AU101" i="16"/>
  <c r="E101" i="16"/>
  <c r="W101" i="16"/>
  <c r="AO101" i="16"/>
  <c r="B106" i="16"/>
  <c r="H119" i="16"/>
  <c r="Z119" i="16"/>
  <c r="AR119" i="16"/>
  <c r="D5" i="16"/>
  <c r="T5" i="16"/>
  <c r="AL5" i="16"/>
  <c r="N5" i="16"/>
  <c r="N4" i="16" s="1"/>
  <c r="AF5" i="16"/>
  <c r="AX5" i="16"/>
  <c r="M4" i="16"/>
  <c r="AW4" i="16"/>
  <c r="D11" i="16"/>
  <c r="T11" i="16"/>
  <c r="AL11" i="16"/>
  <c r="N11" i="16"/>
  <c r="AF11" i="16"/>
  <c r="AX11" i="16"/>
  <c r="H11" i="16"/>
  <c r="Z11" i="16"/>
  <c r="AR11" i="16"/>
  <c r="B16" i="16"/>
  <c r="B23" i="16"/>
  <c r="Q23" i="16"/>
  <c r="AI23" i="16"/>
  <c r="BA23" i="16"/>
  <c r="B31" i="16"/>
  <c r="Q35" i="16"/>
  <c r="AI35" i="16"/>
  <c r="BA35" i="16"/>
  <c r="B52" i="16"/>
  <c r="B47" i="16" s="1"/>
  <c r="H65" i="16"/>
  <c r="Z65" i="16"/>
  <c r="AR65" i="16"/>
  <c r="B84" i="16"/>
  <c r="Q89" i="16"/>
  <c r="AI89" i="16"/>
  <c r="BA89" i="16"/>
  <c r="Q95" i="16"/>
  <c r="AI95" i="16"/>
  <c r="BA95" i="16"/>
  <c r="H95" i="16"/>
  <c r="Z95" i="16"/>
  <c r="AR95" i="16"/>
  <c r="D107" i="16"/>
  <c r="K113" i="16"/>
  <c r="AC113" i="16"/>
  <c r="AU113" i="16"/>
  <c r="E113" i="16"/>
  <c r="W113" i="16"/>
  <c r="AO113" i="16"/>
  <c r="E119" i="16"/>
  <c r="W119" i="16"/>
  <c r="AO119" i="16"/>
  <c r="AR113" i="16"/>
  <c r="H5" i="16"/>
  <c r="H4" i="16" s="1"/>
  <c r="Z5" i="16"/>
  <c r="AR5" i="16"/>
  <c r="G4" i="16"/>
  <c r="AQ4" i="16"/>
  <c r="AY4" i="16"/>
  <c r="BA17" i="16"/>
  <c r="AU17" i="16"/>
  <c r="K23" i="16"/>
  <c r="AC23" i="16"/>
  <c r="AU23" i="16"/>
  <c r="E23" i="16"/>
  <c r="W23" i="16"/>
  <c r="AO23" i="16"/>
  <c r="H29" i="16"/>
  <c r="Z29" i="16"/>
  <c r="AR29" i="16"/>
  <c r="D35" i="16"/>
  <c r="B42" i="16"/>
  <c r="B41" i="16" s="1"/>
  <c r="B48" i="16"/>
  <c r="AX47" i="16"/>
  <c r="B57" i="16"/>
  <c r="Q59" i="16"/>
  <c r="AI59" i="16"/>
  <c r="BA59" i="16"/>
  <c r="AU65" i="16"/>
  <c r="H77" i="16"/>
  <c r="Z77" i="16"/>
  <c r="AR77" i="16"/>
  <c r="K89" i="16"/>
  <c r="AC89" i="16"/>
  <c r="AU89" i="16"/>
  <c r="E89" i="16"/>
  <c r="W89" i="16"/>
  <c r="AO89" i="16"/>
  <c r="T95" i="16"/>
  <c r="AL95" i="16"/>
  <c r="N95" i="16"/>
  <c r="AF95" i="16"/>
  <c r="AX95" i="16"/>
  <c r="D101" i="16"/>
  <c r="T101" i="16"/>
  <c r="AL101" i="16"/>
  <c r="N101" i="16"/>
  <c r="AF101" i="16"/>
  <c r="AX101" i="16"/>
  <c r="B120" i="16"/>
  <c r="B9" i="16"/>
  <c r="AK4" i="16"/>
  <c r="D17" i="16"/>
  <c r="I4" i="16"/>
  <c r="AA4" i="16"/>
  <c r="AS4" i="16"/>
  <c r="K29" i="16"/>
  <c r="AC29" i="16"/>
  <c r="AU29" i="16"/>
  <c r="B33" i="16"/>
  <c r="C41" i="16"/>
  <c r="T47" i="16"/>
  <c r="AL47" i="16"/>
  <c r="B58" i="16"/>
  <c r="K59" i="16"/>
  <c r="AC59" i="16"/>
  <c r="AU59" i="16"/>
  <c r="E59" i="16"/>
  <c r="W59" i="16"/>
  <c r="AO59" i="16"/>
  <c r="K65" i="16"/>
  <c r="AC65" i="16"/>
  <c r="E65" i="16"/>
  <c r="W65" i="16"/>
  <c r="AO65" i="16"/>
  <c r="T77" i="16"/>
  <c r="AL77" i="16"/>
  <c r="N77" i="16"/>
  <c r="AF77" i="16"/>
  <c r="AX77" i="16"/>
  <c r="D83" i="16"/>
  <c r="T83" i="16"/>
  <c r="AL83" i="16"/>
  <c r="N83" i="16"/>
  <c r="AF83" i="16"/>
  <c r="AX83" i="16"/>
  <c r="H101" i="16"/>
  <c r="Z101" i="16"/>
  <c r="AR101" i="16"/>
  <c r="B112" i="16"/>
  <c r="B114" i="16"/>
  <c r="H113" i="16"/>
  <c r="Z113" i="16"/>
  <c r="B121" i="16"/>
  <c r="B119" i="16" s="1"/>
  <c r="C113" i="16"/>
  <c r="B116" i="16"/>
  <c r="B7" i="16"/>
  <c r="B5" i="16" s="1"/>
  <c r="B12" i="16"/>
  <c r="B11" i="16" s="1"/>
  <c r="E29" i="16"/>
  <c r="W29" i="16"/>
  <c r="AO29" i="16"/>
  <c r="K41" i="16"/>
  <c r="AC41" i="16"/>
  <c r="AU41" i="16"/>
  <c r="AU4" i="16" s="1"/>
  <c r="B65" i="16"/>
  <c r="Q65" i="16"/>
  <c r="AI65" i="16"/>
  <c r="BA65" i="16"/>
  <c r="C71" i="16"/>
  <c r="B73" i="16"/>
  <c r="B71" i="16" s="1"/>
  <c r="C107" i="16"/>
  <c r="B109" i="16"/>
  <c r="B107" i="16" s="1"/>
  <c r="C77" i="16"/>
  <c r="B80" i="16"/>
  <c r="C47" i="16"/>
  <c r="C101" i="16"/>
  <c r="C23" i="16"/>
  <c r="C29" i="16"/>
  <c r="Q29" i="16"/>
  <c r="AI29" i="16"/>
  <c r="BA29" i="16"/>
  <c r="K83" i="16"/>
  <c r="AC83" i="16"/>
  <c r="AU83" i="16"/>
  <c r="C89" i="16"/>
  <c r="B91" i="16"/>
  <c r="B89" i="16" s="1"/>
  <c r="K119" i="16"/>
  <c r="AC119" i="16"/>
  <c r="AU119" i="16"/>
  <c r="Q47" i="16"/>
  <c r="AI47" i="16"/>
  <c r="BA47" i="16"/>
  <c r="C59" i="16"/>
  <c r="B62" i="16"/>
  <c r="B77" i="16"/>
  <c r="B83" i="16"/>
  <c r="Q83" i="16"/>
  <c r="AI83" i="16"/>
  <c r="BA83" i="16"/>
  <c r="C95" i="16"/>
  <c r="B98" i="16"/>
  <c r="B95" i="16" s="1"/>
  <c r="B113" i="16"/>
  <c r="Q113" i="16"/>
  <c r="AI113" i="16"/>
  <c r="BA113" i="16"/>
  <c r="Q119" i="16"/>
  <c r="AI119" i="16"/>
  <c r="BA119" i="16"/>
  <c r="C35" i="16"/>
  <c r="B37" i="16"/>
  <c r="B35" i="16" s="1"/>
  <c r="C53" i="16"/>
  <c r="B55" i="16"/>
  <c r="B59" i="16"/>
  <c r="C17" i="16"/>
  <c r="C4" i="16" s="1"/>
  <c r="B19" i="16"/>
  <c r="B17" i="16" s="1"/>
  <c r="C83" i="16"/>
  <c r="C119" i="16"/>
  <c r="AL4" i="15"/>
  <c r="AZ4" i="15"/>
  <c r="AY4" i="15"/>
  <c r="AX4" i="15"/>
  <c r="AW4" i="15"/>
  <c r="AV4" i="15"/>
  <c r="AU4" i="15"/>
  <c r="AT4" i="15"/>
  <c r="AS4" i="15"/>
  <c r="AR4" i="15"/>
  <c r="AQ4" i="15"/>
  <c r="AP4" i="15"/>
  <c r="AO4" i="15"/>
  <c r="AN4" i="15"/>
  <c r="AM4" i="15"/>
  <c r="AK4" i="15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125" i="15"/>
  <c r="C125" i="15"/>
  <c r="B125" i="15" s="1"/>
  <c r="D124" i="15"/>
  <c r="C124" i="15"/>
  <c r="D123" i="15"/>
  <c r="C123" i="15"/>
  <c r="B123" i="15" s="1"/>
  <c r="AO119" i="15"/>
  <c r="AC119" i="15"/>
  <c r="Q119" i="15"/>
  <c r="E119" i="15"/>
  <c r="D122" i="15"/>
  <c r="C122" i="15"/>
  <c r="D121" i="15"/>
  <c r="C121" i="15"/>
  <c r="D120" i="15"/>
  <c r="C120" i="15"/>
  <c r="AZ119" i="15"/>
  <c r="AY119" i="15"/>
  <c r="AX119" i="15"/>
  <c r="AW119" i="15"/>
  <c r="AV119" i="15"/>
  <c r="AT119" i="15"/>
  <c r="AS119" i="15"/>
  <c r="AQ119" i="15"/>
  <c r="AP119" i="15"/>
  <c r="AN119" i="15"/>
  <c r="AM119" i="15"/>
  <c r="AL119" i="15"/>
  <c r="AK119" i="15"/>
  <c r="AJ119" i="15"/>
  <c r="AH119" i="15"/>
  <c r="AG119" i="15"/>
  <c r="AE119" i="15"/>
  <c r="AD119" i="15"/>
  <c r="AB119" i="15"/>
  <c r="AA119" i="15"/>
  <c r="Z119" i="15"/>
  <c r="Y119" i="15"/>
  <c r="X119" i="15"/>
  <c r="V119" i="15"/>
  <c r="U119" i="15"/>
  <c r="S119" i="15"/>
  <c r="R119" i="15"/>
  <c r="P119" i="15"/>
  <c r="O119" i="15"/>
  <c r="N119" i="15"/>
  <c r="M119" i="15"/>
  <c r="L119" i="15"/>
  <c r="J119" i="15"/>
  <c r="I119" i="15"/>
  <c r="G119" i="15"/>
  <c r="F119" i="15"/>
  <c r="D118" i="15"/>
  <c r="C118" i="15"/>
  <c r="B118" i="15" s="1"/>
  <c r="D117" i="15"/>
  <c r="C117" i="15"/>
  <c r="AU113" i="15"/>
  <c r="AI113" i="15"/>
  <c r="W113" i="15"/>
  <c r="K113" i="15"/>
  <c r="D116" i="15"/>
  <c r="C116" i="15"/>
  <c r="B116" i="15" s="1"/>
  <c r="D115" i="15"/>
  <c r="C115" i="15"/>
  <c r="D114" i="15"/>
  <c r="C114" i="15"/>
  <c r="AZ113" i="15"/>
  <c r="AY113" i="15"/>
  <c r="AW113" i="15"/>
  <c r="AV113" i="15"/>
  <c r="AT113" i="15"/>
  <c r="AS113" i="15"/>
  <c r="AR113" i="15"/>
  <c r="AQ113" i="15"/>
  <c r="AP113" i="15"/>
  <c r="AN113" i="15"/>
  <c r="AM113" i="15"/>
  <c r="AK113" i="15"/>
  <c r="AJ113" i="15"/>
  <c r="AH113" i="15"/>
  <c r="AG113" i="15"/>
  <c r="AF113" i="15"/>
  <c r="AE113" i="15"/>
  <c r="AD113" i="15"/>
  <c r="AB113" i="15"/>
  <c r="AA113" i="15"/>
  <c r="Y113" i="15"/>
  <c r="X113" i="15"/>
  <c r="V113" i="15"/>
  <c r="U113" i="15"/>
  <c r="T113" i="15"/>
  <c r="S113" i="15"/>
  <c r="R113" i="15"/>
  <c r="P113" i="15"/>
  <c r="O113" i="15"/>
  <c r="M113" i="15"/>
  <c r="L113" i="15"/>
  <c r="J113" i="15"/>
  <c r="I113" i="15"/>
  <c r="H113" i="15"/>
  <c r="G113" i="15"/>
  <c r="F113" i="15"/>
  <c r="D112" i="15"/>
  <c r="C112" i="15"/>
  <c r="D111" i="15"/>
  <c r="C111" i="15"/>
  <c r="AO107" i="15"/>
  <c r="AC107" i="15"/>
  <c r="Q107" i="15"/>
  <c r="E107" i="15"/>
  <c r="D110" i="15"/>
  <c r="C110" i="15"/>
  <c r="D109" i="15"/>
  <c r="C109" i="15"/>
  <c r="B109" i="15" s="1"/>
  <c r="D108" i="15"/>
  <c r="C108" i="15"/>
  <c r="AZ107" i="15"/>
  <c r="AY107" i="15"/>
  <c r="AX107" i="15"/>
  <c r="AW107" i="15"/>
  <c r="AV107" i="15"/>
  <c r="AT107" i="15"/>
  <c r="AS107" i="15"/>
  <c r="AQ107" i="15"/>
  <c r="AP107" i="15"/>
  <c r="AN107" i="15"/>
  <c r="AM107" i="15"/>
  <c r="AL107" i="15"/>
  <c r="AK107" i="15"/>
  <c r="AJ107" i="15"/>
  <c r="AH107" i="15"/>
  <c r="AG107" i="15"/>
  <c r="AE107" i="15"/>
  <c r="AD107" i="15"/>
  <c r="AB107" i="15"/>
  <c r="AA107" i="15"/>
  <c r="Z107" i="15"/>
  <c r="Y107" i="15"/>
  <c r="X107" i="15"/>
  <c r="V107" i="15"/>
  <c r="U107" i="15"/>
  <c r="S107" i="15"/>
  <c r="R107" i="15"/>
  <c r="P107" i="15"/>
  <c r="O107" i="15"/>
  <c r="N107" i="15"/>
  <c r="M107" i="15"/>
  <c r="L107" i="15"/>
  <c r="J107" i="15"/>
  <c r="I107" i="15"/>
  <c r="G107" i="15"/>
  <c r="F107" i="15"/>
  <c r="D106" i="15"/>
  <c r="C106" i="15"/>
  <c r="D105" i="15"/>
  <c r="C105" i="15"/>
  <c r="AU101" i="15"/>
  <c r="AI101" i="15"/>
  <c r="W101" i="15"/>
  <c r="K101" i="15"/>
  <c r="D104" i="15"/>
  <c r="C104" i="15"/>
  <c r="B104" i="15" s="1"/>
  <c r="D103" i="15"/>
  <c r="C103" i="15"/>
  <c r="D102" i="15"/>
  <c r="D101" i="15" s="1"/>
  <c r="C102" i="15"/>
  <c r="AZ101" i="15"/>
  <c r="AY101" i="15"/>
  <c r="AW101" i="15"/>
  <c r="AV101" i="15"/>
  <c r="AT101" i="15"/>
  <c r="AS101" i="15"/>
  <c r="AR101" i="15"/>
  <c r="AQ101" i="15"/>
  <c r="AP101" i="15"/>
  <c r="AN101" i="15"/>
  <c r="AM101" i="15"/>
  <c r="AK101" i="15"/>
  <c r="AJ101" i="15"/>
  <c r="AH101" i="15"/>
  <c r="AG101" i="15"/>
  <c r="AF101" i="15"/>
  <c r="AE101" i="15"/>
  <c r="AD101" i="15"/>
  <c r="AB101" i="15"/>
  <c r="AA101" i="15"/>
  <c r="Y101" i="15"/>
  <c r="X101" i="15"/>
  <c r="V101" i="15"/>
  <c r="U101" i="15"/>
  <c r="T101" i="15"/>
  <c r="S101" i="15"/>
  <c r="R101" i="15"/>
  <c r="P101" i="15"/>
  <c r="O101" i="15"/>
  <c r="M101" i="15"/>
  <c r="L101" i="15"/>
  <c r="J101" i="15"/>
  <c r="I101" i="15"/>
  <c r="H101" i="15"/>
  <c r="G101" i="15"/>
  <c r="F101" i="15"/>
  <c r="D100" i="15"/>
  <c r="C100" i="15"/>
  <c r="D99" i="15"/>
  <c r="C99" i="15"/>
  <c r="AO95" i="15"/>
  <c r="AC95" i="15"/>
  <c r="Q95" i="15"/>
  <c r="E95" i="15"/>
  <c r="D98" i="15"/>
  <c r="C98" i="15"/>
  <c r="D97" i="15"/>
  <c r="C97" i="15"/>
  <c r="D96" i="15"/>
  <c r="C96" i="15"/>
  <c r="AZ95" i="15"/>
  <c r="AY95" i="15"/>
  <c r="AX95" i="15"/>
  <c r="AW95" i="15"/>
  <c r="AV95" i="15"/>
  <c r="AT95" i="15"/>
  <c r="AS95" i="15"/>
  <c r="AQ95" i="15"/>
  <c r="AP95" i="15"/>
  <c r="AN95" i="15"/>
  <c r="AM95" i="15"/>
  <c r="AL95" i="15"/>
  <c r="AK95" i="15"/>
  <c r="AJ95" i="15"/>
  <c r="AH95" i="15"/>
  <c r="AG95" i="15"/>
  <c r="AE95" i="15"/>
  <c r="AD95" i="15"/>
  <c r="AB95" i="15"/>
  <c r="AA95" i="15"/>
  <c r="Z95" i="15"/>
  <c r="Y95" i="15"/>
  <c r="X95" i="15"/>
  <c r="V95" i="15"/>
  <c r="U95" i="15"/>
  <c r="S95" i="15"/>
  <c r="R95" i="15"/>
  <c r="P95" i="15"/>
  <c r="O95" i="15"/>
  <c r="N95" i="15"/>
  <c r="M95" i="15"/>
  <c r="L95" i="15"/>
  <c r="J95" i="15"/>
  <c r="I95" i="15"/>
  <c r="G95" i="15"/>
  <c r="F95" i="15"/>
  <c r="D94" i="15"/>
  <c r="C94" i="15"/>
  <c r="D93" i="15"/>
  <c r="C93" i="15"/>
  <c r="AU89" i="15"/>
  <c r="AI89" i="15"/>
  <c r="W89" i="15"/>
  <c r="K89" i="15"/>
  <c r="D92" i="15"/>
  <c r="C92" i="15"/>
  <c r="D91" i="15"/>
  <c r="B91" i="15" s="1"/>
  <c r="C91" i="15"/>
  <c r="D90" i="15"/>
  <c r="C90" i="15"/>
  <c r="AZ89" i="15"/>
  <c r="AY89" i="15"/>
  <c r="AW89" i="15"/>
  <c r="AV89" i="15"/>
  <c r="AT89" i="15"/>
  <c r="AS89" i="15"/>
  <c r="AR89" i="15"/>
  <c r="AQ89" i="15"/>
  <c r="AP89" i="15"/>
  <c r="AN89" i="15"/>
  <c r="AM89" i="15"/>
  <c r="AK89" i="15"/>
  <c r="AJ89" i="15"/>
  <c r="AH89" i="15"/>
  <c r="AG89" i="15"/>
  <c r="AF89" i="15"/>
  <c r="AE89" i="15"/>
  <c r="AD89" i="15"/>
  <c r="AB89" i="15"/>
  <c r="AA89" i="15"/>
  <c r="Y89" i="15"/>
  <c r="X89" i="15"/>
  <c r="V89" i="15"/>
  <c r="U89" i="15"/>
  <c r="T89" i="15"/>
  <c r="S89" i="15"/>
  <c r="R89" i="15"/>
  <c r="P89" i="15"/>
  <c r="O89" i="15"/>
  <c r="M89" i="15"/>
  <c r="L89" i="15"/>
  <c r="J89" i="15"/>
  <c r="I89" i="15"/>
  <c r="H89" i="15"/>
  <c r="G89" i="15"/>
  <c r="F89" i="15"/>
  <c r="D88" i="15"/>
  <c r="C88" i="15"/>
  <c r="D87" i="15"/>
  <c r="C87" i="15"/>
  <c r="AO83" i="15"/>
  <c r="AC83" i="15"/>
  <c r="Q83" i="15"/>
  <c r="E83" i="15"/>
  <c r="D86" i="15"/>
  <c r="C86" i="15"/>
  <c r="D85" i="15"/>
  <c r="C85" i="15"/>
  <c r="B85" i="15" s="1"/>
  <c r="D84" i="15"/>
  <c r="C84" i="15"/>
  <c r="AZ83" i="15"/>
  <c r="AY83" i="15"/>
  <c r="AX83" i="15"/>
  <c r="AW83" i="15"/>
  <c r="AV83" i="15"/>
  <c r="AT83" i="15"/>
  <c r="AS83" i="15"/>
  <c r="AQ83" i="15"/>
  <c r="AP83" i="15"/>
  <c r="AN83" i="15"/>
  <c r="AM83" i="15"/>
  <c r="AL83" i="15"/>
  <c r="AK83" i="15"/>
  <c r="AJ83" i="15"/>
  <c r="AH83" i="15"/>
  <c r="AG83" i="15"/>
  <c r="AE83" i="15"/>
  <c r="AD83" i="15"/>
  <c r="AB83" i="15"/>
  <c r="AA83" i="15"/>
  <c r="Z83" i="15"/>
  <c r="Y83" i="15"/>
  <c r="X83" i="15"/>
  <c r="V83" i="15"/>
  <c r="U83" i="15"/>
  <c r="S83" i="15"/>
  <c r="R83" i="15"/>
  <c r="P83" i="15"/>
  <c r="O83" i="15"/>
  <c r="N83" i="15"/>
  <c r="M83" i="15"/>
  <c r="L83" i="15"/>
  <c r="J83" i="15"/>
  <c r="I83" i="15"/>
  <c r="G83" i="15"/>
  <c r="F83" i="15"/>
  <c r="D82" i="15"/>
  <c r="C82" i="15"/>
  <c r="B82" i="15" s="1"/>
  <c r="D81" i="15"/>
  <c r="C81" i="15"/>
  <c r="AU77" i="15"/>
  <c r="AI77" i="15"/>
  <c r="W77" i="15"/>
  <c r="K77" i="15"/>
  <c r="D80" i="15"/>
  <c r="C80" i="15"/>
  <c r="B80" i="15" s="1"/>
  <c r="D79" i="15"/>
  <c r="C79" i="15"/>
  <c r="B79" i="15" s="1"/>
  <c r="D78" i="15"/>
  <c r="C78" i="15"/>
  <c r="AZ77" i="15"/>
  <c r="AY77" i="15"/>
  <c r="AW77" i="15"/>
  <c r="AV77" i="15"/>
  <c r="AT77" i="15"/>
  <c r="AS77" i="15"/>
  <c r="AR77" i="15"/>
  <c r="AQ77" i="15"/>
  <c r="AP77" i="15"/>
  <c r="AN77" i="15"/>
  <c r="AM77" i="15"/>
  <c r="AK77" i="15"/>
  <c r="AJ77" i="15"/>
  <c r="AH77" i="15"/>
  <c r="AG77" i="15"/>
  <c r="AF77" i="15"/>
  <c r="AE77" i="15"/>
  <c r="AD77" i="15"/>
  <c r="AB77" i="15"/>
  <c r="AA77" i="15"/>
  <c r="Y77" i="15"/>
  <c r="X77" i="15"/>
  <c r="V77" i="15"/>
  <c r="U77" i="15"/>
  <c r="T77" i="15"/>
  <c r="S77" i="15"/>
  <c r="R77" i="15"/>
  <c r="P77" i="15"/>
  <c r="O77" i="15"/>
  <c r="M77" i="15"/>
  <c r="L77" i="15"/>
  <c r="J77" i="15"/>
  <c r="I77" i="15"/>
  <c r="H77" i="15"/>
  <c r="G77" i="15"/>
  <c r="F77" i="15"/>
  <c r="D76" i="15"/>
  <c r="C76" i="15"/>
  <c r="D75" i="15"/>
  <c r="C75" i="15"/>
  <c r="AO71" i="15"/>
  <c r="AC71" i="15"/>
  <c r="Q71" i="15"/>
  <c r="E71" i="15"/>
  <c r="D74" i="15"/>
  <c r="C74" i="15"/>
  <c r="D73" i="15"/>
  <c r="C73" i="15"/>
  <c r="B73" i="15" s="1"/>
  <c r="D72" i="15"/>
  <c r="C72" i="15"/>
  <c r="AZ71" i="15"/>
  <c r="AY71" i="15"/>
  <c r="AX71" i="15"/>
  <c r="AW71" i="15"/>
  <c r="AV71" i="15"/>
  <c r="AT71" i="15"/>
  <c r="AS71" i="15"/>
  <c r="AQ71" i="15"/>
  <c r="AP71" i="15"/>
  <c r="AN71" i="15"/>
  <c r="AM71" i="15"/>
  <c r="AL71" i="15"/>
  <c r="AK71" i="15"/>
  <c r="AJ71" i="15"/>
  <c r="AH71" i="15"/>
  <c r="AG71" i="15"/>
  <c r="AE71" i="15"/>
  <c r="AD71" i="15"/>
  <c r="AB71" i="15"/>
  <c r="AA71" i="15"/>
  <c r="Z71" i="15"/>
  <c r="Y71" i="15"/>
  <c r="X71" i="15"/>
  <c r="V71" i="15"/>
  <c r="U71" i="15"/>
  <c r="S71" i="15"/>
  <c r="R71" i="15"/>
  <c r="P71" i="15"/>
  <c r="O71" i="15"/>
  <c r="N71" i="15"/>
  <c r="M71" i="15"/>
  <c r="L71" i="15"/>
  <c r="J71" i="15"/>
  <c r="I71" i="15"/>
  <c r="G71" i="15"/>
  <c r="F71" i="15"/>
  <c r="D70" i="15"/>
  <c r="C70" i="15"/>
  <c r="B70" i="15" s="1"/>
  <c r="D69" i="15"/>
  <c r="C69" i="15"/>
  <c r="AU65" i="15"/>
  <c r="AI65" i="15"/>
  <c r="W65" i="15"/>
  <c r="K65" i="15"/>
  <c r="D68" i="15"/>
  <c r="C68" i="15"/>
  <c r="B68" i="15" s="1"/>
  <c r="D67" i="15"/>
  <c r="C67" i="15"/>
  <c r="D66" i="15"/>
  <c r="C66" i="15"/>
  <c r="B66" i="15" s="1"/>
  <c r="AZ65" i="15"/>
  <c r="AY65" i="15"/>
  <c r="AW65" i="15"/>
  <c r="AV65" i="15"/>
  <c r="AT65" i="15"/>
  <c r="AS65" i="15"/>
  <c r="AR65" i="15"/>
  <c r="AQ65" i="15"/>
  <c r="AP65" i="15"/>
  <c r="AN65" i="15"/>
  <c r="AM65" i="15"/>
  <c r="AK65" i="15"/>
  <c r="AJ65" i="15"/>
  <c r="AH65" i="15"/>
  <c r="AG65" i="15"/>
  <c r="AF65" i="15"/>
  <c r="AE65" i="15"/>
  <c r="AD65" i="15"/>
  <c r="AB65" i="15"/>
  <c r="AA65" i="15"/>
  <c r="Y65" i="15"/>
  <c r="X65" i="15"/>
  <c r="V65" i="15"/>
  <c r="U65" i="15"/>
  <c r="T65" i="15"/>
  <c r="S65" i="15"/>
  <c r="R65" i="15"/>
  <c r="P65" i="15"/>
  <c r="O65" i="15"/>
  <c r="M65" i="15"/>
  <c r="L65" i="15"/>
  <c r="J65" i="15"/>
  <c r="I65" i="15"/>
  <c r="H65" i="15"/>
  <c r="G65" i="15"/>
  <c r="F65" i="15"/>
  <c r="D64" i="15"/>
  <c r="C64" i="15"/>
  <c r="D63" i="15"/>
  <c r="C63" i="15"/>
  <c r="B63" i="15" s="1"/>
  <c r="AO59" i="15"/>
  <c r="AC59" i="15"/>
  <c r="Q59" i="15"/>
  <c r="E59" i="15"/>
  <c r="D62" i="15"/>
  <c r="C62" i="15"/>
  <c r="D61" i="15"/>
  <c r="C61" i="15"/>
  <c r="D60" i="15"/>
  <c r="C60" i="15"/>
  <c r="AZ59" i="15"/>
  <c r="AY59" i="15"/>
  <c r="AX59" i="15"/>
  <c r="AW59" i="15"/>
  <c r="AV59" i="15"/>
  <c r="AT59" i="15"/>
  <c r="AS59" i="15"/>
  <c r="AQ59" i="15"/>
  <c r="AP59" i="15"/>
  <c r="AN59" i="15"/>
  <c r="AM59" i="15"/>
  <c r="AL59" i="15"/>
  <c r="AK59" i="15"/>
  <c r="AJ59" i="15"/>
  <c r="AH59" i="15"/>
  <c r="AG59" i="15"/>
  <c r="AE59" i="15"/>
  <c r="AD59" i="15"/>
  <c r="AB59" i="15"/>
  <c r="AA59" i="15"/>
  <c r="Z59" i="15"/>
  <c r="Y59" i="15"/>
  <c r="X59" i="15"/>
  <c r="V59" i="15"/>
  <c r="U59" i="15"/>
  <c r="S59" i="15"/>
  <c r="R59" i="15"/>
  <c r="P59" i="15"/>
  <c r="O59" i="15"/>
  <c r="N59" i="15"/>
  <c r="M59" i="15"/>
  <c r="L59" i="15"/>
  <c r="J59" i="15"/>
  <c r="I59" i="15"/>
  <c r="G59" i="15"/>
  <c r="F59" i="15"/>
  <c r="D58" i="15"/>
  <c r="C58" i="15"/>
  <c r="B58" i="15" s="1"/>
  <c r="D57" i="15"/>
  <c r="C57" i="15"/>
  <c r="AU53" i="15"/>
  <c r="AI53" i="15"/>
  <c r="W53" i="15"/>
  <c r="K53" i="15"/>
  <c r="D56" i="15"/>
  <c r="C56" i="15"/>
  <c r="D55" i="15"/>
  <c r="C55" i="15"/>
  <c r="D54" i="15"/>
  <c r="D53" i="15" s="1"/>
  <c r="C54" i="15"/>
  <c r="B54" i="15" s="1"/>
  <c r="AZ53" i="15"/>
  <c r="AY53" i="15"/>
  <c r="AW53" i="15"/>
  <c r="AV53" i="15"/>
  <c r="AT53" i="15"/>
  <c r="AS53" i="15"/>
  <c r="AR53" i="15"/>
  <c r="AQ53" i="15"/>
  <c r="AP53" i="15"/>
  <c r="AN53" i="15"/>
  <c r="AM53" i="15"/>
  <c r="AK53" i="15"/>
  <c r="AJ53" i="15"/>
  <c r="AH53" i="15"/>
  <c r="AG53" i="15"/>
  <c r="AF53" i="15"/>
  <c r="AE53" i="15"/>
  <c r="AD53" i="15"/>
  <c r="AB53" i="15"/>
  <c r="AA53" i="15"/>
  <c r="Y53" i="15"/>
  <c r="X53" i="15"/>
  <c r="V53" i="15"/>
  <c r="U53" i="15"/>
  <c r="T53" i="15"/>
  <c r="S53" i="15"/>
  <c r="R53" i="15"/>
  <c r="P53" i="15"/>
  <c r="O53" i="15"/>
  <c r="M53" i="15"/>
  <c r="L53" i="15"/>
  <c r="J53" i="15"/>
  <c r="I53" i="15"/>
  <c r="H53" i="15"/>
  <c r="G53" i="15"/>
  <c r="F53" i="15"/>
  <c r="D52" i="15"/>
  <c r="C52" i="15"/>
  <c r="D51" i="15"/>
  <c r="C51" i="15"/>
  <c r="AO47" i="15"/>
  <c r="AC47" i="15"/>
  <c r="Q47" i="15"/>
  <c r="E47" i="15"/>
  <c r="D50" i="15"/>
  <c r="C50" i="15"/>
  <c r="D49" i="15"/>
  <c r="C49" i="15"/>
  <c r="D48" i="15"/>
  <c r="C48" i="15"/>
  <c r="AZ47" i="15"/>
  <c r="AY47" i="15"/>
  <c r="AX47" i="15"/>
  <c r="AW47" i="15"/>
  <c r="AV47" i="15"/>
  <c r="AT47" i="15"/>
  <c r="AS47" i="15"/>
  <c r="AQ47" i="15"/>
  <c r="AP47" i="15"/>
  <c r="AN47" i="15"/>
  <c r="AM47" i="15"/>
  <c r="AL47" i="15"/>
  <c r="AK47" i="15"/>
  <c r="AJ47" i="15"/>
  <c r="AH47" i="15"/>
  <c r="AG47" i="15"/>
  <c r="AE47" i="15"/>
  <c r="AD47" i="15"/>
  <c r="AB47" i="15"/>
  <c r="AA47" i="15"/>
  <c r="Z47" i="15"/>
  <c r="Y47" i="15"/>
  <c r="X47" i="15"/>
  <c r="V47" i="15"/>
  <c r="U47" i="15"/>
  <c r="S47" i="15"/>
  <c r="R47" i="15"/>
  <c r="P47" i="15"/>
  <c r="O47" i="15"/>
  <c r="N47" i="15"/>
  <c r="M47" i="15"/>
  <c r="L47" i="15"/>
  <c r="J47" i="15"/>
  <c r="I47" i="15"/>
  <c r="G47" i="15"/>
  <c r="F47" i="15"/>
  <c r="D46" i="15"/>
  <c r="C46" i="15"/>
  <c r="D45" i="15"/>
  <c r="C45" i="15"/>
  <c r="AU41" i="15"/>
  <c r="AI41" i="15"/>
  <c r="W41" i="15"/>
  <c r="K41" i="15"/>
  <c r="D44" i="15"/>
  <c r="C44" i="15"/>
  <c r="D43" i="15"/>
  <c r="C43" i="15"/>
  <c r="N41" i="15"/>
  <c r="D42" i="15"/>
  <c r="D41" i="15" s="1"/>
  <c r="C42" i="15"/>
  <c r="B42" i="15" s="1"/>
  <c r="AZ41" i="15"/>
  <c r="AY41" i="15"/>
  <c r="AW41" i="15"/>
  <c r="AV41" i="15"/>
  <c r="AT41" i="15"/>
  <c r="AS41" i="15"/>
  <c r="AR41" i="15"/>
  <c r="AQ41" i="15"/>
  <c r="AP41" i="15"/>
  <c r="AN41" i="15"/>
  <c r="AM41" i="15"/>
  <c r="AK41" i="15"/>
  <c r="AJ41" i="15"/>
  <c r="AH41" i="15"/>
  <c r="AG41" i="15"/>
  <c r="AF41" i="15"/>
  <c r="AE41" i="15"/>
  <c r="AD41" i="15"/>
  <c r="AB41" i="15"/>
  <c r="AA41" i="15"/>
  <c r="Y41" i="15"/>
  <c r="X41" i="15"/>
  <c r="V41" i="15"/>
  <c r="U41" i="15"/>
  <c r="T41" i="15"/>
  <c r="S41" i="15"/>
  <c r="R41" i="15"/>
  <c r="P41" i="15"/>
  <c r="O41" i="15"/>
  <c r="M41" i="15"/>
  <c r="L41" i="15"/>
  <c r="J41" i="15"/>
  <c r="I41" i="15"/>
  <c r="H41" i="15"/>
  <c r="G41" i="15"/>
  <c r="F41" i="15"/>
  <c r="D40" i="15"/>
  <c r="C40" i="15"/>
  <c r="AR35" i="15"/>
  <c r="AF35" i="15"/>
  <c r="T35" i="15"/>
  <c r="H35" i="15"/>
  <c r="D39" i="15"/>
  <c r="C39" i="15"/>
  <c r="B39" i="15" s="1"/>
  <c r="D38" i="15"/>
  <c r="C38" i="15"/>
  <c r="B38" i="15" s="1"/>
  <c r="AL35" i="15"/>
  <c r="D37" i="15"/>
  <c r="C37" i="15"/>
  <c r="AO35" i="15"/>
  <c r="AC35" i="15"/>
  <c r="Q35" i="15"/>
  <c r="E35" i="15"/>
  <c r="D36" i="15"/>
  <c r="C36" i="15"/>
  <c r="AZ35" i="15"/>
  <c r="AY35" i="15"/>
  <c r="AX35" i="15"/>
  <c r="AW35" i="15"/>
  <c r="AV35" i="15"/>
  <c r="AT35" i="15"/>
  <c r="AS35" i="15"/>
  <c r="AQ35" i="15"/>
  <c r="AP35" i="15"/>
  <c r="AN35" i="15"/>
  <c r="AM35" i="15"/>
  <c r="AK35" i="15"/>
  <c r="AJ35" i="15"/>
  <c r="AH35" i="15"/>
  <c r="AG35" i="15"/>
  <c r="AE35" i="15"/>
  <c r="AD35" i="15"/>
  <c r="AB35" i="15"/>
  <c r="AA35" i="15"/>
  <c r="Z35" i="15"/>
  <c r="Y35" i="15"/>
  <c r="X35" i="15"/>
  <c r="V35" i="15"/>
  <c r="U35" i="15"/>
  <c r="S35" i="15"/>
  <c r="R35" i="15"/>
  <c r="P35" i="15"/>
  <c r="O35" i="15"/>
  <c r="N35" i="15"/>
  <c r="M35" i="15"/>
  <c r="L35" i="15"/>
  <c r="J35" i="15"/>
  <c r="I35" i="15"/>
  <c r="G35" i="15"/>
  <c r="F35" i="15"/>
  <c r="D34" i="15"/>
  <c r="C34" i="15"/>
  <c r="AX29" i="15"/>
  <c r="AL29" i="15"/>
  <c r="Z29" i="15"/>
  <c r="N29" i="15"/>
  <c r="D33" i="15"/>
  <c r="C33" i="15"/>
  <c r="D32" i="15"/>
  <c r="C32" i="15"/>
  <c r="B32" i="15" s="1"/>
  <c r="AF29" i="15"/>
  <c r="T29" i="15"/>
  <c r="D31" i="15"/>
  <c r="C31" i="15"/>
  <c r="AO29" i="15"/>
  <c r="AC29" i="15"/>
  <c r="Q29" i="15"/>
  <c r="E29" i="15"/>
  <c r="D30" i="15"/>
  <c r="C30" i="15"/>
  <c r="AZ29" i="15"/>
  <c r="AY29" i="15"/>
  <c r="AW29" i="15"/>
  <c r="AV29" i="15"/>
  <c r="AT29" i="15"/>
  <c r="AS29" i="15"/>
  <c r="AR29" i="15"/>
  <c r="AQ29" i="15"/>
  <c r="AP29" i="15"/>
  <c r="AN29" i="15"/>
  <c r="AM29" i="15"/>
  <c r="AK29" i="15"/>
  <c r="AJ29" i="15"/>
  <c r="AH29" i="15"/>
  <c r="AG29" i="15"/>
  <c r="AE29" i="15"/>
  <c r="AD29" i="15"/>
  <c r="AB29" i="15"/>
  <c r="AA29" i="15"/>
  <c r="Y29" i="15"/>
  <c r="X29" i="15"/>
  <c r="V29" i="15"/>
  <c r="U29" i="15"/>
  <c r="S29" i="15"/>
  <c r="R29" i="15"/>
  <c r="P29" i="15"/>
  <c r="O29" i="15"/>
  <c r="M29" i="15"/>
  <c r="L29" i="15"/>
  <c r="J29" i="15"/>
  <c r="I29" i="15"/>
  <c r="H29" i="15"/>
  <c r="G29" i="15"/>
  <c r="F29" i="15"/>
  <c r="D28" i="15"/>
  <c r="C28" i="15"/>
  <c r="AR23" i="15"/>
  <c r="AF23" i="15"/>
  <c r="H23" i="15"/>
  <c r="D27" i="15"/>
  <c r="C27" i="15"/>
  <c r="B27" i="15" s="1"/>
  <c r="D26" i="15"/>
  <c r="C26" i="15"/>
  <c r="D25" i="15"/>
  <c r="C25" i="15"/>
  <c r="AO23" i="15"/>
  <c r="AC23" i="15"/>
  <c r="Q23" i="15"/>
  <c r="E23" i="15"/>
  <c r="D24" i="15"/>
  <c r="C24" i="15"/>
  <c r="AZ23" i="15"/>
  <c r="AY23" i="15"/>
  <c r="AX23" i="15"/>
  <c r="AW23" i="15"/>
  <c r="AV23" i="15"/>
  <c r="AT23" i="15"/>
  <c r="AS23" i="15"/>
  <c r="AQ23" i="15"/>
  <c r="AP23" i="15"/>
  <c r="AN23" i="15"/>
  <c r="AM23" i="15"/>
  <c r="AL23" i="15"/>
  <c r="AK23" i="15"/>
  <c r="AJ23" i="15"/>
  <c r="AH23" i="15"/>
  <c r="AG23" i="15"/>
  <c r="AE23" i="15"/>
  <c r="AD23" i="15"/>
  <c r="AB23" i="15"/>
  <c r="AA23" i="15"/>
  <c r="Z23" i="15"/>
  <c r="Y23" i="15"/>
  <c r="X23" i="15"/>
  <c r="V23" i="15"/>
  <c r="U23" i="15"/>
  <c r="T23" i="15"/>
  <c r="S23" i="15"/>
  <c r="R23" i="15"/>
  <c r="P23" i="15"/>
  <c r="O23" i="15"/>
  <c r="N23" i="15"/>
  <c r="M23" i="15"/>
  <c r="L23" i="15"/>
  <c r="J23" i="15"/>
  <c r="I23" i="15"/>
  <c r="G23" i="15"/>
  <c r="F23" i="15"/>
  <c r="D22" i="15"/>
  <c r="C22" i="15"/>
  <c r="AL17" i="15"/>
  <c r="N17" i="15"/>
  <c r="D21" i="15"/>
  <c r="C21" i="15"/>
  <c r="D20" i="15"/>
  <c r="C20" i="15"/>
  <c r="AR17" i="15"/>
  <c r="T17" i="15"/>
  <c r="D19" i="15"/>
  <c r="C19" i="15"/>
  <c r="AO17" i="15"/>
  <c r="AC17" i="15"/>
  <c r="Q17" i="15"/>
  <c r="E17" i="15"/>
  <c r="D18" i="15"/>
  <c r="C18" i="15"/>
  <c r="AZ17" i="15"/>
  <c r="AY17" i="15"/>
  <c r="AX17" i="15"/>
  <c r="AW17" i="15"/>
  <c r="AV17" i="15"/>
  <c r="AT17" i="15"/>
  <c r="AS17" i="15"/>
  <c r="AQ17" i="15"/>
  <c r="AP17" i="15"/>
  <c r="AN17" i="15"/>
  <c r="AM17" i="15"/>
  <c r="AK17" i="15"/>
  <c r="AJ17" i="15"/>
  <c r="AH17" i="15"/>
  <c r="AG17" i="15"/>
  <c r="AF17" i="15"/>
  <c r="AE17" i="15"/>
  <c r="AD17" i="15"/>
  <c r="AB17" i="15"/>
  <c r="AA17" i="15"/>
  <c r="Z17" i="15"/>
  <c r="Y17" i="15"/>
  <c r="X17" i="15"/>
  <c r="V17" i="15"/>
  <c r="U17" i="15"/>
  <c r="S17" i="15"/>
  <c r="R17" i="15"/>
  <c r="P17" i="15"/>
  <c r="O17" i="15"/>
  <c r="M17" i="15"/>
  <c r="L17" i="15"/>
  <c r="J17" i="15"/>
  <c r="I17" i="15"/>
  <c r="H17" i="15"/>
  <c r="G17" i="15"/>
  <c r="F17" i="15"/>
  <c r="D16" i="15"/>
  <c r="C16" i="15"/>
  <c r="AR11" i="15"/>
  <c r="AF11" i="15"/>
  <c r="T11" i="15"/>
  <c r="H11" i="15"/>
  <c r="D15" i="15"/>
  <c r="C15" i="15"/>
  <c r="D14" i="15"/>
  <c r="C14" i="15"/>
  <c r="D13" i="15"/>
  <c r="C13" i="15"/>
  <c r="AU11" i="15"/>
  <c r="AI11" i="15"/>
  <c r="W11" i="15"/>
  <c r="K11" i="15"/>
  <c r="D12" i="15"/>
  <c r="C12" i="15"/>
  <c r="AZ11" i="15"/>
  <c r="AY11" i="15"/>
  <c r="AX11" i="15"/>
  <c r="AW11" i="15"/>
  <c r="AV11" i="15"/>
  <c r="AT11" i="15"/>
  <c r="AS11" i="15"/>
  <c r="AQ11" i="15"/>
  <c r="AP11" i="15"/>
  <c r="AO11" i="15"/>
  <c r="AN11" i="15"/>
  <c r="AM11" i="15"/>
  <c r="AL11" i="15"/>
  <c r="AK11" i="15"/>
  <c r="AJ11" i="15"/>
  <c r="AH11" i="15"/>
  <c r="AG11" i="15"/>
  <c r="AE11" i="15"/>
  <c r="AD11" i="15"/>
  <c r="AC11" i="15"/>
  <c r="AB11" i="15"/>
  <c r="AA11" i="15"/>
  <c r="Z11" i="15"/>
  <c r="Y11" i="15"/>
  <c r="X11" i="15"/>
  <c r="V11" i="15"/>
  <c r="U11" i="15"/>
  <c r="S11" i="15"/>
  <c r="R11" i="15"/>
  <c r="Q11" i="15"/>
  <c r="P11" i="15"/>
  <c r="O11" i="15"/>
  <c r="N11" i="15"/>
  <c r="M11" i="15"/>
  <c r="L11" i="15"/>
  <c r="J11" i="15"/>
  <c r="I11" i="15"/>
  <c r="G11" i="15"/>
  <c r="F11" i="15"/>
  <c r="E11" i="15"/>
  <c r="D10" i="15"/>
  <c r="C10" i="15"/>
  <c r="D9" i="15"/>
  <c r="C9" i="15"/>
  <c r="AR5" i="15"/>
  <c r="AF5" i="15"/>
  <c r="T5" i="15"/>
  <c r="H5" i="15"/>
  <c r="D8" i="15"/>
  <c r="C8" i="15"/>
  <c r="D7" i="15"/>
  <c r="C7" i="15"/>
  <c r="B7" i="15"/>
  <c r="AX5" i="15"/>
  <c r="AO5" i="15"/>
  <c r="AL5" i="15"/>
  <c r="AC5" i="15"/>
  <c r="Z5" i="15"/>
  <c r="Q5" i="15"/>
  <c r="N5" i="15"/>
  <c r="E5" i="15"/>
  <c r="D6" i="15"/>
  <c r="C6" i="15"/>
  <c r="AZ5" i="15"/>
  <c r="AY5" i="15"/>
  <c r="AW5" i="15"/>
  <c r="AV5" i="15"/>
  <c r="AU5" i="15"/>
  <c r="AT5" i="15"/>
  <c r="AS5" i="15"/>
  <c r="AQ5" i="15"/>
  <c r="AP5" i="15"/>
  <c r="AN5" i="15"/>
  <c r="AM5" i="15"/>
  <c r="AK5" i="15"/>
  <c r="AJ5" i="15"/>
  <c r="AI5" i="15"/>
  <c r="AH5" i="15"/>
  <c r="AG5" i="15"/>
  <c r="AE5" i="15"/>
  <c r="AD5" i="15"/>
  <c r="AB5" i="15"/>
  <c r="AA5" i="15"/>
  <c r="Y5" i="15"/>
  <c r="X5" i="15"/>
  <c r="W5" i="15"/>
  <c r="V5" i="15"/>
  <c r="U5" i="15"/>
  <c r="S5" i="15"/>
  <c r="R5" i="15"/>
  <c r="P5" i="15"/>
  <c r="O5" i="15"/>
  <c r="M5" i="15"/>
  <c r="L5" i="15"/>
  <c r="K5" i="15"/>
  <c r="J5" i="15"/>
  <c r="I5" i="15"/>
  <c r="G5" i="15"/>
  <c r="F5" i="15"/>
  <c r="B43" i="15" l="1"/>
  <c r="B56" i="15"/>
  <c r="B84" i="15"/>
  <c r="W4" i="16"/>
  <c r="AR4" i="16"/>
  <c r="AX4" i="16"/>
  <c r="BA4" i="16"/>
  <c r="B44" i="15"/>
  <c r="B102" i="15"/>
  <c r="B106" i="15"/>
  <c r="B124" i="15"/>
  <c r="E4" i="16"/>
  <c r="Z4" i="16"/>
  <c r="AF4" i="16"/>
  <c r="AL4" i="16"/>
  <c r="B53" i="16"/>
  <c r="B4" i="16" s="1"/>
  <c r="K4" i="16"/>
  <c r="T4" i="16"/>
  <c r="D77" i="15"/>
  <c r="AC4" i="16"/>
  <c r="AO4" i="16"/>
  <c r="D4" i="16"/>
  <c r="AI4" i="16"/>
  <c r="Q4" i="16"/>
  <c r="B75" i="15"/>
  <c r="B122" i="15"/>
  <c r="B9" i="15"/>
  <c r="B15" i="15"/>
  <c r="B20" i="15"/>
  <c r="B22" i="15"/>
  <c r="B31" i="15"/>
  <c r="B34" i="15"/>
  <c r="B46" i="15"/>
  <c r="B50" i="15"/>
  <c r="B51" i="15"/>
  <c r="D65" i="15"/>
  <c r="B98" i="15"/>
  <c r="B99" i="15"/>
  <c r="D113" i="15"/>
  <c r="B19" i="15"/>
  <c r="B48" i="15"/>
  <c r="B52" i="15"/>
  <c r="B87" i="15"/>
  <c r="B96" i="15"/>
  <c r="B100" i="15"/>
  <c r="B121" i="15"/>
  <c r="B111" i="15"/>
  <c r="B108" i="15"/>
  <c r="B112" i="15"/>
  <c r="B103" i="15"/>
  <c r="D89" i="15"/>
  <c r="B72" i="15"/>
  <c r="B74" i="15"/>
  <c r="B76" i="15"/>
  <c r="B60" i="15"/>
  <c r="B62" i="15"/>
  <c r="B64" i="15"/>
  <c r="B55" i="15"/>
  <c r="B33" i="15"/>
  <c r="D23" i="15"/>
  <c r="B12" i="15"/>
  <c r="B6" i="15"/>
  <c r="B8" i="15"/>
  <c r="B10" i="15"/>
  <c r="B120" i="15"/>
  <c r="B114" i="15"/>
  <c r="B115" i="15"/>
  <c r="B110" i="15"/>
  <c r="B97" i="15"/>
  <c r="B95" i="15" s="1"/>
  <c r="B90" i="15"/>
  <c r="B92" i="15"/>
  <c r="B94" i="15"/>
  <c r="B86" i="15"/>
  <c r="B88" i="15"/>
  <c r="B78" i="15"/>
  <c r="B67" i="15"/>
  <c r="B61" i="15"/>
  <c r="B49" i="15"/>
  <c r="B40" i="15"/>
  <c r="D29" i="15"/>
  <c r="B25" i="15"/>
  <c r="B26" i="15"/>
  <c r="B28" i="15"/>
  <c r="B21" i="15"/>
  <c r="B13" i="15"/>
  <c r="C11" i="15"/>
  <c r="B14" i="15"/>
  <c r="B16" i="15"/>
  <c r="C4" i="15"/>
  <c r="C5" i="15"/>
  <c r="D5" i="15"/>
  <c r="D4" i="15"/>
  <c r="D17" i="15"/>
  <c r="B37" i="15"/>
  <c r="D35" i="15"/>
  <c r="B45" i="15"/>
  <c r="C41" i="15"/>
  <c r="B57" i="15"/>
  <c r="B53" i="15" s="1"/>
  <c r="C53" i="15"/>
  <c r="B69" i="15"/>
  <c r="C65" i="15"/>
  <c r="B81" i="15"/>
  <c r="C77" i="15"/>
  <c r="B93" i="15"/>
  <c r="C89" i="15"/>
  <c r="B105" i="15"/>
  <c r="C101" i="15"/>
  <c r="B117" i="15"/>
  <c r="C113" i="15"/>
  <c r="D11" i="15"/>
  <c r="C17" i="15"/>
  <c r="B18" i="15"/>
  <c r="K17" i="15"/>
  <c r="W17" i="15"/>
  <c r="AI17" i="15"/>
  <c r="AU17" i="15"/>
  <c r="B24" i="15"/>
  <c r="C23" i="15"/>
  <c r="K23" i="15"/>
  <c r="W23" i="15"/>
  <c r="AI23" i="15"/>
  <c r="AU23" i="15"/>
  <c r="C29" i="15"/>
  <c r="K29" i="15"/>
  <c r="W29" i="15"/>
  <c r="AI29" i="15"/>
  <c r="AU29" i="15"/>
  <c r="B36" i="15"/>
  <c r="B35" i="15" s="1"/>
  <c r="C35" i="15"/>
  <c r="K35" i="15"/>
  <c r="W35" i="15"/>
  <c r="AI35" i="15"/>
  <c r="AU35" i="15"/>
  <c r="B30" i="15"/>
  <c r="Z41" i="15"/>
  <c r="AL41" i="15"/>
  <c r="AX41" i="15"/>
  <c r="H47" i="15"/>
  <c r="T47" i="15"/>
  <c r="AF47" i="15"/>
  <c r="AR47" i="15"/>
  <c r="D47" i="15"/>
  <c r="N53" i="15"/>
  <c r="Z53" i="15"/>
  <c r="AL53" i="15"/>
  <c r="AX53" i="15"/>
  <c r="H59" i="15"/>
  <c r="T59" i="15"/>
  <c r="AF59" i="15"/>
  <c r="AR59" i="15"/>
  <c r="D59" i="15"/>
  <c r="N65" i="15"/>
  <c r="Z65" i="15"/>
  <c r="AL65" i="15"/>
  <c r="AX65" i="15"/>
  <c r="H71" i="15"/>
  <c r="T71" i="15"/>
  <c r="AF71" i="15"/>
  <c r="AR71" i="15"/>
  <c r="D71" i="15"/>
  <c r="N77" i="15"/>
  <c r="Z77" i="15"/>
  <c r="AL77" i="15"/>
  <c r="AX77" i="15"/>
  <c r="H83" i="15"/>
  <c r="T83" i="15"/>
  <c r="AF83" i="15"/>
  <c r="AR83" i="15"/>
  <c r="D83" i="15"/>
  <c r="N89" i="15"/>
  <c r="Z89" i="15"/>
  <c r="AL89" i="15"/>
  <c r="AX89" i="15"/>
  <c r="H95" i="15"/>
  <c r="T95" i="15"/>
  <c r="AF95" i="15"/>
  <c r="AR95" i="15"/>
  <c r="D95" i="15"/>
  <c r="N101" i="15"/>
  <c r="Z101" i="15"/>
  <c r="AL101" i="15"/>
  <c r="AX101" i="15"/>
  <c r="H107" i="15"/>
  <c r="T107" i="15"/>
  <c r="AF107" i="15"/>
  <c r="AR107" i="15"/>
  <c r="D107" i="15"/>
  <c r="N113" i="15"/>
  <c r="Z113" i="15"/>
  <c r="AL113" i="15"/>
  <c r="AX113" i="15"/>
  <c r="H119" i="15"/>
  <c r="T119" i="15"/>
  <c r="AF119" i="15"/>
  <c r="AR119" i="15"/>
  <c r="D119" i="15"/>
  <c r="E41" i="15"/>
  <c r="Q41" i="15"/>
  <c r="AC41" i="15"/>
  <c r="AO41" i="15"/>
  <c r="C47" i="15"/>
  <c r="K47" i="15"/>
  <c r="W47" i="15"/>
  <c r="AI47" i="15"/>
  <c r="AU47" i="15"/>
  <c r="E53" i="15"/>
  <c r="Q53" i="15"/>
  <c r="AC53" i="15"/>
  <c r="AO53" i="15"/>
  <c r="C59" i="15"/>
  <c r="K59" i="15"/>
  <c r="W59" i="15"/>
  <c r="AI59" i="15"/>
  <c r="AU59" i="15"/>
  <c r="E65" i="15"/>
  <c r="Q65" i="15"/>
  <c r="AC65" i="15"/>
  <c r="AO65" i="15"/>
  <c r="C71" i="15"/>
  <c r="K71" i="15"/>
  <c r="W71" i="15"/>
  <c r="AI71" i="15"/>
  <c r="AU71" i="15"/>
  <c r="E77" i="15"/>
  <c r="Q77" i="15"/>
  <c r="AC77" i="15"/>
  <c r="AO77" i="15"/>
  <c r="C83" i="15"/>
  <c r="K83" i="15"/>
  <c r="W83" i="15"/>
  <c r="AI83" i="15"/>
  <c r="AU83" i="15"/>
  <c r="E89" i="15"/>
  <c r="Q89" i="15"/>
  <c r="AC89" i="15"/>
  <c r="AO89" i="15"/>
  <c r="C95" i="15"/>
  <c r="K95" i="15"/>
  <c r="W95" i="15"/>
  <c r="AI95" i="15"/>
  <c r="AU95" i="15"/>
  <c r="E101" i="15"/>
  <c r="Q101" i="15"/>
  <c r="AC101" i="15"/>
  <c r="AO101" i="15"/>
  <c r="C107" i="15"/>
  <c r="K107" i="15"/>
  <c r="W107" i="15"/>
  <c r="AI107" i="15"/>
  <c r="AU107" i="15"/>
  <c r="E113" i="15"/>
  <c r="Q113" i="15"/>
  <c r="AC113" i="15"/>
  <c r="AO113" i="15"/>
  <c r="C119" i="15"/>
  <c r="K119" i="15"/>
  <c r="W119" i="15"/>
  <c r="AI119" i="15"/>
  <c r="AU119" i="15"/>
  <c r="AX125" i="14"/>
  <c r="AU125" i="14"/>
  <c r="AR125" i="14"/>
  <c r="AO125" i="14"/>
  <c r="AL125" i="14"/>
  <c r="AI125" i="14"/>
  <c r="AF125" i="14"/>
  <c r="AC125" i="14"/>
  <c r="Z125" i="14"/>
  <c r="W125" i="14"/>
  <c r="T125" i="14"/>
  <c r="Q125" i="14"/>
  <c r="N125" i="14"/>
  <c r="K125" i="14"/>
  <c r="H125" i="14"/>
  <c r="E125" i="14"/>
  <c r="D125" i="14"/>
  <c r="C125" i="14"/>
  <c r="AX124" i="14"/>
  <c r="AU124" i="14"/>
  <c r="AR124" i="14"/>
  <c r="AO124" i="14"/>
  <c r="AL124" i="14"/>
  <c r="AI124" i="14"/>
  <c r="AF124" i="14"/>
  <c r="AC124" i="14"/>
  <c r="Z124" i="14"/>
  <c r="W124" i="14"/>
  <c r="T124" i="14"/>
  <c r="Q124" i="14"/>
  <c r="N124" i="14"/>
  <c r="K124" i="14"/>
  <c r="H124" i="14"/>
  <c r="E124" i="14"/>
  <c r="D124" i="14"/>
  <c r="C124" i="14"/>
  <c r="AX123" i="14"/>
  <c r="AU123" i="14"/>
  <c r="AR123" i="14"/>
  <c r="AO123" i="14"/>
  <c r="AL123" i="14"/>
  <c r="AI123" i="14"/>
  <c r="AF123" i="14"/>
  <c r="AC123" i="14"/>
  <c r="Z123" i="14"/>
  <c r="W123" i="14"/>
  <c r="T123" i="14"/>
  <c r="Q123" i="14"/>
  <c r="N123" i="14"/>
  <c r="K123" i="14"/>
  <c r="H123" i="14"/>
  <c r="E123" i="14"/>
  <c r="D123" i="14"/>
  <c r="C123" i="14"/>
  <c r="AX122" i="14"/>
  <c r="AU122" i="14"/>
  <c r="AR122" i="14"/>
  <c r="AO122" i="14"/>
  <c r="AL122" i="14"/>
  <c r="AI122" i="14"/>
  <c r="AF122" i="14"/>
  <c r="AC122" i="14"/>
  <c r="Z122" i="14"/>
  <c r="W122" i="14"/>
  <c r="T122" i="14"/>
  <c r="Q122" i="14"/>
  <c r="N122" i="14"/>
  <c r="K122" i="14"/>
  <c r="H122" i="14"/>
  <c r="E122" i="14"/>
  <c r="D122" i="14"/>
  <c r="C122" i="14"/>
  <c r="B122" i="14" s="1"/>
  <c r="AX121" i="14"/>
  <c r="AU121" i="14"/>
  <c r="AR121" i="14"/>
  <c r="AO121" i="14"/>
  <c r="AL121" i="14"/>
  <c r="AI121" i="14"/>
  <c r="AF121" i="14"/>
  <c r="AC121" i="14"/>
  <c r="Z121" i="14"/>
  <c r="W121" i="14"/>
  <c r="T121" i="14"/>
  <c r="Q121" i="14"/>
  <c r="N121" i="14"/>
  <c r="K121" i="14"/>
  <c r="H121" i="14"/>
  <c r="E121" i="14"/>
  <c r="D121" i="14"/>
  <c r="C121" i="14"/>
  <c r="B121" i="14" s="1"/>
  <c r="AX120" i="14"/>
  <c r="AU120" i="14"/>
  <c r="AU119" i="14" s="1"/>
  <c r="AR120" i="14"/>
  <c r="AR119" i="14" s="1"/>
  <c r="AO120" i="14"/>
  <c r="AL120" i="14"/>
  <c r="AI120" i="14"/>
  <c r="AF120" i="14"/>
  <c r="AF119" i="14" s="1"/>
  <c r="AC120" i="14"/>
  <c r="Z120" i="14"/>
  <c r="W120" i="14"/>
  <c r="W119" i="14" s="1"/>
  <c r="T120" i="14"/>
  <c r="Q120" i="14"/>
  <c r="N120" i="14"/>
  <c r="K120" i="14"/>
  <c r="H120" i="14"/>
  <c r="H119" i="14" s="1"/>
  <c r="E120" i="14"/>
  <c r="D120" i="14"/>
  <c r="C120" i="14"/>
  <c r="AZ119" i="14"/>
  <c r="AY119" i="14"/>
  <c r="AW119" i="14"/>
  <c r="AV119" i="14"/>
  <c r="AT119" i="14"/>
  <c r="AS119" i="14"/>
  <c r="AQ119" i="14"/>
  <c r="AP119" i="14"/>
  <c r="AN119" i="14"/>
  <c r="AM119" i="14"/>
  <c r="AK119" i="14"/>
  <c r="AJ119" i="14"/>
  <c r="AH119" i="14"/>
  <c r="AG119" i="14"/>
  <c r="AE119" i="14"/>
  <c r="AD119" i="14"/>
  <c r="AB119" i="14"/>
  <c r="AA119" i="14"/>
  <c r="Y119" i="14"/>
  <c r="X119" i="14"/>
  <c r="V119" i="14"/>
  <c r="U119" i="14"/>
  <c r="T119" i="14"/>
  <c r="S119" i="14"/>
  <c r="R119" i="14"/>
  <c r="P119" i="14"/>
  <c r="O119" i="14"/>
  <c r="M119" i="14"/>
  <c r="L119" i="14"/>
  <c r="J119" i="14"/>
  <c r="I119" i="14"/>
  <c r="G119" i="14"/>
  <c r="F119" i="14"/>
  <c r="AX118" i="14"/>
  <c r="AU118" i="14"/>
  <c r="AR118" i="14"/>
  <c r="AO118" i="14"/>
  <c r="AL118" i="14"/>
  <c r="AI118" i="14"/>
  <c r="AF118" i="14"/>
  <c r="AC118" i="14"/>
  <c r="Z118" i="14"/>
  <c r="W118" i="14"/>
  <c r="T118" i="14"/>
  <c r="Q118" i="14"/>
  <c r="N118" i="14"/>
  <c r="K118" i="14"/>
  <c r="H118" i="14"/>
  <c r="E118" i="14"/>
  <c r="D118" i="14"/>
  <c r="C118" i="14"/>
  <c r="AX117" i="14"/>
  <c r="AU117" i="14"/>
  <c r="AR117" i="14"/>
  <c r="AO117" i="14"/>
  <c r="AL117" i="14"/>
  <c r="AI117" i="14"/>
  <c r="AF117" i="14"/>
  <c r="AC117" i="14"/>
  <c r="Z117" i="14"/>
  <c r="W117" i="14"/>
  <c r="T117" i="14"/>
  <c r="Q117" i="14"/>
  <c r="N117" i="14"/>
  <c r="K117" i="14"/>
  <c r="H117" i="14"/>
  <c r="E117" i="14"/>
  <c r="D117" i="14"/>
  <c r="C117" i="14"/>
  <c r="AX116" i="14"/>
  <c r="AU116" i="14"/>
  <c r="AR116" i="14"/>
  <c r="AO116" i="14"/>
  <c r="AL116" i="14"/>
  <c r="AI116" i="14"/>
  <c r="AF116" i="14"/>
  <c r="AC116" i="14"/>
  <c r="Z116" i="14"/>
  <c r="W116" i="14"/>
  <c r="T116" i="14"/>
  <c r="Q116" i="14"/>
  <c r="N116" i="14"/>
  <c r="K116" i="14"/>
  <c r="H116" i="14"/>
  <c r="E116" i="14"/>
  <c r="D116" i="14"/>
  <c r="C116" i="14"/>
  <c r="AX115" i="14"/>
  <c r="AU115" i="14"/>
  <c r="AR115" i="14"/>
  <c r="AO115" i="14"/>
  <c r="AL115" i="14"/>
  <c r="AI115" i="14"/>
  <c r="AF115" i="14"/>
  <c r="AC115" i="14"/>
  <c r="Z115" i="14"/>
  <c r="W115" i="14"/>
  <c r="T115" i="14"/>
  <c r="Q115" i="14"/>
  <c r="N115" i="14"/>
  <c r="K115" i="14"/>
  <c r="H115" i="14"/>
  <c r="E115" i="14"/>
  <c r="D115" i="14"/>
  <c r="C115" i="14"/>
  <c r="AX114" i="14"/>
  <c r="AU114" i="14"/>
  <c r="AR114" i="14"/>
  <c r="AO114" i="14"/>
  <c r="AL114" i="14"/>
  <c r="AL113" i="14" s="1"/>
  <c r="AI114" i="14"/>
  <c r="AF114" i="14"/>
  <c r="AC114" i="14"/>
  <c r="Z114" i="14"/>
  <c r="W114" i="14"/>
  <c r="T114" i="14"/>
  <c r="Q114" i="14"/>
  <c r="N114" i="14"/>
  <c r="N113" i="14" s="1"/>
  <c r="K114" i="14"/>
  <c r="H114" i="14"/>
  <c r="E114" i="14"/>
  <c r="D114" i="14"/>
  <c r="D113" i="14" s="1"/>
  <c r="C114" i="14"/>
  <c r="AZ113" i="14"/>
  <c r="AY113" i="14"/>
  <c r="AW113" i="14"/>
  <c r="AV113" i="14"/>
  <c r="AT113" i="14"/>
  <c r="AS113" i="14"/>
  <c r="AQ113" i="14"/>
  <c r="AP113" i="14"/>
  <c r="AN113" i="14"/>
  <c r="AM113" i="14"/>
  <c r="AK113" i="14"/>
  <c r="AJ113" i="14"/>
  <c r="AH113" i="14"/>
  <c r="AG113" i="14"/>
  <c r="AE113" i="14"/>
  <c r="AD113" i="14"/>
  <c r="AB113" i="14"/>
  <c r="AA113" i="14"/>
  <c r="Y113" i="14"/>
  <c r="X113" i="14"/>
  <c r="V113" i="14"/>
  <c r="U113" i="14"/>
  <c r="S113" i="14"/>
  <c r="R113" i="14"/>
  <c r="P113" i="14"/>
  <c r="O113" i="14"/>
  <c r="M113" i="14"/>
  <c r="L113" i="14"/>
  <c r="J113" i="14"/>
  <c r="I113" i="14"/>
  <c r="G113" i="14"/>
  <c r="F113" i="14"/>
  <c r="AX112" i="14"/>
  <c r="AU112" i="14"/>
  <c r="AR112" i="14"/>
  <c r="AO112" i="14"/>
  <c r="AL112" i="14"/>
  <c r="AI112" i="14"/>
  <c r="AF112" i="14"/>
  <c r="AC112" i="14"/>
  <c r="Z112" i="14"/>
  <c r="W112" i="14"/>
  <c r="T112" i="14"/>
  <c r="Q112" i="14"/>
  <c r="N112" i="14"/>
  <c r="K112" i="14"/>
  <c r="H112" i="14"/>
  <c r="E112" i="14"/>
  <c r="D112" i="14"/>
  <c r="C112" i="14"/>
  <c r="AX111" i="14"/>
  <c r="AU111" i="14"/>
  <c r="AR111" i="14"/>
  <c r="AO111" i="14"/>
  <c r="AL111" i="14"/>
  <c r="AI111" i="14"/>
  <c r="AF111" i="14"/>
  <c r="AC111" i="14"/>
  <c r="Z111" i="14"/>
  <c r="W111" i="14"/>
  <c r="T111" i="14"/>
  <c r="Q111" i="14"/>
  <c r="N111" i="14"/>
  <c r="K111" i="14"/>
  <c r="H111" i="14"/>
  <c r="E111" i="14"/>
  <c r="D111" i="14"/>
  <c r="C111" i="14"/>
  <c r="AX110" i="14"/>
  <c r="AU110" i="14"/>
  <c r="AR110" i="14"/>
  <c r="AO110" i="14"/>
  <c r="AL110" i="14"/>
  <c r="AI110" i="14"/>
  <c r="AF110" i="14"/>
  <c r="AC110" i="14"/>
  <c r="Z110" i="14"/>
  <c r="W110" i="14"/>
  <c r="T110" i="14"/>
  <c r="Q110" i="14"/>
  <c r="N110" i="14"/>
  <c r="K110" i="14"/>
  <c r="H110" i="14"/>
  <c r="E110" i="14"/>
  <c r="D110" i="14"/>
  <c r="C110" i="14"/>
  <c r="B110" i="14"/>
  <c r="AX109" i="14"/>
  <c r="AU109" i="14"/>
  <c r="AR109" i="14"/>
  <c r="AO109" i="14"/>
  <c r="AL109" i="14"/>
  <c r="AI109" i="14"/>
  <c r="AF109" i="14"/>
  <c r="AC109" i="14"/>
  <c r="Z109" i="14"/>
  <c r="W109" i="14"/>
  <c r="T109" i="14"/>
  <c r="Q109" i="14"/>
  <c r="N109" i="14"/>
  <c r="K109" i="14"/>
  <c r="H109" i="14"/>
  <c r="E109" i="14"/>
  <c r="D109" i="14"/>
  <c r="C109" i="14"/>
  <c r="B109" i="14" s="1"/>
  <c r="AX108" i="14"/>
  <c r="AU108" i="14"/>
  <c r="AR108" i="14"/>
  <c r="AO108" i="14"/>
  <c r="AL108" i="14"/>
  <c r="AI108" i="14"/>
  <c r="AF108" i="14"/>
  <c r="AC108" i="14"/>
  <c r="Z108" i="14"/>
  <c r="W108" i="14"/>
  <c r="T108" i="14"/>
  <c r="Q108" i="14"/>
  <c r="N108" i="14"/>
  <c r="K108" i="14"/>
  <c r="H108" i="14"/>
  <c r="E108" i="14"/>
  <c r="D108" i="14"/>
  <c r="C108" i="14"/>
  <c r="AZ107" i="14"/>
  <c r="AY107" i="14"/>
  <c r="AW107" i="14"/>
  <c r="AV107" i="14"/>
  <c r="AT107" i="14"/>
  <c r="AS107" i="14"/>
  <c r="AQ107" i="14"/>
  <c r="AP107" i="14"/>
  <c r="AN107" i="14"/>
  <c r="AM107" i="14"/>
  <c r="AK107" i="14"/>
  <c r="AJ107" i="14"/>
  <c r="AH107" i="14"/>
  <c r="AG107" i="14"/>
  <c r="AE107" i="14"/>
  <c r="AD107" i="14"/>
  <c r="AB107" i="14"/>
  <c r="AA107" i="14"/>
  <c r="Y107" i="14"/>
  <c r="X107" i="14"/>
  <c r="V107" i="14"/>
  <c r="U107" i="14"/>
  <c r="S107" i="14"/>
  <c r="R107" i="14"/>
  <c r="P107" i="14"/>
  <c r="O107" i="14"/>
  <c r="M107" i="14"/>
  <c r="L107" i="14"/>
  <c r="J107" i="14"/>
  <c r="I107" i="14"/>
  <c r="G107" i="14"/>
  <c r="F107" i="14"/>
  <c r="AX106" i="14"/>
  <c r="AU106" i="14"/>
  <c r="AR106" i="14"/>
  <c r="AO106" i="14"/>
  <c r="AL106" i="14"/>
  <c r="AI106" i="14"/>
  <c r="AF106" i="14"/>
  <c r="AC106" i="14"/>
  <c r="Z106" i="14"/>
  <c r="W106" i="14"/>
  <c r="T106" i="14"/>
  <c r="Q106" i="14"/>
  <c r="N106" i="14"/>
  <c r="K106" i="14"/>
  <c r="H106" i="14"/>
  <c r="E106" i="14"/>
  <c r="D106" i="14"/>
  <c r="C106" i="14"/>
  <c r="AX105" i="14"/>
  <c r="AU105" i="14"/>
  <c r="AR105" i="14"/>
  <c r="AO105" i="14"/>
  <c r="AL105" i="14"/>
  <c r="AI105" i="14"/>
  <c r="AF105" i="14"/>
  <c r="AC105" i="14"/>
  <c r="Z105" i="14"/>
  <c r="W105" i="14"/>
  <c r="T105" i="14"/>
  <c r="Q105" i="14"/>
  <c r="N105" i="14"/>
  <c r="K105" i="14"/>
  <c r="H105" i="14"/>
  <c r="E105" i="14"/>
  <c r="D105" i="14"/>
  <c r="C105" i="14"/>
  <c r="AX104" i="14"/>
  <c r="AU104" i="14"/>
  <c r="AR104" i="14"/>
  <c r="AO104" i="14"/>
  <c r="AL104" i="14"/>
  <c r="AI104" i="14"/>
  <c r="AF104" i="14"/>
  <c r="AC104" i="14"/>
  <c r="Z104" i="14"/>
  <c r="W104" i="14"/>
  <c r="T104" i="14"/>
  <c r="Q104" i="14"/>
  <c r="N104" i="14"/>
  <c r="K104" i="14"/>
  <c r="H104" i="14"/>
  <c r="E104" i="14"/>
  <c r="D104" i="14"/>
  <c r="C104" i="14"/>
  <c r="AX103" i="14"/>
  <c r="AU103" i="14"/>
  <c r="AR103" i="14"/>
  <c r="AO103" i="14"/>
  <c r="AL103" i="14"/>
  <c r="AI103" i="14"/>
  <c r="AF103" i="14"/>
  <c r="AC103" i="14"/>
  <c r="Z103" i="14"/>
  <c r="W103" i="14"/>
  <c r="T103" i="14"/>
  <c r="Q103" i="14"/>
  <c r="N103" i="14"/>
  <c r="K103" i="14"/>
  <c r="H103" i="14"/>
  <c r="E103" i="14"/>
  <c r="D103" i="14"/>
  <c r="C103" i="14"/>
  <c r="AX102" i="14"/>
  <c r="AU102" i="14"/>
  <c r="AR102" i="14"/>
  <c r="AO102" i="14"/>
  <c r="AL102" i="14"/>
  <c r="AI102" i="14"/>
  <c r="AF102" i="14"/>
  <c r="AC102" i="14"/>
  <c r="Z102" i="14"/>
  <c r="W102" i="14"/>
  <c r="T102" i="14"/>
  <c r="Q102" i="14"/>
  <c r="N102" i="14"/>
  <c r="N101" i="14" s="1"/>
  <c r="K102" i="14"/>
  <c r="H102" i="14"/>
  <c r="E102" i="14"/>
  <c r="D102" i="14"/>
  <c r="C102" i="14"/>
  <c r="AZ101" i="14"/>
  <c r="AY101" i="14"/>
  <c r="AW101" i="14"/>
  <c r="AV101" i="14"/>
  <c r="AT101" i="14"/>
  <c r="AS101" i="14"/>
  <c r="AQ101" i="14"/>
  <c r="AP101" i="14"/>
  <c r="AN101" i="14"/>
  <c r="AM101" i="14"/>
  <c r="AK101" i="14"/>
  <c r="AJ101" i="14"/>
  <c r="AH101" i="14"/>
  <c r="AG101" i="14"/>
  <c r="AE101" i="14"/>
  <c r="AD101" i="14"/>
  <c r="AB101" i="14"/>
  <c r="AA101" i="14"/>
  <c r="Y101" i="14"/>
  <c r="X101" i="14"/>
  <c r="V101" i="14"/>
  <c r="U101" i="14"/>
  <c r="S101" i="14"/>
  <c r="R101" i="14"/>
  <c r="P101" i="14"/>
  <c r="O101" i="14"/>
  <c r="M101" i="14"/>
  <c r="L101" i="14"/>
  <c r="J101" i="14"/>
  <c r="I101" i="14"/>
  <c r="G101" i="14"/>
  <c r="F101" i="14"/>
  <c r="AX100" i="14"/>
  <c r="AU100" i="14"/>
  <c r="AR100" i="14"/>
  <c r="AO100" i="14"/>
  <c r="AL100" i="14"/>
  <c r="AI100" i="14"/>
  <c r="AF100" i="14"/>
  <c r="AC100" i="14"/>
  <c r="Z100" i="14"/>
  <c r="W100" i="14"/>
  <c r="T100" i="14"/>
  <c r="Q100" i="14"/>
  <c r="N100" i="14"/>
  <c r="K100" i="14"/>
  <c r="H100" i="14"/>
  <c r="E100" i="14"/>
  <c r="D100" i="14"/>
  <c r="C100" i="14"/>
  <c r="AX99" i="14"/>
  <c r="AU99" i="14"/>
  <c r="AR99" i="14"/>
  <c r="AO99" i="14"/>
  <c r="AL99" i="14"/>
  <c r="AI99" i="14"/>
  <c r="AF99" i="14"/>
  <c r="AC99" i="14"/>
  <c r="Z99" i="14"/>
  <c r="W99" i="14"/>
  <c r="T99" i="14"/>
  <c r="Q99" i="14"/>
  <c r="N99" i="14"/>
  <c r="K99" i="14"/>
  <c r="H99" i="14"/>
  <c r="E99" i="14"/>
  <c r="D99" i="14"/>
  <c r="C99" i="14"/>
  <c r="AX98" i="14"/>
  <c r="AU98" i="14"/>
  <c r="AR98" i="14"/>
  <c r="AO98" i="14"/>
  <c r="AL98" i="14"/>
  <c r="AI98" i="14"/>
  <c r="AF98" i="14"/>
  <c r="AC98" i="14"/>
  <c r="Z98" i="14"/>
  <c r="W98" i="14"/>
  <c r="T98" i="14"/>
  <c r="Q98" i="14"/>
  <c r="N98" i="14"/>
  <c r="K98" i="14"/>
  <c r="H98" i="14"/>
  <c r="E98" i="14"/>
  <c r="D98" i="14"/>
  <c r="C98" i="14"/>
  <c r="AX97" i="14"/>
  <c r="AU97" i="14"/>
  <c r="AR97" i="14"/>
  <c r="AO97" i="14"/>
  <c r="AL97" i="14"/>
  <c r="AI97" i="14"/>
  <c r="AF97" i="14"/>
  <c r="AC97" i="14"/>
  <c r="Z97" i="14"/>
  <c r="W97" i="14"/>
  <c r="T97" i="14"/>
  <c r="Q97" i="14"/>
  <c r="N97" i="14"/>
  <c r="K97" i="14"/>
  <c r="H97" i="14"/>
  <c r="E97" i="14"/>
  <c r="D97" i="14"/>
  <c r="C97" i="14"/>
  <c r="AX96" i="14"/>
  <c r="AU96" i="14"/>
  <c r="AR96" i="14"/>
  <c r="AO96" i="14"/>
  <c r="AL96" i="14"/>
  <c r="AI96" i="14"/>
  <c r="AF96" i="14"/>
  <c r="AC96" i="14"/>
  <c r="Z96" i="14"/>
  <c r="W96" i="14"/>
  <c r="T96" i="14"/>
  <c r="Q96" i="14"/>
  <c r="N96" i="14"/>
  <c r="K96" i="14"/>
  <c r="H96" i="14"/>
  <c r="E96" i="14"/>
  <c r="D96" i="14"/>
  <c r="C96" i="14"/>
  <c r="AZ95" i="14"/>
  <c r="AY95" i="14"/>
  <c r="AW95" i="14"/>
  <c r="AV95" i="14"/>
  <c r="AT95" i="14"/>
  <c r="AS95" i="14"/>
  <c r="AQ95" i="14"/>
  <c r="AP95" i="14"/>
  <c r="AN95" i="14"/>
  <c r="AM95" i="14"/>
  <c r="AK95" i="14"/>
  <c r="AJ95" i="14"/>
  <c r="AH95" i="14"/>
  <c r="AG95" i="14"/>
  <c r="AE95" i="14"/>
  <c r="AD95" i="14"/>
  <c r="AB95" i="14"/>
  <c r="AA95" i="14"/>
  <c r="Y95" i="14"/>
  <c r="X95" i="14"/>
  <c r="V95" i="14"/>
  <c r="U95" i="14"/>
  <c r="S95" i="14"/>
  <c r="R95" i="14"/>
  <c r="P95" i="14"/>
  <c r="O95" i="14"/>
  <c r="M95" i="14"/>
  <c r="L95" i="14"/>
  <c r="J95" i="14"/>
  <c r="I95" i="14"/>
  <c r="G95" i="14"/>
  <c r="F95" i="14"/>
  <c r="AX94" i="14"/>
  <c r="AU94" i="14"/>
  <c r="AR94" i="14"/>
  <c r="AO94" i="14"/>
  <c r="AL94" i="14"/>
  <c r="AI94" i="14"/>
  <c r="AF94" i="14"/>
  <c r="AC94" i="14"/>
  <c r="Z94" i="14"/>
  <c r="W94" i="14"/>
  <c r="T94" i="14"/>
  <c r="Q94" i="14"/>
  <c r="N94" i="14"/>
  <c r="K94" i="14"/>
  <c r="H94" i="14"/>
  <c r="E94" i="14"/>
  <c r="D94" i="14"/>
  <c r="C94" i="14"/>
  <c r="B94" i="14" s="1"/>
  <c r="AX93" i="14"/>
  <c r="AU93" i="14"/>
  <c r="AR93" i="14"/>
  <c r="AO93" i="14"/>
  <c r="AL93" i="14"/>
  <c r="AI93" i="14"/>
  <c r="AF93" i="14"/>
  <c r="AC93" i="14"/>
  <c r="Z93" i="14"/>
  <c r="W93" i="14"/>
  <c r="T93" i="14"/>
  <c r="Q93" i="14"/>
  <c r="N93" i="14"/>
  <c r="N89" i="14" s="1"/>
  <c r="K93" i="14"/>
  <c r="H93" i="14"/>
  <c r="E93" i="14"/>
  <c r="D93" i="14"/>
  <c r="C93" i="14"/>
  <c r="B93" i="14"/>
  <c r="AX92" i="14"/>
  <c r="AU92" i="14"/>
  <c r="AR92" i="14"/>
  <c r="AO92" i="14"/>
  <c r="AL92" i="14"/>
  <c r="AI92" i="14"/>
  <c r="AF92" i="14"/>
  <c r="AC92" i="14"/>
  <c r="Z92" i="14"/>
  <c r="W92" i="14"/>
  <c r="T92" i="14"/>
  <c r="Q92" i="14"/>
  <c r="N92" i="14"/>
  <c r="K92" i="14"/>
  <c r="H92" i="14"/>
  <c r="E92" i="14"/>
  <c r="D92" i="14"/>
  <c r="C92" i="14"/>
  <c r="AX91" i="14"/>
  <c r="AU91" i="14"/>
  <c r="AR91" i="14"/>
  <c r="AO91" i="14"/>
  <c r="AL91" i="14"/>
  <c r="AI91" i="14"/>
  <c r="AF91" i="14"/>
  <c r="AC91" i="14"/>
  <c r="Z91" i="14"/>
  <c r="W91" i="14"/>
  <c r="T91" i="14"/>
  <c r="Q91" i="14"/>
  <c r="N91" i="14"/>
  <c r="K91" i="14"/>
  <c r="H91" i="14"/>
  <c r="E91" i="14"/>
  <c r="D91" i="14"/>
  <c r="C91" i="14"/>
  <c r="B91" i="14" s="1"/>
  <c r="AX90" i="14"/>
  <c r="AU90" i="14"/>
  <c r="AR90" i="14"/>
  <c r="AO90" i="14"/>
  <c r="AL90" i="14"/>
  <c r="AI90" i="14"/>
  <c r="AF90" i="14"/>
  <c r="AC90" i="14"/>
  <c r="Z90" i="14"/>
  <c r="W90" i="14"/>
  <c r="T90" i="14"/>
  <c r="Q90" i="14"/>
  <c r="Q89" i="14" s="1"/>
  <c r="N90" i="14"/>
  <c r="K90" i="14"/>
  <c r="H90" i="14"/>
  <c r="E90" i="14"/>
  <c r="D90" i="14"/>
  <c r="C90" i="14"/>
  <c r="B90" i="14" s="1"/>
  <c r="AZ89" i="14"/>
  <c r="AY89" i="14"/>
  <c r="AW89" i="14"/>
  <c r="AV89" i="14"/>
  <c r="AT89" i="14"/>
  <c r="AS89" i="14"/>
  <c r="AQ89" i="14"/>
  <c r="AP89" i="14"/>
  <c r="AN89" i="14"/>
  <c r="AM89" i="14"/>
  <c r="AK89" i="14"/>
  <c r="AJ89" i="14"/>
  <c r="AH89" i="14"/>
  <c r="AG89" i="14"/>
  <c r="AE89" i="14"/>
  <c r="AD89" i="14"/>
  <c r="AB89" i="14"/>
  <c r="AA89" i="14"/>
  <c r="Y89" i="14"/>
  <c r="X89" i="14"/>
  <c r="V89" i="14"/>
  <c r="U89" i="14"/>
  <c r="S89" i="14"/>
  <c r="R89" i="14"/>
  <c r="P89" i="14"/>
  <c r="O89" i="14"/>
  <c r="M89" i="14"/>
  <c r="L89" i="14"/>
  <c r="J89" i="14"/>
  <c r="I89" i="14"/>
  <c r="G89" i="14"/>
  <c r="F89" i="14"/>
  <c r="AX88" i="14"/>
  <c r="AU88" i="14"/>
  <c r="AR88" i="14"/>
  <c r="AO88" i="14"/>
  <c r="AL88" i="14"/>
  <c r="AI88" i="14"/>
  <c r="AF88" i="14"/>
  <c r="AC88" i="14"/>
  <c r="Z88" i="14"/>
  <c r="W88" i="14"/>
  <c r="T88" i="14"/>
  <c r="Q88" i="14"/>
  <c r="N88" i="14"/>
  <c r="K88" i="14"/>
  <c r="H88" i="14"/>
  <c r="E88" i="14"/>
  <c r="D88" i="14"/>
  <c r="C88" i="14"/>
  <c r="AX87" i="14"/>
  <c r="AU87" i="14"/>
  <c r="AR87" i="14"/>
  <c r="AO87" i="14"/>
  <c r="AL87" i="14"/>
  <c r="AI87" i="14"/>
  <c r="AF87" i="14"/>
  <c r="AC87" i="14"/>
  <c r="Z87" i="14"/>
  <c r="W87" i="14"/>
  <c r="T87" i="14"/>
  <c r="Q87" i="14"/>
  <c r="N87" i="14"/>
  <c r="K87" i="14"/>
  <c r="H87" i="14"/>
  <c r="E87" i="14"/>
  <c r="D87" i="14"/>
  <c r="C87" i="14"/>
  <c r="AX86" i="14"/>
  <c r="AU86" i="14"/>
  <c r="AR86" i="14"/>
  <c r="AO86" i="14"/>
  <c r="AL86" i="14"/>
  <c r="AI86" i="14"/>
  <c r="AF86" i="14"/>
  <c r="AC86" i="14"/>
  <c r="Z86" i="14"/>
  <c r="W86" i="14"/>
  <c r="W83" i="14" s="1"/>
  <c r="T86" i="14"/>
  <c r="Q86" i="14"/>
  <c r="N86" i="14"/>
  <c r="K86" i="14"/>
  <c r="H86" i="14"/>
  <c r="E86" i="14"/>
  <c r="D86" i="14"/>
  <c r="C86" i="14"/>
  <c r="B86" i="14" s="1"/>
  <c r="AX85" i="14"/>
  <c r="AU85" i="14"/>
  <c r="AR85" i="14"/>
  <c r="AO85" i="14"/>
  <c r="AL85" i="14"/>
  <c r="AI85" i="14"/>
  <c r="AF85" i="14"/>
  <c r="AC85" i="14"/>
  <c r="Z85" i="14"/>
  <c r="W85" i="14"/>
  <c r="T85" i="14"/>
  <c r="Q85" i="14"/>
  <c r="N85" i="14"/>
  <c r="K85" i="14"/>
  <c r="H85" i="14"/>
  <c r="E85" i="14"/>
  <c r="D85" i="14"/>
  <c r="C85" i="14"/>
  <c r="AX84" i="14"/>
  <c r="AU84" i="14"/>
  <c r="AR84" i="14"/>
  <c r="AO84" i="14"/>
  <c r="AL84" i="14"/>
  <c r="AI84" i="14"/>
  <c r="AF84" i="14"/>
  <c r="AC84" i="14"/>
  <c r="Z84" i="14"/>
  <c r="W84" i="14"/>
  <c r="T84" i="14"/>
  <c r="Q84" i="14"/>
  <c r="N84" i="14"/>
  <c r="K84" i="14"/>
  <c r="H84" i="14"/>
  <c r="E84" i="14"/>
  <c r="D84" i="14"/>
  <c r="D83" i="14" s="1"/>
  <c r="C84" i="14"/>
  <c r="AZ83" i="14"/>
  <c r="AY83" i="14"/>
  <c r="AW83" i="14"/>
  <c r="AV83" i="14"/>
  <c r="AT83" i="14"/>
  <c r="AS83" i="14"/>
  <c r="AQ83" i="14"/>
  <c r="AP83" i="14"/>
  <c r="AN83" i="14"/>
  <c r="AM83" i="14"/>
  <c r="AK83" i="14"/>
  <c r="AJ83" i="14"/>
  <c r="AH83" i="14"/>
  <c r="AG83" i="14"/>
  <c r="AE83" i="14"/>
  <c r="AD83" i="14"/>
  <c r="AB83" i="14"/>
  <c r="AA83" i="14"/>
  <c r="Y83" i="14"/>
  <c r="X83" i="14"/>
  <c r="V83" i="14"/>
  <c r="U83" i="14"/>
  <c r="S83" i="14"/>
  <c r="R83" i="14"/>
  <c r="P83" i="14"/>
  <c r="O83" i="14"/>
  <c r="M83" i="14"/>
  <c r="L83" i="14"/>
  <c r="J83" i="14"/>
  <c r="I83" i="14"/>
  <c r="G83" i="14"/>
  <c r="F83" i="14"/>
  <c r="AX82" i="14"/>
  <c r="AU82" i="14"/>
  <c r="AR82" i="14"/>
  <c r="AO82" i="14"/>
  <c r="AL82" i="14"/>
  <c r="AI82" i="14"/>
  <c r="AF82" i="14"/>
  <c r="AC82" i="14"/>
  <c r="Z82" i="14"/>
  <c r="W82" i="14"/>
  <c r="T82" i="14"/>
  <c r="Q82" i="14"/>
  <c r="N82" i="14"/>
  <c r="K82" i="14"/>
  <c r="H82" i="14"/>
  <c r="E82" i="14"/>
  <c r="D82" i="14"/>
  <c r="C82" i="14"/>
  <c r="B82" i="14" s="1"/>
  <c r="AX81" i="14"/>
  <c r="AU81" i="14"/>
  <c r="AR81" i="14"/>
  <c r="AO81" i="14"/>
  <c r="AL81" i="14"/>
  <c r="AI81" i="14"/>
  <c r="AF81" i="14"/>
  <c r="AC81" i="14"/>
  <c r="Z81" i="14"/>
  <c r="W81" i="14"/>
  <c r="T81" i="14"/>
  <c r="Q81" i="14"/>
  <c r="N81" i="14"/>
  <c r="K81" i="14"/>
  <c r="H81" i="14"/>
  <c r="E81" i="14"/>
  <c r="D81" i="14"/>
  <c r="C81" i="14"/>
  <c r="B81" i="14" s="1"/>
  <c r="AX80" i="14"/>
  <c r="AU80" i="14"/>
  <c r="AR80" i="14"/>
  <c r="AO80" i="14"/>
  <c r="AL80" i="14"/>
  <c r="AI80" i="14"/>
  <c r="AF80" i="14"/>
  <c r="AC80" i="14"/>
  <c r="Z80" i="14"/>
  <c r="W80" i="14"/>
  <c r="T80" i="14"/>
  <c r="Q80" i="14"/>
  <c r="N80" i="14"/>
  <c r="K80" i="14"/>
  <c r="H80" i="14"/>
  <c r="E80" i="14"/>
  <c r="D80" i="14"/>
  <c r="C80" i="14"/>
  <c r="AX79" i="14"/>
  <c r="AU79" i="14"/>
  <c r="AR79" i="14"/>
  <c r="AO79" i="14"/>
  <c r="AL79" i="14"/>
  <c r="AI79" i="14"/>
  <c r="AF79" i="14"/>
  <c r="AC79" i="14"/>
  <c r="Z79" i="14"/>
  <c r="W79" i="14"/>
  <c r="T79" i="14"/>
  <c r="Q79" i="14"/>
  <c r="N79" i="14"/>
  <c r="K79" i="14"/>
  <c r="H79" i="14"/>
  <c r="E79" i="14"/>
  <c r="D79" i="14"/>
  <c r="C79" i="14"/>
  <c r="AX78" i="14"/>
  <c r="AU78" i="14"/>
  <c r="AR78" i="14"/>
  <c r="AO78" i="14"/>
  <c r="AL78" i="14"/>
  <c r="AL77" i="14" s="1"/>
  <c r="AI78" i="14"/>
  <c r="AF78" i="14"/>
  <c r="AC78" i="14"/>
  <c r="Z78" i="14"/>
  <c r="W78" i="14"/>
  <c r="T78" i="14"/>
  <c r="Q78" i="14"/>
  <c r="N78" i="14"/>
  <c r="K78" i="14"/>
  <c r="H78" i="14"/>
  <c r="E78" i="14"/>
  <c r="D78" i="14"/>
  <c r="C78" i="14"/>
  <c r="AZ77" i="14"/>
  <c r="AY77" i="14"/>
  <c r="AW77" i="14"/>
  <c r="AV77" i="14"/>
  <c r="AT77" i="14"/>
  <c r="AS77" i="14"/>
  <c r="AQ77" i="14"/>
  <c r="AP77" i="14"/>
  <c r="AN77" i="14"/>
  <c r="AM77" i="14"/>
  <c r="AK77" i="14"/>
  <c r="AJ77" i="14"/>
  <c r="AH77" i="14"/>
  <c r="AG77" i="14"/>
  <c r="AE77" i="14"/>
  <c r="AD77" i="14"/>
  <c r="AB77" i="14"/>
  <c r="AA77" i="14"/>
  <c r="Y77" i="14"/>
  <c r="X77" i="14"/>
  <c r="V77" i="14"/>
  <c r="U77" i="14"/>
  <c r="S77" i="14"/>
  <c r="R77" i="14"/>
  <c r="P77" i="14"/>
  <c r="O77" i="14"/>
  <c r="N77" i="14"/>
  <c r="M77" i="14"/>
  <c r="L77" i="14"/>
  <c r="J77" i="14"/>
  <c r="I77" i="14"/>
  <c r="G77" i="14"/>
  <c r="F77" i="14"/>
  <c r="AX76" i="14"/>
  <c r="AU76" i="14"/>
  <c r="AR76" i="14"/>
  <c r="AO76" i="14"/>
  <c r="AL76" i="14"/>
  <c r="AI76" i="14"/>
  <c r="AF76" i="14"/>
  <c r="AC76" i="14"/>
  <c r="Z76" i="14"/>
  <c r="W76" i="14"/>
  <c r="T76" i="14"/>
  <c r="Q76" i="14"/>
  <c r="N76" i="14"/>
  <c r="K76" i="14"/>
  <c r="H76" i="14"/>
  <c r="E76" i="14"/>
  <c r="D76" i="14"/>
  <c r="C76" i="14"/>
  <c r="AX75" i="14"/>
  <c r="AU75" i="14"/>
  <c r="AR75" i="14"/>
  <c r="AO75" i="14"/>
  <c r="AL75" i="14"/>
  <c r="AI75" i="14"/>
  <c r="AF75" i="14"/>
  <c r="AC75" i="14"/>
  <c r="Z75" i="14"/>
  <c r="W75" i="14"/>
  <c r="T75" i="14"/>
  <c r="Q75" i="14"/>
  <c r="N75" i="14"/>
  <c r="K75" i="14"/>
  <c r="H75" i="14"/>
  <c r="E75" i="14"/>
  <c r="D75" i="14"/>
  <c r="C75" i="14"/>
  <c r="AX74" i="14"/>
  <c r="AU74" i="14"/>
  <c r="AR74" i="14"/>
  <c r="AO74" i="14"/>
  <c r="AL74" i="14"/>
  <c r="AI74" i="14"/>
  <c r="AF74" i="14"/>
  <c r="AC74" i="14"/>
  <c r="Z74" i="14"/>
  <c r="W74" i="14"/>
  <c r="T74" i="14"/>
  <c r="Q74" i="14"/>
  <c r="N74" i="14"/>
  <c r="K74" i="14"/>
  <c r="H74" i="14"/>
  <c r="E74" i="14"/>
  <c r="D74" i="14"/>
  <c r="C74" i="14"/>
  <c r="AX73" i="14"/>
  <c r="AU73" i="14"/>
  <c r="AR73" i="14"/>
  <c r="AO73" i="14"/>
  <c r="AL73" i="14"/>
  <c r="AI73" i="14"/>
  <c r="AF73" i="14"/>
  <c r="AC73" i="14"/>
  <c r="Z73" i="14"/>
  <c r="W73" i="14"/>
  <c r="T73" i="14"/>
  <c r="Q73" i="14"/>
  <c r="N73" i="14"/>
  <c r="K73" i="14"/>
  <c r="H73" i="14"/>
  <c r="E73" i="14"/>
  <c r="D73" i="14"/>
  <c r="C73" i="14"/>
  <c r="AX72" i="14"/>
  <c r="AU72" i="14"/>
  <c r="AR72" i="14"/>
  <c r="AO72" i="14"/>
  <c r="AL72" i="14"/>
  <c r="AI72" i="14"/>
  <c r="AF72" i="14"/>
  <c r="AC72" i="14"/>
  <c r="Z72" i="14"/>
  <c r="W72" i="14"/>
  <c r="W71" i="14" s="1"/>
  <c r="T72" i="14"/>
  <c r="Q72" i="14"/>
  <c r="N72" i="14"/>
  <c r="K72" i="14"/>
  <c r="H72" i="14"/>
  <c r="E72" i="14"/>
  <c r="D72" i="14"/>
  <c r="D71" i="14" s="1"/>
  <c r="C72" i="14"/>
  <c r="AZ71" i="14"/>
  <c r="AY71" i="14"/>
  <c r="AW71" i="14"/>
  <c r="AV71" i="14"/>
  <c r="AT71" i="14"/>
  <c r="AS71" i="14"/>
  <c r="AQ71" i="14"/>
  <c r="AP71" i="14"/>
  <c r="AN71" i="14"/>
  <c r="AM71" i="14"/>
  <c r="AK71" i="14"/>
  <c r="AJ71" i="14"/>
  <c r="AH71" i="14"/>
  <c r="AG71" i="14"/>
  <c r="AE71" i="14"/>
  <c r="AD71" i="14"/>
  <c r="AB71" i="14"/>
  <c r="AA71" i="14"/>
  <c r="Y71" i="14"/>
  <c r="X71" i="14"/>
  <c r="V71" i="14"/>
  <c r="U71" i="14"/>
  <c r="S71" i="14"/>
  <c r="R71" i="14"/>
  <c r="P71" i="14"/>
  <c r="O71" i="14"/>
  <c r="M71" i="14"/>
  <c r="L71" i="14"/>
  <c r="J71" i="14"/>
  <c r="I71" i="14"/>
  <c r="G71" i="14"/>
  <c r="F71" i="14"/>
  <c r="AX70" i="14"/>
  <c r="AU70" i="14"/>
  <c r="AR70" i="14"/>
  <c r="AO70" i="14"/>
  <c r="AL70" i="14"/>
  <c r="AI70" i="14"/>
  <c r="AF70" i="14"/>
  <c r="AC70" i="14"/>
  <c r="Z70" i="14"/>
  <c r="W70" i="14"/>
  <c r="T70" i="14"/>
  <c r="Q70" i="14"/>
  <c r="N70" i="14"/>
  <c r="K70" i="14"/>
  <c r="H70" i="14"/>
  <c r="E70" i="14"/>
  <c r="D70" i="14"/>
  <c r="C70" i="14"/>
  <c r="B70" i="14" s="1"/>
  <c r="AX69" i="14"/>
  <c r="AU69" i="14"/>
  <c r="AR69" i="14"/>
  <c r="AO69" i="14"/>
  <c r="AL69" i="14"/>
  <c r="AI69" i="14"/>
  <c r="AF69" i="14"/>
  <c r="AC69" i="14"/>
  <c r="Z69" i="14"/>
  <c r="W69" i="14"/>
  <c r="T69" i="14"/>
  <c r="Q69" i="14"/>
  <c r="N69" i="14"/>
  <c r="K69" i="14"/>
  <c r="H69" i="14"/>
  <c r="E69" i="14"/>
  <c r="D69" i="14"/>
  <c r="C69" i="14"/>
  <c r="B69" i="14" s="1"/>
  <c r="AX68" i="14"/>
  <c r="AU68" i="14"/>
  <c r="AR68" i="14"/>
  <c r="AO68" i="14"/>
  <c r="AL68" i="14"/>
  <c r="AI68" i="14"/>
  <c r="AF68" i="14"/>
  <c r="AC68" i="14"/>
  <c r="Z68" i="14"/>
  <c r="W68" i="14"/>
  <c r="T68" i="14"/>
  <c r="Q68" i="14"/>
  <c r="N68" i="14"/>
  <c r="K68" i="14"/>
  <c r="H68" i="14"/>
  <c r="E68" i="14"/>
  <c r="D68" i="14"/>
  <c r="C68" i="14"/>
  <c r="AX67" i="14"/>
  <c r="AU67" i="14"/>
  <c r="AR67" i="14"/>
  <c r="AO67" i="14"/>
  <c r="AL67" i="14"/>
  <c r="AI67" i="14"/>
  <c r="AF67" i="14"/>
  <c r="AC67" i="14"/>
  <c r="Z67" i="14"/>
  <c r="W67" i="14"/>
  <c r="T67" i="14"/>
  <c r="Q67" i="14"/>
  <c r="N67" i="14"/>
  <c r="K67" i="14"/>
  <c r="H67" i="14"/>
  <c r="E67" i="14"/>
  <c r="D67" i="14"/>
  <c r="C67" i="14"/>
  <c r="AX66" i="14"/>
  <c r="AU66" i="14"/>
  <c r="AR66" i="14"/>
  <c r="AO66" i="14"/>
  <c r="AL66" i="14"/>
  <c r="AL65" i="14" s="1"/>
  <c r="AI66" i="14"/>
  <c r="AF66" i="14"/>
  <c r="AC66" i="14"/>
  <c r="Z66" i="14"/>
  <c r="W66" i="14"/>
  <c r="T66" i="14"/>
  <c r="Q66" i="14"/>
  <c r="N66" i="14"/>
  <c r="K66" i="14"/>
  <c r="H66" i="14"/>
  <c r="E66" i="14"/>
  <c r="D66" i="14"/>
  <c r="C66" i="14"/>
  <c r="AZ65" i="14"/>
  <c r="AY65" i="14"/>
  <c r="AW65" i="14"/>
  <c r="AV65" i="14"/>
  <c r="AT65" i="14"/>
  <c r="AS65" i="14"/>
  <c r="AQ65" i="14"/>
  <c r="AP65" i="14"/>
  <c r="AN65" i="14"/>
  <c r="AM65" i="14"/>
  <c r="AK65" i="14"/>
  <c r="AJ65" i="14"/>
  <c r="AH65" i="14"/>
  <c r="AG65" i="14"/>
  <c r="AE65" i="14"/>
  <c r="AD65" i="14"/>
  <c r="AB65" i="14"/>
  <c r="AA65" i="14"/>
  <c r="Y65" i="14"/>
  <c r="X65" i="14"/>
  <c r="V65" i="14"/>
  <c r="U65" i="14"/>
  <c r="S65" i="14"/>
  <c r="R65" i="14"/>
  <c r="P65" i="14"/>
  <c r="O65" i="14"/>
  <c r="M65" i="14"/>
  <c r="L65" i="14"/>
  <c r="J65" i="14"/>
  <c r="I65" i="14"/>
  <c r="G65" i="14"/>
  <c r="F65" i="14"/>
  <c r="AX64" i="14"/>
  <c r="AU64" i="14"/>
  <c r="AR64" i="14"/>
  <c r="AO64" i="14"/>
  <c r="AL64" i="14"/>
  <c r="AI64" i="14"/>
  <c r="AF64" i="14"/>
  <c r="AC64" i="14"/>
  <c r="Z64" i="14"/>
  <c r="W64" i="14"/>
  <c r="T64" i="14"/>
  <c r="Q64" i="14"/>
  <c r="N64" i="14"/>
  <c r="K64" i="14"/>
  <c r="H64" i="14"/>
  <c r="E64" i="14"/>
  <c r="D64" i="14"/>
  <c r="C64" i="14"/>
  <c r="AX63" i="14"/>
  <c r="AU63" i="14"/>
  <c r="AR63" i="14"/>
  <c r="AO63" i="14"/>
  <c r="AL63" i="14"/>
  <c r="AI63" i="14"/>
  <c r="AF63" i="14"/>
  <c r="AC63" i="14"/>
  <c r="Z63" i="14"/>
  <c r="W63" i="14"/>
  <c r="T63" i="14"/>
  <c r="Q63" i="14"/>
  <c r="N63" i="14"/>
  <c r="K63" i="14"/>
  <c r="H63" i="14"/>
  <c r="E63" i="14"/>
  <c r="D63" i="14"/>
  <c r="C63" i="14"/>
  <c r="AX62" i="14"/>
  <c r="AU62" i="14"/>
  <c r="AR62" i="14"/>
  <c r="AO62" i="14"/>
  <c r="AL62" i="14"/>
  <c r="AI62" i="14"/>
  <c r="AF62" i="14"/>
  <c r="AC62" i="14"/>
  <c r="Z62" i="14"/>
  <c r="W62" i="14"/>
  <c r="T62" i="14"/>
  <c r="Q62" i="14"/>
  <c r="N62" i="14"/>
  <c r="K62" i="14"/>
  <c r="H62" i="14"/>
  <c r="E62" i="14"/>
  <c r="D62" i="14"/>
  <c r="C62" i="14"/>
  <c r="AX61" i="14"/>
  <c r="AU61" i="14"/>
  <c r="AR61" i="14"/>
  <c r="AO61" i="14"/>
  <c r="AL61" i="14"/>
  <c r="AI61" i="14"/>
  <c r="AF61" i="14"/>
  <c r="AC61" i="14"/>
  <c r="Z61" i="14"/>
  <c r="W61" i="14"/>
  <c r="T61" i="14"/>
  <c r="Q61" i="14"/>
  <c r="N61" i="14"/>
  <c r="K61" i="14"/>
  <c r="H61" i="14"/>
  <c r="E61" i="14"/>
  <c r="D61" i="14"/>
  <c r="C61" i="14"/>
  <c r="AX60" i="14"/>
  <c r="AU60" i="14"/>
  <c r="AU59" i="14" s="1"/>
  <c r="AR60" i="14"/>
  <c r="AO60" i="14"/>
  <c r="AL60" i="14"/>
  <c r="AI60" i="14"/>
  <c r="AI59" i="14" s="1"/>
  <c r="AF60" i="14"/>
  <c r="AC60" i="14"/>
  <c r="Z60" i="14"/>
  <c r="W60" i="14"/>
  <c r="W59" i="14" s="1"/>
  <c r="T60" i="14"/>
  <c r="Q60" i="14"/>
  <c r="N60" i="14"/>
  <c r="K60" i="14"/>
  <c r="K59" i="14" s="1"/>
  <c r="H60" i="14"/>
  <c r="E60" i="14"/>
  <c r="D60" i="14"/>
  <c r="C60" i="14"/>
  <c r="AZ59" i="14"/>
  <c r="AY59" i="14"/>
  <c r="AW59" i="14"/>
  <c r="AV59" i="14"/>
  <c r="AT59" i="14"/>
  <c r="AS59" i="14"/>
  <c r="AQ59" i="14"/>
  <c r="AP59" i="14"/>
  <c r="AN59" i="14"/>
  <c r="AM59" i="14"/>
  <c r="AK59" i="14"/>
  <c r="AJ59" i="14"/>
  <c r="AH59" i="14"/>
  <c r="AG59" i="14"/>
  <c r="AE59" i="14"/>
  <c r="AD59" i="14"/>
  <c r="AB59" i="14"/>
  <c r="AA59" i="14"/>
  <c r="Y59" i="14"/>
  <c r="X59" i="14"/>
  <c r="V59" i="14"/>
  <c r="U59" i="14"/>
  <c r="T59" i="14"/>
  <c r="S59" i="14"/>
  <c r="R59" i="14"/>
  <c r="P59" i="14"/>
  <c r="O59" i="14"/>
  <c r="M59" i="14"/>
  <c r="L59" i="14"/>
  <c r="J59" i="14"/>
  <c r="I59" i="14"/>
  <c r="G59" i="14"/>
  <c r="F59" i="14"/>
  <c r="AX58" i="14"/>
  <c r="AU58" i="14"/>
  <c r="AR58" i="14"/>
  <c r="AO58" i="14"/>
  <c r="AL58" i="14"/>
  <c r="AI58" i="14"/>
  <c r="AF58" i="14"/>
  <c r="AC58" i="14"/>
  <c r="Z58" i="14"/>
  <c r="W58" i="14"/>
  <c r="T58" i="14"/>
  <c r="Q58" i="14"/>
  <c r="N58" i="14"/>
  <c r="K58" i="14"/>
  <c r="H58" i="14"/>
  <c r="E58" i="14"/>
  <c r="D58" i="14"/>
  <c r="C58" i="14"/>
  <c r="B58" i="14"/>
  <c r="AX57" i="14"/>
  <c r="AU57" i="14"/>
  <c r="AR57" i="14"/>
  <c r="AO57" i="14"/>
  <c r="AL57" i="14"/>
  <c r="AI57" i="14"/>
  <c r="AF57" i="14"/>
  <c r="AC57" i="14"/>
  <c r="Z57" i="14"/>
  <c r="W57" i="14"/>
  <c r="T57" i="14"/>
  <c r="Q57" i="14"/>
  <c r="N57" i="14"/>
  <c r="K57" i="14"/>
  <c r="H57" i="14"/>
  <c r="E57" i="14"/>
  <c r="D57" i="14"/>
  <c r="C57" i="14"/>
  <c r="B57" i="14" s="1"/>
  <c r="AX56" i="14"/>
  <c r="AU56" i="14"/>
  <c r="AR56" i="14"/>
  <c r="AO56" i="14"/>
  <c r="AL56" i="14"/>
  <c r="AI56" i="14"/>
  <c r="AF56" i="14"/>
  <c r="AC56" i="14"/>
  <c r="Z56" i="14"/>
  <c r="W56" i="14"/>
  <c r="T56" i="14"/>
  <c r="Q56" i="14"/>
  <c r="N56" i="14"/>
  <c r="K56" i="14"/>
  <c r="H56" i="14"/>
  <c r="E56" i="14"/>
  <c r="D56" i="14"/>
  <c r="C56" i="14"/>
  <c r="AX55" i="14"/>
  <c r="AU55" i="14"/>
  <c r="AR55" i="14"/>
  <c r="AO55" i="14"/>
  <c r="AL55" i="14"/>
  <c r="AI55" i="14"/>
  <c r="AF55" i="14"/>
  <c r="AC55" i="14"/>
  <c r="Z55" i="14"/>
  <c r="W55" i="14"/>
  <c r="T55" i="14"/>
  <c r="Q55" i="14"/>
  <c r="N55" i="14"/>
  <c r="K55" i="14"/>
  <c r="H55" i="14"/>
  <c r="E55" i="14"/>
  <c r="D55" i="14"/>
  <c r="C55" i="14"/>
  <c r="B55" i="14" s="1"/>
  <c r="AX54" i="14"/>
  <c r="AU54" i="14"/>
  <c r="AR54" i="14"/>
  <c r="AO54" i="14"/>
  <c r="AL54" i="14"/>
  <c r="AI54" i="14"/>
  <c r="AF54" i="14"/>
  <c r="AC54" i="14"/>
  <c r="Z54" i="14"/>
  <c r="Z53" i="14" s="1"/>
  <c r="W54" i="14"/>
  <c r="T54" i="14"/>
  <c r="Q54" i="14"/>
  <c r="N54" i="14"/>
  <c r="K54" i="14"/>
  <c r="H54" i="14"/>
  <c r="E54" i="14"/>
  <c r="D54" i="14"/>
  <c r="C54" i="14"/>
  <c r="B54" i="14" s="1"/>
  <c r="AZ53" i="14"/>
  <c r="AY53" i="14"/>
  <c r="AW53" i="14"/>
  <c r="AV53" i="14"/>
  <c r="AT53" i="14"/>
  <c r="AS53" i="14"/>
  <c r="AQ53" i="14"/>
  <c r="AP53" i="14"/>
  <c r="AN53" i="14"/>
  <c r="AM53" i="14"/>
  <c r="AK53" i="14"/>
  <c r="AJ53" i="14"/>
  <c r="AH53" i="14"/>
  <c r="AG53" i="14"/>
  <c r="AE53" i="14"/>
  <c r="AD53" i="14"/>
  <c r="AB53" i="14"/>
  <c r="AA53" i="14"/>
  <c r="Y53" i="14"/>
  <c r="X53" i="14"/>
  <c r="V53" i="14"/>
  <c r="U53" i="14"/>
  <c r="S53" i="14"/>
  <c r="R53" i="14"/>
  <c r="P53" i="14"/>
  <c r="O53" i="14"/>
  <c r="M53" i="14"/>
  <c r="L53" i="14"/>
  <c r="J53" i="14"/>
  <c r="I53" i="14"/>
  <c r="G53" i="14"/>
  <c r="F53" i="14"/>
  <c r="AX52" i="14"/>
  <c r="AU52" i="14"/>
  <c r="AR52" i="14"/>
  <c r="AO52" i="14"/>
  <c r="AL52" i="14"/>
  <c r="AI52" i="14"/>
  <c r="AF52" i="14"/>
  <c r="AC52" i="14"/>
  <c r="Z52" i="14"/>
  <c r="W52" i="14"/>
  <c r="T52" i="14"/>
  <c r="Q52" i="14"/>
  <c r="N52" i="14"/>
  <c r="K52" i="14"/>
  <c r="H52" i="14"/>
  <c r="E52" i="14"/>
  <c r="D52" i="14"/>
  <c r="C52" i="14"/>
  <c r="AX51" i="14"/>
  <c r="AU51" i="14"/>
  <c r="AR51" i="14"/>
  <c r="AO51" i="14"/>
  <c r="AL51" i="14"/>
  <c r="AI51" i="14"/>
  <c r="AF51" i="14"/>
  <c r="AC51" i="14"/>
  <c r="Z51" i="14"/>
  <c r="W51" i="14"/>
  <c r="T51" i="14"/>
  <c r="Q51" i="14"/>
  <c r="N51" i="14"/>
  <c r="K51" i="14"/>
  <c r="H51" i="14"/>
  <c r="E51" i="14"/>
  <c r="D51" i="14"/>
  <c r="C51" i="14"/>
  <c r="AX50" i="14"/>
  <c r="AU50" i="14"/>
  <c r="AR50" i="14"/>
  <c r="AO50" i="14"/>
  <c r="AL50" i="14"/>
  <c r="AI50" i="14"/>
  <c r="AF50" i="14"/>
  <c r="AC50" i="14"/>
  <c r="Z50" i="14"/>
  <c r="W50" i="14"/>
  <c r="T50" i="14"/>
  <c r="Q50" i="14"/>
  <c r="N50" i="14"/>
  <c r="K50" i="14"/>
  <c r="H50" i="14"/>
  <c r="E50" i="14"/>
  <c r="D50" i="14"/>
  <c r="C50" i="14"/>
  <c r="AX49" i="14"/>
  <c r="AU49" i="14"/>
  <c r="AR49" i="14"/>
  <c r="AO49" i="14"/>
  <c r="AL49" i="14"/>
  <c r="AI49" i="14"/>
  <c r="AF49" i="14"/>
  <c r="AC49" i="14"/>
  <c r="Z49" i="14"/>
  <c r="W49" i="14"/>
  <c r="T49" i="14"/>
  <c r="Q49" i="14"/>
  <c r="N49" i="14"/>
  <c r="K49" i="14"/>
  <c r="H49" i="14"/>
  <c r="E49" i="14"/>
  <c r="D49" i="14"/>
  <c r="C49" i="14"/>
  <c r="AX48" i="14"/>
  <c r="AU48" i="14"/>
  <c r="AR48" i="14"/>
  <c r="AO48" i="14"/>
  <c r="AO47" i="14" s="1"/>
  <c r="AL48" i="14"/>
  <c r="AI48" i="14"/>
  <c r="AF48" i="14"/>
  <c r="AC48" i="14"/>
  <c r="AC47" i="14" s="1"/>
  <c r="Z48" i="14"/>
  <c r="W48" i="14"/>
  <c r="T48" i="14"/>
  <c r="Q48" i="14"/>
  <c r="Q47" i="14" s="1"/>
  <c r="N48" i="14"/>
  <c r="K48" i="14"/>
  <c r="H48" i="14"/>
  <c r="E48" i="14"/>
  <c r="E47" i="14" s="1"/>
  <c r="D48" i="14"/>
  <c r="C48" i="14"/>
  <c r="AZ47" i="14"/>
  <c r="AY47" i="14"/>
  <c r="AW47" i="14"/>
  <c r="AV47" i="14"/>
  <c r="AT47" i="14"/>
  <c r="AS47" i="14"/>
  <c r="AQ47" i="14"/>
  <c r="AP47" i="14"/>
  <c r="AN47" i="14"/>
  <c r="AM47" i="14"/>
  <c r="AK47" i="14"/>
  <c r="AJ47" i="14"/>
  <c r="AH47" i="14"/>
  <c r="AG47" i="14"/>
  <c r="AE47" i="14"/>
  <c r="AD47" i="14"/>
  <c r="AB47" i="14"/>
  <c r="AA47" i="14"/>
  <c r="Y47" i="14"/>
  <c r="X47" i="14"/>
  <c r="V47" i="14"/>
  <c r="U47" i="14"/>
  <c r="S47" i="14"/>
  <c r="R47" i="14"/>
  <c r="P47" i="14"/>
  <c r="O47" i="14"/>
  <c r="M47" i="14"/>
  <c r="L47" i="14"/>
  <c r="J47" i="14"/>
  <c r="I47" i="14"/>
  <c r="G47" i="14"/>
  <c r="F47" i="14"/>
  <c r="C47" i="14"/>
  <c r="AX46" i="14"/>
  <c r="AU46" i="14"/>
  <c r="AR46" i="14"/>
  <c r="AO46" i="14"/>
  <c r="AL46" i="14"/>
  <c r="AI46" i="14"/>
  <c r="AF46" i="14"/>
  <c r="AC46" i="14"/>
  <c r="Z46" i="14"/>
  <c r="W46" i="14"/>
  <c r="T46" i="14"/>
  <c r="Q46" i="14"/>
  <c r="N46" i="14"/>
  <c r="K46" i="14"/>
  <c r="H46" i="14"/>
  <c r="E46" i="14"/>
  <c r="D46" i="14"/>
  <c r="C46" i="14"/>
  <c r="B46" i="14" s="1"/>
  <c r="AX45" i="14"/>
  <c r="AU45" i="14"/>
  <c r="AR45" i="14"/>
  <c r="AO45" i="14"/>
  <c r="AL45" i="14"/>
  <c r="AI45" i="14"/>
  <c r="AF45" i="14"/>
  <c r="AC45" i="14"/>
  <c r="Z45" i="14"/>
  <c r="W45" i="14"/>
  <c r="T45" i="14"/>
  <c r="Q45" i="14"/>
  <c r="N45" i="14"/>
  <c r="K45" i="14"/>
  <c r="H45" i="14"/>
  <c r="E45" i="14"/>
  <c r="D45" i="14"/>
  <c r="C45" i="14"/>
  <c r="B45" i="14"/>
  <c r="AX44" i="14"/>
  <c r="AU44" i="14"/>
  <c r="AR44" i="14"/>
  <c r="AO44" i="14"/>
  <c r="AL44" i="14"/>
  <c r="AI44" i="14"/>
  <c r="AF44" i="14"/>
  <c r="AC44" i="14"/>
  <c r="Z44" i="14"/>
  <c r="W44" i="14"/>
  <c r="T44" i="14"/>
  <c r="Q44" i="14"/>
  <c r="N44" i="14"/>
  <c r="K44" i="14"/>
  <c r="H44" i="14"/>
  <c r="E44" i="14"/>
  <c r="D44" i="14"/>
  <c r="C44" i="14"/>
  <c r="B44" i="14" s="1"/>
  <c r="AX43" i="14"/>
  <c r="AU43" i="14"/>
  <c r="AR43" i="14"/>
  <c r="AO43" i="14"/>
  <c r="AL43" i="14"/>
  <c r="AI43" i="14"/>
  <c r="AF43" i="14"/>
  <c r="AC43" i="14"/>
  <c r="Z43" i="14"/>
  <c r="W43" i="14"/>
  <c r="T43" i="14"/>
  <c r="Q43" i="14"/>
  <c r="N43" i="14"/>
  <c r="K43" i="14"/>
  <c r="H43" i="14"/>
  <c r="E43" i="14"/>
  <c r="D43" i="14"/>
  <c r="C43" i="14"/>
  <c r="AX42" i="14"/>
  <c r="AX41" i="14" s="1"/>
  <c r="AU42" i="14"/>
  <c r="AR42" i="14"/>
  <c r="AO42" i="14"/>
  <c r="AO41" i="14" s="1"/>
  <c r="AL42" i="14"/>
  <c r="AI42" i="14"/>
  <c r="AF42" i="14"/>
  <c r="AC42" i="14"/>
  <c r="Z42" i="14"/>
  <c r="W42" i="14"/>
  <c r="T42" i="14"/>
  <c r="Q42" i="14"/>
  <c r="Q41" i="14" s="1"/>
  <c r="N42" i="14"/>
  <c r="K42" i="14"/>
  <c r="H42" i="14"/>
  <c r="E42" i="14"/>
  <c r="D42" i="14"/>
  <c r="C42" i="14"/>
  <c r="AZ41" i="14"/>
  <c r="AY41" i="14"/>
  <c r="AW41" i="14"/>
  <c r="AV41" i="14"/>
  <c r="AT41" i="14"/>
  <c r="AS41" i="14"/>
  <c r="AQ41" i="14"/>
  <c r="AP41" i="14"/>
  <c r="AN41" i="14"/>
  <c r="AM41" i="14"/>
  <c r="AK41" i="14"/>
  <c r="AJ41" i="14"/>
  <c r="AH41" i="14"/>
  <c r="AG41" i="14"/>
  <c r="AE41" i="14"/>
  <c r="AD41" i="14"/>
  <c r="AB41" i="14"/>
  <c r="AA41" i="14"/>
  <c r="Z41" i="14"/>
  <c r="Y41" i="14"/>
  <c r="X41" i="14"/>
  <c r="V41" i="14"/>
  <c r="U41" i="14"/>
  <c r="S41" i="14"/>
  <c r="R41" i="14"/>
  <c r="P41" i="14"/>
  <c r="O41" i="14"/>
  <c r="M41" i="14"/>
  <c r="L41" i="14"/>
  <c r="J41" i="14"/>
  <c r="I41" i="14"/>
  <c r="G41" i="14"/>
  <c r="F41" i="14"/>
  <c r="AX40" i="14"/>
  <c r="AU40" i="14"/>
  <c r="AR40" i="14"/>
  <c r="AO40" i="14"/>
  <c r="AL40" i="14"/>
  <c r="AI40" i="14"/>
  <c r="AF40" i="14"/>
  <c r="AC40" i="14"/>
  <c r="Z40" i="14"/>
  <c r="W40" i="14"/>
  <c r="T40" i="14"/>
  <c r="Q40" i="14"/>
  <c r="N40" i="14"/>
  <c r="K40" i="14"/>
  <c r="H40" i="14"/>
  <c r="E40" i="14"/>
  <c r="D40" i="14"/>
  <c r="C40" i="14"/>
  <c r="B40" i="14" s="1"/>
  <c r="AX39" i="14"/>
  <c r="AU39" i="14"/>
  <c r="AR39" i="14"/>
  <c r="AO39" i="14"/>
  <c r="AL39" i="14"/>
  <c r="AI39" i="14"/>
  <c r="AF39" i="14"/>
  <c r="AC39" i="14"/>
  <c r="Z39" i="14"/>
  <c r="W39" i="14"/>
  <c r="T39" i="14"/>
  <c r="Q39" i="14"/>
  <c r="N39" i="14"/>
  <c r="K39" i="14"/>
  <c r="H39" i="14"/>
  <c r="E39" i="14"/>
  <c r="D39" i="14"/>
  <c r="C39" i="14"/>
  <c r="B39" i="14" s="1"/>
  <c r="AX38" i="14"/>
  <c r="AU38" i="14"/>
  <c r="AR38" i="14"/>
  <c r="AO38" i="14"/>
  <c r="AL38" i="14"/>
  <c r="AI38" i="14"/>
  <c r="AF38" i="14"/>
  <c r="AC38" i="14"/>
  <c r="Z38" i="14"/>
  <c r="W38" i="14"/>
  <c r="T38" i="14"/>
  <c r="Q38" i="14"/>
  <c r="N38" i="14"/>
  <c r="K38" i="14"/>
  <c r="H38" i="14"/>
  <c r="E38" i="14"/>
  <c r="D38" i="14"/>
  <c r="C38" i="14"/>
  <c r="AX37" i="14"/>
  <c r="AU37" i="14"/>
  <c r="AR37" i="14"/>
  <c r="AO37" i="14"/>
  <c r="AL37" i="14"/>
  <c r="AI37" i="14"/>
  <c r="AF37" i="14"/>
  <c r="AC37" i="14"/>
  <c r="Z37" i="14"/>
  <c r="W37" i="14"/>
  <c r="T37" i="14"/>
  <c r="Q37" i="14"/>
  <c r="N37" i="14"/>
  <c r="K37" i="14"/>
  <c r="H37" i="14"/>
  <c r="E37" i="14"/>
  <c r="D37" i="14"/>
  <c r="C37" i="14"/>
  <c r="B37" i="14" s="1"/>
  <c r="AX36" i="14"/>
  <c r="AU36" i="14"/>
  <c r="AR36" i="14"/>
  <c r="AO36" i="14"/>
  <c r="AL36" i="14"/>
  <c r="AI36" i="14"/>
  <c r="AF36" i="14"/>
  <c r="AC36" i="14"/>
  <c r="AC35" i="14" s="1"/>
  <c r="Z36" i="14"/>
  <c r="W36" i="14"/>
  <c r="T36" i="14"/>
  <c r="Q36" i="14"/>
  <c r="N36" i="14"/>
  <c r="K36" i="14"/>
  <c r="H36" i="14"/>
  <c r="E36" i="14"/>
  <c r="D36" i="14"/>
  <c r="C36" i="14"/>
  <c r="AZ35" i="14"/>
  <c r="AY35" i="14"/>
  <c r="AW35" i="14"/>
  <c r="AV35" i="14"/>
  <c r="AT35" i="14"/>
  <c r="AS35" i="14"/>
  <c r="AQ35" i="14"/>
  <c r="AP35" i="14"/>
  <c r="AN35" i="14"/>
  <c r="AM35" i="14"/>
  <c r="AK35" i="14"/>
  <c r="AJ35" i="14"/>
  <c r="AH35" i="14"/>
  <c r="AG35" i="14"/>
  <c r="AE35" i="14"/>
  <c r="AD35" i="14"/>
  <c r="AB35" i="14"/>
  <c r="AA35" i="14"/>
  <c r="Y35" i="14"/>
  <c r="X35" i="14"/>
  <c r="V35" i="14"/>
  <c r="U35" i="14"/>
  <c r="S35" i="14"/>
  <c r="R35" i="14"/>
  <c r="P35" i="14"/>
  <c r="O35" i="14"/>
  <c r="M35" i="14"/>
  <c r="L35" i="14"/>
  <c r="J35" i="14"/>
  <c r="I35" i="14"/>
  <c r="G35" i="14"/>
  <c r="F35" i="14"/>
  <c r="AX34" i="14"/>
  <c r="AU34" i="14"/>
  <c r="AR34" i="14"/>
  <c r="AO34" i="14"/>
  <c r="AL34" i="14"/>
  <c r="AI34" i="14"/>
  <c r="AF34" i="14"/>
  <c r="AC34" i="14"/>
  <c r="Z34" i="14"/>
  <c r="W34" i="14"/>
  <c r="T34" i="14"/>
  <c r="Q34" i="14"/>
  <c r="N34" i="14"/>
  <c r="K34" i="14"/>
  <c r="H34" i="14"/>
  <c r="E34" i="14"/>
  <c r="D34" i="14"/>
  <c r="C34" i="14"/>
  <c r="AX33" i="14"/>
  <c r="AU33" i="14"/>
  <c r="AR33" i="14"/>
  <c r="AO33" i="14"/>
  <c r="AL33" i="14"/>
  <c r="AI33" i="14"/>
  <c r="AF33" i="14"/>
  <c r="AC33" i="14"/>
  <c r="Z33" i="14"/>
  <c r="W33" i="14"/>
  <c r="T33" i="14"/>
  <c r="Q33" i="14"/>
  <c r="N33" i="14"/>
  <c r="K33" i="14"/>
  <c r="H33" i="14"/>
  <c r="E33" i="14"/>
  <c r="D33" i="14"/>
  <c r="C33" i="14"/>
  <c r="AX32" i="14"/>
  <c r="AU32" i="14"/>
  <c r="AR32" i="14"/>
  <c r="AO32" i="14"/>
  <c r="AL32" i="14"/>
  <c r="AI32" i="14"/>
  <c r="AF32" i="14"/>
  <c r="AC32" i="14"/>
  <c r="Z32" i="14"/>
  <c r="W32" i="14"/>
  <c r="T32" i="14"/>
  <c r="Q32" i="14"/>
  <c r="N32" i="14"/>
  <c r="K32" i="14"/>
  <c r="H32" i="14"/>
  <c r="E32" i="14"/>
  <c r="D32" i="14"/>
  <c r="C32" i="14"/>
  <c r="AX31" i="14"/>
  <c r="AU31" i="14"/>
  <c r="AR31" i="14"/>
  <c r="AO31" i="14"/>
  <c r="AL31" i="14"/>
  <c r="AI31" i="14"/>
  <c r="AF31" i="14"/>
  <c r="AC31" i="14"/>
  <c r="Z31" i="14"/>
  <c r="W31" i="14"/>
  <c r="T31" i="14"/>
  <c r="Q31" i="14"/>
  <c r="N31" i="14"/>
  <c r="K31" i="14"/>
  <c r="H31" i="14"/>
  <c r="E31" i="14"/>
  <c r="D31" i="14"/>
  <c r="C31" i="14"/>
  <c r="AX30" i="14"/>
  <c r="AX29" i="14" s="1"/>
  <c r="AU30" i="14"/>
  <c r="AR30" i="14"/>
  <c r="AO30" i="14"/>
  <c r="AL30" i="14"/>
  <c r="AL29" i="14" s="1"/>
  <c r="AI30" i="14"/>
  <c r="AI29" i="14" s="1"/>
  <c r="AF30" i="14"/>
  <c r="AC30" i="14"/>
  <c r="AC29" i="14" s="1"/>
  <c r="Z30" i="14"/>
  <c r="Z29" i="14" s="1"/>
  <c r="W30" i="14"/>
  <c r="T30" i="14"/>
  <c r="Q30" i="14"/>
  <c r="N30" i="14"/>
  <c r="N29" i="14" s="1"/>
  <c r="K30" i="14"/>
  <c r="H30" i="14"/>
  <c r="E30" i="14"/>
  <c r="D30" i="14"/>
  <c r="D29" i="14" s="1"/>
  <c r="C30" i="14"/>
  <c r="AZ29" i="14"/>
  <c r="AY29" i="14"/>
  <c r="AW29" i="14"/>
  <c r="AV29" i="14"/>
  <c r="AT29" i="14"/>
  <c r="AS29" i="14"/>
  <c r="AQ29" i="14"/>
  <c r="AP29" i="14"/>
  <c r="AN29" i="14"/>
  <c r="AM29" i="14"/>
  <c r="AK29" i="14"/>
  <c r="AJ29" i="14"/>
  <c r="AH29" i="14"/>
  <c r="AG29" i="14"/>
  <c r="AE29" i="14"/>
  <c r="AD29" i="14"/>
  <c r="AB29" i="14"/>
  <c r="AA29" i="14"/>
  <c r="Y29" i="14"/>
  <c r="X29" i="14"/>
  <c r="V29" i="14"/>
  <c r="U29" i="14"/>
  <c r="S29" i="14"/>
  <c r="R29" i="14"/>
  <c r="P29" i="14"/>
  <c r="O29" i="14"/>
  <c r="M29" i="14"/>
  <c r="L29" i="14"/>
  <c r="J29" i="14"/>
  <c r="I29" i="14"/>
  <c r="G29" i="14"/>
  <c r="F29" i="14"/>
  <c r="AX28" i="14"/>
  <c r="AU28" i="14"/>
  <c r="AR28" i="14"/>
  <c r="AO28" i="14"/>
  <c r="AL28" i="14"/>
  <c r="AI28" i="14"/>
  <c r="AF28" i="14"/>
  <c r="AC28" i="14"/>
  <c r="Z28" i="14"/>
  <c r="W28" i="14"/>
  <c r="T28" i="14"/>
  <c r="Q28" i="14"/>
  <c r="N28" i="14"/>
  <c r="K28" i="14"/>
  <c r="H28" i="14"/>
  <c r="E28" i="14"/>
  <c r="D28" i="14"/>
  <c r="C28" i="14"/>
  <c r="B28" i="14" s="1"/>
  <c r="AX27" i="14"/>
  <c r="AU27" i="14"/>
  <c r="AR27" i="14"/>
  <c r="AO27" i="14"/>
  <c r="AL27" i="14"/>
  <c r="AI27" i="14"/>
  <c r="AF27" i="14"/>
  <c r="AC27" i="14"/>
  <c r="Z27" i="14"/>
  <c r="W27" i="14"/>
  <c r="T27" i="14"/>
  <c r="Q27" i="14"/>
  <c r="N27" i="14"/>
  <c r="K27" i="14"/>
  <c r="H27" i="14"/>
  <c r="E27" i="14"/>
  <c r="D27" i="14"/>
  <c r="C27" i="14"/>
  <c r="B27" i="14" s="1"/>
  <c r="AX26" i="14"/>
  <c r="AU26" i="14"/>
  <c r="AR26" i="14"/>
  <c r="AO26" i="14"/>
  <c r="AL26" i="14"/>
  <c r="AI26" i="14"/>
  <c r="AF26" i="14"/>
  <c r="AC26" i="14"/>
  <c r="Z26" i="14"/>
  <c r="W26" i="14"/>
  <c r="T26" i="14"/>
  <c r="Q26" i="14"/>
  <c r="N26" i="14"/>
  <c r="K26" i="14"/>
  <c r="H26" i="14"/>
  <c r="E26" i="14"/>
  <c r="D26" i="14"/>
  <c r="C26" i="14"/>
  <c r="AX25" i="14"/>
  <c r="AU25" i="14"/>
  <c r="AR25" i="14"/>
  <c r="AO25" i="14"/>
  <c r="AL25" i="14"/>
  <c r="AI25" i="14"/>
  <c r="AF25" i="14"/>
  <c r="AC25" i="14"/>
  <c r="Z25" i="14"/>
  <c r="W25" i="14"/>
  <c r="T25" i="14"/>
  <c r="Q25" i="14"/>
  <c r="N25" i="14"/>
  <c r="K25" i="14"/>
  <c r="H25" i="14"/>
  <c r="E25" i="14"/>
  <c r="D25" i="14"/>
  <c r="C25" i="14"/>
  <c r="AX24" i="14"/>
  <c r="AU24" i="14"/>
  <c r="AR24" i="14"/>
  <c r="AR23" i="14" s="1"/>
  <c r="AO24" i="14"/>
  <c r="AL24" i="14"/>
  <c r="AI24" i="14"/>
  <c r="AF24" i="14"/>
  <c r="AF23" i="14" s="1"/>
  <c r="AC24" i="14"/>
  <c r="AC23" i="14" s="1"/>
  <c r="Z24" i="14"/>
  <c r="W24" i="14"/>
  <c r="T24" i="14"/>
  <c r="Q24" i="14"/>
  <c r="N24" i="14"/>
  <c r="K24" i="14"/>
  <c r="H24" i="14"/>
  <c r="E24" i="14"/>
  <c r="E23" i="14" s="1"/>
  <c r="D24" i="14"/>
  <c r="C24" i="14"/>
  <c r="B24" i="14" s="1"/>
  <c r="AZ23" i="14"/>
  <c r="AY23" i="14"/>
  <c r="AW23" i="14"/>
  <c r="AV23" i="14"/>
  <c r="AT23" i="14"/>
  <c r="AS23" i="14"/>
  <c r="AQ23" i="14"/>
  <c r="AP23" i="14"/>
  <c r="AO23" i="14"/>
  <c r="AN23" i="14"/>
  <c r="AM23" i="14"/>
  <c r="AK23" i="14"/>
  <c r="AJ23" i="14"/>
  <c r="AH23" i="14"/>
  <c r="AG23" i="14"/>
  <c r="AE23" i="14"/>
  <c r="AD23" i="14"/>
  <c r="AB23" i="14"/>
  <c r="AA23" i="14"/>
  <c r="Y23" i="14"/>
  <c r="X23" i="14"/>
  <c r="V23" i="14"/>
  <c r="U23" i="14"/>
  <c r="S23" i="14"/>
  <c r="R23" i="14"/>
  <c r="P23" i="14"/>
  <c r="O23" i="14"/>
  <c r="M23" i="14"/>
  <c r="L23" i="14"/>
  <c r="J23" i="14"/>
  <c r="I23" i="14"/>
  <c r="G23" i="14"/>
  <c r="F23" i="14"/>
  <c r="AX22" i="14"/>
  <c r="AU22" i="14"/>
  <c r="AR22" i="14"/>
  <c r="AO22" i="14"/>
  <c r="AL22" i="14"/>
  <c r="AI22" i="14"/>
  <c r="AF22" i="14"/>
  <c r="AC22" i="14"/>
  <c r="Z22" i="14"/>
  <c r="W22" i="14"/>
  <c r="T22" i="14"/>
  <c r="Q22" i="14"/>
  <c r="N22" i="14"/>
  <c r="K22" i="14"/>
  <c r="H22" i="14"/>
  <c r="E22" i="14"/>
  <c r="D22" i="14"/>
  <c r="C22" i="14"/>
  <c r="AX21" i="14"/>
  <c r="AU21" i="14"/>
  <c r="AR21" i="14"/>
  <c r="AO21" i="14"/>
  <c r="AL21" i="14"/>
  <c r="AI21" i="14"/>
  <c r="AF21" i="14"/>
  <c r="AC21" i="14"/>
  <c r="Z21" i="14"/>
  <c r="W21" i="14"/>
  <c r="T21" i="14"/>
  <c r="Q21" i="14"/>
  <c r="N21" i="14"/>
  <c r="K21" i="14"/>
  <c r="H21" i="14"/>
  <c r="E21" i="14"/>
  <c r="D21" i="14"/>
  <c r="C21" i="14"/>
  <c r="B21" i="14" s="1"/>
  <c r="AX20" i="14"/>
  <c r="AU20" i="14"/>
  <c r="AR20" i="14"/>
  <c r="AO20" i="14"/>
  <c r="AL20" i="14"/>
  <c r="AI20" i="14"/>
  <c r="AF20" i="14"/>
  <c r="AC20" i="14"/>
  <c r="Z20" i="14"/>
  <c r="W20" i="14"/>
  <c r="T20" i="14"/>
  <c r="Q20" i="14"/>
  <c r="N20" i="14"/>
  <c r="K20" i="14"/>
  <c r="H20" i="14"/>
  <c r="E20" i="14"/>
  <c r="D20" i="14"/>
  <c r="C20" i="14"/>
  <c r="AX19" i="14"/>
  <c r="AU19" i="14"/>
  <c r="AR19" i="14"/>
  <c r="AO19" i="14"/>
  <c r="AL19" i="14"/>
  <c r="AI19" i="14"/>
  <c r="AF19" i="14"/>
  <c r="AC19" i="14"/>
  <c r="Z19" i="14"/>
  <c r="W19" i="14"/>
  <c r="T19" i="14"/>
  <c r="Q19" i="14"/>
  <c r="N19" i="14"/>
  <c r="K19" i="14"/>
  <c r="H19" i="14"/>
  <c r="E19" i="14"/>
  <c r="D19" i="14"/>
  <c r="C19" i="14"/>
  <c r="B19" i="14" s="1"/>
  <c r="AX18" i="14"/>
  <c r="AU18" i="14"/>
  <c r="AR18" i="14"/>
  <c r="AO18" i="14"/>
  <c r="AL18" i="14"/>
  <c r="AI18" i="14"/>
  <c r="AI17" i="14" s="1"/>
  <c r="AF18" i="14"/>
  <c r="AC18" i="14"/>
  <c r="Z18" i="14"/>
  <c r="W18" i="14"/>
  <c r="W17" i="14" s="1"/>
  <c r="T18" i="14"/>
  <c r="Q18" i="14"/>
  <c r="N18" i="14"/>
  <c r="K18" i="14"/>
  <c r="H18" i="14"/>
  <c r="E18" i="14"/>
  <c r="D18" i="14"/>
  <c r="C18" i="14"/>
  <c r="B18" i="14" s="1"/>
  <c r="AZ17" i="14"/>
  <c r="AY17" i="14"/>
  <c r="AW17" i="14"/>
  <c r="AV17" i="14"/>
  <c r="AU17" i="14"/>
  <c r="AT17" i="14"/>
  <c r="AS17" i="14"/>
  <c r="AQ17" i="14"/>
  <c r="AP17" i="14"/>
  <c r="AN17" i="14"/>
  <c r="AM17" i="14"/>
  <c r="AK17" i="14"/>
  <c r="AJ17" i="14"/>
  <c r="AH17" i="14"/>
  <c r="AG17" i="14"/>
  <c r="AE17" i="14"/>
  <c r="AD17" i="14"/>
  <c r="AB17" i="14"/>
  <c r="AA17" i="14"/>
  <c r="Y17" i="14"/>
  <c r="X17" i="14"/>
  <c r="V17" i="14"/>
  <c r="U17" i="14"/>
  <c r="S17" i="14"/>
  <c r="R17" i="14"/>
  <c r="P17" i="14"/>
  <c r="O17" i="14"/>
  <c r="M17" i="14"/>
  <c r="L17" i="14"/>
  <c r="J17" i="14"/>
  <c r="I17" i="14"/>
  <c r="G17" i="14"/>
  <c r="F17" i="14"/>
  <c r="AX16" i="14"/>
  <c r="AU16" i="14"/>
  <c r="AR16" i="14"/>
  <c r="AO16" i="14"/>
  <c r="AL16" i="14"/>
  <c r="AI16" i="14"/>
  <c r="AF16" i="14"/>
  <c r="AC16" i="14"/>
  <c r="Z16" i="14"/>
  <c r="W16" i="14"/>
  <c r="T16" i="14"/>
  <c r="Q16" i="14"/>
  <c r="N16" i="14"/>
  <c r="K16" i="14"/>
  <c r="H16" i="14"/>
  <c r="E16" i="14"/>
  <c r="D16" i="14"/>
  <c r="C16" i="14"/>
  <c r="B16" i="14" s="1"/>
  <c r="AX15" i="14"/>
  <c r="AU15" i="14"/>
  <c r="AR15" i="14"/>
  <c r="AO15" i="14"/>
  <c r="AL15" i="14"/>
  <c r="AI15" i="14"/>
  <c r="AF15" i="14"/>
  <c r="AC15" i="14"/>
  <c r="Z15" i="14"/>
  <c r="W15" i="14"/>
  <c r="T15" i="14"/>
  <c r="Q15" i="14"/>
  <c r="N15" i="14"/>
  <c r="K15" i="14"/>
  <c r="H15" i="14"/>
  <c r="E15" i="14"/>
  <c r="D15" i="14"/>
  <c r="C15" i="14"/>
  <c r="AX14" i="14"/>
  <c r="AU14" i="14"/>
  <c r="AR14" i="14"/>
  <c r="AO14" i="14"/>
  <c r="AL14" i="14"/>
  <c r="AI14" i="14"/>
  <c r="AF14" i="14"/>
  <c r="AC14" i="14"/>
  <c r="Z14" i="14"/>
  <c r="W14" i="14"/>
  <c r="T14" i="14"/>
  <c r="Q14" i="14"/>
  <c r="N14" i="14"/>
  <c r="K14" i="14"/>
  <c r="H14" i="14"/>
  <c r="E14" i="14"/>
  <c r="D14" i="14"/>
  <c r="C14" i="14"/>
  <c r="AX13" i="14"/>
  <c r="AU13" i="14"/>
  <c r="AR13" i="14"/>
  <c r="AO13" i="14"/>
  <c r="AL13" i="14"/>
  <c r="AI13" i="14"/>
  <c r="AF13" i="14"/>
  <c r="AC13" i="14"/>
  <c r="Z13" i="14"/>
  <c r="W13" i="14"/>
  <c r="T13" i="14"/>
  <c r="Q13" i="14"/>
  <c r="N13" i="14"/>
  <c r="K13" i="14"/>
  <c r="H13" i="14"/>
  <c r="E13" i="14"/>
  <c r="D13" i="14"/>
  <c r="C13" i="14"/>
  <c r="AX12" i="14"/>
  <c r="AU12" i="14"/>
  <c r="AU11" i="14" s="1"/>
  <c r="AR12" i="14"/>
  <c r="AO12" i="14"/>
  <c r="AL12" i="14"/>
  <c r="AI12" i="14"/>
  <c r="AI11" i="14" s="1"/>
  <c r="AF12" i="14"/>
  <c r="AC12" i="14"/>
  <c r="Z12" i="14"/>
  <c r="W12" i="14"/>
  <c r="W11" i="14" s="1"/>
  <c r="T12" i="14"/>
  <c r="Q12" i="14"/>
  <c r="N12" i="14"/>
  <c r="K12" i="14"/>
  <c r="K11" i="14" s="1"/>
  <c r="H12" i="14"/>
  <c r="E12" i="14"/>
  <c r="D12" i="14"/>
  <c r="C12" i="14"/>
  <c r="C11" i="14" s="1"/>
  <c r="AZ11" i="14"/>
  <c r="AY11" i="14"/>
  <c r="AW11" i="14"/>
  <c r="AV11" i="14"/>
  <c r="AT11" i="14"/>
  <c r="AS11" i="14"/>
  <c r="AQ11" i="14"/>
  <c r="AP11" i="14"/>
  <c r="AN11" i="14"/>
  <c r="AM11" i="14"/>
  <c r="AK11" i="14"/>
  <c r="AJ11" i="14"/>
  <c r="AH11" i="14"/>
  <c r="AG11" i="14"/>
  <c r="AE11" i="14"/>
  <c r="AD11" i="14"/>
  <c r="AB11" i="14"/>
  <c r="AA11" i="14"/>
  <c r="Y11" i="14"/>
  <c r="X11" i="14"/>
  <c r="V11" i="14"/>
  <c r="U11" i="14"/>
  <c r="S11" i="14"/>
  <c r="R11" i="14"/>
  <c r="Q11" i="14"/>
  <c r="P11" i="14"/>
  <c r="O11" i="14"/>
  <c r="M11" i="14"/>
  <c r="L11" i="14"/>
  <c r="J11" i="14"/>
  <c r="I11" i="14"/>
  <c r="G11" i="14"/>
  <c r="F11" i="14"/>
  <c r="AX10" i="14"/>
  <c r="AU10" i="14"/>
  <c r="AR10" i="14"/>
  <c r="AO10" i="14"/>
  <c r="AL10" i="14"/>
  <c r="AI10" i="14"/>
  <c r="AF10" i="14"/>
  <c r="AC10" i="14"/>
  <c r="Z10" i="14"/>
  <c r="W10" i="14"/>
  <c r="T10" i="14"/>
  <c r="Q10" i="14"/>
  <c r="N10" i="14"/>
  <c r="K10" i="14"/>
  <c r="H10" i="14"/>
  <c r="E10" i="14"/>
  <c r="D10" i="14"/>
  <c r="C10" i="14"/>
  <c r="AX9" i="14"/>
  <c r="AU9" i="14"/>
  <c r="AR9" i="14"/>
  <c r="AO9" i="14"/>
  <c r="AL9" i="14"/>
  <c r="AI9" i="14"/>
  <c r="AF9" i="14"/>
  <c r="AC9" i="14"/>
  <c r="Z9" i="14"/>
  <c r="W9" i="14"/>
  <c r="T9" i="14"/>
  <c r="Q9" i="14"/>
  <c r="N9" i="14"/>
  <c r="K9" i="14"/>
  <c r="H9" i="14"/>
  <c r="E9" i="14"/>
  <c r="D9" i="14"/>
  <c r="C9" i="14"/>
  <c r="AX8" i="14"/>
  <c r="AU8" i="14"/>
  <c r="AR8" i="14"/>
  <c r="AO8" i="14"/>
  <c r="AL8" i="14"/>
  <c r="AI8" i="14"/>
  <c r="AF8" i="14"/>
  <c r="AC8" i="14"/>
  <c r="Z8" i="14"/>
  <c r="W8" i="14"/>
  <c r="T8" i="14"/>
  <c r="Q8" i="14"/>
  <c r="N8" i="14"/>
  <c r="K8" i="14"/>
  <c r="H8" i="14"/>
  <c r="E8" i="14"/>
  <c r="D8" i="14"/>
  <c r="C8" i="14"/>
  <c r="AX7" i="14"/>
  <c r="AU7" i="14"/>
  <c r="AR7" i="14"/>
  <c r="AO7" i="14"/>
  <c r="AL7" i="14"/>
  <c r="AI7" i="14"/>
  <c r="AF7" i="14"/>
  <c r="AC7" i="14"/>
  <c r="Z7" i="14"/>
  <c r="W7" i="14"/>
  <c r="T7" i="14"/>
  <c r="Q7" i="14"/>
  <c r="N7" i="14"/>
  <c r="K7" i="14"/>
  <c r="H7" i="14"/>
  <c r="E7" i="14"/>
  <c r="D7" i="14"/>
  <c r="C7" i="14"/>
  <c r="AX6" i="14"/>
  <c r="AX5" i="14" s="1"/>
  <c r="AU6" i="14"/>
  <c r="AR6" i="14"/>
  <c r="AO6" i="14"/>
  <c r="AL6" i="14"/>
  <c r="AI6" i="14"/>
  <c r="AI5" i="14" s="1"/>
  <c r="AF6" i="14"/>
  <c r="AC6" i="14"/>
  <c r="Z6" i="14"/>
  <c r="Z5" i="14" s="1"/>
  <c r="W6" i="14"/>
  <c r="T6" i="14"/>
  <c r="Q6" i="14"/>
  <c r="N6" i="14"/>
  <c r="N5" i="14" s="1"/>
  <c r="K6" i="14"/>
  <c r="H6" i="14"/>
  <c r="E6" i="14"/>
  <c r="D6" i="14"/>
  <c r="B6" i="14" s="1"/>
  <c r="C6" i="14"/>
  <c r="AZ5" i="14"/>
  <c r="AY5" i="14"/>
  <c r="AW5" i="14"/>
  <c r="AV5" i="14"/>
  <c r="AT5" i="14"/>
  <c r="AS5" i="14"/>
  <c r="AQ5" i="14"/>
  <c r="AP5" i="14"/>
  <c r="AN5" i="14"/>
  <c r="AM5" i="14"/>
  <c r="AK5" i="14"/>
  <c r="AJ5" i="14"/>
  <c r="AH5" i="14"/>
  <c r="AG5" i="14"/>
  <c r="AE5" i="14"/>
  <c r="AD5" i="14"/>
  <c r="AB5" i="14"/>
  <c r="AA5" i="14"/>
  <c r="Y5" i="14"/>
  <c r="X5" i="14"/>
  <c r="V5" i="14"/>
  <c r="U5" i="14"/>
  <c r="S5" i="14"/>
  <c r="R5" i="14"/>
  <c r="P5" i="14"/>
  <c r="O5" i="14"/>
  <c r="M5" i="14"/>
  <c r="L5" i="14"/>
  <c r="J5" i="14"/>
  <c r="I5" i="14"/>
  <c r="G5" i="14"/>
  <c r="F5" i="14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C126" i="13"/>
  <c r="B126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AX123" i="13"/>
  <c r="AU123" i="13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B123" i="13" s="1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AX121" i="13"/>
  <c r="AU121" i="13"/>
  <c r="AR121" i="13"/>
  <c r="AR120" i="13" s="1"/>
  <c r="AO121" i="13"/>
  <c r="AL121" i="13"/>
  <c r="AI121" i="13"/>
  <c r="AF121" i="13"/>
  <c r="AC121" i="13"/>
  <c r="Z121" i="13"/>
  <c r="W121" i="13"/>
  <c r="W120" i="13" s="1"/>
  <c r="T121" i="13"/>
  <c r="T120" i="13" s="1"/>
  <c r="Q121" i="13"/>
  <c r="N121" i="13"/>
  <c r="K121" i="13"/>
  <c r="H121" i="13"/>
  <c r="E121" i="13"/>
  <c r="D121" i="13"/>
  <c r="C121" i="13"/>
  <c r="AZ120" i="13"/>
  <c r="AY120" i="13"/>
  <c r="AW120" i="13"/>
  <c r="AV120" i="13"/>
  <c r="AT120" i="13"/>
  <c r="AS120" i="13"/>
  <c r="AQ120" i="13"/>
  <c r="AP120" i="13"/>
  <c r="AN120" i="13"/>
  <c r="AM120" i="13"/>
  <c r="AK120" i="13"/>
  <c r="AJ120" i="13"/>
  <c r="AH120" i="13"/>
  <c r="AG120" i="13"/>
  <c r="AE120" i="13"/>
  <c r="AD120" i="13"/>
  <c r="AB120" i="13"/>
  <c r="AA120" i="13"/>
  <c r="Y120" i="13"/>
  <c r="X120" i="13"/>
  <c r="V120" i="13"/>
  <c r="U120" i="13"/>
  <c r="S120" i="13"/>
  <c r="R120" i="13"/>
  <c r="P120" i="13"/>
  <c r="O120" i="13"/>
  <c r="M120" i="13"/>
  <c r="L120" i="13"/>
  <c r="J120" i="13"/>
  <c r="I120" i="13"/>
  <c r="H120" i="13"/>
  <c r="G120" i="13"/>
  <c r="F120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Q119" i="13"/>
  <c r="N119" i="13"/>
  <c r="K119" i="13"/>
  <c r="H119" i="13"/>
  <c r="E119" i="13"/>
  <c r="D119" i="13"/>
  <c r="C119" i="13"/>
  <c r="B119" i="13" s="1"/>
  <c r="AX118" i="13"/>
  <c r="AU118" i="13"/>
  <c r="AR118" i="13"/>
  <c r="AO118" i="13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 s="1"/>
  <c r="AX117" i="13"/>
  <c r="AU117" i="13"/>
  <c r="AR117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AX115" i="13"/>
  <c r="AU115" i="13"/>
  <c r="AR115" i="13"/>
  <c r="AO115" i="13"/>
  <c r="AL115" i="13"/>
  <c r="AI115" i="13"/>
  <c r="AF115" i="13"/>
  <c r="AC115" i="13"/>
  <c r="Z115" i="13"/>
  <c r="W115" i="13"/>
  <c r="T115" i="13"/>
  <c r="Q115" i="13"/>
  <c r="N115" i="13"/>
  <c r="N114" i="13" s="1"/>
  <c r="K115" i="13"/>
  <c r="H115" i="13"/>
  <c r="E115" i="13"/>
  <c r="D115" i="13"/>
  <c r="D114" i="13" s="1"/>
  <c r="C115" i="13"/>
  <c r="AZ114" i="13"/>
  <c r="AY114" i="13"/>
  <c r="AW114" i="13"/>
  <c r="AV114" i="13"/>
  <c r="AT114" i="13"/>
  <c r="AS114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AX112" i="13"/>
  <c r="AU112" i="13"/>
  <c r="AR112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AX111" i="13"/>
  <c r="AU111" i="13"/>
  <c r="AR111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AX110" i="13"/>
  <c r="AU110" i="13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B110" i="13" s="1"/>
  <c r="C110" i="13"/>
  <c r="AX109" i="13"/>
  <c r="AU109" i="13"/>
  <c r="AR109" i="13"/>
  <c r="AR108" i="13" s="1"/>
  <c r="AO109" i="13"/>
  <c r="AL109" i="13"/>
  <c r="AI109" i="13"/>
  <c r="AF109" i="13"/>
  <c r="AC109" i="13"/>
  <c r="Z109" i="13"/>
  <c r="W109" i="13"/>
  <c r="W108" i="13" s="1"/>
  <c r="T109" i="13"/>
  <c r="Q109" i="13"/>
  <c r="N109" i="13"/>
  <c r="K109" i="13"/>
  <c r="H109" i="13"/>
  <c r="H108" i="13" s="1"/>
  <c r="E109" i="13"/>
  <c r="D109" i="13"/>
  <c r="C109" i="13"/>
  <c r="AZ108" i="13"/>
  <c r="AY108" i="13"/>
  <c r="AW108" i="13"/>
  <c r="AV108" i="13"/>
  <c r="AU108" i="13"/>
  <c r="AT108" i="13"/>
  <c r="AS108" i="13"/>
  <c r="AQ108" i="13"/>
  <c r="AP108" i="13"/>
  <c r="AN108" i="13"/>
  <c r="AM108" i="13"/>
  <c r="AK108" i="13"/>
  <c r="AJ108" i="13"/>
  <c r="AH108" i="13"/>
  <c r="AG108" i="13"/>
  <c r="AF108" i="13"/>
  <c r="AE108" i="13"/>
  <c r="AD108" i="13"/>
  <c r="AB108" i="13"/>
  <c r="AA108" i="13"/>
  <c r="Y108" i="13"/>
  <c r="X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AX107" i="13"/>
  <c r="AU107" i="13"/>
  <c r="AR107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AX104" i="13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K104" i="13"/>
  <c r="H104" i="13"/>
  <c r="E104" i="13"/>
  <c r="D104" i="13"/>
  <c r="C104" i="13"/>
  <c r="AX103" i="13"/>
  <c r="AU103" i="13"/>
  <c r="AR103" i="13"/>
  <c r="AO103" i="13"/>
  <c r="AL103" i="13"/>
  <c r="AL102" i="13" s="1"/>
  <c r="AI103" i="13"/>
  <c r="AF103" i="13"/>
  <c r="AC103" i="13"/>
  <c r="Z103" i="13"/>
  <c r="W103" i="13"/>
  <c r="T103" i="13"/>
  <c r="Q103" i="13"/>
  <c r="N103" i="13"/>
  <c r="K103" i="13"/>
  <c r="H103" i="13"/>
  <c r="E103" i="13"/>
  <c r="D103" i="13"/>
  <c r="C103" i="13"/>
  <c r="AZ102" i="13"/>
  <c r="AY102" i="13"/>
  <c r="AW102" i="13"/>
  <c r="AV102" i="13"/>
  <c r="AT102" i="13"/>
  <c r="AS102" i="13"/>
  <c r="AQ102" i="13"/>
  <c r="AP102" i="13"/>
  <c r="AO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AX101" i="13"/>
  <c r="AU101" i="13"/>
  <c r="AR101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AX99" i="13"/>
  <c r="AU99" i="13"/>
  <c r="AR99" i="13"/>
  <c r="AO99" i="13"/>
  <c r="AL99" i="13"/>
  <c r="AI99" i="13"/>
  <c r="AF99" i="13"/>
  <c r="AF96" i="13" s="1"/>
  <c r="AC99" i="13"/>
  <c r="Z99" i="13"/>
  <c r="W99" i="13"/>
  <c r="T99" i="13"/>
  <c r="Q99" i="13"/>
  <c r="N99" i="13"/>
  <c r="K99" i="13"/>
  <c r="H99" i="13"/>
  <c r="E99" i="13"/>
  <c r="D99" i="13"/>
  <c r="C99" i="13"/>
  <c r="AX98" i="13"/>
  <c r="AU98" i="13"/>
  <c r="AR98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C98" i="13"/>
  <c r="AX97" i="13"/>
  <c r="AU97" i="13"/>
  <c r="AR97" i="13"/>
  <c r="AR96" i="13" s="1"/>
  <c r="AO97" i="13"/>
  <c r="AL97" i="13"/>
  <c r="AI97" i="13"/>
  <c r="AF97" i="13"/>
  <c r="AC97" i="13"/>
  <c r="Z97" i="13"/>
  <c r="W97" i="13"/>
  <c r="W96" i="13" s="1"/>
  <c r="T97" i="13"/>
  <c r="T96" i="13" s="1"/>
  <c r="Q97" i="13"/>
  <c r="N97" i="13"/>
  <c r="K97" i="13"/>
  <c r="H97" i="13"/>
  <c r="H96" i="13" s="1"/>
  <c r="E97" i="13"/>
  <c r="D97" i="13"/>
  <c r="D96" i="13" s="1"/>
  <c r="C97" i="13"/>
  <c r="AZ96" i="13"/>
  <c r="AY96" i="13"/>
  <c r="AW96" i="13"/>
  <c r="AV96" i="13"/>
  <c r="AT96" i="13"/>
  <c r="AS96" i="13"/>
  <c r="AQ96" i="13"/>
  <c r="AP96" i="13"/>
  <c r="AN96" i="13"/>
  <c r="AM96" i="13"/>
  <c r="AK96" i="13"/>
  <c r="AJ96" i="13"/>
  <c r="AH96" i="13"/>
  <c r="AG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AX95" i="13"/>
  <c r="AU95" i="13"/>
  <c r="AR95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AX94" i="13"/>
  <c r="AU94" i="13"/>
  <c r="AR94" i="13"/>
  <c r="AO94" i="13"/>
  <c r="AL94" i="13"/>
  <c r="AI94" i="13"/>
  <c r="AF94" i="13"/>
  <c r="AC94" i="13"/>
  <c r="Z94" i="13"/>
  <c r="W94" i="13"/>
  <c r="T94" i="13"/>
  <c r="Q94" i="13"/>
  <c r="N94" i="13"/>
  <c r="N90" i="13" s="1"/>
  <c r="K94" i="13"/>
  <c r="H94" i="13"/>
  <c r="E94" i="13"/>
  <c r="D94" i="13"/>
  <c r="C94" i="13"/>
  <c r="B94" i="13" s="1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AX92" i="13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K92" i="13"/>
  <c r="H92" i="13"/>
  <c r="E92" i="13"/>
  <c r="D92" i="13"/>
  <c r="C92" i="13"/>
  <c r="AX91" i="13"/>
  <c r="AU91" i="13"/>
  <c r="AR91" i="13"/>
  <c r="AO91" i="13"/>
  <c r="AL91" i="13"/>
  <c r="AL90" i="13" s="1"/>
  <c r="AI91" i="13"/>
  <c r="AF91" i="13"/>
  <c r="AC91" i="13"/>
  <c r="Z91" i="13"/>
  <c r="W91" i="13"/>
  <c r="T91" i="13"/>
  <c r="Q91" i="13"/>
  <c r="N91" i="13"/>
  <c r="K91" i="13"/>
  <c r="H91" i="13"/>
  <c r="E91" i="13"/>
  <c r="D91" i="13"/>
  <c r="C91" i="13"/>
  <c r="AZ90" i="13"/>
  <c r="AY90" i="13"/>
  <c r="AW90" i="13"/>
  <c r="AV90" i="13"/>
  <c r="AT90" i="13"/>
  <c r="AS90" i="13"/>
  <c r="AQ90" i="13"/>
  <c r="AP90" i="13"/>
  <c r="AO90" i="13"/>
  <c r="AN90" i="13"/>
  <c r="AM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AX87" i="13"/>
  <c r="AU87" i="13"/>
  <c r="AR87" i="13"/>
  <c r="AO87" i="13"/>
  <c r="AL87" i="13"/>
  <c r="AI87" i="13"/>
  <c r="AF87" i="13"/>
  <c r="AF84" i="13" s="1"/>
  <c r="AC87" i="13"/>
  <c r="Z87" i="13"/>
  <c r="W87" i="13"/>
  <c r="T87" i="13"/>
  <c r="Q87" i="13"/>
  <c r="N87" i="13"/>
  <c r="K87" i="13"/>
  <c r="H87" i="13"/>
  <c r="E87" i="13"/>
  <c r="D87" i="13"/>
  <c r="C87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AX85" i="13"/>
  <c r="AU85" i="13"/>
  <c r="AR85" i="13"/>
  <c r="AR84" i="13" s="1"/>
  <c r="AO85" i="13"/>
  <c r="AL85" i="13"/>
  <c r="AI85" i="13"/>
  <c r="AF85" i="13"/>
  <c r="AC85" i="13"/>
  <c r="Z85" i="13"/>
  <c r="W85" i="13"/>
  <c r="W84" i="13" s="1"/>
  <c r="T85" i="13"/>
  <c r="T84" i="13" s="1"/>
  <c r="Q85" i="13"/>
  <c r="N85" i="13"/>
  <c r="K85" i="13"/>
  <c r="H85" i="13"/>
  <c r="E85" i="13"/>
  <c r="D85" i="13"/>
  <c r="D84" i="13" s="1"/>
  <c r="C85" i="13"/>
  <c r="AZ84" i="13"/>
  <c r="AY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S84" i="13"/>
  <c r="R84" i="13"/>
  <c r="P84" i="13"/>
  <c r="O84" i="13"/>
  <c r="M84" i="13"/>
  <c r="L84" i="13"/>
  <c r="J84" i="13"/>
  <c r="I84" i="13"/>
  <c r="H84" i="13"/>
  <c r="G84" i="13"/>
  <c r="F84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B83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B82" i="13" s="1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AX80" i="13"/>
  <c r="AU80" i="13"/>
  <c r="AR80" i="13"/>
  <c r="AO80" i="13"/>
  <c r="AL80" i="13"/>
  <c r="AI80" i="13"/>
  <c r="AF80" i="13"/>
  <c r="AC80" i="13"/>
  <c r="Z80" i="13"/>
  <c r="W80" i="13"/>
  <c r="T80" i="13"/>
  <c r="Q80" i="13"/>
  <c r="N80" i="13"/>
  <c r="K80" i="13"/>
  <c r="H80" i="13"/>
  <c r="E80" i="13"/>
  <c r="D80" i="13"/>
  <c r="C80" i="13"/>
  <c r="AX79" i="13"/>
  <c r="AU79" i="13"/>
  <c r="AR79" i="13"/>
  <c r="AO79" i="13"/>
  <c r="AL79" i="13"/>
  <c r="AI79" i="13"/>
  <c r="AF79" i="13"/>
  <c r="AC79" i="13"/>
  <c r="Z79" i="13"/>
  <c r="W79" i="13"/>
  <c r="T79" i="13"/>
  <c r="Q79" i="13"/>
  <c r="N79" i="13"/>
  <c r="K79" i="13"/>
  <c r="H79" i="13"/>
  <c r="E79" i="13"/>
  <c r="D79" i="13"/>
  <c r="C79" i="13"/>
  <c r="B79" i="13" s="1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B75" i="13" s="1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H72" i="13" s="1"/>
  <c r="E74" i="13"/>
  <c r="D74" i="13"/>
  <c r="C74" i="13"/>
  <c r="B74" i="13"/>
  <c r="AX73" i="13"/>
  <c r="AU73" i="13"/>
  <c r="AR73" i="13"/>
  <c r="AO73" i="13"/>
  <c r="AL73" i="13"/>
  <c r="AI73" i="13"/>
  <c r="AF73" i="13"/>
  <c r="AC73" i="13"/>
  <c r="Z73" i="13"/>
  <c r="W73" i="13"/>
  <c r="T73" i="13"/>
  <c r="Q73" i="13"/>
  <c r="N73" i="13"/>
  <c r="K73" i="13"/>
  <c r="H73" i="13"/>
  <c r="E73" i="13"/>
  <c r="D73" i="13"/>
  <c r="C73" i="13"/>
  <c r="B73" i="13" s="1"/>
  <c r="AZ72" i="13"/>
  <c r="AY72" i="13"/>
  <c r="AW72" i="13"/>
  <c r="AV72" i="13"/>
  <c r="AT72" i="13"/>
  <c r="AS72" i="13"/>
  <c r="AR72" i="13"/>
  <c r="AQ72" i="13"/>
  <c r="AP72" i="13"/>
  <c r="AN72" i="13"/>
  <c r="AM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T72" i="13"/>
  <c r="S72" i="13"/>
  <c r="R72" i="13"/>
  <c r="P72" i="13"/>
  <c r="O72" i="13"/>
  <c r="M72" i="13"/>
  <c r="L72" i="13"/>
  <c r="J72" i="13"/>
  <c r="I72" i="13"/>
  <c r="G72" i="13"/>
  <c r="F72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C71" i="13"/>
  <c r="B71" i="13" s="1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70" i="13" s="1"/>
  <c r="AX69" i="13"/>
  <c r="AU69" i="13"/>
  <c r="AR69" i="13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AX68" i="13"/>
  <c r="AU68" i="13"/>
  <c r="AR68" i="13"/>
  <c r="AO68" i="13"/>
  <c r="AL68" i="13"/>
  <c r="AI68" i="13"/>
  <c r="AF68" i="13"/>
  <c r="AC68" i="13"/>
  <c r="Z68" i="13"/>
  <c r="W68" i="13"/>
  <c r="T68" i="13"/>
  <c r="Q68" i="13"/>
  <c r="N68" i="13"/>
  <c r="K68" i="13"/>
  <c r="H68" i="13"/>
  <c r="E68" i="13"/>
  <c r="D68" i="13"/>
  <c r="C68" i="13"/>
  <c r="AX67" i="13"/>
  <c r="AU67" i="13"/>
  <c r="AR67" i="13"/>
  <c r="AO67" i="13"/>
  <c r="AL67" i="13"/>
  <c r="AI67" i="13"/>
  <c r="AF67" i="13"/>
  <c r="AC67" i="13"/>
  <c r="Z67" i="13"/>
  <c r="W67" i="13"/>
  <c r="T67" i="13"/>
  <c r="Q67" i="13"/>
  <c r="N67" i="13"/>
  <c r="K67" i="13"/>
  <c r="H67" i="13"/>
  <c r="E67" i="13"/>
  <c r="D67" i="13"/>
  <c r="C67" i="13"/>
  <c r="B67" i="13" s="1"/>
  <c r="AZ66" i="13"/>
  <c r="AY66" i="13"/>
  <c r="AW66" i="13"/>
  <c r="AV66" i="13"/>
  <c r="AT66" i="13"/>
  <c r="AS66" i="13"/>
  <c r="AQ66" i="13"/>
  <c r="AP66" i="13"/>
  <c r="AO66" i="13"/>
  <c r="AN66" i="13"/>
  <c r="AM66" i="13"/>
  <c r="AK66" i="13"/>
  <c r="AJ66" i="13"/>
  <c r="AH66" i="13"/>
  <c r="AG66" i="13"/>
  <c r="AE66" i="13"/>
  <c r="AD66" i="13"/>
  <c r="AB66" i="13"/>
  <c r="AA66" i="13"/>
  <c r="Y66" i="13"/>
  <c r="X66" i="13"/>
  <c r="V66" i="13"/>
  <c r="U66" i="13"/>
  <c r="S66" i="13"/>
  <c r="R66" i="13"/>
  <c r="P66" i="13"/>
  <c r="O66" i="13"/>
  <c r="N66" i="13"/>
  <c r="M66" i="13"/>
  <c r="L66" i="13"/>
  <c r="J66" i="13"/>
  <c r="I66" i="13"/>
  <c r="G66" i="13"/>
  <c r="F66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AX64" i="13"/>
  <c r="AU64" i="13"/>
  <c r="AR64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D63" i="13"/>
  <c r="C63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AX61" i="13"/>
  <c r="AU61" i="13"/>
  <c r="AR61" i="13"/>
  <c r="AR60" i="13" s="1"/>
  <c r="AO61" i="13"/>
  <c r="AL61" i="13"/>
  <c r="AI61" i="13"/>
  <c r="AF61" i="13"/>
  <c r="AC61" i="13"/>
  <c r="Z61" i="13"/>
  <c r="W61" i="13"/>
  <c r="W60" i="13" s="1"/>
  <c r="T61" i="13"/>
  <c r="Q61" i="13"/>
  <c r="N61" i="13"/>
  <c r="K61" i="13"/>
  <c r="H61" i="13"/>
  <c r="H60" i="13" s="1"/>
  <c r="E61" i="13"/>
  <c r="D61" i="13"/>
  <c r="C61" i="13"/>
  <c r="AZ60" i="13"/>
  <c r="AY60" i="13"/>
  <c r="AW60" i="13"/>
  <c r="AV60" i="13"/>
  <c r="AU60" i="13"/>
  <c r="AT60" i="13"/>
  <c r="AS60" i="13"/>
  <c r="AQ60" i="13"/>
  <c r="AP60" i="13"/>
  <c r="AN60" i="13"/>
  <c r="AM60" i="13"/>
  <c r="AK60" i="13"/>
  <c r="AJ60" i="13"/>
  <c r="AH60" i="13"/>
  <c r="AG60" i="13"/>
  <c r="AF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M60" i="13"/>
  <c r="L60" i="13"/>
  <c r="J60" i="13"/>
  <c r="I60" i="13"/>
  <c r="G60" i="13"/>
  <c r="F60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B59" i="13" s="1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B58" i="13" s="1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AX56" i="13"/>
  <c r="AU56" i="13"/>
  <c r="AR56" i="13"/>
  <c r="AO56" i="13"/>
  <c r="AL56" i="13"/>
  <c r="AI56" i="13"/>
  <c r="AF56" i="13"/>
  <c r="AC56" i="13"/>
  <c r="Z56" i="13"/>
  <c r="W56" i="13"/>
  <c r="T56" i="13"/>
  <c r="Q56" i="13"/>
  <c r="N56" i="13"/>
  <c r="K56" i="13"/>
  <c r="H56" i="13"/>
  <c r="E56" i="13"/>
  <c r="D56" i="13"/>
  <c r="C56" i="13"/>
  <c r="B56" i="13" s="1"/>
  <c r="AX55" i="13"/>
  <c r="AU55" i="13"/>
  <c r="AR55" i="13"/>
  <c r="AO55" i="13"/>
  <c r="AL55" i="13"/>
  <c r="AI55" i="13"/>
  <c r="AF55" i="13"/>
  <c r="AC55" i="13"/>
  <c r="Z55" i="13"/>
  <c r="W55" i="13"/>
  <c r="T55" i="13"/>
  <c r="Q55" i="13"/>
  <c r="N55" i="13"/>
  <c r="N54" i="13" s="1"/>
  <c r="K55" i="13"/>
  <c r="H55" i="13"/>
  <c r="E55" i="13"/>
  <c r="D55" i="13"/>
  <c r="C55" i="13"/>
  <c r="B55" i="13" s="1"/>
  <c r="AZ54" i="13"/>
  <c r="AY54" i="13"/>
  <c r="AW54" i="13"/>
  <c r="AV54" i="13"/>
  <c r="AT54" i="13"/>
  <c r="AS54" i="13"/>
  <c r="AQ54" i="13"/>
  <c r="AP54" i="13"/>
  <c r="AN54" i="13"/>
  <c r="AM54" i="13"/>
  <c r="AL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AX53" i="13"/>
  <c r="AU53" i="13"/>
  <c r="AR53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B51" i="13" s="1"/>
  <c r="AX50" i="13"/>
  <c r="AU50" i="13"/>
  <c r="AR50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E50" i="13"/>
  <c r="D50" i="13"/>
  <c r="C50" i="13"/>
  <c r="AX49" i="13"/>
  <c r="AU49" i="13"/>
  <c r="AR49" i="13"/>
  <c r="AO49" i="13"/>
  <c r="AL49" i="13"/>
  <c r="AL48" i="13" s="1"/>
  <c r="AI49" i="13"/>
  <c r="AF49" i="13"/>
  <c r="AC49" i="13"/>
  <c r="Z49" i="13"/>
  <c r="W49" i="13"/>
  <c r="T49" i="13"/>
  <c r="Q49" i="13"/>
  <c r="N49" i="13"/>
  <c r="K49" i="13"/>
  <c r="H49" i="13"/>
  <c r="E49" i="13"/>
  <c r="D49" i="13"/>
  <c r="C49" i="13"/>
  <c r="AZ48" i="13"/>
  <c r="AY48" i="13"/>
  <c r="AW48" i="13"/>
  <c r="AV48" i="13"/>
  <c r="AT48" i="13"/>
  <c r="AS48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47" i="13" s="1"/>
  <c r="AX46" i="13"/>
  <c r="AU46" i="13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C46" i="13"/>
  <c r="B46" i="13" s="1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AX44" i="13"/>
  <c r="AU44" i="13"/>
  <c r="AR44" i="13"/>
  <c r="AO44" i="13"/>
  <c r="AL44" i="13"/>
  <c r="AI44" i="13"/>
  <c r="AF44" i="13"/>
  <c r="AC44" i="13"/>
  <c r="Z44" i="13"/>
  <c r="W44" i="13"/>
  <c r="T44" i="13"/>
  <c r="Q44" i="13"/>
  <c r="N44" i="13"/>
  <c r="K44" i="13"/>
  <c r="H44" i="13"/>
  <c r="E44" i="13"/>
  <c r="D44" i="13"/>
  <c r="C44" i="13"/>
  <c r="AX43" i="13"/>
  <c r="AU43" i="13"/>
  <c r="AR43" i="13"/>
  <c r="AR42" i="13" s="1"/>
  <c r="AO43" i="13"/>
  <c r="AL43" i="13"/>
  <c r="AL42" i="13" s="1"/>
  <c r="AI43" i="13"/>
  <c r="AF43" i="13"/>
  <c r="AF42" i="13" s="1"/>
  <c r="AC43" i="13"/>
  <c r="Z43" i="13"/>
  <c r="W43" i="13"/>
  <c r="T43" i="13"/>
  <c r="T42" i="13" s="1"/>
  <c r="Q43" i="13"/>
  <c r="N43" i="13"/>
  <c r="K43" i="13"/>
  <c r="H43" i="13"/>
  <c r="H42" i="13" s="1"/>
  <c r="E43" i="13"/>
  <c r="D43" i="13"/>
  <c r="C43" i="13"/>
  <c r="B43" i="13" s="1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E42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AX40" i="13"/>
  <c r="AU40" i="13"/>
  <c r="AR40" i="13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K36" i="13" s="1"/>
  <c r="H39" i="13"/>
  <c r="E39" i="13"/>
  <c r="D39" i="13"/>
  <c r="C39" i="13"/>
  <c r="B39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E38" i="13"/>
  <c r="D38" i="13"/>
  <c r="C38" i="13"/>
  <c r="B38" i="13" s="1"/>
  <c r="AX37" i="13"/>
  <c r="AU37" i="13"/>
  <c r="AR37" i="13"/>
  <c r="AO37" i="13"/>
  <c r="AL37" i="13"/>
  <c r="AL36" i="13" s="1"/>
  <c r="AI37" i="13"/>
  <c r="AF37" i="13"/>
  <c r="AC37" i="13"/>
  <c r="Z37" i="13"/>
  <c r="Z36" i="13" s="1"/>
  <c r="W37" i="13"/>
  <c r="T37" i="13"/>
  <c r="Q37" i="13"/>
  <c r="N37" i="13"/>
  <c r="K37" i="13"/>
  <c r="H37" i="13"/>
  <c r="E37" i="13"/>
  <c r="D37" i="13"/>
  <c r="D36" i="13" s="1"/>
  <c r="C37" i="13"/>
  <c r="AZ36" i="13"/>
  <c r="AY36" i="13"/>
  <c r="AW36" i="13"/>
  <c r="AV36" i="13"/>
  <c r="AT36" i="13"/>
  <c r="AS36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Y36" i="13"/>
  <c r="X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AX35" i="13"/>
  <c r="AU35" i="13"/>
  <c r="AR35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C35" i="13"/>
  <c r="AX34" i="13"/>
  <c r="AU34" i="13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B34" i="13"/>
  <c r="AX33" i="13"/>
  <c r="AU33" i="13"/>
  <c r="AR33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B33" i="13" s="1"/>
  <c r="AX32" i="13"/>
  <c r="AU32" i="13"/>
  <c r="AR32" i="13"/>
  <c r="AO32" i="13"/>
  <c r="AL32" i="13"/>
  <c r="AI32" i="13"/>
  <c r="AF32" i="13"/>
  <c r="AC32" i="13"/>
  <c r="Z32" i="13"/>
  <c r="W32" i="13"/>
  <c r="T32" i="13"/>
  <c r="Q32" i="13"/>
  <c r="N32" i="13"/>
  <c r="K32" i="13"/>
  <c r="H32" i="13"/>
  <c r="E32" i="13"/>
  <c r="D32" i="13"/>
  <c r="C32" i="13"/>
  <c r="AX31" i="13"/>
  <c r="AU31" i="13"/>
  <c r="AU30" i="13" s="1"/>
  <c r="AR31" i="13"/>
  <c r="AO31" i="13"/>
  <c r="AL31" i="13"/>
  <c r="AI31" i="13"/>
  <c r="AI30" i="13" s="1"/>
  <c r="AF31" i="13"/>
  <c r="AC31" i="13"/>
  <c r="AC30" i="13" s="1"/>
  <c r="Z31" i="13"/>
  <c r="Z30" i="13" s="1"/>
  <c r="W31" i="13"/>
  <c r="T31" i="13"/>
  <c r="T30" i="13" s="1"/>
  <c r="Q31" i="13"/>
  <c r="Q30" i="13" s="1"/>
  <c r="N31" i="13"/>
  <c r="K31" i="13"/>
  <c r="K30" i="13" s="1"/>
  <c r="H31" i="13"/>
  <c r="E31" i="13"/>
  <c r="D31" i="13"/>
  <c r="C31" i="13"/>
  <c r="AZ30" i="13"/>
  <c r="AY30" i="13"/>
  <c r="AW30" i="13"/>
  <c r="AV30" i="13"/>
  <c r="AT30" i="13"/>
  <c r="AS30" i="13"/>
  <c r="AQ30" i="13"/>
  <c r="AP30" i="13"/>
  <c r="AN30" i="13"/>
  <c r="AM30" i="13"/>
  <c r="AK30" i="13"/>
  <c r="AJ30" i="13"/>
  <c r="AH30" i="13"/>
  <c r="AG30" i="13"/>
  <c r="AE30" i="13"/>
  <c r="AD30" i="13"/>
  <c r="AB30" i="13"/>
  <c r="AA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AX29" i="13"/>
  <c r="AU29" i="13"/>
  <c r="AR29" i="13"/>
  <c r="AO29" i="13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C29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C27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C26" i="13"/>
  <c r="AX25" i="13"/>
  <c r="AX24" i="13" s="1"/>
  <c r="AU25" i="13"/>
  <c r="AR25" i="13"/>
  <c r="AO25" i="13"/>
  <c r="AO24" i="13" s="1"/>
  <c r="AL25" i="13"/>
  <c r="AI25" i="13"/>
  <c r="AF25" i="13"/>
  <c r="AC25" i="13"/>
  <c r="AC24" i="13" s="1"/>
  <c r="Z25" i="13"/>
  <c r="W25" i="13"/>
  <c r="T25" i="13"/>
  <c r="Q25" i="13"/>
  <c r="N25" i="13"/>
  <c r="N24" i="13" s="1"/>
  <c r="K25" i="13"/>
  <c r="H25" i="13"/>
  <c r="E25" i="13"/>
  <c r="E24" i="13" s="1"/>
  <c r="D25" i="13"/>
  <c r="C25" i="13"/>
  <c r="AZ24" i="13"/>
  <c r="AY24" i="13"/>
  <c r="AW24" i="13"/>
  <c r="AV24" i="13"/>
  <c r="AT24" i="13"/>
  <c r="AS24" i="13"/>
  <c r="AQ24" i="13"/>
  <c r="AP24" i="13"/>
  <c r="AN24" i="13"/>
  <c r="AM24" i="13"/>
  <c r="AK24" i="13"/>
  <c r="AJ24" i="13"/>
  <c r="AI24" i="13"/>
  <c r="AH24" i="13"/>
  <c r="AG24" i="13"/>
  <c r="AE24" i="13"/>
  <c r="AD24" i="13"/>
  <c r="AB24" i="13"/>
  <c r="AA24" i="13"/>
  <c r="Y24" i="13"/>
  <c r="X24" i="13"/>
  <c r="V24" i="13"/>
  <c r="U24" i="13"/>
  <c r="S24" i="13"/>
  <c r="R24" i="13"/>
  <c r="P24" i="13"/>
  <c r="O24" i="13"/>
  <c r="M24" i="13"/>
  <c r="L24" i="13"/>
  <c r="J24" i="13"/>
  <c r="I24" i="13"/>
  <c r="G24" i="13"/>
  <c r="F24" i="13"/>
  <c r="C24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23" i="13" s="1"/>
  <c r="AX22" i="13"/>
  <c r="AU22" i="13"/>
  <c r="AR22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B22" i="13" s="1"/>
  <c r="AX21" i="13"/>
  <c r="AU21" i="13"/>
  <c r="AR21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AX20" i="13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D20" i="13"/>
  <c r="C20" i="13"/>
  <c r="AX19" i="13"/>
  <c r="AU19" i="13"/>
  <c r="AU18" i="13" s="1"/>
  <c r="AR19" i="13"/>
  <c r="AR18" i="13" s="1"/>
  <c r="AO19" i="13"/>
  <c r="AL19" i="13"/>
  <c r="AI19" i="13"/>
  <c r="AF19" i="13"/>
  <c r="AF18" i="13" s="1"/>
  <c r="AC19" i="13"/>
  <c r="Z19" i="13"/>
  <c r="W19" i="13"/>
  <c r="W18" i="13" s="1"/>
  <c r="T19" i="13"/>
  <c r="T18" i="13" s="1"/>
  <c r="Q19" i="13"/>
  <c r="N19" i="13"/>
  <c r="K19" i="13"/>
  <c r="K18" i="13" s="1"/>
  <c r="H19" i="13"/>
  <c r="H18" i="13" s="1"/>
  <c r="E19" i="13"/>
  <c r="E18" i="13" s="1"/>
  <c r="D19" i="13"/>
  <c r="C19" i="13"/>
  <c r="B19" i="13" s="1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C18" i="13"/>
  <c r="AB18" i="13"/>
  <c r="AA18" i="13"/>
  <c r="Z18" i="13"/>
  <c r="Y18" i="13"/>
  <c r="X18" i="13"/>
  <c r="V18" i="13"/>
  <c r="U18" i="13"/>
  <c r="S18" i="13"/>
  <c r="R18" i="13"/>
  <c r="P18" i="13"/>
  <c r="O18" i="13"/>
  <c r="M18" i="13"/>
  <c r="L18" i="13"/>
  <c r="J18" i="13"/>
  <c r="I18" i="13"/>
  <c r="G18" i="13"/>
  <c r="F18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B14" i="13" s="1"/>
  <c r="AX13" i="13"/>
  <c r="AX12" i="13" s="1"/>
  <c r="AU13" i="13"/>
  <c r="AR13" i="13"/>
  <c r="AO13" i="13"/>
  <c r="AL13" i="13"/>
  <c r="AI13" i="13"/>
  <c r="AI12" i="13" s="1"/>
  <c r="AF13" i="13"/>
  <c r="AF12" i="13" s="1"/>
  <c r="AC13" i="13"/>
  <c r="Z13" i="13"/>
  <c r="Z12" i="13" s="1"/>
  <c r="W13" i="13"/>
  <c r="T13" i="13"/>
  <c r="Q13" i="13"/>
  <c r="N13" i="13"/>
  <c r="N12" i="13" s="1"/>
  <c r="K13" i="13"/>
  <c r="K12" i="13" s="1"/>
  <c r="H13" i="13"/>
  <c r="E13" i="13"/>
  <c r="D13" i="13"/>
  <c r="C13" i="13"/>
  <c r="AZ12" i="13"/>
  <c r="AY12" i="13"/>
  <c r="AW12" i="13"/>
  <c r="AV12" i="13"/>
  <c r="AT12" i="13"/>
  <c r="AS12" i="13"/>
  <c r="AQ12" i="13"/>
  <c r="AP12" i="13"/>
  <c r="AN12" i="13"/>
  <c r="AM12" i="13"/>
  <c r="AK12" i="13"/>
  <c r="AJ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J12" i="13"/>
  <c r="I12" i="13"/>
  <c r="G12" i="13"/>
  <c r="F12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B10" i="13" s="1"/>
  <c r="C10" i="13"/>
  <c r="AX9" i="13"/>
  <c r="AU9" i="13"/>
  <c r="AR9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B9" i="13" s="1"/>
  <c r="AX8" i="13"/>
  <c r="AU8" i="13"/>
  <c r="AR8" i="13"/>
  <c r="AO8" i="13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C8" i="13"/>
  <c r="AX7" i="13"/>
  <c r="AU7" i="13"/>
  <c r="AR7" i="13"/>
  <c r="AO7" i="13"/>
  <c r="AL7" i="13"/>
  <c r="AI7" i="13"/>
  <c r="AI6" i="13" s="1"/>
  <c r="AF7" i="13"/>
  <c r="AF6" i="13" s="1"/>
  <c r="AC7" i="13"/>
  <c r="AC6" i="13" s="1"/>
  <c r="Z7" i="13"/>
  <c r="W7" i="13"/>
  <c r="W6" i="13" s="1"/>
  <c r="T7" i="13"/>
  <c r="Q7" i="13"/>
  <c r="N7" i="13"/>
  <c r="K7" i="13"/>
  <c r="K6" i="13" s="1"/>
  <c r="H7" i="13"/>
  <c r="E7" i="13"/>
  <c r="E6" i="13" s="1"/>
  <c r="D7" i="13"/>
  <c r="C7" i="13"/>
  <c r="C6" i="13" s="1"/>
  <c r="AZ6" i="13"/>
  <c r="AY6" i="13"/>
  <c r="AW6" i="13"/>
  <c r="AV6" i="13"/>
  <c r="AT6" i="13"/>
  <c r="AS6" i="13"/>
  <c r="AQ6" i="13"/>
  <c r="AP6" i="13"/>
  <c r="AN6" i="13"/>
  <c r="AM6" i="13"/>
  <c r="AK6" i="13"/>
  <c r="AJ6" i="13"/>
  <c r="AH6" i="13"/>
  <c r="AG6" i="13"/>
  <c r="AE6" i="13"/>
  <c r="AD6" i="13"/>
  <c r="AB6" i="13"/>
  <c r="AA6" i="13"/>
  <c r="Y6" i="13"/>
  <c r="X6" i="13"/>
  <c r="V6" i="13"/>
  <c r="U6" i="13"/>
  <c r="S6" i="13"/>
  <c r="R6" i="13"/>
  <c r="P6" i="13"/>
  <c r="O6" i="13"/>
  <c r="M6" i="13"/>
  <c r="L6" i="13"/>
  <c r="J6" i="13"/>
  <c r="I6" i="13"/>
  <c r="G6" i="13"/>
  <c r="F6" i="13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AX125" i="12"/>
  <c r="AX120" i="12" s="1"/>
  <c r="AU125" i="12"/>
  <c r="AR125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B125" i="12"/>
  <c r="AX124" i="12"/>
  <c r="AU124" i="12"/>
  <c r="AR124" i="12"/>
  <c r="AO124" i="12"/>
  <c r="AL124" i="12"/>
  <c r="AI124" i="12"/>
  <c r="AF124" i="12"/>
  <c r="AC124" i="12"/>
  <c r="Z124" i="12"/>
  <c r="W124" i="12"/>
  <c r="T124" i="12"/>
  <c r="Q124" i="12"/>
  <c r="N124" i="12"/>
  <c r="K124" i="12"/>
  <c r="H124" i="12"/>
  <c r="E124" i="12"/>
  <c r="D124" i="12"/>
  <c r="C124" i="12"/>
  <c r="B124" i="12" s="1"/>
  <c r="AX123" i="12"/>
  <c r="AU123" i="12"/>
  <c r="AR123" i="12"/>
  <c r="AO123" i="12"/>
  <c r="AL123" i="12"/>
  <c r="AI123" i="12"/>
  <c r="AF123" i="12"/>
  <c r="AC123" i="12"/>
  <c r="Z123" i="12"/>
  <c r="W123" i="12"/>
  <c r="T123" i="12"/>
  <c r="Q123" i="12"/>
  <c r="N123" i="12"/>
  <c r="K123" i="12"/>
  <c r="H123" i="12"/>
  <c r="E123" i="12"/>
  <c r="D123" i="12"/>
  <c r="C123" i="12"/>
  <c r="AX122" i="12"/>
  <c r="AU122" i="12"/>
  <c r="AR122" i="12"/>
  <c r="AO122" i="12"/>
  <c r="AL122" i="12"/>
  <c r="AI122" i="12"/>
  <c r="AF122" i="12"/>
  <c r="AC122" i="12"/>
  <c r="Z122" i="12"/>
  <c r="W122" i="12"/>
  <c r="T122" i="12"/>
  <c r="Q122" i="12"/>
  <c r="N122" i="12"/>
  <c r="K122" i="12"/>
  <c r="H122" i="12"/>
  <c r="E122" i="12"/>
  <c r="D122" i="12"/>
  <c r="C122" i="12"/>
  <c r="AX121" i="12"/>
  <c r="AU121" i="12"/>
  <c r="AU120" i="12" s="1"/>
  <c r="AR121" i="12"/>
  <c r="AO121" i="12"/>
  <c r="AL121" i="12"/>
  <c r="AI121" i="12"/>
  <c r="AF121" i="12"/>
  <c r="AC121" i="12"/>
  <c r="Z121" i="12"/>
  <c r="W121" i="12"/>
  <c r="T121" i="12"/>
  <c r="Q121" i="12"/>
  <c r="N121" i="12"/>
  <c r="K121" i="12"/>
  <c r="H121" i="12"/>
  <c r="E121" i="12"/>
  <c r="D121" i="12"/>
  <c r="C121" i="12"/>
  <c r="AZ120" i="12"/>
  <c r="AY120" i="12"/>
  <c r="AW120" i="12"/>
  <c r="AV120" i="12"/>
  <c r="AT120" i="12"/>
  <c r="AS120" i="12"/>
  <c r="AQ120" i="12"/>
  <c r="AP120" i="12"/>
  <c r="AO120" i="12"/>
  <c r="AN120" i="12"/>
  <c r="AM120" i="12"/>
  <c r="AK120" i="12"/>
  <c r="AJ120" i="12"/>
  <c r="AH120" i="12"/>
  <c r="AG120" i="12"/>
  <c r="AE120" i="12"/>
  <c r="AD120" i="12"/>
  <c r="AB120" i="12"/>
  <c r="AA120" i="12"/>
  <c r="Z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AX119" i="12"/>
  <c r="AU119" i="12"/>
  <c r="AR119" i="12"/>
  <c r="AO119" i="12"/>
  <c r="AL119" i="12"/>
  <c r="AI119" i="12"/>
  <c r="AF119" i="12"/>
  <c r="AC119" i="12"/>
  <c r="Z119" i="12"/>
  <c r="W119" i="12"/>
  <c r="T119" i="12"/>
  <c r="Q119" i="12"/>
  <c r="N119" i="12"/>
  <c r="K119" i="12"/>
  <c r="H119" i="12"/>
  <c r="E119" i="12"/>
  <c r="D119" i="12"/>
  <c r="C119" i="12"/>
  <c r="AX118" i="12"/>
  <c r="AU118" i="12"/>
  <c r="AR118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AX117" i="12"/>
  <c r="AU117" i="12"/>
  <c r="AR117" i="12"/>
  <c r="AO117" i="12"/>
  <c r="AL117" i="12"/>
  <c r="AI117" i="12"/>
  <c r="AF117" i="12"/>
  <c r="AC117" i="12"/>
  <c r="Z117" i="12"/>
  <c r="W117" i="12"/>
  <c r="T117" i="12"/>
  <c r="Q117" i="12"/>
  <c r="N117" i="12"/>
  <c r="K117" i="12"/>
  <c r="H117" i="12"/>
  <c r="E117" i="12"/>
  <c r="D117" i="12"/>
  <c r="C117" i="12"/>
  <c r="AX116" i="12"/>
  <c r="AU116" i="12"/>
  <c r="AR116" i="12"/>
  <c r="AO116" i="12"/>
  <c r="AL116" i="12"/>
  <c r="AI116" i="12"/>
  <c r="AF116" i="12"/>
  <c r="AC116" i="12"/>
  <c r="Z116" i="12"/>
  <c r="W116" i="12"/>
  <c r="T116" i="12"/>
  <c r="Q116" i="12"/>
  <c r="N116" i="12"/>
  <c r="K116" i="12"/>
  <c r="H116" i="12"/>
  <c r="E116" i="12"/>
  <c r="D116" i="12"/>
  <c r="C116" i="12"/>
  <c r="AX115" i="12"/>
  <c r="AU115" i="12"/>
  <c r="AR115" i="12"/>
  <c r="AO115" i="12"/>
  <c r="AO114" i="12" s="1"/>
  <c r="AL115" i="12"/>
  <c r="AI115" i="12"/>
  <c r="AF115" i="12"/>
  <c r="AC115" i="12"/>
  <c r="AC114" i="12" s="1"/>
  <c r="Z115" i="12"/>
  <c r="W115" i="12"/>
  <c r="W114" i="12" s="1"/>
  <c r="T115" i="12"/>
  <c r="Q115" i="12"/>
  <c r="N115" i="12"/>
  <c r="K115" i="12"/>
  <c r="H115" i="12"/>
  <c r="E115" i="12"/>
  <c r="E114" i="12" s="1"/>
  <c r="D115" i="12"/>
  <c r="C115" i="12"/>
  <c r="C114" i="12" s="1"/>
  <c r="AZ114" i="12"/>
  <c r="AY114" i="12"/>
  <c r="AW114" i="12"/>
  <c r="AV114" i="12"/>
  <c r="AT114" i="12"/>
  <c r="AS114" i="12"/>
  <c r="AQ114" i="12"/>
  <c r="AP114" i="12"/>
  <c r="AN114" i="12"/>
  <c r="AM114" i="12"/>
  <c r="AK114" i="12"/>
  <c r="AJ114" i="12"/>
  <c r="AH114" i="12"/>
  <c r="AG114" i="12"/>
  <c r="AE114" i="12"/>
  <c r="AD114" i="12"/>
  <c r="AB114" i="12"/>
  <c r="AA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AX113" i="12"/>
  <c r="AU113" i="12"/>
  <c r="AR113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AX112" i="12"/>
  <c r="AU112" i="12"/>
  <c r="AR112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C112" i="12"/>
  <c r="AX111" i="12"/>
  <c r="AU111" i="12"/>
  <c r="AR111" i="12"/>
  <c r="AO111" i="12"/>
  <c r="AL111" i="12"/>
  <c r="AI111" i="12"/>
  <c r="AF111" i="12"/>
  <c r="AC111" i="12"/>
  <c r="Z111" i="12"/>
  <c r="W111" i="12"/>
  <c r="T111" i="12"/>
  <c r="Q111" i="12"/>
  <c r="N111" i="12"/>
  <c r="K111" i="12"/>
  <c r="H111" i="12"/>
  <c r="E111" i="12"/>
  <c r="D111" i="12"/>
  <c r="C111" i="12"/>
  <c r="AX110" i="12"/>
  <c r="AU110" i="12"/>
  <c r="AR110" i="12"/>
  <c r="AO110" i="12"/>
  <c r="AL110" i="12"/>
  <c r="AI110" i="12"/>
  <c r="AF110" i="12"/>
  <c r="AC110" i="12"/>
  <c r="Z110" i="12"/>
  <c r="W110" i="12"/>
  <c r="T110" i="12"/>
  <c r="Q110" i="12"/>
  <c r="N110" i="12"/>
  <c r="K110" i="12"/>
  <c r="H110" i="12"/>
  <c r="E110" i="12"/>
  <c r="D110" i="12"/>
  <c r="C110" i="12"/>
  <c r="AX109" i="12"/>
  <c r="AU109" i="12"/>
  <c r="AU108" i="12" s="1"/>
  <c r="AR109" i="12"/>
  <c r="AO109" i="12"/>
  <c r="AL109" i="12"/>
  <c r="AI109" i="12"/>
  <c r="AF109" i="12"/>
  <c r="AC109" i="12"/>
  <c r="Z109" i="12"/>
  <c r="W109" i="12"/>
  <c r="W108" i="12" s="1"/>
  <c r="T109" i="12"/>
  <c r="Q109" i="12"/>
  <c r="N109" i="12"/>
  <c r="K109" i="12"/>
  <c r="K108" i="12" s="1"/>
  <c r="H109" i="12"/>
  <c r="E109" i="12"/>
  <c r="D109" i="12"/>
  <c r="C109" i="12"/>
  <c r="AZ108" i="12"/>
  <c r="AY108" i="12"/>
  <c r="AX108" i="12"/>
  <c r="AW108" i="12"/>
  <c r="AV108" i="12"/>
  <c r="AT108" i="12"/>
  <c r="AS108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Z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AX107" i="12"/>
  <c r="AU107" i="12"/>
  <c r="AR107" i="12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C107" i="12"/>
  <c r="AX106" i="12"/>
  <c r="AU106" i="12"/>
  <c r="AR106" i="12"/>
  <c r="AO106" i="12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AX105" i="12"/>
  <c r="AU105" i="12"/>
  <c r="AR105" i="12"/>
  <c r="AO105" i="12"/>
  <c r="AL105" i="12"/>
  <c r="AI105" i="12"/>
  <c r="AF105" i="12"/>
  <c r="AC105" i="12"/>
  <c r="Z105" i="12"/>
  <c r="W105" i="12"/>
  <c r="T105" i="12"/>
  <c r="Q105" i="12"/>
  <c r="N105" i="12"/>
  <c r="K105" i="12"/>
  <c r="H105" i="12"/>
  <c r="E105" i="12"/>
  <c r="D105" i="12"/>
  <c r="C105" i="12"/>
  <c r="AX104" i="12"/>
  <c r="AU104" i="12"/>
  <c r="AR104" i="12"/>
  <c r="AO104" i="12"/>
  <c r="AL104" i="12"/>
  <c r="AI104" i="12"/>
  <c r="AF104" i="12"/>
  <c r="AC104" i="12"/>
  <c r="Z104" i="12"/>
  <c r="W104" i="12"/>
  <c r="T104" i="12"/>
  <c r="Q104" i="12"/>
  <c r="N104" i="12"/>
  <c r="K104" i="12"/>
  <c r="H104" i="12"/>
  <c r="E104" i="12"/>
  <c r="D104" i="12"/>
  <c r="C104" i="12"/>
  <c r="B104" i="12" s="1"/>
  <c r="AX103" i="12"/>
  <c r="AU103" i="12"/>
  <c r="AR103" i="12"/>
  <c r="AO103" i="12"/>
  <c r="AO102" i="12" s="1"/>
  <c r="AL103" i="12"/>
  <c r="AI103" i="12"/>
  <c r="AF103" i="12"/>
  <c r="AC103" i="12"/>
  <c r="AC102" i="12" s="1"/>
  <c r="Z103" i="12"/>
  <c r="W103" i="12"/>
  <c r="T103" i="12"/>
  <c r="Q103" i="12"/>
  <c r="N103" i="12"/>
  <c r="K103" i="12"/>
  <c r="H103" i="12"/>
  <c r="E103" i="12"/>
  <c r="E102" i="12" s="1"/>
  <c r="D103" i="12"/>
  <c r="C103" i="12"/>
  <c r="AZ102" i="12"/>
  <c r="AY102" i="12"/>
  <c r="AW102" i="12"/>
  <c r="AV102" i="12"/>
  <c r="AU102" i="12"/>
  <c r="AT102" i="12"/>
  <c r="AS102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W102" i="12"/>
  <c r="V102" i="12"/>
  <c r="U102" i="12"/>
  <c r="S102" i="12"/>
  <c r="R102" i="12"/>
  <c r="P102" i="12"/>
  <c r="O102" i="12"/>
  <c r="M102" i="12"/>
  <c r="L102" i="12"/>
  <c r="J102" i="12"/>
  <c r="I102" i="12"/>
  <c r="H102" i="12"/>
  <c r="G102" i="12"/>
  <c r="F102" i="12"/>
  <c r="C102" i="12"/>
  <c r="AX101" i="12"/>
  <c r="AU101" i="12"/>
  <c r="AR101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C101" i="12"/>
  <c r="AX100" i="12"/>
  <c r="AU100" i="12"/>
  <c r="AR100" i="12"/>
  <c r="AO100" i="12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C100" i="12"/>
  <c r="B100" i="12" s="1"/>
  <c r="AX99" i="12"/>
  <c r="AU99" i="12"/>
  <c r="AR99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AX98" i="12"/>
  <c r="AU98" i="12"/>
  <c r="AR98" i="12"/>
  <c r="AO98" i="12"/>
  <c r="AL98" i="12"/>
  <c r="AI98" i="12"/>
  <c r="AF98" i="12"/>
  <c r="AC98" i="12"/>
  <c r="Z98" i="12"/>
  <c r="W98" i="12"/>
  <c r="T98" i="12"/>
  <c r="Q98" i="12"/>
  <c r="N98" i="12"/>
  <c r="K98" i="12"/>
  <c r="H98" i="12"/>
  <c r="E98" i="12"/>
  <c r="D98" i="12"/>
  <c r="C98" i="12"/>
  <c r="AX97" i="12"/>
  <c r="AX96" i="12" s="1"/>
  <c r="AU97" i="12"/>
  <c r="AR97" i="12"/>
  <c r="AO97" i="12"/>
  <c r="AL97" i="12"/>
  <c r="AI97" i="12"/>
  <c r="AI96" i="12" s="1"/>
  <c r="AF97" i="12"/>
  <c r="AC97" i="12"/>
  <c r="Z97" i="12"/>
  <c r="W97" i="12"/>
  <c r="W96" i="12" s="1"/>
  <c r="T97" i="12"/>
  <c r="Q97" i="12"/>
  <c r="N97" i="12"/>
  <c r="K97" i="12"/>
  <c r="H97" i="12"/>
  <c r="E97" i="12"/>
  <c r="D97" i="12"/>
  <c r="C97" i="12"/>
  <c r="AZ96" i="12"/>
  <c r="AY96" i="12"/>
  <c r="AW96" i="12"/>
  <c r="AV96" i="12"/>
  <c r="AT96" i="12"/>
  <c r="AS96" i="12"/>
  <c r="AQ96" i="12"/>
  <c r="AP96" i="12"/>
  <c r="AN96" i="12"/>
  <c r="AM96" i="12"/>
  <c r="AK96" i="12"/>
  <c r="AJ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AX95" i="12"/>
  <c r="AU95" i="12"/>
  <c r="AR95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AX94" i="12"/>
  <c r="AU94" i="12"/>
  <c r="AR94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AX93" i="12"/>
  <c r="AU93" i="12"/>
  <c r="AR93" i="12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AX92" i="12"/>
  <c r="AU92" i="12"/>
  <c r="AR92" i="12"/>
  <c r="AO92" i="12"/>
  <c r="AL92" i="12"/>
  <c r="AI92" i="12"/>
  <c r="AF92" i="12"/>
  <c r="AC92" i="12"/>
  <c r="Z92" i="12"/>
  <c r="W92" i="12"/>
  <c r="T92" i="12"/>
  <c r="Q92" i="12"/>
  <c r="N92" i="12"/>
  <c r="K92" i="12"/>
  <c r="H92" i="12"/>
  <c r="E92" i="12"/>
  <c r="D92" i="12"/>
  <c r="C92" i="12"/>
  <c r="AX91" i="12"/>
  <c r="AU91" i="12"/>
  <c r="AR91" i="12"/>
  <c r="AO91" i="12"/>
  <c r="AL91" i="12"/>
  <c r="AI91" i="12"/>
  <c r="AF91" i="12"/>
  <c r="AF90" i="12" s="1"/>
  <c r="AC91" i="12"/>
  <c r="Z91" i="12"/>
  <c r="W91" i="12"/>
  <c r="W90" i="12" s="1"/>
  <c r="T91" i="12"/>
  <c r="Q91" i="12"/>
  <c r="N91" i="12"/>
  <c r="K91" i="12"/>
  <c r="H91" i="12"/>
  <c r="H90" i="12" s="1"/>
  <c r="E91" i="12"/>
  <c r="E90" i="12" s="1"/>
  <c r="D91" i="12"/>
  <c r="D90" i="12" s="1"/>
  <c r="C91" i="12"/>
  <c r="AZ90" i="12"/>
  <c r="AY90" i="12"/>
  <c r="AW90" i="12"/>
  <c r="AV90" i="12"/>
  <c r="AU90" i="12"/>
  <c r="AT90" i="12"/>
  <c r="AS90" i="12"/>
  <c r="AQ90" i="12"/>
  <c r="AP90" i="12"/>
  <c r="AN90" i="12"/>
  <c r="AM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AX89" i="12"/>
  <c r="AU89" i="12"/>
  <c r="AR89" i="12"/>
  <c r="AO89" i="12"/>
  <c r="AL89" i="12"/>
  <c r="AI89" i="12"/>
  <c r="AF89" i="12"/>
  <c r="AC89" i="12"/>
  <c r="Z89" i="12"/>
  <c r="W89" i="12"/>
  <c r="T89" i="12"/>
  <c r="Q89" i="12"/>
  <c r="N89" i="12"/>
  <c r="K89" i="12"/>
  <c r="H89" i="12"/>
  <c r="E89" i="12"/>
  <c r="D89" i="12"/>
  <c r="C89" i="12"/>
  <c r="B89" i="12" s="1"/>
  <c r="AX88" i="12"/>
  <c r="AU88" i="12"/>
  <c r="AR88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C88" i="12"/>
  <c r="B88" i="12" s="1"/>
  <c r="AX87" i="12"/>
  <c r="AU87" i="12"/>
  <c r="AR87" i="12"/>
  <c r="AO87" i="12"/>
  <c r="AL87" i="12"/>
  <c r="AI87" i="12"/>
  <c r="AF87" i="12"/>
  <c r="AC87" i="12"/>
  <c r="Z87" i="12"/>
  <c r="W87" i="12"/>
  <c r="T87" i="12"/>
  <c r="Q87" i="12"/>
  <c r="N87" i="12"/>
  <c r="K87" i="12"/>
  <c r="H87" i="12"/>
  <c r="E87" i="12"/>
  <c r="D87" i="12"/>
  <c r="C87" i="12"/>
  <c r="AX86" i="12"/>
  <c r="AU86" i="12"/>
  <c r="AR86" i="12"/>
  <c r="AO86" i="12"/>
  <c r="AL86" i="12"/>
  <c r="AI86" i="12"/>
  <c r="AF86" i="12"/>
  <c r="AC86" i="12"/>
  <c r="Z86" i="12"/>
  <c r="W86" i="12"/>
  <c r="T86" i="12"/>
  <c r="Q86" i="12"/>
  <c r="N86" i="12"/>
  <c r="K86" i="12"/>
  <c r="H86" i="12"/>
  <c r="E86" i="12"/>
  <c r="D86" i="12"/>
  <c r="C86" i="12"/>
  <c r="AX85" i="12"/>
  <c r="AX84" i="12" s="1"/>
  <c r="AU85" i="12"/>
  <c r="AU84" i="12" s="1"/>
  <c r="AR85" i="12"/>
  <c r="AO85" i="12"/>
  <c r="AL85" i="12"/>
  <c r="AI85" i="12"/>
  <c r="AF85" i="12"/>
  <c r="AC85" i="12"/>
  <c r="Z85" i="12"/>
  <c r="W85" i="12"/>
  <c r="W84" i="12" s="1"/>
  <c r="T85" i="12"/>
  <c r="Q85" i="12"/>
  <c r="N85" i="12"/>
  <c r="K85" i="12"/>
  <c r="K84" i="12" s="1"/>
  <c r="H85" i="12"/>
  <c r="E85" i="12"/>
  <c r="D85" i="12"/>
  <c r="C85" i="12"/>
  <c r="AZ84" i="12"/>
  <c r="AY84" i="12"/>
  <c r="AW84" i="12"/>
  <c r="AV84" i="12"/>
  <c r="AT84" i="12"/>
  <c r="AS84" i="12"/>
  <c r="AQ84" i="12"/>
  <c r="AP84" i="12"/>
  <c r="AO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AX83" i="12"/>
  <c r="AU83" i="12"/>
  <c r="AR83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B83" i="12" s="1"/>
  <c r="AX82" i="12"/>
  <c r="AU82" i="12"/>
  <c r="AR82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AX81" i="12"/>
  <c r="AU81" i="12"/>
  <c r="AR81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C81" i="12"/>
  <c r="AX80" i="12"/>
  <c r="AU80" i="12"/>
  <c r="AR80" i="12"/>
  <c r="AO80" i="12"/>
  <c r="AL80" i="12"/>
  <c r="AI80" i="12"/>
  <c r="AF80" i="12"/>
  <c r="AC80" i="12"/>
  <c r="Z80" i="12"/>
  <c r="W80" i="12"/>
  <c r="T80" i="12"/>
  <c r="Q80" i="12"/>
  <c r="N80" i="12"/>
  <c r="K80" i="12"/>
  <c r="H80" i="12"/>
  <c r="E80" i="12"/>
  <c r="D80" i="12"/>
  <c r="C80" i="12"/>
  <c r="B80" i="12"/>
  <c r="AX79" i="12"/>
  <c r="AU79" i="12"/>
  <c r="AR79" i="12"/>
  <c r="AO79" i="12"/>
  <c r="AO78" i="12" s="1"/>
  <c r="AL79" i="12"/>
  <c r="AI79" i="12"/>
  <c r="AF79" i="12"/>
  <c r="AC79" i="12"/>
  <c r="Z79" i="12"/>
  <c r="W79" i="12"/>
  <c r="T79" i="12"/>
  <c r="Q79" i="12"/>
  <c r="Q78" i="12" s="1"/>
  <c r="N79" i="12"/>
  <c r="K79" i="12"/>
  <c r="H79" i="12"/>
  <c r="E79" i="12"/>
  <c r="E78" i="12" s="1"/>
  <c r="D79" i="12"/>
  <c r="C79" i="12"/>
  <c r="AZ78" i="12"/>
  <c r="AY78" i="12"/>
  <c r="AW78" i="12"/>
  <c r="AV78" i="12"/>
  <c r="AT78" i="12"/>
  <c r="AS78" i="12"/>
  <c r="AQ78" i="12"/>
  <c r="AP78" i="12"/>
  <c r="AN78" i="12"/>
  <c r="AM78" i="12"/>
  <c r="AK78" i="12"/>
  <c r="AJ78" i="12"/>
  <c r="AH78" i="12"/>
  <c r="AG78" i="12"/>
  <c r="AE78" i="12"/>
  <c r="AD78" i="12"/>
  <c r="AB78" i="12"/>
  <c r="AA78" i="12"/>
  <c r="Y78" i="12"/>
  <c r="X78" i="12"/>
  <c r="W78" i="12"/>
  <c r="V78" i="12"/>
  <c r="U78" i="12"/>
  <c r="S78" i="12"/>
  <c r="R78" i="12"/>
  <c r="P78" i="12"/>
  <c r="O78" i="12"/>
  <c r="M78" i="12"/>
  <c r="L78" i="12"/>
  <c r="J78" i="12"/>
  <c r="I78" i="12"/>
  <c r="H78" i="12"/>
  <c r="G78" i="12"/>
  <c r="F78" i="12"/>
  <c r="AX77" i="12"/>
  <c r="AU77" i="12"/>
  <c r="AR77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B77" i="12"/>
  <c r="AX76" i="12"/>
  <c r="AU76" i="12"/>
  <c r="AR76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C76" i="12"/>
  <c r="B76" i="12" s="1"/>
  <c r="AX75" i="12"/>
  <c r="AU75" i="12"/>
  <c r="AR75" i="12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AX74" i="12"/>
  <c r="AU74" i="12"/>
  <c r="AR74" i="12"/>
  <c r="AO74" i="12"/>
  <c r="AL74" i="12"/>
  <c r="AI74" i="12"/>
  <c r="AF74" i="12"/>
  <c r="AC74" i="12"/>
  <c r="Z74" i="12"/>
  <c r="W74" i="12"/>
  <c r="T74" i="12"/>
  <c r="Q74" i="12"/>
  <c r="N74" i="12"/>
  <c r="K74" i="12"/>
  <c r="H74" i="12"/>
  <c r="E74" i="12"/>
  <c r="D74" i="12"/>
  <c r="C74" i="12"/>
  <c r="AX73" i="12"/>
  <c r="AU73" i="12"/>
  <c r="AU72" i="12" s="1"/>
  <c r="AR73" i="12"/>
  <c r="AO73" i="12"/>
  <c r="AL73" i="12"/>
  <c r="AI73" i="12"/>
  <c r="AF73" i="12"/>
  <c r="AC73" i="12"/>
  <c r="Z73" i="12"/>
  <c r="W73" i="12"/>
  <c r="W72" i="12" s="1"/>
  <c r="T73" i="12"/>
  <c r="Q73" i="12"/>
  <c r="N73" i="12"/>
  <c r="K73" i="12"/>
  <c r="K72" i="12" s="1"/>
  <c r="H73" i="12"/>
  <c r="E73" i="12"/>
  <c r="D73" i="12"/>
  <c r="C73" i="12"/>
  <c r="AZ72" i="12"/>
  <c r="AY72" i="12"/>
  <c r="AW72" i="12"/>
  <c r="AV72" i="12"/>
  <c r="AT72" i="12"/>
  <c r="AS72" i="12"/>
  <c r="AQ72" i="12"/>
  <c r="AP72" i="12"/>
  <c r="AO72" i="12"/>
  <c r="AN72" i="12"/>
  <c r="AM72" i="12"/>
  <c r="AK72" i="12"/>
  <c r="AJ72" i="12"/>
  <c r="AH72" i="12"/>
  <c r="AG72" i="12"/>
  <c r="AE72" i="12"/>
  <c r="AD72" i="12"/>
  <c r="AB72" i="12"/>
  <c r="AA72" i="12"/>
  <c r="Z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AX71" i="12"/>
  <c r="AU71" i="12"/>
  <c r="AR71" i="12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C71" i="12"/>
  <c r="AX70" i="12"/>
  <c r="AU70" i="12"/>
  <c r="AR70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C70" i="12"/>
  <c r="AX69" i="12"/>
  <c r="AU69" i="12"/>
  <c r="AR69" i="12"/>
  <c r="AO69" i="12"/>
  <c r="AL69" i="12"/>
  <c r="AI69" i="12"/>
  <c r="AF69" i="12"/>
  <c r="AC69" i="12"/>
  <c r="Z69" i="12"/>
  <c r="W69" i="12"/>
  <c r="T69" i="12"/>
  <c r="Q69" i="12"/>
  <c r="N69" i="12"/>
  <c r="K69" i="12"/>
  <c r="H69" i="12"/>
  <c r="E69" i="12"/>
  <c r="D69" i="12"/>
  <c r="C69" i="12"/>
  <c r="AX68" i="12"/>
  <c r="AU68" i="12"/>
  <c r="AR68" i="12"/>
  <c r="AO68" i="12"/>
  <c r="AL68" i="12"/>
  <c r="AI68" i="12"/>
  <c r="AF68" i="12"/>
  <c r="AC68" i="12"/>
  <c r="Z68" i="12"/>
  <c r="W68" i="12"/>
  <c r="T68" i="12"/>
  <c r="Q68" i="12"/>
  <c r="N68" i="12"/>
  <c r="K68" i="12"/>
  <c r="H68" i="12"/>
  <c r="E68" i="12"/>
  <c r="D68" i="12"/>
  <c r="C68" i="12"/>
  <c r="B68" i="12" s="1"/>
  <c r="AX67" i="12"/>
  <c r="AU67" i="12"/>
  <c r="AR67" i="12"/>
  <c r="AO67" i="12"/>
  <c r="AO66" i="12" s="1"/>
  <c r="AL67" i="12"/>
  <c r="AI67" i="12"/>
  <c r="AF67" i="12"/>
  <c r="AC67" i="12"/>
  <c r="AC66" i="12" s="1"/>
  <c r="Z67" i="12"/>
  <c r="W67" i="12"/>
  <c r="T67" i="12"/>
  <c r="Q67" i="12"/>
  <c r="Q66" i="12" s="1"/>
  <c r="N67" i="12"/>
  <c r="K67" i="12"/>
  <c r="H67" i="12"/>
  <c r="E67" i="12"/>
  <c r="E66" i="12" s="1"/>
  <c r="D67" i="12"/>
  <c r="C67" i="12"/>
  <c r="AZ66" i="12"/>
  <c r="AY66" i="12"/>
  <c r="AW66" i="12"/>
  <c r="AV66" i="12"/>
  <c r="AT66" i="12"/>
  <c r="AS66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C66" i="12"/>
  <c r="AX65" i="12"/>
  <c r="AX60" i="12" s="1"/>
  <c r="AU65" i="12"/>
  <c r="AR65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B65" i="12"/>
  <c r="AX64" i="12"/>
  <c r="AU64" i="12"/>
  <c r="AR64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B64" i="12" s="1"/>
  <c r="AX63" i="12"/>
  <c r="AU63" i="12"/>
  <c r="AR63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AX62" i="12"/>
  <c r="AU62" i="12"/>
  <c r="AR62" i="12"/>
  <c r="AO62" i="12"/>
  <c r="AL62" i="12"/>
  <c r="AI62" i="12"/>
  <c r="AF62" i="12"/>
  <c r="AC62" i="12"/>
  <c r="Z62" i="12"/>
  <c r="W62" i="12"/>
  <c r="T62" i="12"/>
  <c r="Q62" i="12"/>
  <c r="N62" i="12"/>
  <c r="K62" i="12"/>
  <c r="H62" i="12"/>
  <c r="E62" i="12"/>
  <c r="D62" i="12"/>
  <c r="C62" i="12"/>
  <c r="AX61" i="12"/>
  <c r="AU61" i="12"/>
  <c r="AU60" i="12" s="1"/>
  <c r="AR61" i="12"/>
  <c r="AO61" i="12"/>
  <c r="AL61" i="12"/>
  <c r="AI61" i="12"/>
  <c r="AF61" i="12"/>
  <c r="AC61" i="12"/>
  <c r="Z61" i="12"/>
  <c r="W61" i="12"/>
  <c r="W60" i="12" s="1"/>
  <c r="T61" i="12"/>
  <c r="Q61" i="12"/>
  <c r="N61" i="12"/>
  <c r="K61" i="12"/>
  <c r="K60" i="12" s="1"/>
  <c r="H61" i="12"/>
  <c r="E61" i="12"/>
  <c r="D61" i="12"/>
  <c r="C61" i="12"/>
  <c r="AZ60" i="12"/>
  <c r="AY60" i="12"/>
  <c r="AW60" i="12"/>
  <c r="AV60" i="12"/>
  <c r="AT60" i="12"/>
  <c r="AS60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Z60" i="12"/>
  <c r="Y60" i="12"/>
  <c r="X60" i="12"/>
  <c r="V60" i="12"/>
  <c r="U60" i="12"/>
  <c r="S60" i="12"/>
  <c r="Q60" i="12" s="1"/>
  <c r="R60" i="12"/>
  <c r="P60" i="12"/>
  <c r="O60" i="12"/>
  <c r="M60" i="12"/>
  <c r="L60" i="12"/>
  <c r="J60" i="12"/>
  <c r="I60" i="12"/>
  <c r="G60" i="12"/>
  <c r="F60" i="12"/>
  <c r="AX59" i="12"/>
  <c r="AU59" i="12"/>
  <c r="AR59" i="12"/>
  <c r="AO59" i="12"/>
  <c r="AL59" i="12"/>
  <c r="AI59" i="12"/>
  <c r="AF59" i="12"/>
  <c r="AC59" i="12"/>
  <c r="Z59" i="12"/>
  <c r="W59" i="12"/>
  <c r="T59" i="12"/>
  <c r="Q59" i="12"/>
  <c r="N59" i="12"/>
  <c r="K59" i="12"/>
  <c r="H59" i="12"/>
  <c r="E59" i="12"/>
  <c r="D59" i="12"/>
  <c r="C59" i="12"/>
  <c r="AX58" i="12"/>
  <c r="AU58" i="12"/>
  <c r="AR58" i="12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AX57" i="12"/>
  <c r="AU57" i="12"/>
  <c r="AR57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B57" i="12" s="1"/>
  <c r="AX56" i="12"/>
  <c r="AU56" i="12"/>
  <c r="AR56" i="12"/>
  <c r="AO56" i="12"/>
  <c r="AL56" i="12"/>
  <c r="AI56" i="12"/>
  <c r="AF56" i="12"/>
  <c r="AC56" i="12"/>
  <c r="Z56" i="12"/>
  <c r="W56" i="12"/>
  <c r="T56" i="12"/>
  <c r="Q56" i="12"/>
  <c r="N56" i="12"/>
  <c r="K56" i="12"/>
  <c r="H56" i="12"/>
  <c r="E56" i="12"/>
  <c r="D56" i="12"/>
  <c r="C56" i="12"/>
  <c r="AX55" i="12"/>
  <c r="AU55" i="12"/>
  <c r="AU54" i="12" s="1"/>
  <c r="AR55" i="12"/>
  <c r="AO55" i="12"/>
  <c r="AO54" i="12" s="1"/>
  <c r="AL55" i="12"/>
  <c r="AI55" i="12"/>
  <c r="AF55" i="12"/>
  <c r="AC55" i="12"/>
  <c r="AC54" i="12" s="1"/>
  <c r="Z55" i="12"/>
  <c r="W55" i="12"/>
  <c r="T55" i="12"/>
  <c r="Q55" i="12"/>
  <c r="N55" i="12"/>
  <c r="K55" i="12"/>
  <c r="H55" i="12"/>
  <c r="E55" i="12"/>
  <c r="E54" i="12" s="1"/>
  <c r="D55" i="12"/>
  <c r="C55" i="12"/>
  <c r="AZ54" i="12"/>
  <c r="AY54" i="12"/>
  <c r="AW54" i="12"/>
  <c r="AV54" i="12"/>
  <c r="AT54" i="12"/>
  <c r="AS54" i="12"/>
  <c r="AQ54" i="12"/>
  <c r="AP54" i="12"/>
  <c r="AN54" i="12"/>
  <c r="AM54" i="12"/>
  <c r="AK54" i="12"/>
  <c r="AJ54" i="12"/>
  <c r="AH54" i="12"/>
  <c r="AG54" i="12"/>
  <c r="AE54" i="12"/>
  <c r="AD54" i="12"/>
  <c r="AB54" i="12"/>
  <c r="AA54" i="12"/>
  <c r="Y54" i="12"/>
  <c r="X54" i="12"/>
  <c r="W54" i="12"/>
  <c r="V54" i="12"/>
  <c r="U54" i="12"/>
  <c r="S54" i="12"/>
  <c r="R54" i="12"/>
  <c r="P54" i="12"/>
  <c r="O54" i="12"/>
  <c r="M54" i="12"/>
  <c r="L54" i="12"/>
  <c r="J54" i="12"/>
  <c r="I54" i="12"/>
  <c r="H54" i="12"/>
  <c r="G54" i="12"/>
  <c r="F54" i="12"/>
  <c r="AX53" i="12"/>
  <c r="AU53" i="12"/>
  <c r="AR53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C53" i="12"/>
  <c r="B53" i="12" s="1"/>
  <c r="AX52" i="12"/>
  <c r="AU52" i="12"/>
  <c r="AR52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C52" i="12"/>
  <c r="B52" i="12" s="1"/>
  <c r="AX51" i="12"/>
  <c r="AU51" i="12"/>
  <c r="AR51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AX50" i="12"/>
  <c r="AU50" i="12"/>
  <c r="AR50" i="12"/>
  <c r="AO50" i="12"/>
  <c r="AL50" i="12"/>
  <c r="AI50" i="12"/>
  <c r="AF50" i="12"/>
  <c r="AC50" i="12"/>
  <c r="Z50" i="12"/>
  <c r="W50" i="12"/>
  <c r="T50" i="12"/>
  <c r="Q50" i="12"/>
  <c r="N50" i="12"/>
  <c r="K50" i="12"/>
  <c r="H50" i="12"/>
  <c r="E50" i="12"/>
  <c r="D50" i="12"/>
  <c r="C50" i="12"/>
  <c r="AX49" i="12"/>
  <c r="AU49" i="12"/>
  <c r="AU48" i="12" s="1"/>
  <c r="AR49" i="12"/>
  <c r="AO49" i="12"/>
  <c r="AL49" i="12"/>
  <c r="AI49" i="12"/>
  <c r="AI48" i="12" s="1"/>
  <c r="AF49" i="12"/>
  <c r="AC49" i="12"/>
  <c r="Z49" i="12"/>
  <c r="W49" i="12"/>
  <c r="T49" i="12"/>
  <c r="Q49" i="12"/>
  <c r="N49" i="12"/>
  <c r="K49" i="12"/>
  <c r="K48" i="12" s="1"/>
  <c r="H49" i="12"/>
  <c r="E49" i="12"/>
  <c r="D49" i="12"/>
  <c r="C49" i="12"/>
  <c r="AZ48" i="12"/>
  <c r="AY48" i="12"/>
  <c r="AX48" i="12"/>
  <c r="AW48" i="12"/>
  <c r="AV48" i="12"/>
  <c r="AT48" i="12"/>
  <c r="AS48" i="12"/>
  <c r="AQ48" i="12"/>
  <c r="AP48" i="12"/>
  <c r="AN48" i="12"/>
  <c r="AM48" i="12"/>
  <c r="AK48" i="12"/>
  <c r="AJ48" i="12"/>
  <c r="AH48" i="12"/>
  <c r="AG48" i="12"/>
  <c r="AE48" i="12"/>
  <c r="AD48" i="12"/>
  <c r="AB48" i="12"/>
  <c r="AA48" i="12"/>
  <c r="Y48" i="12"/>
  <c r="X48" i="12"/>
  <c r="V48" i="12"/>
  <c r="U48" i="12"/>
  <c r="S48" i="12"/>
  <c r="R48" i="12"/>
  <c r="Q48" i="12"/>
  <c r="P48" i="12"/>
  <c r="O48" i="12"/>
  <c r="M48" i="12"/>
  <c r="L48" i="12"/>
  <c r="J48" i="12"/>
  <c r="I48" i="12"/>
  <c r="G48" i="12"/>
  <c r="F48" i="12"/>
  <c r="AX47" i="12"/>
  <c r="AU47" i="12"/>
  <c r="AR47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AX46" i="12"/>
  <c r="AU46" i="12"/>
  <c r="AR46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AX45" i="12"/>
  <c r="AU45" i="12"/>
  <c r="AR45" i="12"/>
  <c r="AO45" i="12"/>
  <c r="AL45" i="12"/>
  <c r="AI45" i="12"/>
  <c r="AF45" i="12"/>
  <c r="AC45" i="12"/>
  <c r="Z45" i="12"/>
  <c r="W45" i="12"/>
  <c r="T45" i="12"/>
  <c r="Q45" i="12"/>
  <c r="N45" i="12"/>
  <c r="K45" i="12"/>
  <c r="H45" i="12"/>
  <c r="E45" i="12"/>
  <c r="D45" i="12"/>
  <c r="C45" i="12"/>
  <c r="AX44" i="12"/>
  <c r="AU44" i="12"/>
  <c r="AR44" i="12"/>
  <c r="AO44" i="12"/>
  <c r="AL44" i="12"/>
  <c r="AI44" i="12"/>
  <c r="AF44" i="12"/>
  <c r="AC44" i="12"/>
  <c r="Z44" i="12"/>
  <c r="W44" i="12"/>
  <c r="T44" i="12"/>
  <c r="Q44" i="12"/>
  <c r="N44" i="12"/>
  <c r="K44" i="12"/>
  <c r="H44" i="12"/>
  <c r="E44" i="12"/>
  <c r="D44" i="12"/>
  <c r="C44" i="12"/>
  <c r="AX43" i="12"/>
  <c r="AU43" i="12"/>
  <c r="AR43" i="12"/>
  <c r="AO43" i="12"/>
  <c r="AO42" i="12" s="1"/>
  <c r="AL43" i="12"/>
  <c r="AI43" i="12"/>
  <c r="AF43" i="12"/>
  <c r="AC43" i="12"/>
  <c r="AC42" i="12" s="1"/>
  <c r="Z43" i="12"/>
  <c r="W43" i="12"/>
  <c r="W42" i="12" s="1"/>
  <c r="T43" i="12"/>
  <c r="Q43" i="12"/>
  <c r="Q42" i="12" s="1"/>
  <c r="N43" i="12"/>
  <c r="K43" i="12"/>
  <c r="H43" i="12"/>
  <c r="E43" i="12"/>
  <c r="E42" i="12" s="1"/>
  <c r="D43" i="12"/>
  <c r="C43" i="12"/>
  <c r="AZ42" i="12"/>
  <c r="AY42" i="12"/>
  <c r="AW42" i="12"/>
  <c r="AV42" i="12"/>
  <c r="AU42" i="12"/>
  <c r="AT42" i="12"/>
  <c r="AS42" i="12"/>
  <c r="AQ42" i="12"/>
  <c r="AP42" i="12"/>
  <c r="AN42" i="12"/>
  <c r="AM42" i="12"/>
  <c r="AK42" i="12"/>
  <c r="AJ42" i="12"/>
  <c r="AH42" i="12"/>
  <c r="AG42" i="12"/>
  <c r="AF42" i="12"/>
  <c r="AE42" i="12"/>
  <c r="AD42" i="12"/>
  <c r="AB42" i="12"/>
  <c r="AA42" i="12"/>
  <c r="Y42" i="12"/>
  <c r="X42" i="12"/>
  <c r="V42" i="12"/>
  <c r="U42" i="12"/>
  <c r="S42" i="12"/>
  <c r="R42" i="12"/>
  <c r="P42" i="12"/>
  <c r="O42" i="12"/>
  <c r="M42" i="12"/>
  <c r="L42" i="12"/>
  <c r="J42" i="12"/>
  <c r="I42" i="12"/>
  <c r="H42" i="12"/>
  <c r="G42" i="12"/>
  <c r="F42" i="12"/>
  <c r="AX41" i="12"/>
  <c r="AU41" i="12"/>
  <c r="AR41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C41" i="12"/>
  <c r="AX40" i="12"/>
  <c r="AU40" i="12"/>
  <c r="AR40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C40" i="12"/>
  <c r="AX39" i="12"/>
  <c r="AU39" i="12"/>
  <c r="AR39" i="12"/>
  <c r="AO39" i="12"/>
  <c r="AL39" i="12"/>
  <c r="AI39" i="12"/>
  <c r="AF39" i="12"/>
  <c r="AC39" i="12"/>
  <c r="Z39" i="12"/>
  <c r="W39" i="12"/>
  <c r="T39" i="12"/>
  <c r="Q39" i="12"/>
  <c r="N39" i="12"/>
  <c r="K39" i="12"/>
  <c r="H39" i="12"/>
  <c r="E39" i="12"/>
  <c r="D39" i="12"/>
  <c r="C39" i="12"/>
  <c r="AX38" i="12"/>
  <c r="AU38" i="12"/>
  <c r="AR38" i="12"/>
  <c r="AO38" i="12"/>
  <c r="AL38" i="12"/>
  <c r="AI38" i="12"/>
  <c r="AF38" i="12"/>
  <c r="AC38" i="12"/>
  <c r="Z38" i="12"/>
  <c r="W38" i="12"/>
  <c r="T38" i="12"/>
  <c r="Q38" i="12"/>
  <c r="N38" i="12"/>
  <c r="K38" i="12"/>
  <c r="H38" i="12"/>
  <c r="E38" i="12"/>
  <c r="D38" i="12"/>
  <c r="C38" i="12"/>
  <c r="AX37" i="12"/>
  <c r="AX36" i="12" s="1"/>
  <c r="AU37" i="12"/>
  <c r="AR37" i="12"/>
  <c r="AO37" i="12"/>
  <c r="AL37" i="12"/>
  <c r="AI37" i="12"/>
  <c r="AI36" i="12" s="1"/>
  <c r="AF37" i="12"/>
  <c r="AC37" i="12"/>
  <c r="Z37" i="12"/>
  <c r="W37" i="12"/>
  <c r="W36" i="12" s="1"/>
  <c r="T37" i="12"/>
  <c r="Q37" i="12"/>
  <c r="N37" i="12"/>
  <c r="K37" i="12"/>
  <c r="H37" i="12"/>
  <c r="E37" i="12"/>
  <c r="D37" i="12"/>
  <c r="C37" i="12"/>
  <c r="AZ36" i="12"/>
  <c r="AY36" i="12"/>
  <c r="AW36" i="12"/>
  <c r="AV36" i="12"/>
  <c r="AT36" i="12"/>
  <c r="AS36" i="12"/>
  <c r="AQ36" i="12"/>
  <c r="AP36" i="12"/>
  <c r="AN36" i="12"/>
  <c r="AM36" i="12"/>
  <c r="AK36" i="12"/>
  <c r="AJ36" i="12"/>
  <c r="AH36" i="12"/>
  <c r="AG36" i="12"/>
  <c r="AE36" i="12"/>
  <c r="AD36" i="12"/>
  <c r="AB36" i="12"/>
  <c r="AA36" i="12"/>
  <c r="Y36" i="12"/>
  <c r="X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AX35" i="12"/>
  <c r="AU35" i="12"/>
  <c r="AR35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D35" i="12"/>
  <c r="C35" i="12"/>
  <c r="AX34" i="12"/>
  <c r="AU34" i="12"/>
  <c r="AR34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AX33" i="12"/>
  <c r="AU33" i="12"/>
  <c r="AR33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C33" i="12"/>
  <c r="AX32" i="12"/>
  <c r="AU32" i="12"/>
  <c r="AR32" i="12"/>
  <c r="AO32" i="12"/>
  <c r="AL32" i="12"/>
  <c r="AI32" i="12"/>
  <c r="AF32" i="12"/>
  <c r="AC32" i="12"/>
  <c r="Z32" i="12"/>
  <c r="W32" i="12"/>
  <c r="T32" i="12"/>
  <c r="Q32" i="12"/>
  <c r="N32" i="12"/>
  <c r="K32" i="12"/>
  <c r="H32" i="12"/>
  <c r="E32" i="12"/>
  <c r="D32" i="12"/>
  <c r="C32" i="12"/>
  <c r="AX31" i="12"/>
  <c r="AU31" i="12"/>
  <c r="AR31" i="12"/>
  <c r="AO31" i="12"/>
  <c r="AL31" i="12"/>
  <c r="AI31" i="12"/>
  <c r="AF31" i="12"/>
  <c r="AC31" i="12"/>
  <c r="AC30" i="12" s="1"/>
  <c r="Z31" i="12"/>
  <c r="W31" i="12"/>
  <c r="T31" i="12"/>
  <c r="Q31" i="12"/>
  <c r="Q30" i="12" s="1"/>
  <c r="N31" i="12"/>
  <c r="K31" i="12"/>
  <c r="H31" i="12"/>
  <c r="H30" i="12" s="1"/>
  <c r="E31" i="12"/>
  <c r="D31" i="12"/>
  <c r="C31" i="12"/>
  <c r="AZ30" i="12"/>
  <c r="AY30" i="12"/>
  <c r="AW30" i="12"/>
  <c r="AV30" i="12"/>
  <c r="AT30" i="12"/>
  <c r="AS30" i="12"/>
  <c r="AQ30" i="12"/>
  <c r="AP30" i="12"/>
  <c r="AN30" i="12"/>
  <c r="AM30" i="12"/>
  <c r="AK30" i="12"/>
  <c r="AJ30" i="12"/>
  <c r="AH30" i="12"/>
  <c r="AG30" i="12"/>
  <c r="AF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AX29" i="12"/>
  <c r="AU29" i="12"/>
  <c r="AR29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C29" i="12"/>
  <c r="B29" i="12" s="1"/>
  <c r="AX28" i="12"/>
  <c r="AU28" i="12"/>
  <c r="AR28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B28" i="12" s="1"/>
  <c r="AX27" i="12"/>
  <c r="AU27" i="12"/>
  <c r="AR27" i="12"/>
  <c r="AO27" i="12"/>
  <c r="AL27" i="12"/>
  <c r="AI27" i="12"/>
  <c r="AF27" i="12"/>
  <c r="AC27" i="12"/>
  <c r="Z27" i="12"/>
  <c r="W27" i="12"/>
  <c r="T27" i="12"/>
  <c r="Q27" i="12"/>
  <c r="N27" i="12"/>
  <c r="K27" i="12"/>
  <c r="H27" i="12"/>
  <c r="E27" i="12"/>
  <c r="D27" i="12"/>
  <c r="C27" i="12"/>
  <c r="AX26" i="12"/>
  <c r="AU26" i="12"/>
  <c r="AR26" i="12"/>
  <c r="AO26" i="12"/>
  <c r="AL26" i="12"/>
  <c r="AI26" i="12"/>
  <c r="AF26" i="12"/>
  <c r="AC26" i="12"/>
  <c r="Z26" i="12"/>
  <c r="W26" i="12"/>
  <c r="T26" i="12"/>
  <c r="Q26" i="12"/>
  <c r="N26" i="12"/>
  <c r="K26" i="12"/>
  <c r="H26" i="12"/>
  <c r="E26" i="12"/>
  <c r="D26" i="12"/>
  <c r="C26" i="12"/>
  <c r="B26" i="12" s="1"/>
  <c r="AX25" i="12"/>
  <c r="AU25" i="12"/>
  <c r="AR25" i="12"/>
  <c r="AO25" i="12"/>
  <c r="AL25" i="12"/>
  <c r="AI25" i="12"/>
  <c r="AF25" i="12"/>
  <c r="AC25" i="12"/>
  <c r="AC24" i="12" s="1"/>
  <c r="Z25" i="12"/>
  <c r="W25" i="12"/>
  <c r="T25" i="12"/>
  <c r="Q25" i="12"/>
  <c r="Q24" i="12" s="1"/>
  <c r="N25" i="12"/>
  <c r="K25" i="12"/>
  <c r="H25" i="12"/>
  <c r="E25" i="12"/>
  <c r="D25" i="12"/>
  <c r="C25" i="12"/>
  <c r="B25" i="12" s="1"/>
  <c r="AZ24" i="12"/>
  <c r="AY24" i="12"/>
  <c r="AW24" i="12"/>
  <c r="AV24" i="12"/>
  <c r="AT24" i="12"/>
  <c r="AS24" i="12"/>
  <c r="AQ24" i="12"/>
  <c r="AP24" i="12"/>
  <c r="AN24" i="12"/>
  <c r="AM24" i="12"/>
  <c r="AK24" i="12"/>
  <c r="AJ24" i="12"/>
  <c r="AH24" i="12"/>
  <c r="AG24" i="12"/>
  <c r="AE24" i="12"/>
  <c r="AD24" i="12"/>
  <c r="AB24" i="12"/>
  <c r="AA24" i="12"/>
  <c r="AA5" i="12" s="1"/>
  <c r="Y24" i="12"/>
  <c r="X24" i="12"/>
  <c r="V24" i="12"/>
  <c r="U24" i="12"/>
  <c r="S24" i="12"/>
  <c r="R24" i="12"/>
  <c r="R5" i="12" s="1"/>
  <c r="P24" i="12"/>
  <c r="O24" i="12"/>
  <c r="M24" i="12"/>
  <c r="L24" i="12"/>
  <c r="J24" i="12"/>
  <c r="I24" i="12"/>
  <c r="G24" i="12"/>
  <c r="F24" i="12"/>
  <c r="D24" i="12"/>
  <c r="AX23" i="12"/>
  <c r="AU23" i="12"/>
  <c r="AR23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AX22" i="12"/>
  <c r="AU22" i="12"/>
  <c r="AR22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C22" i="12"/>
  <c r="AX21" i="12"/>
  <c r="AU21" i="12"/>
  <c r="AR21" i="12"/>
  <c r="AO21" i="12"/>
  <c r="AL21" i="12"/>
  <c r="AI21" i="12"/>
  <c r="AF21" i="12"/>
  <c r="AC21" i="12"/>
  <c r="Z21" i="12"/>
  <c r="W21" i="12"/>
  <c r="T21" i="12"/>
  <c r="Q21" i="12"/>
  <c r="N21" i="12"/>
  <c r="K21" i="12"/>
  <c r="H21" i="12"/>
  <c r="E21" i="12"/>
  <c r="D21" i="12"/>
  <c r="C21" i="12"/>
  <c r="B21" i="12" s="1"/>
  <c r="AX20" i="12"/>
  <c r="AU20" i="12"/>
  <c r="AR20" i="12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E20" i="12"/>
  <c r="D20" i="12"/>
  <c r="C20" i="12"/>
  <c r="B20" i="12" s="1"/>
  <c r="AX19" i="12"/>
  <c r="AX18" i="12" s="1"/>
  <c r="AU19" i="12"/>
  <c r="AR19" i="12"/>
  <c r="AO19" i="12"/>
  <c r="AL19" i="12"/>
  <c r="AL18" i="12" s="1"/>
  <c r="AI19" i="12"/>
  <c r="AF19" i="12"/>
  <c r="AC19" i="12"/>
  <c r="Z19" i="12"/>
  <c r="Z18" i="12" s="1"/>
  <c r="W19" i="12"/>
  <c r="T19" i="12"/>
  <c r="Q19" i="12"/>
  <c r="N19" i="12"/>
  <c r="N18" i="12" s="1"/>
  <c r="K19" i="12"/>
  <c r="H19" i="12"/>
  <c r="E19" i="12"/>
  <c r="D19" i="12"/>
  <c r="D18" i="12" s="1"/>
  <c r="C19" i="12"/>
  <c r="AZ18" i="12"/>
  <c r="AY18" i="12"/>
  <c r="AW18" i="12"/>
  <c r="AV18" i="12"/>
  <c r="AT18" i="12"/>
  <c r="AS18" i="12"/>
  <c r="AQ18" i="12"/>
  <c r="AP18" i="12"/>
  <c r="AO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S18" i="12"/>
  <c r="R18" i="12"/>
  <c r="P18" i="12"/>
  <c r="O18" i="12"/>
  <c r="M18" i="12"/>
  <c r="L18" i="12"/>
  <c r="J18" i="12"/>
  <c r="I18" i="12"/>
  <c r="G18" i="12"/>
  <c r="F18" i="12"/>
  <c r="E18" i="12"/>
  <c r="AX17" i="12"/>
  <c r="AU17" i="12"/>
  <c r="AR17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AX16" i="12"/>
  <c r="AU16" i="12"/>
  <c r="AR16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C16" i="12"/>
  <c r="AX15" i="12"/>
  <c r="AU15" i="12"/>
  <c r="AR15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AX14" i="12"/>
  <c r="AU14" i="12"/>
  <c r="AR14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E14" i="12"/>
  <c r="D14" i="12"/>
  <c r="C14" i="12"/>
  <c r="AX13" i="12"/>
  <c r="AU13" i="12"/>
  <c r="AR13" i="12"/>
  <c r="AR12" i="12" s="1"/>
  <c r="AO13" i="12"/>
  <c r="AL13" i="12"/>
  <c r="AL12" i="12" s="1"/>
  <c r="AI13" i="12"/>
  <c r="AF13" i="12"/>
  <c r="AF12" i="12" s="1"/>
  <c r="AC13" i="12"/>
  <c r="Z13" i="12"/>
  <c r="W13" i="12"/>
  <c r="T13" i="12"/>
  <c r="T12" i="12" s="1"/>
  <c r="Q13" i="12"/>
  <c r="Q12" i="12" s="1"/>
  <c r="N13" i="12"/>
  <c r="K13" i="12"/>
  <c r="H13" i="12"/>
  <c r="H12" i="12" s="1"/>
  <c r="E13" i="12"/>
  <c r="D13" i="12"/>
  <c r="D12" i="12" s="1"/>
  <c r="C13" i="12"/>
  <c r="AZ12" i="12"/>
  <c r="AY12" i="12"/>
  <c r="AW12" i="12"/>
  <c r="AV12" i="12"/>
  <c r="AT12" i="12"/>
  <c r="AS12" i="12"/>
  <c r="AQ12" i="12"/>
  <c r="AP12" i="12"/>
  <c r="AO12" i="12"/>
  <c r="AN12" i="12"/>
  <c r="AM12" i="12"/>
  <c r="AK12" i="12"/>
  <c r="AJ12" i="12"/>
  <c r="AH12" i="12"/>
  <c r="AG12" i="12"/>
  <c r="AE12" i="12"/>
  <c r="AD12" i="12"/>
  <c r="AC12" i="12"/>
  <c r="AB12" i="12"/>
  <c r="AA12" i="12"/>
  <c r="Y12" i="12"/>
  <c r="X12" i="12"/>
  <c r="V12" i="12"/>
  <c r="U12" i="12"/>
  <c r="S12" i="12"/>
  <c r="R12" i="12"/>
  <c r="P12" i="12"/>
  <c r="O12" i="12"/>
  <c r="N12" i="12"/>
  <c r="M12" i="12"/>
  <c r="L12" i="12"/>
  <c r="J12" i="12"/>
  <c r="I12" i="12"/>
  <c r="G12" i="12"/>
  <c r="F12" i="12"/>
  <c r="E12" i="12"/>
  <c r="AX11" i="12"/>
  <c r="AU11" i="12"/>
  <c r="AR11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B11" i="12" s="1"/>
  <c r="C11" i="12"/>
  <c r="AX10" i="12"/>
  <c r="AU10" i="12"/>
  <c r="AR10" i="12"/>
  <c r="AO10" i="12"/>
  <c r="AL10" i="12"/>
  <c r="AI10" i="12"/>
  <c r="AF10" i="12"/>
  <c r="AC10" i="12"/>
  <c r="Z10" i="12"/>
  <c r="W10" i="12"/>
  <c r="T10" i="12"/>
  <c r="Q10" i="12"/>
  <c r="N10" i="12"/>
  <c r="K10" i="12"/>
  <c r="H10" i="12"/>
  <c r="E10" i="12"/>
  <c r="D10" i="12"/>
  <c r="C10" i="12"/>
  <c r="AX9" i="12"/>
  <c r="AU9" i="12"/>
  <c r="AR9" i="12"/>
  <c r="AO9" i="12"/>
  <c r="AL9" i="12"/>
  <c r="AI9" i="12"/>
  <c r="AF9" i="12"/>
  <c r="AC9" i="12"/>
  <c r="Z9" i="12"/>
  <c r="W9" i="12"/>
  <c r="T9" i="12"/>
  <c r="Q9" i="12"/>
  <c r="N9" i="12"/>
  <c r="K9" i="12"/>
  <c r="H9" i="12"/>
  <c r="E9" i="12"/>
  <c r="D9" i="12"/>
  <c r="C9" i="12"/>
  <c r="AX8" i="12"/>
  <c r="AU8" i="12"/>
  <c r="AR8" i="12"/>
  <c r="AO8" i="12"/>
  <c r="AL8" i="12"/>
  <c r="AI8" i="12"/>
  <c r="AF8" i="12"/>
  <c r="AC8" i="12"/>
  <c r="Z8" i="12"/>
  <c r="W8" i="12"/>
  <c r="T8" i="12"/>
  <c r="Q8" i="12"/>
  <c r="N8" i="12"/>
  <c r="K8" i="12"/>
  <c r="H8" i="12"/>
  <c r="E8" i="12"/>
  <c r="D8" i="12"/>
  <c r="C8" i="12"/>
  <c r="AX7" i="12"/>
  <c r="AX6" i="12" s="1"/>
  <c r="AU7" i="12"/>
  <c r="AR7" i="12"/>
  <c r="AO7" i="12"/>
  <c r="AL7" i="12"/>
  <c r="AL6" i="12" s="1"/>
  <c r="AI7" i="12"/>
  <c r="AI6" i="12" s="1"/>
  <c r="AF7" i="12"/>
  <c r="AC7" i="12"/>
  <c r="Z7" i="12"/>
  <c r="W7" i="12"/>
  <c r="T7" i="12"/>
  <c r="Q7" i="12"/>
  <c r="N7" i="12"/>
  <c r="N6" i="12" s="1"/>
  <c r="K7" i="12"/>
  <c r="H7" i="12"/>
  <c r="E7" i="12"/>
  <c r="D7" i="12"/>
  <c r="C7" i="12"/>
  <c r="AZ6" i="12"/>
  <c r="AY6" i="12"/>
  <c r="AW6" i="12"/>
  <c r="AV6" i="12"/>
  <c r="AT6" i="12"/>
  <c r="AS6" i="12"/>
  <c r="AR6" i="12"/>
  <c r="AQ6" i="12"/>
  <c r="AP6" i="12"/>
  <c r="AN6" i="12"/>
  <c r="AM6" i="12"/>
  <c r="AK6" i="12"/>
  <c r="AJ6" i="12"/>
  <c r="AH6" i="12"/>
  <c r="AG6" i="12"/>
  <c r="AE6" i="12"/>
  <c r="AD6" i="12"/>
  <c r="AB6" i="12"/>
  <c r="AA6" i="12"/>
  <c r="Y6" i="12"/>
  <c r="X6" i="12"/>
  <c r="V6" i="12"/>
  <c r="U6" i="12"/>
  <c r="S6" i="12"/>
  <c r="R6" i="12"/>
  <c r="P6" i="12"/>
  <c r="O6" i="12"/>
  <c r="M6" i="12"/>
  <c r="L6" i="12"/>
  <c r="K6" i="12"/>
  <c r="J6" i="12"/>
  <c r="I6" i="12"/>
  <c r="G6" i="12"/>
  <c r="F6" i="12"/>
  <c r="AX77" i="11"/>
  <c r="AU77" i="11"/>
  <c r="AR77" i="11"/>
  <c r="AO77" i="11"/>
  <c r="AL77" i="11"/>
  <c r="AI77" i="11"/>
  <c r="AF77" i="11"/>
  <c r="AC77" i="11"/>
  <c r="Z77" i="11"/>
  <c r="W77" i="11"/>
  <c r="T77" i="11"/>
  <c r="T72" i="11" s="1"/>
  <c r="Q77" i="11"/>
  <c r="N77" i="11"/>
  <c r="K77" i="11"/>
  <c r="H77" i="11"/>
  <c r="E77" i="11"/>
  <c r="D77" i="11"/>
  <c r="C77" i="11"/>
  <c r="B77" i="11" s="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C76" i="11"/>
  <c r="AX75" i="11"/>
  <c r="AU75" i="11"/>
  <c r="AR75" i="11"/>
  <c r="AO75" i="11"/>
  <c r="AL75" i="11"/>
  <c r="AI75" i="11"/>
  <c r="AF75" i="11"/>
  <c r="AC75" i="11"/>
  <c r="Z75" i="11"/>
  <c r="W75" i="11"/>
  <c r="T75" i="11"/>
  <c r="Q75" i="11"/>
  <c r="N75" i="11"/>
  <c r="K75" i="11"/>
  <c r="H75" i="11"/>
  <c r="E75" i="11"/>
  <c r="D75" i="11"/>
  <c r="C75" i="1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AX73" i="11"/>
  <c r="AU73" i="11"/>
  <c r="AU72" i="11" s="1"/>
  <c r="AR73" i="11"/>
  <c r="AO73" i="11"/>
  <c r="AL73" i="11"/>
  <c r="AI73" i="11"/>
  <c r="AI72" i="11" s="1"/>
  <c r="AF73" i="11"/>
  <c r="AF72" i="11" s="1"/>
  <c r="AC73" i="11"/>
  <c r="Z73" i="11"/>
  <c r="W73" i="11"/>
  <c r="W72" i="11" s="1"/>
  <c r="T73" i="11"/>
  <c r="Q73" i="11"/>
  <c r="Q72" i="11" s="1"/>
  <c r="N73" i="11"/>
  <c r="K73" i="11"/>
  <c r="K72" i="11" s="1"/>
  <c r="H73" i="11"/>
  <c r="E73" i="11"/>
  <c r="D73" i="11"/>
  <c r="C73" i="11"/>
  <c r="C72" i="11" s="1"/>
  <c r="AZ72" i="11"/>
  <c r="AY72" i="11"/>
  <c r="AW72" i="11"/>
  <c r="AV72" i="11"/>
  <c r="AT72" i="11"/>
  <c r="AS72" i="1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O72" i="11"/>
  <c r="M72" i="11"/>
  <c r="L72" i="11"/>
  <c r="J72" i="11"/>
  <c r="I72" i="11"/>
  <c r="G72" i="11"/>
  <c r="F72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AX70" i="1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AX69" i="11"/>
  <c r="AU69" i="11"/>
  <c r="AR69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C69" i="11"/>
  <c r="AX68" i="11"/>
  <c r="AU68" i="1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H68" i="11"/>
  <c r="E68" i="11"/>
  <c r="D68" i="11"/>
  <c r="C68" i="11"/>
  <c r="AX67" i="11"/>
  <c r="AU67" i="11"/>
  <c r="AR67" i="11"/>
  <c r="AO67" i="11"/>
  <c r="AL67" i="11"/>
  <c r="AI67" i="11"/>
  <c r="AF67" i="11"/>
  <c r="AC67" i="11"/>
  <c r="Z67" i="11"/>
  <c r="W67" i="11"/>
  <c r="W66" i="11" s="1"/>
  <c r="T67" i="11"/>
  <c r="Q67" i="11"/>
  <c r="N67" i="11"/>
  <c r="K67" i="11"/>
  <c r="H67" i="11"/>
  <c r="E67" i="11"/>
  <c r="D67" i="11"/>
  <c r="C67" i="11"/>
  <c r="AZ66" i="11"/>
  <c r="AY66" i="11"/>
  <c r="AW66" i="11"/>
  <c r="AV66" i="11"/>
  <c r="AT66" i="11"/>
  <c r="AS66" i="11"/>
  <c r="AQ66" i="11"/>
  <c r="AP66" i="11"/>
  <c r="AN66" i="11"/>
  <c r="AM66" i="11"/>
  <c r="AK66" i="11"/>
  <c r="AJ66" i="11"/>
  <c r="AH66" i="11"/>
  <c r="AG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B65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C64" i="11"/>
  <c r="AX63" i="11"/>
  <c r="AU63" i="11"/>
  <c r="AR63" i="11"/>
  <c r="AO63" i="11"/>
  <c r="AL63" i="11"/>
  <c r="AI63" i="11"/>
  <c r="AF63" i="11"/>
  <c r="AC63" i="11"/>
  <c r="Z63" i="11"/>
  <c r="W63" i="11"/>
  <c r="T63" i="11"/>
  <c r="Q63" i="11"/>
  <c r="N63" i="11"/>
  <c r="K63" i="11"/>
  <c r="H63" i="11"/>
  <c r="E63" i="11"/>
  <c r="D63" i="11"/>
  <c r="C63" i="11"/>
  <c r="B63" i="11" s="1"/>
  <c r="AX62" i="11"/>
  <c r="AU62" i="11"/>
  <c r="AR62" i="1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B62" i="11" s="1"/>
  <c r="AX61" i="11"/>
  <c r="AU61" i="11"/>
  <c r="AR61" i="11"/>
  <c r="AO61" i="11"/>
  <c r="AL61" i="11"/>
  <c r="AI61" i="11"/>
  <c r="AF61" i="11"/>
  <c r="AC61" i="11"/>
  <c r="Z61" i="11"/>
  <c r="W61" i="11"/>
  <c r="T61" i="11"/>
  <c r="Q61" i="11"/>
  <c r="N61" i="11"/>
  <c r="K61" i="11"/>
  <c r="H61" i="11"/>
  <c r="E61" i="11"/>
  <c r="D61" i="11"/>
  <c r="C61" i="11"/>
  <c r="B61" i="11" s="1"/>
  <c r="AZ60" i="11"/>
  <c r="AY60" i="11"/>
  <c r="AW60" i="11"/>
  <c r="AV60" i="11"/>
  <c r="AT60" i="11"/>
  <c r="AS60" i="11"/>
  <c r="AR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AX58" i="11"/>
  <c r="AU58" i="1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AX57" i="11"/>
  <c r="AU57" i="11"/>
  <c r="AR57" i="11"/>
  <c r="AO57" i="11"/>
  <c r="AL57" i="11"/>
  <c r="AI57" i="11"/>
  <c r="AF57" i="11"/>
  <c r="AC57" i="11"/>
  <c r="Z57" i="11"/>
  <c r="W57" i="11"/>
  <c r="W54" i="11" s="1"/>
  <c r="T57" i="11"/>
  <c r="Q57" i="11"/>
  <c r="N57" i="11"/>
  <c r="K57" i="11"/>
  <c r="H57" i="11"/>
  <c r="E57" i="11"/>
  <c r="D57" i="11"/>
  <c r="C57" i="11"/>
  <c r="B57" i="11" s="1"/>
  <c r="AX56" i="11"/>
  <c r="AU56" i="11"/>
  <c r="AR56" i="11"/>
  <c r="AO56" i="11"/>
  <c r="AL56" i="11"/>
  <c r="AI56" i="11"/>
  <c r="AF56" i="11"/>
  <c r="AC56" i="11"/>
  <c r="Z56" i="11"/>
  <c r="W56" i="11"/>
  <c r="T56" i="11"/>
  <c r="Q56" i="11"/>
  <c r="N56" i="11"/>
  <c r="K56" i="11"/>
  <c r="H56" i="11"/>
  <c r="E56" i="11"/>
  <c r="D56" i="11"/>
  <c r="C56" i="11"/>
  <c r="AX55" i="11"/>
  <c r="AU55" i="11"/>
  <c r="AR55" i="11"/>
  <c r="AO55" i="11"/>
  <c r="AL55" i="11"/>
  <c r="AI55" i="11"/>
  <c r="AF55" i="11"/>
  <c r="AC55" i="11"/>
  <c r="Z55" i="11"/>
  <c r="W55" i="11"/>
  <c r="T55" i="11"/>
  <c r="Q55" i="11"/>
  <c r="N55" i="11"/>
  <c r="K55" i="11"/>
  <c r="H55" i="11"/>
  <c r="E55" i="11"/>
  <c r="D55" i="11"/>
  <c r="C55" i="11"/>
  <c r="C54" i="11" s="1"/>
  <c r="AZ54" i="11"/>
  <c r="AY54" i="11"/>
  <c r="AW54" i="11"/>
  <c r="AV54" i="11"/>
  <c r="AT54" i="11"/>
  <c r="AS54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AX53" i="11"/>
  <c r="AU53" i="11"/>
  <c r="AR53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B53" i="11" s="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AX50" i="11"/>
  <c r="AU50" i="11"/>
  <c r="AR50" i="11"/>
  <c r="AO50" i="11"/>
  <c r="AL50" i="11"/>
  <c r="AI50" i="11"/>
  <c r="AF50" i="11"/>
  <c r="AC50" i="11"/>
  <c r="Z50" i="11"/>
  <c r="W50" i="11"/>
  <c r="T50" i="11"/>
  <c r="Q50" i="11"/>
  <c r="N50" i="11"/>
  <c r="K50" i="11"/>
  <c r="H50" i="11"/>
  <c r="E50" i="11"/>
  <c r="D50" i="11"/>
  <c r="C50" i="11"/>
  <c r="AX49" i="11"/>
  <c r="AU49" i="11"/>
  <c r="AR49" i="11"/>
  <c r="AO49" i="11"/>
  <c r="AL49" i="11"/>
  <c r="AI49" i="11"/>
  <c r="AF49" i="11"/>
  <c r="AC49" i="11"/>
  <c r="Z49" i="11"/>
  <c r="W49" i="11"/>
  <c r="T49" i="11"/>
  <c r="T48" i="11" s="1"/>
  <c r="Q49" i="11"/>
  <c r="N49" i="11"/>
  <c r="K49" i="11"/>
  <c r="H49" i="11"/>
  <c r="E49" i="11"/>
  <c r="D49" i="11"/>
  <c r="C49" i="11"/>
  <c r="AZ48" i="11"/>
  <c r="AY48" i="11"/>
  <c r="AW48" i="11"/>
  <c r="AV48" i="11"/>
  <c r="AT48" i="11"/>
  <c r="AS48" i="11"/>
  <c r="AR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B46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B45" i="11" s="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AX43" i="11"/>
  <c r="AU43" i="11"/>
  <c r="AR43" i="11"/>
  <c r="AO43" i="11"/>
  <c r="AL43" i="11"/>
  <c r="AI43" i="11"/>
  <c r="AF43" i="11"/>
  <c r="AC43" i="11"/>
  <c r="Z43" i="11"/>
  <c r="W43" i="11"/>
  <c r="T43" i="11"/>
  <c r="Q43" i="11"/>
  <c r="N43" i="11"/>
  <c r="K43" i="11"/>
  <c r="H43" i="11"/>
  <c r="E43" i="11"/>
  <c r="D43" i="11"/>
  <c r="C43" i="11"/>
  <c r="C42" i="11" s="1"/>
  <c r="AZ42" i="11"/>
  <c r="AY42" i="11"/>
  <c r="AW42" i="11"/>
  <c r="AV42" i="11"/>
  <c r="AU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W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B41" i="11" s="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C40" i="1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C39" i="11"/>
  <c r="AX38" i="11"/>
  <c r="AU38" i="11"/>
  <c r="AR38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AX37" i="1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H37" i="11"/>
  <c r="E37" i="11"/>
  <c r="D37" i="11"/>
  <c r="C37" i="11"/>
  <c r="B37" i="11" s="1"/>
  <c r="AZ36" i="11"/>
  <c r="AY36" i="11"/>
  <c r="AW36" i="11"/>
  <c r="AV36" i="11"/>
  <c r="AT36" i="11"/>
  <c r="AS36" i="11"/>
  <c r="AR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M36" i="11"/>
  <c r="L36" i="11"/>
  <c r="J36" i="11"/>
  <c r="I36" i="11"/>
  <c r="G36" i="11"/>
  <c r="F36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AX34" i="11"/>
  <c r="AU34" i="11"/>
  <c r="AR34" i="11"/>
  <c r="AO34" i="11"/>
  <c r="AL34" i="11"/>
  <c r="AI34" i="11"/>
  <c r="AF34" i="11"/>
  <c r="AC34" i="11"/>
  <c r="Z34" i="11"/>
  <c r="W34" i="11"/>
  <c r="W30" i="11" s="1"/>
  <c r="T34" i="11"/>
  <c r="Q34" i="11"/>
  <c r="N34" i="11"/>
  <c r="K34" i="11"/>
  <c r="H34" i="11"/>
  <c r="E34" i="11"/>
  <c r="D34" i="11"/>
  <c r="C34" i="11"/>
  <c r="B34" i="11" s="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B33" i="11" s="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D32" i="11"/>
  <c r="B32" i="11" s="1"/>
  <c r="C32" i="11"/>
  <c r="AX31" i="11"/>
  <c r="AU31" i="11"/>
  <c r="AU30" i="11" s="1"/>
  <c r="AR31" i="11"/>
  <c r="AO31" i="11"/>
  <c r="AL31" i="11"/>
  <c r="AI31" i="11"/>
  <c r="AF31" i="11"/>
  <c r="AC31" i="11"/>
  <c r="Z31" i="11"/>
  <c r="W31" i="11"/>
  <c r="T31" i="11"/>
  <c r="Q31" i="11"/>
  <c r="N31" i="11"/>
  <c r="K31" i="11"/>
  <c r="H31" i="11"/>
  <c r="E31" i="11"/>
  <c r="D31" i="11"/>
  <c r="C31" i="11"/>
  <c r="AZ30" i="11"/>
  <c r="AY30" i="11"/>
  <c r="AW30" i="11"/>
  <c r="AV30" i="11"/>
  <c r="AT30" i="11"/>
  <c r="AS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J30" i="11"/>
  <c r="I30" i="11"/>
  <c r="G30" i="11"/>
  <c r="F30" i="11"/>
  <c r="C30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29" i="11" s="1"/>
  <c r="AX28" i="11"/>
  <c r="AU28" i="11"/>
  <c r="AR28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AX26" i="11"/>
  <c r="AU26" i="11"/>
  <c r="AR26" i="11"/>
  <c r="AO26" i="11"/>
  <c r="AL26" i="11"/>
  <c r="AI26" i="11"/>
  <c r="AF26" i="11"/>
  <c r="AC26" i="11"/>
  <c r="Z26" i="11"/>
  <c r="W26" i="11"/>
  <c r="T26" i="11"/>
  <c r="Q26" i="11"/>
  <c r="N26" i="11"/>
  <c r="K26" i="11"/>
  <c r="H26" i="11"/>
  <c r="E26" i="11"/>
  <c r="D26" i="11"/>
  <c r="C26" i="11"/>
  <c r="AX25" i="11"/>
  <c r="AU25" i="11"/>
  <c r="AR25" i="11"/>
  <c r="AR24" i="11" s="1"/>
  <c r="AO25" i="11"/>
  <c r="AL25" i="11"/>
  <c r="AI25" i="11"/>
  <c r="AF25" i="11"/>
  <c r="AC25" i="11"/>
  <c r="Z25" i="11"/>
  <c r="W25" i="11"/>
  <c r="T25" i="11"/>
  <c r="T24" i="11" s="1"/>
  <c r="Q25" i="11"/>
  <c r="N25" i="11"/>
  <c r="K25" i="11"/>
  <c r="H25" i="11"/>
  <c r="E25" i="11"/>
  <c r="D25" i="11"/>
  <c r="C25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C22" i="11"/>
  <c r="AX21" i="11"/>
  <c r="AU21" i="11"/>
  <c r="AR21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C21" i="11"/>
  <c r="B21" i="11" s="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N20" i="11"/>
  <c r="K20" i="11"/>
  <c r="H20" i="11"/>
  <c r="E20" i="11"/>
  <c r="D20" i="11"/>
  <c r="C20" i="11"/>
  <c r="AX19" i="11"/>
  <c r="AU19" i="11"/>
  <c r="AR19" i="11"/>
  <c r="AO19" i="11"/>
  <c r="AL19" i="11"/>
  <c r="AI19" i="11"/>
  <c r="AF19" i="11"/>
  <c r="AC19" i="11"/>
  <c r="Z19" i="11"/>
  <c r="W19" i="11"/>
  <c r="T19" i="11"/>
  <c r="Q19" i="11"/>
  <c r="N19" i="11"/>
  <c r="K19" i="11"/>
  <c r="H19" i="11"/>
  <c r="E19" i="11"/>
  <c r="D19" i="11"/>
  <c r="C19" i="11"/>
  <c r="B19" i="11" s="1"/>
  <c r="AZ18" i="11"/>
  <c r="AY18" i="11"/>
  <c r="AW18" i="11"/>
  <c r="AV18" i="11"/>
  <c r="AU18" i="11"/>
  <c r="AT18" i="11"/>
  <c r="AS18" i="11"/>
  <c r="AQ18" i="11"/>
  <c r="AP18" i="11"/>
  <c r="AN18" i="11"/>
  <c r="AM18" i="11"/>
  <c r="AK18" i="11"/>
  <c r="AJ18" i="11"/>
  <c r="AH18" i="11"/>
  <c r="AG18" i="11"/>
  <c r="AE18" i="11"/>
  <c r="AD18" i="11"/>
  <c r="AB18" i="11"/>
  <c r="AA18" i="11"/>
  <c r="Y18" i="11"/>
  <c r="X18" i="11"/>
  <c r="W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B17" i="11" s="1"/>
  <c r="C17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AX15" i="11"/>
  <c r="AU15" i="11"/>
  <c r="AR15" i="11"/>
  <c r="AO15" i="11"/>
  <c r="AL15" i="1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AX14" i="11"/>
  <c r="AU14" i="11"/>
  <c r="AR14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AX13" i="11"/>
  <c r="AU13" i="11"/>
  <c r="AR13" i="11"/>
  <c r="AO13" i="11"/>
  <c r="AL13" i="11"/>
  <c r="AI13" i="11"/>
  <c r="AF13" i="11"/>
  <c r="AC13" i="11"/>
  <c r="Z13" i="11"/>
  <c r="W13" i="11"/>
  <c r="T13" i="11"/>
  <c r="Q13" i="11"/>
  <c r="N13" i="11"/>
  <c r="K13" i="11"/>
  <c r="H13" i="11"/>
  <c r="E13" i="11"/>
  <c r="D13" i="11"/>
  <c r="C13" i="11"/>
  <c r="AZ12" i="11"/>
  <c r="AY12" i="11"/>
  <c r="AW12" i="11"/>
  <c r="AV12" i="11"/>
  <c r="AT12" i="11"/>
  <c r="AS12" i="11"/>
  <c r="AQ12" i="11"/>
  <c r="AP12" i="11"/>
  <c r="AN12" i="11"/>
  <c r="AM12" i="11"/>
  <c r="AK12" i="11"/>
  <c r="AJ12" i="1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M12" i="11"/>
  <c r="L12" i="11"/>
  <c r="J12" i="11"/>
  <c r="I12" i="11"/>
  <c r="G12" i="11"/>
  <c r="F12" i="11"/>
  <c r="AX11" i="11"/>
  <c r="AU11" i="11"/>
  <c r="AR11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AX10" i="11"/>
  <c r="AU10" i="11"/>
  <c r="AR10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B10" i="11" s="1"/>
  <c r="AX9" i="11"/>
  <c r="AU9" i="11"/>
  <c r="AR9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B9" i="11" s="1"/>
  <c r="AX8" i="11"/>
  <c r="AU8" i="11"/>
  <c r="AR8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C8" i="11"/>
  <c r="AX7" i="11"/>
  <c r="AU7" i="11"/>
  <c r="AR7" i="11"/>
  <c r="AO7" i="11"/>
  <c r="AL7" i="11"/>
  <c r="AI7" i="11"/>
  <c r="AF7" i="11"/>
  <c r="AC7" i="11"/>
  <c r="Z7" i="11"/>
  <c r="W7" i="11"/>
  <c r="T7" i="11"/>
  <c r="Q7" i="11"/>
  <c r="N7" i="11"/>
  <c r="N6" i="11" s="1"/>
  <c r="K7" i="11"/>
  <c r="H7" i="11"/>
  <c r="E7" i="11"/>
  <c r="D7" i="11"/>
  <c r="C7" i="11"/>
  <c r="B7" i="11" s="1"/>
  <c r="AZ6" i="11"/>
  <c r="AY6" i="11"/>
  <c r="AW6" i="11"/>
  <c r="AV6" i="11"/>
  <c r="AT6" i="11"/>
  <c r="AS6" i="11"/>
  <c r="AQ6" i="11"/>
  <c r="AP6" i="11"/>
  <c r="AN6" i="11"/>
  <c r="AM6" i="11"/>
  <c r="AK6" i="11"/>
  <c r="AJ6" i="11"/>
  <c r="AH6" i="11"/>
  <c r="AG6" i="11"/>
  <c r="AE6" i="11"/>
  <c r="AD6" i="11"/>
  <c r="AB6" i="11"/>
  <c r="AA6" i="11"/>
  <c r="Y6" i="11"/>
  <c r="X6" i="11"/>
  <c r="V6" i="11"/>
  <c r="V5" i="11" s="1"/>
  <c r="U6" i="11"/>
  <c r="S6" i="11"/>
  <c r="R6" i="11"/>
  <c r="P6" i="11"/>
  <c r="O6" i="11"/>
  <c r="M6" i="11"/>
  <c r="L6" i="11"/>
  <c r="J6" i="11"/>
  <c r="I6" i="11"/>
  <c r="G6" i="11"/>
  <c r="F6" i="11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D127" i="10"/>
  <c r="C127" i="10"/>
  <c r="B127" i="10" s="1"/>
  <c r="AX126" i="10"/>
  <c r="AU126" i="10"/>
  <c r="H126" i="10"/>
  <c r="E126" i="10"/>
  <c r="D126" i="10"/>
  <c r="C126" i="10"/>
  <c r="AX125" i="10"/>
  <c r="AU125" i="10"/>
  <c r="H125" i="10"/>
  <c r="E125" i="10"/>
  <c r="D125" i="10"/>
  <c r="C125" i="10"/>
  <c r="B125" i="10" s="1"/>
  <c r="AX124" i="10"/>
  <c r="AU124" i="10"/>
  <c r="H124" i="10"/>
  <c r="E124" i="10"/>
  <c r="D124" i="10"/>
  <c r="C124" i="10"/>
  <c r="B124" i="10" s="1"/>
  <c r="AX123" i="10"/>
  <c r="AU123" i="10"/>
  <c r="H123" i="10"/>
  <c r="E123" i="10"/>
  <c r="D123" i="10"/>
  <c r="C123" i="10"/>
  <c r="AX122" i="10"/>
  <c r="AU122" i="10"/>
  <c r="AU121" i="10" s="1"/>
  <c r="H122" i="10"/>
  <c r="E122" i="10"/>
  <c r="D122" i="10"/>
  <c r="C122" i="10"/>
  <c r="AZ121" i="10"/>
  <c r="AY121" i="10"/>
  <c r="AW121" i="10"/>
  <c r="AV121" i="10"/>
  <c r="AT121" i="10"/>
  <c r="AS121" i="10"/>
  <c r="AR121" i="10"/>
  <c r="AQ121" i="10"/>
  <c r="AP121" i="10"/>
  <c r="AO121" i="10"/>
  <c r="AN121" i="10"/>
  <c r="AM121" i="10"/>
  <c r="AL121" i="10"/>
  <c r="AK121" i="10"/>
  <c r="AJ121" i="10"/>
  <c r="AI121" i="10"/>
  <c r="AH121" i="10"/>
  <c r="AG121" i="10"/>
  <c r="AF121" i="10"/>
  <c r="AE121" i="10"/>
  <c r="AD121" i="10"/>
  <c r="AC121" i="10"/>
  <c r="AB121" i="10"/>
  <c r="AA121" i="10"/>
  <c r="Z121" i="10"/>
  <c r="Y121" i="10"/>
  <c r="X121" i="10"/>
  <c r="W121" i="10"/>
  <c r="V121" i="10"/>
  <c r="U121" i="10"/>
  <c r="T121" i="10"/>
  <c r="S121" i="10"/>
  <c r="R121" i="10"/>
  <c r="Q121" i="10"/>
  <c r="P121" i="10"/>
  <c r="O121" i="10"/>
  <c r="N121" i="10"/>
  <c r="M121" i="10"/>
  <c r="L121" i="10"/>
  <c r="K121" i="10"/>
  <c r="J121" i="10"/>
  <c r="I121" i="10"/>
  <c r="G121" i="10"/>
  <c r="F121" i="10"/>
  <c r="AX120" i="10"/>
  <c r="AU120" i="10"/>
  <c r="H120" i="10"/>
  <c r="E120" i="10"/>
  <c r="D120" i="10"/>
  <c r="C120" i="10"/>
  <c r="AX119" i="10"/>
  <c r="AU119" i="10"/>
  <c r="H119" i="10"/>
  <c r="E119" i="10"/>
  <c r="D119" i="10"/>
  <c r="C119" i="10"/>
  <c r="AX118" i="10"/>
  <c r="AU118" i="10"/>
  <c r="H118" i="10"/>
  <c r="E118" i="10"/>
  <c r="D118" i="10"/>
  <c r="C118" i="10"/>
  <c r="AX117" i="10"/>
  <c r="AU117" i="10"/>
  <c r="H117" i="10"/>
  <c r="E117" i="10"/>
  <c r="D117" i="10"/>
  <c r="C117" i="10"/>
  <c r="AX116" i="10"/>
  <c r="AU116" i="10"/>
  <c r="H116" i="10"/>
  <c r="H115" i="10" s="1"/>
  <c r="E116" i="10"/>
  <c r="D116" i="10"/>
  <c r="D115" i="10" s="1"/>
  <c r="C116" i="10"/>
  <c r="AZ115" i="10"/>
  <c r="AY115" i="10"/>
  <c r="AW115" i="10"/>
  <c r="AV115" i="10"/>
  <c r="AT115" i="10"/>
  <c r="AS115" i="10"/>
  <c r="AR115" i="10"/>
  <c r="AQ115" i="10"/>
  <c r="AP115" i="10"/>
  <c r="AO115" i="10"/>
  <c r="AN115" i="10"/>
  <c r="AM115" i="10"/>
  <c r="AL115" i="10"/>
  <c r="AK115" i="10"/>
  <c r="AJ115" i="10"/>
  <c r="AI115" i="10"/>
  <c r="AH115" i="10"/>
  <c r="AG115" i="10"/>
  <c r="AF115" i="10"/>
  <c r="AE115" i="10"/>
  <c r="AD115" i="10"/>
  <c r="AC115" i="10"/>
  <c r="AB115" i="10"/>
  <c r="AA115" i="10"/>
  <c r="Z115" i="10"/>
  <c r="Y115" i="10"/>
  <c r="X115" i="10"/>
  <c r="W115" i="10"/>
  <c r="V115" i="10"/>
  <c r="U115" i="10"/>
  <c r="T115" i="10"/>
  <c r="S115" i="10"/>
  <c r="R115" i="10"/>
  <c r="Q115" i="10"/>
  <c r="P115" i="10"/>
  <c r="O115" i="10"/>
  <c r="N115" i="10"/>
  <c r="M115" i="10"/>
  <c r="L115" i="10"/>
  <c r="K115" i="10"/>
  <c r="J115" i="10"/>
  <c r="I115" i="10"/>
  <c r="G115" i="10"/>
  <c r="F115" i="10"/>
  <c r="AX114" i="10"/>
  <c r="AU114" i="10"/>
  <c r="H114" i="10"/>
  <c r="E114" i="10"/>
  <c r="D114" i="10"/>
  <c r="C114" i="10"/>
  <c r="AX113" i="10"/>
  <c r="AU113" i="10"/>
  <c r="H113" i="10"/>
  <c r="E113" i="10"/>
  <c r="D113" i="10"/>
  <c r="C113" i="10"/>
  <c r="B113" i="10" s="1"/>
  <c r="AX112" i="10"/>
  <c r="AU112" i="10"/>
  <c r="H112" i="10"/>
  <c r="E112" i="10"/>
  <c r="D112" i="10"/>
  <c r="C112" i="10"/>
  <c r="B112" i="10" s="1"/>
  <c r="AX111" i="10"/>
  <c r="AU111" i="10"/>
  <c r="H111" i="10"/>
  <c r="E111" i="10"/>
  <c r="D111" i="10"/>
  <c r="C111" i="10"/>
  <c r="AX110" i="10"/>
  <c r="AU110" i="10"/>
  <c r="AU109" i="10" s="1"/>
  <c r="H110" i="10"/>
  <c r="E110" i="10"/>
  <c r="D110" i="10"/>
  <c r="C110" i="10"/>
  <c r="AZ109" i="10"/>
  <c r="AY109" i="10"/>
  <c r="AW109" i="10"/>
  <c r="AV109" i="10"/>
  <c r="AT109" i="10"/>
  <c r="AS109" i="10"/>
  <c r="AR109" i="10"/>
  <c r="AQ109" i="10"/>
  <c r="AP109" i="10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AB109" i="10"/>
  <c r="AA109" i="10"/>
  <c r="Z109" i="10"/>
  <c r="Y109" i="10"/>
  <c r="X109" i="10"/>
  <c r="W109" i="10"/>
  <c r="V109" i="10"/>
  <c r="U109" i="10"/>
  <c r="T109" i="10"/>
  <c r="S109" i="10"/>
  <c r="R109" i="10"/>
  <c r="Q109" i="10"/>
  <c r="P109" i="10"/>
  <c r="O109" i="10"/>
  <c r="N109" i="10"/>
  <c r="M109" i="10"/>
  <c r="L109" i="10"/>
  <c r="K109" i="10"/>
  <c r="J109" i="10"/>
  <c r="I109" i="10"/>
  <c r="G109" i="10"/>
  <c r="F109" i="10"/>
  <c r="AX108" i="10"/>
  <c r="AU108" i="10"/>
  <c r="H108" i="10"/>
  <c r="E108" i="10"/>
  <c r="D108" i="10"/>
  <c r="C108" i="10"/>
  <c r="B108" i="10" s="1"/>
  <c r="AX107" i="10"/>
  <c r="AU107" i="10"/>
  <c r="H107" i="10"/>
  <c r="E107" i="10"/>
  <c r="D107" i="10"/>
  <c r="C107" i="10"/>
  <c r="AX106" i="10"/>
  <c r="AU106" i="10"/>
  <c r="H106" i="10"/>
  <c r="E106" i="10"/>
  <c r="D106" i="10"/>
  <c r="C106" i="10"/>
  <c r="AX105" i="10"/>
  <c r="AU105" i="10"/>
  <c r="H105" i="10"/>
  <c r="E105" i="10"/>
  <c r="D105" i="10"/>
  <c r="C105" i="10"/>
  <c r="AX104" i="10"/>
  <c r="AU104" i="10"/>
  <c r="H104" i="10"/>
  <c r="H103" i="10" s="1"/>
  <c r="E104" i="10"/>
  <c r="D104" i="10"/>
  <c r="C104" i="10"/>
  <c r="B104" i="10" s="1"/>
  <c r="AZ103" i="10"/>
  <c r="AY103" i="10"/>
  <c r="AW103" i="10"/>
  <c r="AV103" i="10"/>
  <c r="AT103" i="10"/>
  <c r="AS103" i="10"/>
  <c r="AR103" i="10"/>
  <c r="AQ103" i="10"/>
  <c r="AP103" i="10"/>
  <c r="AO103" i="10"/>
  <c r="AN103" i="10"/>
  <c r="AM103" i="10"/>
  <c r="AL103" i="10"/>
  <c r="AK103" i="10"/>
  <c r="AJ103" i="10"/>
  <c r="AI103" i="10"/>
  <c r="AH103" i="10"/>
  <c r="AG103" i="10"/>
  <c r="AF103" i="10"/>
  <c r="AE103" i="10"/>
  <c r="AD103" i="10"/>
  <c r="AC103" i="10"/>
  <c r="AB103" i="10"/>
  <c r="AA103" i="10"/>
  <c r="Z103" i="10"/>
  <c r="Y103" i="10"/>
  <c r="X103" i="10"/>
  <c r="W103" i="10"/>
  <c r="V103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G103" i="10"/>
  <c r="F103" i="10"/>
  <c r="AX102" i="10"/>
  <c r="AU102" i="10"/>
  <c r="H102" i="10"/>
  <c r="E102" i="10"/>
  <c r="D102" i="10"/>
  <c r="C102" i="10"/>
  <c r="AX101" i="10"/>
  <c r="AU101" i="10"/>
  <c r="H101" i="10"/>
  <c r="E101" i="10"/>
  <c r="D101" i="10"/>
  <c r="C101" i="10"/>
  <c r="B101" i="10" s="1"/>
  <c r="AX100" i="10"/>
  <c r="AU100" i="10"/>
  <c r="H100" i="10"/>
  <c r="E100" i="10"/>
  <c r="D100" i="10"/>
  <c r="C100" i="10"/>
  <c r="B100" i="10" s="1"/>
  <c r="AX99" i="10"/>
  <c r="AU99" i="10"/>
  <c r="H99" i="10"/>
  <c r="E99" i="10"/>
  <c r="D99" i="10"/>
  <c r="C99" i="10"/>
  <c r="AX98" i="10"/>
  <c r="AU98" i="10"/>
  <c r="AU97" i="10" s="1"/>
  <c r="H98" i="10"/>
  <c r="E98" i="10"/>
  <c r="D98" i="10"/>
  <c r="C98" i="10"/>
  <c r="AZ97" i="10"/>
  <c r="AY97" i="10"/>
  <c r="AW97" i="10"/>
  <c r="AV97" i="10"/>
  <c r="AT97" i="10"/>
  <c r="AS97" i="10"/>
  <c r="AR97" i="10"/>
  <c r="AQ97" i="10"/>
  <c r="AP97" i="10"/>
  <c r="AO97" i="10"/>
  <c r="AN97" i="10"/>
  <c r="AM97" i="10"/>
  <c r="AL97" i="10"/>
  <c r="AK97" i="10"/>
  <c r="AJ97" i="10"/>
  <c r="AI97" i="10"/>
  <c r="AH97" i="10"/>
  <c r="AG97" i="10"/>
  <c r="AF97" i="10"/>
  <c r="AE97" i="10"/>
  <c r="AD97" i="10"/>
  <c r="AC97" i="10"/>
  <c r="AB97" i="10"/>
  <c r="AA97" i="10"/>
  <c r="Z97" i="10"/>
  <c r="Y97" i="10"/>
  <c r="X97" i="10"/>
  <c r="W97" i="10"/>
  <c r="V97" i="10"/>
  <c r="U97" i="10"/>
  <c r="T97" i="10"/>
  <c r="S97" i="10"/>
  <c r="R97" i="10"/>
  <c r="Q97" i="10"/>
  <c r="P97" i="10"/>
  <c r="O97" i="10"/>
  <c r="N97" i="10"/>
  <c r="M97" i="10"/>
  <c r="L97" i="10"/>
  <c r="K97" i="10"/>
  <c r="J97" i="10"/>
  <c r="I97" i="10"/>
  <c r="G97" i="10"/>
  <c r="F97" i="10"/>
  <c r="AX96" i="10"/>
  <c r="AU96" i="10"/>
  <c r="H96" i="10"/>
  <c r="E96" i="10"/>
  <c r="D96" i="10"/>
  <c r="C96" i="10"/>
  <c r="B96" i="10" s="1"/>
  <c r="AX95" i="10"/>
  <c r="AU95" i="10"/>
  <c r="H95" i="10"/>
  <c r="E95" i="10"/>
  <c r="D95" i="10"/>
  <c r="C95" i="10"/>
  <c r="AX94" i="10"/>
  <c r="AU94" i="10"/>
  <c r="H94" i="10"/>
  <c r="E94" i="10"/>
  <c r="D94" i="10"/>
  <c r="C94" i="10"/>
  <c r="AX93" i="10"/>
  <c r="AU93" i="10"/>
  <c r="H93" i="10"/>
  <c r="E93" i="10"/>
  <c r="D93" i="10"/>
  <c r="C93" i="10"/>
  <c r="AX92" i="10"/>
  <c r="AU92" i="10"/>
  <c r="H92" i="10"/>
  <c r="E92" i="10"/>
  <c r="D92" i="10"/>
  <c r="C92" i="10"/>
  <c r="B92" i="10" s="1"/>
  <c r="AZ91" i="10"/>
  <c r="AY91" i="10"/>
  <c r="AW91" i="10"/>
  <c r="AV91" i="10"/>
  <c r="AT91" i="10"/>
  <c r="AS91" i="10"/>
  <c r="AR91" i="10"/>
  <c r="AQ91" i="10"/>
  <c r="AP91" i="10"/>
  <c r="AO91" i="10"/>
  <c r="AN91" i="10"/>
  <c r="AM91" i="10"/>
  <c r="AL91" i="10"/>
  <c r="AK91" i="10"/>
  <c r="AJ91" i="10"/>
  <c r="AI91" i="10"/>
  <c r="AH91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AX90" i="10"/>
  <c r="AU90" i="10"/>
  <c r="H90" i="10"/>
  <c r="E90" i="10"/>
  <c r="D90" i="10"/>
  <c r="C90" i="10"/>
  <c r="AX89" i="10"/>
  <c r="AU89" i="10"/>
  <c r="H89" i="10"/>
  <c r="E89" i="10"/>
  <c r="D89" i="10"/>
  <c r="B89" i="10" s="1"/>
  <c r="C89" i="10"/>
  <c r="AX88" i="10"/>
  <c r="AU88" i="10"/>
  <c r="H88" i="10"/>
  <c r="E88" i="10"/>
  <c r="D88" i="10"/>
  <c r="C88" i="10"/>
  <c r="B88" i="10" s="1"/>
  <c r="AX87" i="10"/>
  <c r="AU87" i="10"/>
  <c r="H87" i="10"/>
  <c r="E87" i="10"/>
  <c r="D87" i="10"/>
  <c r="C87" i="10"/>
  <c r="AX86" i="10"/>
  <c r="AU86" i="10"/>
  <c r="AU85" i="10" s="1"/>
  <c r="H86" i="10"/>
  <c r="E86" i="10"/>
  <c r="D86" i="10"/>
  <c r="C86" i="10"/>
  <c r="AZ85" i="10"/>
  <c r="AY85" i="10"/>
  <c r="AW85" i="10"/>
  <c r="AV85" i="10"/>
  <c r="AT85" i="10"/>
  <c r="AS85" i="10"/>
  <c r="AR85" i="10"/>
  <c r="AQ85" i="10"/>
  <c r="AP85" i="10"/>
  <c r="AO85" i="10"/>
  <c r="AN85" i="10"/>
  <c r="AM85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V85" i="10"/>
  <c r="U85" i="10"/>
  <c r="T85" i="10"/>
  <c r="S85" i="10"/>
  <c r="R85" i="10"/>
  <c r="Q85" i="10"/>
  <c r="P85" i="10"/>
  <c r="O85" i="10"/>
  <c r="N85" i="10"/>
  <c r="M85" i="10"/>
  <c r="L85" i="10"/>
  <c r="K85" i="10"/>
  <c r="J85" i="10"/>
  <c r="I85" i="10"/>
  <c r="G85" i="10"/>
  <c r="F85" i="10"/>
  <c r="AX84" i="10"/>
  <c r="AU84" i="10"/>
  <c r="H84" i="10"/>
  <c r="E84" i="10"/>
  <c r="D84" i="10"/>
  <c r="C84" i="10"/>
  <c r="B84" i="10" s="1"/>
  <c r="AX83" i="10"/>
  <c r="AU83" i="10"/>
  <c r="H83" i="10"/>
  <c r="E83" i="10"/>
  <c r="D83" i="10"/>
  <c r="C83" i="10"/>
  <c r="AX82" i="10"/>
  <c r="AU82" i="10"/>
  <c r="H82" i="10"/>
  <c r="E82" i="10"/>
  <c r="D82" i="10"/>
  <c r="C82" i="10"/>
  <c r="B82" i="10" s="1"/>
  <c r="AX81" i="10"/>
  <c r="AU81" i="10"/>
  <c r="H81" i="10"/>
  <c r="E81" i="10"/>
  <c r="D81" i="10"/>
  <c r="C81" i="10"/>
  <c r="AX80" i="10"/>
  <c r="AU80" i="10"/>
  <c r="H80" i="10"/>
  <c r="E80" i="10"/>
  <c r="D80" i="10"/>
  <c r="D79" i="10" s="1"/>
  <c r="C80" i="10"/>
  <c r="B80" i="10" s="1"/>
  <c r="AZ79" i="10"/>
  <c r="AY79" i="10"/>
  <c r="AW79" i="10"/>
  <c r="AV79" i="10"/>
  <c r="AT79" i="10"/>
  <c r="AS79" i="10"/>
  <c r="AR79" i="10"/>
  <c r="AQ79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D79" i="10"/>
  <c r="AC79" i="10"/>
  <c r="AB79" i="10"/>
  <c r="AA79" i="10"/>
  <c r="Z79" i="10"/>
  <c r="Y79" i="10"/>
  <c r="X79" i="10"/>
  <c r="W79" i="10"/>
  <c r="V79" i="10"/>
  <c r="U79" i="10"/>
  <c r="T79" i="10"/>
  <c r="S79" i="10"/>
  <c r="R79" i="10"/>
  <c r="Q79" i="10"/>
  <c r="P79" i="10"/>
  <c r="O79" i="10"/>
  <c r="N79" i="10"/>
  <c r="M79" i="10"/>
  <c r="L79" i="10"/>
  <c r="K79" i="10"/>
  <c r="J79" i="10"/>
  <c r="I79" i="10"/>
  <c r="G79" i="10"/>
  <c r="F79" i="10"/>
  <c r="AX78" i="10"/>
  <c r="AU78" i="10"/>
  <c r="Q78" i="10"/>
  <c r="N78" i="10"/>
  <c r="K78" i="10"/>
  <c r="H78" i="10"/>
  <c r="E78" i="10"/>
  <c r="D78" i="10"/>
  <c r="C78" i="10"/>
  <c r="B78" i="10" s="1"/>
  <c r="AX77" i="10"/>
  <c r="AU77" i="10"/>
  <c r="Q77" i="10"/>
  <c r="N77" i="10"/>
  <c r="K77" i="10"/>
  <c r="H77" i="10"/>
  <c r="E77" i="10"/>
  <c r="D77" i="10"/>
  <c r="C77" i="10"/>
  <c r="AX76" i="10"/>
  <c r="AU76" i="10"/>
  <c r="Q76" i="10"/>
  <c r="N76" i="10"/>
  <c r="K76" i="10"/>
  <c r="H76" i="10"/>
  <c r="E76" i="10"/>
  <c r="D76" i="10"/>
  <c r="C76" i="10"/>
  <c r="B76" i="10"/>
  <c r="AX75" i="10"/>
  <c r="AU75" i="10"/>
  <c r="Q75" i="10"/>
  <c r="N75" i="10"/>
  <c r="K75" i="10"/>
  <c r="H75" i="10"/>
  <c r="E75" i="10"/>
  <c r="D75" i="10"/>
  <c r="C75" i="10"/>
  <c r="AX74" i="10"/>
  <c r="AU74" i="10"/>
  <c r="Q74" i="10"/>
  <c r="N74" i="10"/>
  <c r="K74" i="10"/>
  <c r="H74" i="10"/>
  <c r="E74" i="10"/>
  <c r="D74" i="10"/>
  <c r="C74" i="10"/>
  <c r="B74" i="10" s="1"/>
  <c r="AZ73" i="10"/>
  <c r="AY73" i="10"/>
  <c r="AW73" i="10"/>
  <c r="AV73" i="10"/>
  <c r="AT73" i="10"/>
  <c r="AS73" i="10"/>
  <c r="AR73" i="10"/>
  <c r="AQ73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D73" i="10"/>
  <c r="AC73" i="10"/>
  <c r="AB73" i="10"/>
  <c r="AA73" i="10"/>
  <c r="Z73" i="10"/>
  <c r="Y73" i="10"/>
  <c r="X73" i="10"/>
  <c r="W73" i="10"/>
  <c r="V73" i="10"/>
  <c r="U73" i="10"/>
  <c r="T73" i="10"/>
  <c r="S73" i="10"/>
  <c r="R73" i="10"/>
  <c r="P73" i="10"/>
  <c r="O73" i="10"/>
  <c r="M73" i="10"/>
  <c r="L73" i="10"/>
  <c r="J73" i="10"/>
  <c r="I73" i="10"/>
  <c r="G73" i="10"/>
  <c r="F73" i="10"/>
  <c r="AX72" i="10"/>
  <c r="AU72" i="10"/>
  <c r="Q72" i="10"/>
  <c r="N72" i="10"/>
  <c r="K72" i="10"/>
  <c r="H72" i="10"/>
  <c r="E72" i="10"/>
  <c r="D72" i="10"/>
  <c r="C72" i="10"/>
  <c r="AX71" i="10"/>
  <c r="AU71" i="10"/>
  <c r="Q71" i="10"/>
  <c r="N71" i="10"/>
  <c r="K71" i="10"/>
  <c r="H71" i="10"/>
  <c r="E71" i="10"/>
  <c r="D71" i="10"/>
  <c r="C71" i="10"/>
  <c r="B71" i="10" s="1"/>
  <c r="AX70" i="10"/>
  <c r="AU70" i="10"/>
  <c r="Q70" i="10"/>
  <c r="N70" i="10"/>
  <c r="K70" i="10"/>
  <c r="H70" i="10"/>
  <c r="E70" i="10"/>
  <c r="D70" i="10"/>
  <c r="C70" i="10"/>
  <c r="AX69" i="10"/>
  <c r="AU69" i="10"/>
  <c r="Q69" i="10"/>
  <c r="N69" i="10"/>
  <c r="K69" i="10"/>
  <c r="H69" i="10"/>
  <c r="E69" i="10"/>
  <c r="D69" i="10"/>
  <c r="C69" i="10"/>
  <c r="B69" i="10" s="1"/>
  <c r="AX68" i="10"/>
  <c r="AX67" i="10" s="1"/>
  <c r="AU68" i="10"/>
  <c r="Q68" i="10"/>
  <c r="N68" i="10"/>
  <c r="K68" i="10"/>
  <c r="H68" i="10"/>
  <c r="E68" i="10"/>
  <c r="D68" i="10"/>
  <c r="C68" i="10"/>
  <c r="AZ67" i="10"/>
  <c r="AY67" i="10"/>
  <c r="AW67" i="10"/>
  <c r="AV67" i="10"/>
  <c r="AT67" i="10"/>
  <c r="AS67" i="10"/>
  <c r="AR67" i="10"/>
  <c r="AQ67" i="10"/>
  <c r="AP67" i="10"/>
  <c r="AO67" i="10"/>
  <c r="AN67" i="10"/>
  <c r="AM67" i="10"/>
  <c r="AL67" i="10"/>
  <c r="AK67" i="10"/>
  <c r="AJ67" i="10"/>
  <c r="AI67" i="10"/>
  <c r="AH67" i="10"/>
  <c r="AG67" i="10"/>
  <c r="AF67" i="10"/>
  <c r="AE67" i="10"/>
  <c r="AD67" i="10"/>
  <c r="AC67" i="10"/>
  <c r="AB67" i="10"/>
  <c r="AA67" i="10"/>
  <c r="Z67" i="10"/>
  <c r="Y67" i="10"/>
  <c r="X67" i="10"/>
  <c r="W67" i="10"/>
  <c r="V67" i="10"/>
  <c r="U67" i="10"/>
  <c r="T67" i="10"/>
  <c r="S67" i="10"/>
  <c r="R67" i="10"/>
  <c r="P67" i="10"/>
  <c r="O67" i="10"/>
  <c r="M67" i="10"/>
  <c r="L67" i="10"/>
  <c r="J67" i="10"/>
  <c r="I67" i="10"/>
  <c r="G67" i="10"/>
  <c r="F67" i="10"/>
  <c r="AX66" i="10"/>
  <c r="AU66" i="10"/>
  <c r="Q66" i="10"/>
  <c r="N66" i="10"/>
  <c r="K66" i="10"/>
  <c r="H66" i="10"/>
  <c r="E66" i="10"/>
  <c r="D66" i="10"/>
  <c r="C66" i="10"/>
  <c r="AX65" i="10"/>
  <c r="AU65" i="10"/>
  <c r="Q65" i="10"/>
  <c r="N65" i="10"/>
  <c r="K65" i="10"/>
  <c r="H65" i="10"/>
  <c r="E65" i="10"/>
  <c r="D65" i="10"/>
  <c r="C65" i="10"/>
  <c r="B65" i="10" s="1"/>
  <c r="AX64" i="10"/>
  <c r="AU64" i="10"/>
  <c r="Q64" i="10"/>
  <c r="N64" i="10"/>
  <c r="K64" i="10"/>
  <c r="H64" i="10"/>
  <c r="E64" i="10"/>
  <c r="D64" i="10"/>
  <c r="C64" i="10"/>
  <c r="AX63" i="10"/>
  <c r="AU63" i="10"/>
  <c r="Q63" i="10"/>
  <c r="N63" i="10"/>
  <c r="K63" i="10"/>
  <c r="H63" i="10"/>
  <c r="E63" i="10"/>
  <c r="D63" i="10"/>
  <c r="C63" i="10"/>
  <c r="AX62" i="10"/>
  <c r="AU62" i="10"/>
  <c r="Q62" i="10"/>
  <c r="N62" i="10"/>
  <c r="K62" i="10"/>
  <c r="H62" i="10"/>
  <c r="H61" i="10" s="1"/>
  <c r="E62" i="10"/>
  <c r="D62" i="10"/>
  <c r="C62" i="10"/>
  <c r="AZ61" i="10"/>
  <c r="AY61" i="10"/>
  <c r="AW61" i="10"/>
  <c r="AV61" i="10"/>
  <c r="AT61" i="10"/>
  <c r="AS61" i="10"/>
  <c r="AR61" i="10"/>
  <c r="AQ61" i="10"/>
  <c r="AP61" i="10"/>
  <c r="AO61" i="10"/>
  <c r="AN61" i="10"/>
  <c r="AM61" i="10"/>
  <c r="AL61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P61" i="10"/>
  <c r="O61" i="10"/>
  <c r="M61" i="10"/>
  <c r="L61" i="10"/>
  <c r="J61" i="10"/>
  <c r="I61" i="10"/>
  <c r="G61" i="10"/>
  <c r="F61" i="10"/>
  <c r="AX60" i="10"/>
  <c r="AU60" i="10"/>
  <c r="Q60" i="10"/>
  <c r="N60" i="10"/>
  <c r="K60" i="10"/>
  <c r="H60" i="10"/>
  <c r="E60" i="10"/>
  <c r="D60" i="10"/>
  <c r="C60" i="10"/>
  <c r="B60" i="10" s="1"/>
  <c r="AX59" i="10"/>
  <c r="AU59" i="10"/>
  <c r="Q59" i="10"/>
  <c r="N59" i="10"/>
  <c r="K59" i="10"/>
  <c r="H59" i="10"/>
  <c r="E59" i="10"/>
  <c r="D59" i="10"/>
  <c r="C59" i="10"/>
  <c r="AX58" i="10"/>
  <c r="AU58" i="10"/>
  <c r="Q58" i="10"/>
  <c r="N58" i="10"/>
  <c r="K58" i="10"/>
  <c r="H58" i="10"/>
  <c r="E58" i="10"/>
  <c r="D58" i="10"/>
  <c r="C58" i="10"/>
  <c r="B58" i="10" s="1"/>
  <c r="AX57" i="10"/>
  <c r="AU57" i="10"/>
  <c r="Q57" i="10"/>
  <c r="N57" i="10"/>
  <c r="K57" i="10"/>
  <c r="H57" i="10"/>
  <c r="E57" i="10"/>
  <c r="D57" i="10"/>
  <c r="C57" i="10"/>
  <c r="AX56" i="10"/>
  <c r="AU56" i="10"/>
  <c r="Q56" i="10"/>
  <c r="N56" i="10"/>
  <c r="K56" i="10"/>
  <c r="H56" i="10"/>
  <c r="E56" i="10"/>
  <c r="E55" i="10" s="1"/>
  <c r="D56" i="10"/>
  <c r="C56" i="10"/>
  <c r="B56" i="10" s="1"/>
  <c r="AZ55" i="10"/>
  <c r="AY55" i="10"/>
  <c r="AW55" i="10"/>
  <c r="AV55" i="10"/>
  <c r="AT55" i="10"/>
  <c r="AS55" i="10"/>
  <c r="AR55" i="10"/>
  <c r="AQ55" i="10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P55" i="10"/>
  <c r="O55" i="10"/>
  <c r="M55" i="10"/>
  <c r="L55" i="10"/>
  <c r="J55" i="10"/>
  <c r="I55" i="10"/>
  <c r="G55" i="10"/>
  <c r="F55" i="10"/>
  <c r="AX54" i="10"/>
  <c r="AU54" i="10"/>
  <c r="Q54" i="10"/>
  <c r="N54" i="10"/>
  <c r="K54" i="10"/>
  <c r="H54" i="10"/>
  <c r="E54" i="10"/>
  <c r="D54" i="10"/>
  <c r="C54" i="10"/>
  <c r="B54" i="10" s="1"/>
  <c r="AX53" i="10"/>
  <c r="AU53" i="10"/>
  <c r="Q53" i="10"/>
  <c r="N53" i="10"/>
  <c r="K53" i="10"/>
  <c r="H53" i="10"/>
  <c r="E53" i="10"/>
  <c r="D53" i="10"/>
  <c r="C53" i="10"/>
  <c r="AX52" i="10"/>
  <c r="AU52" i="10"/>
  <c r="Q52" i="10"/>
  <c r="N52" i="10"/>
  <c r="K52" i="10"/>
  <c r="H52" i="10"/>
  <c r="E52" i="10"/>
  <c r="D52" i="10"/>
  <c r="C52" i="10"/>
  <c r="B52" i="10" s="1"/>
  <c r="AX51" i="10"/>
  <c r="AU51" i="10"/>
  <c r="Q51" i="10"/>
  <c r="N51" i="10"/>
  <c r="K51" i="10"/>
  <c r="H51" i="10"/>
  <c r="E51" i="10"/>
  <c r="D51" i="10"/>
  <c r="C51" i="10"/>
  <c r="B51" i="10" s="1"/>
  <c r="AX50" i="10"/>
  <c r="AX49" i="10" s="1"/>
  <c r="AU50" i="10"/>
  <c r="Q50" i="10"/>
  <c r="N50" i="10"/>
  <c r="K50" i="10"/>
  <c r="H50" i="10"/>
  <c r="E50" i="10"/>
  <c r="E49" i="10" s="1"/>
  <c r="D50" i="10"/>
  <c r="C50" i="10"/>
  <c r="AZ49" i="10"/>
  <c r="AY49" i="10"/>
  <c r="AW49" i="10"/>
  <c r="AV49" i="10"/>
  <c r="AT49" i="10"/>
  <c r="AS49" i="10"/>
  <c r="AR49" i="10"/>
  <c r="AQ49" i="10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P49" i="10"/>
  <c r="O49" i="10"/>
  <c r="M49" i="10"/>
  <c r="L49" i="10"/>
  <c r="J49" i="10"/>
  <c r="I49" i="10"/>
  <c r="G49" i="10"/>
  <c r="F49" i="10"/>
  <c r="AX48" i="10"/>
  <c r="AU48" i="10"/>
  <c r="Q48" i="10"/>
  <c r="N48" i="10"/>
  <c r="K48" i="10"/>
  <c r="H48" i="10"/>
  <c r="E48" i="10"/>
  <c r="D48" i="10"/>
  <c r="C48" i="10"/>
  <c r="AX47" i="10"/>
  <c r="AU47" i="10"/>
  <c r="Q47" i="10"/>
  <c r="N47" i="10"/>
  <c r="K47" i="10"/>
  <c r="H47" i="10"/>
  <c r="E47" i="10"/>
  <c r="D47" i="10"/>
  <c r="C47" i="10"/>
  <c r="AX46" i="10"/>
  <c r="AU46" i="10"/>
  <c r="Q46" i="10"/>
  <c r="N46" i="10"/>
  <c r="K46" i="10"/>
  <c r="H46" i="10"/>
  <c r="E46" i="10"/>
  <c r="D46" i="10"/>
  <c r="C46" i="10"/>
  <c r="AX45" i="10"/>
  <c r="AU45" i="10"/>
  <c r="Q45" i="10"/>
  <c r="N45" i="10"/>
  <c r="K45" i="10"/>
  <c r="H45" i="10"/>
  <c r="E45" i="10"/>
  <c r="D45" i="10"/>
  <c r="B45" i="10" s="1"/>
  <c r="C45" i="10"/>
  <c r="AX44" i="10"/>
  <c r="AU44" i="10"/>
  <c r="Q44" i="10"/>
  <c r="N44" i="10"/>
  <c r="K44" i="10"/>
  <c r="H44" i="10"/>
  <c r="E44" i="10"/>
  <c r="D44" i="10"/>
  <c r="C44" i="10"/>
  <c r="B44" i="10" s="1"/>
  <c r="AZ43" i="10"/>
  <c r="AY43" i="10"/>
  <c r="AW43" i="10"/>
  <c r="AV43" i="10"/>
  <c r="AT43" i="10"/>
  <c r="AS43" i="10"/>
  <c r="AR43" i="10"/>
  <c r="AQ43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P43" i="10"/>
  <c r="O43" i="10"/>
  <c r="M43" i="10"/>
  <c r="L43" i="10"/>
  <c r="J43" i="10"/>
  <c r="I43" i="10"/>
  <c r="G43" i="10"/>
  <c r="F43" i="10"/>
  <c r="AX42" i="10"/>
  <c r="AU42" i="10"/>
  <c r="Q42" i="10"/>
  <c r="N42" i="10"/>
  <c r="K42" i="10"/>
  <c r="H42" i="10"/>
  <c r="E42" i="10"/>
  <c r="D42" i="10"/>
  <c r="C42" i="10"/>
  <c r="AX41" i="10"/>
  <c r="AU41" i="10"/>
  <c r="Q41" i="10"/>
  <c r="N41" i="10"/>
  <c r="K41" i="10"/>
  <c r="K37" i="10" s="1"/>
  <c r="H41" i="10"/>
  <c r="E41" i="10"/>
  <c r="D41" i="10"/>
  <c r="C41" i="10"/>
  <c r="B41" i="10"/>
  <c r="AX40" i="10"/>
  <c r="AU40" i="10"/>
  <c r="Q40" i="10"/>
  <c r="N40" i="10"/>
  <c r="K40" i="10"/>
  <c r="H40" i="10"/>
  <c r="E40" i="10"/>
  <c r="D40" i="10"/>
  <c r="C40" i="10"/>
  <c r="AX39" i="10"/>
  <c r="AU39" i="10"/>
  <c r="Q39" i="10"/>
  <c r="N39" i="10"/>
  <c r="K39" i="10"/>
  <c r="H39" i="10"/>
  <c r="E39" i="10"/>
  <c r="D39" i="10"/>
  <c r="C39" i="10"/>
  <c r="B39" i="10" s="1"/>
  <c r="AX38" i="10"/>
  <c r="AU38" i="10"/>
  <c r="Q38" i="10"/>
  <c r="N38" i="10"/>
  <c r="K38" i="10"/>
  <c r="H38" i="10"/>
  <c r="E38" i="10"/>
  <c r="D38" i="10"/>
  <c r="C38" i="10"/>
  <c r="AZ37" i="10"/>
  <c r="AY37" i="10"/>
  <c r="AW37" i="10"/>
  <c r="AV37" i="10"/>
  <c r="AT37" i="10"/>
  <c r="AS37" i="10"/>
  <c r="AR37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P37" i="10"/>
  <c r="O37" i="10"/>
  <c r="M37" i="10"/>
  <c r="L37" i="10"/>
  <c r="J37" i="10"/>
  <c r="I37" i="10"/>
  <c r="G37" i="10"/>
  <c r="F37" i="10"/>
  <c r="AX36" i="10"/>
  <c r="AU36" i="10"/>
  <c r="Q36" i="10"/>
  <c r="N36" i="10"/>
  <c r="K36" i="10"/>
  <c r="H36" i="10"/>
  <c r="E36" i="10"/>
  <c r="D36" i="10"/>
  <c r="C36" i="10"/>
  <c r="AX35" i="10"/>
  <c r="AU35" i="10"/>
  <c r="Q35" i="10"/>
  <c r="N35" i="10"/>
  <c r="K35" i="10"/>
  <c r="H35" i="10"/>
  <c r="E35" i="10"/>
  <c r="D35" i="10"/>
  <c r="C35" i="10"/>
  <c r="AX34" i="10"/>
  <c r="AU34" i="10"/>
  <c r="Q34" i="10"/>
  <c r="N34" i="10"/>
  <c r="K34" i="10"/>
  <c r="H34" i="10"/>
  <c r="E34" i="10"/>
  <c r="D34" i="10"/>
  <c r="C34" i="10"/>
  <c r="B34" i="10" s="1"/>
  <c r="AX33" i="10"/>
  <c r="AU33" i="10"/>
  <c r="Q33" i="10"/>
  <c r="N33" i="10"/>
  <c r="K33" i="10"/>
  <c r="H33" i="10"/>
  <c r="E33" i="10"/>
  <c r="D33" i="10"/>
  <c r="C33" i="10"/>
  <c r="AX32" i="10"/>
  <c r="AU32" i="10"/>
  <c r="Q32" i="10"/>
  <c r="N32" i="10"/>
  <c r="K32" i="10"/>
  <c r="H32" i="10"/>
  <c r="E32" i="10"/>
  <c r="D32" i="10"/>
  <c r="C32" i="10"/>
  <c r="B32" i="10" s="1"/>
  <c r="AZ31" i="10"/>
  <c r="AY31" i="10"/>
  <c r="AW31" i="10"/>
  <c r="AV31" i="10"/>
  <c r="AT31" i="10"/>
  <c r="AS31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P31" i="10"/>
  <c r="O31" i="10"/>
  <c r="M31" i="10"/>
  <c r="L31" i="10"/>
  <c r="J31" i="10"/>
  <c r="I31" i="10"/>
  <c r="G31" i="10"/>
  <c r="F31" i="10"/>
  <c r="AX30" i="10"/>
  <c r="AU30" i="10"/>
  <c r="Q30" i="10"/>
  <c r="N30" i="10"/>
  <c r="K30" i="10"/>
  <c r="H30" i="10"/>
  <c r="E30" i="10"/>
  <c r="D30" i="10"/>
  <c r="C30" i="10"/>
  <c r="AX29" i="10"/>
  <c r="AU29" i="10"/>
  <c r="Q29" i="10"/>
  <c r="N29" i="10"/>
  <c r="K29" i="10"/>
  <c r="H29" i="10"/>
  <c r="E29" i="10"/>
  <c r="D29" i="10"/>
  <c r="C29" i="10"/>
  <c r="B29" i="10" s="1"/>
  <c r="AX28" i="10"/>
  <c r="AU28" i="10"/>
  <c r="Q28" i="10"/>
  <c r="N28" i="10"/>
  <c r="K28" i="10"/>
  <c r="H28" i="10"/>
  <c r="E28" i="10"/>
  <c r="D28" i="10"/>
  <c r="C28" i="10"/>
  <c r="B28" i="10" s="1"/>
  <c r="AX27" i="10"/>
  <c r="AU27" i="10"/>
  <c r="Q27" i="10"/>
  <c r="N27" i="10"/>
  <c r="N25" i="10" s="1"/>
  <c r="K27" i="10"/>
  <c r="H27" i="10"/>
  <c r="E27" i="10"/>
  <c r="D27" i="10"/>
  <c r="C27" i="10"/>
  <c r="AX26" i="10"/>
  <c r="AU26" i="10"/>
  <c r="Q26" i="10"/>
  <c r="N26" i="10"/>
  <c r="K26" i="10"/>
  <c r="H26" i="10"/>
  <c r="E26" i="10"/>
  <c r="E25" i="10" s="1"/>
  <c r="D26" i="10"/>
  <c r="C26" i="10"/>
  <c r="B26" i="10" s="1"/>
  <c r="AZ25" i="10"/>
  <c r="AY25" i="10"/>
  <c r="AW25" i="10"/>
  <c r="AV25" i="10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P25" i="10"/>
  <c r="O25" i="10"/>
  <c r="M25" i="10"/>
  <c r="L25" i="10"/>
  <c r="J25" i="10"/>
  <c r="I25" i="10"/>
  <c r="G25" i="10"/>
  <c r="F25" i="10"/>
  <c r="AX24" i="10"/>
  <c r="AU24" i="10"/>
  <c r="Q24" i="10"/>
  <c r="N24" i="10"/>
  <c r="K24" i="10"/>
  <c r="H24" i="10"/>
  <c r="E24" i="10"/>
  <c r="D24" i="10"/>
  <c r="C24" i="10"/>
  <c r="B24" i="10" s="1"/>
  <c r="AX23" i="10"/>
  <c r="AU23" i="10"/>
  <c r="Q23" i="10"/>
  <c r="N23" i="10"/>
  <c r="K23" i="10"/>
  <c r="H23" i="10"/>
  <c r="E23" i="10"/>
  <c r="D23" i="10"/>
  <c r="C23" i="10"/>
  <c r="AX22" i="10"/>
  <c r="AU22" i="10"/>
  <c r="Q22" i="10"/>
  <c r="N22" i="10"/>
  <c r="K22" i="10"/>
  <c r="H22" i="10"/>
  <c r="E22" i="10"/>
  <c r="D22" i="10"/>
  <c r="C22" i="10"/>
  <c r="AX21" i="10"/>
  <c r="AU21" i="10"/>
  <c r="Q21" i="10"/>
  <c r="N21" i="10"/>
  <c r="K21" i="10"/>
  <c r="H21" i="10"/>
  <c r="E21" i="10"/>
  <c r="D21" i="10"/>
  <c r="C21" i="10"/>
  <c r="AX20" i="10"/>
  <c r="AU20" i="10"/>
  <c r="Q20" i="10"/>
  <c r="N20" i="10"/>
  <c r="K20" i="10"/>
  <c r="H20" i="10"/>
  <c r="E20" i="10"/>
  <c r="D20" i="10"/>
  <c r="C20" i="10"/>
  <c r="AZ19" i="10"/>
  <c r="AY19" i="10"/>
  <c r="AW19" i="10"/>
  <c r="AV19" i="10"/>
  <c r="AT19" i="10"/>
  <c r="AS19" i="10"/>
  <c r="AR19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P19" i="10"/>
  <c r="O19" i="10"/>
  <c r="M19" i="10"/>
  <c r="L19" i="10"/>
  <c r="J19" i="10"/>
  <c r="I19" i="10"/>
  <c r="G19" i="10"/>
  <c r="F19" i="10"/>
  <c r="AX18" i="10"/>
  <c r="AU18" i="10"/>
  <c r="Q18" i="10"/>
  <c r="N18" i="10"/>
  <c r="K18" i="10"/>
  <c r="H18" i="10"/>
  <c r="E18" i="10"/>
  <c r="D18" i="10"/>
  <c r="C18" i="10"/>
  <c r="AX17" i="10"/>
  <c r="AU17" i="10"/>
  <c r="Q17" i="10"/>
  <c r="N17" i="10"/>
  <c r="K17" i="10"/>
  <c r="H17" i="10"/>
  <c r="E17" i="10"/>
  <c r="D17" i="10"/>
  <c r="C17" i="10"/>
  <c r="AX16" i="10"/>
  <c r="AU16" i="10"/>
  <c r="Q16" i="10"/>
  <c r="N16" i="10"/>
  <c r="K16" i="10"/>
  <c r="H16" i="10"/>
  <c r="E16" i="10"/>
  <c r="D16" i="10"/>
  <c r="C16" i="10"/>
  <c r="AX15" i="10"/>
  <c r="AX13" i="10" s="1"/>
  <c r="AU15" i="10"/>
  <c r="Q15" i="10"/>
  <c r="N15" i="10"/>
  <c r="K15" i="10"/>
  <c r="H15" i="10"/>
  <c r="H13" i="10" s="1"/>
  <c r="E15" i="10"/>
  <c r="D15" i="10"/>
  <c r="C15" i="10"/>
  <c r="AX14" i="10"/>
  <c r="AU14" i="10"/>
  <c r="Q14" i="10"/>
  <c r="Q13" i="10" s="1"/>
  <c r="N14" i="10"/>
  <c r="K14" i="10"/>
  <c r="H14" i="10"/>
  <c r="E14" i="10"/>
  <c r="D14" i="10"/>
  <c r="C14" i="10"/>
  <c r="C13" i="10" s="1"/>
  <c r="AZ13" i="10"/>
  <c r="AY13" i="10"/>
  <c r="AW13" i="10"/>
  <c r="AV13" i="10"/>
  <c r="AT13" i="10"/>
  <c r="AS13" i="10"/>
  <c r="AR13" i="10"/>
  <c r="AQ13" i="10"/>
  <c r="AP13" i="10"/>
  <c r="AO13" i="10"/>
  <c r="AN13" i="10"/>
  <c r="AM13" i="10"/>
  <c r="AM6" i="10" s="1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AA6" i="10" s="1"/>
  <c r="Z13" i="10"/>
  <c r="Y13" i="10"/>
  <c r="X13" i="10"/>
  <c r="W13" i="10"/>
  <c r="V13" i="10"/>
  <c r="U13" i="10"/>
  <c r="T13" i="10"/>
  <c r="S13" i="10"/>
  <c r="R13" i="10"/>
  <c r="P13" i="10"/>
  <c r="O13" i="10"/>
  <c r="M13" i="10"/>
  <c r="L13" i="10"/>
  <c r="J13" i="10"/>
  <c r="I13" i="10"/>
  <c r="G13" i="10"/>
  <c r="F13" i="10"/>
  <c r="AX12" i="10"/>
  <c r="AU12" i="10"/>
  <c r="Q12" i="10"/>
  <c r="N12" i="10"/>
  <c r="K12" i="10"/>
  <c r="H12" i="10"/>
  <c r="E12" i="10"/>
  <c r="D12" i="10"/>
  <c r="C12" i="10"/>
  <c r="B12" i="10"/>
  <c r="AX11" i="10"/>
  <c r="AU11" i="10"/>
  <c r="Q11" i="10"/>
  <c r="N11" i="10"/>
  <c r="K11" i="10"/>
  <c r="H11" i="10"/>
  <c r="E11" i="10"/>
  <c r="D11" i="10"/>
  <c r="C11" i="10"/>
  <c r="AX10" i="10"/>
  <c r="AU10" i="10"/>
  <c r="Q10" i="10"/>
  <c r="N10" i="10"/>
  <c r="K10" i="10"/>
  <c r="H10" i="10"/>
  <c r="E10" i="10"/>
  <c r="D10" i="10"/>
  <c r="C10" i="10"/>
  <c r="B10" i="10" s="1"/>
  <c r="AX9" i="10"/>
  <c r="AU9" i="10"/>
  <c r="Q9" i="10"/>
  <c r="N9" i="10"/>
  <c r="K9" i="10"/>
  <c r="H9" i="10"/>
  <c r="E9" i="10"/>
  <c r="D9" i="10"/>
  <c r="C9" i="10"/>
  <c r="AX8" i="10"/>
  <c r="AU8" i="10"/>
  <c r="Q8" i="10"/>
  <c r="N8" i="10"/>
  <c r="K8" i="10"/>
  <c r="H8" i="10"/>
  <c r="E8" i="10"/>
  <c r="D8" i="10"/>
  <c r="C8" i="10"/>
  <c r="AZ7" i="10"/>
  <c r="AY7" i="10"/>
  <c r="AW7" i="10"/>
  <c r="AV7" i="10"/>
  <c r="AT7" i="10"/>
  <c r="AS7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P7" i="10"/>
  <c r="O7" i="10"/>
  <c r="M7" i="10"/>
  <c r="L7" i="10"/>
  <c r="J7" i="10"/>
  <c r="I7" i="10"/>
  <c r="G7" i="10"/>
  <c r="F7" i="10"/>
  <c r="AX126" i="9"/>
  <c r="AU126" i="9"/>
  <c r="AR126" i="9"/>
  <c r="AO126" i="9"/>
  <c r="AL126" i="9"/>
  <c r="AI126" i="9"/>
  <c r="AF126" i="9"/>
  <c r="AC126" i="9"/>
  <c r="Z126" i="9"/>
  <c r="W126" i="9"/>
  <c r="T126" i="9"/>
  <c r="Q126" i="9"/>
  <c r="N126" i="9"/>
  <c r="K126" i="9"/>
  <c r="H126" i="9"/>
  <c r="E126" i="9"/>
  <c r="D126" i="9"/>
  <c r="C126" i="9"/>
  <c r="B126" i="9" s="1"/>
  <c r="AX125" i="9"/>
  <c r="AU125" i="9"/>
  <c r="AR125" i="9"/>
  <c r="AO125" i="9"/>
  <c r="AL125" i="9"/>
  <c r="AI125" i="9"/>
  <c r="AF125" i="9"/>
  <c r="AC125" i="9"/>
  <c r="Z125" i="9"/>
  <c r="W125" i="9"/>
  <c r="T125" i="9"/>
  <c r="Q125" i="9"/>
  <c r="N125" i="9"/>
  <c r="K125" i="9"/>
  <c r="H125" i="9"/>
  <c r="E125" i="9"/>
  <c r="D125" i="9"/>
  <c r="C125" i="9"/>
  <c r="B125" i="9"/>
  <c r="AX124" i="9"/>
  <c r="AU124" i="9"/>
  <c r="AR124" i="9"/>
  <c r="AO124" i="9"/>
  <c r="AL124" i="9"/>
  <c r="AI124" i="9"/>
  <c r="AF124" i="9"/>
  <c r="AC124" i="9"/>
  <c r="Z124" i="9"/>
  <c r="W124" i="9"/>
  <c r="T124" i="9"/>
  <c r="Q124" i="9"/>
  <c r="N124" i="9"/>
  <c r="K124" i="9"/>
  <c r="H124" i="9"/>
  <c r="E124" i="9"/>
  <c r="D124" i="9"/>
  <c r="C124" i="9"/>
  <c r="AX123" i="9"/>
  <c r="AU123" i="9"/>
  <c r="AR123" i="9"/>
  <c r="AO123" i="9"/>
  <c r="AL123" i="9"/>
  <c r="AI123" i="9"/>
  <c r="AF123" i="9"/>
  <c r="AC123" i="9"/>
  <c r="Z123" i="9"/>
  <c r="W123" i="9"/>
  <c r="T123" i="9"/>
  <c r="Q123" i="9"/>
  <c r="N123" i="9"/>
  <c r="K123" i="9"/>
  <c r="H123" i="9"/>
  <c r="E123" i="9"/>
  <c r="D123" i="9"/>
  <c r="C123" i="9"/>
  <c r="AX122" i="9"/>
  <c r="AU122" i="9"/>
  <c r="AR122" i="9"/>
  <c r="AO122" i="9"/>
  <c r="AL122" i="9"/>
  <c r="AI122" i="9"/>
  <c r="AF122" i="9"/>
  <c r="AC122" i="9"/>
  <c r="Z122" i="9"/>
  <c r="W122" i="9"/>
  <c r="T122" i="9"/>
  <c r="Q122" i="9"/>
  <c r="N122" i="9"/>
  <c r="K122" i="9"/>
  <c r="H122" i="9"/>
  <c r="E122" i="9"/>
  <c r="D122" i="9"/>
  <c r="C122" i="9"/>
  <c r="AX121" i="9"/>
  <c r="AU121" i="9"/>
  <c r="AR121" i="9"/>
  <c r="AO121" i="9"/>
  <c r="AO120" i="9" s="1"/>
  <c r="AL121" i="9"/>
  <c r="AI121" i="9"/>
  <c r="AF121" i="9"/>
  <c r="AC121" i="9"/>
  <c r="Z121" i="9"/>
  <c r="W121" i="9"/>
  <c r="T121" i="9"/>
  <c r="Q121" i="9"/>
  <c r="N121" i="9"/>
  <c r="K121" i="9"/>
  <c r="H121" i="9"/>
  <c r="E121" i="9"/>
  <c r="E120" i="9" s="1"/>
  <c r="D121" i="9"/>
  <c r="D120" i="9" s="1"/>
  <c r="C121" i="9"/>
  <c r="AZ120" i="9"/>
  <c r="AY120" i="9"/>
  <c r="AW120" i="9"/>
  <c r="AV120" i="9"/>
  <c r="AT120" i="9"/>
  <c r="AS120" i="9"/>
  <c r="AQ120" i="9"/>
  <c r="AP120" i="9"/>
  <c r="AN120" i="9"/>
  <c r="AM120" i="9"/>
  <c r="AK120" i="9"/>
  <c r="AJ120" i="9"/>
  <c r="AH120" i="9"/>
  <c r="AG120" i="9"/>
  <c r="AE120" i="9"/>
  <c r="AD120" i="9"/>
  <c r="AB120" i="9"/>
  <c r="AA120" i="9"/>
  <c r="Y120" i="9"/>
  <c r="X120" i="9"/>
  <c r="V120" i="9"/>
  <c r="U120" i="9"/>
  <c r="S120" i="9"/>
  <c r="R120" i="9"/>
  <c r="P120" i="9"/>
  <c r="O120" i="9"/>
  <c r="M120" i="9"/>
  <c r="L120" i="9"/>
  <c r="J120" i="9"/>
  <c r="I120" i="9"/>
  <c r="H120" i="9"/>
  <c r="G120" i="9"/>
  <c r="F120" i="9"/>
  <c r="AX119" i="9"/>
  <c r="AU119" i="9"/>
  <c r="AR119" i="9"/>
  <c r="AO119" i="9"/>
  <c r="AL119" i="9"/>
  <c r="AI119" i="9"/>
  <c r="AF119" i="9"/>
  <c r="AC119" i="9"/>
  <c r="Z119" i="9"/>
  <c r="W119" i="9"/>
  <c r="T119" i="9"/>
  <c r="Q119" i="9"/>
  <c r="N119" i="9"/>
  <c r="K119" i="9"/>
  <c r="H119" i="9"/>
  <c r="E119" i="9"/>
  <c r="D119" i="9"/>
  <c r="C119" i="9"/>
  <c r="AX118" i="9"/>
  <c r="AU118" i="9"/>
  <c r="AR118" i="9"/>
  <c r="AO118" i="9"/>
  <c r="AL118" i="9"/>
  <c r="AI118" i="9"/>
  <c r="AF118" i="9"/>
  <c r="AC118" i="9"/>
  <c r="Z118" i="9"/>
  <c r="W118" i="9"/>
  <c r="T118" i="9"/>
  <c r="Q118" i="9"/>
  <c r="N118" i="9"/>
  <c r="K118" i="9"/>
  <c r="H118" i="9"/>
  <c r="E118" i="9"/>
  <c r="D118" i="9"/>
  <c r="C118" i="9"/>
  <c r="AX117" i="9"/>
  <c r="AU117" i="9"/>
  <c r="AR117" i="9"/>
  <c r="AO117" i="9"/>
  <c r="AL117" i="9"/>
  <c r="AI117" i="9"/>
  <c r="AF117" i="9"/>
  <c r="AC117" i="9"/>
  <c r="Z117" i="9"/>
  <c r="W117" i="9"/>
  <c r="T117" i="9"/>
  <c r="Q117" i="9"/>
  <c r="N117" i="9"/>
  <c r="K117" i="9"/>
  <c r="H117" i="9"/>
  <c r="E117" i="9"/>
  <c r="D117" i="9"/>
  <c r="C117" i="9"/>
  <c r="AX116" i="9"/>
  <c r="AU116" i="9"/>
  <c r="AR116" i="9"/>
  <c r="AO116" i="9"/>
  <c r="AL116" i="9"/>
  <c r="AI116" i="9"/>
  <c r="AF116" i="9"/>
  <c r="AC116" i="9"/>
  <c r="Z116" i="9"/>
  <c r="W116" i="9"/>
  <c r="T116" i="9"/>
  <c r="Q116" i="9"/>
  <c r="N116" i="9"/>
  <c r="K116" i="9"/>
  <c r="H116" i="9"/>
  <c r="E116" i="9"/>
  <c r="D116" i="9"/>
  <c r="C116" i="9"/>
  <c r="AX115" i="9"/>
  <c r="AU115" i="9"/>
  <c r="AR115" i="9"/>
  <c r="AO115" i="9"/>
  <c r="AL115" i="9"/>
  <c r="AL114" i="9" s="1"/>
  <c r="AI115" i="9"/>
  <c r="AF115" i="9"/>
  <c r="AC115" i="9"/>
  <c r="Z115" i="9"/>
  <c r="Z114" i="9" s="1"/>
  <c r="W115" i="9"/>
  <c r="T115" i="9"/>
  <c r="Q115" i="9"/>
  <c r="N115" i="9"/>
  <c r="N114" i="9" s="1"/>
  <c r="K115" i="9"/>
  <c r="H115" i="9"/>
  <c r="E115" i="9"/>
  <c r="D115" i="9"/>
  <c r="D114" i="9" s="1"/>
  <c r="C115" i="9"/>
  <c r="AZ114" i="9"/>
  <c r="AY114" i="9"/>
  <c r="AX114" i="9"/>
  <c r="AW114" i="9"/>
  <c r="AV114" i="9"/>
  <c r="AT114" i="9"/>
  <c r="AS114" i="9"/>
  <c r="AQ114" i="9"/>
  <c r="AP114" i="9"/>
  <c r="AN114" i="9"/>
  <c r="AM114" i="9"/>
  <c r="AK114" i="9"/>
  <c r="AJ114" i="9"/>
  <c r="AH114" i="9"/>
  <c r="AG114" i="9"/>
  <c r="AE114" i="9"/>
  <c r="AD114" i="9"/>
  <c r="AB114" i="9"/>
  <c r="AA114" i="9"/>
  <c r="Y114" i="9"/>
  <c r="X114" i="9"/>
  <c r="V114" i="9"/>
  <c r="U114" i="9"/>
  <c r="S114" i="9"/>
  <c r="R114" i="9"/>
  <c r="P114" i="9"/>
  <c r="O114" i="9"/>
  <c r="M114" i="9"/>
  <c r="L114" i="9"/>
  <c r="J114" i="9"/>
  <c r="I114" i="9"/>
  <c r="G114" i="9"/>
  <c r="F114" i="9"/>
  <c r="AX113" i="9"/>
  <c r="AU113" i="9"/>
  <c r="AR113" i="9"/>
  <c r="AO113" i="9"/>
  <c r="AL113" i="9"/>
  <c r="AI113" i="9"/>
  <c r="AF113" i="9"/>
  <c r="AC113" i="9"/>
  <c r="Z113" i="9"/>
  <c r="W113" i="9"/>
  <c r="T113" i="9"/>
  <c r="Q113" i="9"/>
  <c r="N113" i="9"/>
  <c r="K113" i="9"/>
  <c r="H113" i="9"/>
  <c r="E113" i="9"/>
  <c r="D113" i="9"/>
  <c r="C113" i="9"/>
  <c r="B113" i="9" s="1"/>
  <c r="AX112" i="9"/>
  <c r="AU112" i="9"/>
  <c r="AR112" i="9"/>
  <c r="AO112" i="9"/>
  <c r="AL112" i="9"/>
  <c r="AI112" i="9"/>
  <c r="AF112" i="9"/>
  <c r="AC112" i="9"/>
  <c r="Z112" i="9"/>
  <c r="W112" i="9"/>
  <c r="T112" i="9"/>
  <c r="Q112" i="9"/>
  <c r="N112" i="9"/>
  <c r="K112" i="9"/>
  <c r="H112" i="9"/>
  <c r="E112" i="9"/>
  <c r="D112" i="9"/>
  <c r="C112" i="9"/>
  <c r="AX111" i="9"/>
  <c r="AU111" i="9"/>
  <c r="AR111" i="9"/>
  <c r="AO111" i="9"/>
  <c r="AL111" i="9"/>
  <c r="AI111" i="9"/>
  <c r="AF111" i="9"/>
  <c r="AC111" i="9"/>
  <c r="Z111" i="9"/>
  <c r="W111" i="9"/>
  <c r="T111" i="9"/>
  <c r="Q111" i="9"/>
  <c r="N111" i="9"/>
  <c r="K111" i="9"/>
  <c r="H111" i="9"/>
  <c r="E111" i="9"/>
  <c r="D111" i="9"/>
  <c r="C111" i="9"/>
  <c r="AX110" i="9"/>
  <c r="AU110" i="9"/>
  <c r="AR110" i="9"/>
  <c r="AO110" i="9"/>
  <c r="AL110" i="9"/>
  <c r="AI110" i="9"/>
  <c r="AF110" i="9"/>
  <c r="AC110" i="9"/>
  <c r="Z110" i="9"/>
  <c r="W110" i="9"/>
  <c r="T110" i="9"/>
  <c r="Q110" i="9"/>
  <c r="N110" i="9"/>
  <c r="K110" i="9"/>
  <c r="H110" i="9"/>
  <c r="E110" i="9"/>
  <c r="D110" i="9"/>
  <c r="C110" i="9"/>
  <c r="AX109" i="9"/>
  <c r="AU109" i="9"/>
  <c r="AR109" i="9"/>
  <c r="AR108" i="9" s="1"/>
  <c r="AO109" i="9"/>
  <c r="AO108" i="9" s="1"/>
  <c r="AL109" i="9"/>
  <c r="AI109" i="9"/>
  <c r="AF109" i="9"/>
  <c r="AC109" i="9"/>
  <c r="Z109" i="9"/>
  <c r="W109" i="9"/>
  <c r="T109" i="9"/>
  <c r="T108" i="9" s="1"/>
  <c r="Q109" i="9"/>
  <c r="N109" i="9"/>
  <c r="K109" i="9"/>
  <c r="H109" i="9"/>
  <c r="H108" i="9" s="1"/>
  <c r="E109" i="9"/>
  <c r="D109" i="9"/>
  <c r="C109" i="9"/>
  <c r="AZ108" i="9"/>
  <c r="AY108" i="9"/>
  <c r="AW108" i="9"/>
  <c r="AV108" i="9"/>
  <c r="AT108" i="9"/>
  <c r="AS108" i="9"/>
  <c r="AQ108" i="9"/>
  <c r="AP108" i="9"/>
  <c r="AN108" i="9"/>
  <c r="AM108" i="9"/>
  <c r="AK108" i="9"/>
  <c r="AJ108" i="9"/>
  <c r="AH108" i="9"/>
  <c r="AG108" i="9"/>
  <c r="AE108" i="9"/>
  <c r="AD108" i="9"/>
  <c r="AC108" i="9"/>
  <c r="AB108" i="9"/>
  <c r="AA108" i="9"/>
  <c r="Y108" i="9"/>
  <c r="X108" i="9"/>
  <c r="V108" i="9"/>
  <c r="U108" i="9"/>
  <c r="S108" i="9"/>
  <c r="R108" i="9"/>
  <c r="P108" i="9"/>
  <c r="O108" i="9"/>
  <c r="M108" i="9"/>
  <c r="L108" i="9"/>
  <c r="J108" i="9"/>
  <c r="I108" i="9"/>
  <c r="G108" i="9"/>
  <c r="F108" i="9"/>
  <c r="E108" i="9"/>
  <c r="D108" i="9"/>
  <c r="AX107" i="9"/>
  <c r="AU107" i="9"/>
  <c r="AR107" i="9"/>
  <c r="AO107" i="9"/>
  <c r="AL107" i="9"/>
  <c r="AI107" i="9"/>
  <c r="AF107" i="9"/>
  <c r="AC107" i="9"/>
  <c r="Z107" i="9"/>
  <c r="W107" i="9"/>
  <c r="T107" i="9"/>
  <c r="Q107" i="9"/>
  <c r="N107" i="9"/>
  <c r="K107" i="9"/>
  <c r="H107" i="9"/>
  <c r="E107" i="9"/>
  <c r="D107" i="9"/>
  <c r="C107" i="9"/>
  <c r="B107" i="9" s="1"/>
  <c r="AX106" i="9"/>
  <c r="AU106" i="9"/>
  <c r="AR106" i="9"/>
  <c r="AO106" i="9"/>
  <c r="AL106" i="9"/>
  <c r="AI106" i="9"/>
  <c r="AF106" i="9"/>
  <c r="AC106" i="9"/>
  <c r="Z106" i="9"/>
  <c r="W106" i="9"/>
  <c r="T106" i="9"/>
  <c r="Q106" i="9"/>
  <c r="N106" i="9"/>
  <c r="K106" i="9"/>
  <c r="H106" i="9"/>
  <c r="E106" i="9"/>
  <c r="D106" i="9"/>
  <c r="C106" i="9"/>
  <c r="B106" i="9" s="1"/>
  <c r="AX105" i="9"/>
  <c r="AU105" i="9"/>
  <c r="AR105" i="9"/>
  <c r="AO105" i="9"/>
  <c r="AL105" i="9"/>
  <c r="AI105" i="9"/>
  <c r="AF105" i="9"/>
  <c r="AC105" i="9"/>
  <c r="Z105" i="9"/>
  <c r="W105" i="9"/>
  <c r="T105" i="9"/>
  <c r="Q105" i="9"/>
  <c r="N105" i="9"/>
  <c r="K105" i="9"/>
  <c r="H105" i="9"/>
  <c r="E105" i="9"/>
  <c r="D105" i="9"/>
  <c r="C105" i="9"/>
  <c r="B105" i="9" s="1"/>
  <c r="AX104" i="9"/>
  <c r="AU104" i="9"/>
  <c r="AR104" i="9"/>
  <c r="AO104" i="9"/>
  <c r="AL104" i="9"/>
  <c r="AI104" i="9"/>
  <c r="AF104" i="9"/>
  <c r="AC104" i="9"/>
  <c r="Z104" i="9"/>
  <c r="W104" i="9"/>
  <c r="T104" i="9"/>
  <c r="Q104" i="9"/>
  <c r="N104" i="9"/>
  <c r="K104" i="9"/>
  <c r="H104" i="9"/>
  <c r="E104" i="9"/>
  <c r="D104" i="9"/>
  <c r="C104" i="9"/>
  <c r="AX103" i="9"/>
  <c r="AX102" i="9" s="1"/>
  <c r="AU103" i="9"/>
  <c r="AU102" i="9" s="1"/>
  <c r="AR103" i="9"/>
  <c r="AO103" i="9"/>
  <c r="AL103" i="9"/>
  <c r="AL102" i="9" s="1"/>
  <c r="AI103" i="9"/>
  <c r="AI102" i="9" s="1"/>
  <c r="AF103" i="9"/>
  <c r="AC103" i="9"/>
  <c r="Z103" i="9"/>
  <c r="Z102" i="9" s="1"/>
  <c r="W103" i="9"/>
  <c r="W102" i="9" s="1"/>
  <c r="T103" i="9"/>
  <c r="Q103" i="9"/>
  <c r="N103" i="9"/>
  <c r="N102" i="9" s="1"/>
  <c r="K103" i="9"/>
  <c r="K102" i="9" s="1"/>
  <c r="H103" i="9"/>
  <c r="E103" i="9"/>
  <c r="D103" i="9"/>
  <c r="D102" i="9" s="1"/>
  <c r="C103" i="9"/>
  <c r="AZ102" i="9"/>
  <c r="AY102" i="9"/>
  <c r="AW102" i="9"/>
  <c r="AV102" i="9"/>
  <c r="AT102" i="9"/>
  <c r="AS102" i="9"/>
  <c r="AQ102" i="9"/>
  <c r="AP102" i="9"/>
  <c r="AN102" i="9"/>
  <c r="AM102" i="9"/>
  <c r="AK102" i="9"/>
  <c r="AJ102" i="9"/>
  <c r="AH102" i="9"/>
  <c r="AG102" i="9"/>
  <c r="AE102" i="9"/>
  <c r="AD102" i="9"/>
  <c r="AB102" i="9"/>
  <c r="AA102" i="9"/>
  <c r="Y102" i="9"/>
  <c r="X102" i="9"/>
  <c r="V102" i="9"/>
  <c r="U102" i="9"/>
  <c r="S102" i="9"/>
  <c r="R102" i="9"/>
  <c r="P102" i="9"/>
  <c r="O102" i="9"/>
  <c r="M102" i="9"/>
  <c r="L102" i="9"/>
  <c r="J102" i="9"/>
  <c r="I102" i="9"/>
  <c r="G102" i="9"/>
  <c r="F102" i="9"/>
  <c r="AX101" i="9"/>
  <c r="AU101" i="9"/>
  <c r="AR101" i="9"/>
  <c r="AO101" i="9"/>
  <c r="AL101" i="9"/>
  <c r="AI101" i="9"/>
  <c r="AF101" i="9"/>
  <c r="AC101" i="9"/>
  <c r="Z101" i="9"/>
  <c r="W101" i="9"/>
  <c r="T101" i="9"/>
  <c r="Q101" i="9"/>
  <c r="N101" i="9"/>
  <c r="K101" i="9"/>
  <c r="H101" i="9"/>
  <c r="E101" i="9"/>
  <c r="D101" i="9"/>
  <c r="C101" i="9"/>
  <c r="B101" i="9" s="1"/>
  <c r="AX100" i="9"/>
  <c r="AU100" i="9"/>
  <c r="AR100" i="9"/>
  <c r="AO100" i="9"/>
  <c r="AL100" i="9"/>
  <c r="AI100" i="9"/>
  <c r="AF100" i="9"/>
  <c r="AC100" i="9"/>
  <c r="Z100" i="9"/>
  <c r="W100" i="9"/>
  <c r="T100" i="9"/>
  <c r="Q100" i="9"/>
  <c r="N100" i="9"/>
  <c r="K100" i="9"/>
  <c r="H100" i="9"/>
  <c r="E100" i="9"/>
  <c r="D100" i="9"/>
  <c r="C100" i="9"/>
  <c r="AX99" i="9"/>
  <c r="AU99" i="9"/>
  <c r="AR99" i="9"/>
  <c r="AO99" i="9"/>
  <c r="AL99" i="9"/>
  <c r="AI99" i="9"/>
  <c r="AF99" i="9"/>
  <c r="AC99" i="9"/>
  <c r="Z99" i="9"/>
  <c r="W99" i="9"/>
  <c r="T99" i="9"/>
  <c r="Q99" i="9"/>
  <c r="N99" i="9"/>
  <c r="K99" i="9"/>
  <c r="H99" i="9"/>
  <c r="E99" i="9"/>
  <c r="D99" i="9"/>
  <c r="C99" i="9"/>
  <c r="AX98" i="9"/>
  <c r="AU98" i="9"/>
  <c r="AR98" i="9"/>
  <c r="AO98" i="9"/>
  <c r="AL98" i="9"/>
  <c r="AI98" i="9"/>
  <c r="AF98" i="9"/>
  <c r="AC98" i="9"/>
  <c r="Z98" i="9"/>
  <c r="W98" i="9"/>
  <c r="T98" i="9"/>
  <c r="Q98" i="9"/>
  <c r="N98" i="9"/>
  <c r="K98" i="9"/>
  <c r="H98" i="9"/>
  <c r="E98" i="9"/>
  <c r="D98" i="9"/>
  <c r="C98" i="9"/>
  <c r="AX97" i="9"/>
  <c r="AU97" i="9"/>
  <c r="AR97" i="9"/>
  <c r="AO97" i="9"/>
  <c r="AO96" i="9" s="1"/>
  <c r="AL97" i="9"/>
  <c r="AI97" i="9"/>
  <c r="AF97" i="9"/>
  <c r="AC97" i="9"/>
  <c r="AC96" i="9" s="1"/>
  <c r="Z97" i="9"/>
  <c r="W97" i="9"/>
  <c r="T97" i="9"/>
  <c r="Q97" i="9"/>
  <c r="N97" i="9"/>
  <c r="K97" i="9"/>
  <c r="H97" i="9"/>
  <c r="E97" i="9"/>
  <c r="E96" i="9" s="1"/>
  <c r="D97" i="9"/>
  <c r="D96" i="9" s="1"/>
  <c r="C97" i="9"/>
  <c r="AZ96" i="9"/>
  <c r="AY96" i="9"/>
  <c r="AW96" i="9"/>
  <c r="AV96" i="9"/>
  <c r="AT96" i="9"/>
  <c r="AS96" i="9"/>
  <c r="AQ96" i="9"/>
  <c r="AP96" i="9"/>
  <c r="AN96" i="9"/>
  <c r="AM96" i="9"/>
  <c r="AK96" i="9"/>
  <c r="AJ96" i="9"/>
  <c r="AH96" i="9"/>
  <c r="AG96" i="9"/>
  <c r="AE96" i="9"/>
  <c r="AD96" i="9"/>
  <c r="AB96" i="9"/>
  <c r="AA96" i="9"/>
  <c r="Y96" i="9"/>
  <c r="X96" i="9"/>
  <c r="V96" i="9"/>
  <c r="U96" i="9"/>
  <c r="S96" i="9"/>
  <c r="R96" i="9"/>
  <c r="P96" i="9"/>
  <c r="O96" i="9"/>
  <c r="M96" i="9"/>
  <c r="L96" i="9"/>
  <c r="J96" i="9"/>
  <c r="I96" i="9"/>
  <c r="H96" i="9"/>
  <c r="G96" i="9"/>
  <c r="F96" i="9"/>
  <c r="AX95" i="9"/>
  <c r="AU95" i="9"/>
  <c r="AR95" i="9"/>
  <c r="AO95" i="9"/>
  <c r="AL95" i="9"/>
  <c r="AI95" i="9"/>
  <c r="AF95" i="9"/>
  <c r="AC95" i="9"/>
  <c r="Z95" i="9"/>
  <c r="W95" i="9"/>
  <c r="T95" i="9"/>
  <c r="Q95" i="9"/>
  <c r="N95" i="9"/>
  <c r="K95" i="9"/>
  <c r="H95" i="9"/>
  <c r="E95" i="9"/>
  <c r="D95" i="9"/>
  <c r="C95" i="9"/>
  <c r="B95" i="9" s="1"/>
  <c r="AX94" i="9"/>
  <c r="AU94" i="9"/>
  <c r="AR94" i="9"/>
  <c r="AO94" i="9"/>
  <c r="AL94" i="9"/>
  <c r="AI94" i="9"/>
  <c r="AF94" i="9"/>
  <c r="AC94" i="9"/>
  <c r="Z94" i="9"/>
  <c r="W94" i="9"/>
  <c r="T94" i="9"/>
  <c r="Q94" i="9"/>
  <c r="N94" i="9"/>
  <c r="K94" i="9"/>
  <c r="H94" i="9"/>
  <c r="E94" i="9"/>
  <c r="D94" i="9"/>
  <c r="C94" i="9"/>
  <c r="B94" i="9" s="1"/>
  <c r="AX93" i="9"/>
  <c r="AU93" i="9"/>
  <c r="AR93" i="9"/>
  <c r="AO93" i="9"/>
  <c r="AL93" i="9"/>
  <c r="AI93" i="9"/>
  <c r="AF93" i="9"/>
  <c r="AC93" i="9"/>
  <c r="Z93" i="9"/>
  <c r="W93" i="9"/>
  <c r="T93" i="9"/>
  <c r="Q93" i="9"/>
  <c r="N93" i="9"/>
  <c r="K93" i="9"/>
  <c r="H93" i="9"/>
  <c r="E93" i="9"/>
  <c r="D93" i="9"/>
  <c r="C93" i="9"/>
  <c r="B93" i="9" s="1"/>
  <c r="AX92" i="9"/>
  <c r="AU92" i="9"/>
  <c r="AR92" i="9"/>
  <c r="AO92" i="9"/>
  <c r="AL92" i="9"/>
  <c r="AI92" i="9"/>
  <c r="AF92" i="9"/>
  <c r="AC92" i="9"/>
  <c r="Z92" i="9"/>
  <c r="W92" i="9"/>
  <c r="T92" i="9"/>
  <c r="Q92" i="9"/>
  <c r="N92" i="9"/>
  <c r="K92" i="9"/>
  <c r="H92" i="9"/>
  <c r="E92" i="9"/>
  <c r="D92" i="9"/>
  <c r="C92" i="9"/>
  <c r="B92" i="9" s="1"/>
  <c r="AX91" i="9"/>
  <c r="AU91" i="9"/>
  <c r="AR91" i="9"/>
  <c r="AO91" i="9"/>
  <c r="AL91" i="9"/>
  <c r="AL90" i="9" s="1"/>
  <c r="AI91" i="9"/>
  <c r="AI90" i="9" s="1"/>
  <c r="AF91" i="9"/>
  <c r="AC91" i="9"/>
  <c r="Z91" i="9"/>
  <c r="Z90" i="9" s="1"/>
  <c r="W91" i="9"/>
  <c r="T91" i="9"/>
  <c r="Q91" i="9"/>
  <c r="N91" i="9"/>
  <c r="N90" i="9" s="1"/>
  <c r="K91" i="9"/>
  <c r="H91" i="9"/>
  <c r="E91" i="9"/>
  <c r="D91" i="9"/>
  <c r="D90" i="9" s="1"/>
  <c r="C91" i="9"/>
  <c r="AZ90" i="9"/>
  <c r="AY90" i="9"/>
  <c r="AX90" i="9"/>
  <c r="AW90" i="9"/>
  <c r="AV90" i="9"/>
  <c r="AT90" i="9"/>
  <c r="AS90" i="9"/>
  <c r="AQ90" i="9"/>
  <c r="AP90" i="9"/>
  <c r="AN90" i="9"/>
  <c r="AM90" i="9"/>
  <c r="AK90" i="9"/>
  <c r="AJ90" i="9"/>
  <c r="AH90" i="9"/>
  <c r="AG90" i="9"/>
  <c r="AE90" i="9"/>
  <c r="AD90" i="9"/>
  <c r="AB90" i="9"/>
  <c r="AA90" i="9"/>
  <c r="Y90" i="9"/>
  <c r="X90" i="9"/>
  <c r="V90" i="9"/>
  <c r="U90" i="9"/>
  <c r="S90" i="9"/>
  <c r="R90" i="9"/>
  <c r="P90" i="9"/>
  <c r="O90" i="9"/>
  <c r="M90" i="9"/>
  <c r="L90" i="9"/>
  <c r="J90" i="9"/>
  <c r="I90" i="9"/>
  <c r="G90" i="9"/>
  <c r="F90" i="9"/>
  <c r="AX89" i="9"/>
  <c r="AU89" i="9"/>
  <c r="AR89" i="9"/>
  <c r="AO89" i="9"/>
  <c r="AL89" i="9"/>
  <c r="AI89" i="9"/>
  <c r="AF89" i="9"/>
  <c r="AC89" i="9"/>
  <c r="Z89" i="9"/>
  <c r="W89" i="9"/>
  <c r="T89" i="9"/>
  <c r="Q89" i="9"/>
  <c r="N89" i="9"/>
  <c r="K89" i="9"/>
  <c r="H89" i="9"/>
  <c r="E89" i="9"/>
  <c r="D89" i="9"/>
  <c r="C89" i="9"/>
  <c r="B89" i="9" s="1"/>
  <c r="AX88" i="9"/>
  <c r="AU88" i="9"/>
  <c r="AR88" i="9"/>
  <c r="AO88" i="9"/>
  <c r="AL88" i="9"/>
  <c r="AI88" i="9"/>
  <c r="AF88" i="9"/>
  <c r="AC88" i="9"/>
  <c r="Z88" i="9"/>
  <c r="W88" i="9"/>
  <c r="T88" i="9"/>
  <c r="Q88" i="9"/>
  <c r="N88" i="9"/>
  <c r="K88" i="9"/>
  <c r="H88" i="9"/>
  <c r="E88" i="9"/>
  <c r="D88" i="9"/>
  <c r="C88" i="9"/>
  <c r="B88" i="9" s="1"/>
  <c r="AX87" i="9"/>
  <c r="AU87" i="9"/>
  <c r="AR87" i="9"/>
  <c r="AO87" i="9"/>
  <c r="AL87" i="9"/>
  <c r="AI87" i="9"/>
  <c r="AF87" i="9"/>
  <c r="AC87" i="9"/>
  <c r="Z87" i="9"/>
  <c r="W87" i="9"/>
  <c r="T87" i="9"/>
  <c r="Q87" i="9"/>
  <c r="N87" i="9"/>
  <c r="K87" i="9"/>
  <c r="H87" i="9"/>
  <c r="E87" i="9"/>
  <c r="D87" i="9"/>
  <c r="C87" i="9"/>
  <c r="AX86" i="9"/>
  <c r="AU86" i="9"/>
  <c r="AR86" i="9"/>
  <c r="AO86" i="9"/>
  <c r="AL86" i="9"/>
  <c r="AI86" i="9"/>
  <c r="AF86" i="9"/>
  <c r="AC86" i="9"/>
  <c r="Z86" i="9"/>
  <c r="W86" i="9"/>
  <c r="T86" i="9"/>
  <c r="Q86" i="9"/>
  <c r="N86" i="9"/>
  <c r="K86" i="9"/>
  <c r="H86" i="9"/>
  <c r="E86" i="9"/>
  <c r="D86" i="9"/>
  <c r="C86" i="9"/>
  <c r="AX85" i="9"/>
  <c r="AU85" i="9"/>
  <c r="AR85" i="9"/>
  <c r="AO85" i="9"/>
  <c r="AL85" i="9"/>
  <c r="AI85" i="9"/>
  <c r="AF85" i="9"/>
  <c r="AF84" i="9" s="1"/>
  <c r="AC85" i="9"/>
  <c r="Z85" i="9"/>
  <c r="W85" i="9"/>
  <c r="T85" i="9"/>
  <c r="Q85" i="9"/>
  <c r="Q84" i="9" s="1"/>
  <c r="N85" i="9"/>
  <c r="K85" i="9"/>
  <c r="H85" i="9"/>
  <c r="H84" i="9" s="1"/>
  <c r="E85" i="9"/>
  <c r="D85" i="9"/>
  <c r="C85" i="9"/>
  <c r="B85" i="9" s="1"/>
  <c r="AZ84" i="9"/>
  <c r="AY84" i="9"/>
  <c r="AW84" i="9"/>
  <c r="AV84" i="9"/>
  <c r="AT84" i="9"/>
  <c r="AS84" i="9"/>
  <c r="AQ84" i="9"/>
  <c r="AP84" i="9"/>
  <c r="AN84" i="9"/>
  <c r="AM84" i="9"/>
  <c r="AK84" i="9"/>
  <c r="AJ84" i="9"/>
  <c r="AH84" i="9"/>
  <c r="AG84" i="9"/>
  <c r="AE84" i="9"/>
  <c r="AD84" i="9"/>
  <c r="AC84" i="9"/>
  <c r="AB84" i="9"/>
  <c r="AA84" i="9"/>
  <c r="Y84" i="9"/>
  <c r="X84" i="9"/>
  <c r="V84" i="9"/>
  <c r="U84" i="9"/>
  <c r="S84" i="9"/>
  <c r="R84" i="9"/>
  <c r="P84" i="9"/>
  <c r="O84" i="9"/>
  <c r="M84" i="9"/>
  <c r="L84" i="9"/>
  <c r="J84" i="9"/>
  <c r="I84" i="9"/>
  <c r="G84" i="9"/>
  <c r="F84" i="9"/>
  <c r="AX83" i="9"/>
  <c r="AU83" i="9"/>
  <c r="AR83" i="9"/>
  <c r="AO83" i="9"/>
  <c r="AL83" i="9"/>
  <c r="AI83" i="9"/>
  <c r="AF83" i="9"/>
  <c r="AC83" i="9"/>
  <c r="Z83" i="9"/>
  <c r="W83" i="9"/>
  <c r="T83" i="9"/>
  <c r="Q83" i="9"/>
  <c r="N83" i="9"/>
  <c r="K83" i="9"/>
  <c r="H83" i="9"/>
  <c r="E83" i="9"/>
  <c r="D83" i="9"/>
  <c r="C83" i="9"/>
  <c r="AX82" i="9"/>
  <c r="AU82" i="9"/>
  <c r="AR82" i="9"/>
  <c r="AO82" i="9"/>
  <c r="AL82" i="9"/>
  <c r="AI82" i="9"/>
  <c r="AF82" i="9"/>
  <c r="AC82" i="9"/>
  <c r="Z82" i="9"/>
  <c r="W82" i="9"/>
  <c r="T82" i="9"/>
  <c r="Q82" i="9"/>
  <c r="N82" i="9"/>
  <c r="K82" i="9"/>
  <c r="H82" i="9"/>
  <c r="E82" i="9"/>
  <c r="D82" i="9"/>
  <c r="C82" i="9"/>
  <c r="AX81" i="9"/>
  <c r="AU81" i="9"/>
  <c r="AR81" i="9"/>
  <c r="AO81" i="9"/>
  <c r="AL81" i="9"/>
  <c r="AI81" i="9"/>
  <c r="AF81" i="9"/>
  <c r="AC81" i="9"/>
  <c r="Z81" i="9"/>
  <c r="W81" i="9"/>
  <c r="T81" i="9"/>
  <c r="Q81" i="9"/>
  <c r="N81" i="9"/>
  <c r="K81" i="9"/>
  <c r="H81" i="9"/>
  <c r="E81" i="9"/>
  <c r="D81" i="9"/>
  <c r="B81" i="9" s="1"/>
  <c r="C81" i="9"/>
  <c r="AX80" i="9"/>
  <c r="AU80" i="9"/>
  <c r="AR80" i="9"/>
  <c r="AO80" i="9"/>
  <c r="AL80" i="9"/>
  <c r="AI80" i="9"/>
  <c r="AF80" i="9"/>
  <c r="AC80" i="9"/>
  <c r="Z80" i="9"/>
  <c r="W80" i="9"/>
  <c r="T80" i="9"/>
  <c r="Q80" i="9"/>
  <c r="N80" i="9"/>
  <c r="K80" i="9"/>
  <c r="H80" i="9"/>
  <c r="E80" i="9"/>
  <c r="D80" i="9"/>
  <c r="C80" i="9"/>
  <c r="AX79" i="9"/>
  <c r="AU79" i="9"/>
  <c r="AR79" i="9"/>
  <c r="AO79" i="9"/>
  <c r="AL79" i="9"/>
  <c r="AL78" i="9" s="1"/>
  <c r="AI79" i="9"/>
  <c r="AF79" i="9"/>
  <c r="AC79" i="9"/>
  <c r="Z79" i="9"/>
  <c r="W79" i="9"/>
  <c r="T79" i="9"/>
  <c r="Q79" i="9"/>
  <c r="N79" i="9"/>
  <c r="N78" i="9" s="1"/>
  <c r="K79" i="9"/>
  <c r="H79" i="9"/>
  <c r="E79" i="9"/>
  <c r="D79" i="9"/>
  <c r="D78" i="9" s="1"/>
  <c r="C79" i="9"/>
  <c r="AZ78" i="9"/>
  <c r="AY78" i="9"/>
  <c r="AX78" i="9"/>
  <c r="AW78" i="9"/>
  <c r="AV78" i="9"/>
  <c r="AT78" i="9"/>
  <c r="AS78" i="9"/>
  <c r="AQ78" i="9"/>
  <c r="AP78" i="9"/>
  <c r="AN78" i="9"/>
  <c r="AM78" i="9"/>
  <c r="AK78" i="9"/>
  <c r="AJ78" i="9"/>
  <c r="AI78" i="9"/>
  <c r="AH78" i="9"/>
  <c r="AG78" i="9"/>
  <c r="AE78" i="9"/>
  <c r="AD78" i="9"/>
  <c r="AB78" i="9"/>
  <c r="AA78" i="9"/>
  <c r="Y78" i="9"/>
  <c r="X78" i="9"/>
  <c r="V78" i="9"/>
  <c r="U78" i="9"/>
  <c r="S78" i="9"/>
  <c r="R78" i="9"/>
  <c r="P78" i="9"/>
  <c r="O78" i="9"/>
  <c r="M78" i="9"/>
  <c r="L78" i="9"/>
  <c r="J78" i="9"/>
  <c r="I78" i="9"/>
  <c r="G78" i="9"/>
  <c r="F78" i="9"/>
  <c r="AX77" i="9"/>
  <c r="AU77" i="9"/>
  <c r="AR77" i="9"/>
  <c r="AO77" i="9"/>
  <c r="AL77" i="9"/>
  <c r="AI77" i="9"/>
  <c r="AF77" i="9"/>
  <c r="AC77" i="9"/>
  <c r="Z77" i="9"/>
  <c r="W77" i="9"/>
  <c r="T77" i="9"/>
  <c r="Q77" i="9"/>
  <c r="N77" i="9"/>
  <c r="K77" i="9"/>
  <c r="H77" i="9"/>
  <c r="E77" i="9"/>
  <c r="D77" i="9"/>
  <c r="C77" i="9"/>
  <c r="AX76" i="9"/>
  <c r="AU76" i="9"/>
  <c r="AR76" i="9"/>
  <c r="AO76" i="9"/>
  <c r="AL76" i="9"/>
  <c r="AI76" i="9"/>
  <c r="AF76" i="9"/>
  <c r="AC76" i="9"/>
  <c r="Z76" i="9"/>
  <c r="W76" i="9"/>
  <c r="T76" i="9"/>
  <c r="Q76" i="9"/>
  <c r="N76" i="9"/>
  <c r="K76" i="9"/>
  <c r="H76" i="9"/>
  <c r="E76" i="9"/>
  <c r="D76" i="9"/>
  <c r="C76" i="9"/>
  <c r="AX75" i="9"/>
  <c r="AU75" i="9"/>
  <c r="AR75" i="9"/>
  <c r="AO75" i="9"/>
  <c r="AL75" i="9"/>
  <c r="AI75" i="9"/>
  <c r="AF75" i="9"/>
  <c r="AC75" i="9"/>
  <c r="Z75" i="9"/>
  <c r="W75" i="9"/>
  <c r="T75" i="9"/>
  <c r="Q75" i="9"/>
  <c r="N75" i="9"/>
  <c r="K75" i="9"/>
  <c r="H75" i="9"/>
  <c r="E75" i="9"/>
  <c r="D75" i="9"/>
  <c r="C75" i="9"/>
  <c r="AX74" i="9"/>
  <c r="AU74" i="9"/>
  <c r="AR74" i="9"/>
  <c r="AO74" i="9"/>
  <c r="AL74" i="9"/>
  <c r="AI74" i="9"/>
  <c r="AF74" i="9"/>
  <c r="AC74" i="9"/>
  <c r="Z74" i="9"/>
  <c r="W74" i="9"/>
  <c r="T74" i="9"/>
  <c r="Q74" i="9"/>
  <c r="N74" i="9"/>
  <c r="K74" i="9"/>
  <c r="H74" i="9"/>
  <c r="E74" i="9"/>
  <c r="D74" i="9"/>
  <c r="C74" i="9"/>
  <c r="AX73" i="9"/>
  <c r="AU73" i="9"/>
  <c r="AR73" i="9"/>
  <c r="AO73" i="9"/>
  <c r="AO72" i="9" s="1"/>
  <c r="AL73" i="9"/>
  <c r="AI73" i="9"/>
  <c r="AF73" i="9"/>
  <c r="AF72" i="9" s="1"/>
  <c r="AC73" i="9"/>
  <c r="Z73" i="9"/>
  <c r="W73" i="9"/>
  <c r="T73" i="9"/>
  <c r="Q73" i="9"/>
  <c r="Q72" i="9" s="1"/>
  <c r="N73" i="9"/>
  <c r="K73" i="9"/>
  <c r="H73" i="9"/>
  <c r="E73" i="9"/>
  <c r="E72" i="9" s="1"/>
  <c r="D73" i="9"/>
  <c r="B73" i="9" s="1"/>
  <c r="C73" i="9"/>
  <c r="AZ72" i="9"/>
  <c r="AY72" i="9"/>
  <c r="AW72" i="9"/>
  <c r="AV72" i="9"/>
  <c r="AT72" i="9"/>
  <c r="AS72" i="9"/>
  <c r="AQ72" i="9"/>
  <c r="AP72" i="9"/>
  <c r="AN72" i="9"/>
  <c r="AM72" i="9"/>
  <c r="AK72" i="9"/>
  <c r="AJ72" i="9"/>
  <c r="AH72" i="9"/>
  <c r="AG72" i="9"/>
  <c r="AE72" i="9"/>
  <c r="AD72" i="9"/>
  <c r="AB72" i="9"/>
  <c r="AA72" i="9"/>
  <c r="Y72" i="9"/>
  <c r="X72" i="9"/>
  <c r="V72" i="9"/>
  <c r="U72" i="9"/>
  <c r="S72" i="9"/>
  <c r="R72" i="9"/>
  <c r="P72" i="9"/>
  <c r="O72" i="9"/>
  <c r="M72" i="9"/>
  <c r="L72" i="9"/>
  <c r="J72" i="9"/>
  <c r="I72" i="9"/>
  <c r="G72" i="9"/>
  <c r="F72" i="9"/>
  <c r="AX71" i="9"/>
  <c r="AU71" i="9"/>
  <c r="AR71" i="9"/>
  <c r="AO71" i="9"/>
  <c r="AL71" i="9"/>
  <c r="AI71" i="9"/>
  <c r="AF71" i="9"/>
  <c r="AC71" i="9"/>
  <c r="Z71" i="9"/>
  <c r="W71" i="9"/>
  <c r="T71" i="9"/>
  <c r="Q71" i="9"/>
  <c r="N71" i="9"/>
  <c r="K71" i="9"/>
  <c r="H71" i="9"/>
  <c r="E71" i="9"/>
  <c r="D71" i="9"/>
  <c r="C71" i="9"/>
  <c r="B71" i="9" s="1"/>
  <c r="AX70" i="9"/>
  <c r="AU70" i="9"/>
  <c r="AR70" i="9"/>
  <c r="AO70" i="9"/>
  <c r="AL70" i="9"/>
  <c r="AI70" i="9"/>
  <c r="AF70" i="9"/>
  <c r="AC70" i="9"/>
  <c r="Z70" i="9"/>
  <c r="W70" i="9"/>
  <c r="T70" i="9"/>
  <c r="Q70" i="9"/>
  <c r="N70" i="9"/>
  <c r="K70" i="9"/>
  <c r="H70" i="9"/>
  <c r="E70" i="9"/>
  <c r="D70" i="9"/>
  <c r="C70" i="9"/>
  <c r="B70" i="9" s="1"/>
  <c r="AX69" i="9"/>
  <c r="AU69" i="9"/>
  <c r="AR69" i="9"/>
  <c r="AO69" i="9"/>
  <c r="AL69" i="9"/>
  <c r="AI69" i="9"/>
  <c r="AF69" i="9"/>
  <c r="AC69" i="9"/>
  <c r="Z69" i="9"/>
  <c r="W69" i="9"/>
  <c r="T69" i="9"/>
  <c r="Q69" i="9"/>
  <c r="N69" i="9"/>
  <c r="K69" i="9"/>
  <c r="H69" i="9"/>
  <c r="E69" i="9"/>
  <c r="D69" i="9"/>
  <c r="C69" i="9"/>
  <c r="AX68" i="9"/>
  <c r="AU68" i="9"/>
  <c r="AR68" i="9"/>
  <c r="AO68" i="9"/>
  <c r="AL68" i="9"/>
  <c r="AI68" i="9"/>
  <c r="AF68" i="9"/>
  <c r="AC68" i="9"/>
  <c r="Z68" i="9"/>
  <c r="W68" i="9"/>
  <c r="T68" i="9"/>
  <c r="Q68" i="9"/>
  <c r="N68" i="9"/>
  <c r="K68" i="9"/>
  <c r="H68" i="9"/>
  <c r="E68" i="9"/>
  <c r="D68" i="9"/>
  <c r="C68" i="9"/>
  <c r="AX67" i="9"/>
  <c r="AX66" i="9" s="1"/>
  <c r="AU67" i="9"/>
  <c r="AR67" i="9"/>
  <c r="AO67" i="9"/>
  <c r="AL67" i="9"/>
  <c r="AL66" i="9" s="1"/>
  <c r="AI67" i="9"/>
  <c r="AF67" i="9"/>
  <c r="AC67" i="9"/>
  <c r="Z67" i="9"/>
  <c r="W67" i="9"/>
  <c r="T67" i="9"/>
  <c r="Q67" i="9"/>
  <c r="N67" i="9"/>
  <c r="N66" i="9" s="1"/>
  <c r="K67" i="9"/>
  <c r="H67" i="9"/>
  <c r="E67" i="9"/>
  <c r="D67" i="9"/>
  <c r="D66" i="9" s="1"/>
  <c r="C67" i="9"/>
  <c r="AZ66" i="9"/>
  <c r="AY66" i="9"/>
  <c r="AW66" i="9"/>
  <c r="AV66" i="9"/>
  <c r="AT66" i="9"/>
  <c r="AS66" i="9"/>
  <c r="AQ66" i="9"/>
  <c r="AP66" i="9"/>
  <c r="AN66" i="9"/>
  <c r="AM66" i="9"/>
  <c r="AK66" i="9"/>
  <c r="AJ66" i="9"/>
  <c r="AH66" i="9"/>
  <c r="AG66" i="9"/>
  <c r="AE66" i="9"/>
  <c r="AD66" i="9"/>
  <c r="AB66" i="9"/>
  <c r="AA66" i="9"/>
  <c r="Z66" i="9"/>
  <c r="Y66" i="9"/>
  <c r="X66" i="9"/>
  <c r="V66" i="9"/>
  <c r="U66" i="9"/>
  <c r="S66" i="9"/>
  <c r="R66" i="9"/>
  <c r="P66" i="9"/>
  <c r="O66" i="9"/>
  <c r="M66" i="9"/>
  <c r="L66" i="9"/>
  <c r="J66" i="9"/>
  <c r="I66" i="9"/>
  <c r="G66" i="9"/>
  <c r="F66" i="9"/>
  <c r="AX65" i="9"/>
  <c r="AU65" i="9"/>
  <c r="AR65" i="9"/>
  <c r="AO65" i="9"/>
  <c r="AL65" i="9"/>
  <c r="AI65" i="9"/>
  <c r="AF65" i="9"/>
  <c r="AC65" i="9"/>
  <c r="Z65" i="9"/>
  <c r="W65" i="9"/>
  <c r="T65" i="9"/>
  <c r="Q65" i="9"/>
  <c r="N65" i="9"/>
  <c r="K65" i="9"/>
  <c r="H65" i="9"/>
  <c r="E65" i="9"/>
  <c r="D65" i="9"/>
  <c r="C65" i="9"/>
  <c r="B65" i="9" s="1"/>
  <c r="AX64" i="9"/>
  <c r="AU64" i="9"/>
  <c r="AR64" i="9"/>
  <c r="AO64" i="9"/>
  <c r="AL64" i="9"/>
  <c r="AI64" i="9"/>
  <c r="AF64" i="9"/>
  <c r="AC64" i="9"/>
  <c r="Z64" i="9"/>
  <c r="W64" i="9"/>
  <c r="T64" i="9"/>
  <c r="Q64" i="9"/>
  <c r="N64" i="9"/>
  <c r="K64" i="9"/>
  <c r="H64" i="9"/>
  <c r="E64" i="9"/>
  <c r="D64" i="9"/>
  <c r="C64" i="9"/>
  <c r="B64" i="9" s="1"/>
  <c r="AX63" i="9"/>
  <c r="AU63" i="9"/>
  <c r="AR63" i="9"/>
  <c r="AO63" i="9"/>
  <c r="AL63" i="9"/>
  <c r="AI63" i="9"/>
  <c r="AF63" i="9"/>
  <c r="AC63" i="9"/>
  <c r="Z63" i="9"/>
  <c r="W63" i="9"/>
  <c r="T63" i="9"/>
  <c r="Q63" i="9"/>
  <c r="N63" i="9"/>
  <c r="K63" i="9"/>
  <c r="H63" i="9"/>
  <c r="E63" i="9"/>
  <c r="D63" i="9"/>
  <c r="C63" i="9"/>
  <c r="AX62" i="9"/>
  <c r="AU62" i="9"/>
  <c r="AR62" i="9"/>
  <c r="AO62" i="9"/>
  <c r="AL62" i="9"/>
  <c r="AI62" i="9"/>
  <c r="AF62" i="9"/>
  <c r="AC62" i="9"/>
  <c r="Z62" i="9"/>
  <c r="W62" i="9"/>
  <c r="T62" i="9"/>
  <c r="Q62" i="9"/>
  <c r="N62" i="9"/>
  <c r="K62" i="9"/>
  <c r="H62" i="9"/>
  <c r="E62" i="9"/>
  <c r="D62" i="9"/>
  <c r="C62" i="9"/>
  <c r="AX61" i="9"/>
  <c r="AU61" i="9"/>
  <c r="AR61" i="9"/>
  <c r="AO61" i="9"/>
  <c r="AO60" i="9" s="1"/>
  <c r="AL61" i="9"/>
  <c r="AI61" i="9"/>
  <c r="AF61" i="9"/>
  <c r="AF60" i="9" s="1"/>
  <c r="AC61" i="9"/>
  <c r="AC60" i="9" s="1"/>
  <c r="Z61" i="9"/>
  <c r="W61" i="9"/>
  <c r="T61" i="9"/>
  <c r="T60" i="9" s="1"/>
  <c r="Q61" i="9"/>
  <c r="Q60" i="9" s="1"/>
  <c r="N61" i="9"/>
  <c r="K61" i="9"/>
  <c r="H61" i="9"/>
  <c r="E61" i="9"/>
  <c r="E60" i="9" s="1"/>
  <c r="D61" i="9"/>
  <c r="C61" i="9"/>
  <c r="B61" i="9" s="1"/>
  <c r="AZ60" i="9"/>
  <c r="AY60" i="9"/>
  <c r="AW60" i="9"/>
  <c r="AV60" i="9"/>
  <c r="AT60" i="9"/>
  <c r="AS60" i="9"/>
  <c r="AQ60" i="9"/>
  <c r="AP60" i="9"/>
  <c r="AN60" i="9"/>
  <c r="AM60" i="9"/>
  <c r="AK60" i="9"/>
  <c r="AJ60" i="9"/>
  <c r="AH60" i="9"/>
  <c r="AG60" i="9"/>
  <c r="AE60" i="9"/>
  <c r="AD60" i="9"/>
  <c r="AB60" i="9"/>
  <c r="AA60" i="9"/>
  <c r="Y60" i="9"/>
  <c r="X60" i="9"/>
  <c r="V60" i="9"/>
  <c r="U60" i="9"/>
  <c r="S60" i="9"/>
  <c r="R60" i="9"/>
  <c r="P60" i="9"/>
  <c r="O60" i="9"/>
  <c r="M60" i="9"/>
  <c r="L60" i="9"/>
  <c r="J60" i="9"/>
  <c r="I60" i="9"/>
  <c r="G60" i="9"/>
  <c r="F60" i="9"/>
  <c r="D60" i="9"/>
  <c r="AX59" i="9"/>
  <c r="AU59" i="9"/>
  <c r="AR59" i="9"/>
  <c r="AO59" i="9"/>
  <c r="AL59" i="9"/>
  <c r="AI59" i="9"/>
  <c r="AF59" i="9"/>
  <c r="AC59" i="9"/>
  <c r="Z59" i="9"/>
  <c r="W59" i="9"/>
  <c r="T59" i="9"/>
  <c r="Q59" i="9"/>
  <c r="N59" i="9"/>
  <c r="K59" i="9"/>
  <c r="H59" i="9"/>
  <c r="E59" i="9"/>
  <c r="D59" i="9"/>
  <c r="C59" i="9"/>
  <c r="AX58" i="9"/>
  <c r="AU58" i="9"/>
  <c r="AR58" i="9"/>
  <c r="AO58" i="9"/>
  <c r="AL58" i="9"/>
  <c r="AI58" i="9"/>
  <c r="AF58" i="9"/>
  <c r="AC58" i="9"/>
  <c r="Z58" i="9"/>
  <c r="W58" i="9"/>
  <c r="T58" i="9"/>
  <c r="Q58" i="9"/>
  <c r="N58" i="9"/>
  <c r="K58" i="9"/>
  <c r="H58" i="9"/>
  <c r="E58" i="9"/>
  <c r="D58" i="9"/>
  <c r="C58" i="9"/>
  <c r="B58" i="9" s="1"/>
  <c r="AX57" i="9"/>
  <c r="AU57" i="9"/>
  <c r="AR57" i="9"/>
  <c r="AO57" i="9"/>
  <c r="AL57" i="9"/>
  <c r="AI57" i="9"/>
  <c r="AF57" i="9"/>
  <c r="AC57" i="9"/>
  <c r="Z57" i="9"/>
  <c r="W57" i="9"/>
  <c r="T57" i="9"/>
  <c r="Q57" i="9"/>
  <c r="N57" i="9"/>
  <c r="K57" i="9"/>
  <c r="H57" i="9"/>
  <c r="E57" i="9"/>
  <c r="D57" i="9"/>
  <c r="C57" i="9"/>
  <c r="AX56" i="9"/>
  <c r="AU56" i="9"/>
  <c r="AR56" i="9"/>
  <c r="AO56" i="9"/>
  <c r="AL56" i="9"/>
  <c r="AI56" i="9"/>
  <c r="AF56" i="9"/>
  <c r="AC56" i="9"/>
  <c r="Z56" i="9"/>
  <c r="W56" i="9"/>
  <c r="T56" i="9"/>
  <c r="Q56" i="9"/>
  <c r="N56" i="9"/>
  <c r="K56" i="9"/>
  <c r="H56" i="9"/>
  <c r="E56" i="9"/>
  <c r="D56" i="9"/>
  <c r="C56" i="9"/>
  <c r="AX55" i="9"/>
  <c r="AX54" i="9" s="1"/>
  <c r="AU55" i="9"/>
  <c r="AR55" i="9"/>
  <c r="AO55" i="9"/>
  <c r="AL55" i="9"/>
  <c r="AL54" i="9" s="1"/>
  <c r="AI55" i="9"/>
  <c r="AI54" i="9" s="1"/>
  <c r="AF55" i="9"/>
  <c r="AC55" i="9"/>
  <c r="Z55" i="9"/>
  <c r="Z54" i="9" s="1"/>
  <c r="W55" i="9"/>
  <c r="W54" i="9" s="1"/>
  <c r="T55" i="9"/>
  <c r="Q55" i="9"/>
  <c r="N55" i="9"/>
  <c r="N54" i="9" s="1"/>
  <c r="K55" i="9"/>
  <c r="H55" i="9"/>
  <c r="E55" i="9"/>
  <c r="D55" i="9"/>
  <c r="D54" i="9" s="1"/>
  <c r="C55" i="9"/>
  <c r="AZ54" i="9"/>
  <c r="AY54" i="9"/>
  <c r="AW54" i="9"/>
  <c r="AV54" i="9"/>
  <c r="AT54" i="9"/>
  <c r="AS54" i="9"/>
  <c r="AQ54" i="9"/>
  <c r="AP54" i="9"/>
  <c r="AN54" i="9"/>
  <c r="AM54" i="9"/>
  <c r="AK54" i="9"/>
  <c r="AJ54" i="9"/>
  <c r="AH54" i="9"/>
  <c r="AG54" i="9"/>
  <c r="AE54" i="9"/>
  <c r="AD54" i="9"/>
  <c r="AB54" i="9"/>
  <c r="AA54" i="9"/>
  <c r="Y54" i="9"/>
  <c r="X54" i="9"/>
  <c r="V54" i="9"/>
  <c r="U54" i="9"/>
  <c r="S54" i="9"/>
  <c r="R54" i="9"/>
  <c r="P54" i="9"/>
  <c r="O54" i="9"/>
  <c r="M54" i="9"/>
  <c r="L54" i="9"/>
  <c r="J54" i="9"/>
  <c r="I54" i="9"/>
  <c r="G54" i="9"/>
  <c r="F54" i="9"/>
  <c r="AX53" i="9"/>
  <c r="AU53" i="9"/>
  <c r="AR53" i="9"/>
  <c r="AO53" i="9"/>
  <c r="AL53" i="9"/>
  <c r="AI53" i="9"/>
  <c r="AF53" i="9"/>
  <c r="AC53" i="9"/>
  <c r="Z53" i="9"/>
  <c r="W53" i="9"/>
  <c r="T53" i="9"/>
  <c r="Q53" i="9"/>
  <c r="N53" i="9"/>
  <c r="K53" i="9"/>
  <c r="H53" i="9"/>
  <c r="E53" i="9"/>
  <c r="D53" i="9"/>
  <c r="C53" i="9"/>
  <c r="B53" i="9" s="1"/>
  <c r="AX52" i="9"/>
  <c r="AU52" i="9"/>
  <c r="AR52" i="9"/>
  <c r="AO52" i="9"/>
  <c r="AL52" i="9"/>
  <c r="AI52" i="9"/>
  <c r="AF52" i="9"/>
  <c r="AC52" i="9"/>
  <c r="Z52" i="9"/>
  <c r="W52" i="9"/>
  <c r="T52" i="9"/>
  <c r="Q52" i="9"/>
  <c r="N52" i="9"/>
  <c r="K52" i="9"/>
  <c r="H52" i="9"/>
  <c r="E52" i="9"/>
  <c r="D52" i="9"/>
  <c r="B52" i="9" s="1"/>
  <c r="C52" i="9"/>
  <c r="AX51" i="9"/>
  <c r="AU51" i="9"/>
  <c r="AR51" i="9"/>
  <c r="AO51" i="9"/>
  <c r="AL51" i="9"/>
  <c r="AI51" i="9"/>
  <c r="AF51" i="9"/>
  <c r="AC51" i="9"/>
  <c r="Z51" i="9"/>
  <c r="W51" i="9"/>
  <c r="T51" i="9"/>
  <c r="Q51" i="9"/>
  <c r="N51" i="9"/>
  <c r="K51" i="9"/>
  <c r="H51" i="9"/>
  <c r="E51" i="9"/>
  <c r="D51" i="9"/>
  <c r="C51" i="9"/>
  <c r="AX50" i="9"/>
  <c r="AU50" i="9"/>
  <c r="AR50" i="9"/>
  <c r="AO50" i="9"/>
  <c r="AL50" i="9"/>
  <c r="AI50" i="9"/>
  <c r="AF50" i="9"/>
  <c r="AC50" i="9"/>
  <c r="Z50" i="9"/>
  <c r="W50" i="9"/>
  <c r="T50" i="9"/>
  <c r="Q50" i="9"/>
  <c r="N50" i="9"/>
  <c r="K50" i="9"/>
  <c r="H50" i="9"/>
  <c r="E50" i="9"/>
  <c r="D50" i="9"/>
  <c r="C50" i="9"/>
  <c r="AX49" i="9"/>
  <c r="AU49" i="9"/>
  <c r="AR49" i="9"/>
  <c r="AO49" i="9"/>
  <c r="AL49" i="9"/>
  <c r="AI49" i="9"/>
  <c r="AF49" i="9"/>
  <c r="AF48" i="9" s="1"/>
  <c r="AC49" i="9"/>
  <c r="Z49" i="9"/>
  <c r="W49" i="9"/>
  <c r="T49" i="9"/>
  <c r="Q49" i="9"/>
  <c r="Q48" i="9" s="1"/>
  <c r="N49" i="9"/>
  <c r="K49" i="9"/>
  <c r="H49" i="9"/>
  <c r="E49" i="9"/>
  <c r="D49" i="9"/>
  <c r="D48" i="9" s="1"/>
  <c r="C49" i="9"/>
  <c r="AZ48" i="9"/>
  <c r="AY48" i="9"/>
  <c r="AW48" i="9"/>
  <c r="AV48" i="9"/>
  <c r="AT48" i="9"/>
  <c r="AS48" i="9"/>
  <c r="AQ48" i="9"/>
  <c r="AP48" i="9"/>
  <c r="AN48" i="9"/>
  <c r="AM48" i="9"/>
  <c r="AK48" i="9"/>
  <c r="AJ48" i="9"/>
  <c r="AH48" i="9"/>
  <c r="AG48" i="9"/>
  <c r="AE48" i="9"/>
  <c r="AD48" i="9"/>
  <c r="AB48" i="9"/>
  <c r="AA48" i="9"/>
  <c r="Y48" i="9"/>
  <c r="X48" i="9"/>
  <c r="V48" i="9"/>
  <c r="U48" i="9"/>
  <c r="S48" i="9"/>
  <c r="R48" i="9"/>
  <c r="P48" i="9"/>
  <c r="O48" i="9"/>
  <c r="M48" i="9"/>
  <c r="L48" i="9"/>
  <c r="J48" i="9"/>
  <c r="I48" i="9"/>
  <c r="G48" i="9"/>
  <c r="F48" i="9"/>
  <c r="AX47" i="9"/>
  <c r="AU47" i="9"/>
  <c r="AR47" i="9"/>
  <c r="AO47" i="9"/>
  <c r="AL47" i="9"/>
  <c r="AI47" i="9"/>
  <c r="AF47" i="9"/>
  <c r="AC47" i="9"/>
  <c r="Z47" i="9"/>
  <c r="W47" i="9"/>
  <c r="T47" i="9"/>
  <c r="Q47" i="9"/>
  <c r="N47" i="9"/>
  <c r="K47" i="9"/>
  <c r="H47" i="9"/>
  <c r="E47" i="9"/>
  <c r="D47" i="9"/>
  <c r="C47" i="9"/>
  <c r="AX46" i="9"/>
  <c r="AU46" i="9"/>
  <c r="AR46" i="9"/>
  <c r="AO46" i="9"/>
  <c r="AL46" i="9"/>
  <c r="AI46" i="9"/>
  <c r="AF46" i="9"/>
  <c r="AC46" i="9"/>
  <c r="Z46" i="9"/>
  <c r="W46" i="9"/>
  <c r="T46" i="9"/>
  <c r="Q46" i="9"/>
  <c r="N46" i="9"/>
  <c r="K46" i="9"/>
  <c r="H46" i="9"/>
  <c r="E46" i="9"/>
  <c r="D46" i="9"/>
  <c r="C46" i="9"/>
  <c r="B46" i="9" s="1"/>
  <c r="AX45" i="9"/>
  <c r="AU45" i="9"/>
  <c r="AR45" i="9"/>
  <c r="AO45" i="9"/>
  <c r="AL45" i="9"/>
  <c r="AI45" i="9"/>
  <c r="AF45" i="9"/>
  <c r="AC45" i="9"/>
  <c r="Z45" i="9"/>
  <c r="W45" i="9"/>
  <c r="T45" i="9"/>
  <c r="Q45" i="9"/>
  <c r="N45" i="9"/>
  <c r="K45" i="9"/>
  <c r="H45" i="9"/>
  <c r="E45" i="9"/>
  <c r="D45" i="9"/>
  <c r="C45" i="9"/>
  <c r="B45" i="9" s="1"/>
  <c r="AX44" i="9"/>
  <c r="AU44" i="9"/>
  <c r="AR44" i="9"/>
  <c r="AO44" i="9"/>
  <c r="AL44" i="9"/>
  <c r="AI44" i="9"/>
  <c r="AF44" i="9"/>
  <c r="AC44" i="9"/>
  <c r="Z44" i="9"/>
  <c r="W44" i="9"/>
  <c r="T44" i="9"/>
  <c r="Q44" i="9"/>
  <c r="N44" i="9"/>
  <c r="K44" i="9"/>
  <c r="H44" i="9"/>
  <c r="E44" i="9"/>
  <c r="D44" i="9"/>
  <c r="C44" i="9"/>
  <c r="AX43" i="9"/>
  <c r="AU43" i="9"/>
  <c r="AR43" i="9"/>
  <c r="AO43" i="9"/>
  <c r="AL43" i="9"/>
  <c r="AL42" i="9" s="1"/>
  <c r="AI43" i="9"/>
  <c r="AF43" i="9"/>
  <c r="AC43" i="9"/>
  <c r="Z43" i="9"/>
  <c r="Z42" i="9" s="1"/>
  <c r="W43" i="9"/>
  <c r="T43" i="9"/>
  <c r="Q43" i="9"/>
  <c r="N43" i="9"/>
  <c r="N42" i="9" s="1"/>
  <c r="K43" i="9"/>
  <c r="H43" i="9"/>
  <c r="E43" i="9"/>
  <c r="D43" i="9"/>
  <c r="D42" i="9" s="1"/>
  <c r="C43" i="9"/>
  <c r="AZ42" i="9"/>
  <c r="AY42" i="9"/>
  <c r="AX42" i="9"/>
  <c r="AW42" i="9"/>
  <c r="AV42" i="9"/>
  <c r="AT42" i="9"/>
  <c r="AS42" i="9"/>
  <c r="AQ42" i="9"/>
  <c r="AP42" i="9"/>
  <c r="AN42" i="9"/>
  <c r="AM42" i="9"/>
  <c r="AK42" i="9"/>
  <c r="AJ42" i="9"/>
  <c r="AH42" i="9"/>
  <c r="AG42" i="9"/>
  <c r="AE42" i="9"/>
  <c r="AD42" i="9"/>
  <c r="AB42" i="9"/>
  <c r="AA42" i="9"/>
  <c r="Y42" i="9"/>
  <c r="X42" i="9"/>
  <c r="V42" i="9"/>
  <c r="U42" i="9"/>
  <c r="S42" i="9"/>
  <c r="R42" i="9"/>
  <c r="P42" i="9"/>
  <c r="O42" i="9"/>
  <c r="M42" i="9"/>
  <c r="L42" i="9"/>
  <c r="J42" i="9"/>
  <c r="I42" i="9"/>
  <c r="G42" i="9"/>
  <c r="F42" i="9"/>
  <c r="AX41" i="9"/>
  <c r="AU41" i="9"/>
  <c r="AR41" i="9"/>
  <c r="AO41" i="9"/>
  <c r="AL41" i="9"/>
  <c r="AI41" i="9"/>
  <c r="AF41" i="9"/>
  <c r="AC41" i="9"/>
  <c r="Z41" i="9"/>
  <c r="W41" i="9"/>
  <c r="T41" i="9"/>
  <c r="Q41" i="9"/>
  <c r="N41" i="9"/>
  <c r="K41" i="9"/>
  <c r="H41" i="9"/>
  <c r="E41" i="9"/>
  <c r="D41" i="9"/>
  <c r="C41" i="9"/>
  <c r="B41" i="9" s="1"/>
  <c r="AX40" i="9"/>
  <c r="AU40" i="9"/>
  <c r="AR40" i="9"/>
  <c r="AO40" i="9"/>
  <c r="AL40" i="9"/>
  <c r="AI40" i="9"/>
  <c r="AF40" i="9"/>
  <c r="AC40" i="9"/>
  <c r="Z40" i="9"/>
  <c r="W40" i="9"/>
  <c r="T40" i="9"/>
  <c r="Q40" i="9"/>
  <c r="N40" i="9"/>
  <c r="K40" i="9"/>
  <c r="H40" i="9"/>
  <c r="E40" i="9"/>
  <c r="D40" i="9"/>
  <c r="C40" i="9"/>
  <c r="AX39" i="9"/>
  <c r="AU39" i="9"/>
  <c r="AR39" i="9"/>
  <c r="AO39" i="9"/>
  <c r="AL39" i="9"/>
  <c r="AI39" i="9"/>
  <c r="AF39" i="9"/>
  <c r="AC39" i="9"/>
  <c r="Z39" i="9"/>
  <c r="W39" i="9"/>
  <c r="T39" i="9"/>
  <c r="Q39" i="9"/>
  <c r="N39" i="9"/>
  <c r="K39" i="9"/>
  <c r="H39" i="9"/>
  <c r="E39" i="9"/>
  <c r="D39" i="9"/>
  <c r="C39" i="9"/>
  <c r="AX38" i="9"/>
  <c r="AU38" i="9"/>
  <c r="AR38" i="9"/>
  <c r="AO38" i="9"/>
  <c r="AL38" i="9"/>
  <c r="AI38" i="9"/>
  <c r="AF38" i="9"/>
  <c r="AC38" i="9"/>
  <c r="Z38" i="9"/>
  <c r="W38" i="9"/>
  <c r="T38" i="9"/>
  <c r="Q38" i="9"/>
  <c r="N38" i="9"/>
  <c r="K38" i="9"/>
  <c r="H38" i="9"/>
  <c r="E38" i="9"/>
  <c r="D38" i="9"/>
  <c r="C38" i="9"/>
  <c r="AX37" i="9"/>
  <c r="AU37" i="9"/>
  <c r="AR37" i="9"/>
  <c r="AO37" i="9"/>
  <c r="AO36" i="9" s="1"/>
  <c r="AL37" i="9"/>
  <c r="AI37" i="9"/>
  <c r="AF37" i="9"/>
  <c r="AC37" i="9"/>
  <c r="AC36" i="9" s="1"/>
  <c r="Z37" i="9"/>
  <c r="Z36" i="9" s="1"/>
  <c r="W37" i="9"/>
  <c r="T37" i="9"/>
  <c r="Q37" i="9"/>
  <c r="N37" i="9"/>
  <c r="K37" i="9"/>
  <c r="K36" i="9" s="1"/>
  <c r="H37" i="9"/>
  <c r="E37" i="9"/>
  <c r="E36" i="9" s="1"/>
  <c r="D37" i="9"/>
  <c r="C37" i="9"/>
  <c r="AZ36" i="9"/>
  <c r="AY36" i="9"/>
  <c r="AW36" i="9"/>
  <c r="AV36" i="9"/>
  <c r="AV5" i="9" s="1"/>
  <c r="AT36" i="9"/>
  <c r="AS36" i="9"/>
  <c r="AQ36" i="9"/>
  <c r="AP36" i="9"/>
  <c r="AN36" i="9"/>
  <c r="AM36" i="9"/>
  <c r="AK36" i="9"/>
  <c r="AJ36" i="9"/>
  <c r="AH36" i="9"/>
  <c r="AG36" i="9"/>
  <c r="AE36" i="9"/>
  <c r="AD36" i="9"/>
  <c r="AB36" i="9"/>
  <c r="AA36" i="9"/>
  <c r="Y36" i="9"/>
  <c r="X36" i="9"/>
  <c r="W36" i="9"/>
  <c r="V36" i="9"/>
  <c r="U36" i="9"/>
  <c r="S36" i="9"/>
  <c r="R36" i="9"/>
  <c r="P36" i="9"/>
  <c r="O36" i="9"/>
  <c r="M36" i="9"/>
  <c r="L36" i="9"/>
  <c r="J36" i="9"/>
  <c r="I36" i="9"/>
  <c r="G36" i="9"/>
  <c r="F36" i="9"/>
  <c r="AX35" i="9"/>
  <c r="AU35" i="9"/>
  <c r="AR35" i="9"/>
  <c r="AO35" i="9"/>
  <c r="AL35" i="9"/>
  <c r="AI35" i="9"/>
  <c r="AF35" i="9"/>
  <c r="AC35" i="9"/>
  <c r="Z35" i="9"/>
  <c r="W35" i="9"/>
  <c r="T35" i="9"/>
  <c r="Q35" i="9"/>
  <c r="N35" i="9"/>
  <c r="K35" i="9"/>
  <c r="H35" i="9"/>
  <c r="E35" i="9"/>
  <c r="D35" i="9"/>
  <c r="C35" i="9"/>
  <c r="AX34" i="9"/>
  <c r="AU34" i="9"/>
  <c r="AR34" i="9"/>
  <c r="AO34" i="9"/>
  <c r="AL34" i="9"/>
  <c r="AI34" i="9"/>
  <c r="AF34" i="9"/>
  <c r="AC34" i="9"/>
  <c r="Z34" i="9"/>
  <c r="W34" i="9"/>
  <c r="T34" i="9"/>
  <c r="Q34" i="9"/>
  <c r="N34" i="9"/>
  <c r="K34" i="9"/>
  <c r="H34" i="9"/>
  <c r="E34" i="9"/>
  <c r="D34" i="9"/>
  <c r="C34" i="9"/>
  <c r="AX33" i="9"/>
  <c r="AU33" i="9"/>
  <c r="AR33" i="9"/>
  <c r="AO33" i="9"/>
  <c r="AL33" i="9"/>
  <c r="AI33" i="9"/>
  <c r="AF33" i="9"/>
  <c r="AC33" i="9"/>
  <c r="Z33" i="9"/>
  <c r="W33" i="9"/>
  <c r="T33" i="9"/>
  <c r="Q33" i="9"/>
  <c r="N33" i="9"/>
  <c r="K33" i="9"/>
  <c r="H33" i="9"/>
  <c r="E33" i="9"/>
  <c r="D33" i="9"/>
  <c r="C33" i="9"/>
  <c r="AX32" i="9"/>
  <c r="AU32" i="9"/>
  <c r="AR32" i="9"/>
  <c r="AO32" i="9"/>
  <c r="AL32" i="9"/>
  <c r="AI32" i="9"/>
  <c r="AF32" i="9"/>
  <c r="AC32" i="9"/>
  <c r="Z32" i="9"/>
  <c r="W32" i="9"/>
  <c r="T32" i="9"/>
  <c r="Q32" i="9"/>
  <c r="N32" i="9"/>
  <c r="K32" i="9"/>
  <c r="H32" i="9"/>
  <c r="E32" i="9"/>
  <c r="D32" i="9"/>
  <c r="C32" i="9"/>
  <c r="AX31" i="9"/>
  <c r="AU31" i="9"/>
  <c r="AR31" i="9"/>
  <c r="AR30" i="9" s="1"/>
  <c r="AO31" i="9"/>
  <c r="AL31" i="9"/>
  <c r="AI31" i="9"/>
  <c r="AF31" i="9"/>
  <c r="AC31" i="9"/>
  <c r="Z31" i="9"/>
  <c r="W31" i="9"/>
  <c r="T31" i="9"/>
  <c r="T30" i="9" s="1"/>
  <c r="Q31" i="9"/>
  <c r="Q30" i="9" s="1"/>
  <c r="N31" i="9"/>
  <c r="K31" i="9"/>
  <c r="H31" i="9"/>
  <c r="H30" i="9" s="1"/>
  <c r="E31" i="9"/>
  <c r="D31" i="9"/>
  <c r="C31" i="9"/>
  <c r="AZ30" i="9"/>
  <c r="AY30" i="9"/>
  <c r="AW30" i="9"/>
  <c r="AV30" i="9"/>
  <c r="AT30" i="9"/>
  <c r="AS30" i="9"/>
  <c r="AQ30" i="9"/>
  <c r="AP30" i="9"/>
  <c r="AN30" i="9"/>
  <c r="AM30" i="9"/>
  <c r="AK30" i="9"/>
  <c r="AJ30" i="9"/>
  <c r="AH30" i="9"/>
  <c r="AG30" i="9"/>
  <c r="AF30" i="9"/>
  <c r="AE30" i="9"/>
  <c r="AD30" i="9"/>
  <c r="AC30" i="9"/>
  <c r="AB30" i="9"/>
  <c r="AA30" i="9"/>
  <c r="Y30" i="9"/>
  <c r="X30" i="9"/>
  <c r="V30" i="9"/>
  <c r="U30" i="9"/>
  <c r="S30" i="9"/>
  <c r="R30" i="9"/>
  <c r="P30" i="9"/>
  <c r="O30" i="9"/>
  <c r="M30" i="9"/>
  <c r="L30" i="9"/>
  <c r="J30" i="9"/>
  <c r="I30" i="9"/>
  <c r="G30" i="9"/>
  <c r="F30" i="9"/>
  <c r="AX29" i="9"/>
  <c r="AU29" i="9"/>
  <c r="AR29" i="9"/>
  <c r="AO29" i="9"/>
  <c r="AL29" i="9"/>
  <c r="AI29" i="9"/>
  <c r="AF29" i="9"/>
  <c r="AC29" i="9"/>
  <c r="Z29" i="9"/>
  <c r="W29" i="9"/>
  <c r="T29" i="9"/>
  <c r="Q29" i="9"/>
  <c r="N29" i="9"/>
  <c r="K29" i="9"/>
  <c r="H29" i="9"/>
  <c r="E29" i="9"/>
  <c r="D29" i="9"/>
  <c r="C29" i="9"/>
  <c r="AX28" i="9"/>
  <c r="AU28" i="9"/>
  <c r="AR28" i="9"/>
  <c r="AO28" i="9"/>
  <c r="AL28" i="9"/>
  <c r="AI28" i="9"/>
  <c r="AF28" i="9"/>
  <c r="AC28" i="9"/>
  <c r="Z28" i="9"/>
  <c r="W28" i="9"/>
  <c r="T28" i="9"/>
  <c r="Q28" i="9"/>
  <c r="N28" i="9"/>
  <c r="K28" i="9"/>
  <c r="H28" i="9"/>
  <c r="E28" i="9"/>
  <c r="D28" i="9"/>
  <c r="C28" i="9"/>
  <c r="AX27" i="9"/>
  <c r="AU27" i="9"/>
  <c r="AR27" i="9"/>
  <c r="AO27" i="9"/>
  <c r="AL27" i="9"/>
  <c r="AI27" i="9"/>
  <c r="AF27" i="9"/>
  <c r="AC27" i="9"/>
  <c r="Z27" i="9"/>
  <c r="W27" i="9"/>
  <c r="T27" i="9"/>
  <c r="Q27" i="9"/>
  <c r="N27" i="9"/>
  <c r="K27" i="9"/>
  <c r="H27" i="9"/>
  <c r="E27" i="9"/>
  <c r="D27" i="9"/>
  <c r="C27" i="9"/>
  <c r="B27" i="9"/>
  <c r="AX26" i="9"/>
  <c r="AU26" i="9"/>
  <c r="AR26" i="9"/>
  <c r="AO26" i="9"/>
  <c r="AL26" i="9"/>
  <c r="AI26" i="9"/>
  <c r="AF26" i="9"/>
  <c r="AC26" i="9"/>
  <c r="Z26" i="9"/>
  <c r="W26" i="9"/>
  <c r="T26" i="9"/>
  <c r="Q26" i="9"/>
  <c r="N26" i="9"/>
  <c r="K26" i="9"/>
  <c r="H26" i="9"/>
  <c r="E26" i="9"/>
  <c r="D26" i="9"/>
  <c r="C26" i="9"/>
  <c r="B26" i="9" s="1"/>
  <c r="AX25" i="9"/>
  <c r="AU25" i="9"/>
  <c r="AR25" i="9"/>
  <c r="AO25" i="9"/>
  <c r="AL25" i="9"/>
  <c r="AI25" i="9"/>
  <c r="AF25" i="9"/>
  <c r="AC25" i="9"/>
  <c r="Z25" i="9"/>
  <c r="W25" i="9"/>
  <c r="T25" i="9"/>
  <c r="Q25" i="9"/>
  <c r="N25" i="9"/>
  <c r="K25" i="9"/>
  <c r="H25" i="9"/>
  <c r="E25" i="9"/>
  <c r="D25" i="9"/>
  <c r="C25" i="9"/>
  <c r="AZ24" i="9"/>
  <c r="AY24" i="9"/>
  <c r="AW24" i="9"/>
  <c r="AV24" i="9"/>
  <c r="AT24" i="9"/>
  <c r="AS24" i="9"/>
  <c r="AQ24" i="9"/>
  <c r="AP24" i="9"/>
  <c r="AN24" i="9"/>
  <c r="AM24" i="9"/>
  <c r="AK24" i="9"/>
  <c r="AJ24" i="9"/>
  <c r="AH24" i="9"/>
  <c r="AG24" i="9"/>
  <c r="AE24" i="9"/>
  <c r="AD24" i="9"/>
  <c r="AB24" i="9"/>
  <c r="AA24" i="9"/>
  <c r="Z24" i="9"/>
  <c r="Y24" i="9"/>
  <c r="X24" i="9"/>
  <c r="W24" i="9"/>
  <c r="V24" i="9"/>
  <c r="U24" i="9"/>
  <c r="S24" i="9"/>
  <c r="R24" i="9"/>
  <c r="P24" i="9"/>
  <c r="O24" i="9"/>
  <c r="M24" i="9"/>
  <c r="L24" i="9"/>
  <c r="J24" i="9"/>
  <c r="I24" i="9"/>
  <c r="G24" i="9"/>
  <c r="F24" i="9"/>
  <c r="AX23" i="9"/>
  <c r="AU23" i="9"/>
  <c r="AR23" i="9"/>
  <c r="AO23" i="9"/>
  <c r="AL23" i="9"/>
  <c r="AI23" i="9"/>
  <c r="AF23" i="9"/>
  <c r="AC23" i="9"/>
  <c r="Z23" i="9"/>
  <c r="W23" i="9"/>
  <c r="T23" i="9"/>
  <c r="Q23" i="9"/>
  <c r="N23" i="9"/>
  <c r="K23" i="9"/>
  <c r="H23" i="9"/>
  <c r="E23" i="9"/>
  <c r="D23" i="9"/>
  <c r="C23" i="9"/>
  <c r="B23" i="9" s="1"/>
  <c r="AX22" i="9"/>
  <c r="AU22" i="9"/>
  <c r="AR22" i="9"/>
  <c r="AO22" i="9"/>
  <c r="AL22" i="9"/>
  <c r="AI22" i="9"/>
  <c r="AF22" i="9"/>
  <c r="AC22" i="9"/>
  <c r="Z22" i="9"/>
  <c r="W22" i="9"/>
  <c r="T22" i="9"/>
  <c r="Q22" i="9"/>
  <c r="N22" i="9"/>
  <c r="K22" i="9"/>
  <c r="H22" i="9"/>
  <c r="E22" i="9"/>
  <c r="D22" i="9"/>
  <c r="C22" i="9"/>
  <c r="AX21" i="9"/>
  <c r="AU21" i="9"/>
  <c r="AR21" i="9"/>
  <c r="AO21" i="9"/>
  <c r="AL21" i="9"/>
  <c r="AI21" i="9"/>
  <c r="AF21" i="9"/>
  <c r="AC21" i="9"/>
  <c r="Z21" i="9"/>
  <c r="W21" i="9"/>
  <c r="T21" i="9"/>
  <c r="Q21" i="9"/>
  <c r="N21" i="9"/>
  <c r="K21" i="9"/>
  <c r="H21" i="9"/>
  <c r="E21" i="9"/>
  <c r="D21" i="9"/>
  <c r="C21" i="9"/>
  <c r="AX20" i="9"/>
  <c r="AU20" i="9"/>
  <c r="AR20" i="9"/>
  <c r="AO20" i="9"/>
  <c r="AL20" i="9"/>
  <c r="AI20" i="9"/>
  <c r="AF20" i="9"/>
  <c r="AF18" i="9" s="1"/>
  <c r="AC20" i="9"/>
  <c r="Z20" i="9"/>
  <c r="W20" i="9"/>
  <c r="T20" i="9"/>
  <c r="Q20" i="9"/>
  <c r="N20" i="9"/>
  <c r="K20" i="9"/>
  <c r="H20" i="9"/>
  <c r="H18" i="9" s="1"/>
  <c r="E20" i="9"/>
  <c r="D20" i="9"/>
  <c r="C20" i="9"/>
  <c r="B20" i="9"/>
  <c r="AX19" i="9"/>
  <c r="AU19" i="9"/>
  <c r="AR19" i="9"/>
  <c r="AO19" i="9"/>
  <c r="AL19" i="9"/>
  <c r="AI19" i="9"/>
  <c r="AF19" i="9"/>
  <c r="AC19" i="9"/>
  <c r="Z19" i="9"/>
  <c r="W19" i="9"/>
  <c r="T19" i="9"/>
  <c r="Q19" i="9"/>
  <c r="N19" i="9"/>
  <c r="K19" i="9"/>
  <c r="H19" i="9"/>
  <c r="E19" i="9"/>
  <c r="D19" i="9"/>
  <c r="C19" i="9"/>
  <c r="B19" i="9" s="1"/>
  <c r="AZ18" i="9"/>
  <c r="AY18" i="9"/>
  <c r="AW18" i="9"/>
  <c r="AV18" i="9"/>
  <c r="AT18" i="9"/>
  <c r="AS18" i="9"/>
  <c r="AR18" i="9"/>
  <c r="AQ18" i="9"/>
  <c r="AP18" i="9"/>
  <c r="AN18" i="9"/>
  <c r="AM18" i="9"/>
  <c r="AK18" i="9"/>
  <c r="AJ18" i="9"/>
  <c r="AH18" i="9"/>
  <c r="AG18" i="9"/>
  <c r="AE18" i="9"/>
  <c r="AD18" i="9"/>
  <c r="AB18" i="9"/>
  <c r="AA18" i="9"/>
  <c r="Y18" i="9"/>
  <c r="X18" i="9"/>
  <c r="V18" i="9"/>
  <c r="U18" i="9"/>
  <c r="T18" i="9"/>
  <c r="S18" i="9"/>
  <c r="R18" i="9"/>
  <c r="P18" i="9"/>
  <c r="O18" i="9"/>
  <c r="M18" i="9"/>
  <c r="L18" i="9"/>
  <c r="J18" i="9"/>
  <c r="I18" i="9"/>
  <c r="G18" i="9"/>
  <c r="F18" i="9"/>
  <c r="AX17" i="9"/>
  <c r="AU17" i="9"/>
  <c r="AR17" i="9"/>
  <c r="AO17" i="9"/>
  <c r="AL17" i="9"/>
  <c r="AI17" i="9"/>
  <c r="AF17" i="9"/>
  <c r="AC17" i="9"/>
  <c r="Z17" i="9"/>
  <c r="W17" i="9"/>
  <c r="T17" i="9"/>
  <c r="Q17" i="9"/>
  <c r="N17" i="9"/>
  <c r="K17" i="9"/>
  <c r="H17" i="9"/>
  <c r="E17" i="9"/>
  <c r="D17" i="9"/>
  <c r="C17" i="9"/>
  <c r="AX16" i="9"/>
  <c r="AU16" i="9"/>
  <c r="AR16" i="9"/>
  <c r="AO16" i="9"/>
  <c r="AL16" i="9"/>
  <c r="AI16" i="9"/>
  <c r="AF16" i="9"/>
  <c r="AC16" i="9"/>
  <c r="Z16" i="9"/>
  <c r="W16" i="9"/>
  <c r="T16" i="9"/>
  <c r="Q16" i="9"/>
  <c r="N16" i="9"/>
  <c r="K16" i="9"/>
  <c r="H16" i="9"/>
  <c r="E16" i="9"/>
  <c r="D16" i="9"/>
  <c r="C16" i="9"/>
  <c r="AX15" i="9"/>
  <c r="AU15" i="9"/>
  <c r="AR15" i="9"/>
  <c r="AO15" i="9"/>
  <c r="AL15" i="9"/>
  <c r="AI15" i="9"/>
  <c r="AF15" i="9"/>
  <c r="AC15" i="9"/>
  <c r="Z15" i="9"/>
  <c r="W15" i="9"/>
  <c r="T15" i="9"/>
  <c r="Q15" i="9"/>
  <c r="N15" i="9"/>
  <c r="K15" i="9"/>
  <c r="H15" i="9"/>
  <c r="E15" i="9"/>
  <c r="D15" i="9"/>
  <c r="C15" i="9"/>
  <c r="AX14" i="9"/>
  <c r="AU14" i="9"/>
  <c r="AR14" i="9"/>
  <c r="AO14" i="9"/>
  <c r="AL14" i="9"/>
  <c r="AI14" i="9"/>
  <c r="AF14" i="9"/>
  <c r="AC14" i="9"/>
  <c r="Z14" i="9"/>
  <c r="W14" i="9"/>
  <c r="T14" i="9"/>
  <c r="Q14" i="9"/>
  <c r="N14" i="9"/>
  <c r="K14" i="9"/>
  <c r="H14" i="9"/>
  <c r="E14" i="9"/>
  <c r="D14" i="9"/>
  <c r="C14" i="9"/>
  <c r="AX13" i="9"/>
  <c r="AX12" i="9" s="1"/>
  <c r="AU13" i="9"/>
  <c r="AR13" i="9"/>
  <c r="AO13" i="9"/>
  <c r="AL13" i="9"/>
  <c r="AI13" i="9"/>
  <c r="AF13" i="9"/>
  <c r="AC13" i="9"/>
  <c r="Z13" i="9"/>
  <c r="W13" i="9"/>
  <c r="W12" i="9" s="1"/>
  <c r="T13" i="9"/>
  <c r="Q13" i="9"/>
  <c r="N13" i="9"/>
  <c r="N12" i="9" s="1"/>
  <c r="K13" i="9"/>
  <c r="H13" i="9"/>
  <c r="E13" i="9"/>
  <c r="D13" i="9"/>
  <c r="C13" i="9"/>
  <c r="AZ12" i="9"/>
  <c r="AY12" i="9"/>
  <c r="AW12" i="9"/>
  <c r="AV12" i="9"/>
  <c r="AT12" i="9"/>
  <c r="AS12" i="9"/>
  <c r="AQ12" i="9"/>
  <c r="AP12" i="9"/>
  <c r="AN12" i="9"/>
  <c r="AM12" i="9"/>
  <c r="AK12" i="9"/>
  <c r="AJ12" i="9"/>
  <c r="AH12" i="9"/>
  <c r="AG12" i="9"/>
  <c r="AE12" i="9"/>
  <c r="AD12" i="9"/>
  <c r="AB12" i="9"/>
  <c r="AA12" i="9"/>
  <c r="Z12" i="9"/>
  <c r="Y12" i="9"/>
  <c r="X12" i="9"/>
  <c r="V12" i="9"/>
  <c r="U12" i="9"/>
  <c r="S12" i="9"/>
  <c r="R12" i="9"/>
  <c r="P12" i="9"/>
  <c r="O12" i="9"/>
  <c r="M12" i="9"/>
  <c r="L12" i="9"/>
  <c r="L5" i="9" s="1"/>
  <c r="J12" i="9"/>
  <c r="I12" i="9"/>
  <c r="G12" i="9"/>
  <c r="F12" i="9"/>
  <c r="AX11" i="9"/>
  <c r="AU11" i="9"/>
  <c r="AR11" i="9"/>
  <c r="AO11" i="9"/>
  <c r="AL11" i="9"/>
  <c r="AI11" i="9"/>
  <c r="AF11" i="9"/>
  <c r="AC11" i="9"/>
  <c r="Z11" i="9"/>
  <c r="W11" i="9"/>
  <c r="T11" i="9"/>
  <c r="Q11" i="9"/>
  <c r="N11" i="9"/>
  <c r="K11" i="9"/>
  <c r="H11" i="9"/>
  <c r="E11" i="9"/>
  <c r="D11" i="9"/>
  <c r="C11" i="9"/>
  <c r="AX10" i="9"/>
  <c r="AU10" i="9"/>
  <c r="AR10" i="9"/>
  <c r="AO10" i="9"/>
  <c r="AL10" i="9"/>
  <c r="AI10" i="9"/>
  <c r="AF10" i="9"/>
  <c r="AC10" i="9"/>
  <c r="Z10" i="9"/>
  <c r="W10" i="9"/>
  <c r="T10" i="9"/>
  <c r="Q10" i="9"/>
  <c r="N10" i="9"/>
  <c r="K10" i="9"/>
  <c r="H10" i="9"/>
  <c r="E10" i="9"/>
  <c r="D10" i="9"/>
  <c r="C10" i="9"/>
  <c r="AX9" i="9"/>
  <c r="AU9" i="9"/>
  <c r="AR9" i="9"/>
  <c r="AO9" i="9"/>
  <c r="AL9" i="9"/>
  <c r="AI9" i="9"/>
  <c r="AF9" i="9"/>
  <c r="AC9" i="9"/>
  <c r="Z9" i="9"/>
  <c r="W9" i="9"/>
  <c r="T9" i="9"/>
  <c r="Q9" i="9"/>
  <c r="N9" i="9"/>
  <c r="K9" i="9"/>
  <c r="H9" i="9"/>
  <c r="E9" i="9"/>
  <c r="D9" i="9"/>
  <c r="C9" i="9"/>
  <c r="AX8" i="9"/>
  <c r="AU8" i="9"/>
  <c r="AR8" i="9"/>
  <c r="AO8" i="9"/>
  <c r="AL8" i="9"/>
  <c r="AI8" i="9"/>
  <c r="AF8" i="9"/>
  <c r="AC8" i="9"/>
  <c r="Z8" i="9"/>
  <c r="W8" i="9"/>
  <c r="T8" i="9"/>
  <c r="Q8" i="9"/>
  <c r="N8" i="9"/>
  <c r="K8" i="9"/>
  <c r="H8" i="9"/>
  <c r="E8" i="9"/>
  <c r="D8" i="9"/>
  <c r="C8" i="9"/>
  <c r="AX7" i="9"/>
  <c r="AU7" i="9"/>
  <c r="AR7" i="9"/>
  <c r="AR6" i="9" s="1"/>
  <c r="AO7" i="9"/>
  <c r="AL7" i="9"/>
  <c r="AI7" i="9"/>
  <c r="AF7" i="9"/>
  <c r="AC7" i="9"/>
  <c r="AC6" i="9" s="1"/>
  <c r="Z7" i="9"/>
  <c r="W7" i="9"/>
  <c r="T7" i="9"/>
  <c r="Q7" i="9"/>
  <c r="Q6" i="9" s="1"/>
  <c r="N7" i="9"/>
  <c r="K7" i="9"/>
  <c r="H7" i="9"/>
  <c r="H6" i="9" s="1"/>
  <c r="E7" i="9"/>
  <c r="D7" i="9"/>
  <c r="C7" i="9"/>
  <c r="AZ6" i="9"/>
  <c r="AY6" i="9"/>
  <c r="AW6" i="9"/>
  <c r="AV6" i="9"/>
  <c r="AT6" i="9"/>
  <c r="AS6" i="9"/>
  <c r="AQ6" i="9"/>
  <c r="AP6" i="9"/>
  <c r="AN6" i="9"/>
  <c r="AM6" i="9"/>
  <c r="AK6" i="9"/>
  <c r="AJ6" i="9"/>
  <c r="AH6" i="9"/>
  <c r="AG6" i="9"/>
  <c r="AF6" i="9"/>
  <c r="AE6" i="9"/>
  <c r="AD6" i="9"/>
  <c r="AB6" i="9"/>
  <c r="AA6" i="9"/>
  <c r="Y6" i="9"/>
  <c r="X6" i="9"/>
  <c r="V6" i="9"/>
  <c r="U6" i="9"/>
  <c r="S6" i="9"/>
  <c r="R6" i="9"/>
  <c r="P6" i="9"/>
  <c r="O6" i="9"/>
  <c r="M6" i="9"/>
  <c r="L6" i="9"/>
  <c r="J6" i="9"/>
  <c r="I6" i="9"/>
  <c r="G6" i="9"/>
  <c r="F6" i="9"/>
  <c r="AX126" i="8"/>
  <c r="AU126" i="8"/>
  <c r="AR126" i="8"/>
  <c r="AO126" i="8"/>
  <c r="AL126" i="8"/>
  <c r="AI126" i="8"/>
  <c r="AF126" i="8"/>
  <c r="AC126" i="8"/>
  <c r="Z126" i="8"/>
  <c r="W126" i="8"/>
  <c r="T126" i="8"/>
  <c r="Q126" i="8"/>
  <c r="N126" i="8"/>
  <c r="K126" i="8"/>
  <c r="H126" i="8"/>
  <c r="E126" i="8"/>
  <c r="D126" i="8"/>
  <c r="C126" i="8"/>
  <c r="AX125" i="8"/>
  <c r="AU125" i="8"/>
  <c r="AR125" i="8"/>
  <c r="AO125" i="8"/>
  <c r="AL125" i="8"/>
  <c r="AI125" i="8"/>
  <c r="AF125" i="8"/>
  <c r="AC125" i="8"/>
  <c r="Z125" i="8"/>
  <c r="W125" i="8"/>
  <c r="T125" i="8"/>
  <c r="Q125" i="8"/>
  <c r="N125" i="8"/>
  <c r="K125" i="8"/>
  <c r="H125" i="8"/>
  <c r="E125" i="8"/>
  <c r="D125" i="8"/>
  <c r="C125" i="8"/>
  <c r="AX124" i="8"/>
  <c r="AU124" i="8"/>
  <c r="AR124" i="8"/>
  <c r="AO124" i="8"/>
  <c r="AL124" i="8"/>
  <c r="AI124" i="8"/>
  <c r="AF124" i="8"/>
  <c r="AC124" i="8"/>
  <c r="Z124" i="8"/>
  <c r="W124" i="8"/>
  <c r="T124" i="8"/>
  <c r="Q124" i="8"/>
  <c r="N124" i="8"/>
  <c r="K124" i="8"/>
  <c r="H124" i="8"/>
  <c r="E124" i="8"/>
  <c r="D124" i="8"/>
  <c r="C124" i="8"/>
  <c r="AX123" i="8"/>
  <c r="AU123" i="8"/>
  <c r="AR123" i="8"/>
  <c r="AO123" i="8"/>
  <c r="AL123" i="8"/>
  <c r="AI123" i="8"/>
  <c r="AF123" i="8"/>
  <c r="AC123" i="8"/>
  <c r="Z123" i="8"/>
  <c r="W123" i="8"/>
  <c r="T123" i="8"/>
  <c r="Q123" i="8"/>
  <c r="N123" i="8"/>
  <c r="K123" i="8"/>
  <c r="H123" i="8"/>
  <c r="E123" i="8"/>
  <c r="D123" i="8"/>
  <c r="C123" i="8"/>
  <c r="AX122" i="8"/>
  <c r="AU122" i="8"/>
  <c r="AR122" i="8"/>
  <c r="AO122" i="8"/>
  <c r="AL122" i="8"/>
  <c r="AI122" i="8"/>
  <c r="AF122" i="8"/>
  <c r="AC122" i="8"/>
  <c r="Z122" i="8"/>
  <c r="W122" i="8"/>
  <c r="T122" i="8"/>
  <c r="Q122" i="8"/>
  <c r="N122" i="8"/>
  <c r="K122" i="8"/>
  <c r="H122" i="8"/>
  <c r="E122" i="8"/>
  <c r="D122" i="8"/>
  <c r="C122" i="8"/>
  <c r="AX121" i="8"/>
  <c r="AU121" i="8"/>
  <c r="AR121" i="8"/>
  <c r="AR120" i="8" s="1"/>
  <c r="AO121" i="8"/>
  <c r="AO120" i="8" s="1"/>
  <c r="AL121" i="8"/>
  <c r="AI121" i="8"/>
  <c r="AF121" i="8"/>
  <c r="AF120" i="8" s="1"/>
  <c r="AC121" i="8"/>
  <c r="Z121" i="8"/>
  <c r="W121" i="8"/>
  <c r="T121" i="8"/>
  <c r="Q121" i="8"/>
  <c r="N121" i="8"/>
  <c r="K121" i="8"/>
  <c r="H121" i="8"/>
  <c r="H120" i="8" s="1"/>
  <c r="E121" i="8"/>
  <c r="E120" i="8" s="1"/>
  <c r="D121" i="8"/>
  <c r="C121" i="8"/>
  <c r="AZ120" i="8"/>
  <c r="AY120" i="8"/>
  <c r="AW120" i="8"/>
  <c r="AV120" i="8"/>
  <c r="AT120" i="8"/>
  <c r="AS120" i="8"/>
  <c r="AQ120" i="8"/>
  <c r="AP120" i="8"/>
  <c r="AN120" i="8"/>
  <c r="AM120" i="8"/>
  <c r="AK120" i="8"/>
  <c r="AJ120" i="8"/>
  <c r="AH120" i="8"/>
  <c r="AG120" i="8"/>
  <c r="AE120" i="8"/>
  <c r="AD120" i="8"/>
  <c r="AC120" i="8"/>
  <c r="AB120" i="8"/>
  <c r="AA120" i="8"/>
  <c r="Y120" i="8"/>
  <c r="X120" i="8"/>
  <c r="V120" i="8"/>
  <c r="U120" i="8"/>
  <c r="S120" i="8"/>
  <c r="R120" i="8"/>
  <c r="Q120" i="8"/>
  <c r="P120" i="8"/>
  <c r="O120" i="8"/>
  <c r="M120" i="8"/>
  <c r="L120" i="8"/>
  <c r="J120" i="8"/>
  <c r="I120" i="8"/>
  <c r="G120" i="8"/>
  <c r="F120" i="8"/>
  <c r="AX119" i="8"/>
  <c r="AU119" i="8"/>
  <c r="AR119" i="8"/>
  <c r="AO119" i="8"/>
  <c r="AL119" i="8"/>
  <c r="AI119" i="8"/>
  <c r="AF119" i="8"/>
  <c r="AC119" i="8"/>
  <c r="Z119" i="8"/>
  <c r="W119" i="8"/>
  <c r="T119" i="8"/>
  <c r="Q119" i="8"/>
  <c r="N119" i="8"/>
  <c r="K119" i="8"/>
  <c r="H119" i="8"/>
  <c r="E119" i="8"/>
  <c r="D119" i="8"/>
  <c r="C119" i="8"/>
  <c r="AX118" i="8"/>
  <c r="AU118" i="8"/>
  <c r="AR118" i="8"/>
  <c r="AO118" i="8"/>
  <c r="AL118" i="8"/>
  <c r="AI118" i="8"/>
  <c r="AF118" i="8"/>
  <c r="AC118" i="8"/>
  <c r="Z118" i="8"/>
  <c r="W118" i="8"/>
  <c r="T118" i="8"/>
  <c r="Q118" i="8"/>
  <c r="N118" i="8"/>
  <c r="K118" i="8"/>
  <c r="H118" i="8"/>
  <c r="E118" i="8"/>
  <c r="D118" i="8"/>
  <c r="C118" i="8"/>
  <c r="B118" i="8" s="1"/>
  <c r="AX117" i="8"/>
  <c r="AX114" i="8" s="1"/>
  <c r="AU117" i="8"/>
  <c r="AR117" i="8"/>
  <c r="AO117" i="8"/>
  <c r="AL117" i="8"/>
  <c r="AI117" i="8"/>
  <c r="AF117" i="8"/>
  <c r="AC117" i="8"/>
  <c r="Z117" i="8"/>
  <c r="W117" i="8"/>
  <c r="T117" i="8"/>
  <c r="Q117" i="8"/>
  <c r="N117" i="8"/>
  <c r="K117" i="8"/>
  <c r="H117" i="8"/>
  <c r="E117" i="8"/>
  <c r="D117" i="8"/>
  <c r="C117" i="8"/>
  <c r="B117" i="8" s="1"/>
  <c r="AX116" i="8"/>
  <c r="AU116" i="8"/>
  <c r="AR116" i="8"/>
  <c r="AO116" i="8"/>
  <c r="AL116" i="8"/>
  <c r="AI116" i="8"/>
  <c r="AF116" i="8"/>
  <c r="AC116" i="8"/>
  <c r="Z116" i="8"/>
  <c r="W116" i="8"/>
  <c r="T116" i="8"/>
  <c r="Q116" i="8"/>
  <c r="N116" i="8"/>
  <c r="K116" i="8"/>
  <c r="H116" i="8"/>
  <c r="E116" i="8"/>
  <c r="D116" i="8"/>
  <c r="C116" i="8"/>
  <c r="AX115" i="8"/>
  <c r="AU115" i="8"/>
  <c r="AR115" i="8"/>
  <c r="AO115" i="8"/>
  <c r="AL115" i="8"/>
  <c r="AL114" i="8" s="1"/>
  <c r="AI115" i="8"/>
  <c r="AF115" i="8"/>
  <c r="AC115" i="8"/>
  <c r="Z115" i="8"/>
  <c r="Z114" i="8" s="1"/>
  <c r="W115" i="8"/>
  <c r="W114" i="8" s="1"/>
  <c r="T115" i="8"/>
  <c r="Q115" i="8"/>
  <c r="N115" i="8"/>
  <c r="K115" i="8"/>
  <c r="H115" i="8"/>
  <c r="E115" i="8"/>
  <c r="D115" i="8"/>
  <c r="D114" i="8" s="1"/>
  <c r="C115" i="8"/>
  <c r="AZ114" i="8"/>
  <c r="AY114" i="8"/>
  <c r="AW114" i="8"/>
  <c r="AV114" i="8"/>
  <c r="AT114" i="8"/>
  <c r="AS114" i="8"/>
  <c r="AQ114" i="8"/>
  <c r="AP114" i="8"/>
  <c r="AN114" i="8"/>
  <c r="AM114" i="8"/>
  <c r="AK114" i="8"/>
  <c r="AJ114" i="8"/>
  <c r="AH114" i="8"/>
  <c r="AG114" i="8"/>
  <c r="AE114" i="8"/>
  <c r="AD114" i="8"/>
  <c r="AB114" i="8"/>
  <c r="AA114" i="8"/>
  <c r="Y114" i="8"/>
  <c r="X114" i="8"/>
  <c r="V114" i="8"/>
  <c r="U114" i="8"/>
  <c r="S114" i="8"/>
  <c r="R114" i="8"/>
  <c r="P114" i="8"/>
  <c r="O114" i="8"/>
  <c r="M114" i="8"/>
  <c r="L114" i="8"/>
  <c r="J114" i="8"/>
  <c r="I114" i="8"/>
  <c r="G114" i="8"/>
  <c r="F114" i="8"/>
  <c r="AX113" i="8"/>
  <c r="AU113" i="8"/>
  <c r="AR113" i="8"/>
  <c r="AO113" i="8"/>
  <c r="AL113" i="8"/>
  <c r="AI113" i="8"/>
  <c r="AF113" i="8"/>
  <c r="AC113" i="8"/>
  <c r="Z113" i="8"/>
  <c r="W113" i="8"/>
  <c r="T113" i="8"/>
  <c r="Q113" i="8"/>
  <c r="N113" i="8"/>
  <c r="K113" i="8"/>
  <c r="H113" i="8"/>
  <c r="E113" i="8"/>
  <c r="D113" i="8"/>
  <c r="C113" i="8"/>
  <c r="AX112" i="8"/>
  <c r="AU112" i="8"/>
  <c r="AR112" i="8"/>
  <c r="AO112" i="8"/>
  <c r="AL112" i="8"/>
  <c r="AI112" i="8"/>
  <c r="AF112" i="8"/>
  <c r="AC112" i="8"/>
  <c r="Z112" i="8"/>
  <c r="W112" i="8"/>
  <c r="T112" i="8"/>
  <c r="Q112" i="8"/>
  <c r="N112" i="8"/>
  <c r="K112" i="8"/>
  <c r="H112" i="8"/>
  <c r="E112" i="8"/>
  <c r="D112" i="8"/>
  <c r="C112" i="8"/>
  <c r="AX111" i="8"/>
  <c r="AU111" i="8"/>
  <c r="AR111" i="8"/>
  <c r="AO111" i="8"/>
  <c r="AL111" i="8"/>
  <c r="AI111" i="8"/>
  <c r="AF111" i="8"/>
  <c r="AC111" i="8"/>
  <c r="Z111" i="8"/>
  <c r="W111" i="8"/>
  <c r="T111" i="8"/>
  <c r="Q111" i="8"/>
  <c r="N111" i="8"/>
  <c r="K111" i="8"/>
  <c r="H111" i="8"/>
  <c r="E111" i="8"/>
  <c r="D111" i="8"/>
  <c r="C111" i="8"/>
  <c r="AX110" i="8"/>
  <c r="AU110" i="8"/>
  <c r="AR110" i="8"/>
  <c r="AO110" i="8"/>
  <c r="AL110" i="8"/>
  <c r="AI110" i="8"/>
  <c r="AF110" i="8"/>
  <c r="AC110" i="8"/>
  <c r="Z110" i="8"/>
  <c r="W110" i="8"/>
  <c r="T110" i="8"/>
  <c r="Q110" i="8"/>
  <c r="N110" i="8"/>
  <c r="K110" i="8"/>
  <c r="H110" i="8"/>
  <c r="E110" i="8"/>
  <c r="D110" i="8"/>
  <c r="C110" i="8"/>
  <c r="AX109" i="8"/>
  <c r="AU109" i="8"/>
  <c r="AR109" i="8"/>
  <c r="AR108" i="8" s="1"/>
  <c r="AO109" i="8"/>
  <c r="AL109" i="8"/>
  <c r="AI109" i="8"/>
  <c r="AF109" i="8"/>
  <c r="AF108" i="8" s="1"/>
  <c r="AC109" i="8"/>
  <c r="AC108" i="8" s="1"/>
  <c r="Z109" i="8"/>
  <c r="W109" i="8"/>
  <c r="T109" i="8"/>
  <c r="T108" i="8" s="1"/>
  <c r="Q109" i="8"/>
  <c r="N109" i="8"/>
  <c r="K109" i="8"/>
  <c r="H109" i="8"/>
  <c r="H108" i="8" s="1"/>
  <c r="E109" i="8"/>
  <c r="E108" i="8" s="1"/>
  <c r="D109" i="8"/>
  <c r="D108" i="8" s="1"/>
  <c r="C109" i="8"/>
  <c r="AZ108" i="8"/>
  <c r="AY108" i="8"/>
  <c r="AW108" i="8"/>
  <c r="AV108" i="8"/>
  <c r="AT108" i="8"/>
  <c r="AS108" i="8"/>
  <c r="AQ108" i="8"/>
  <c r="AP108" i="8"/>
  <c r="AO108" i="8"/>
  <c r="AN108" i="8"/>
  <c r="AM108" i="8"/>
  <c r="AK108" i="8"/>
  <c r="AJ108" i="8"/>
  <c r="AH108" i="8"/>
  <c r="AG108" i="8"/>
  <c r="AE108" i="8"/>
  <c r="AD108" i="8"/>
  <c r="AB108" i="8"/>
  <c r="AA108" i="8"/>
  <c r="Y108" i="8"/>
  <c r="X108" i="8"/>
  <c r="V108" i="8"/>
  <c r="U108" i="8"/>
  <c r="S108" i="8"/>
  <c r="R108" i="8"/>
  <c r="P108" i="8"/>
  <c r="O108" i="8"/>
  <c r="M108" i="8"/>
  <c r="L108" i="8"/>
  <c r="J108" i="8"/>
  <c r="I108" i="8"/>
  <c r="G108" i="8"/>
  <c r="F108" i="8"/>
  <c r="AX107" i="8"/>
  <c r="AU107" i="8"/>
  <c r="AR107" i="8"/>
  <c r="AO107" i="8"/>
  <c r="AL107" i="8"/>
  <c r="AI107" i="8"/>
  <c r="AF107" i="8"/>
  <c r="AC107" i="8"/>
  <c r="Z107" i="8"/>
  <c r="W107" i="8"/>
  <c r="T107" i="8"/>
  <c r="Q107" i="8"/>
  <c r="N107" i="8"/>
  <c r="K107" i="8"/>
  <c r="H107" i="8"/>
  <c r="E107" i="8"/>
  <c r="D107" i="8"/>
  <c r="C107" i="8"/>
  <c r="AX106" i="8"/>
  <c r="AU106" i="8"/>
  <c r="AR106" i="8"/>
  <c r="AO106" i="8"/>
  <c r="AL106" i="8"/>
  <c r="AI106" i="8"/>
  <c r="AF106" i="8"/>
  <c r="AC106" i="8"/>
  <c r="Z106" i="8"/>
  <c r="W106" i="8"/>
  <c r="T106" i="8"/>
  <c r="Q106" i="8"/>
  <c r="N106" i="8"/>
  <c r="K106" i="8"/>
  <c r="H106" i="8"/>
  <c r="E106" i="8"/>
  <c r="D106" i="8"/>
  <c r="C106" i="8"/>
  <c r="AX105" i="8"/>
  <c r="AU105" i="8"/>
  <c r="AR105" i="8"/>
  <c r="AO105" i="8"/>
  <c r="AL105" i="8"/>
  <c r="AI105" i="8"/>
  <c r="AF105" i="8"/>
  <c r="AC105" i="8"/>
  <c r="Z105" i="8"/>
  <c r="W105" i="8"/>
  <c r="T105" i="8"/>
  <c r="Q105" i="8"/>
  <c r="N105" i="8"/>
  <c r="K105" i="8"/>
  <c r="H105" i="8"/>
  <c r="E105" i="8"/>
  <c r="D105" i="8"/>
  <c r="C105" i="8"/>
  <c r="AX104" i="8"/>
  <c r="AU104" i="8"/>
  <c r="AR104" i="8"/>
  <c r="AO104" i="8"/>
  <c r="AL104" i="8"/>
  <c r="AI104" i="8"/>
  <c r="AF104" i="8"/>
  <c r="AC104" i="8"/>
  <c r="Z104" i="8"/>
  <c r="W104" i="8"/>
  <c r="T104" i="8"/>
  <c r="Q104" i="8"/>
  <c r="N104" i="8"/>
  <c r="K104" i="8"/>
  <c r="H104" i="8"/>
  <c r="E104" i="8"/>
  <c r="D104" i="8"/>
  <c r="C104" i="8"/>
  <c r="AX103" i="8"/>
  <c r="AX102" i="8" s="1"/>
  <c r="AU103" i="8"/>
  <c r="AR103" i="8"/>
  <c r="AO103" i="8"/>
  <c r="AL103" i="8"/>
  <c r="AL102" i="8" s="1"/>
  <c r="AI103" i="8"/>
  <c r="AI102" i="8" s="1"/>
  <c r="AF103" i="8"/>
  <c r="AC103" i="8"/>
  <c r="Z103" i="8"/>
  <c r="W103" i="8"/>
  <c r="W102" i="8" s="1"/>
  <c r="T103" i="8"/>
  <c r="Q103" i="8"/>
  <c r="N103" i="8"/>
  <c r="N102" i="8" s="1"/>
  <c r="K103" i="8"/>
  <c r="H103" i="8"/>
  <c r="E103" i="8"/>
  <c r="D103" i="8"/>
  <c r="D102" i="8" s="1"/>
  <c r="C103" i="8"/>
  <c r="AZ102" i="8"/>
  <c r="AY102" i="8"/>
  <c r="AW102" i="8"/>
  <c r="AV102" i="8"/>
  <c r="AT102" i="8"/>
  <c r="AS102" i="8"/>
  <c r="AQ102" i="8"/>
  <c r="AP102" i="8"/>
  <c r="AN102" i="8"/>
  <c r="AM102" i="8"/>
  <c r="AK102" i="8"/>
  <c r="AJ102" i="8"/>
  <c r="AH102" i="8"/>
  <c r="AG102" i="8"/>
  <c r="AE102" i="8"/>
  <c r="AD102" i="8"/>
  <c r="AB102" i="8"/>
  <c r="AA102" i="8"/>
  <c r="Y102" i="8"/>
  <c r="X102" i="8"/>
  <c r="V102" i="8"/>
  <c r="U102" i="8"/>
  <c r="S102" i="8"/>
  <c r="R102" i="8"/>
  <c r="P102" i="8"/>
  <c r="O102" i="8"/>
  <c r="M102" i="8"/>
  <c r="L102" i="8"/>
  <c r="J102" i="8"/>
  <c r="I102" i="8"/>
  <c r="G102" i="8"/>
  <c r="F102" i="8"/>
  <c r="C102" i="8"/>
  <c r="AX101" i="8"/>
  <c r="AU101" i="8"/>
  <c r="AR101" i="8"/>
  <c r="AO101" i="8"/>
  <c r="AL101" i="8"/>
  <c r="AI101" i="8"/>
  <c r="AF101" i="8"/>
  <c r="AC101" i="8"/>
  <c r="Z101" i="8"/>
  <c r="W101" i="8"/>
  <c r="T101" i="8"/>
  <c r="Q101" i="8"/>
  <c r="N101" i="8"/>
  <c r="K101" i="8"/>
  <c r="H101" i="8"/>
  <c r="E101" i="8"/>
  <c r="D101" i="8"/>
  <c r="C101" i="8"/>
  <c r="B101" i="8" s="1"/>
  <c r="AX100" i="8"/>
  <c r="AU100" i="8"/>
  <c r="AR100" i="8"/>
  <c r="AO100" i="8"/>
  <c r="AL100" i="8"/>
  <c r="AI100" i="8"/>
  <c r="AF100" i="8"/>
  <c r="AC100" i="8"/>
  <c r="Z100" i="8"/>
  <c r="W100" i="8"/>
  <c r="T100" i="8"/>
  <c r="Q100" i="8"/>
  <c r="N100" i="8"/>
  <c r="K100" i="8"/>
  <c r="H100" i="8"/>
  <c r="E100" i="8"/>
  <c r="D100" i="8"/>
  <c r="C100" i="8"/>
  <c r="AX99" i="8"/>
  <c r="AU99" i="8"/>
  <c r="AR99" i="8"/>
  <c r="AO99" i="8"/>
  <c r="AL99" i="8"/>
  <c r="AI99" i="8"/>
  <c r="AF99" i="8"/>
  <c r="AC99" i="8"/>
  <c r="Z99" i="8"/>
  <c r="W99" i="8"/>
  <c r="T99" i="8"/>
  <c r="Q99" i="8"/>
  <c r="N99" i="8"/>
  <c r="K99" i="8"/>
  <c r="H99" i="8"/>
  <c r="E99" i="8"/>
  <c r="D99" i="8"/>
  <c r="C99" i="8"/>
  <c r="AX98" i="8"/>
  <c r="AU98" i="8"/>
  <c r="AR98" i="8"/>
  <c r="AO98" i="8"/>
  <c r="AL98" i="8"/>
  <c r="AI98" i="8"/>
  <c r="AF98" i="8"/>
  <c r="AC98" i="8"/>
  <c r="Z98" i="8"/>
  <c r="W98" i="8"/>
  <c r="T98" i="8"/>
  <c r="Q98" i="8"/>
  <c r="N98" i="8"/>
  <c r="K98" i="8"/>
  <c r="H98" i="8"/>
  <c r="E98" i="8"/>
  <c r="D98" i="8"/>
  <c r="C98" i="8"/>
  <c r="AX97" i="8"/>
  <c r="AU97" i="8"/>
  <c r="AR97" i="8"/>
  <c r="AR96" i="8" s="1"/>
  <c r="AO97" i="8"/>
  <c r="AO96" i="8" s="1"/>
  <c r="AL97" i="8"/>
  <c r="AI97" i="8"/>
  <c r="AF97" i="8"/>
  <c r="AF96" i="8" s="1"/>
  <c r="AC97" i="8"/>
  <c r="Z97" i="8"/>
  <c r="W97" i="8"/>
  <c r="T97" i="8"/>
  <c r="T96" i="8" s="1"/>
  <c r="Q97" i="8"/>
  <c r="N97" i="8"/>
  <c r="K97" i="8"/>
  <c r="H97" i="8"/>
  <c r="H96" i="8" s="1"/>
  <c r="E97" i="8"/>
  <c r="D97" i="8"/>
  <c r="D96" i="8" s="1"/>
  <c r="C97" i="8"/>
  <c r="B97" i="8" s="1"/>
  <c r="AZ96" i="8"/>
  <c r="AY96" i="8"/>
  <c r="AW96" i="8"/>
  <c r="AV96" i="8"/>
  <c r="AT96" i="8"/>
  <c r="AS96" i="8"/>
  <c r="AQ96" i="8"/>
  <c r="AP96" i="8"/>
  <c r="AN96" i="8"/>
  <c r="AM96" i="8"/>
  <c r="AK96" i="8"/>
  <c r="AJ96" i="8"/>
  <c r="AH96" i="8"/>
  <c r="AG96" i="8"/>
  <c r="AE96" i="8"/>
  <c r="AD96" i="8"/>
  <c r="AC96" i="8"/>
  <c r="AB96" i="8"/>
  <c r="AA96" i="8"/>
  <c r="Y96" i="8"/>
  <c r="X96" i="8"/>
  <c r="V96" i="8"/>
  <c r="U96" i="8"/>
  <c r="S96" i="8"/>
  <c r="R96" i="8"/>
  <c r="P96" i="8"/>
  <c r="O96" i="8"/>
  <c r="M96" i="8"/>
  <c r="L96" i="8"/>
  <c r="J96" i="8"/>
  <c r="I96" i="8"/>
  <c r="G96" i="8"/>
  <c r="F96" i="8"/>
  <c r="E96" i="8"/>
  <c r="AX95" i="8"/>
  <c r="AU95" i="8"/>
  <c r="AR95" i="8"/>
  <c r="AO95" i="8"/>
  <c r="AL95" i="8"/>
  <c r="AI95" i="8"/>
  <c r="AF95" i="8"/>
  <c r="AC95" i="8"/>
  <c r="Z95" i="8"/>
  <c r="W95" i="8"/>
  <c r="T95" i="8"/>
  <c r="Q95" i="8"/>
  <c r="N95" i="8"/>
  <c r="K95" i="8"/>
  <c r="H95" i="8"/>
  <c r="E95" i="8"/>
  <c r="D95" i="8"/>
  <c r="C95" i="8"/>
  <c r="AX94" i="8"/>
  <c r="AU94" i="8"/>
  <c r="AR94" i="8"/>
  <c r="AO94" i="8"/>
  <c r="AL94" i="8"/>
  <c r="AI94" i="8"/>
  <c r="AF94" i="8"/>
  <c r="AC94" i="8"/>
  <c r="Z94" i="8"/>
  <c r="W94" i="8"/>
  <c r="T94" i="8"/>
  <c r="Q94" i="8"/>
  <c r="N94" i="8"/>
  <c r="K94" i="8"/>
  <c r="H94" i="8"/>
  <c r="E94" i="8"/>
  <c r="D94" i="8"/>
  <c r="C94" i="8"/>
  <c r="B94" i="8"/>
  <c r="AX93" i="8"/>
  <c r="AU93" i="8"/>
  <c r="AR93" i="8"/>
  <c r="AO93" i="8"/>
  <c r="AL93" i="8"/>
  <c r="AI93" i="8"/>
  <c r="AF93" i="8"/>
  <c r="AC93" i="8"/>
  <c r="Z93" i="8"/>
  <c r="W93" i="8"/>
  <c r="T93" i="8"/>
  <c r="Q93" i="8"/>
  <c r="N93" i="8"/>
  <c r="K93" i="8"/>
  <c r="H93" i="8"/>
  <c r="E93" i="8"/>
  <c r="D93" i="8"/>
  <c r="C93" i="8"/>
  <c r="B93" i="8" s="1"/>
  <c r="AX92" i="8"/>
  <c r="AU92" i="8"/>
  <c r="AR92" i="8"/>
  <c r="AO92" i="8"/>
  <c r="AL92" i="8"/>
  <c r="AI92" i="8"/>
  <c r="AF92" i="8"/>
  <c r="AC92" i="8"/>
  <c r="Z92" i="8"/>
  <c r="W92" i="8"/>
  <c r="T92" i="8"/>
  <c r="Q92" i="8"/>
  <c r="N92" i="8"/>
  <c r="K92" i="8"/>
  <c r="H92" i="8"/>
  <c r="E92" i="8"/>
  <c r="D92" i="8"/>
  <c r="C92" i="8"/>
  <c r="AX91" i="8"/>
  <c r="AU91" i="8"/>
  <c r="AR91" i="8"/>
  <c r="AO91" i="8"/>
  <c r="AL91" i="8"/>
  <c r="AL90" i="8" s="1"/>
  <c r="AI91" i="8"/>
  <c r="AI90" i="8" s="1"/>
  <c r="AF91" i="8"/>
  <c r="AC91" i="8"/>
  <c r="Z91" i="8"/>
  <c r="W91" i="8"/>
  <c r="W90" i="8" s="1"/>
  <c r="T91" i="8"/>
  <c r="Q91" i="8"/>
  <c r="N91" i="8"/>
  <c r="K91" i="8"/>
  <c r="H91" i="8"/>
  <c r="E91" i="8"/>
  <c r="D91" i="8"/>
  <c r="D90" i="8" s="1"/>
  <c r="C91" i="8"/>
  <c r="C90" i="8" s="1"/>
  <c r="AZ90" i="8"/>
  <c r="AY90" i="8"/>
  <c r="AW90" i="8"/>
  <c r="AV90" i="8"/>
  <c r="AT90" i="8"/>
  <c r="AS90" i="8"/>
  <c r="AQ90" i="8"/>
  <c r="AP90" i="8"/>
  <c r="AN90" i="8"/>
  <c r="AM90" i="8"/>
  <c r="AK90" i="8"/>
  <c r="AJ90" i="8"/>
  <c r="AH90" i="8"/>
  <c r="AG90" i="8"/>
  <c r="AE90" i="8"/>
  <c r="AD90" i="8"/>
  <c r="AB90" i="8"/>
  <c r="AA90" i="8"/>
  <c r="Y90" i="8"/>
  <c r="X90" i="8"/>
  <c r="V90" i="8"/>
  <c r="U90" i="8"/>
  <c r="S90" i="8"/>
  <c r="R90" i="8"/>
  <c r="P90" i="8"/>
  <c r="O90" i="8"/>
  <c r="M90" i="8"/>
  <c r="L90" i="8"/>
  <c r="J90" i="8"/>
  <c r="I90" i="8"/>
  <c r="G90" i="8"/>
  <c r="F90" i="8"/>
  <c r="AX89" i="8"/>
  <c r="AU89" i="8"/>
  <c r="AR89" i="8"/>
  <c r="AO89" i="8"/>
  <c r="AL89" i="8"/>
  <c r="AI89" i="8"/>
  <c r="AF89" i="8"/>
  <c r="AC89" i="8"/>
  <c r="AC84" i="8" s="1"/>
  <c r="Z89" i="8"/>
  <c r="W89" i="8"/>
  <c r="T89" i="8"/>
  <c r="Q89" i="8"/>
  <c r="N89" i="8"/>
  <c r="K89" i="8"/>
  <c r="H89" i="8"/>
  <c r="E89" i="8"/>
  <c r="D89" i="8"/>
  <c r="C89" i="8"/>
  <c r="B89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88" i="8" s="1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B87" i="8" s="1"/>
  <c r="AX86" i="8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AX85" i="8"/>
  <c r="AU85" i="8"/>
  <c r="AR85" i="8"/>
  <c r="AO85" i="8"/>
  <c r="AL85" i="8"/>
  <c r="AI85" i="8"/>
  <c r="AF85" i="8"/>
  <c r="AC85" i="8"/>
  <c r="Z85" i="8"/>
  <c r="W85" i="8"/>
  <c r="T85" i="8"/>
  <c r="T84" i="8" s="1"/>
  <c r="Q85" i="8"/>
  <c r="Q84" i="8" s="1"/>
  <c r="N85" i="8"/>
  <c r="K85" i="8"/>
  <c r="H85" i="8"/>
  <c r="E85" i="8"/>
  <c r="D85" i="8"/>
  <c r="C85" i="8"/>
  <c r="B85" i="8" s="1"/>
  <c r="AZ84" i="8"/>
  <c r="AY84" i="8"/>
  <c r="AW84" i="8"/>
  <c r="AV84" i="8"/>
  <c r="AT84" i="8"/>
  <c r="AS84" i="8"/>
  <c r="AQ84" i="8"/>
  <c r="AP84" i="8"/>
  <c r="AO84" i="8"/>
  <c r="AN84" i="8"/>
  <c r="AM84" i="8"/>
  <c r="AK84" i="8"/>
  <c r="AJ84" i="8"/>
  <c r="AH84" i="8"/>
  <c r="AG84" i="8"/>
  <c r="AE84" i="8"/>
  <c r="AD84" i="8"/>
  <c r="AB84" i="8"/>
  <c r="AA84" i="8"/>
  <c r="Y84" i="8"/>
  <c r="X84" i="8"/>
  <c r="V84" i="8"/>
  <c r="U84" i="8"/>
  <c r="S84" i="8"/>
  <c r="R84" i="8"/>
  <c r="P84" i="8"/>
  <c r="O84" i="8"/>
  <c r="M84" i="8"/>
  <c r="L84" i="8"/>
  <c r="J84" i="8"/>
  <c r="I84" i="8"/>
  <c r="G84" i="8"/>
  <c r="F84" i="8"/>
  <c r="E84" i="8"/>
  <c r="D84" i="8"/>
  <c r="AX83" i="8"/>
  <c r="AU83" i="8"/>
  <c r="AR83" i="8"/>
  <c r="AO83" i="8"/>
  <c r="AL83" i="8"/>
  <c r="AI83" i="8"/>
  <c r="AF83" i="8"/>
  <c r="AC83" i="8"/>
  <c r="Z83" i="8"/>
  <c r="W83" i="8"/>
  <c r="T83" i="8"/>
  <c r="Q83" i="8"/>
  <c r="N83" i="8"/>
  <c r="K83" i="8"/>
  <c r="H83" i="8"/>
  <c r="E83" i="8"/>
  <c r="D83" i="8"/>
  <c r="C83" i="8"/>
  <c r="B83" i="8" s="1"/>
  <c r="AX82" i="8"/>
  <c r="AU82" i="8"/>
  <c r="AR82" i="8"/>
  <c r="AO82" i="8"/>
  <c r="AL82" i="8"/>
  <c r="AI82" i="8"/>
  <c r="AF82" i="8"/>
  <c r="AC82" i="8"/>
  <c r="Z82" i="8"/>
  <c r="W82" i="8"/>
  <c r="T82" i="8"/>
  <c r="Q82" i="8"/>
  <c r="N82" i="8"/>
  <c r="K82" i="8"/>
  <c r="H82" i="8"/>
  <c r="E82" i="8"/>
  <c r="D82" i="8"/>
  <c r="C82" i="8"/>
  <c r="AX81" i="8"/>
  <c r="AU81" i="8"/>
  <c r="AR81" i="8"/>
  <c r="AO81" i="8"/>
  <c r="AL81" i="8"/>
  <c r="AI81" i="8"/>
  <c r="AF81" i="8"/>
  <c r="AC81" i="8"/>
  <c r="Z81" i="8"/>
  <c r="W81" i="8"/>
  <c r="T81" i="8"/>
  <c r="Q81" i="8"/>
  <c r="N81" i="8"/>
  <c r="K81" i="8"/>
  <c r="H81" i="8"/>
  <c r="E81" i="8"/>
  <c r="D81" i="8"/>
  <c r="C81" i="8"/>
  <c r="AX80" i="8"/>
  <c r="AU80" i="8"/>
  <c r="AR80" i="8"/>
  <c r="AO80" i="8"/>
  <c r="AL80" i="8"/>
  <c r="AI80" i="8"/>
  <c r="AF80" i="8"/>
  <c r="AC80" i="8"/>
  <c r="Z80" i="8"/>
  <c r="W80" i="8"/>
  <c r="T80" i="8"/>
  <c r="Q80" i="8"/>
  <c r="N80" i="8"/>
  <c r="K80" i="8"/>
  <c r="H80" i="8"/>
  <c r="E80" i="8"/>
  <c r="D80" i="8"/>
  <c r="C80" i="8"/>
  <c r="AX79" i="8"/>
  <c r="AX78" i="8" s="1"/>
  <c r="AU79" i="8"/>
  <c r="AR79" i="8"/>
  <c r="AR78" i="8" s="1"/>
  <c r="AO79" i="8"/>
  <c r="AL79" i="8"/>
  <c r="AL78" i="8" s="1"/>
  <c r="AI79" i="8"/>
  <c r="AF79" i="8"/>
  <c r="AC79" i="8"/>
  <c r="Z79" i="8"/>
  <c r="Z78" i="8" s="1"/>
  <c r="W79" i="8"/>
  <c r="T79" i="8"/>
  <c r="Q79" i="8"/>
  <c r="Q78" i="8" s="1"/>
  <c r="N79" i="8"/>
  <c r="N78" i="8" s="1"/>
  <c r="K79" i="8"/>
  <c r="H79" i="8"/>
  <c r="E79" i="8"/>
  <c r="D79" i="8"/>
  <c r="D78" i="8" s="1"/>
  <c r="C79" i="8"/>
  <c r="B79" i="8"/>
  <c r="AZ78" i="8"/>
  <c r="AY78" i="8"/>
  <c r="AW78" i="8"/>
  <c r="AV78" i="8"/>
  <c r="AT78" i="8"/>
  <c r="AS78" i="8"/>
  <c r="AQ78" i="8"/>
  <c r="AP78" i="8"/>
  <c r="AN78" i="8"/>
  <c r="AM78" i="8"/>
  <c r="AK78" i="8"/>
  <c r="AJ78" i="8"/>
  <c r="AH78" i="8"/>
  <c r="AG78" i="8"/>
  <c r="AE78" i="8"/>
  <c r="AD78" i="8"/>
  <c r="AC78" i="8"/>
  <c r="AB78" i="8"/>
  <c r="AA78" i="8"/>
  <c r="Y78" i="8"/>
  <c r="X78" i="8"/>
  <c r="V78" i="8"/>
  <c r="U78" i="8"/>
  <c r="S78" i="8"/>
  <c r="R78" i="8"/>
  <c r="P78" i="8"/>
  <c r="O78" i="8"/>
  <c r="M78" i="8"/>
  <c r="L78" i="8"/>
  <c r="J78" i="8"/>
  <c r="I78" i="8"/>
  <c r="G78" i="8"/>
  <c r="F78" i="8"/>
  <c r="AX77" i="8"/>
  <c r="AU77" i="8"/>
  <c r="AR77" i="8"/>
  <c r="AO77" i="8"/>
  <c r="AL77" i="8"/>
  <c r="AI77" i="8"/>
  <c r="AF77" i="8"/>
  <c r="AC77" i="8"/>
  <c r="Z77" i="8"/>
  <c r="W77" i="8"/>
  <c r="T77" i="8"/>
  <c r="Q77" i="8"/>
  <c r="N77" i="8"/>
  <c r="K77" i="8"/>
  <c r="H77" i="8"/>
  <c r="E77" i="8"/>
  <c r="D77" i="8"/>
  <c r="C77" i="8"/>
  <c r="AX76" i="8"/>
  <c r="AU76" i="8"/>
  <c r="AR76" i="8"/>
  <c r="AO76" i="8"/>
  <c r="AL76" i="8"/>
  <c r="AI76" i="8"/>
  <c r="AF76" i="8"/>
  <c r="AC76" i="8"/>
  <c r="Z76" i="8"/>
  <c r="W76" i="8"/>
  <c r="T76" i="8"/>
  <c r="Q76" i="8"/>
  <c r="N76" i="8"/>
  <c r="K76" i="8"/>
  <c r="H76" i="8"/>
  <c r="E76" i="8"/>
  <c r="D76" i="8"/>
  <c r="C76" i="8"/>
  <c r="B76" i="8" s="1"/>
  <c r="AX75" i="8"/>
  <c r="AU75" i="8"/>
  <c r="AR75" i="8"/>
  <c r="AO75" i="8"/>
  <c r="AL75" i="8"/>
  <c r="AI75" i="8"/>
  <c r="AF75" i="8"/>
  <c r="AC75" i="8"/>
  <c r="Z75" i="8"/>
  <c r="W75" i="8"/>
  <c r="T75" i="8"/>
  <c r="Q75" i="8"/>
  <c r="N75" i="8"/>
  <c r="K75" i="8"/>
  <c r="H75" i="8"/>
  <c r="E75" i="8"/>
  <c r="D75" i="8"/>
  <c r="C75" i="8"/>
  <c r="B75" i="8" s="1"/>
  <c r="AX74" i="8"/>
  <c r="AU74" i="8"/>
  <c r="AR74" i="8"/>
  <c r="AO74" i="8"/>
  <c r="AL74" i="8"/>
  <c r="AI74" i="8"/>
  <c r="AF74" i="8"/>
  <c r="AC74" i="8"/>
  <c r="Z74" i="8"/>
  <c r="W74" i="8"/>
  <c r="T74" i="8"/>
  <c r="Q74" i="8"/>
  <c r="N74" i="8"/>
  <c r="K74" i="8"/>
  <c r="H74" i="8"/>
  <c r="E74" i="8"/>
  <c r="D74" i="8"/>
  <c r="C74" i="8"/>
  <c r="B74" i="8" s="1"/>
  <c r="AX73" i="8"/>
  <c r="AX72" i="8" s="1"/>
  <c r="AU73" i="8"/>
  <c r="AU72" i="8" s="1"/>
  <c r="AR73" i="8"/>
  <c r="AO73" i="8"/>
  <c r="AL73" i="8"/>
  <c r="AL72" i="8" s="1"/>
  <c r="AI73" i="8"/>
  <c r="AF73" i="8"/>
  <c r="AC73" i="8"/>
  <c r="Z73" i="8"/>
  <c r="W73" i="8"/>
  <c r="T73" i="8"/>
  <c r="Q73" i="8"/>
  <c r="N73" i="8"/>
  <c r="N72" i="8" s="1"/>
  <c r="K73" i="8"/>
  <c r="K72" i="8" s="1"/>
  <c r="H73" i="8"/>
  <c r="E73" i="8"/>
  <c r="D73" i="8"/>
  <c r="C73" i="8"/>
  <c r="AZ72" i="8"/>
  <c r="AY72" i="8"/>
  <c r="AW72" i="8"/>
  <c r="AV72" i="8"/>
  <c r="AT72" i="8"/>
  <c r="AS72" i="8"/>
  <c r="AQ72" i="8"/>
  <c r="AP72" i="8"/>
  <c r="AN72" i="8"/>
  <c r="AM72" i="8"/>
  <c r="AK72" i="8"/>
  <c r="AJ72" i="8"/>
  <c r="AI72" i="8"/>
  <c r="AH72" i="8"/>
  <c r="AG72" i="8"/>
  <c r="AE72" i="8"/>
  <c r="AD72" i="8"/>
  <c r="AB72" i="8"/>
  <c r="AA72" i="8"/>
  <c r="Y72" i="8"/>
  <c r="X72" i="8"/>
  <c r="W72" i="8"/>
  <c r="V72" i="8"/>
  <c r="U72" i="8"/>
  <c r="S72" i="8"/>
  <c r="R72" i="8"/>
  <c r="P72" i="8"/>
  <c r="O72" i="8"/>
  <c r="M72" i="8"/>
  <c r="L72" i="8"/>
  <c r="J72" i="8"/>
  <c r="I72" i="8"/>
  <c r="G72" i="8"/>
  <c r="F72" i="8"/>
  <c r="C72" i="8"/>
  <c r="AX71" i="8"/>
  <c r="AU71" i="8"/>
  <c r="AR71" i="8"/>
  <c r="AO71" i="8"/>
  <c r="AL71" i="8"/>
  <c r="AI71" i="8"/>
  <c r="AF71" i="8"/>
  <c r="AC71" i="8"/>
  <c r="AC66" i="8" s="1"/>
  <c r="Z71" i="8"/>
  <c r="W71" i="8"/>
  <c r="T71" i="8"/>
  <c r="Q71" i="8"/>
  <c r="N71" i="8"/>
  <c r="K71" i="8"/>
  <c r="H71" i="8"/>
  <c r="E71" i="8"/>
  <c r="D71" i="8"/>
  <c r="C71" i="8"/>
  <c r="B71" i="8" s="1"/>
  <c r="AX70" i="8"/>
  <c r="AU70" i="8"/>
  <c r="AR70" i="8"/>
  <c r="AO70" i="8"/>
  <c r="AL70" i="8"/>
  <c r="AI70" i="8"/>
  <c r="AF70" i="8"/>
  <c r="AC70" i="8"/>
  <c r="Z70" i="8"/>
  <c r="W70" i="8"/>
  <c r="T70" i="8"/>
  <c r="Q70" i="8"/>
  <c r="N70" i="8"/>
  <c r="K70" i="8"/>
  <c r="H70" i="8"/>
  <c r="E70" i="8"/>
  <c r="D70" i="8"/>
  <c r="C70" i="8"/>
  <c r="AX69" i="8"/>
  <c r="AU69" i="8"/>
  <c r="AR69" i="8"/>
  <c r="AO69" i="8"/>
  <c r="AL69" i="8"/>
  <c r="AI69" i="8"/>
  <c r="AF69" i="8"/>
  <c r="AC69" i="8"/>
  <c r="Z69" i="8"/>
  <c r="W69" i="8"/>
  <c r="T69" i="8"/>
  <c r="Q69" i="8"/>
  <c r="N69" i="8"/>
  <c r="K69" i="8"/>
  <c r="H69" i="8"/>
  <c r="E69" i="8"/>
  <c r="D69" i="8"/>
  <c r="C69" i="8"/>
  <c r="AX68" i="8"/>
  <c r="AU68" i="8"/>
  <c r="AR68" i="8"/>
  <c r="AO68" i="8"/>
  <c r="AL68" i="8"/>
  <c r="AI68" i="8"/>
  <c r="AF68" i="8"/>
  <c r="AC68" i="8"/>
  <c r="Z68" i="8"/>
  <c r="W68" i="8"/>
  <c r="T68" i="8"/>
  <c r="Q68" i="8"/>
  <c r="N68" i="8"/>
  <c r="K68" i="8"/>
  <c r="H68" i="8"/>
  <c r="E68" i="8"/>
  <c r="D68" i="8"/>
  <c r="C68" i="8"/>
  <c r="AX67" i="8"/>
  <c r="AU67" i="8"/>
  <c r="AR67" i="8"/>
  <c r="AO67" i="8"/>
  <c r="AO66" i="8" s="1"/>
  <c r="AL67" i="8"/>
  <c r="AL66" i="8" s="1"/>
  <c r="AI67" i="8"/>
  <c r="AF67" i="8"/>
  <c r="AC67" i="8"/>
  <c r="Z67" i="8"/>
  <c r="Z66" i="8" s="1"/>
  <c r="W67" i="8"/>
  <c r="T67" i="8"/>
  <c r="Q67" i="8"/>
  <c r="Q66" i="8" s="1"/>
  <c r="N67" i="8"/>
  <c r="K67" i="8"/>
  <c r="H67" i="8"/>
  <c r="E67" i="8"/>
  <c r="D67" i="8"/>
  <c r="C67" i="8"/>
  <c r="AZ66" i="8"/>
  <c r="AY66" i="8"/>
  <c r="AW66" i="8"/>
  <c r="AV66" i="8"/>
  <c r="AT66" i="8"/>
  <c r="AS66" i="8"/>
  <c r="AQ66" i="8"/>
  <c r="AP66" i="8"/>
  <c r="AN66" i="8"/>
  <c r="AM66" i="8"/>
  <c r="AK66" i="8"/>
  <c r="AJ66" i="8"/>
  <c r="AH66" i="8"/>
  <c r="AG66" i="8"/>
  <c r="AE66" i="8"/>
  <c r="AD66" i="8"/>
  <c r="AB66" i="8"/>
  <c r="AA66" i="8"/>
  <c r="Y66" i="8"/>
  <c r="X66" i="8"/>
  <c r="V66" i="8"/>
  <c r="U66" i="8"/>
  <c r="S66" i="8"/>
  <c r="R66" i="8"/>
  <c r="P66" i="8"/>
  <c r="O66" i="8"/>
  <c r="M66" i="8"/>
  <c r="L66" i="8"/>
  <c r="J66" i="8"/>
  <c r="I66" i="8"/>
  <c r="G66" i="8"/>
  <c r="F66" i="8"/>
  <c r="AX65" i="8"/>
  <c r="AU65" i="8"/>
  <c r="AR65" i="8"/>
  <c r="AO65" i="8"/>
  <c r="AL65" i="8"/>
  <c r="AI65" i="8"/>
  <c r="AF65" i="8"/>
  <c r="AC65" i="8"/>
  <c r="Z65" i="8"/>
  <c r="W65" i="8"/>
  <c r="T65" i="8"/>
  <c r="Q65" i="8"/>
  <c r="N65" i="8"/>
  <c r="K65" i="8"/>
  <c r="H65" i="8"/>
  <c r="E65" i="8"/>
  <c r="D65" i="8"/>
  <c r="C65" i="8"/>
  <c r="AX64" i="8"/>
  <c r="AU64" i="8"/>
  <c r="AR64" i="8"/>
  <c r="AO64" i="8"/>
  <c r="AL64" i="8"/>
  <c r="AI64" i="8"/>
  <c r="AF64" i="8"/>
  <c r="AC64" i="8"/>
  <c r="Z64" i="8"/>
  <c r="W64" i="8"/>
  <c r="T64" i="8"/>
  <c r="Q64" i="8"/>
  <c r="N64" i="8"/>
  <c r="K64" i="8"/>
  <c r="H64" i="8"/>
  <c r="E64" i="8"/>
  <c r="D64" i="8"/>
  <c r="C64" i="8"/>
  <c r="B64" i="8" s="1"/>
  <c r="AX63" i="8"/>
  <c r="AU63" i="8"/>
  <c r="AR63" i="8"/>
  <c r="AO63" i="8"/>
  <c r="AL63" i="8"/>
  <c r="AI63" i="8"/>
  <c r="AF63" i="8"/>
  <c r="AC63" i="8"/>
  <c r="Z63" i="8"/>
  <c r="W63" i="8"/>
  <c r="T63" i="8"/>
  <c r="Q63" i="8"/>
  <c r="N63" i="8"/>
  <c r="K63" i="8"/>
  <c r="H63" i="8"/>
  <c r="E63" i="8"/>
  <c r="D63" i="8"/>
  <c r="C63" i="8"/>
  <c r="AX62" i="8"/>
  <c r="AU62" i="8"/>
  <c r="AR62" i="8"/>
  <c r="AO62" i="8"/>
  <c r="AL62" i="8"/>
  <c r="AI62" i="8"/>
  <c r="AF62" i="8"/>
  <c r="AC62" i="8"/>
  <c r="Z62" i="8"/>
  <c r="W62" i="8"/>
  <c r="T62" i="8"/>
  <c r="Q62" i="8"/>
  <c r="N62" i="8"/>
  <c r="K62" i="8"/>
  <c r="H62" i="8"/>
  <c r="E62" i="8"/>
  <c r="D62" i="8"/>
  <c r="C62" i="8"/>
  <c r="AX61" i="8"/>
  <c r="AX60" i="8" s="1"/>
  <c r="AU61" i="8"/>
  <c r="AU60" i="8" s="1"/>
  <c r="AR61" i="8"/>
  <c r="AO61" i="8"/>
  <c r="AL61" i="8"/>
  <c r="AL60" i="8" s="1"/>
  <c r="AI61" i="8"/>
  <c r="AF61" i="8"/>
  <c r="AC61" i="8"/>
  <c r="Z61" i="8"/>
  <c r="Z60" i="8" s="1"/>
  <c r="W61" i="8"/>
  <c r="T61" i="8"/>
  <c r="Q61" i="8"/>
  <c r="N61" i="8"/>
  <c r="N60" i="8" s="1"/>
  <c r="K61" i="8"/>
  <c r="H61" i="8"/>
  <c r="E61" i="8"/>
  <c r="D61" i="8"/>
  <c r="C61" i="8"/>
  <c r="AZ60" i="8"/>
  <c r="AY60" i="8"/>
  <c r="AW60" i="8"/>
  <c r="AV60" i="8"/>
  <c r="AT60" i="8"/>
  <c r="AS60" i="8"/>
  <c r="AQ60" i="8"/>
  <c r="AP60" i="8"/>
  <c r="AN60" i="8"/>
  <c r="AM60" i="8"/>
  <c r="AK60" i="8"/>
  <c r="AJ60" i="8"/>
  <c r="AH60" i="8"/>
  <c r="AG60" i="8"/>
  <c r="AE60" i="8"/>
  <c r="AD60" i="8"/>
  <c r="AB60" i="8"/>
  <c r="AA60" i="8"/>
  <c r="Y60" i="8"/>
  <c r="X60" i="8"/>
  <c r="W60" i="8"/>
  <c r="V60" i="8"/>
  <c r="U60" i="8"/>
  <c r="S60" i="8"/>
  <c r="R60" i="8"/>
  <c r="P60" i="8"/>
  <c r="O60" i="8"/>
  <c r="M60" i="8"/>
  <c r="L60" i="8"/>
  <c r="K60" i="8"/>
  <c r="J60" i="8"/>
  <c r="I60" i="8"/>
  <c r="G60" i="8"/>
  <c r="F60" i="8"/>
  <c r="AX59" i="8"/>
  <c r="AU59" i="8"/>
  <c r="AR59" i="8"/>
  <c r="AO59" i="8"/>
  <c r="AL59" i="8"/>
  <c r="AI59" i="8"/>
  <c r="AF59" i="8"/>
  <c r="AC59" i="8"/>
  <c r="Z59" i="8"/>
  <c r="W59" i="8"/>
  <c r="T59" i="8"/>
  <c r="Q59" i="8"/>
  <c r="N59" i="8"/>
  <c r="K59" i="8"/>
  <c r="H59" i="8"/>
  <c r="E59" i="8"/>
  <c r="D59" i="8"/>
  <c r="C59" i="8"/>
  <c r="B59" i="8" s="1"/>
  <c r="AX58" i="8"/>
  <c r="AU58" i="8"/>
  <c r="AR58" i="8"/>
  <c r="AO58" i="8"/>
  <c r="AL58" i="8"/>
  <c r="AI58" i="8"/>
  <c r="AF58" i="8"/>
  <c r="AC58" i="8"/>
  <c r="Z58" i="8"/>
  <c r="W58" i="8"/>
  <c r="T58" i="8"/>
  <c r="Q58" i="8"/>
  <c r="N58" i="8"/>
  <c r="K58" i="8"/>
  <c r="H58" i="8"/>
  <c r="E58" i="8"/>
  <c r="D58" i="8"/>
  <c r="C58" i="8"/>
  <c r="B58" i="8" s="1"/>
  <c r="AX57" i="8"/>
  <c r="AU57" i="8"/>
  <c r="AR57" i="8"/>
  <c r="AO57" i="8"/>
  <c r="AL57" i="8"/>
  <c r="AI57" i="8"/>
  <c r="AF57" i="8"/>
  <c r="AC57" i="8"/>
  <c r="Z57" i="8"/>
  <c r="W57" i="8"/>
  <c r="T57" i="8"/>
  <c r="Q57" i="8"/>
  <c r="N57" i="8"/>
  <c r="K57" i="8"/>
  <c r="H57" i="8"/>
  <c r="E57" i="8"/>
  <c r="D57" i="8"/>
  <c r="C57" i="8"/>
  <c r="AX56" i="8"/>
  <c r="AU56" i="8"/>
  <c r="AR56" i="8"/>
  <c r="AO56" i="8"/>
  <c r="AL56" i="8"/>
  <c r="AI56" i="8"/>
  <c r="AF56" i="8"/>
  <c r="AC56" i="8"/>
  <c r="Z56" i="8"/>
  <c r="W56" i="8"/>
  <c r="T56" i="8"/>
  <c r="Q56" i="8"/>
  <c r="N56" i="8"/>
  <c r="K56" i="8"/>
  <c r="H56" i="8"/>
  <c r="E56" i="8"/>
  <c r="D56" i="8"/>
  <c r="C56" i="8"/>
  <c r="AX55" i="8"/>
  <c r="AX54" i="8" s="1"/>
  <c r="AU55" i="8"/>
  <c r="AR55" i="8"/>
  <c r="AO55" i="8"/>
  <c r="AL55" i="8"/>
  <c r="AL54" i="8" s="1"/>
  <c r="AI55" i="8"/>
  <c r="AF55" i="8"/>
  <c r="AC55" i="8"/>
  <c r="AC54" i="8" s="1"/>
  <c r="Z55" i="8"/>
  <c r="Z54" i="8" s="1"/>
  <c r="W55" i="8"/>
  <c r="T55" i="8"/>
  <c r="Q55" i="8"/>
  <c r="N55" i="8"/>
  <c r="N54" i="8" s="1"/>
  <c r="K55" i="8"/>
  <c r="H55" i="8"/>
  <c r="E55" i="8"/>
  <c r="D55" i="8"/>
  <c r="C55" i="8"/>
  <c r="B55" i="8" s="1"/>
  <c r="AZ54" i="8"/>
  <c r="AY54" i="8"/>
  <c r="AW54" i="8"/>
  <c r="AV54" i="8"/>
  <c r="AT54" i="8"/>
  <c r="AS54" i="8"/>
  <c r="AQ54" i="8"/>
  <c r="AP54" i="8"/>
  <c r="AN54" i="8"/>
  <c r="AM54" i="8"/>
  <c r="AK54" i="8"/>
  <c r="AJ54" i="8"/>
  <c r="AH54" i="8"/>
  <c r="AG54" i="8"/>
  <c r="AE54" i="8"/>
  <c r="AD54" i="8"/>
  <c r="AB54" i="8"/>
  <c r="AA54" i="8"/>
  <c r="Y54" i="8"/>
  <c r="X54" i="8"/>
  <c r="V54" i="8"/>
  <c r="U54" i="8"/>
  <c r="S54" i="8"/>
  <c r="R54" i="8"/>
  <c r="Q54" i="8"/>
  <c r="P54" i="8"/>
  <c r="O54" i="8"/>
  <c r="M54" i="8"/>
  <c r="L54" i="8"/>
  <c r="J54" i="8"/>
  <c r="I54" i="8"/>
  <c r="G54" i="8"/>
  <c r="F54" i="8"/>
  <c r="AX53" i="8"/>
  <c r="AU53" i="8"/>
  <c r="AR53" i="8"/>
  <c r="AO53" i="8"/>
  <c r="AL53" i="8"/>
  <c r="AI53" i="8"/>
  <c r="AF53" i="8"/>
  <c r="AC53" i="8"/>
  <c r="Z53" i="8"/>
  <c r="W53" i="8"/>
  <c r="T53" i="8"/>
  <c r="Q53" i="8"/>
  <c r="N53" i="8"/>
  <c r="K53" i="8"/>
  <c r="H53" i="8"/>
  <c r="E53" i="8"/>
  <c r="D53" i="8"/>
  <c r="C53" i="8"/>
  <c r="AX52" i="8"/>
  <c r="AU52" i="8"/>
  <c r="AR52" i="8"/>
  <c r="AO52" i="8"/>
  <c r="AL52" i="8"/>
  <c r="AI52" i="8"/>
  <c r="AF52" i="8"/>
  <c r="AC52" i="8"/>
  <c r="Z52" i="8"/>
  <c r="W52" i="8"/>
  <c r="T52" i="8"/>
  <c r="Q52" i="8"/>
  <c r="N52" i="8"/>
  <c r="K52" i="8"/>
  <c r="H52" i="8"/>
  <c r="E52" i="8"/>
  <c r="D52" i="8"/>
  <c r="C52" i="8"/>
  <c r="B52" i="8" s="1"/>
  <c r="AX51" i="8"/>
  <c r="AU51" i="8"/>
  <c r="AR51" i="8"/>
  <c r="AO51" i="8"/>
  <c r="AL51" i="8"/>
  <c r="AI51" i="8"/>
  <c r="AI48" i="8" s="1"/>
  <c r="AF51" i="8"/>
  <c r="AC51" i="8"/>
  <c r="Z51" i="8"/>
  <c r="W51" i="8"/>
  <c r="T51" i="8"/>
  <c r="Q51" i="8"/>
  <c r="N51" i="8"/>
  <c r="K51" i="8"/>
  <c r="H51" i="8"/>
  <c r="E51" i="8"/>
  <c r="D51" i="8"/>
  <c r="C51" i="8"/>
  <c r="B51" i="8" s="1"/>
  <c r="AX50" i="8"/>
  <c r="AU50" i="8"/>
  <c r="AR50" i="8"/>
  <c r="AO50" i="8"/>
  <c r="AL50" i="8"/>
  <c r="AI50" i="8"/>
  <c r="AF50" i="8"/>
  <c r="AC50" i="8"/>
  <c r="Z50" i="8"/>
  <c r="W50" i="8"/>
  <c r="T50" i="8"/>
  <c r="Q50" i="8"/>
  <c r="N50" i="8"/>
  <c r="K50" i="8"/>
  <c r="H50" i="8"/>
  <c r="E50" i="8"/>
  <c r="D50" i="8"/>
  <c r="C50" i="8"/>
  <c r="AX49" i="8"/>
  <c r="AX48" i="8" s="1"/>
  <c r="AU49" i="8"/>
  <c r="AU48" i="8" s="1"/>
  <c r="AR49" i="8"/>
  <c r="AO49" i="8"/>
  <c r="AL49" i="8"/>
  <c r="AL48" i="8" s="1"/>
  <c r="AI49" i="8"/>
  <c r="AF49" i="8"/>
  <c r="AC49" i="8"/>
  <c r="Z49" i="8"/>
  <c r="W49" i="8"/>
  <c r="T49" i="8"/>
  <c r="Q49" i="8"/>
  <c r="N49" i="8"/>
  <c r="N48" i="8" s="1"/>
  <c r="K49" i="8"/>
  <c r="K48" i="8" s="1"/>
  <c r="H49" i="8"/>
  <c r="E49" i="8"/>
  <c r="D49" i="8"/>
  <c r="C49" i="8"/>
  <c r="AZ48" i="8"/>
  <c r="AY48" i="8"/>
  <c r="AW48" i="8"/>
  <c r="AV48" i="8"/>
  <c r="AT48" i="8"/>
  <c r="AS48" i="8"/>
  <c r="AQ48" i="8"/>
  <c r="AP48" i="8"/>
  <c r="AN48" i="8"/>
  <c r="AM48" i="8"/>
  <c r="AK48" i="8"/>
  <c r="AJ48" i="8"/>
  <c r="AH48" i="8"/>
  <c r="AG48" i="8"/>
  <c r="AE48" i="8"/>
  <c r="AD48" i="8"/>
  <c r="AB48" i="8"/>
  <c r="AA48" i="8"/>
  <c r="Y48" i="8"/>
  <c r="X48" i="8"/>
  <c r="W48" i="8"/>
  <c r="V48" i="8"/>
  <c r="U48" i="8"/>
  <c r="S48" i="8"/>
  <c r="R48" i="8"/>
  <c r="P48" i="8"/>
  <c r="O48" i="8"/>
  <c r="M48" i="8"/>
  <c r="L48" i="8"/>
  <c r="J48" i="8"/>
  <c r="I48" i="8"/>
  <c r="G48" i="8"/>
  <c r="F48" i="8"/>
  <c r="C48" i="8"/>
  <c r="AX47" i="8"/>
  <c r="AU47" i="8"/>
  <c r="AR47" i="8"/>
  <c r="AO47" i="8"/>
  <c r="AL47" i="8"/>
  <c r="AI47" i="8"/>
  <c r="AF47" i="8"/>
  <c r="AC47" i="8"/>
  <c r="Z47" i="8"/>
  <c r="W47" i="8"/>
  <c r="T47" i="8"/>
  <c r="Q47" i="8"/>
  <c r="N47" i="8"/>
  <c r="K47" i="8"/>
  <c r="H47" i="8"/>
  <c r="E47" i="8"/>
  <c r="D47" i="8"/>
  <c r="C47" i="8"/>
  <c r="B47" i="8" s="1"/>
  <c r="AX46" i="8"/>
  <c r="AU46" i="8"/>
  <c r="AR46" i="8"/>
  <c r="AO46" i="8"/>
  <c r="AL46" i="8"/>
  <c r="AI46" i="8"/>
  <c r="AF46" i="8"/>
  <c r="AC46" i="8"/>
  <c r="Z46" i="8"/>
  <c r="W46" i="8"/>
  <c r="T46" i="8"/>
  <c r="Q46" i="8"/>
  <c r="N46" i="8"/>
  <c r="K46" i="8"/>
  <c r="H46" i="8"/>
  <c r="E46" i="8"/>
  <c r="D46" i="8"/>
  <c r="C46" i="8"/>
  <c r="AX45" i="8"/>
  <c r="AU45" i="8"/>
  <c r="AR45" i="8"/>
  <c r="AO45" i="8"/>
  <c r="AL45" i="8"/>
  <c r="AI45" i="8"/>
  <c r="AF45" i="8"/>
  <c r="AC45" i="8"/>
  <c r="Z45" i="8"/>
  <c r="W45" i="8"/>
  <c r="T45" i="8"/>
  <c r="Q45" i="8"/>
  <c r="N45" i="8"/>
  <c r="K45" i="8"/>
  <c r="H45" i="8"/>
  <c r="E45" i="8"/>
  <c r="D45" i="8"/>
  <c r="C45" i="8"/>
  <c r="AX44" i="8"/>
  <c r="AU44" i="8"/>
  <c r="AR44" i="8"/>
  <c r="AO44" i="8"/>
  <c r="AL44" i="8"/>
  <c r="AI44" i="8"/>
  <c r="AF44" i="8"/>
  <c r="AC44" i="8"/>
  <c r="Z44" i="8"/>
  <c r="W44" i="8"/>
  <c r="T44" i="8"/>
  <c r="Q44" i="8"/>
  <c r="N44" i="8"/>
  <c r="K44" i="8"/>
  <c r="H44" i="8"/>
  <c r="E44" i="8"/>
  <c r="D44" i="8"/>
  <c r="C44" i="8"/>
  <c r="AX43" i="8"/>
  <c r="AU43" i="8"/>
  <c r="AR43" i="8"/>
  <c r="AO43" i="8"/>
  <c r="AL43" i="8"/>
  <c r="AL42" i="8" s="1"/>
  <c r="AI43" i="8"/>
  <c r="AF43" i="8"/>
  <c r="AC43" i="8"/>
  <c r="Z43" i="8"/>
  <c r="Z42" i="8" s="1"/>
  <c r="W43" i="8"/>
  <c r="T43" i="8"/>
  <c r="Q43" i="8"/>
  <c r="N43" i="8"/>
  <c r="K43" i="8"/>
  <c r="H43" i="8"/>
  <c r="E43" i="8"/>
  <c r="D43" i="8"/>
  <c r="C43" i="8"/>
  <c r="AZ42" i="8"/>
  <c r="AY42" i="8"/>
  <c r="AW42" i="8"/>
  <c r="AV42" i="8"/>
  <c r="AT42" i="8"/>
  <c r="AS42" i="8"/>
  <c r="AQ42" i="8"/>
  <c r="AP42" i="8"/>
  <c r="AO42" i="8"/>
  <c r="AN42" i="8"/>
  <c r="AM42" i="8"/>
  <c r="AK42" i="8"/>
  <c r="AJ42" i="8"/>
  <c r="AH42" i="8"/>
  <c r="AG42" i="8"/>
  <c r="AE42" i="8"/>
  <c r="AD42" i="8"/>
  <c r="AC42" i="8"/>
  <c r="AB42" i="8"/>
  <c r="AA42" i="8"/>
  <c r="Y42" i="8"/>
  <c r="X42" i="8"/>
  <c r="V42" i="8"/>
  <c r="U42" i="8"/>
  <c r="S42" i="8"/>
  <c r="R42" i="8"/>
  <c r="P42" i="8"/>
  <c r="O42" i="8"/>
  <c r="M42" i="8"/>
  <c r="L42" i="8"/>
  <c r="J42" i="8"/>
  <c r="I42" i="8"/>
  <c r="G42" i="8"/>
  <c r="F42" i="8"/>
  <c r="AX41" i="8"/>
  <c r="AU41" i="8"/>
  <c r="AR41" i="8"/>
  <c r="AO41" i="8"/>
  <c r="AL41" i="8"/>
  <c r="AI41" i="8"/>
  <c r="AF41" i="8"/>
  <c r="AC41" i="8"/>
  <c r="Z41" i="8"/>
  <c r="W41" i="8"/>
  <c r="T41" i="8"/>
  <c r="Q41" i="8"/>
  <c r="N41" i="8"/>
  <c r="K41" i="8"/>
  <c r="H41" i="8"/>
  <c r="E41" i="8"/>
  <c r="D41" i="8"/>
  <c r="C41" i="8"/>
  <c r="AX40" i="8"/>
  <c r="AU40" i="8"/>
  <c r="AR40" i="8"/>
  <c r="AO40" i="8"/>
  <c r="AL40" i="8"/>
  <c r="AI40" i="8"/>
  <c r="AF40" i="8"/>
  <c r="AC40" i="8"/>
  <c r="Z40" i="8"/>
  <c r="W40" i="8"/>
  <c r="T40" i="8"/>
  <c r="Q40" i="8"/>
  <c r="N40" i="8"/>
  <c r="K40" i="8"/>
  <c r="H40" i="8"/>
  <c r="E40" i="8"/>
  <c r="D40" i="8"/>
  <c r="C40" i="8"/>
  <c r="B40" i="8" s="1"/>
  <c r="AX39" i="8"/>
  <c r="AU39" i="8"/>
  <c r="AR39" i="8"/>
  <c r="AO39" i="8"/>
  <c r="AL39" i="8"/>
  <c r="AI39" i="8"/>
  <c r="AF39" i="8"/>
  <c r="AC39" i="8"/>
  <c r="Z39" i="8"/>
  <c r="W39" i="8"/>
  <c r="T39" i="8"/>
  <c r="Q39" i="8"/>
  <c r="N39" i="8"/>
  <c r="K39" i="8"/>
  <c r="H39" i="8"/>
  <c r="E39" i="8"/>
  <c r="D39" i="8"/>
  <c r="C39" i="8"/>
  <c r="AX38" i="8"/>
  <c r="AU38" i="8"/>
  <c r="AR38" i="8"/>
  <c r="AO38" i="8"/>
  <c r="AL38" i="8"/>
  <c r="AI38" i="8"/>
  <c r="AF38" i="8"/>
  <c r="AC38" i="8"/>
  <c r="Z38" i="8"/>
  <c r="W38" i="8"/>
  <c r="T38" i="8"/>
  <c r="Q38" i="8"/>
  <c r="N38" i="8"/>
  <c r="K38" i="8"/>
  <c r="H38" i="8"/>
  <c r="E38" i="8"/>
  <c r="D38" i="8"/>
  <c r="C38" i="8"/>
  <c r="AX37" i="8"/>
  <c r="AX36" i="8" s="1"/>
  <c r="AU37" i="8"/>
  <c r="AR37" i="8"/>
  <c r="AO37" i="8"/>
  <c r="AL37" i="8"/>
  <c r="AL36" i="8" s="1"/>
  <c r="AI37" i="8"/>
  <c r="AF37" i="8"/>
  <c r="AC37" i="8"/>
  <c r="Z37" i="8"/>
  <c r="Z36" i="8" s="1"/>
  <c r="W37" i="8"/>
  <c r="T37" i="8"/>
  <c r="Q37" i="8"/>
  <c r="N37" i="8"/>
  <c r="N36" i="8" s="1"/>
  <c r="K37" i="8"/>
  <c r="H37" i="8"/>
  <c r="E37" i="8"/>
  <c r="D37" i="8"/>
  <c r="C37" i="8"/>
  <c r="AZ36" i="8"/>
  <c r="AY36" i="8"/>
  <c r="AW36" i="8"/>
  <c r="AV36" i="8"/>
  <c r="AU36" i="8"/>
  <c r="AT36" i="8"/>
  <c r="AS36" i="8"/>
  <c r="AQ36" i="8"/>
  <c r="AP36" i="8"/>
  <c r="AN36" i="8"/>
  <c r="AM36" i="8"/>
  <c r="AK36" i="8"/>
  <c r="AJ36" i="8"/>
  <c r="AH36" i="8"/>
  <c r="AG36" i="8"/>
  <c r="AE36" i="8"/>
  <c r="AD36" i="8"/>
  <c r="AB36" i="8"/>
  <c r="AA36" i="8"/>
  <c r="Y36" i="8"/>
  <c r="X36" i="8"/>
  <c r="W36" i="8"/>
  <c r="V36" i="8"/>
  <c r="U36" i="8"/>
  <c r="S36" i="8"/>
  <c r="R36" i="8"/>
  <c r="P36" i="8"/>
  <c r="O36" i="8"/>
  <c r="M36" i="8"/>
  <c r="L36" i="8"/>
  <c r="K36" i="8"/>
  <c r="J36" i="8"/>
  <c r="I36" i="8"/>
  <c r="G36" i="8"/>
  <c r="F36" i="8"/>
  <c r="AX35" i="8"/>
  <c r="AU35" i="8"/>
  <c r="AR35" i="8"/>
  <c r="AO35" i="8"/>
  <c r="AL35" i="8"/>
  <c r="AI35" i="8"/>
  <c r="AF35" i="8"/>
  <c r="AC35" i="8"/>
  <c r="Z35" i="8"/>
  <c r="W35" i="8"/>
  <c r="T35" i="8"/>
  <c r="Q35" i="8"/>
  <c r="N35" i="8"/>
  <c r="K35" i="8"/>
  <c r="H35" i="8"/>
  <c r="E35" i="8"/>
  <c r="D35" i="8"/>
  <c r="C35" i="8"/>
  <c r="B35" i="8" s="1"/>
  <c r="AX34" i="8"/>
  <c r="AU34" i="8"/>
  <c r="AR34" i="8"/>
  <c r="AO34" i="8"/>
  <c r="AL34" i="8"/>
  <c r="AI34" i="8"/>
  <c r="AF34" i="8"/>
  <c r="AC34" i="8"/>
  <c r="Z34" i="8"/>
  <c r="W34" i="8"/>
  <c r="T34" i="8"/>
  <c r="Q34" i="8"/>
  <c r="N34" i="8"/>
  <c r="K34" i="8"/>
  <c r="H34" i="8"/>
  <c r="E34" i="8"/>
  <c r="D34" i="8"/>
  <c r="C34" i="8"/>
  <c r="AX33" i="8"/>
  <c r="AU33" i="8"/>
  <c r="AR33" i="8"/>
  <c r="AO33" i="8"/>
  <c r="AL33" i="8"/>
  <c r="AI33" i="8"/>
  <c r="AF33" i="8"/>
  <c r="AC33" i="8"/>
  <c r="Z33" i="8"/>
  <c r="W33" i="8"/>
  <c r="T33" i="8"/>
  <c r="Q33" i="8"/>
  <c r="N33" i="8"/>
  <c r="K33" i="8"/>
  <c r="H33" i="8"/>
  <c r="E33" i="8"/>
  <c r="D33" i="8"/>
  <c r="C33" i="8"/>
  <c r="AX32" i="8"/>
  <c r="AU32" i="8"/>
  <c r="AR32" i="8"/>
  <c r="AO32" i="8"/>
  <c r="AL32" i="8"/>
  <c r="AI32" i="8"/>
  <c r="AF32" i="8"/>
  <c r="AC32" i="8"/>
  <c r="Z32" i="8"/>
  <c r="W32" i="8"/>
  <c r="T32" i="8"/>
  <c r="Q32" i="8"/>
  <c r="N32" i="8"/>
  <c r="K32" i="8"/>
  <c r="H32" i="8"/>
  <c r="E32" i="8"/>
  <c r="D32" i="8"/>
  <c r="C32" i="8"/>
  <c r="AX31" i="8"/>
  <c r="AU31" i="8"/>
  <c r="AR31" i="8"/>
  <c r="AO31" i="8"/>
  <c r="AL31" i="8"/>
  <c r="AI31" i="8"/>
  <c r="AF31" i="8"/>
  <c r="AC31" i="8"/>
  <c r="AC30" i="8" s="1"/>
  <c r="Z31" i="8"/>
  <c r="W31" i="8"/>
  <c r="T31" i="8"/>
  <c r="Q31" i="8"/>
  <c r="N31" i="8"/>
  <c r="K31" i="8"/>
  <c r="H31" i="8"/>
  <c r="E31" i="8"/>
  <c r="D31" i="8"/>
  <c r="C31" i="8"/>
  <c r="B31" i="8" s="1"/>
  <c r="AZ30" i="8"/>
  <c r="AY30" i="8"/>
  <c r="AW30" i="8"/>
  <c r="AV30" i="8"/>
  <c r="AT30" i="8"/>
  <c r="AS30" i="8"/>
  <c r="AQ30" i="8"/>
  <c r="AP30" i="8"/>
  <c r="AP5" i="8" s="1"/>
  <c r="AN30" i="8"/>
  <c r="AM30" i="8"/>
  <c r="AK30" i="8"/>
  <c r="AJ30" i="8"/>
  <c r="AH30" i="8"/>
  <c r="AG30" i="8"/>
  <c r="AE30" i="8"/>
  <c r="AD30" i="8"/>
  <c r="AB30" i="8"/>
  <c r="AA30" i="8"/>
  <c r="Y30" i="8"/>
  <c r="X30" i="8"/>
  <c r="V30" i="8"/>
  <c r="U30" i="8"/>
  <c r="S30" i="8"/>
  <c r="R30" i="8"/>
  <c r="Q30" i="8"/>
  <c r="P30" i="8"/>
  <c r="O30" i="8"/>
  <c r="M30" i="8"/>
  <c r="L30" i="8"/>
  <c r="J30" i="8"/>
  <c r="I30" i="8"/>
  <c r="G30" i="8"/>
  <c r="F30" i="8"/>
  <c r="AX29" i="8"/>
  <c r="AU29" i="8"/>
  <c r="AR29" i="8"/>
  <c r="AO29" i="8"/>
  <c r="AL29" i="8"/>
  <c r="AI29" i="8"/>
  <c r="AF29" i="8"/>
  <c r="AC29" i="8"/>
  <c r="Z29" i="8"/>
  <c r="W29" i="8"/>
  <c r="T29" i="8"/>
  <c r="Q29" i="8"/>
  <c r="N29" i="8"/>
  <c r="K29" i="8"/>
  <c r="H29" i="8"/>
  <c r="E29" i="8"/>
  <c r="D29" i="8"/>
  <c r="C29" i="8"/>
  <c r="B29" i="8" s="1"/>
  <c r="AX28" i="8"/>
  <c r="AU28" i="8"/>
  <c r="AR28" i="8"/>
  <c r="AO28" i="8"/>
  <c r="AL28" i="8"/>
  <c r="AI28" i="8"/>
  <c r="AF28" i="8"/>
  <c r="AC28" i="8"/>
  <c r="Z28" i="8"/>
  <c r="W28" i="8"/>
  <c r="T28" i="8"/>
  <c r="Q28" i="8"/>
  <c r="N28" i="8"/>
  <c r="K28" i="8"/>
  <c r="H28" i="8"/>
  <c r="E28" i="8"/>
  <c r="D28" i="8"/>
  <c r="C28" i="8"/>
  <c r="B28" i="8" s="1"/>
  <c r="AX27" i="8"/>
  <c r="AU27" i="8"/>
  <c r="AR27" i="8"/>
  <c r="AO27" i="8"/>
  <c r="AL27" i="8"/>
  <c r="AI27" i="8"/>
  <c r="AF27" i="8"/>
  <c r="AC27" i="8"/>
  <c r="Z27" i="8"/>
  <c r="W27" i="8"/>
  <c r="T27" i="8"/>
  <c r="Q27" i="8"/>
  <c r="N27" i="8"/>
  <c r="K27" i="8"/>
  <c r="H27" i="8"/>
  <c r="E27" i="8"/>
  <c r="D27" i="8"/>
  <c r="C27" i="8"/>
  <c r="AX26" i="8"/>
  <c r="AU26" i="8"/>
  <c r="AR26" i="8"/>
  <c r="AO26" i="8"/>
  <c r="AL26" i="8"/>
  <c r="AI26" i="8"/>
  <c r="AF26" i="8"/>
  <c r="AC26" i="8"/>
  <c r="Z26" i="8"/>
  <c r="W26" i="8"/>
  <c r="T26" i="8"/>
  <c r="Q26" i="8"/>
  <c r="N26" i="8"/>
  <c r="K26" i="8"/>
  <c r="H26" i="8"/>
  <c r="E26" i="8"/>
  <c r="D26" i="8"/>
  <c r="C26" i="8"/>
  <c r="AX25" i="8"/>
  <c r="AX24" i="8" s="1"/>
  <c r="AU25" i="8"/>
  <c r="AU24" i="8" s="1"/>
  <c r="AR25" i="8"/>
  <c r="AO25" i="8"/>
  <c r="AL25" i="8"/>
  <c r="AL24" i="8" s="1"/>
  <c r="AI25" i="8"/>
  <c r="AI24" i="8" s="1"/>
  <c r="AF25" i="8"/>
  <c r="AC25" i="8"/>
  <c r="Z25" i="8"/>
  <c r="W25" i="8"/>
  <c r="T25" i="8"/>
  <c r="Q25" i="8"/>
  <c r="N25" i="8"/>
  <c r="N24" i="8" s="1"/>
  <c r="K25" i="8"/>
  <c r="K24" i="8" s="1"/>
  <c r="H25" i="8"/>
  <c r="E25" i="8"/>
  <c r="D25" i="8"/>
  <c r="D24" i="8" s="1"/>
  <c r="C25" i="8"/>
  <c r="AZ24" i="8"/>
  <c r="AY24" i="8"/>
  <c r="AW24" i="8"/>
  <c r="AV24" i="8"/>
  <c r="AT24" i="8"/>
  <c r="AS24" i="8"/>
  <c r="AQ24" i="8"/>
  <c r="AP24" i="8"/>
  <c r="AN24" i="8"/>
  <c r="AM24" i="8"/>
  <c r="AK24" i="8"/>
  <c r="AJ24" i="8"/>
  <c r="AH24" i="8"/>
  <c r="AG24" i="8"/>
  <c r="AE24" i="8"/>
  <c r="AD24" i="8"/>
  <c r="AB24" i="8"/>
  <c r="AA24" i="8"/>
  <c r="Y24" i="8"/>
  <c r="X24" i="8"/>
  <c r="W24" i="8"/>
  <c r="V24" i="8"/>
  <c r="U24" i="8"/>
  <c r="S24" i="8"/>
  <c r="R24" i="8"/>
  <c r="P24" i="8"/>
  <c r="O24" i="8"/>
  <c r="M24" i="8"/>
  <c r="L24" i="8"/>
  <c r="J24" i="8"/>
  <c r="I24" i="8"/>
  <c r="G24" i="8"/>
  <c r="F24" i="8"/>
  <c r="C24" i="8"/>
  <c r="AX23" i="8"/>
  <c r="AU23" i="8"/>
  <c r="AR23" i="8"/>
  <c r="AO23" i="8"/>
  <c r="AL23" i="8"/>
  <c r="AI23" i="8"/>
  <c r="AF23" i="8"/>
  <c r="AC23" i="8"/>
  <c r="Z23" i="8"/>
  <c r="W23" i="8"/>
  <c r="T23" i="8"/>
  <c r="Q23" i="8"/>
  <c r="N23" i="8"/>
  <c r="K23" i="8"/>
  <c r="H23" i="8"/>
  <c r="E23" i="8"/>
  <c r="D23" i="8"/>
  <c r="C23" i="8"/>
  <c r="B23" i="8" s="1"/>
  <c r="AX22" i="8"/>
  <c r="AU22" i="8"/>
  <c r="AR22" i="8"/>
  <c r="AO22" i="8"/>
  <c r="AL22" i="8"/>
  <c r="AI22" i="8"/>
  <c r="AF22" i="8"/>
  <c r="AC22" i="8"/>
  <c r="Z22" i="8"/>
  <c r="W22" i="8"/>
  <c r="T22" i="8"/>
  <c r="Q22" i="8"/>
  <c r="N22" i="8"/>
  <c r="K22" i="8"/>
  <c r="H22" i="8"/>
  <c r="E22" i="8"/>
  <c r="D22" i="8"/>
  <c r="C22" i="8"/>
  <c r="AX21" i="8"/>
  <c r="AU21" i="8"/>
  <c r="AR21" i="8"/>
  <c r="AO21" i="8"/>
  <c r="AL21" i="8"/>
  <c r="AI21" i="8"/>
  <c r="AF21" i="8"/>
  <c r="AC21" i="8"/>
  <c r="Z21" i="8"/>
  <c r="W21" i="8"/>
  <c r="T21" i="8"/>
  <c r="Q21" i="8"/>
  <c r="N21" i="8"/>
  <c r="K21" i="8"/>
  <c r="H21" i="8"/>
  <c r="E21" i="8"/>
  <c r="D21" i="8"/>
  <c r="C21" i="8"/>
  <c r="AX20" i="8"/>
  <c r="AU20" i="8"/>
  <c r="AR20" i="8"/>
  <c r="AO20" i="8"/>
  <c r="AL20" i="8"/>
  <c r="AI20" i="8"/>
  <c r="AF20" i="8"/>
  <c r="AC20" i="8"/>
  <c r="Z20" i="8"/>
  <c r="W20" i="8"/>
  <c r="T20" i="8"/>
  <c r="Q20" i="8"/>
  <c r="N20" i="8"/>
  <c r="K20" i="8"/>
  <c r="H20" i="8"/>
  <c r="E20" i="8"/>
  <c r="D20" i="8"/>
  <c r="C20" i="8"/>
  <c r="AX19" i="8"/>
  <c r="AU19" i="8"/>
  <c r="AR19" i="8"/>
  <c r="AO19" i="8"/>
  <c r="AO18" i="8" s="1"/>
  <c r="AL19" i="8"/>
  <c r="AI19" i="8"/>
  <c r="AF19" i="8"/>
  <c r="AC19" i="8"/>
  <c r="Z19" i="8"/>
  <c r="W19" i="8"/>
  <c r="T19" i="8"/>
  <c r="Q19" i="8"/>
  <c r="Q18" i="8" s="1"/>
  <c r="N19" i="8"/>
  <c r="K19" i="8"/>
  <c r="H19" i="8"/>
  <c r="E19" i="8"/>
  <c r="D19" i="8"/>
  <c r="C19" i="8"/>
  <c r="AZ18" i="8"/>
  <c r="AY18" i="8"/>
  <c r="AW18" i="8"/>
  <c r="AV18" i="8"/>
  <c r="AT18" i="8"/>
  <c r="AS18" i="8"/>
  <c r="AQ18" i="8"/>
  <c r="AP18" i="8"/>
  <c r="AN18" i="8"/>
  <c r="AM18" i="8"/>
  <c r="AK18" i="8"/>
  <c r="AJ18" i="8"/>
  <c r="AH18" i="8"/>
  <c r="AG18" i="8"/>
  <c r="AE18" i="8"/>
  <c r="AD18" i="8"/>
  <c r="AC18" i="8"/>
  <c r="AB18" i="8"/>
  <c r="AA18" i="8"/>
  <c r="Y18" i="8"/>
  <c r="X18" i="8"/>
  <c r="X5" i="8" s="1"/>
  <c r="V18" i="8"/>
  <c r="U18" i="8"/>
  <c r="S18" i="8"/>
  <c r="R18" i="8"/>
  <c r="P18" i="8"/>
  <c r="O18" i="8"/>
  <c r="M18" i="8"/>
  <c r="L18" i="8"/>
  <c r="J18" i="8"/>
  <c r="I18" i="8"/>
  <c r="G18" i="8"/>
  <c r="F18" i="8"/>
  <c r="F5" i="8" s="1"/>
  <c r="AX17" i="8"/>
  <c r="AU17" i="8"/>
  <c r="AR17" i="8"/>
  <c r="AO17" i="8"/>
  <c r="AL17" i="8"/>
  <c r="AI17" i="8"/>
  <c r="AF17" i="8"/>
  <c r="AC17" i="8"/>
  <c r="Z17" i="8"/>
  <c r="W17" i="8"/>
  <c r="T17" i="8"/>
  <c r="Q17" i="8"/>
  <c r="N17" i="8"/>
  <c r="K17" i="8"/>
  <c r="H17" i="8"/>
  <c r="E17" i="8"/>
  <c r="D17" i="8"/>
  <c r="C17" i="8"/>
  <c r="B17" i="8" s="1"/>
  <c r="AX16" i="8"/>
  <c r="AU16" i="8"/>
  <c r="AR16" i="8"/>
  <c r="AO16" i="8"/>
  <c r="AL16" i="8"/>
  <c r="AI16" i="8"/>
  <c r="AF16" i="8"/>
  <c r="AC16" i="8"/>
  <c r="Z16" i="8"/>
  <c r="W16" i="8"/>
  <c r="T16" i="8"/>
  <c r="Q16" i="8"/>
  <c r="N16" i="8"/>
  <c r="K16" i="8"/>
  <c r="H16" i="8"/>
  <c r="E16" i="8"/>
  <c r="D16" i="8"/>
  <c r="C16" i="8"/>
  <c r="B16" i="8" s="1"/>
  <c r="AX15" i="8"/>
  <c r="AU15" i="8"/>
  <c r="AR15" i="8"/>
  <c r="AO15" i="8"/>
  <c r="AL15" i="8"/>
  <c r="AI15" i="8"/>
  <c r="AF15" i="8"/>
  <c r="AC15" i="8"/>
  <c r="Z15" i="8"/>
  <c r="W15" i="8"/>
  <c r="T15" i="8"/>
  <c r="Q15" i="8"/>
  <c r="N15" i="8"/>
  <c r="K15" i="8"/>
  <c r="H15" i="8"/>
  <c r="E15" i="8"/>
  <c r="D15" i="8"/>
  <c r="C15" i="8"/>
  <c r="AX14" i="8"/>
  <c r="AU14" i="8"/>
  <c r="AR14" i="8"/>
  <c r="AO14" i="8"/>
  <c r="AL14" i="8"/>
  <c r="AI14" i="8"/>
  <c r="AF14" i="8"/>
  <c r="AC14" i="8"/>
  <c r="Z14" i="8"/>
  <c r="W14" i="8"/>
  <c r="T14" i="8"/>
  <c r="Q14" i="8"/>
  <c r="N14" i="8"/>
  <c r="K14" i="8"/>
  <c r="H14" i="8"/>
  <c r="E14" i="8"/>
  <c r="D14" i="8"/>
  <c r="C14" i="8"/>
  <c r="AX13" i="8"/>
  <c r="AX12" i="8" s="1"/>
  <c r="AU13" i="8"/>
  <c r="AR13" i="8"/>
  <c r="AO13" i="8"/>
  <c r="AL13" i="8"/>
  <c r="AL12" i="8" s="1"/>
  <c r="AI13" i="8"/>
  <c r="AF13" i="8"/>
  <c r="AC13" i="8"/>
  <c r="Z13" i="8"/>
  <c r="Z12" i="8" s="1"/>
  <c r="W13" i="8"/>
  <c r="T13" i="8"/>
  <c r="Q13" i="8"/>
  <c r="N13" i="8"/>
  <c r="N12" i="8" s="1"/>
  <c r="K13" i="8"/>
  <c r="H13" i="8"/>
  <c r="E13" i="8"/>
  <c r="D13" i="8"/>
  <c r="D12" i="8" s="1"/>
  <c r="C13" i="8"/>
  <c r="AZ12" i="8"/>
  <c r="AY12" i="8"/>
  <c r="AW12" i="8"/>
  <c r="AV12" i="8"/>
  <c r="AU12" i="8"/>
  <c r="AT12" i="8"/>
  <c r="AS12" i="8"/>
  <c r="AQ12" i="8"/>
  <c r="AP12" i="8"/>
  <c r="AN12" i="8"/>
  <c r="AM12" i="8"/>
  <c r="AK12" i="8"/>
  <c r="AJ12" i="8"/>
  <c r="AH12" i="8"/>
  <c r="AG12" i="8"/>
  <c r="AE12" i="8"/>
  <c r="AD12" i="8"/>
  <c r="AB12" i="8"/>
  <c r="AA12" i="8"/>
  <c r="Y12" i="8"/>
  <c r="X12" i="8"/>
  <c r="W12" i="8"/>
  <c r="V12" i="8"/>
  <c r="U12" i="8"/>
  <c r="S12" i="8"/>
  <c r="R12" i="8"/>
  <c r="P12" i="8"/>
  <c r="O12" i="8"/>
  <c r="M12" i="8"/>
  <c r="L12" i="8"/>
  <c r="K12" i="8"/>
  <c r="J12" i="8"/>
  <c r="I12" i="8"/>
  <c r="G12" i="8"/>
  <c r="F12" i="8"/>
  <c r="AX11" i="8"/>
  <c r="AU11" i="8"/>
  <c r="AR11" i="8"/>
  <c r="AO11" i="8"/>
  <c r="AL11" i="8"/>
  <c r="AI11" i="8"/>
  <c r="AF11" i="8"/>
  <c r="AC11" i="8"/>
  <c r="Z11" i="8"/>
  <c r="W11" i="8"/>
  <c r="T11" i="8"/>
  <c r="Q11" i="8"/>
  <c r="N11" i="8"/>
  <c r="K11" i="8"/>
  <c r="H11" i="8"/>
  <c r="E11" i="8"/>
  <c r="D11" i="8"/>
  <c r="C11" i="8"/>
  <c r="B11" i="8"/>
  <c r="AX10" i="8"/>
  <c r="AU10" i="8"/>
  <c r="AR10" i="8"/>
  <c r="AO10" i="8"/>
  <c r="AL10" i="8"/>
  <c r="AI10" i="8"/>
  <c r="AF10" i="8"/>
  <c r="AC10" i="8"/>
  <c r="Z10" i="8"/>
  <c r="W10" i="8"/>
  <c r="T10" i="8"/>
  <c r="Q10" i="8"/>
  <c r="N10" i="8"/>
  <c r="K10" i="8"/>
  <c r="H10" i="8"/>
  <c r="E10" i="8"/>
  <c r="D10" i="8"/>
  <c r="C10" i="8"/>
  <c r="B10" i="8" s="1"/>
  <c r="AX9" i="8"/>
  <c r="AU9" i="8"/>
  <c r="AR9" i="8"/>
  <c r="AO9" i="8"/>
  <c r="AL9" i="8"/>
  <c r="AI9" i="8"/>
  <c r="AF9" i="8"/>
  <c r="AC9" i="8"/>
  <c r="Z9" i="8"/>
  <c r="W9" i="8"/>
  <c r="T9" i="8"/>
  <c r="Q9" i="8"/>
  <c r="N9" i="8"/>
  <c r="K9" i="8"/>
  <c r="H9" i="8"/>
  <c r="E9" i="8"/>
  <c r="D9" i="8"/>
  <c r="C9" i="8"/>
  <c r="AX8" i="8"/>
  <c r="AU8" i="8"/>
  <c r="AR8" i="8"/>
  <c r="AO8" i="8"/>
  <c r="AL8" i="8"/>
  <c r="AI8" i="8"/>
  <c r="AF8" i="8"/>
  <c r="AC8" i="8"/>
  <c r="Z8" i="8"/>
  <c r="W8" i="8"/>
  <c r="T8" i="8"/>
  <c r="Q8" i="8"/>
  <c r="N8" i="8"/>
  <c r="K8" i="8"/>
  <c r="H8" i="8"/>
  <c r="E8" i="8"/>
  <c r="D8" i="8"/>
  <c r="C8" i="8"/>
  <c r="AX7" i="8"/>
  <c r="AU7" i="8"/>
  <c r="AR7" i="8"/>
  <c r="AO7" i="8"/>
  <c r="AL7" i="8"/>
  <c r="AI7" i="8"/>
  <c r="AF7" i="8"/>
  <c r="AC7" i="8"/>
  <c r="Z7" i="8"/>
  <c r="W7" i="8"/>
  <c r="T7" i="8"/>
  <c r="Q7" i="8"/>
  <c r="Q6" i="8" s="1"/>
  <c r="N7" i="8"/>
  <c r="K7" i="8"/>
  <c r="H7" i="8"/>
  <c r="E7" i="8"/>
  <c r="D7" i="8"/>
  <c r="C7" i="8"/>
  <c r="B7" i="8" s="1"/>
  <c r="AZ6" i="8"/>
  <c r="AY6" i="8"/>
  <c r="AW6" i="8"/>
  <c r="AV6" i="8"/>
  <c r="AT6" i="8"/>
  <c r="AS6" i="8"/>
  <c r="AQ6" i="8"/>
  <c r="AP6" i="8"/>
  <c r="AN6" i="8"/>
  <c r="AM6" i="8"/>
  <c r="AK6" i="8"/>
  <c r="AJ6" i="8"/>
  <c r="AH6" i="8"/>
  <c r="AG6" i="8"/>
  <c r="AE6" i="8"/>
  <c r="AD6" i="8"/>
  <c r="AC6" i="8"/>
  <c r="AB6" i="8"/>
  <c r="AA6" i="8"/>
  <c r="Y6" i="8"/>
  <c r="X6" i="8"/>
  <c r="V6" i="8"/>
  <c r="U6" i="8"/>
  <c r="S6" i="8"/>
  <c r="R6" i="8"/>
  <c r="P6" i="8"/>
  <c r="O6" i="8"/>
  <c r="M6" i="8"/>
  <c r="L6" i="8"/>
  <c r="J6" i="8"/>
  <c r="I6" i="8"/>
  <c r="G6" i="8"/>
  <c r="F6" i="8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B126" i="7" s="1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B125" i="7"/>
  <c r="AX124" i="7"/>
  <c r="AU124" i="7"/>
  <c r="AR124" i="7"/>
  <c r="AO124" i="7"/>
  <c r="AL124" i="7"/>
  <c r="AI124" i="7"/>
  <c r="AF124" i="7"/>
  <c r="AC124" i="7"/>
  <c r="Z124" i="7"/>
  <c r="W124" i="7"/>
  <c r="T124" i="7"/>
  <c r="Q124" i="7"/>
  <c r="N124" i="7"/>
  <c r="K124" i="7"/>
  <c r="H124" i="7"/>
  <c r="E124" i="7"/>
  <c r="D124" i="7"/>
  <c r="C124" i="7"/>
  <c r="B124" i="7" s="1"/>
  <c r="AX123" i="7"/>
  <c r="AU123" i="7"/>
  <c r="AR123" i="7"/>
  <c r="AO123" i="7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D123" i="7"/>
  <c r="C123" i="7"/>
  <c r="AX122" i="7"/>
  <c r="AU122" i="7"/>
  <c r="AR122" i="7"/>
  <c r="AO122" i="7"/>
  <c r="AL122" i="7"/>
  <c r="AI122" i="7"/>
  <c r="AF122" i="7"/>
  <c r="AC122" i="7"/>
  <c r="Z122" i="7"/>
  <c r="W122" i="7"/>
  <c r="T122" i="7"/>
  <c r="Q122" i="7"/>
  <c r="N122" i="7"/>
  <c r="K122" i="7"/>
  <c r="H122" i="7"/>
  <c r="E122" i="7"/>
  <c r="D122" i="7"/>
  <c r="C122" i="7"/>
  <c r="AX121" i="7"/>
  <c r="AU121" i="7"/>
  <c r="AR121" i="7"/>
  <c r="AR120" i="7" s="1"/>
  <c r="AO121" i="7"/>
  <c r="AL121" i="7"/>
  <c r="AL120" i="7" s="1"/>
  <c r="AI121" i="7"/>
  <c r="AF121" i="7"/>
  <c r="AC121" i="7"/>
  <c r="Z121" i="7"/>
  <c r="Z120" i="7" s="1"/>
  <c r="W121" i="7"/>
  <c r="T121" i="7"/>
  <c r="T120" i="7" s="1"/>
  <c r="Q121" i="7"/>
  <c r="Q120" i="7" s="1"/>
  <c r="N121" i="7"/>
  <c r="K121" i="7"/>
  <c r="H121" i="7"/>
  <c r="H120" i="7" s="1"/>
  <c r="E121" i="7"/>
  <c r="D121" i="7"/>
  <c r="D120" i="7" s="1"/>
  <c r="C121" i="7"/>
  <c r="B121" i="7" s="1"/>
  <c r="AZ120" i="7"/>
  <c r="AY120" i="7"/>
  <c r="AW120" i="7"/>
  <c r="AV120" i="7"/>
  <c r="AT120" i="7"/>
  <c r="AS120" i="7"/>
  <c r="AQ120" i="7"/>
  <c r="AP120" i="7"/>
  <c r="AO120" i="7"/>
  <c r="AN120" i="7"/>
  <c r="AM120" i="7"/>
  <c r="AK120" i="7"/>
  <c r="AJ120" i="7"/>
  <c r="AH120" i="7"/>
  <c r="AG120" i="7"/>
  <c r="AE120" i="7"/>
  <c r="AD120" i="7"/>
  <c r="AC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E120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C119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C118" i="7"/>
  <c r="AX117" i="7"/>
  <c r="AU117" i="7"/>
  <c r="AR117" i="7"/>
  <c r="AO117" i="7"/>
  <c r="AL117" i="7"/>
  <c r="AI117" i="7"/>
  <c r="AF117" i="7"/>
  <c r="AC117" i="7"/>
  <c r="Z117" i="7"/>
  <c r="W117" i="7"/>
  <c r="T117" i="7"/>
  <c r="Q117" i="7"/>
  <c r="N117" i="7"/>
  <c r="K117" i="7"/>
  <c r="H117" i="7"/>
  <c r="E117" i="7"/>
  <c r="D117" i="7"/>
  <c r="C117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N116" i="7"/>
  <c r="K116" i="7"/>
  <c r="H116" i="7"/>
  <c r="E116" i="7"/>
  <c r="D116" i="7"/>
  <c r="C116" i="7"/>
  <c r="B116" i="7" s="1"/>
  <c r="AX115" i="7"/>
  <c r="AU115" i="7"/>
  <c r="AU114" i="7" s="1"/>
  <c r="AR115" i="7"/>
  <c r="AO115" i="7"/>
  <c r="AL115" i="7"/>
  <c r="AI115" i="7"/>
  <c r="AF115" i="7"/>
  <c r="AC115" i="7"/>
  <c r="Z115" i="7"/>
  <c r="W115" i="7"/>
  <c r="T115" i="7"/>
  <c r="Q115" i="7"/>
  <c r="N115" i="7"/>
  <c r="K115" i="7"/>
  <c r="H115" i="7"/>
  <c r="E115" i="7"/>
  <c r="D115" i="7"/>
  <c r="C115" i="7"/>
  <c r="C114" i="7" s="1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I114" i="7"/>
  <c r="AH114" i="7"/>
  <c r="AG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AX112" i="7"/>
  <c r="AU112" i="7"/>
  <c r="AR112" i="7"/>
  <c r="AO112" i="7"/>
  <c r="AL112" i="7"/>
  <c r="AI112" i="7"/>
  <c r="AF112" i="7"/>
  <c r="AC112" i="7"/>
  <c r="Z112" i="7"/>
  <c r="W112" i="7"/>
  <c r="T112" i="7"/>
  <c r="Q112" i="7"/>
  <c r="N112" i="7"/>
  <c r="K112" i="7"/>
  <c r="H112" i="7"/>
  <c r="E112" i="7"/>
  <c r="D112" i="7"/>
  <c r="C112" i="7"/>
  <c r="B112" i="7" s="1"/>
  <c r="AX111" i="7"/>
  <c r="AU111" i="7"/>
  <c r="AR111" i="7"/>
  <c r="AO111" i="7"/>
  <c r="AL111" i="7"/>
  <c r="AI111" i="7"/>
  <c r="AF111" i="7"/>
  <c r="AC111" i="7"/>
  <c r="Z111" i="7"/>
  <c r="W111" i="7"/>
  <c r="T111" i="7"/>
  <c r="Q111" i="7"/>
  <c r="N111" i="7"/>
  <c r="K111" i="7"/>
  <c r="H111" i="7"/>
  <c r="E111" i="7"/>
  <c r="D111" i="7"/>
  <c r="C111" i="7"/>
  <c r="AX110" i="7"/>
  <c r="AU110" i="7"/>
  <c r="AR110" i="7"/>
  <c r="AO110" i="7"/>
  <c r="AL110" i="7"/>
  <c r="AI110" i="7"/>
  <c r="AF110" i="7"/>
  <c r="AC110" i="7"/>
  <c r="Z110" i="7"/>
  <c r="W110" i="7"/>
  <c r="T110" i="7"/>
  <c r="Q110" i="7"/>
  <c r="N110" i="7"/>
  <c r="K110" i="7"/>
  <c r="H110" i="7"/>
  <c r="E110" i="7"/>
  <c r="D110" i="7"/>
  <c r="C110" i="7"/>
  <c r="AX109" i="7"/>
  <c r="AU109" i="7"/>
  <c r="AR109" i="7"/>
  <c r="AO109" i="7"/>
  <c r="AO108" i="7" s="1"/>
  <c r="AL109" i="7"/>
  <c r="AI109" i="7"/>
  <c r="AF109" i="7"/>
  <c r="AF108" i="7" s="1"/>
  <c r="AC109" i="7"/>
  <c r="AC108" i="7" s="1"/>
  <c r="Z109" i="7"/>
  <c r="W109" i="7"/>
  <c r="T109" i="7"/>
  <c r="Q109" i="7"/>
  <c r="N109" i="7"/>
  <c r="K109" i="7"/>
  <c r="H109" i="7"/>
  <c r="E109" i="7"/>
  <c r="E108" i="7" s="1"/>
  <c r="D109" i="7"/>
  <c r="C109" i="7"/>
  <c r="AZ108" i="7"/>
  <c r="AY108" i="7"/>
  <c r="AW108" i="7"/>
  <c r="AV108" i="7"/>
  <c r="AT108" i="7"/>
  <c r="AS108" i="7"/>
  <c r="AQ108" i="7"/>
  <c r="AP108" i="7"/>
  <c r="AN108" i="7"/>
  <c r="AM108" i="7"/>
  <c r="AK108" i="7"/>
  <c r="AJ108" i="7"/>
  <c r="AH108" i="7"/>
  <c r="AG108" i="7"/>
  <c r="AE108" i="7"/>
  <c r="AD108" i="7"/>
  <c r="AB108" i="7"/>
  <c r="AA108" i="7"/>
  <c r="Y108" i="7"/>
  <c r="X108" i="7"/>
  <c r="V108" i="7"/>
  <c r="U108" i="7"/>
  <c r="S108" i="7"/>
  <c r="R108" i="7"/>
  <c r="Q108" i="7"/>
  <c r="P108" i="7"/>
  <c r="O108" i="7"/>
  <c r="M108" i="7"/>
  <c r="L108" i="7"/>
  <c r="J108" i="7"/>
  <c r="I108" i="7"/>
  <c r="G108" i="7"/>
  <c r="F108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106" i="7" s="1"/>
  <c r="AX105" i="7"/>
  <c r="AU105" i="7"/>
  <c r="AR105" i="7"/>
  <c r="AO105" i="7"/>
  <c r="AL105" i="7"/>
  <c r="AI105" i="7"/>
  <c r="AF105" i="7"/>
  <c r="AC105" i="7"/>
  <c r="Z105" i="7"/>
  <c r="W105" i="7"/>
  <c r="T105" i="7"/>
  <c r="Q105" i="7"/>
  <c r="N105" i="7"/>
  <c r="K105" i="7"/>
  <c r="H105" i="7"/>
  <c r="E105" i="7"/>
  <c r="D105" i="7"/>
  <c r="C105" i="7"/>
  <c r="B105" i="7" s="1"/>
  <c r="AX104" i="7"/>
  <c r="AU104" i="7"/>
  <c r="AR104" i="7"/>
  <c r="AO104" i="7"/>
  <c r="AL104" i="7"/>
  <c r="AI104" i="7"/>
  <c r="AF104" i="7"/>
  <c r="AC104" i="7"/>
  <c r="Z104" i="7"/>
  <c r="W104" i="7"/>
  <c r="T104" i="7"/>
  <c r="Q104" i="7"/>
  <c r="N104" i="7"/>
  <c r="K104" i="7"/>
  <c r="H104" i="7"/>
  <c r="E104" i="7"/>
  <c r="D104" i="7"/>
  <c r="C104" i="7"/>
  <c r="AX103" i="7"/>
  <c r="AU103" i="7"/>
  <c r="AU102" i="7" s="1"/>
  <c r="AR103" i="7"/>
  <c r="AO103" i="7"/>
  <c r="AL103" i="7"/>
  <c r="AI103" i="7"/>
  <c r="AI102" i="7" s="1"/>
  <c r="AF103" i="7"/>
  <c r="AC103" i="7"/>
  <c r="Z103" i="7"/>
  <c r="W103" i="7"/>
  <c r="T103" i="7"/>
  <c r="Q103" i="7"/>
  <c r="N103" i="7"/>
  <c r="K103" i="7"/>
  <c r="H103" i="7"/>
  <c r="E103" i="7"/>
  <c r="D103" i="7"/>
  <c r="C103" i="7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B101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B100" i="7" s="1"/>
  <c r="AX99" i="7"/>
  <c r="AU99" i="7"/>
  <c r="AR99" i="7"/>
  <c r="AO99" i="7"/>
  <c r="AL99" i="7"/>
  <c r="AI99" i="7"/>
  <c r="AF99" i="7"/>
  <c r="AC99" i="7"/>
  <c r="Z99" i="7"/>
  <c r="W99" i="7"/>
  <c r="T99" i="7"/>
  <c r="Q99" i="7"/>
  <c r="N99" i="7"/>
  <c r="K99" i="7"/>
  <c r="H99" i="7"/>
  <c r="E99" i="7"/>
  <c r="D99" i="7"/>
  <c r="C99" i="7"/>
  <c r="AX98" i="7"/>
  <c r="AU98" i="7"/>
  <c r="AR98" i="7"/>
  <c r="AO98" i="7"/>
  <c r="AL98" i="7"/>
  <c r="AI98" i="7"/>
  <c r="AF98" i="7"/>
  <c r="AC98" i="7"/>
  <c r="Z98" i="7"/>
  <c r="W98" i="7"/>
  <c r="T98" i="7"/>
  <c r="Q98" i="7"/>
  <c r="N98" i="7"/>
  <c r="K98" i="7"/>
  <c r="H98" i="7"/>
  <c r="E98" i="7"/>
  <c r="D98" i="7"/>
  <c r="C98" i="7"/>
  <c r="AX97" i="7"/>
  <c r="AU97" i="7"/>
  <c r="AR97" i="7"/>
  <c r="AO97" i="7"/>
  <c r="AO96" i="7" s="1"/>
  <c r="AL97" i="7"/>
  <c r="AI97" i="7"/>
  <c r="AF97" i="7"/>
  <c r="AF96" i="7" s="1"/>
  <c r="AC97" i="7"/>
  <c r="Z97" i="7"/>
  <c r="W97" i="7"/>
  <c r="T97" i="7"/>
  <c r="T96" i="7" s="1"/>
  <c r="Q97" i="7"/>
  <c r="Q96" i="7" s="1"/>
  <c r="N97" i="7"/>
  <c r="K97" i="7"/>
  <c r="H97" i="7"/>
  <c r="E97" i="7"/>
  <c r="D97" i="7"/>
  <c r="C97" i="7"/>
  <c r="B97" i="7" s="1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E96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AX94" i="7"/>
  <c r="AU94" i="7"/>
  <c r="AR94" i="7"/>
  <c r="AO94" i="7"/>
  <c r="AL94" i="7"/>
  <c r="AI94" i="7"/>
  <c r="AF94" i="7"/>
  <c r="AC94" i="7"/>
  <c r="Z94" i="7"/>
  <c r="W94" i="7"/>
  <c r="T94" i="7"/>
  <c r="Q94" i="7"/>
  <c r="N94" i="7"/>
  <c r="K94" i="7"/>
  <c r="H94" i="7"/>
  <c r="E94" i="7"/>
  <c r="D94" i="7"/>
  <c r="C94" i="7"/>
  <c r="B94" i="7" s="1"/>
  <c r="AX93" i="7"/>
  <c r="AU93" i="7"/>
  <c r="AU90" i="7" s="1"/>
  <c r="AR93" i="7"/>
  <c r="AO93" i="7"/>
  <c r="AL93" i="7"/>
  <c r="AI93" i="7"/>
  <c r="AF93" i="7"/>
  <c r="AC93" i="7"/>
  <c r="AC90" i="7" s="1"/>
  <c r="Z93" i="7"/>
  <c r="Z90" i="7" s="1"/>
  <c r="W93" i="7"/>
  <c r="T93" i="7"/>
  <c r="Q93" i="7"/>
  <c r="N93" i="7"/>
  <c r="K93" i="7"/>
  <c r="K90" i="7" s="1"/>
  <c r="H93" i="7"/>
  <c r="E93" i="7"/>
  <c r="D93" i="7"/>
  <c r="C93" i="7"/>
  <c r="B93" i="7"/>
  <c r="AX92" i="7"/>
  <c r="AU92" i="7"/>
  <c r="AR92" i="7"/>
  <c r="AO92" i="7"/>
  <c r="AL92" i="7"/>
  <c r="AI92" i="7"/>
  <c r="AF92" i="7"/>
  <c r="AC92" i="7"/>
  <c r="Z92" i="7"/>
  <c r="W92" i="7"/>
  <c r="T92" i="7"/>
  <c r="Q92" i="7"/>
  <c r="N92" i="7"/>
  <c r="K92" i="7"/>
  <c r="H92" i="7"/>
  <c r="E92" i="7"/>
  <c r="D92" i="7"/>
  <c r="C92" i="7"/>
  <c r="B92" i="7" s="1"/>
  <c r="AX91" i="7"/>
  <c r="AU91" i="7"/>
  <c r="AR91" i="7"/>
  <c r="AO91" i="7"/>
  <c r="AL91" i="7"/>
  <c r="AI91" i="7"/>
  <c r="AI90" i="7" s="1"/>
  <c r="AF91" i="7"/>
  <c r="AC91" i="7"/>
  <c r="Z91" i="7"/>
  <c r="W91" i="7"/>
  <c r="T91" i="7"/>
  <c r="T90" i="7" s="1"/>
  <c r="Q91" i="7"/>
  <c r="Q90" i="7" s="1"/>
  <c r="N91" i="7"/>
  <c r="K91" i="7"/>
  <c r="H91" i="7"/>
  <c r="E91" i="7"/>
  <c r="D91" i="7"/>
  <c r="C91" i="7"/>
  <c r="C90" i="7" s="1"/>
  <c r="AZ90" i="7"/>
  <c r="AY90" i="7"/>
  <c r="AW90" i="7"/>
  <c r="AV90" i="7"/>
  <c r="AT90" i="7"/>
  <c r="AS90" i="7"/>
  <c r="AQ90" i="7"/>
  <c r="AP90" i="7"/>
  <c r="AN90" i="7"/>
  <c r="AM90" i="7"/>
  <c r="AK90" i="7"/>
  <c r="AJ90" i="7"/>
  <c r="AH90" i="7"/>
  <c r="AG90" i="7"/>
  <c r="AE90" i="7"/>
  <c r="AD90" i="7"/>
  <c r="AB90" i="7"/>
  <c r="AA90" i="7"/>
  <c r="Y90" i="7"/>
  <c r="X90" i="7"/>
  <c r="W90" i="7"/>
  <c r="V90" i="7"/>
  <c r="U90" i="7"/>
  <c r="S90" i="7"/>
  <c r="R90" i="7"/>
  <c r="P90" i="7"/>
  <c r="O90" i="7"/>
  <c r="M90" i="7"/>
  <c r="L90" i="7"/>
  <c r="J90" i="7"/>
  <c r="I90" i="7"/>
  <c r="H90" i="7"/>
  <c r="G90" i="7"/>
  <c r="F90" i="7"/>
  <c r="E90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C89" i="7"/>
  <c r="B89" i="7" s="1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C88" i="7"/>
  <c r="AX87" i="7"/>
  <c r="AU87" i="7"/>
  <c r="AR87" i="7"/>
  <c r="AO87" i="7"/>
  <c r="AL87" i="7"/>
  <c r="AI87" i="7"/>
  <c r="AF87" i="7"/>
  <c r="AC87" i="7"/>
  <c r="Z87" i="7"/>
  <c r="W87" i="7"/>
  <c r="T87" i="7"/>
  <c r="Q87" i="7"/>
  <c r="N87" i="7"/>
  <c r="K87" i="7"/>
  <c r="H87" i="7"/>
  <c r="E87" i="7"/>
  <c r="D87" i="7"/>
  <c r="C87" i="7"/>
  <c r="AX86" i="7"/>
  <c r="AU86" i="7"/>
  <c r="AR86" i="7"/>
  <c r="AO86" i="7"/>
  <c r="AL86" i="7"/>
  <c r="AI86" i="7"/>
  <c r="AF86" i="7"/>
  <c r="AC86" i="7"/>
  <c r="Z86" i="7"/>
  <c r="W86" i="7"/>
  <c r="T86" i="7"/>
  <c r="Q86" i="7"/>
  <c r="N86" i="7"/>
  <c r="K86" i="7"/>
  <c r="H86" i="7"/>
  <c r="E86" i="7"/>
  <c r="D86" i="7"/>
  <c r="C86" i="7"/>
  <c r="B86" i="7" s="1"/>
  <c r="AX85" i="7"/>
  <c r="AU85" i="7"/>
  <c r="AR85" i="7"/>
  <c r="AR84" i="7" s="1"/>
  <c r="AO85" i="7"/>
  <c r="AL85" i="7"/>
  <c r="AI85" i="7"/>
  <c r="AF85" i="7"/>
  <c r="AF84" i="7" s="1"/>
  <c r="AC85" i="7"/>
  <c r="Z85" i="7"/>
  <c r="W85" i="7"/>
  <c r="T85" i="7"/>
  <c r="Q85" i="7"/>
  <c r="N85" i="7"/>
  <c r="K85" i="7"/>
  <c r="H85" i="7"/>
  <c r="E85" i="7"/>
  <c r="D85" i="7"/>
  <c r="C85" i="7"/>
  <c r="B85" i="7" s="1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T84" i="7"/>
  <c r="S84" i="7"/>
  <c r="R84" i="7"/>
  <c r="P84" i="7"/>
  <c r="O84" i="7"/>
  <c r="M84" i="7"/>
  <c r="L84" i="7"/>
  <c r="J84" i="7"/>
  <c r="I84" i="7"/>
  <c r="G84" i="7"/>
  <c r="F84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83" i="7" s="1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K82" i="7"/>
  <c r="H82" i="7"/>
  <c r="E82" i="7"/>
  <c r="D82" i="7"/>
  <c r="C82" i="7"/>
  <c r="B82" i="7"/>
  <c r="AX81" i="7"/>
  <c r="AU81" i="7"/>
  <c r="AR81" i="7"/>
  <c r="AO81" i="7"/>
  <c r="AL81" i="7"/>
  <c r="AI81" i="7"/>
  <c r="AF81" i="7"/>
  <c r="AC81" i="7"/>
  <c r="Z81" i="7"/>
  <c r="W81" i="7"/>
  <c r="T81" i="7"/>
  <c r="Q81" i="7"/>
  <c r="N81" i="7"/>
  <c r="K81" i="7"/>
  <c r="H81" i="7"/>
  <c r="E81" i="7"/>
  <c r="D81" i="7"/>
  <c r="C81" i="7"/>
  <c r="B81" i="7" s="1"/>
  <c r="AX80" i="7"/>
  <c r="AU80" i="7"/>
  <c r="AR80" i="7"/>
  <c r="AO80" i="7"/>
  <c r="AL80" i="7"/>
  <c r="AI80" i="7"/>
  <c r="AF80" i="7"/>
  <c r="AC80" i="7"/>
  <c r="Z80" i="7"/>
  <c r="W80" i="7"/>
  <c r="T80" i="7"/>
  <c r="Q80" i="7"/>
  <c r="N80" i="7"/>
  <c r="K80" i="7"/>
  <c r="H80" i="7"/>
  <c r="E80" i="7"/>
  <c r="D80" i="7"/>
  <c r="C80" i="7"/>
  <c r="AX79" i="7"/>
  <c r="AU79" i="7"/>
  <c r="AR79" i="7"/>
  <c r="AR78" i="7" s="1"/>
  <c r="AO79" i="7"/>
  <c r="AL79" i="7"/>
  <c r="AI79" i="7"/>
  <c r="AF79" i="7"/>
  <c r="AC79" i="7"/>
  <c r="Z79" i="7"/>
  <c r="Z78" i="7" s="1"/>
  <c r="W79" i="7"/>
  <c r="T79" i="7"/>
  <c r="T78" i="7" s="1"/>
  <c r="Q79" i="7"/>
  <c r="N79" i="7"/>
  <c r="K79" i="7"/>
  <c r="H79" i="7"/>
  <c r="H78" i="7" s="1"/>
  <c r="E79" i="7"/>
  <c r="D79" i="7"/>
  <c r="C79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B77" i="7" s="1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D76" i="7"/>
  <c r="C76" i="7"/>
  <c r="AX75" i="7"/>
  <c r="AU75" i="7"/>
  <c r="AR75" i="7"/>
  <c r="AO75" i="7"/>
  <c r="AL75" i="7"/>
  <c r="AI75" i="7"/>
  <c r="AF75" i="7"/>
  <c r="AC75" i="7"/>
  <c r="Z75" i="7"/>
  <c r="W75" i="7"/>
  <c r="T75" i="7"/>
  <c r="Q75" i="7"/>
  <c r="N75" i="7"/>
  <c r="K75" i="7"/>
  <c r="H75" i="7"/>
  <c r="E75" i="7"/>
  <c r="D75" i="7"/>
  <c r="C75" i="7"/>
  <c r="AX74" i="7"/>
  <c r="AU74" i="7"/>
  <c r="AR74" i="7"/>
  <c r="AO74" i="7"/>
  <c r="AL74" i="7"/>
  <c r="AI74" i="7"/>
  <c r="AF74" i="7"/>
  <c r="AC74" i="7"/>
  <c r="Z74" i="7"/>
  <c r="W74" i="7"/>
  <c r="T74" i="7"/>
  <c r="Q74" i="7"/>
  <c r="N74" i="7"/>
  <c r="K74" i="7"/>
  <c r="H74" i="7"/>
  <c r="E74" i="7"/>
  <c r="D74" i="7"/>
  <c r="C74" i="7"/>
  <c r="AX73" i="7"/>
  <c r="AU73" i="7"/>
  <c r="AR73" i="7"/>
  <c r="AO73" i="7"/>
  <c r="AL73" i="7"/>
  <c r="AI73" i="7"/>
  <c r="AF73" i="7"/>
  <c r="AC73" i="7"/>
  <c r="Z73" i="7"/>
  <c r="W73" i="7"/>
  <c r="T73" i="7"/>
  <c r="T72" i="7" s="1"/>
  <c r="Q73" i="7"/>
  <c r="N73" i="7"/>
  <c r="K73" i="7"/>
  <c r="H73" i="7"/>
  <c r="E73" i="7"/>
  <c r="D73" i="7"/>
  <c r="C73" i="7"/>
  <c r="AZ72" i="7"/>
  <c r="AY72" i="7"/>
  <c r="AW72" i="7"/>
  <c r="AV72" i="7"/>
  <c r="AT72" i="7"/>
  <c r="AS72" i="7"/>
  <c r="AR72" i="7"/>
  <c r="AQ72" i="7"/>
  <c r="AP72" i="7"/>
  <c r="AN72" i="7"/>
  <c r="AM72" i="7"/>
  <c r="AK72" i="7"/>
  <c r="AJ72" i="7"/>
  <c r="AH72" i="7"/>
  <c r="AG72" i="7"/>
  <c r="AF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 s="1"/>
  <c r="AX69" i="7"/>
  <c r="AU69" i="7"/>
  <c r="AR69" i="7"/>
  <c r="AO69" i="7"/>
  <c r="AL69" i="7"/>
  <c r="AI69" i="7"/>
  <c r="AF69" i="7"/>
  <c r="AC69" i="7"/>
  <c r="Z69" i="7"/>
  <c r="W69" i="7"/>
  <c r="T69" i="7"/>
  <c r="Q69" i="7"/>
  <c r="N69" i="7"/>
  <c r="K69" i="7"/>
  <c r="H69" i="7"/>
  <c r="E69" i="7"/>
  <c r="D69" i="7"/>
  <c r="C69" i="7"/>
  <c r="B69" i="7" s="1"/>
  <c r="AX68" i="7"/>
  <c r="AU68" i="7"/>
  <c r="AR68" i="7"/>
  <c r="AO68" i="7"/>
  <c r="AL68" i="7"/>
  <c r="AI68" i="7"/>
  <c r="AF68" i="7"/>
  <c r="AC68" i="7"/>
  <c r="Z68" i="7"/>
  <c r="W68" i="7"/>
  <c r="T68" i="7"/>
  <c r="Q68" i="7"/>
  <c r="N68" i="7"/>
  <c r="K68" i="7"/>
  <c r="H68" i="7"/>
  <c r="E68" i="7"/>
  <c r="D68" i="7"/>
  <c r="C68" i="7"/>
  <c r="B68" i="7" s="1"/>
  <c r="AX67" i="7"/>
  <c r="AX66" i="7" s="1"/>
  <c r="AU67" i="7"/>
  <c r="AR67" i="7"/>
  <c r="AR66" i="7" s="1"/>
  <c r="AO67" i="7"/>
  <c r="AL67" i="7"/>
  <c r="AI67" i="7"/>
  <c r="AF67" i="7"/>
  <c r="AF66" i="7" s="1"/>
  <c r="AC67" i="7"/>
  <c r="Z67" i="7"/>
  <c r="W67" i="7"/>
  <c r="T67" i="7"/>
  <c r="Q67" i="7"/>
  <c r="N67" i="7"/>
  <c r="N66" i="7" s="1"/>
  <c r="K67" i="7"/>
  <c r="H67" i="7"/>
  <c r="H66" i="7" s="1"/>
  <c r="E67" i="7"/>
  <c r="D67" i="7"/>
  <c r="C67" i="7"/>
  <c r="AZ66" i="7"/>
  <c r="AY66" i="7"/>
  <c r="AW66" i="7"/>
  <c r="AV66" i="7"/>
  <c r="AT66" i="7"/>
  <c r="AS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Z66" i="7"/>
  <c r="Y66" i="7"/>
  <c r="X66" i="7"/>
  <c r="V66" i="7"/>
  <c r="U66" i="7"/>
  <c r="S66" i="7"/>
  <c r="R66" i="7"/>
  <c r="P66" i="7"/>
  <c r="O66" i="7"/>
  <c r="M66" i="7"/>
  <c r="L66" i="7"/>
  <c r="J66" i="7"/>
  <c r="I66" i="7"/>
  <c r="G66" i="7"/>
  <c r="F66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B65" i="7" s="1"/>
  <c r="AX64" i="7"/>
  <c r="AU64" i="7"/>
  <c r="AR64" i="7"/>
  <c r="AO64" i="7"/>
  <c r="AL64" i="7"/>
  <c r="AI64" i="7"/>
  <c r="AF64" i="7"/>
  <c r="AC64" i="7"/>
  <c r="Z64" i="7"/>
  <c r="W64" i="7"/>
  <c r="T64" i="7"/>
  <c r="Q64" i="7"/>
  <c r="N64" i="7"/>
  <c r="K64" i="7"/>
  <c r="H64" i="7"/>
  <c r="E64" i="7"/>
  <c r="D64" i="7"/>
  <c r="C64" i="7"/>
  <c r="B64" i="7" s="1"/>
  <c r="AX63" i="7"/>
  <c r="AU63" i="7"/>
  <c r="AR63" i="7"/>
  <c r="AO63" i="7"/>
  <c r="AL63" i="7"/>
  <c r="AI63" i="7"/>
  <c r="AF63" i="7"/>
  <c r="AC63" i="7"/>
  <c r="Z63" i="7"/>
  <c r="W63" i="7"/>
  <c r="T63" i="7"/>
  <c r="Q63" i="7"/>
  <c r="N63" i="7"/>
  <c r="K63" i="7"/>
  <c r="H63" i="7"/>
  <c r="E63" i="7"/>
  <c r="D63" i="7"/>
  <c r="C63" i="7"/>
  <c r="AX62" i="7"/>
  <c r="AU62" i="7"/>
  <c r="AR62" i="7"/>
  <c r="AO62" i="7"/>
  <c r="AL62" i="7"/>
  <c r="AI62" i="7"/>
  <c r="AF62" i="7"/>
  <c r="AC62" i="7"/>
  <c r="Z62" i="7"/>
  <c r="W62" i="7"/>
  <c r="T62" i="7"/>
  <c r="Q62" i="7"/>
  <c r="N62" i="7"/>
  <c r="K62" i="7"/>
  <c r="H62" i="7"/>
  <c r="E62" i="7"/>
  <c r="D62" i="7"/>
  <c r="C62" i="7"/>
  <c r="B62" i="7" s="1"/>
  <c r="AX61" i="7"/>
  <c r="AX60" i="7" s="1"/>
  <c r="AU61" i="7"/>
  <c r="AR61" i="7"/>
  <c r="AO61" i="7"/>
  <c r="AO60" i="7" s="1"/>
  <c r="AL61" i="7"/>
  <c r="AL60" i="7" s="1"/>
  <c r="AI61" i="7"/>
  <c r="AF61" i="7"/>
  <c r="AC61" i="7"/>
  <c r="Z61" i="7"/>
  <c r="W61" i="7"/>
  <c r="T61" i="7"/>
  <c r="Q61" i="7"/>
  <c r="Q60" i="7" s="1"/>
  <c r="N61" i="7"/>
  <c r="N60" i="7" s="1"/>
  <c r="K61" i="7"/>
  <c r="H61" i="7"/>
  <c r="E61" i="7"/>
  <c r="E60" i="7" s="1"/>
  <c r="D61" i="7"/>
  <c r="C61" i="7"/>
  <c r="B61" i="7" s="1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T60" i="7"/>
  <c r="S60" i="7"/>
  <c r="R60" i="7"/>
  <c r="P60" i="7"/>
  <c r="O60" i="7"/>
  <c r="M60" i="7"/>
  <c r="L60" i="7"/>
  <c r="J60" i="7"/>
  <c r="I60" i="7"/>
  <c r="G60" i="7"/>
  <c r="F60" i="7"/>
  <c r="D60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AX58" i="7"/>
  <c r="AU58" i="7"/>
  <c r="AR58" i="7"/>
  <c r="AO58" i="7"/>
  <c r="AL58" i="7"/>
  <c r="AI58" i="7"/>
  <c r="AF58" i="7"/>
  <c r="AC58" i="7"/>
  <c r="Z58" i="7"/>
  <c r="W58" i="7"/>
  <c r="T58" i="7"/>
  <c r="Q58" i="7"/>
  <c r="N58" i="7"/>
  <c r="K58" i="7"/>
  <c r="H58" i="7"/>
  <c r="E58" i="7"/>
  <c r="D58" i="7"/>
  <c r="C58" i="7"/>
  <c r="B58" i="7" s="1"/>
  <c r="AX57" i="7"/>
  <c r="AX54" i="7" s="1"/>
  <c r="AU57" i="7"/>
  <c r="AR57" i="7"/>
  <c r="AO57" i="7"/>
  <c r="AL57" i="7"/>
  <c r="AI57" i="7"/>
  <c r="AF57" i="7"/>
  <c r="AC57" i="7"/>
  <c r="Z57" i="7"/>
  <c r="W57" i="7"/>
  <c r="T57" i="7"/>
  <c r="Q57" i="7"/>
  <c r="N57" i="7"/>
  <c r="K57" i="7"/>
  <c r="H57" i="7"/>
  <c r="E57" i="7"/>
  <c r="D57" i="7"/>
  <c r="C57" i="7"/>
  <c r="B57" i="7" s="1"/>
  <c r="AX56" i="7"/>
  <c r="AU56" i="7"/>
  <c r="AR56" i="7"/>
  <c r="AO56" i="7"/>
  <c r="AL56" i="7"/>
  <c r="AI56" i="7"/>
  <c r="AF56" i="7"/>
  <c r="AC56" i="7"/>
  <c r="Z56" i="7"/>
  <c r="W56" i="7"/>
  <c r="T56" i="7"/>
  <c r="Q56" i="7"/>
  <c r="N56" i="7"/>
  <c r="K56" i="7"/>
  <c r="H56" i="7"/>
  <c r="E56" i="7"/>
  <c r="D56" i="7"/>
  <c r="C56" i="7"/>
  <c r="AX55" i="7"/>
  <c r="AU55" i="7"/>
  <c r="AR55" i="7"/>
  <c r="AO55" i="7"/>
  <c r="AL55" i="7"/>
  <c r="AI55" i="7"/>
  <c r="AI54" i="7" s="1"/>
  <c r="AF55" i="7"/>
  <c r="AC55" i="7"/>
  <c r="Z55" i="7"/>
  <c r="W55" i="7"/>
  <c r="W54" i="7" s="1"/>
  <c r="T55" i="7"/>
  <c r="T54" i="7" s="1"/>
  <c r="Q55" i="7"/>
  <c r="N55" i="7"/>
  <c r="K55" i="7"/>
  <c r="H55" i="7"/>
  <c r="E55" i="7"/>
  <c r="D55" i="7"/>
  <c r="C55" i="7"/>
  <c r="AZ54" i="7"/>
  <c r="AY54" i="7"/>
  <c r="AW54" i="7"/>
  <c r="AV54" i="7"/>
  <c r="AT54" i="7"/>
  <c r="AS54" i="7"/>
  <c r="AQ54" i="7"/>
  <c r="AP54" i="7"/>
  <c r="AN54" i="7"/>
  <c r="AM54" i="7"/>
  <c r="AL54" i="7"/>
  <c r="AK54" i="7"/>
  <c r="AJ54" i="7"/>
  <c r="AH54" i="7"/>
  <c r="AG54" i="7"/>
  <c r="AE54" i="7"/>
  <c r="AD54" i="7"/>
  <c r="AB54" i="7"/>
  <c r="AA54" i="7"/>
  <c r="Z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C53" i="7"/>
  <c r="B53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C52" i="7"/>
  <c r="AX51" i="7"/>
  <c r="AU51" i="7"/>
  <c r="AR51" i="7"/>
  <c r="AO51" i="7"/>
  <c r="AL51" i="7"/>
  <c r="AI51" i="7"/>
  <c r="AF51" i="7"/>
  <c r="AC51" i="7"/>
  <c r="Z51" i="7"/>
  <c r="W51" i="7"/>
  <c r="T51" i="7"/>
  <c r="Q51" i="7"/>
  <c r="N51" i="7"/>
  <c r="K51" i="7"/>
  <c r="H51" i="7"/>
  <c r="E51" i="7"/>
  <c r="D51" i="7"/>
  <c r="C51" i="7"/>
  <c r="AX50" i="7"/>
  <c r="AU50" i="7"/>
  <c r="AR50" i="7"/>
  <c r="AO50" i="7"/>
  <c r="AL50" i="7"/>
  <c r="AI50" i="7"/>
  <c r="AF50" i="7"/>
  <c r="AC50" i="7"/>
  <c r="Z50" i="7"/>
  <c r="W50" i="7"/>
  <c r="T50" i="7"/>
  <c r="Q50" i="7"/>
  <c r="N50" i="7"/>
  <c r="K50" i="7"/>
  <c r="H50" i="7"/>
  <c r="E50" i="7"/>
  <c r="D50" i="7"/>
  <c r="C50" i="7"/>
  <c r="B50" i="7" s="1"/>
  <c r="AX49" i="7"/>
  <c r="AU49" i="7"/>
  <c r="AR49" i="7"/>
  <c r="AR48" i="7" s="1"/>
  <c r="AO49" i="7"/>
  <c r="AL49" i="7"/>
  <c r="AI49" i="7"/>
  <c r="AF49" i="7"/>
  <c r="AC49" i="7"/>
  <c r="Z49" i="7"/>
  <c r="W49" i="7"/>
  <c r="T49" i="7"/>
  <c r="T48" i="7" s="1"/>
  <c r="Q49" i="7"/>
  <c r="N49" i="7"/>
  <c r="K49" i="7"/>
  <c r="H49" i="7"/>
  <c r="H48" i="7" s="1"/>
  <c r="E49" i="7"/>
  <c r="D49" i="7"/>
  <c r="C49" i="7"/>
  <c r="B49" i="7" s="1"/>
  <c r="AZ48" i="7"/>
  <c r="AY48" i="7"/>
  <c r="AW48" i="7"/>
  <c r="AV48" i="7"/>
  <c r="AT48" i="7"/>
  <c r="AS48" i="7"/>
  <c r="AQ48" i="7"/>
  <c r="AP48" i="7"/>
  <c r="AN48" i="7"/>
  <c r="AM48" i="7"/>
  <c r="AK48" i="7"/>
  <c r="AJ48" i="7"/>
  <c r="AH48" i="7"/>
  <c r="AG48" i="7"/>
  <c r="AE48" i="7"/>
  <c r="AD48" i="7"/>
  <c r="AB48" i="7"/>
  <c r="AA48" i="7"/>
  <c r="Y48" i="7"/>
  <c r="X48" i="7"/>
  <c r="V48" i="7"/>
  <c r="U48" i="7"/>
  <c r="S48" i="7"/>
  <c r="R48" i="7"/>
  <c r="P48" i="7"/>
  <c r="O48" i="7"/>
  <c r="M48" i="7"/>
  <c r="L48" i="7"/>
  <c r="J48" i="7"/>
  <c r="I48" i="7"/>
  <c r="G48" i="7"/>
  <c r="F48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C47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AX45" i="7"/>
  <c r="AU45" i="7"/>
  <c r="AR45" i="7"/>
  <c r="AO45" i="7"/>
  <c r="AL45" i="7"/>
  <c r="AI45" i="7"/>
  <c r="AF45" i="7"/>
  <c r="AC45" i="7"/>
  <c r="Z45" i="7"/>
  <c r="W45" i="7"/>
  <c r="T45" i="7"/>
  <c r="Q45" i="7"/>
  <c r="N45" i="7"/>
  <c r="K45" i="7"/>
  <c r="H45" i="7"/>
  <c r="E45" i="7"/>
  <c r="D45" i="7"/>
  <c r="C45" i="7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AX43" i="7"/>
  <c r="AU43" i="7"/>
  <c r="AR43" i="7"/>
  <c r="AO43" i="7"/>
  <c r="AL43" i="7"/>
  <c r="AI43" i="7"/>
  <c r="AF43" i="7"/>
  <c r="AC43" i="7"/>
  <c r="Z43" i="7"/>
  <c r="Z42" i="7" s="1"/>
  <c r="W43" i="7"/>
  <c r="T43" i="7"/>
  <c r="Q43" i="7"/>
  <c r="N43" i="7"/>
  <c r="K43" i="7"/>
  <c r="K42" i="7" s="1"/>
  <c r="H43" i="7"/>
  <c r="E43" i="7"/>
  <c r="D43" i="7"/>
  <c r="C43" i="7"/>
  <c r="AZ42" i="7"/>
  <c r="AY42" i="7"/>
  <c r="AW42" i="7"/>
  <c r="AV42" i="7"/>
  <c r="AT42" i="7"/>
  <c r="AS42" i="7"/>
  <c r="AQ42" i="7"/>
  <c r="AP42" i="7"/>
  <c r="AN42" i="7"/>
  <c r="AM42" i="7"/>
  <c r="AK42" i="7"/>
  <c r="AJ42" i="7"/>
  <c r="AH42" i="7"/>
  <c r="AG42" i="7"/>
  <c r="AE42" i="7"/>
  <c r="AD42" i="7"/>
  <c r="AB42" i="7"/>
  <c r="AA42" i="7"/>
  <c r="Y42" i="7"/>
  <c r="X42" i="7"/>
  <c r="V42" i="7"/>
  <c r="U42" i="7"/>
  <c r="S42" i="7"/>
  <c r="R42" i="7"/>
  <c r="P42" i="7"/>
  <c r="O42" i="7"/>
  <c r="M42" i="7"/>
  <c r="L42" i="7"/>
  <c r="J42" i="7"/>
  <c r="I42" i="7"/>
  <c r="G42" i="7"/>
  <c r="F42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C41" i="7"/>
  <c r="B41" i="7" s="1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40" i="7" s="1"/>
  <c r="AX39" i="7"/>
  <c r="AU39" i="7"/>
  <c r="AR39" i="7"/>
  <c r="AO39" i="7"/>
  <c r="AL39" i="7"/>
  <c r="AI39" i="7"/>
  <c r="AF39" i="7"/>
  <c r="AC39" i="7"/>
  <c r="Z39" i="7"/>
  <c r="W39" i="7"/>
  <c r="T39" i="7"/>
  <c r="Q39" i="7"/>
  <c r="N39" i="7"/>
  <c r="K39" i="7"/>
  <c r="H39" i="7"/>
  <c r="E39" i="7"/>
  <c r="D39" i="7"/>
  <c r="C39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B38" i="7" s="1"/>
  <c r="AX37" i="7"/>
  <c r="AU37" i="7"/>
  <c r="AR37" i="7"/>
  <c r="AO37" i="7"/>
  <c r="AL37" i="7"/>
  <c r="AI37" i="7"/>
  <c r="AF37" i="7"/>
  <c r="AC37" i="7"/>
  <c r="Z37" i="7"/>
  <c r="W37" i="7"/>
  <c r="T37" i="7"/>
  <c r="T36" i="7" s="1"/>
  <c r="Q37" i="7"/>
  <c r="N37" i="7"/>
  <c r="K37" i="7"/>
  <c r="H37" i="7"/>
  <c r="H36" i="7" s="1"/>
  <c r="E37" i="7"/>
  <c r="D37" i="7"/>
  <c r="D36" i="7" s="1"/>
  <c r="C37" i="7"/>
  <c r="AZ36" i="7"/>
  <c r="AY36" i="7"/>
  <c r="AW36" i="7"/>
  <c r="AV36" i="7"/>
  <c r="AT36" i="7"/>
  <c r="AS36" i="7"/>
  <c r="AQ36" i="7"/>
  <c r="AP36" i="7"/>
  <c r="AN36" i="7"/>
  <c r="AM36" i="7"/>
  <c r="AK36" i="7"/>
  <c r="AJ36" i="7"/>
  <c r="AH36" i="7"/>
  <c r="AG36" i="7"/>
  <c r="AF36" i="7"/>
  <c r="AE36" i="7"/>
  <c r="AD36" i="7"/>
  <c r="AB36" i="7"/>
  <c r="AA36" i="7"/>
  <c r="Y36" i="7"/>
  <c r="X36" i="7"/>
  <c r="V36" i="7"/>
  <c r="U36" i="7"/>
  <c r="S36" i="7"/>
  <c r="R36" i="7"/>
  <c r="P36" i="7"/>
  <c r="O36" i="7"/>
  <c r="M36" i="7"/>
  <c r="L36" i="7"/>
  <c r="J36" i="7"/>
  <c r="I36" i="7"/>
  <c r="G36" i="7"/>
  <c r="F36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B34" i="7" s="1"/>
  <c r="C34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E33" i="7"/>
  <c r="D33" i="7"/>
  <c r="C33" i="7"/>
  <c r="AX32" i="7"/>
  <c r="AU32" i="7"/>
  <c r="AR32" i="7"/>
  <c r="AO32" i="7"/>
  <c r="AL32" i="7"/>
  <c r="AI32" i="7"/>
  <c r="AF32" i="7"/>
  <c r="AC32" i="7"/>
  <c r="Z32" i="7"/>
  <c r="W32" i="7"/>
  <c r="T32" i="7"/>
  <c r="Q32" i="7"/>
  <c r="N32" i="7"/>
  <c r="K32" i="7"/>
  <c r="H32" i="7"/>
  <c r="E32" i="7"/>
  <c r="D32" i="7"/>
  <c r="C32" i="7"/>
  <c r="AX31" i="7"/>
  <c r="AU31" i="7"/>
  <c r="AU30" i="7" s="1"/>
  <c r="AR31" i="7"/>
  <c r="AO31" i="7"/>
  <c r="AL31" i="7"/>
  <c r="AI31" i="7"/>
  <c r="AI30" i="7" s="1"/>
  <c r="AF31" i="7"/>
  <c r="AC31" i="7"/>
  <c r="Z31" i="7"/>
  <c r="W31" i="7"/>
  <c r="W30" i="7" s="1"/>
  <c r="T31" i="7"/>
  <c r="Q31" i="7"/>
  <c r="N31" i="7"/>
  <c r="K31" i="7"/>
  <c r="K30" i="7" s="1"/>
  <c r="H31" i="7"/>
  <c r="E31" i="7"/>
  <c r="D31" i="7"/>
  <c r="C31" i="7"/>
  <c r="AZ30" i="7"/>
  <c r="AY30" i="7"/>
  <c r="AW30" i="7"/>
  <c r="AV30" i="7"/>
  <c r="AT30" i="7"/>
  <c r="AS30" i="7"/>
  <c r="AQ30" i="7"/>
  <c r="AP30" i="7"/>
  <c r="AN30" i="7"/>
  <c r="AM30" i="7"/>
  <c r="AK30" i="7"/>
  <c r="AJ30" i="7"/>
  <c r="AH30" i="7"/>
  <c r="AG30" i="7"/>
  <c r="AE30" i="7"/>
  <c r="AD30" i="7"/>
  <c r="AB30" i="7"/>
  <c r="AA30" i="7"/>
  <c r="Z30" i="7"/>
  <c r="Y30" i="7"/>
  <c r="X30" i="7"/>
  <c r="V30" i="7"/>
  <c r="U30" i="7"/>
  <c r="S30" i="7"/>
  <c r="R30" i="7"/>
  <c r="P30" i="7"/>
  <c r="O30" i="7"/>
  <c r="M30" i="7"/>
  <c r="L30" i="7"/>
  <c r="J30" i="7"/>
  <c r="I30" i="7"/>
  <c r="G30" i="7"/>
  <c r="F30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AX28" i="7"/>
  <c r="AU28" i="7"/>
  <c r="AR28" i="7"/>
  <c r="AO28" i="7"/>
  <c r="AL28" i="7"/>
  <c r="AI28" i="7"/>
  <c r="AF28" i="7"/>
  <c r="AC28" i="7"/>
  <c r="Z28" i="7"/>
  <c r="W28" i="7"/>
  <c r="T28" i="7"/>
  <c r="Q28" i="7"/>
  <c r="N28" i="7"/>
  <c r="K28" i="7"/>
  <c r="H28" i="7"/>
  <c r="E28" i="7"/>
  <c r="D28" i="7"/>
  <c r="C28" i="7"/>
  <c r="AX27" i="7"/>
  <c r="AU27" i="7"/>
  <c r="AR27" i="7"/>
  <c r="AO27" i="7"/>
  <c r="AL27" i="7"/>
  <c r="AI27" i="7"/>
  <c r="AF27" i="7"/>
  <c r="AC27" i="7"/>
  <c r="Z27" i="7"/>
  <c r="W27" i="7"/>
  <c r="T27" i="7"/>
  <c r="Q27" i="7"/>
  <c r="N27" i="7"/>
  <c r="K27" i="7"/>
  <c r="H27" i="7"/>
  <c r="E27" i="7"/>
  <c r="D27" i="7"/>
  <c r="C27" i="7"/>
  <c r="AX26" i="7"/>
  <c r="AU26" i="7"/>
  <c r="AR26" i="7"/>
  <c r="AR24" i="7" s="1"/>
  <c r="AO26" i="7"/>
  <c r="AL26" i="7"/>
  <c r="AI26" i="7"/>
  <c r="AF26" i="7"/>
  <c r="AC26" i="7"/>
  <c r="Z26" i="7"/>
  <c r="W26" i="7"/>
  <c r="T26" i="7"/>
  <c r="T24" i="7" s="1"/>
  <c r="Q26" i="7"/>
  <c r="N26" i="7"/>
  <c r="K26" i="7"/>
  <c r="H26" i="7"/>
  <c r="E26" i="7"/>
  <c r="D26" i="7"/>
  <c r="D24" i="7" s="1"/>
  <c r="C26" i="7"/>
  <c r="B26" i="7" s="1"/>
  <c r="AX25" i="7"/>
  <c r="AU25" i="7"/>
  <c r="AR25" i="7"/>
  <c r="AO25" i="7"/>
  <c r="AL25" i="7"/>
  <c r="AI25" i="7"/>
  <c r="AF25" i="7"/>
  <c r="AC25" i="7"/>
  <c r="Z25" i="7"/>
  <c r="W25" i="7"/>
  <c r="T25" i="7"/>
  <c r="Q25" i="7"/>
  <c r="N25" i="7"/>
  <c r="K25" i="7"/>
  <c r="H25" i="7"/>
  <c r="E25" i="7"/>
  <c r="D25" i="7"/>
  <c r="C25" i="7"/>
  <c r="B25" i="7" s="1"/>
  <c r="AZ24" i="7"/>
  <c r="AY24" i="7"/>
  <c r="AW24" i="7"/>
  <c r="AV24" i="7"/>
  <c r="AT24" i="7"/>
  <c r="AS24" i="7"/>
  <c r="AQ24" i="7"/>
  <c r="AQ5" i="7" s="1"/>
  <c r="AP24" i="7"/>
  <c r="AN24" i="7"/>
  <c r="AM24" i="7"/>
  <c r="AK24" i="7"/>
  <c r="AJ24" i="7"/>
  <c r="AH24" i="7"/>
  <c r="AG24" i="7"/>
  <c r="AE24" i="7"/>
  <c r="AD24" i="7"/>
  <c r="AB24" i="7"/>
  <c r="AA24" i="7"/>
  <c r="Y24" i="7"/>
  <c r="X24" i="7"/>
  <c r="V24" i="7"/>
  <c r="U24" i="7"/>
  <c r="S24" i="7"/>
  <c r="R24" i="7"/>
  <c r="P24" i="7"/>
  <c r="O24" i="7"/>
  <c r="M24" i="7"/>
  <c r="L24" i="7"/>
  <c r="J24" i="7"/>
  <c r="I24" i="7"/>
  <c r="H24" i="7"/>
  <c r="G24" i="7"/>
  <c r="F24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C23" i="7"/>
  <c r="AX22" i="7"/>
  <c r="AU22" i="7"/>
  <c r="AR22" i="7"/>
  <c r="AO22" i="7"/>
  <c r="AL22" i="7"/>
  <c r="AI22" i="7"/>
  <c r="AF22" i="7"/>
  <c r="AC22" i="7"/>
  <c r="Z22" i="7"/>
  <c r="W22" i="7"/>
  <c r="T22" i="7"/>
  <c r="Q22" i="7"/>
  <c r="N22" i="7"/>
  <c r="K22" i="7"/>
  <c r="H22" i="7"/>
  <c r="E22" i="7"/>
  <c r="D22" i="7"/>
  <c r="C22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C21" i="7"/>
  <c r="AX20" i="7"/>
  <c r="AU20" i="7"/>
  <c r="AR20" i="7"/>
  <c r="AO20" i="7"/>
  <c r="AL20" i="7"/>
  <c r="AI20" i="7"/>
  <c r="AF20" i="7"/>
  <c r="AC20" i="7"/>
  <c r="Z20" i="7"/>
  <c r="W20" i="7"/>
  <c r="T20" i="7"/>
  <c r="Q20" i="7"/>
  <c r="N20" i="7"/>
  <c r="K20" i="7"/>
  <c r="H20" i="7"/>
  <c r="E20" i="7"/>
  <c r="D20" i="7"/>
  <c r="C20" i="7"/>
  <c r="AX19" i="7"/>
  <c r="AU19" i="7"/>
  <c r="AU18" i="7" s="1"/>
  <c r="AR19" i="7"/>
  <c r="AO19" i="7"/>
  <c r="AL19" i="7"/>
  <c r="AI19" i="7"/>
  <c r="AF19" i="7"/>
  <c r="AC19" i="7"/>
  <c r="Z19" i="7"/>
  <c r="W19" i="7"/>
  <c r="W18" i="7" s="1"/>
  <c r="T19" i="7"/>
  <c r="Q19" i="7"/>
  <c r="N19" i="7"/>
  <c r="K19" i="7"/>
  <c r="K18" i="7" s="1"/>
  <c r="H19" i="7"/>
  <c r="E19" i="7"/>
  <c r="D19" i="7"/>
  <c r="C19" i="7"/>
  <c r="AZ18" i="7"/>
  <c r="AY18" i="7"/>
  <c r="AW18" i="7"/>
  <c r="AV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B18" i="7"/>
  <c r="AA18" i="7"/>
  <c r="Z18" i="7"/>
  <c r="Y18" i="7"/>
  <c r="X18" i="7"/>
  <c r="V18" i="7"/>
  <c r="U18" i="7"/>
  <c r="S18" i="7"/>
  <c r="R18" i="7"/>
  <c r="P18" i="7"/>
  <c r="O18" i="7"/>
  <c r="M18" i="7"/>
  <c r="L18" i="7"/>
  <c r="J18" i="7"/>
  <c r="I18" i="7"/>
  <c r="G18" i="7"/>
  <c r="F18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D16" i="7"/>
  <c r="C16" i="7"/>
  <c r="AX15" i="7"/>
  <c r="AU15" i="7"/>
  <c r="AR15" i="7"/>
  <c r="AO15" i="7"/>
  <c r="AL15" i="7"/>
  <c r="AI15" i="7"/>
  <c r="AF15" i="7"/>
  <c r="AC15" i="7"/>
  <c r="Z15" i="7"/>
  <c r="W15" i="7"/>
  <c r="T15" i="7"/>
  <c r="Q15" i="7"/>
  <c r="N15" i="7"/>
  <c r="K15" i="7"/>
  <c r="H15" i="7"/>
  <c r="E15" i="7"/>
  <c r="D15" i="7"/>
  <c r="C15" i="7"/>
  <c r="AX14" i="7"/>
  <c r="AU14" i="7"/>
  <c r="AR14" i="7"/>
  <c r="AO14" i="7"/>
  <c r="AL14" i="7"/>
  <c r="AI14" i="7"/>
  <c r="AF14" i="7"/>
  <c r="AC14" i="7"/>
  <c r="Z14" i="7"/>
  <c r="W14" i="7"/>
  <c r="T14" i="7"/>
  <c r="Q14" i="7"/>
  <c r="N14" i="7"/>
  <c r="K14" i="7"/>
  <c r="H14" i="7"/>
  <c r="E14" i="7"/>
  <c r="D14" i="7"/>
  <c r="C14" i="7"/>
  <c r="AX13" i="7"/>
  <c r="AU13" i="7"/>
  <c r="AR13" i="7"/>
  <c r="AO13" i="7"/>
  <c r="AL13" i="7"/>
  <c r="AI13" i="7"/>
  <c r="AF13" i="7"/>
  <c r="AF12" i="7" s="1"/>
  <c r="AC13" i="7"/>
  <c r="Z13" i="7"/>
  <c r="W13" i="7"/>
  <c r="T13" i="7"/>
  <c r="Q13" i="7"/>
  <c r="N13" i="7"/>
  <c r="K13" i="7"/>
  <c r="H13" i="7"/>
  <c r="E13" i="7"/>
  <c r="D13" i="7"/>
  <c r="C13" i="7"/>
  <c r="AZ12" i="7"/>
  <c r="AY12" i="7"/>
  <c r="AW12" i="7"/>
  <c r="AV12" i="7"/>
  <c r="AT12" i="7"/>
  <c r="AS12" i="7"/>
  <c r="AQ12" i="7"/>
  <c r="AP12" i="7"/>
  <c r="AN12" i="7"/>
  <c r="AM12" i="7"/>
  <c r="AK12" i="7"/>
  <c r="AJ12" i="7"/>
  <c r="AH12" i="7"/>
  <c r="AG12" i="7"/>
  <c r="AE12" i="7"/>
  <c r="AD12" i="7"/>
  <c r="AB12" i="7"/>
  <c r="AA12" i="7"/>
  <c r="Y12" i="7"/>
  <c r="X12" i="7"/>
  <c r="V12" i="7"/>
  <c r="U12" i="7"/>
  <c r="T12" i="7"/>
  <c r="S12" i="7"/>
  <c r="R12" i="7"/>
  <c r="P12" i="7"/>
  <c r="O12" i="7"/>
  <c r="M12" i="7"/>
  <c r="L12" i="7"/>
  <c r="J12" i="7"/>
  <c r="I12" i="7"/>
  <c r="H12" i="7"/>
  <c r="G12" i="7"/>
  <c r="F12" i="7"/>
  <c r="D12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C11" i="7"/>
  <c r="B11" i="7" s="1"/>
  <c r="AX10" i="7"/>
  <c r="AU10" i="7"/>
  <c r="AR10" i="7"/>
  <c r="AO10" i="7"/>
  <c r="AL10" i="7"/>
  <c r="AI10" i="7"/>
  <c r="AF10" i="7"/>
  <c r="AC10" i="7"/>
  <c r="Z10" i="7"/>
  <c r="W10" i="7"/>
  <c r="T10" i="7"/>
  <c r="Q10" i="7"/>
  <c r="N10" i="7"/>
  <c r="K10" i="7"/>
  <c r="H10" i="7"/>
  <c r="E10" i="7"/>
  <c r="D10" i="7"/>
  <c r="C10" i="7"/>
  <c r="B10" i="7" s="1"/>
  <c r="AX9" i="7"/>
  <c r="AU9" i="7"/>
  <c r="AR9" i="7"/>
  <c r="AO9" i="7"/>
  <c r="AL9" i="7"/>
  <c r="AI9" i="7"/>
  <c r="AF9" i="7"/>
  <c r="AC9" i="7"/>
  <c r="Z9" i="7"/>
  <c r="W9" i="7"/>
  <c r="T9" i="7"/>
  <c r="Q9" i="7"/>
  <c r="N9" i="7"/>
  <c r="K9" i="7"/>
  <c r="H9" i="7"/>
  <c r="E9" i="7"/>
  <c r="D9" i="7"/>
  <c r="C9" i="7"/>
  <c r="AX8" i="7"/>
  <c r="AU8" i="7"/>
  <c r="AR8" i="7"/>
  <c r="AO8" i="7"/>
  <c r="AL8" i="7"/>
  <c r="AI8" i="7"/>
  <c r="AF8" i="7"/>
  <c r="AC8" i="7"/>
  <c r="Z8" i="7"/>
  <c r="W8" i="7"/>
  <c r="T8" i="7"/>
  <c r="Q8" i="7"/>
  <c r="N8" i="7"/>
  <c r="K8" i="7"/>
  <c r="H8" i="7"/>
  <c r="E8" i="7"/>
  <c r="D8" i="7"/>
  <c r="C8" i="7"/>
  <c r="AX7" i="7"/>
  <c r="AU7" i="7"/>
  <c r="AU6" i="7" s="1"/>
  <c r="AR7" i="7"/>
  <c r="AO7" i="7"/>
  <c r="AL7" i="7"/>
  <c r="AI7" i="7"/>
  <c r="AF7" i="7"/>
  <c r="AC7" i="7"/>
  <c r="Z7" i="7"/>
  <c r="W7" i="7"/>
  <c r="W6" i="7" s="1"/>
  <c r="T7" i="7"/>
  <c r="Q7" i="7"/>
  <c r="N7" i="7"/>
  <c r="K7" i="7"/>
  <c r="K6" i="7" s="1"/>
  <c r="H7" i="7"/>
  <c r="E7" i="7"/>
  <c r="D7" i="7"/>
  <c r="C7" i="7"/>
  <c r="AZ6" i="7"/>
  <c r="AY6" i="7"/>
  <c r="AW6" i="7"/>
  <c r="AV6" i="7"/>
  <c r="AT6" i="7"/>
  <c r="AS6" i="7"/>
  <c r="AQ6" i="7"/>
  <c r="AP6" i="7"/>
  <c r="AN6" i="7"/>
  <c r="AM6" i="7"/>
  <c r="AK6" i="7"/>
  <c r="AJ6" i="7"/>
  <c r="AH6" i="7"/>
  <c r="AG6" i="7"/>
  <c r="AE6" i="7"/>
  <c r="AD6" i="7"/>
  <c r="AB6" i="7"/>
  <c r="AA6" i="7"/>
  <c r="Z6" i="7"/>
  <c r="Y6" i="7"/>
  <c r="X6" i="7"/>
  <c r="V6" i="7"/>
  <c r="U6" i="7"/>
  <c r="S6" i="7"/>
  <c r="R6" i="7"/>
  <c r="P6" i="7"/>
  <c r="O6" i="7"/>
  <c r="M6" i="7"/>
  <c r="L6" i="7"/>
  <c r="J6" i="7"/>
  <c r="I6" i="7"/>
  <c r="G6" i="7"/>
  <c r="F6" i="7"/>
  <c r="Y5" i="7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125" i="6" s="1"/>
  <c r="AX124" i="6"/>
  <c r="AU124" i="6"/>
  <c r="AR124" i="6"/>
  <c r="AO124" i="6"/>
  <c r="AL124" i="6"/>
  <c r="AI124" i="6"/>
  <c r="AF124" i="6"/>
  <c r="AC124" i="6"/>
  <c r="Z124" i="6"/>
  <c r="W124" i="6"/>
  <c r="T124" i="6"/>
  <c r="Q124" i="6"/>
  <c r="N124" i="6"/>
  <c r="K124" i="6"/>
  <c r="H124" i="6"/>
  <c r="E124" i="6"/>
  <c r="D124" i="6"/>
  <c r="C124" i="6"/>
  <c r="B124" i="6" s="1"/>
  <c r="AX123" i="6"/>
  <c r="AU123" i="6"/>
  <c r="AR123" i="6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AX122" i="6"/>
  <c r="AU122" i="6"/>
  <c r="AR122" i="6"/>
  <c r="AO122" i="6"/>
  <c r="AL122" i="6"/>
  <c r="AI122" i="6"/>
  <c r="AF122" i="6"/>
  <c r="AC122" i="6"/>
  <c r="Z122" i="6"/>
  <c r="W122" i="6"/>
  <c r="T122" i="6"/>
  <c r="Q122" i="6"/>
  <c r="N122" i="6"/>
  <c r="K122" i="6"/>
  <c r="H122" i="6"/>
  <c r="E122" i="6"/>
  <c r="D122" i="6"/>
  <c r="C122" i="6"/>
  <c r="AX121" i="6"/>
  <c r="AU121" i="6"/>
  <c r="AU120" i="6" s="1"/>
  <c r="AR121" i="6"/>
  <c r="AO121" i="6"/>
  <c r="AO120" i="6" s="1"/>
  <c r="AL121" i="6"/>
  <c r="AI121" i="6"/>
  <c r="AF121" i="6"/>
  <c r="AC121" i="6"/>
  <c r="AC120" i="6" s="1"/>
  <c r="Z121" i="6"/>
  <c r="W121" i="6"/>
  <c r="W120" i="6" s="1"/>
  <c r="T121" i="6"/>
  <c r="Q121" i="6"/>
  <c r="N121" i="6"/>
  <c r="K121" i="6"/>
  <c r="K120" i="6" s="1"/>
  <c r="H121" i="6"/>
  <c r="E121" i="6"/>
  <c r="E120" i="6" s="1"/>
  <c r="D121" i="6"/>
  <c r="C121" i="6"/>
  <c r="AZ120" i="6"/>
  <c r="AY120" i="6"/>
  <c r="AW120" i="6"/>
  <c r="AV120" i="6"/>
  <c r="AT120" i="6"/>
  <c r="AS120" i="6"/>
  <c r="AQ120" i="6"/>
  <c r="AP120" i="6"/>
  <c r="AN120" i="6"/>
  <c r="AM120" i="6"/>
  <c r="AK120" i="6"/>
  <c r="AJ120" i="6"/>
  <c r="AH120" i="6"/>
  <c r="AG120" i="6"/>
  <c r="AE120" i="6"/>
  <c r="AD120" i="6"/>
  <c r="AB120" i="6"/>
  <c r="AA120" i="6"/>
  <c r="Z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G120" i="6"/>
  <c r="F120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B118" i="6" s="1"/>
  <c r="C118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AX116" i="6"/>
  <c r="AU116" i="6"/>
  <c r="AR116" i="6"/>
  <c r="AR114" i="6" s="1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H114" i="6" s="1"/>
  <c r="E116" i="6"/>
  <c r="D116" i="6"/>
  <c r="C116" i="6"/>
  <c r="B116" i="6" s="1"/>
  <c r="AX115" i="6"/>
  <c r="AU115" i="6"/>
  <c r="AR115" i="6"/>
  <c r="AO115" i="6"/>
  <c r="AL115" i="6"/>
  <c r="AI115" i="6"/>
  <c r="AF115" i="6"/>
  <c r="AF114" i="6" s="1"/>
  <c r="AC115" i="6"/>
  <c r="Z115" i="6"/>
  <c r="W115" i="6"/>
  <c r="W114" i="6" s="1"/>
  <c r="T115" i="6"/>
  <c r="Q115" i="6"/>
  <c r="N115" i="6"/>
  <c r="K115" i="6"/>
  <c r="H115" i="6"/>
  <c r="E115" i="6"/>
  <c r="D115" i="6"/>
  <c r="C115" i="6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H114" i="6"/>
  <c r="AG114" i="6"/>
  <c r="AE114" i="6"/>
  <c r="AD114" i="6"/>
  <c r="AB114" i="6"/>
  <c r="AA114" i="6"/>
  <c r="Y114" i="6"/>
  <c r="X114" i="6"/>
  <c r="V114" i="6"/>
  <c r="U114" i="6"/>
  <c r="T114" i="6"/>
  <c r="S114" i="6"/>
  <c r="R114" i="6"/>
  <c r="P114" i="6"/>
  <c r="O114" i="6"/>
  <c r="M114" i="6"/>
  <c r="L114" i="6"/>
  <c r="J114" i="6"/>
  <c r="I114" i="6"/>
  <c r="G114" i="6"/>
  <c r="F114" i="6"/>
  <c r="D114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AX112" i="6"/>
  <c r="AU112" i="6"/>
  <c r="AR112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112" i="6" s="1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C111" i="6"/>
  <c r="AX110" i="6"/>
  <c r="AU110" i="6"/>
  <c r="AR110" i="6"/>
  <c r="AO110" i="6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D110" i="6"/>
  <c r="C110" i="6"/>
  <c r="AX109" i="6"/>
  <c r="AU109" i="6"/>
  <c r="AR109" i="6"/>
  <c r="AO109" i="6"/>
  <c r="AO108" i="6" s="1"/>
  <c r="AL109" i="6"/>
  <c r="AI109" i="6"/>
  <c r="AI108" i="6" s="1"/>
  <c r="AF109" i="6"/>
  <c r="AC109" i="6"/>
  <c r="Z109" i="6"/>
  <c r="W109" i="6"/>
  <c r="W108" i="6" s="1"/>
  <c r="T109" i="6"/>
  <c r="Q109" i="6"/>
  <c r="Q108" i="6" s="1"/>
  <c r="N109" i="6"/>
  <c r="K109" i="6"/>
  <c r="H109" i="6"/>
  <c r="E109" i="6"/>
  <c r="D109" i="6"/>
  <c r="C109" i="6"/>
  <c r="AZ108" i="6"/>
  <c r="AY108" i="6"/>
  <c r="AW108" i="6"/>
  <c r="AV108" i="6"/>
  <c r="AT108" i="6"/>
  <c r="AS108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Z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C107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B106" i="6" s="1"/>
  <c r="C106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AX104" i="6"/>
  <c r="AU104" i="6"/>
  <c r="AR104" i="6"/>
  <c r="AO104" i="6"/>
  <c r="AL104" i="6"/>
  <c r="AI104" i="6"/>
  <c r="AF104" i="6"/>
  <c r="AC104" i="6"/>
  <c r="Z104" i="6"/>
  <c r="W104" i="6"/>
  <c r="T104" i="6"/>
  <c r="Q104" i="6"/>
  <c r="N104" i="6"/>
  <c r="K104" i="6"/>
  <c r="H104" i="6"/>
  <c r="E104" i="6"/>
  <c r="D104" i="6"/>
  <c r="C104" i="6"/>
  <c r="AX103" i="6"/>
  <c r="AU103" i="6"/>
  <c r="AR103" i="6"/>
  <c r="AO103" i="6"/>
  <c r="AL103" i="6"/>
  <c r="AI103" i="6"/>
  <c r="AF103" i="6"/>
  <c r="AF102" i="6" s="1"/>
  <c r="AC103" i="6"/>
  <c r="Z103" i="6"/>
  <c r="W103" i="6"/>
  <c r="T103" i="6"/>
  <c r="T102" i="6" s="1"/>
  <c r="Q103" i="6"/>
  <c r="N103" i="6"/>
  <c r="K103" i="6"/>
  <c r="H103" i="6"/>
  <c r="E103" i="6"/>
  <c r="D103" i="6"/>
  <c r="D102" i="6" s="1"/>
  <c r="C103" i="6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H102" i="6"/>
  <c r="G102" i="6"/>
  <c r="F102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AX100" i="6"/>
  <c r="AU100" i="6"/>
  <c r="AR100" i="6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B100" i="6" s="1"/>
  <c r="C100" i="6"/>
  <c r="AX99" i="6"/>
  <c r="AU99" i="6"/>
  <c r="AR99" i="6"/>
  <c r="AO99" i="6"/>
  <c r="AL99" i="6"/>
  <c r="AI99" i="6"/>
  <c r="AF99" i="6"/>
  <c r="AC99" i="6"/>
  <c r="Z99" i="6"/>
  <c r="W99" i="6"/>
  <c r="T99" i="6"/>
  <c r="Q99" i="6"/>
  <c r="N99" i="6"/>
  <c r="K99" i="6"/>
  <c r="H99" i="6"/>
  <c r="E99" i="6"/>
  <c r="D99" i="6"/>
  <c r="C99" i="6"/>
  <c r="AX98" i="6"/>
  <c r="AU98" i="6"/>
  <c r="AR98" i="6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AX97" i="6"/>
  <c r="AU97" i="6"/>
  <c r="AU96" i="6" s="1"/>
  <c r="AR97" i="6"/>
  <c r="AO97" i="6"/>
  <c r="AL97" i="6"/>
  <c r="AI97" i="6"/>
  <c r="AI96" i="6" s="1"/>
  <c r="AF97" i="6"/>
  <c r="AC97" i="6"/>
  <c r="Z97" i="6"/>
  <c r="W97" i="6"/>
  <c r="W96" i="6" s="1"/>
  <c r="T97" i="6"/>
  <c r="Q97" i="6"/>
  <c r="N97" i="6"/>
  <c r="K97" i="6"/>
  <c r="K96" i="6" s="1"/>
  <c r="H97" i="6"/>
  <c r="E97" i="6"/>
  <c r="D97" i="6"/>
  <c r="C97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AX93" i="6"/>
  <c r="AU93" i="6"/>
  <c r="AR93" i="6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AX92" i="6"/>
  <c r="AU92" i="6"/>
  <c r="AR92" i="6"/>
  <c r="AO92" i="6"/>
  <c r="AL92" i="6"/>
  <c r="AI92" i="6"/>
  <c r="AF92" i="6"/>
  <c r="AC92" i="6"/>
  <c r="Z92" i="6"/>
  <c r="W92" i="6"/>
  <c r="T92" i="6"/>
  <c r="Q92" i="6"/>
  <c r="N92" i="6"/>
  <c r="K92" i="6"/>
  <c r="H92" i="6"/>
  <c r="E92" i="6"/>
  <c r="D92" i="6"/>
  <c r="C92" i="6"/>
  <c r="AX91" i="6"/>
  <c r="AU91" i="6"/>
  <c r="AR91" i="6"/>
  <c r="AO91" i="6"/>
  <c r="AL91" i="6"/>
  <c r="AI91" i="6"/>
  <c r="AF91" i="6"/>
  <c r="AC91" i="6"/>
  <c r="Z91" i="6"/>
  <c r="W91" i="6"/>
  <c r="T91" i="6"/>
  <c r="Q91" i="6"/>
  <c r="N91" i="6"/>
  <c r="K91" i="6"/>
  <c r="H91" i="6"/>
  <c r="E91" i="6"/>
  <c r="D91" i="6"/>
  <c r="C91" i="6"/>
  <c r="AZ90" i="6"/>
  <c r="AY90" i="6"/>
  <c r="AW90" i="6"/>
  <c r="AV90" i="6"/>
  <c r="AT90" i="6"/>
  <c r="AS90" i="6"/>
  <c r="AQ90" i="6"/>
  <c r="AP90" i="6"/>
  <c r="AN90" i="6"/>
  <c r="AM90" i="6"/>
  <c r="AK90" i="6"/>
  <c r="AJ90" i="6"/>
  <c r="AH90" i="6"/>
  <c r="AG90" i="6"/>
  <c r="AF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H90" i="6"/>
  <c r="G90" i="6"/>
  <c r="F90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B88" i="6" s="1"/>
  <c r="C88" i="6"/>
  <c r="AX87" i="6"/>
  <c r="AU87" i="6"/>
  <c r="AR87" i="6"/>
  <c r="AO87" i="6"/>
  <c r="AL87" i="6"/>
  <c r="AI87" i="6"/>
  <c r="AF87" i="6"/>
  <c r="AC87" i="6"/>
  <c r="Z87" i="6"/>
  <c r="W87" i="6"/>
  <c r="T87" i="6"/>
  <c r="Q87" i="6"/>
  <c r="N87" i="6"/>
  <c r="K87" i="6"/>
  <c r="H87" i="6"/>
  <c r="E87" i="6"/>
  <c r="D87" i="6"/>
  <c r="C87" i="6"/>
  <c r="AX86" i="6"/>
  <c r="AU86" i="6"/>
  <c r="AR86" i="6"/>
  <c r="AO86" i="6"/>
  <c r="AL86" i="6"/>
  <c r="AI86" i="6"/>
  <c r="AF86" i="6"/>
  <c r="AC86" i="6"/>
  <c r="Z86" i="6"/>
  <c r="W86" i="6"/>
  <c r="T86" i="6"/>
  <c r="Q86" i="6"/>
  <c r="N86" i="6"/>
  <c r="K86" i="6"/>
  <c r="H86" i="6"/>
  <c r="E86" i="6"/>
  <c r="D86" i="6"/>
  <c r="C86" i="6"/>
  <c r="AX85" i="6"/>
  <c r="AU85" i="6"/>
  <c r="AU84" i="6" s="1"/>
  <c r="AR85" i="6"/>
  <c r="AO85" i="6"/>
  <c r="AL85" i="6"/>
  <c r="AI85" i="6"/>
  <c r="AI84" i="6" s="1"/>
  <c r="AF85" i="6"/>
  <c r="AC85" i="6"/>
  <c r="Z85" i="6"/>
  <c r="Z84" i="6" s="1"/>
  <c r="W85" i="6"/>
  <c r="T85" i="6"/>
  <c r="Q85" i="6"/>
  <c r="N85" i="6"/>
  <c r="K85" i="6"/>
  <c r="K84" i="6" s="1"/>
  <c r="H85" i="6"/>
  <c r="E85" i="6"/>
  <c r="D85" i="6"/>
  <c r="C85" i="6"/>
  <c r="AZ84" i="6"/>
  <c r="AY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AX80" i="6"/>
  <c r="AU80" i="6"/>
  <c r="AR80" i="6"/>
  <c r="AO80" i="6"/>
  <c r="AL80" i="6"/>
  <c r="AI80" i="6"/>
  <c r="AF80" i="6"/>
  <c r="AC80" i="6"/>
  <c r="Z80" i="6"/>
  <c r="W80" i="6"/>
  <c r="T80" i="6"/>
  <c r="Q80" i="6"/>
  <c r="N80" i="6"/>
  <c r="K80" i="6"/>
  <c r="H80" i="6"/>
  <c r="E80" i="6"/>
  <c r="D80" i="6"/>
  <c r="C80" i="6"/>
  <c r="AX79" i="6"/>
  <c r="AU79" i="6"/>
  <c r="AU78" i="6" s="1"/>
  <c r="AR79" i="6"/>
  <c r="AO79" i="6"/>
  <c r="AL79" i="6"/>
  <c r="AI79" i="6"/>
  <c r="AF79" i="6"/>
  <c r="AC79" i="6"/>
  <c r="Z79" i="6"/>
  <c r="W79" i="6"/>
  <c r="T79" i="6"/>
  <c r="T78" i="6" s="1"/>
  <c r="Q79" i="6"/>
  <c r="N79" i="6"/>
  <c r="K79" i="6"/>
  <c r="H79" i="6"/>
  <c r="E79" i="6"/>
  <c r="D79" i="6"/>
  <c r="D78" i="6" s="1"/>
  <c r="C79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F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H78" i="6"/>
  <c r="G78" i="6"/>
  <c r="F78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AX76" i="6"/>
  <c r="AU76" i="6"/>
  <c r="AR76" i="6"/>
  <c r="AO76" i="6"/>
  <c r="AL76" i="6"/>
  <c r="AI76" i="6"/>
  <c r="AF76" i="6"/>
  <c r="AC76" i="6"/>
  <c r="Z76" i="6"/>
  <c r="W76" i="6"/>
  <c r="T76" i="6"/>
  <c r="Q76" i="6"/>
  <c r="N76" i="6"/>
  <c r="K76" i="6"/>
  <c r="H76" i="6"/>
  <c r="E76" i="6"/>
  <c r="D76" i="6"/>
  <c r="B76" i="6" s="1"/>
  <c r="C76" i="6"/>
  <c r="AX75" i="6"/>
  <c r="AU75" i="6"/>
  <c r="AR75" i="6"/>
  <c r="AO75" i="6"/>
  <c r="AL75" i="6"/>
  <c r="AI75" i="6"/>
  <c r="AF75" i="6"/>
  <c r="AC75" i="6"/>
  <c r="Z75" i="6"/>
  <c r="W75" i="6"/>
  <c r="T75" i="6"/>
  <c r="Q75" i="6"/>
  <c r="N75" i="6"/>
  <c r="K75" i="6"/>
  <c r="H75" i="6"/>
  <c r="E75" i="6"/>
  <c r="D75" i="6"/>
  <c r="C75" i="6"/>
  <c r="AX74" i="6"/>
  <c r="AU74" i="6"/>
  <c r="AR74" i="6"/>
  <c r="AO74" i="6"/>
  <c r="AL74" i="6"/>
  <c r="AI74" i="6"/>
  <c r="AF74" i="6"/>
  <c r="AC74" i="6"/>
  <c r="Z74" i="6"/>
  <c r="W74" i="6"/>
  <c r="T74" i="6"/>
  <c r="Q74" i="6"/>
  <c r="N74" i="6"/>
  <c r="K74" i="6"/>
  <c r="H74" i="6"/>
  <c r="E74" i="6"/>
  <c r="D74" i="6"/>
  <c r="C74" i="6"/>
  <c r="AX73" i="6"/>
  <c r="AU73" i="6"/>
  <c r="AU72" i="6" s="1"/>
  <c r="AR73" i="6"/>
  <c r="AO73" i="6"/>
  <c r="AL73" i="6"/>
  <c r="AI73" i="6"/>
  <c r="AI72" i="6" s="1"/>
  <c r="AF73" i="6"/>
  <c r="AC73" i="6"/>
  <c r="Z73" i="6"/>
  <c r="W73" i="6"/>
  <c r="W72" i="6" s="1"/>
  <c r="T73" i="6"/>
  <c r="Q73" i="6"/>
  <c r="N73" i="6"/>
  <c r="K73" i="6"/>
  <c r="K72" i="6" s="1"/>
  <c r="H73" i="6"/>
  <c r="E73" i="6"/>
  <c r="D73" i="6"/>
  <c r="C73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Z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C71" i="6"/>
  <c r="AX70" i="6"/>
  <c r="AU70" i="6"/>
  <c r="AR70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AX69" i="6"/>
  <c r="AU69" i="6"/>
  <c r="AR69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AX68" i="6"/>
  <c r="AU68" i="6"/>
  <c r="AR68" i="6"/>
  <c r="AO68" i="6"/>
  <c r="AL68" i="6"/>
  <c r="AI68" i="6"/>
  <c r="AF68" i="6"/>
  <c r="AF66" i="6" s="1"/>
  <c r="AC68" i="6"/>
  <c r="Z68" i="6"/>
  <c r="W68" i="6"/>
  <c r="T68" i="6"/>
  <c r="T66" i="6" s="1"/>
  <c r="Q68" i="6"/>
  <c r="N68" i="6"/>
  <c r="K68" i="6"/>
  <c r="H68" i="6"/>
  <c r="E68" i="6"/>
  <c r="D68" i="6"/>
  <c r="D66" i="6" s="1"/>
  <c r="C68" i="6"/>
  <c r="B68" i="6"/>
  <c r="AX67" i="6"/>
  <c r="AU67" i="6"/>
  <c r="AR67" i="6"/>
  <c r="AO67" i="6"/>
  <c r="AL67" i="6"/>
  <c r="AI67" i="6"/>
  <c r="AF67" i="6"/>
  <c r="AC67" i="6"/>
  <c r="Z67" i="6"/>
  <c r="W67" i="6"/>
  <c r="T67" i="6"/>
  <c r="Q67" i="6"/>
  <c r="N67" i="6"/>
  <c r="K67" i="6"/>
  <c r="H67" i="6"/>
  <c r="H66" i="6" s="1"/>
  <c r="E67" i="6"/>
  <c r="D67" i="6"/>
  <c r="C67" i="6"/>
  <c r="B67" i="6" s="1"/>
  <c r="AZ66" i="6"/>
  <c r="AY66" i="6"/>
  <c r="AW66" i="6"/>
  <c r="AV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V66" i="6"/>
  <c r="U66" i="6"/>
  <c r="S66" i="6"/>
  <c r="R66" i="6"/>
  <c r="P66" i="6"/>
  <c r="O66" i="6"/>
  <c r="M66" i="6"/>
  <c r="L66" i="6"/>
  <c r="J66" i="6"/>
  <c r="I66" i="6"/>
  <c r="G66" i="6"/>
  <c r="F66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AX64" i="6"/>
  <c r="AU64" i="6"/>
  <c r="AR64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AX63" i="6"/>
  <c r="AU63" i="6"/>
  <c r="AR63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C63" i="6"/>
  <c r="AX62" i="6"/>
  <c r="AU62" i="6"/>
  <c r="AR62" i="6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AX61" i="6"/>
  <c r="AU61" i="6"/>
  <c r="AU60" i="6" s="1"/>
  <c r="AR61" i="6"/>
  <c r="AO61" i="6"/>
  <c r="AL61" i="6"/>
  <c r="AI61" i="6"/>
  <c r="AF61" i="6"/>
  <c r="AC61" i="6"/>
  <c r="Z61" i="6"/>
  <c r="W61" i="6"/>
  <c r="W60" i="6" s="1"/>
  <c r="T61" i="6"/>
  <c r="Q61" i="6"/>
  <c r="N61" i="6"/>
  <c r="K61" i="6"/>
  <c r="K60" i="6" s="1"/>
  <c r="H61" i="6"/>
  <c r="E61" i="6"/>
  <c r="D61" i="6"/>
  <c r="C61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Z60" i="6"/>
  <c r="Y60" i="6"/>
  <c r="X60" i="6"/>
  <c r="V60" i="6"/>
  <c r="U60" i="6"/>
  <c r="S60" i="6"/>
  <c r="R60" i="6"/>
  <c r="P60" i="6"/>
  <c r="O60" i="6"/>
  <c r="M60" i="6"/>
  <c r="L60" i="6"/>
  <c r="J60" i="6"/>
  <c r="I60" i="6"/>
  <c r="G60" i="6"/>
  <c r="F60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AX57" i="6"/>
  <c r="AU57" i="6"/>
  <c r="AR57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AX56" i="6"/>
  <c r="AU56" i="6"/>
  <c r="AR56" i="6"/>
  <c r="AO56" i="6"/>
  <c r="AL56" i="6"/>
  <c r="AI56" i="6"/>
  <c r="AF56" i="6"/>
  <c r="AC56" i="6"/>
  <c r="Z56" i="6"/>
  <c r="W56" i="6"/>
  <c r="T56" i="6"/>
  <c r="Q56" i="6"/>
  <c r="N56" i="6"/>
  <c r="K56" i="6"/>
  <c r="H56" i="6"/>
  <c r="E56" i="6"/>
  <c r="D56" i="6"/>
  <c r="C56" i="6"/>
  <c r="AX55" i="6"/>
  <c r="AU55" i="6"/>
  <c r="AR55" i="6"/>
  <c r="AO55" i="6"/>
  <c r="AL55" i="6"/>
  <c r="AI55" i="6"/>
  <c r="AF55" i="6"/>
  <c r="AF54" i="6" s="1"/>
  <c r="AC55" i="6"/>
  <c r="Z55" i="6"/>
  <c r="W55" i="6"/>
  <c r="T55" i="6"/>
  <c r="Q55" i="6"/>
  <c r="N55" i="6"/>
  <c r="K55" i="6"/>
  <c r="H55" i="6"/>
  <c r="E55" i="6"/>
  <c r="D55" i="6"/>
  <c r="C55" i="6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E54" i="6"/>
  <c r="AD54" i="6"/>
  <c r="AB54" i="6"/>
  <c r="AA54" i="6"/>
  <c r="Y54" i="6"/>
  <c r="X54" i="6"/>
  <c r="V54" i="6"/>
  <c r="U54" i="6"/>
  <c r="T54" i="6"/>
  <c r="S54" i="6"/>
  <c r="R54" i="6"/>
  <c r="P54" i="6"/>
  <c r="O54" i="6"/>
  <c r="M54" i="6"/>
  <c r="L54" i="6"/>
  <c r="J54" i="6"/>
  <c r="I54" i="6"/>
  <c r="H54" i="6"/>
  <c r="G54" i="6"/>
  <c r="F54" i="6"/>
  <c r="D54" i="6"/>
  <c r="AX53" i="6"/>
  <c r="AU53" i="6"/>
  <c r="AR53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B52" i="6" s="1"/>
  <c r="C52" i="6"/>
  <c r="AX51" i="6"/>
  <c r="AU51" i="6"/>
  <c r="AR51" i="6"/>
  <c r="AO51" i="6"/>
  <c r="AL51" i="6"/>
  <c r="AI51" i="6"/>
  <c r="AF51" i="6"/>
  <c r="AC51" i="6"/>
  <c r="Z51" i="6"/>
  <c r="W51" i="6"/>
  <c r="T51" i="6"/>
  <c r="Q51" i="6"/>
  <c r="N51" i="6"/>
  <c r="K51" i="6"/>
  <c r="H51" i="6"/>
  <c r="E51" i="6"/>
  <c r="D51" i="6"/>
  <c r="C51" i="6"/>
  <c r="AX50" i="6"/>
  <c r="AU50" i="6"/>
  <c r="AR50" i="6"/>
  <c r="AO50" i="6"/>
  <c r="AL50" i="6"/>
  <c r="AI50" i="6"/>
  <c r="AF50" i="6"/>
  <c r="AC50" i="6"/>
  <c r="Z50" i="6"/>
  <c r="W50" i="6"/>
  <c r="T50" i="6"/>
  <c r="Q50" i="6"/>
  <c r="N50" i="6"/>
  <c r="K50" i="6"/>
  <c r="H50" i="6"/>
  <c r="E50" i="6"/>
  <c r="D50" i="6"/>
  <c r="C50" i="6"/>
  <c r="AX49" i="6"/>
  <c r="AU49" i="6"/>
  <c r="AU48" i="6" s="1"/>
  <c r="AR49" i="6"/>
  <c r="AO49" i="6"/>
  <c r="AL49" i="6"/>
  <c r="AI49" i="6"/>
  <c r="AI48" i="6" s="1"/>
  <c r="AF49" i="6"/>
  <c r="AC49" i="6"/>
  <c r="Z49" i="6"/>
  <c r="Z48" i="6" s="1"/>
  <c r="W49" i="6"/>
  <c r="W48" i="6" s="1"/>
  <c r="T49" i="6"/>
  <c r="Q49" i="6"/>
  <c r="N49" i="6"/>
  <c r="K49" i="6"/>
  <c r="K48" i="6" s="1"/>
  <c r="H49" i="6"/>
  <c r="E49" i="6"/>
  <c r="D49" i="6"/>
  <c r="C49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H48" i="6"/>
  <c r="AG48" i="6"/>
  <c r="AE48" i="6"/>
  <c r="AD48" i="6"/>
  <c r="AB48" i="6"/>
  <c r="AA48" i="6"/>
  <c r="Y48" i="6"/>
  <c r="X48" i="6"/>
  <c r="V48" i="6"/>
  <c r="U48" i="6"/>
  <c r="S48" i="6"/>
  <c r="R48" i="6"/>
  <c r="P48" i="6"/>
  <c r="O48" i="6"/>
  <c r="M48" i="6"/>
  <c r="L48" i="6"/>
  <c r="J48" i="6"/>
  <c r="I48" i="6"/>
  <c r="G48" i="6"/>
  <c r="F48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B47" i="6" s="1"/>
  <c r="AX46" i="6"/>
  <c r="AU46" i="6"/>
  <c r="AR46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B46" i="6" s="1"/>
  <c r="AX45" i="6"/>
  <c r="AU45" i="6"/>
  <c r="AR45" i="6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AX44" i="6"/>
  <c r="AU44" i="6"/>
  <c r="AR44" i="6"/>
  <c r="AO44" i="6"/>
  <c r="AL44" i="6"/>
  <c r="AI44" i="6"/>
  <c r="AF44" i="6"/>
  <c r="AC44" i="6"/>
  <c r="Z44" i="6"/>
  <c r="W44" i="6"/>
  <c r="T44" i="6"/>
  <c r="Q44" i="6"/>
  <c r="N44" i="6"/>
  <c r="K44" i="6"/>
  <c r="H44" i="6"/>
  <c r="E44" i="6"/>
  <c r="D44" i="6"/>
  <c r="C44" i="6"/>
  <c r="B44" i="6" s="1"/>
  <c r="AX43" i="6"/>
  <c r="AU43" i="6"/>
  <c r="AR43" i="6"/>
  <c r="AO43" i="6"/>
  <c r="AL43" i="6"/>
  <c r="AI43" i="6"/>
  <c r="AF43" i="6"/>
  <c r="AC43" i="6"/>
  <c r="Z43" i="6"/>
  <c r="W43" i="6"/>
  <c r="T43" i="6"/>
  <c r="T42" i="6" s="1"/>
  <c r="Q43" i="6"/>
  <c r="N43" i="6"/>
  <c r="K43" i="6"/>
  <c r="H43" i="6"/>
  <c r="H42" i="6" s="1"/>
  <c r="E43" i="6"/>
  <c r="D43" i="6"/>
  <c r="D42" i="6" s="1"/>
  <c r="C43" i="6"/>
  <c r="AZ42" i="6"/>
  <c r="AY42" i="6"/>
  <c r="AW42" i="6"/>
  <c r="AW5" i="6" s="1"/>
  <c r="AV42" i="6"/>
  <c r="AT42" i="6"/>
  <c r="AS42" i="6"/>
  <c r="AQ42" i="6"/>
  <c r="AP42" i="6"/>
  <c r="AN42" i="6"/>
  <c r="AM42" i="6"/>
  <c r="AK42" i="6"/>
  <c r="AJ42" i="6"/>
  <c r="AH42" i="6"/>
  <c r="AG42" i="6"/>
  <c r="AF42" i="6"/>
  <c r="AE42" i="6"/>
  <c r="AD42" i="6"/>
  <c r="AB42" i="6"/>
  <c r="AA42" i="6"/>
  <c r="Y42" i="6"/>
  <c r="X42" i="6"/>
  <c r="V42" i="6"/>
  <c r="U42" i="6"/>
  <c r="S42" i="6"/>
  <c r="R42" i="6"/>
  <c r="P42" i="6"/>
  <c r="O42" i="6"/>
  <c r="M42" i="6"/>
  <c r="L42" i="6"/>
  <c r="J42" i="6"/>
  <c r="I42" i="6"/>
  <c r="G42" i="6"/>
  <c r="F42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AX40" i="6"/>
  <c r="AU40" i="6"/>
  <c r="AR40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B40" i="6" s="1"/>
  <c r="C40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AX38" i="6"/>
  <c r="AU38" i="6"/>
  <c r="AR38" i="6"/>
  <c r="AO38" i="6"/>
  <c r="AL38" i="6"/>
  <c r="AI38" i="6"/>
  <c r="AF38" i="6"/>
  <c r="AC38" i="6"/>
  <c r="Z38" i="6"/>
  <c r="W38" i="6"/>
  <c r="T38" i="6"/>
  <c r="Q38" i="6"/>
  <c r="N38" i="6"/>
  <c r="K38" i="6"/>
  <c r="H38" i="6"/>
  <c r="E38" i="6"/>
  <c r="D38" i="6"/>
  <c r="C38" i="6"/>
  <c r="AX37" i="6"/>
  <c r="AU37" i="6"/>
  <c r="AU36" i="6" s="1"/>
  <c r="AR37" i="6"/>
  <c r="AO37" i="6"/>
  <c r="AL37" i="6"/>
  <c r="AI37" i="6"/>
  <c r="AI36" i="6" s="1"/>
  <c r="AF37" i="6"/>
  <c r="AC37" i="6"/>
  <c r="Z37" i="6"/>
  <c r="Z36" i="6" s="1"/>
  <c r="W37" i="6"/>
  <c r="W36" i="6" s="1"/>
  <c r="T37" i="6"/>
  <c r="Q37" i="6"/>
  <c r="N37" i="6"/>
  <c r="K37" i="6"/>
  <c r="K36" i="6" s="1"/>
  <c r="H37" i="6"/>
  <c r="E37" i="6"/>
  <c r="D37" i="6"/>
  <c r="C37" i="6"/>
  <c r="AZ36" i="6"/>
  <c r="AY36" i="6"/>
  <c r="AW36" i="6"/>
  <c r="AV36" i="6"/>
  <c r="AT36" i="6"/>
  <c r="AS36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C35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AX33" i="6"/>
  <c r="AU33" i="6"/>
  <c r="AR33" i="6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AX32" i="6"/>
  <c r="AU32" i="6"/>
  <c r="AR32" i="6"/>
  <c r="AR30" i="6" s="1"/>
  <c r="AO32" i="6"/>
  <c r="AL32" i="6"/>
  <c r="AI32" i="6"/>
  <c r="AF32" i="6"/>
  <c r="AC32" i="6"/>
  <c r="Z32" i="6"/>
  <c r="W32" i="6"/>
  <c r="T32" i="6"/>
  <c r="Q32" i="6"/>
  <c r="N32" i="6"/>
  <c r="K32" i="6"/>
  <c r="H32" i="6"/>
  <c r="H30" i="6" s="1"/>
  <c r="E32" i="6"/>
  <c r="D32" i="6"/>
  <c r="C32" i="6"/>
  <c r="B32" i="6" s="1"/>
  <c r="AX31" i="6"/>
  <c r="AU31" i="6"/>
  <c r="AR31" i="6"/>
  <c r="AO31" i="6"/>
  <c r="AL31" i="6"/>
  <c r="AI31" i="6"/>
  <c r="AF31" i="6"/>
  <c r="AF30" i="6" s="1"/>
  <c r="AC31" i="6"/>
  <c r="Z31" i="6"/>
  <c r="W31" i="6"/>
  <c r="T31" i="6"/>
  <c r="Q31" i="6"/>
  <c r="N31" i="6"/>
  <c r="K31" i="6"/>
  <c r="H31" i="6"/>
  <c r="E31" i="6"/>
  <c r="D31" i="6"/>
  <c r="C31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B30" i="6"/>
  <c r="AA30" i="6"/>
  <c r="Y30" i="6"/>
  <c r="X30" i="6"/>
  <c r="V30" i="6"/>
  <c r="U30" i="6"/>
  <c r="T30" i="6"/>
  <c r="S30" i="6"/>
  <c r="R30" i="6"/>
  <c r="P30" i="6"/>
  <c r="O30" i="6"/>
  <c r="M30" i="6"/>
  <c r="L30" i="6"/>
  <c r="J30" i="6"/>
  <c r="I30" i="6"/>
  <c r="G30" i="6"/>
  <c r="F30" i="6"/>
  <c r="D30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AX28" i="6"/>
  <c r="AU28" i="6"/>
  <c r="AR28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AX26" i="6"/>
  <c r="AU26" i="6"/>
  <c r="AR26" i="6"/>
  <c r="AO26" i="6"/>
  <c r="AL26" i="6"/>
  <c r="AI26" i="6"/>
  <c r="AF26" i="6"/>
  <c r="AC26" i="6"/>
  <c r="Z26" i="6"/>
  <c r="W26" i="6"/>
  <c r="T26" i="6"/>
  <c r="Q26" i="6"/>
  <c r="N26" i="6"/>
  <c r="K26" i="6"/>
  <c r="H26" i="6"/>
  <c r="E26" i="6"/>
  <c r="D26" i="6"/>
  <c r="C26" i="6"/>
  <c r="AX25" i="6"/>
  <c r="AU25" i="6"/>
  <c r="AR25" i="6"/>
  <c r="AO25" i="6"/>
  <c r="AL25" i="6"/>
  <c r="AI25" i="6"/>
  <c r="AF25" i="6"/>
  <c r="AC25" i="6"/>
  <c r="Z25" i="6"/>
  <c r="Z24" i="6" s="1"/>
  <c r="W25" i="6"/>
  <c r="T25" i="6"/>
  <c r="Q25" i="6"/>
  <c r="N25" i="6"/>
  <c r="K25" i="6"/>
  <c r="H25" i="6"/>
  <c r="E25" i="6"/>
  <c r="D25" i="6"/>
  <c r="C25" i="6"/>
  <c r="AZ24" i="6"/>
  <c r="AY24" i="6"/>
  <c r="AW24" i="6"/>
  <c r="AV24" i="6"/>
  <c r="AT24" i="6"/>
  <c r="AS24" i="6"/>
  <c r="AQ24" i="6"/>
  <c r="AP24" i="6"/>
  <c r="AN24" i="6"/>
  <c r="AM24" i="6"/>
  <c r="AK24" i="6"/>
  <c r="AJ24" i="6"/>
  <c r="AH24" i="6"/>
  <c r="AG24" i="6"/>
  <c r="AE24" i="6"/>
  <c r="AD24" i="6"/>
  <c r="AB24" i="6"/>
  <c r="AA24" i="6"/>
  <c r="Y24" i="6"/>
  <c r="X24" i="6"/>
  <c r="V24" i="6"/>
  <c r="U24" i="6"/>
  <c r="U5" i="6" s="1"/>
  <c r="S24" i="6"/>
  <c r="R24" i="6"/>
  <c r="P24" i="6"/>
  <c r="O24" i="6"/>
  <c r="M24" i="6"/>
  <c r="L24" i="6"/>
  <c r="J24" i="6"/>
  <c r="I24" i="6"/>
  <c r="G24" i="6"/>
  <c r="F24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AX21" i="6"/>
  <c r="AU21" i="6"/>
  <c r="AR21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D21" i="6"/>
  <c r="C21" i="6"/>
  <c r="AX20" i="6"/>
  <c r="AU20" i="6"/>
  <c r="AR20" i="6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AX19" i="6"/>
  <c r="AU19" i="6"/>
  <c r="AR19" i="6"/>
  <c r="AO19" i="6"/>
  <c r="AL19" i="6"/>
  <c r="AI19" i="6"/>
  <c r="AF19" i="6"/>
  <c r="AF18" i="6" s="1"/>
  <c r="AC19" i="6"/>
  <c r="Z19" i="6"/>
  <c r="W19" i="6"/>
  <c r="T19" i="6"/>
  <c r="T18" i="6" s="1"/>
  <c r="Q19" i="6"/>
  <c r="N19" i="6"/>
  <c r="K19" i="6"/>
  <c r="H19" i="6"/>
  <c r="H18" i="6" s="1"/>
  <c r="E19" i="6"/>
  <c r="D19" i="6"/>
  <c r="D18" i="6" s="1"/>
  <c r="C19" i="6"/>
  <c r="AZ18" i="6"/>
  <c r="AY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P18" i="6"/>
  <c r="O18" i="6"/>
  <c r="M18" i="6"/>
  <c r="L18" i="6"/>
  <c r="J18" i="6"/>
  <c r="I18" i="6"/>
  <c r="G18" i="6"/>
  <c r="G5" i="6" s="1"/>
  <c r="F18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AX16" i="6"/>
  <c r="AU16" i="6"/>
  <c r="AR16" i="6"/>
  <c r="AO16" i="6"/>
  <c r="AL16" i="6"/>
  <c r="AI16" i="6"/>
  <c r="AF16" i="6"/>
  <c r="AC16" i="6"/>
  <c r="Z16" i="6"/>
  <c r="W16" i="6"/>
  <c r="T16" i="6"/>
  <c r="T12" i="6" s="1"/>
  <c r="Q16" i="6"/>
  <c r="N16" i="6"/>
  <c r="K16" i="6"/>
  <c r="H16" i="6"/>
  <c r="E16" i="6"/>
  <c r="D16" i="6"/>
  <c r="C16" i="6"/>
  <c r="AX15" i="6"/>
  <c r="AU15" i="6"/>
  <c r="AR15" i="6"/>
  <c r="AO15" i="6"/>
  <c r="AL15" i="6"/>
  <c r="AI15" i="6"/>
  <c r="AF15" i="6"/>
  <c r="AC15" i="6"/>
  <c r="Z15" i="6"/>
  <c r="W15" i="6"/>
  <c r="T15" i="6"/>
  <c r="Q15" i="6"/>
  <c r="N15" i="6"/>
  <c r="K15" i="6"/>
  <c r="H15" i="6"/>
  <c r="E15" i="6"/>
  <c r="D15" i="6"/>
  <c r="C15" i="6"/>
  <c r="AX14" i="6"/>
  <c r="AU14" i="6"/>
  <c r="AR14" i="6"/>
  <c r="AO14" i="6"/>
  <c r="AL14" i="6"/>
  <c r="AI14" i="6"/>
  <c r="AF14" i="6"/>
  <c r="AC14" i="6"/>
  <c r="Z14" i="6"/>
  <c r="W14" i="6"/>
  <c r="T14" i="6"/>
  <c r="Q14" i="6"/>
  <c r="N14" i="6"/>
  <c r="K14" i="6"/>
  <c r="H14" i="6"/>
  <c r="E14" i="6"/>
  <c r="D14" i="6"/>
  <c r="C14" i="6"/>
  <c r="AX13" i="6"/>
  <c r="AU13" i="6"/>
  <c r="AR13" i="6"/>
  <c r="AO13" i="6"/>
  <c r="AL13" i="6"/>
  <c r="AI13" i="6"/>
  <c r="AI12" i="6" s="1"/>
  <c r="AF13" i="6"/>
  <c r="AC13" i="6"/>
  <c r="Z13" i="6"/>
  <c r="W13" i="6"/>
  <c r="W12" i="6" s="1"/>
  <c r="T13" i="6"/>
  <c r="Q13" i="6"/>
  <c r="N13" i="6"/>
  <c r="K13" i="6"/>
  <c r="H13" i="6"/>
  <c r="E13" i="6"/>
  <c r="D13" i="6"/>
  <c r="C13" i="6"/>
  <c r="AZ12" i="6"/>
  <c r="AY12" i="6"/>
  <c r="AW12" i="6"/>
  <c r="AV12" i="6"/>
  <c r="AT12" i="6"/>
  <c r="AS12" i="6"/>
  <c r="AQ12" i="6"/>
  <c r="AP12" i="6"/>
  <c r="AN12" i="6"/>
  <c r="AM12" i="6"/>
  <c r="AK12" i="6"/>
  <c r="AJ12" i="6"/>
  <c r="AH12" i="6"/>
  <c r="AG12" i="6"/>
  <c r="AE12" i="6"/>
  <c r="AD12" i="6"/>
  <c r="AB12" i="6"/>
  <c r="AA12" i="6"/>
  <c r="Z12" i="6"/>
  <c r="Y12" i="6"/>
  <c r="X12" i="6"/>
  <c r="V12" i="6"/>
  <c r="U12" i="6"/>
  <c r="S12" i="6"/>
  <c r="R12" i="6"/>
  <c r="P12" i="6"/>
  <c r="O12" i="6"/>
  <c r="M12" i="6"/>
  <c r="L12" i="6"/>
  <c r="J12" i="6"/>
  <c r="I12" i="6"/>
  <c r="G12" i="6"/>
  <c r="F12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AX9" i="6"/>
  <c r="AU9" i="6"/>
  <c r="AR9" i="6"/>
  <c r="AO9" i="6"/>
  <c r="AL9" i="6"/>
  <c r="AI9" i="6"/>
  <c r="AF9" i="6"/>
  <c r="AC9" i="6"/>
  <c r="Z9" i="6"/>
  <c r="W9" i="6"/>
  <c r="T9" i="6"/>
  <c r="Q9" i="6"/>
  <c r="N9" i="6"/>
  <c r="K9" i="6"/>
  <c r="H9" i="6"/>
  <c r="E9" i="6"/>
  <c r="D9" i="6"/>
  <c r="C9" i="6"/>
  <c r="AX8" i="6"/>
  <c r="AU8" i="6"/>
  <c r="AR8" i="6"/>
  <c r="AR6" i="6" s="1"/>
  <c r="AO8" i="6"/>
  <c r="AL8" i="6"/>
  <c r="AI8" i="6"/>
  <c r="AF8" i="6"/>
  <c r="AC8" i="6"/>
  <c r="Z8" i="6"/>
  <c r="W8" i="6"/>
  <c r="T8" i="6"/>
  <c r="Q8" i="6"/>
  <c r="N8" i="6"/>
  <c r="K8" i="6"/>
  <c r="H8" i="6"/>
  <c r="H6" i="6" s="1"/>
  <c r="E8" i="6"/>
  <c r="D8" i="6"/>
  <c r="C8" i="6"/>
  <c r="B8" i="6"/>
  <c r="AX7" i="6"/>
  <c r="AU7" i="6"/>
  <c r="AR7" i="6"/>
  <c r="AO7" i="6"/>
  <c r="AL7" i="6"/>
  <c r="AI7" i="6"/>
  <c r="AF7" i="6"/>
  <c r="AC7" i="6"/>
  <c r="Z7" i="6"/>
  <c r="W7" i="6"/>
  <c r="T7" i="6"/>
  <c r="Q7" i="6"/>
  <c r="N7" i="6"/>
  <c r="K7" i="6"/>
  <c r="H7" i="6"/>
  <c r="E7" i="6"/>
  <c r="D7" i="6"/>
  <c r="C7" i="6"/>
  <c r="B7" i="6" s="1"/>
  <c r="AZ6" i="6"/>
  <c r="AY6" i="6"/>
  <c r="AW6" i="6"/>
  <c r="AV6" i="6"/>
  <c r="AT6" i="6"/>
  <c r="AS6" i="6"/>
  <c r="AQ6" i="6"/>
  <c r="AP6" i="6"/>
  <c r="AN6" i="6"/>
  <c r="AM6" i="6"/>
  <c r="AK6" i="6"/>
  <c r="AJ6" i="6"/>
  <c r="AH6" i="6"/>
  <c r="AG6" i="6"/>
  <c r="AE6" i="6"/>
  <c r="AD6" i="6"/>
  <c r="AB6" i="6"/>
  <c r="AA6" i="6"/>
  <c r="Y6" i="6"/>
  <c r="X6" i="6"/>
  <c r="V6" i="6"/>
  <c r="U6" i="6"/>
  <c r="T6" i="6"/>
  <c r="S6" i="6"/>
  <c r="R6" i="6"/>
  <c r="P6" i="6"/>
  <c r="O6" i="6"/>
  <c r="M6" i="6"/>
  <c r="L6" i="6"/>
  <c r="J6" i="6"/>
  <c r="I6" i="6"/>
  <c r="G6" i="6"/>
  <c r="F6" i="6"/>
  <c r="D6" i="6"/>
  <c r="D126" i="5"/>
  <c r="C126" i="5"/>
  <c r="D125" i="5"/>
  <c r="C125" i="5"/>
  <c r="B125" i="5" s="1"/>
  <c r="D124" i="5"/>
  <c r="C124" i="5"/>
  <c r="D123" i="5"/>
  <c r="C123" i="5"/>
  <c r="D122" i="5"/>
  <c r="C122" i="5"/>
  <c r="B122" i="5" s="1"/>
  <c r="D121" i="5"/>
  <c r="C121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D119" i="5"/>
  <c r="C119" i="5"/>
  <c r="D118" i="5"/>
  <c r="C118" i="5"/>
  <c r="B118" i="5" s="1"/>
  <c r="D117" i="5"/>
  <c r="C117" i="5"/>
  <c r="D116" i="5"/>
  <c r="B116" i="5" s="1"/>
  <c r="C116" i="5"/>
  <c r="D115" i="5"/>
  <c r="C115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D114" i="5" s="1"/>
  <c r="I114" i="5"/>
  <c r="H114" i="5"/>
  <c r="G114" i="5"/>
  <c r="F114" i="5"/>
  <c r="E114" i="5"/>
  <c r="D113" i="5"/>
  <c r="C113" i="5"/>
  <c r="D112" i="5"/>
  <c r="C112" i="5"/>
  <c r="D111" i="5"/>
  <c r="C111" i="5"/>
  <c r="B111" i="5" s="1"/>
  <c r="D110" i="5"/>
  <c r="C110" i="5"/>
  <c r="D109" i="5"/>
  <c r="C109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D108" i="5" s="1"/>
  <c r="F108" i="5"/>
  <c r="E108" i="5"/>
  <c r="D107" i="5"/>
  <c r="C107" i="5"/>
  <c r="B107" i="5" s="1"/>
  <c r="D106" i="5"/>
  <c r="C106" i="5"/>
  <c r="D105" i="5"/>
  <c r="C105" i="5"/>
  <c r="D104" i="5"/>
  <c r="C104" i="5"/>
  <c r="D103" i="5"/>
  <c r="C103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C102" i="5" s="1"/>
  <c r="E102" i="5"/>
  <c r="D101" i="5"/>
  <c r="C101" i="5"/>
  <c r="D100" i="5"/>
  <c r="C100" i="5"/>
  <c r="B100" i="5" s="1"/>
  <c r="D99" i="5"/>
  <c r="C99" i="5"/>
  <c r="D98" i="5"/>
  <c r="C98" i="5"/>
  <c r="B98" i="5" s="1"/>
  <c r="D97" i="5"/>
  <c r="C97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D95" i="5"/>
  <c r="C95" i="5"/>
  <c r="B95" i="5" s="1"/>
  <c r="D94" i="5"/>
  <c r="C94" i="5"/>
  <c r="D93" i="5"/>
  <c r="C93" i="5"/>
  <c r="D92" i="5"/>
  <c r="C92" i="5"/>
  <c r="D91" i="5"/>
  <c r="C91" i="5"/>
  <c r="AZ90" i="5"/>
  <c r="AY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L90" i="5"/>
  <c r="AK90" i="5"/>
  <c r="AJ90" i="5"/>
  <c r="AI90" i="5"/>
  <c r="AH90" i="5"/>
  <c r="AG90" i="5"/>
  <c r="AF90" i="5"/>
  <c r="AE90" i="5"/>
  <c r="AD90" i="5"/>
  <c r="AC90" i="5"/>
  <c r="AB90" i="5"/>
  <c r="AA90" i="5"/>
  <c r="Z90" i="5"/>
  <c r="Y90" i="5"/>
  <c r="X90" i="5"/>
  <c r="W90" i="5"/>
  <c r="V90" i="5"/>
  <c r="U90" i="5"/>
  <c r="T90" i="5"/>
  <c r="S90" i="5"/>
  <c r="R90" i="5"/>
  <c r="Q90" i="5"/>
  <c r="P90" i="5"/>
  <c r="O90" i="5"/>
  <c r="N90" i="5"/>
  <c r="M90" i="5"/>
  <c r="L90" i="5"/>
  <c r="K90" i="5"/>
  <c r="J90" i="5"/>
  <c r="D90" i="5" s="1"/>
  <c r="I90" i="5"/>
  <c r="H90" i="5"/>
  <c r="G90" i="5"/>
  <c r="F90" i="5"/>
  <c r="C90" i="5" s="1"/>
  <c r="E90" i="5"/>
  <c r="D89" i="5"/>
  <c r="C89" i="5"/>
  <c r="D88" i="5"/>
  <c r="C88" i="5"/>
  <c r="B88" i="5" s="1"/>
  <c r="D87" i="5"/>
  <c r="C87" i="5"/>
  <c r="D86" i="5"/>
  <c r="C86" i="5"/>
  <c r="D85" i="5"/>
  <c r="C85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D84" i="5" s="1"/>
  <c r="F84" i="5"/>
  <c r="E84" i="5"/>
  <c r="D83" i="5"/>
  <c r="C83" i="5"/>
  <c r="B83" i="5" s="1"/>
  <c r="D82" i="5"/>
  <c r="C82" i="5"/>
  <c r="D81" i="5"/>
  <c r="C81" i="5"/>
  <c r="D80" i="5"/>
  <c r="C80" i="5"/>
  <c r="D79" i="5"/>
  <c r="C79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Y78" i="5"/>
  <c r="X78" i="5"/>
  <c r="W78" i="5"/>
  <c r="V78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C78" i="5" s="1"/>
  <c r="E78" i="5"/>
  <c r="D77" i="5"/>
  <c r="C77" i="5"/>
  <c r="D76" i="5"/>
  <c r="C76" i="5"/>
  <c r="B76" i="5" s="1"/>
  <c r="D75" i="5"/>
  <c r="C75" i="5"/>
  <c r="D74" i="5"/>
  <c r="C74" i="5"/>
  <c r="D73" i="5"/>
  <c r="C73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V72" i="5"/>
  <c r="U72" i="5"/>
  <c r="T72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D71" i="5"/>
  <c r="C71" i="5"/>
  <c r="B71" i="5" s="1"/>
  <c r="D70" i="5"/>
  <c r="C70" i="5"/>
  <c r="D69" i="5"/>
  <c r="C69" i="5"/>
  <c r="B69" i="5" s="1"/>
  <c r="D68" i="5"/>
  <c r="C68" i="5"/>
  <c r="D67" i="5"/>
  <c r="C67" i="5"/>
  <c r="B67" i="5" s="1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5" i="5"/>
  <c r="C65" i="5"/>
  <c r="D64" i="5"/>
  <c r="C64" i="5"/>
  <c r="D63" i="5"/>
  <c r="C63" i="5"/>
  <c r="B63" i="5" s="1"/>
  <c r="D62" i="5"/>
  <c r="C62" i="5"/>
  <c r="D61" i="5"/>
  <c r="C61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D60" i="5" s="1"/>
  <c r="F60" i="5"/>
  <c r="E60" i="5"/>
  <c r="D59" i="5"/>
  <c r="C59" i="5"/>
  <c r="D58" i="5"/>
  <c r="C58" i="5"/>
  <c r="B58" i="5" s="1"/>
  <c r="D57" i="5"/>
  <c r="C57" i="5"/>
  <c r="D56" i="5"/>
  <c r="B56" i="5" s="1"/>
  <c r="C56" i="5"/>
  <c r="D55" i="5"/>
  <c r="C55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D54" i="5" s="1"/>
  <c r="I54" i="5"/>
  <c r="H54" i="5"/>
  <c r="G54" i="5"/>
  <c r="F54" i="5"/>
  <c r="C54" i="5" s="1"/>
  <c r="E54" i="5"/>
  <c r="D53" i="5"/>
  <c r="C53" i="5"/>
  <c r="D52" i="5"/>
  <c r="C52" i="5"/>
  <c r="D51" i="5"/>
  <c r="C51" i="5"/>
  <c r="D50" i="5"/>
  <c r="C50" i="5"/>
  <c r="B50" i="5"/>
  <c r="D49" i="5"/>
  <c r="C49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D48" i="5" s="1"/>
  <c r="F48" i="5"/>
  <c r="E48" i="5"/>
  <c r="D47" i="5"/>
  <c r="C47" i="5"/>
  <c r="D46" i="5"/>
  <c r="C46" i="5"/>
  <c r="B46" i="5" s="1"/>
  <c r="D45" i="5"/>
  <c r="C45" i="5"/>
  <c r="B45" i="5" s="1"/>
  <c r="D44" i="5"/>
  <c r="C44" i="5"/>
  <c r="D43" i="5"/>
  <c r="C43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1" i="5"/>
  <c r="C41" i="5"/>
  <c r="B41" i="5" s="1"/>
  <c r="D40" i="5"/>
  <c r="C40" i="5"/>
  <c r="D39" i="5"/>
  <c r="C39" i="5"/>
  <c r="D38" i="5"/>
  <c r="C38" i="5"/>
  <c r="B38" i="5" s="1"/>
  <c r="D37" i="5"/>
  <c r="C37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D35" i="5"/>
  <c r="C35" i="5"/>
  <c r="D34" i="5"/>
  <c r="C34" i="5"/>
  <c r="B34" i="5" s="1"/>
  <c r="D33" i="5"/>
  <c r="C33" i="5"/>
  <c r="D32" i="5"/>
  <c r="C32" i="5"/>
  <c r="D31" i="5"/>
  <c r="C31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29" i="5"/>
  <c r="C29" i="5"/>
  <c r="D28" i="5"/>
  <c r="C28" i="5"/>
  <c r="D27" i="5"/>
  <c r="C27" i="5"/>
  <c r="D26" i="5"/>
  <c r="C26" i="5"/>
  <c r="D25" i="5"/>
  <c r="C25" i="5"/>
  <c r="B25" i="5" s="1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D24" i="5" s="1"/>
  <c r="F24" i="5"/>
  <c r="E24" i="5"/>
  <c r="D23" i="5"/>
  <c r="C23" i="5"/>
  <c r="D22" i="5"/>
  <c r="C22" i="5"/>
  <c r="B22" i="5" s="1"/>
  <c r="D21" i="5"/>
  <c r="C21" i="5"/>
  <c r="B21" i="5" s="1"/>
  <c r="D20" i="5"/>
  <c r="C20" i="5"/>
  <c r="D19" i="5"/>
  <c r="C19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7" i="5"/>
  <c r="C17" i="5"/>
  <c r="B17" i="5" s="1"/>
  <c r="D16" i="5"/>
  <c r="C16" i="5"/>
  <c r="D15" i="5"/>
  <c r="C15" i="5"/>
  <c r="D14" i="5"/>
  <c r="C14" i="5"/>
  <c r="B14" i="5" s="1"/>
  <c r="D13" i="5"/>
  <c r="C13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C12" i="5" s="1"/>
  <c r="E12" i="5"/>
  <c r="D12" i="5"/>
  <c r="D11" i="5"/>
  <c r="C11" i="5"/>
  <c r="B11" i="5" s="1"/>
  <c r="D10" i="5"/>
  <c r="C10" i="5"/>
  <c r="B10" i="5" s="1"/>
  <c r="D9" i="5"/>
  <c r="C9" i="5"/>
  <c r="D8" i="5"/>
  <c r="C8" i="5"/>
  <c r="D7" i="5"/>
  <c r="C7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AI5" i="5"/>
  <c r="AX126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B126" i="4" s="1"/>
  <c r="C126" i="4"/>
  <c r="AX125" i="4"/>
  <c r="AU125" i="4"/>
  <c r="AR125" i="4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AX124" i="4"/>
  <c r="AU124" i="4"/>
  <c r="AR124" i="4"/>
  <c r="AO124" i="4"/>
  <c r="AL124" i="4"/>
  <c r="AI124" i="4"/>
  <c r="AF124" i="4"/>
  <c r="AC124" i="4"/>
  <c r="Z124" i="4"/>
  <c r="W124" i="4"/>
  <c r="T124" i="4"/>
  <c r="Q124" i="4"/>
  <c r="N124" i="4"/>
  <c r="K124" i="4"/>
  <c r="H124" i="4"/>
  <c r="E124" i="4"/>
  <c r="D124" i="4"/>
  <c r="C124" i="4"/>
  <c r="B124" i="4"/>
  <c r="AX123" i="4"/>
  <c r="AU123" i="4"/>
  <c r="AR123" i="4"/>
  <c r="AO123" i="4"/>
  <c r="AL123" i="4"/>
  <c r="AI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123" i="4" s="1"/>
  <c r="AX122" i="4"/>
  <c r="AU122" i="4"/>
  <c r="AR122" i="4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AX121" i="4"/>
  <c r="AU121" i="4"/>
  <c r="AR121" i="4"/>
  <c r="AO121" i="4"/>
  <c r="AL121" i="4"/>
  <c r="AI121" i="4"/>
  <c r="AF121" i="4"/>
  <c r="AC121" i="4"/>
  <c r="Z121" i="4"/>
  <c r="W121" i="4"/>
  <c r="T121" i="4"/>
  <c r="Q121" i="4"/>
  <c r="Q120" i="4" s="1"/>
  <c r="N121" i="4"/>
  <c r="K121" i="4"/>
  <c r="H121" i="4"/>
  <c r="E121" i="4"/>
  <c r="D121" i="4"/>
  <c r="C121" i="4"/>
  <c r="AZ120" i="4"/>
  <c r="AY120" i="4"/>
  <c r="AW120" i="4"/>
  <c r="AV120" i="4"/>
  <c r="AT120" i="4"/>
  <c r="AS120" i="4"/>
  <c r="AQ120" i="4"/>
  <c r="AP120" i="4"/>
  <c r="AN120" i="4"/>
  <c r="AM120" i="4"/>
  <c r="AK120" i="4"/>
  <c r="AJ120" i="4"/>
  <c r="AH120" i="4"/>
  <c r="AG120" i="4"/>
  <c r="AE120" i="4"/>
  <c r="AD120" i="4"/>
  <c r="AB120" i="4"/>
  <c r="AA120" i="4"/>
  <c r="Y120" i="4"/>
  <c r="X120" i="4"/>
  <c r="V120" i="4"/>
  <c r="U120" i="4"/>
  <c r="S120" i="4"/>
  <c r="R120" i="4"/>
  <c r="P120" i="4"/>
  <c r="O120" i="4"/>
  <c r="N120" i="4"/>
  <c r="M120" i="4"/>
  <c r="L120" i="4"/>
  <c r="J120" i="4"/>
  <c r="I120" i="4"/>
  <c r="G120" i="4"/>
  <c r="F120" i="4"/>
  <c r="AX119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B119" i="4" s="1"/>
  <c r="AX118" i="4"/>
  <c r="AU118" i="4"/>
  <c r="AR118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AX117" i="4"/>
  <c r="AU117" i="4"/>
  <c r="AR117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117" i="4" s="1"/>
  <c r="AX116" i="4"/>
  <c r="AU116" i="4"/>
  <c r="AR116" i="4"/>
  <c r="AO116" i="4"/>
  <c r="AL116" i="4"/>
  <c r="AI116" i="4"/>
  <c r="AF116" i="4"/>
  <c r="AC116" i="4"/>
  <c r="Z116" i="4"/>
  <c r="W116" i="4"/>
  <c r="T116" i="4"/>
  <c r="Q116" i="4"/>
  <c r="N116" i="4"/>
  <c r="K116" i="4"/>
  <c r="H116" i="4"/>
  <c r="E116" i="4"/>
  <c r="D116" i="4"/>
  <c r="C116" i="4"/>
  <c r="B116" i="4" s="1"/>
  <c r="AX115" i="4"/>
  <c r="AU115" i="4"/>
  <c r="AR115" i="4"/>
  <c r="AO115" i="4"/>
  <c r="AL115" i="4"/>
  <c r="AI115" i="4"/>
  <c r="AF115" i="4"/>
  <c r="AC115" i="4"/>
  <c r="Z115" i="4"/>
  <c r="W115" i="4"/>
  <c r="T115" i="4"/>
  <c r="Q115" i="4"/>
  <c r="N115" i="4"/>
  <c r="K115" i="4"/>
  <c r="H115" i="4"/>
  <c r="H114" i="4" s="1"/>
  <c r="E115" i="4"/>
  <c r="D115" i="4"/>
  <c r="D114" i="4" s="1"/>
  <c r="C115" i="4"/>
  <c r="AZ114" i="4"/>
  <c r="AY114" i="4"/>
  <c r="AW114" i="4"/>
  <c r="AV114" i="4"/>
  <c r="AT114" i="4"/>
  <c r="AS114" i="4"/>
  <c r="AQ114" i="4"/>
  <c r="AP114" i="4"/>
  <c r="AN114" i="4"/>
  <c r="AM114" i="4"/>
  <c r="AK114" i="4"/>
  <c r="AJ114" i="4"/>
  <c r="AH114" i="4"/>
  <c r="AG114" i="4"/>
  <c r="AE114" i="4"/>
  <c r="AD114" i="4"/>
  <c r="AB114" i="4"/>
  <c r="AA114" i="4"/>
  <c r="Y114" i="4"/>
  <c r="X114" i="4"/>
  <c r="V114" i="4"/>
  <c r="U114" i="4"/>
  <c r="S114" i="4"/>
  <c r="R114" i="4"/>
  <c r="P114" i="4"/>
  <c r="O114" i="4"/>
  <c r="M114" i="4"/>
  <c r="L114" i="4"/>
  <c r="J114" i="4"/>
  <c r="I114" i="4"/>
  <c r="G114" i="4"/>
  <c r="F114" i="4"/>
  <c r="AX113" i="4"/>
  <c r="AU113" i="4"/>
  <c r="AR113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AX112" i="4"/>
  <c r="AU112" i="4"/>
  <c r="AR112" i="4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E112" i="4"/>
  <c r="D112" i="4"/>
  <c r="C112" i="4"/>
  <c r="AX111" i="4"/>
  <c r="AU111" i="4"/>
  <c r="AR111" i="4"/>
  <c r="AO111" i="4"/>
  <c r="AL111" i="4"/>
  <c r="AI111" i="4"/>
  <c r="AF111" i="4"/>
  <c r="AC111" i="4"/>
  <c r="Z111" i="4"/>
  <c r="W111" i="4"/>
  <c r="T111" i="4"/>
  <c r="Q111" i="4"/>
  <c r="N111" i="4"/>
  <c r="K111" i="4"/>
  <c r="H111" i="4"/>
  <c r="E111" i="4"/>
  <c r="D111" i="4"/>
  <c r="C111" i="4"/>
  <c r="B111" i="4" s="1"/>
  <c r="AX110" i="4"/>
  <c r="AU110" i="4"/>
  <c r="AR110" i="4"/>
  <c r="AO110" i="4"/>
  <c r="AL110" i="4"/>
  <c r="AI110" i="4"/>
  <c r="AF110" i="4"/>
  <c r="AC110" i="4"/>
  <c r="Z110" i="4"/>
  <c r="W110" i="4"/>
  <c r="T110" i="4"/>
  <c r="Q110" i="4"/>
  <c r="N110" i="4"/>
  <c r="K110" i="4"/>
  <c r="H110" i="4"/>
  <c r="E110" i="4"/>
  <c r="D110" i="4"/>
  <c r="C110" i="4"/>
  <c r="AX109" i="4"/>
  <c r="AU109" i="4"/>
  <c r="AR109" i="4"/>
  <c r="AO109" i="4"/>
  <c r="AL109" i="4"/>
  <c r="AI109" i="4"/>
  <c r="AF109" i="4"/>
  <c r="AC109" i="4"/>
  <c r="Z109" i="4"/>
  <c r="W109" i="4"/>
  <c r="T109" i="4"/>
  <c r="Q109" i="4"/>
  <c r="N109" i="4"/>
  <c r="K109" i="4"/>
  <c r="H109" i="4"/>
  <c r="E109" i="4"/>
  <c r="D109" i="4"/>
  <c r="C109" i="4"/>
  <c r="AZ108" i="4"/>
  <c r="AY108" i="4"/>
  <c r="AW108" i="4"/>
  <c r="AV108" i="4"/>
  <c r="AT108" i="4"/>
  <c r="AS108" i="4"/>
  <c r="AQ108" i="4"/>
  <c r="AP108" i="4"/>
  <c r="AN108" i="4"/>
  <c r="AM108" i="4"/>
  <c r="AK108" i="4"/>
  <c r="AJ108" i="4"/>
  <c r="AH108" i="4"/>
  <c r="AG108" i="4"/>
  <c r="AE108" i="4"/>
  <c r="AD108" i="4"/>
  <c r="AB108" i="4"/>
  <c r="AA108" i="4"/>
  <c r="Y108" i="4"/>
  <c r="X108" i="4"/>
  <c r="V108" i="4"/>
  <c r="U108" i="4"/>
  <c r="S108" i="4"/>
  <c r="R108" i="4"/>
  <c r="P108" i="4"/>
  <c r="O108" i="4"/>
  <c r="N108" i="4"/>
  <c r="M108" i="4"/>
  <c r="L108" i="4"/>
  <c r="J108" i="4"/>
  <c r="I108" i="4"/>
  <c r="G108" i="4"/>
  <c r="F108" i="4"/>
  <c r="AX107" i="4"/>
  <c r="AU107" i="4"/>
  <c r="AR107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B107" i="4" s="1"/>
  <c r="AX106" i="4"/>
  <c r="AU106" i="4"/>
  <c r="AR106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B106" i="4" s="1"/>
  <c r="AX105" i="4"/>
  <c r="AU105" i="4"/>
  <c r="AR105" i="4"/>
  <c r="AO105" i="4"/>
  <c r="AL105" i="4"/>
  <c r="AI105" i="4"/>
  <c r="AF105" i="4"/>
  <c r="AC105" i="4"/>
  <c r="Z105" i="4"/>
  <c r="W105" i="4"/>
  <c r="T105" i="4"/>
  <c r="Q105" i="4"/>
  <c r="N105" i="4"/>
  <c r="K105" i="4"/>
  <c r="H105" i="4"/>
  <c r="E105" i="4"/>
  <c r="D105" i="4"/>
  <c r="C105" i="4"/>
  <c r="AX104" i="4"/>
  <c r="AU104" i="4"/>
  <c r="AR104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B104" i="4" s="1"/>
  <c r="AX103" i="4"/>
  <c r="AU103" i="4"/>
  <c r="AR103" i="4"/>
  <c r="AO103" i="4"/>
  <c r="AL103" i="4"/>
  <c r="AI103" i="4"/>
  <c r="AF103" i="4"/>
  <c r="AC103" i="4"/>
  <c r="Z103" i="4"/>
  <c r="W103" i="4"/>
  <c r="T103" i="4"/>
  <c r="Q103" i="4"/>
  <c r="N103" i="4"/>
  <c r="K103" i="4"/>
  <c r="H103" i="4"/>
  <c r="E103" i="4"/>
  <c r="D103" i="4"/>
  <c r="D102" i="4" s="1"/>
  <c r="C103" i="4"/>
  <c r="AZ102" i="4"/>
  <c r="AY102" i="4"/>
  <c r="AW102" i="4"/>
  <c r="AV102" i="4"/>
  <c r="AT102" i="4"/>
  <c r="AS102" i="4"/>
  <c r="AQ102" i="4"/>
  <c r="AP102" i="4"/>
  <c r="AN102" i="4"/>
  <c r="AM102" i="4"/>
  <c r="AK102" i="4"/>
  <c r="AJ102" i="4"/>
  <c r="AH102" i="4"/>
  <c r="AG102" i="4"/>
  <c r="AE102" i="4"/>
  <c r="AD102" i="4"/>
  <c r="AB102" i="4"/>
  <c r="AA102" i="4"/>
  <c r="Y102" i="4"/>
  <c r="X102" i="4"/>
  <c r="V102" i="4"/>
  <c r="U102" i="4"/>
  <c r="S102" i="4"/>
  <c r="R102" i="4"/>
  <c r="P102" i="4"/>
  <c r="O102" i="4"/>
  <c r="M102" i="4"/>
  <c r="L102" i="4"/>
  <c r="J102" i="4"/>
  <c r="I102" i="4"/>
  <c r="H102" i="4"/>
  <c r="G102" i="4"/>
  <c r="F102" i="4"/>
  <c r="AX101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E101" i="4"/>
  <c r="D101" i="4"/>
  <c r="C101" i="4"/>
  <c r="AX100" i="4"/>
  <c r="AU100" i="4"/>
  <c r="AR100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100" i="4" s="1"/>
  <c r="AX99" i="4"/>
  <c r="AU99" i="4"/>
  <c r="AR99" i="4"/>
  <c r="AO99" i="4"/>
  <c r="AL99" i="4"/>
  <c r="AI99" i="4"/>
  <c r="AF99" i="4"/>
  <c r="AC99" i="4"/>
  <c r="Z99" i="4"/>
  <c r="W99" i="4"/>
  <c r="T99" i="4"/>
  <c r="Q99" i="4"/>
  <c r="N99" i="4"/>
  <c r="K99" i="4"/>
  <c r="H99" i="4"/>
  <c r="E99" i="4"/>
  <c r="D99" i="4"/>
  <c r="C99" i="4"/>
  <c r="AX98" i="4"/>
  <c r="AU98" i="4"/>
  <c r="AR98" i="4"/>
  <c r="AO98" i="4"/>
  <c r="AL98" i="4"/>
  <c r="AI98" i="4"/>
  <c r="AF98" i="4"/>
  <c r="AC98" i="4"/>
  <c r="Z98" i="4"/>
  <c r="W98" i="4"/>
  <c r="T98" i="4"/>
  <c r="Q98" i="4"/>
  <c r="N98" i="4"/>
  <c r="K98" i="4"/>
  <c r="H98" i="4"/>
  <c r="E98" i="4"/>
  <c r="D98" i="4"/>
  <c r="C98" i="4"/>
  <c r="AX97" i="4"/>
  <c r="AU97" i="4"/>
  <c r="AR97" i="4"/>
  <c r="AO97" i="4"/>
  <c r="AL97" i="4"/>
  <c r="AI97" i="4"/>
  <c r="AF97" i="4"/>
  <c r="AC97" i="4"/>
  <c r="Z97" i="4"/>
  <c r="Z96" i="4" s="1"/>
  <c r="W97" i="4"/>
  <c r="T97" i="4"/>
  <c r="Q97" i="4"/>
  <c r="N97" i="4"/>
  <c r="K97" i="4"/>
  <c r="H97" i="4"/>
  <c r="E97" i="4"/>
  <c r="D97" i="4"/>
  <c r="C97" i="4"/>
  <c r="AZ96" i="4"/>
  <c r="AY96" i="4"/>
  <c r="AW96" i="4"/>
  <c r="AV96" i="4"/>
  <c r="AT96" i="4"/>
  <c r="AS96" i="4"/>
  <c r="AQ96" i="4"/>
  <c r="AP96" i="4"/>
  <c r="AN96" i="4"/>
  <c r="AM96" i="4"/>
  <c r="AK96" i="4"/>
  <c r="AJ96" i="4"/>
  <c r="AH96" i="4"/>
  <c r="AG96" i="4"/>
  <c r="AE96" i="4"/>
  <c r="AD96" i="4"/>
  <c r="AB96" i="4"/>
  <c r="AA96" i="4"/>
  <c r="Y96" i="4"/>
  <c r="X96" i="4"/>
  <c r="V96" i="4"/>
  <c r="U96" i="4"/>
  <c r="S96" i="4"/>
  <c r="R96" i="4"/>
  <c r="P96" i="4"/>
  <c r="O96" i="4"/>
  <c r="M96" i="4"/>
  <c r="L96" i="4"/>
  <c r="J96" i="4"/>
  <c r="I96" i="4"/>
  <c r="G96" i="4"/>
  <c r="F96" i="4"/>
  <c r="AX95" i="4"/>
  <c r="AU95" i="4"/>
  <c r="AR95" i="4"/>
  <c r="AO95" i="4"/>
  <c r="AL95" i="4"/>
  <c r="AI95" i="4"/>
  <c r="AF95" i="4"/>
  <c r="AC95" i="4"/>
  <c r="Z95" i="4"/>
  <c r="W95" i="4"/>
  <c r="T95" i="4"/>
  <c r="Q95" i="4"/>
  <c r="N95" i="4"/>
  <c r="K95" i="4"/>
  <c r="H95" i="4"/>
  <c r="E95" i="4"/>
  <c r="D95" i="4"/>
  <c r="C95" i="4"/>
  <c r="B95" i="4" s="1"/>
  <c r="AX94" i="4"/>
  <c r="AU94" i="4"/>
  <c r="AR94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AX93" i="4"/>
  <c r="AU93" i="4"/>
  <c r="AR93" i="4"/>
  <c r="AO93" i="4"/>
  <c r="AL93" i="4"/>
  <c r="AI93" i="4"/>
  <c r="AF93" i="4"/>
  <c r="AC93" i="4"/>
  <c r="Z93" i="4"/>
  <c r="W93" i="4"/>
  <c r="T93" i="4"/>
  <c r="Q93" i="4"/>
  <c r="N93" i="4"/>
  <c r="K93" i="4"/>
  <c r="H93" i="4"/>
  <c r="E93" i="4"/>
  <c r="D93" i="4"/>
  <c r="C93" i="4"/>
  <c r="AX92" i="4"/>
  <c r="AU92" i="4"/>
  <c r="AR92" i="4"/>
  <c r="AR90" i="4" s="1"/>
  <c r="AO92" i="4"/>
  <c r="AL92" i="4"/>
  <c r="AI92" i="4"/>
  <c r="AF92" i="4"/>
  <c r="AC92" i="4"/>
  <c r="Z92" i="4"/>
  <c r="W92" i="4"/>
  <c r="T92" i="4"/>
  <c r="Q92" i="4"/>
  <c r="N92" i="4"/>
  <c r="K92" i="4"/>
  <c r="H92" i="4"/>
  <c r="H90" i="4" s="1"/>
  <c r="E92" i="4"/>
  <c r="D92" i="4"/>
  <c r="C92" i="4"/>
  <c r="B92" i="4" s="1"/>
  <c r="AX91" i="4"/>
  <c r="AU91" i="4"/>
  <c r="AR91" i="4"/>
  <c r="AO91" i="4"/>
  <c r="AL91" i="4"/>
  <c r="AI91" i="4"/>
  <c r="AF91" i="4"/>
  <c r="AC91" i="4"/>
  <c r="Z91" i="4"/>
  <c r="W91" i="4"/>
  <c r="T91" i="4"/>
  <c r="Q91" i="4"/>
  <c r="N91" i="4"/>
  <c r="K91" i="4"/>
  <c r="H91" i="4"/>
  <c r="E91" i="4"/>
  <c r="D91" i="4"/>
  <c r="D90" i="4" s="1"/>
  <c r="C91" i="4"/>
  <c r="AZ90" i="4"/>
  <c r="AY90" i="4"/>
  <c r="AW90" i="4"/>
  <c r="AV90" i="4"/>
  <c r="AT90" i="4"/>
  <c r="AS90" i="4"/>
  <c r="AQ90" i="4"/>
  <c r="AP90" i="4"/>
  <c r="AN90" i="4"/>
  <c r="AM90" i="4"/>
  <c r="AK90" i="4"/>
  <c r="AJ90" i="4"/>
  <c r="AH90" i="4"/>
  <c r="AG90" i="4"/>
  <c r="AE90" i="4"/>
  <c r="AD90" i="4"/>
  <c r="AB90" i="4"/>
  <c r="AA90" i="4"/>
  <c r="Y90" i="4"/>
  <c r="X90" i="4"/>
  <c r="V90" i="4"/>
  <c r="U90" i="4"/>
  <c r="T90" i="4"/>
  <c r="S90" i="4"/>
  <c r="R90" i="4"/>
  <c r="P90" i="4"/>
  <c r="O90" i="4"/>
  <c r="M90" i="4"/>
  <c r="L90" i="4"/>
  <c r="J90" i="4"/>
  <c r="I90" i="4"/>
  <c r="G90" i="4"/>
  <c r="F90" i="4"/>
  <c r="AX89" i="4"/>
  <c r="AU89" i="4"/>
  <c r="AR89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B89" i="4" s="1"/>
  <c r="AX88" i="4"/>
  <c r="AU88" i="4"/>
  <c r="AR88" i="4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C88" i="4"/>
  <c r="B88" i="4" s="1"/>
  <c r="AX87" i="4"/>
  <c r="AU87" i="4"/>
  <c r="AR87" i="4"/>
  <c r="AO87" i="4"/>
  <c r="AL87" i="4"/>
  <c r="AI87" i="4"/>
  <c r="AF87" i="4"/>
  <c r="AC87" i="4"/>
  <c r="Z87" i="4"/>
  <c r="W87" i="4"/>
  <c r="T87" i="4"/>
  <c r="Q87" i="4"/>
  <c r="N87" i="4"/>
  <c r="K87" i="4"/>
  <c r="H87" i="4"/>
  <c r="E87" i="4"/>
  <c r="D87" i="4"/>
  <c r="C87" i="4"/>
  <c r="AX86" i="4"/>
  <c r="AU86" i="4"/>
  <c r="AR86" i="4"/>
  <c r="AO86" i="4"/>
  <c r="AL86" i="4"/>
  <c r="AI86" i="4"/>
  <c r="AF86" i="4"/>
  <c r="AC86" i="4"/>
  <c r="Z86" i="4"/>
  <c r="W86" i="4"/>
  <c r="T86" i="4"/>
  <c r="Q86" i="4"/>
  <c r="N86" i="4"/>
  <c r="K86" i="4"/>
  <c r="H86" i="4"/>
  <c r="E86" i="4"/>
  <c r="D86" i="4"/>
  <c r="C86" i="4"/>
  <c r="AX85" i="4"/>
  <c r="AU85" i="4"/>
  <c r="AR85" i="4"/>
  <c r="AO85" i="4"/>
  <c r="AL85" i="4"/>
  <c r="AI85" i="4"/>
  <c r="AF85" i="4"/>
  <c r="AC85" i="4"/>
  <c r="Z85" i="4"/>
  <c r="Z84" i="4" s="1"/>
  <c r="W85" i="4"/>
  <c r="T85" i="4"/>
  <c r="Q85" i="4"/>
  <c r="N85" i="4"/>
  <c r="K85" i="4"/>
  <c r="H85" i="4"/>
  <c r="E85" i="4"/>
  <c r="D85" i="4"/>
  <c r="C85" i="4"/>
  <c r="AZ84" i="4"/>
  <c r="AY84" i="4"/>
  <c r="AW84" i="4"/>
  <c r="AV84" i="4"/>
  <c r="AT84" i="4"/>
  <c r="AS84" i="4"/>
  <c r="AQ84" i="4"/>
  <c r="AP84" i="4"/>
  <c r="AN84" i="4"/>
  <c r="AM84" i="4"/>
  <c r="AK84" i="4"/>
  <c r="AJ84" i="4"/>
  <c r="AH84" i="4"/>
  <c r="AG84" i="4"/>
  <c r="AE84" i="4"/>
  <c r="AD84" i="4"/>
  <c r="AB84" i="4"/>
  <c r="AA84" i="4"/>
  <c r="Y84" i="4"/>
  <c r="X84" i="4"/>
  <c r="V84" i="4"/>
  <c r="U84" i="4"/>
  <c r="S84" i="4"/>
  <c r="R84" i="4"/>
  <c r="P84" i="4"/>
  <c r="O84" i="4"/>
  <c r="M84" i="4"/>
  <c r="L84" i="4"/>
  <c r="J84" i="4"/>
  <c r="I84" i="4"/>
  <c r="G84" i="4"/>
  <c r="F84" i="4"/>
  <c r="AX83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AX82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C82" i="4"/>
  <c r="AX81" i="4"/>
  <c r="AU81" i="4"/>
  <c r="AR81" i="4"/>
  <c r="AO81" i="4"/>
  <c r="AL81" i="4"/>
  <c r="AI81" i="4"/>
  <c r="AF81" i="4"/>
  <c r="AC81" i="4"/>
  <c r="Z81" i="4"/>
  <c r="W81" i="4"/>
  <c r="T81" i="4"/>
  <c r="Q81" i="4"/>
  <c r="N81" i="4"/>
  <c r="K81" i="4"/>
  <c r="H81" i="4"/>
  <c r="E81" i="4"/>
  <c r="D81" i="4"/>
  <c r="C81" i="4"/>
  <c r="AX80" i="4"/>
  <c r="AU80" i="4"/>
  <c r="AR80" i="4"/>
  <c r="AO80" i="4"/>
  <c r="AL80" i="4"/>
  <c r="AI80" i="4"/>
  <c r="AF80" i="4"/>
  <c r="AC80" i="4"/>
  <c r="Z80" i="4"/>
  <c r="W80" i="4"/>
  <c r="T80" i="4"/>
  <c r="Q80" i="4"/>
  <c r="N80" i="4"/>
  <c r="K80" i="4"/>
  <c r="H80" i="4"/>
  <c r="E80" i="4"/>
  <c r="D80" i="4"/>
  <c r="C80" i="4"/>
  <c r="AX79" i="4"/>
  <c r="AU79" i="4"/>
  <c r="AR79" i="4"/>
  <c r="AO79" i="4"/>
  <c r="AL79" i="4"/>
  <c r="AI79" i="4"/>
  <c r="AF79" i="4"/>
  <c r="AF78" i="4" s="1"/>
  <c r="AC79" i="4"/>
  <c r="Z79" i="4"/>
  <c r="W79" i="4"/>
  <c r="T79" i="4"/>
  <c r="T78" i="4" s="1"/>
  <c r="Q79" i="4"/>
  <c r="N79" i="4"/>
  <c r="K79" i="4"/>
  <c r="H79" i="4"/>
  <c r="H78" i="4" s="1"/>
  <c r="E79" i="4"/>
  <c r="D79" i="4"/>
  <c r="D78" i="4" s="1"/>
  <c r="C79" i="4"/>
  <c r="AZ78" i="4"/>
  <c r="AY78" i="4"/>
  <c r="AW78" i="4"/>
  <c r="AV78" i="4"/>
  <c r="AT78" i="4"/>
  <c r="AS78" i="4"/>
  <c r="AQ78" i="4"/>
  <c r="AP78" i="4"/>
  <c r="AN78" i="4"/>
  <c r="AM78" i="4"/>
  <c r="AK78" i="4"/>
  <c r="AJ78" i="4"/>
  <c r="AH78" i="4"/>
  <c r="AG78" i="4"/>
  <c r="AE78" i="4"/>
  <c r="AD78" i="4"/>
  <c r="AB78" i="4"/>
  <c r="AA78" i="4"/>
  <c r="Y78" i="4"/>
  <c r="X78" i="4"/>
  <c r="V78" i="4"/>
  <c r="U78" i="4"/>
  <c r="S78" i="4"/>
  <c r="R78" i="4"/>
  <c r="P78" i="4"/>
  <c r="O78" i="4"/>
  <c r="M78" i="4"/>
  <c r="L78" i="4"/>
  <c r="J78" i="4"/>
  <c r="I78" i="4"/>
  <c r="G78" i="4"/>
  <c r="F78" i="4"/>
  <c r="AX77" i="4"/>
  <c r="AU77" i="4"/>
  <c r="AR77" i="4"/>
  <c r="AO77" i="4"/>
  <c r="AL77" i="4"/>
  <c r="AI77" i="4"/>
  <c r="AF77" i="4"/>
  <c r="AC77" i="4"/>
  <c r="Z77" i="4"/>
  <c r="W77" i="4"/>
  <c r="T77" i="4"/>
  <c r="Q77" i="4"/>
  <c r="N77" i="4"/>
  <c r="K77" i="4"/>
  <c r="H77" i="4"/>
  <c r="E77" i="4"/>
  <c r="D77" i="4"/>
  <c r="C77" i="4"/>
  <c r="B77" i="4" s="1"/>
  <c r="AX76" i="4"/>
  <c r="AU76" i="4"/>
  <c r="AR76" i="4"/>
  <c r="AO76" i="4"/>
  <c r="AL76" i="4"/>
  <c r="AI76" i="4"/>
  <c r="AF76" i="4"/>
  <c r="AC76" i="4"/>
  <c r="Z76" i="4"/>
  <c r="W76" i="4"/>
  <c r="T76" i="4"/>
  <c r="Q76" i="4"/>
  <c r="N76" i="4"/>
  <c r="K76" i="4"/>
  <c r="H76" i="4"/>
  <c r="E76" i="4"/>
  <c r="D76" i="4"/>
  <c r="C76" i="4"/>
  <c r="AX75" i="4"/>
  <c r="AU75" i="4"/>
  <c r="AR75" i="4"/>
  <c r="AO75" i="4"/>
  <c r="AL75" i="4"/>
  <c r="AI75" i="4"/>
  <c r="AF75" i="4"/>
  <c r="AC75" i="4"/>
  <c r="Z75" i="4"/>
  <c r="W75" i="4"/>
  <c r="T75" i="4"/>
  <c r="Q75" i="4"/>
  <c r="N75" i="4"/>
  <c r="K75" i="4"/>
  <c r="H75" i="4"/>
  <c r="E75" i="4"/>
  <c r="D75" i="4"/>
  <c r="C75" i="4"/>
  <c r="AX74" i="4"/>
  <c r="AU74" i="4"/>
  <c r="AR74" i="4"/>
  <c r="AO74" i="4"/>
  <c r="AL74" i="4"/>
  <c r="AI74" i="4"/>
  <c r="AF74" i="4"/>
  <c r="AC74" i="4"/>
  <c r="Z74" i="4"/>
  <c r="W74" i="4"/>
  <c r="T74" i="4"/>
  <c r="Q74" i="4"/>
  <c r="N74" i="4"/>
  <c r="K74" i="4"/>
  <c r="H74" i="4"/>
  <c r="E74" i="4"/>
  <c r="D74" i="4"/>
  <c r="C74" i="4"/>
  <c r="AX73" i="4"/>
  <c r="AU73" i="4"/>
  <c r="AR73" i="4"/>
  <c r="AR72" i="4" s="1"/>
  <c r="AO73" i="4"/>
  <c r="AL73" i="4"/>
  <c r="AI73" i="4"/>
  <c r="AF73" i="4"/>
  <c r="AC73" i="4"/>
  <c r="Z73" i="4"/>
  <c r="W73" i="4"/>
  <c r="T73" i="4"/>
  <c r="T72" i="4" s="1"/>
  <c r="Q73" i="4"/>
  <c r="N73" i="4"/>
  <c r="K73" i="4"/>
  <c r="H73" i="4"/>
  <c r="H72" i="4" s="1"/>
  <c r="E73" i="4"/>
  <c r="D73" i="4"/>
  <c r="C73" i="4"/>
  <c r="AZ72" i="4"/>
  <c r="AY72" i="4"/>
  <c r="AW72" i="4"/>
  <c r="AV72" i="4"/>
  <c r="AT72" i="4"/>
  <c r="AS72" i="4"/>
  <c r="AQ72" i="4"/>
  <c r="AP72" i="4"/>
  <c r="AN72" i="4"/>
  <c r="AM72" i="4"/>
  <c r="AK72" i="4"/>
  <c r="AJ72" i="4"/>
  <c r="AH72" i="4"/>
  <c r="AG72" i="4"/>
  <c r="AE72" i="4"/>
  <c r="AD72" i="4"/>
  <c r="AC72" i="4"/>
  <c r="AB72" i="4"/>
  <c r="AA72" i="4"/>
  <c r="Y72" i="4"/>
  <c r="X72" i="4"/>
  <c r="V72" i="4"/>
  <c r="U72" i="4"/>
  <c r="S72" i="4"/>
  <c r="R72" i="4"/>
  <c r="P72" i="4"/>
  <c r="O72" i="4"/>
  <c r="M72" i="4"/>
  <c r="L72" i="4"/>
  <c r="J72" i="4"/>
  <c r="I72" i="4"/>
  <c r="G72" i="4"/>
  <c r="F72" i="4"/>
  <c r="AX71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B71" i="4" s="1"/>
  <c r="AX70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C70" i="4"/>
  <c r="B70" i="4" s="1"/>
  <c r="AX69" i="4"/>
  <c r="AU69" i="4"/>
  <c r="AR69" i="4"/>
  <c r="AO69" i="4"/>
  <c r="AL69" i="4"/>
  <c r="AI69" i="4"/>
  <c r="AF69" i="4"/>
  <c r="AC69" i="4"/>
  <c r="Z69" i="4"/>
  <c r="W69" i="4"/>
  <c r="T69" i="4"/>
  <c r="Q69" i="4"/>
  <c r="N69" i="4"/>
  <c r="K69" i="4"/>
  <c r="H69" i="4"/>
  <c r="E69" i="4"/>
  <c r="D69" i="4"/>
  <c r="C69" i="4"/>
  <c r="B69" i="4" s="1"/>
  <c r="AX68" i="4"/>
  <c r="AU68" i="4"/>
  <c r="AR68" i="4"/>
  <c r="AO68" i="4"/>
  <c r="AL68" i="4"/>
  <c r="AI68" i="4"/>
  <c r="AF68" i="4"/>
  <c r="AC68" i="4"/>
  <c r="Z68" i="4"/>
  <c r="W68" i="4"/>
  <c r="T68" i="4"/>
  <c r="Q68" i="4"/>
  <c r="N68" i="4"/>
  <c r="K68" i="4"/>
  <c r="K66" i="4" s="1"/>
  <c r="H68" i="4"/>
  <c r="E68" i="4"/>
  <c r="D68" i="4"/>
  <c r="C68" i="4"/>
  <c r="B68" i="4"/>
  <c r="AX67" i="4"/>
  <c r="AU67" i="4"/>
  <c r="AR67" i="4"/>
  <c r="AO67" i="4"/>
  <c r="AL67" i="4"/>
  <c r="AI67" i="4"/>
  <c r="AF67" i="4"/>
  <c r="AC67" i="4"/>
  <c r="Z67" i="4"/>
  <c r="W67" i="4"/>
  <c r="T67" i="4"/>
  <c r="Q67" i="4"/>
  <c r="Q66" i="4" s="1"/>
  <c r="N67" i="4"/>
  <c r="K67" i="4"/>
  <c r="H67" i="4"/>
  <c r="E67" i="4"/>
  <c r="D67" i="4"/>
  <c r="C67" i="4"/>
  <c r="B67" i="4" s="1"/>
  <c r="AZ66" i="4"/>
  <c r="AY66" i="4"/>
  <c r="AW66" i="4"/>
  <c r="AV66" i="4"/>
  <c r="AT66" i="4"/>
  <c r="AS66" i="4"/>
  <c r="AQ66" i="4"/>
  <c r="AP66" i="4"/>
  <c r="AN66" i="4"/>
  <c r="AM66" i="4"/>
  <c r="AK66" i="4"/>
  <c r="AJ66" i="4"/>
  <c r="AI66" i="4"/>
  <c r="AH66" i="4"/>
  <c r="AG66" i="4"/>
  <c r="AE66" i="4"/>
  <c r="AD66" i="4"/>
  <c r="AB66" i="4"/>
  <c r="AA66" i="4"/>
  <c r="Y66" i="4"/>
  <c r="X66" i="4"/>
  <c r="V66" i="4"/>
  <c r="U66" i="4"/>
  <c r="S66" i="4"/>
  <c r="R66" i="4"/>
  <c r="P66" i="4"/>
  <c r="O66" i="4"/>
  <c r="M66" i="4"/>
  <c r="L66" i="4"/>
  <c r="J66" i="4"/>
  <c r="I66" i="4"/>
  <c r="G66" i="4"/>
  <c r="F66" i="4"/>
  <c r="AX65" i="4"/>
  <c r="AU65" i="4"/>
  <c r="AR65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B65" i="4" s="1"/>
  <c r="AX64" i="4"/>
  <c r="AU64" i="4"/>
  <c r="AR64" i="4"/>
  <c r="AO64" i="4"/>
  <c r="AL64" i="4"/>
  <c r="AI64" i="4"/>
  <c r="AF64" i="4"/>
  <c r="AC64" i="4"/>
  <c r="Z64" i="4"/>
  <c r="W64" i="4"/>
  <c r="T64" i="4"/>
  <c r="Q64" i="4"/>
  <c r="N64" i="4"/>
  <c r="K64" i="4"/>
  <c r="H64" i="4"/>
  <c r="E64" i="4"/>
  <c r="D64" i="4"/>
  <c r="C64" i="4"/>
  <c r="AX63" i="4"/>
  <c r="AU63" i="4"/>
  <c r="AR63" i="4"/>
  <c r="AO63" i="4"/>
  <c r="AL63" i="4"/>
  <c r="AI63" i="4"/>
  <c r="AF63" i="4"/>
  <c r="AC63" i="4"/>
  <c r="Z63" i="4"/>
  <c r="W63" i="4"/>
  <c r="T63" i="4"/>
  <c r="Q63" i="4"/>
  <c r="N63" i="4"/>
  <c r="K63" i="4"/>
  <c r="H63" i="4"/>
  <c r="E63" i="4"/>
  <c r="D63" i="4"/>
  <c r="C63" i="4"/>
  <c r="AX62" i="4"/>
  <c r="AU62" i="4"/>
  <c r="AR62" i="4"/>
  <c r="AO62" i="4"/>
  <c r="AL62" i="4"/>
  <c r="AI62" i="4"/>
  <c r="AF62" i="4"/>
  <c r="AC62" i="4"/>
  <c r="Z62" i="4"/>
  <c r="W62" i="4"/>
  <c r="T62" i="4"/>
  <c r="Q62" i="4"/>
  <c r="N62" i="4"/>
  <c r="K62" i="4"/>
  <c r="H62" i="4"/>
  <c r="E62" i="4"/>
  <c r="D62" i="4"/>
  <c r="C62" i="4"/>
  <c r="AX61" i="4"/>
  <c r="AU61" i="4"/>
  <c r="AR61" i="4"/>
  <c r="AO61" i="4"/>
  <c r="AL61" i="4"/>
  <c r="AI61" i="4"/>
  <c r="AF61" i="4"/>
  <c r="AC61" i="4"/>
  <c r="AC60" i="4" s="1"/>
  <c r="Z61" i="4"/>
  <c r="W61" i="4"/>
  <c r="T61" i="4"/>
  <c r="Q61" i="4"/>
  <c r="Q60" i="4" s="1"/>
  <c r="N61" i="4"/>
  <c r="K61" i="4"/>
  <c r="H61" i="4"/>
  <c r="E61" i="4"/>
  <c r="D61" i="4"/>
  <c r="C61" i="4"/>
  <c r="AZ60" i="4"/>
  <c r="AY60" i="4"/>
  <c r="AW60" i="4"/>
  <c r="AV60" i="4"/>
  <c r="AT60" i="4"/>
  <c r="AS60" i="4"/>
  <c r="AQ60" i="4"/>
  <c r="AP60" i="4"/>
  <c r="AN60" i="4"/>
  <c r="AM60" i="4"/>
  <c r="AK60" i="4"/>
  <c r="AJ60" i="4"/>
  <c r="AH60" i="4"/>
  <c r="AG60" i="4"/>
  <c r="AE60" i="4"/>
  <c r="AD60" i="4"/>
  <c r="AB60" i="4"/>
  <c r="AA60" i="4"/>
  <c r="Y60" i="4"/>
  <c r="X60" i="4"/>
  <c r="V60" i="4"/>
  <c r="U60" i="4"/>
  <c r="S60" i="4"/>
  <c r="R60" i="4"/>
  <c r="P60" i="4"/>
  <c r="O60" i="4"/>
  <c r="M60" i="4"/>
  <c r="L60" i="4"/>
  <c r="J60" i="4"/>
  <c r="I60" i="4"/>
  <c r="G60" i="4"/>
  <c r="F60" i="4"/>
  <c r="E60" i="4"/>
  <c r="AX59" i="4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C59" i="4"/>
  <c r="AX58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C58" i="4"/>
  <c r="B58" i="4" s="1"/>
  <c r="AX57" i="4"/>
  <c r="AU57" i="4"/>
  <c r="AR57" i="4"/>
  <c r="AO57" i="4"/>
  <c r="AL57" i="4"/>
  <c r="AI57" i="4"/>
  <c r="AF57" i="4"/>
  <c r="AC57" i="4"/>
  <c r="Z57" i="4"/>
  <c r="W57" i="4"/>
  <c r="T57" i="4"/>
  <c r="Q57" i="4"/>
  <c r="N57" i="4"/>
  <c r="K57" i="4"/>
  <c r="H57" i="4"/>
  <c r="E57" i="4"/>
  <c r="D57" i="4"/>
  <c r="C57" i="4"/>
  <c r="B57" i="4" s="1"/>
  <c r="AX56" i="4"/>
  <c r="AU56" i="4"/>
  <c r="AR56" i="4"/>
  <c r="AO56" i="4"/>
  <c r="AL56" i="4"/>
  <c r="AI56" i="4"/>
  <c r="AF56" i="4"/>
  <c r="AC56" i="4"/>
  <c r="Z56" i="4"/>
  <c r="W56" i="4"/>
  <c r="T56" i="4"/>
  <c r="Q56" i="4"/>
  <c r="N56" i="4"/>
  <c r="K56" i="4"/>
  <c r="H56" i="4"/>
  <c r="E56" i="4"/>
  <c r="D56" i="4"/>
  <c r="C56" i="4"/>
  <c r="AX55" i="4"/>
  <c r="AU55" i="4"/>
  <c r="AU54" i="4" s="1"/>
  <c r="AR55" i="4"/>
  <c r="AO55" i="4"/>
  <c r="AL55" i="4"/>
  <c r="AI55" i="4"/>
  <c r="AI54" i="4" s="1"/>
  <c r="AF55" i="4"/>
  <c r="AC55" i="4"/>
  <c r="AC54" i="4" s="1"/>
  <c r="Z55" i="4"/>
  <c r="W55" i="4"/>
  <c r="W54" i="4" s="1"/>
  <c r="T55" i="4"/>
  <c r="Q55" i="4"/>
  <c r="Q54" i="4" s="1"/>
  <c r="N55" i="4"/>
  <c r="K55" i="4"/>
  <c r="K54" i="4" s="1"/>
  <c r="H55" i="4"/>
  <c r="E55" i="4"/>
  <c r="D55" i="4"/>
  <c r="C55" i="4"/>
  <c r="B55" i="4" s="1"/>
  <c r="AZ54" i="4"/>
  <c r="AY54" i="4"/>
  <c r="AW54" i="4"/>
  <c r="AV54" i="4"/>
  <c r="AT54" i="4"/>
  <c r="AS54" i="4"/>
  <c r="AQ54" i="4"/>
  <c r="AP54" i="4"/>
  <c r="AN54" i="4"/>
  <c r="AM54" i="4"/>
  <c r="AK54" i="4"/>
  <c r="AJ54" i="4"/>
  <c r="AH54" i="4"/>
  <c r="AG54" i="4"/>
  <c r="AE54" i="4"/>
  <c r="AD54" i="4"/>
  <c r="AB54" i="4"/>
  <c r="AA54" i="4"/>
  <c r="Y54" i="4"/>
  <c r="X54" i="4"/>
  <c r="V54" i="4"/>
  <c r="U54" i="4"/>
  <c r="S54" i="4"/>
  <c r="R54" i="4"/>
  <c r="P54" i="4"/>
  <c r="O54" i="4"/>
  <c r="M54" i="4"/>
  <c r="L54" i="4"/>
  <c r="J54" i="4"/>
  <c r="I54" i="4"/>
  <c r="G54" i="4"/>
  <c r="F54" i="4"/>
  <c r="AX53" i="4"/>
  <c r="AU53" i="4"/>
  <c r="AR53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53" i="4"/>
  <c r="AX52" i="4"/>
  <c r="AU52" i="4"/>
  <c r="AR52" i="4"/>
  <c r="AO52" i="4"/>
  <c r="AL52" i="4"/>
  <c r="AI52" i="4"/>
  <c r="AF52" i="4"/>
  <c r="AC52" i="4"/>
  <c r="Z52" i="4"/>
  <c r="W52" i="4"/>
  <c r="T52" i="4"/>
  <c r="Q52" i="4"/>
  <c r="N52" i="4"/>
  <c r="K52" i="4"/>
  <c r="H52" i="4"/>
  <c r="E52" i="4"/>
  <c r="D52" i="4"/>
  <c r="C52" i="4"/>
  <c r="B52" i="4" s="1"/>
  <c r="AX51" i="4"/>
  <c r="AU51" i="4"/>
  <c r="AR51" i="4"/>
  <c r="AO51" i="4"/>
  <c r="AL51" i="4"/>
  <c r="AI51" i="4"/>
  <c r="AF51" i="4"/>
  <c r="AC51" i="4"/>
  <c r="Z51" i="4"/>
  <c r="W51" i="4"/>
  <c r="T51" i="4"/>
  <c r="Q51" i="4"/>
  <c r="N51" i="4"/>
  <c r="K51" i="4"/>
  <c r="H51" i="4"/>
  <c r="E51" i="4"/>
  <c r="D51" i="4"/>
  <c r="C51" i="4"/>
  <c r="AX50" i="4"/>
  <c r="AU50" i="4"/>
  <c r="AR50" i="4"/>
  <c r="AO50" i="4"/>
  <c r="AL50" i="4"/>
  <c r="AI50" i="4"/>
  <c r="AF50" i="4"/>
  <c r="AC50" i="4"/>
  <c r="Z50" i="4"/>
  <c r="W50" i="4"/>
  <c r="T50" i="4"/>
  <c r="Q50" i="4"/>
  <c r="N50" i="4"/>
  <c r="K50" i="4"/>
  <c r="H50" i="4"/>
  <c r="E50" i="4"/>
  <c r="D50" i="4"/>
  <c r="C50" i="4"/>
  <c r="AX49" i="4"/>
  <c r="AU49" i="4"/>
  <c r="AR49" i="4"/>
  <c r="AO49" i="4"/>
  <c r="AL49" i="4"/>
  <c r="AI49" i="4"/>
  <c r="AF49" i="4"/>
  <c r="AC49" i="4"/>
  <c r="Z49" i="4"/>
  <c r="W49" i="4"/>
  <c r="T49" i="4"/>
  <c r="Q49" i="4"/>
  <c r="Q48" i="4" s="1"/>
  <c r="N49" i="4"/>
  <c r="K49" i="4"/>
  <c r="H49" i="4"/>
  <c r="E49" i="4"/>
  <c r="D49" i="4"/>
  <c r="C49" i="4"/>
  <c r="AZ48" i="4"/>
  <c r="AY48" i="4"/>
  <c r="AW48" i="4"/>
  <c r="AV48" i="4"/>
  <c r="AT48" i="4"/>
  <c r="AS48" i="4"/>
  <c r="AQ48" i="4"/>
  <c r="AP48" i="4"/>
  <c r="AO48" i="4"/>
  <c r="AN48" i="4"/>
  <c r="AM48" i="4"/>
  <c r="AK48" i="4"/>
  <c r="AJ48" i="4"/>
  <c r="AH48" i="4"/>
  <c r="AG48" i="4"/>
  <c r="AE48" i="4"/>
  <c r="AD48" i="4"/>
  <c r="AC48" i="4"/>
  <c r="AB48" i="4"/>
  <c r="AA48" i="4"/>
  <c r="Y48" i="4"/>
  <c r="X48" i="4"/>
  <c r="V48" i="4"/>
  <c r="U48" i="4"/>
  <c r="S48" i="4"/>
  <c r="R48" i="4"/>
  <c r="P48" i="4"/>
  <c r="O48" i="4"/>
  <c r="M48" i="4"/>
  <c r="L48" i="4"/>
  <c r="J48" i="4"/>
  <c r="I48" i="4"/>
  <c r="G48" i="4"/>
  <c r="F48" i="4"/>
  <c r="E48" i="4"/>
  <c r="AX47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C47" i="4"/>
  <c r="B47" i="4" s="1"/>
  <c r="AX46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B46" i="4" s="1"/>
  <c r="AX45" i="4"/>
  <c r="AU45" i="4"/>
  <c r="AR45" i="4"/>
  <c r="AO45" i="4"/>
  <c r="AL45" i="4"/>
  <c r="AI45" i="4"/>
  <c r="AF45" i="4"/>
  <c r="AC45" i="4"/>
  <c r="Z45" i="4"/>
  <c r="W45" i="4"/>
  <c r="T45" i="4"/>
  <c r="Q45" i="4"/>
  <c r="N45" i="4"/>
  <c r="K45" i="4"/>
  <c r="H45" i="4"/>
  <c r="E45" i="4"/>
  <c r="D45" i="4"/>
  <c r="C45" i="4"/>
  <c r="B45" i="4" s="1"/>
  <c r="AX44" i="4"/>
  <c r="AU44" i="4"/>
  <c r="AR44" i="4"/>
  <c r="AO44" i="4"/>
  <c r="AL44" i="4"/>
  <c r="AI44" i="4"/>
  <c r="AF44" i="4"/>
  <c r="AC44" i="4"/>
  <c r="Z44" i="4"/>
  <c r="W44" i="4"/>
  <c r="T44" i="4"/>
  <c r="Q44" i="4"/>
  <c r="N44" i="4"/>
  <c r="K44" i="4"/>
  <c r="H44" i="4"/>
  <c r="E44" i="4"/>
  <c r="D44" i="4"/>
  <c r="C44" i="4"/>
  <c r="AX43" i="4"/>
  <c r="AU43" i="4"/>
  <c r="AU42" i="4" s="1"/>
  <c r="AR43" i="4"/>
  <c r="AO43" i="4"/>
  <c r="AL43" i="4"/>
  <c r="AI43" i="4"/>
  <c r="AF43" i="4"/>
  <c r="AC43" i="4"/>
  <c r="AC42" i="4" s="1"/>
  <c r="Z43" i="4"/>
  <c r="W43" i="4"/>
  <c r="W42" i="4" s="1"/>
  <c r="T43" i="4"/>
  <c r="Q43" i="4"/>
  <c r="Q42" i="4" s="1"/>
  <c r="N43" i="4"/>
  <c r="K43" i="4"/>
  <c r="H43" i="4"/>
  <c r="E43" i="4"/>
  <c r="D43" i="4"/>
  <c r="C43" i="4"/>
  <c r="B43" i="4" s="1"/>
  <c r="AZ42" i="4"/>
  <c r="AY42" i="4"/>
  <c r="AW42" i="4"/>
  <c r="AV42" i="4"/>
  <c r="AT42" i="4"/>
  <c r="AS42" i="4"/>
  <c r="AQ42" i="4"/>
  <c r="AP42" i="4"/>
  <c r="AN42" i="4"/>
  <c r="AM42" i="4"/>
  <c r="AK42" i="4"/>
  <c r="AJ42" i="4"/>
  <c r="AI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K42" i="4"/>
  <c r="J42" i="4"/>
  <c r="I42" i="4"/>
  <c r="G42" i="4"/>
  <c r="F42" i="4"/>
  <c r="AX41" i="4"/>
  <c r="AU41" i="4"/>
  <c r="AR41" i="4"/>
  <c r="AO41" i="4"/>
  <c r="AL41" i="4"/>
  <c r="AI41" i="4"/>
  <c r="AF41" i="4"/>
  <c r="AC41" i="4"/>
  <c r="Z41" i="4"/>
  <c r="W41" i="4"/>
  <c r="T41" i="4"/>
  <c r="Q41" i="4"/>
  <c r="N41" i="4"/>
  <c r="K41" i="4"/>
  <c r="H41" i="4"/>
  <c r="E41" i="4"/>
  <c r="D41" i="4"/>
  <c r="C41" i="4"/>
  <c r="B41" i="4" s="1"/>
  <c r="AX40" i="4"/>
  <c r="AU40" i="4"/>
  <c r="AR40" i="4"/>
  <c r="AO40" i="4"/>
  <c r="AL40" i="4"/>
  <c r="AI40" i="4"/>
  <c r="AF40" i="4"/>
  <c r="AC40" i="4"/>
  <c r="Z40" i="4"/>
  <c r="W40" i="4"/>
  <c r="T40" i="4"/>
  <c r="Q40" i="4"/>
  <c r="N40" i="4"/>
  <c r="K40" i="4"/>
  <c r="H40" i="4"/>
  <c r="E40" i="4"/>
  <c r="D40" i="4"/>
  <c r="C40" i="4"/>
  <c r="AX39" i="4"/>
  <c r="AU39" i="4"/>
  <c r="AR39" i="4"/>
  <c r="AO39" i="4"/>
  <c r="AL39" i="4"/>
  <c r="AI39" i="4"/>
  <c r="AF39" i="4"/>
  <c r="AC39" i="4"/>
  <c r="Z39" i="4"/>
  <c r="W39" i="4"/>
  <c r="T39" i="4"/>
  <c r="Q39" i="4"/>
  <c r="N39" i="4"/>
  <c r="K39" i="4"/>
  <c r="H39" i="4"/>
  <c r="E39" i="4"/>
  <c r="D39" i="4"/>
  <c r="C39" i="4"/>
  <c r="AX38" i="4"/>
  <c r="AU38" i="4"/>
  <c r="AR38" i="4"/>
  <c r="AO38" i="4"/>
  <c r="AL38" i="4"/>
  <c r="AI38" i="4"/>
  <c r="AF38" i="4"/>
  <c r="AC38" i="4"/>
  <c r="Z38" i="4"/>
  <c r="W38" i="4"/>
  <c r="T38" i="4"/>
  <c r="Q38" i="4"/>
  <c r="N38" i="4"/>
  <c r="K38" i="4"/>
  <c r="H38" i="4"/>
  <c r="E38" i="4"/>
  <c r="D38" i="4"/>
  <c r="C38" i="4"/>
  <c r="AX37" i="4"/>
  <c r="AU37" i="4"/>
  <c r="AR37" i="4"/>
  <c r="AO37" i="4"/>
  <c r="AO36" i="4" s="1"/>
  <c r="AL37" i="4"/>
  <c r="AI37" i="4"/>
  <c r="AF37" i="4"/>
  <c r="AC37" i="4"/>
  <c r="AC36" i="4" s="1"/>
  <c r="Z37" i="4"/>
  <c r="W37" i="4"/>
  <c r="T37" i="4"/>
  <c r="Q37" i="4"/>
  <c r="Q36" i="4" s="1"/>
  <c r="N37" i="4"/>
  <c r="K37" i="4"/>
  <c r="H37" i="4"/>
  <c r="E37" i="4"/>
  <c r="E36" i="4" s="1"/>
  <c r="D37" i="4"/>
  <c r="C37" i="4"/>
  <c r="AZ36" i="4"/>
  <c r="AY36" i="4"/>
  <c r="AW36" i="4"/>
  <c r="AV36" i="4"/>
  <c r="AT36" i="4"/>
  <c r="AS36" i="4"/>
  <c r="AQ36" i="4"/>
  <c r="AP36" i="4"/>
  <c r="AN36" i="4"/>
  <c r="AM36" i="4"/>
  <c r="AK36" i="4"/>
  <c r="AJ36" i="4"/>
  <c r="AH36" i="4"/>
  <c r="AG36" i="4"/>
  <c r="AE36" i="4"/>
  <c r="AD36" i="4"/>
  <c r="AB36" i="4"/>
  <c r="AA36" i="4"/>
  <c r="Y36" i="4"/>
  <c r="X36" i="4"/>
  <c r="V36" i="4"/>
  <c r="U36" i="4"/>
  <c r="S36" i="4"/>
  <c r="R36" i="4"/>
  <c r="P36" i="4"/>
  <c r="O36" i="4"/>
  <c r="M36" i="4"/>
  <c r="L36" i="4"/>
  <c r="J36" i="4"/>
  <c r="I36" i="4"/>
  <c r="G36" i="4"/>
  <c r="F36" i="4"/>
  <c r="AX35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AX34" i="4"/>
  <c r="AU34" i="4"/>
  <c r="AR34" i="4"/>
  <c r="AO34" i="4"/>
  <c r="AL34" i="4"/>
  <c r="AI34" i="4"/>
  <c r="AF34" i="4"/>
  <c r="AC34" i="4"/>
  <c r="Z34" i="4"/>
  <c r="W34" i="4"/>
  <c r="T34" i="4"/>
  <c r="Q34" i="4"/>
  <c r="N34" i="4"/>
  <c r="K34" i="4"/>
  <c r="H34" i="4"/>
  <c r="E34" i="4"/>
  <c r="D34" i="4"/>
  <c r="C34" i="4"/>
  <c r="AX33" i="4"/>
  <c r="AU33" i="4"/>
  <c r="AR33" i="4"/>
  <c r="AO33" i="4"/>
  <c r="AL33" i="4"/>
  <c r="AI33" i="4"/>
  <c r="AF33" i="4"/>
  <c r="AC33" i="4"/>
  <c r="Z33" i="4"/>
  <c r="W33" i="4"/>
  <c r="T33" i="4"/>
  <c r="Q33" i="4"/>
  <c r="N33" i="4"/>
  <c r="K33" i="4"/>
  <c r="H33" i="4"/>
  <c r="E33" i="4"/>
  <c r="D33" i="4"/>
  <c r="C33" i="4"/>
  <c r="AX32" i="4"/>
  <c r="AU32" i="4"/>
  <c r="AR32" i="4"/>
  <c r="AO32" i="4"/>
  <c r="AL32" i="4"/>
  <c r="AI32" i="4"/>
  <c r="AF32" i="4"/>
  <c r="AC32" i="4"/>
  <c r="Z32" i="4"/>
  <c r="W32" i="4"/>
  <c r="T32" i="4"/>
  <c r="Q32" i="4"/>
  <c r="N32" i="4"/>
  <c r="K32" i="4"/>
  <c r="H32" i="4"/>
  <c r="E32" i="4"/>
  <c r="D32" i="4"/>
  <c r="B32" i="4" s="1"/>
  <c r="C32" i="4"/>
  <c r="AX31" i="4"/>
  <c r="AU31" i="4"/>
  <c r="AU30" i="4" s="1"/>
  <c r="AR31" i="4"/>
  <c r="AO31" i="4"/>
  <c r="AL31" i="4"/>
  <c r="AI31" i="4"/>
  <c r="AI30" i="4" s="1"/>
  <c r="AF31" i="4"/>
  <c r="AC31" i="4"/>
  <c r="AC30" i="4" s="1"/>
  <c r="Z31" i="4"/>
  <c r="W31" i="4"/>
  <c r="W30" i="4" s="1"/>
  <c r="T31" i="4"/>
  <c r="Q31" i="4"/>
  <c r="N31" i="4"/>
  <c r="K31" i="4"/>
  <c r="K30" i="4" s="1"/>
  <c r="H31" i="4"/>
  <c r="E31" i="4"/>
  <c r="D31" i="4"/>
  <c r="C31" i="4"/>
  <c r="AZ30" i="4"/>
  <c r="AY30" i="4"/>
  <c r="AW30" i="4"/>
  <c r="AV30" i="4"/>
  <c r="AT30" i="4"/>
  <c r="AS30" i="4"/>
  <c r="AQ30" i="4"/>
  <c r="AP30" i="4"/>
  <c r="AN30" i="4"/>
  <c r="AM30" i="4"/>
  <c r="AK30" i="4"/>
  <c r="AJ30" i="4"/>
  <c r="AH30" i="4"/>
  <c r="AG30" i="4"/>
  <c r="AE30" i="4"/>
  <c r="AD30" i="4"/>
  <c r="AB30" i="4"/>
  <c r="AA30" i="4"/>
  <c r="Y30" i="4"/>
  <c r="X30" i="4"/>
  <c r="V30" i="4"/>
  <c r="U30" i="4"/>
  <c r="S30" i="4"/>
  <c r="R30" i="4"/>
  <c r="P30" i="4"/>
  <c r="O30" i="4"/>
  <c r="M30" i="4"/>
  <c r="L30" i="4"/>
  <c r="J30" i="4"/>
  <c r="I30" i="4"/>
  <c r="G30" i="4"/>
  <c r="F30" i="4"/>
  <c r="AX29" i="4"/>
  <c r="AU29" i="4"/>
  <c r="AR29" i="4"/>
  <c r="AO29" i="4"/>
  <c r="AL29" i="4"/>
  <c r="AI29" i="4"/>
  <c r="AF29" i="4"/>
  <c r="AC29" i="4"/>
  <c r="AC24" i="4" s="1"/>
  <c r="Z29" i="4"/>
  <c r="W29" i="4"/>
  <c r="T29" i="4"/>
  <c r="Q29" i="4"/>
  <c r="N29" i="4"/>
  <c r="K29" i="4"/>
  <c r="H29" i="4"/>
  <c r="E29" i="4"/>
  <c r="D29" i="4"/>
  <c r="C29" i="4"/>
  <c r="B29" i="4" s="1"/>
  <c r="AX28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AX27" i="4"/>
  <c r="AU27" i="4"/>
  <c r="AR27" i="4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AX26" i="4"/>
  <c r="AU26" i="4"/>
  <c r="AR26" i="4"/>
  <c r="AO26" i="4"/>
  <c r="AL26" i="4"/>
  <c r="AI26" i="4"/>
  <c r="AF26" i="4"/>
  <c r="AC26" i="4"/>
  <c r="Z26" i="4"/>
  <c r="W26" i="4"/>
  <c r="T26" i="4"/>
  <c r="Q26" i="4"/>
  <c r="N26" i="4"/>
  <c r="K26" i="4"/>
  <c r="H26" i="4"/>
  <c r="E26" i="4"/>
  <c r="D26" i="4"/>
  <c r="C26" i="4"/>
  <c r="AX25" i="4"/>
  <c r="AU25" i="4"/>
  <c r="AR25" i="4"/>
  <c r="AR24" i="4" s="1"/>
  <c r="AO25" i="4"/>
  <c r="AO24" i="4" s="1"/>
  <c r="AL25" i="4"/>
  <c r="AI25" i="4"/>
  <c r="AF25" i="4"/>
  <c r="AC25" i="4"/>
  <c r="Z25" i="4"/>
  <c r="W25" i="4"/>
  <c r="W24" i="4" s="1"/>
  <c r="T25" i="4"/>
  <c r="T24" i="4" s="1"/>
  <c r="Q25" i="4"/>
  <c r="N25" i="4"/>
  <c r="K25" i="4"/>
  <c r="H25" i="4"/>
  <c r="H24" i="4" s="1"/>
  <c r="E25" i="4"/>
  <c r="D25" i="4"/>
  <c r="C25" i="4"/>
  <c r="AZ24" i="4"/>
  <c r="AY24" i="4"/>
  <c r="AW24" i="4"/>
  <c r="AV24" i="4"/>
  <c r="AT24" i="4"/>
  <c r="AS24" i="4"/>
  <c r="AQ24" i="4"/>
  <c r="AP24" i="4"/>
  <c r="AN24" i="4"/>
  <c r="AM24" i="4"/>
  <c r="AK24" i="4"/>
  <c r="AJ24" i="4"/>
  <c r="AH24" i="4"/>
  <c r="AG24" i="4"/>
  <c r="AE24" i="4"/>
  <c r="AD24" i="4"/>
  <c r="AB24" i="4"/>
  <c r="AA24" i="4"/>
  <c r="Y24" i="4"/>
  <c r="X24" i="4"/>
  <c r="V24" i="4"/>
  <c r="U24" i="4"/>
  <c r="S24" i="4"/>
  <c r="R24" i="4"/>
  <c r="P24" i="4"/>
  <c r="O24" i="4"/>
  <c r="M24" i="4"/>
  <c r="L24" i="4"/>
  <c r="J24" i="4"/>
  <c r="I24" i="4"/>
  <c r="G24" i="4"/>
  <c r="F24" i="4"/>
  <c r="E24" i="4"/>
  <c r="AX23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C23" i="4"/>
  <c r="AX22" i="4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C22" i="4"/>
  <c r="AX21" i="4"/>
  <c r="AU21" i="4"/>
  <c r="AR21" i="4"/>
  <c r="AO21" i="4"/>
  <c r="AL21" i="4"/>
  <c r="AI21" i="4"/>
  <c r="AF21" i="4"/>
  <c r="AC21" i="4"/>
  <c r="Z21" i="4"/>
  <c r="W21" i="4"/>
  <c r="T21" i="4"/>
  <c r="Q21" i="4"/>
  <c r="N21" i="4"/>
  <c r="K21" i="4"/>
  <c r="H21" i="4"/>
  <c r="E21" i="4"/>
  <c r="D21" i="4"/>
  <c r="C21" i="4"/>
  <c r="B21" i="4" s="1"/>
  <c r="AX20" i="4"/>
  <c r="AU20" i="4"/>
  <c r="AR20" i="4"/>
  <c r="AO20" i="4"/>
  <c r="AL20" i="4"/>
  <c r="AI20" i="4"/>
  <c r="AF20" i="4"/>
  <c r="AC20" i="4"/>
  <c r="Z20" i="4"/>
  <c r="W20" i="4"/>
  <c r="T20" i="4"/>
  <c r="Q20" i="4"/>
  <c r="N20" i="4"/>
  <c r="K20" i="4"/>
  <c r="H20" i="4"/>
  <c r="E20" i="4"/>
  <c r="D20" i="4"/>
  <c r="C20" i="4"/>
  <c r="AX19" i="4"/>
  <c r="AU19" i="4"/>
  <c r="AU18" i="4" s="1"/>
  <c r="AR19" i="4"/>
  <c r="AO19" i="4"/>
  <c r="AL19" i="4"/>
  <c r="AI19" i="4"/>
  <c r="AI18" i="4" s="1"/>
  <c r="AF19" i="4"/>
  <c r="AC19" i="4"/>
  <c r="AC18" i="4" s="1"/>
  <c r="Z19" i="4"/>
  <c r="W19" i="4"/>
  <c r="W18" i="4" s="1"/>
  <c r="T19" i="4"/>
  <c r="Q19" i="4"/>
  <c r="N19" i="4"/>
  <c r="K19" i="4"/>
  <c r="K18" i="4" s="1"/>
  <c r="H19" i="4"/>
  <c r="E19" i="4"/>
  <c r="D19" i="4"/>
  <c r="C19" i="4"/>
  <c r="B19" i="4" s="1"/>
  <c r="AZ18" i="4"/>
  <c r="AY18" i="4"/>
  <c r="AW18" i="4"/>
  <c r="AV18" i="4"/>
  <c r="AT18" i="4"/>
  <c r="AS18" i="4"/>
  <c r="AQ18" i="4"/>
  <c r="AP18" i="4"/>
  <c r="AN18" i="4"/>
  <c r="AM18" i="4"/>
  <c r="AK18" i="4"/>
  <c r="AJ18" i="4"/>
  <c r="AH18" i="4"/>
  <c r="AG18" i="4"/>
  <c r="AE18" i="4"/>
  <c r="AD18" i="4"/>
  <c r="AB18" i="4"/>
  <c r="AA18" i="4"/>
  <c r="Y18" i="4"/>
  <c r="X18" i="4"/>
  <c r="V18" i="4"/>
  <c r="U18" i="4"/>
  <c r="S18" i="4"/>
  <c r="R18" i="4"/>
  <c r="P18" i="4"/>
  <c r="O18" i="4"/>
  <c r="M18" i="4"/>
  <c r="L18" i="4"/>
  <c r="J18" i="4"/>
  <c r="I18" i="4"/>
  <c r="G18" i="4"/>
  <c r="F18" i="4"/>
  <c r="AX17" i="4"/>
  <c r="AU17" i="4"/>
  <c r="AR17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17" i="4" s="1"/>
  <c r="AX16" i="4"/>
  <c r="AU16" i="4"/>
  <c r="AR16" i="4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AX15" i="4"/>
  <c r="AU15" i="4"/>
  <c r="AR15" i="4"/>
  <c r="AO15" i="4"/>
  <c r="AL15" i="4"/>
  <c r="AI15" i="4"/>
  <c r="AF15" i="4"/>
  <c r="AC15" i="4"/>
  <c r="Z15" i="4"/>
  <c r="W15" i="4"/>
  <c r="T15" i="4"/>
  <c r="Q15" i="4"/>
  <c r="N15" i="4"/>
  <c r="K15" i="4"/>
  <c r="H15" i="4"/>
  <c r="E15" i="4"/>
  <c r="D15" i="4"/>
  <c r="C15" i="4"/>
  <c r="AX14" i="4"/>
  <c r="AU14" i="4"/>
  <c r="AR14" i="4"/>
  <c r="AO14" i="4"/>
  <c r="AL14" i="4"/>
  <c r="AI14" i="4"/>
  <c r="AF14" i="4"/>
  <c r="AC14" i="4"/>
  <c r="Z14" i="4"/>
  <c r="W14" i="4"/>
  <c r="T14" i="4"/>
  <c r="Q14" i="4"/>
  <c r="N14" i="4"/>
  <c r="K14" i="4"/>
  <c r="H14" i="4"/>
  <c r="E14" i="4"/>
  <c r="D14" i="4"/>
  <c r="C14" i="4"/>
  <c r="AX13" i="4"/>
  <c r="AU13" i="4"/>
  <c r="AR13" i="4"/>
  <c r="AO13" i="4"/>
  <c r="AO12" i="4" s="1"/>
  <c r="AL13" i="4"/>
  <c r="AI13" i="4"/>
  <c r="AF13" i="4"/>
  <c r="AC13" i="4"/>
  <c r="AC12" i="4" s="1"/>
  <c r="Z13" i="4"/>
  <c r="W13" i="4"/>
  <c r="T13" i="4"/>
  <c r="Q13" i="4"/>
  <c r="Q12" i="4" s="1"/>
  <c r="N13" i="4"/>
  <c r="K13" i="4"/>
  <c r="H13" i="4"/>
  <c r="E13" i="4"/>
  <c r="E12" i="4" s="1"/>
  <c r="D13" i="4"/>
  <c r="C13" i="4"/>
  <c r="AZ12" i="4"/>
  <c r="AY12" i="4"/>
  <c r="AW12" i="4"/>
  <c r="AV12" i="4"/>
  <c r="AT12" i="4"/>
  <c r="AS12" i="4"/>
  <c r="AQ12" i="4"/>
  <c r="AP12" i="4"/>
  <c r="AN12" i="4"/>
  <c r="AM12" i="4"/>
  <c r="AK12" i="4"/>
  <c r="AJ12" i="4"/>
  <c r="AH12" i="4"/>
  <c r="AG12" i="4"/>
  <c r="AE12" i="4"/>
  <c r="AD12" i="4"/>
  <c r="AB12" i="4"/>
  <c r="AA12" i="4"/>
  <c r="Y12" i="4"/>
  <c r="X12" i="4"/>
  <c r="V12" i="4"/>
  <c r="U12" i="4"/>
  <c r="S12" i="4"/>
  <c r="R12" i="4"/>
  <c r="P12" i="4"/>
  <c r="O12" i="4"/>
  <c r="M12" i="4"/>
  <c r="L12" i="4"/>
  <c r="J12" i="4"/>
  <c r="I12" i="4"/>
  <c r="G12" i="4"/>
  <c r="F12" i="4"/>
  <c r="AX11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AX10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C10" i="4"/>
  <c r="AX9" i="4"/>
  <c r="AU9" i="4"/>
  <c r="AR9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AX8" i="4"/>
  <c r="AU8" i="4"/>
  <c r="AR8" i="4"/>
  <c r="AO8" i="4"/>
  <c r="AL8" i="4"/>
  <c r="AI8" i="4"/>
  <c r="AF8" i="4"/>
  <c r="AC8" i="4"/>
  <c r="Z8" i="4"/>
  <c r="W8" i="4"/>
  <c r="T8" i="4"/>
  <c r="Q8" i="4"/>
  <c r="N8" i="4"/>
  <c r="K8" i="4"/>
  <c r="H8" i="4"/>
  <c r="E8" i="4"/>
  <c r="D8" i="4"/>
  <c r="B8" i="4" s="1"/>
  <c r="C8" i="4"/>
  <c r="AX7" i="4"/>
  <c r="AX6" i="4" s="1"/>
  <c r="AU7" i="4"/>
  <c r="AU6" i="4" s="1"/>
  <c r="AR7" i="4"/>
  <c r="AO7" i="4"/>
  <c r="AL7" i="4"/>
  <c r="AI7" i="4"/>
  <c r="AI6" i="4" s="1"/>
  <c r="AF7" i="4"/>
  <c r="AC7" i="4"/>
  <c r="AC6" i="4" s="1"/>
  <c r="Z7" i="4"/>
  <c r="W7" i="4"/>
  <c r="W6" i="4" s="1"/>
  <c r="T7" i="4"/>
  <c r="Q7" i="4"/>
  <c r="N7" i="4"/>
  <c r="N6" i="4" s="1"/>
  <c r="K7" i="4"/>
  <c r="H7" i="4"/>
  <c r="E7" i="4"/>
  <c r="D7" i="4"/>
  <c r="C7" i="4"/>
  <c r="AZ6" i="4"/>
  <c r="AY6" i="4"/>
  <c r="AW6" i="4"/>
  <c r="AV6" i="4"/>
  <c r="AT6" i="4"/>
  <c r="AS6" i="4"/>
  <c r="AQ6" i="4"/>
  <c r="AP6" i="4"/>
  <c r="AN6" i="4"/>
  <c r="AM6" i="4"/>
  <c r="AK6" i="4"/>
  <c r="AJ6" i="4"/>
  <c r="AH6" i="4"/>
  <c r="AG6" i="4"/>
  <c r="AE6" i="4"/>
  <c r="AD6" i="4"/>
  <c r="AB6" i="4"/>
  <c r="AA6" i="4"/>
  <c r="Y6" i="4"/>
  <c r="X6" i="4"/>
  <c r="V6" i="4"/>
  <c r="U6" i="4"/>
  <c r="S6" i="4"/>
  <c r="S5" i="4" s="1"/>
  <c r="R6" i="4"/>
  <c r="P6" i="4"/>
  <c r="O6" i="4"/>
  <c r="M6" i="4"/>
  <c r="L6" i="4"/>
  <c r="K6" i="4"/>
  <c r="J6" i="4"/>
  <c r="I6" i="4"/>
  <c r="G6" i="4"/>
  <c r="F6" i="4"/>
  <c r="J5" i="4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B125" i="3" s="1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N124" i="3"/>
  <c r="K124" i="3"/>
  <c r="H124" i="3"/>
  <c r="E124" i="3"/>
  <c r="D124" i="3"/>
  <c r="C124" i="3"/>
  <c r="B124" i="3" s="1"/>
  <c r="AX123" i="3"/>
  <c r="AU123" i="3"/>
  <c r="AR123" i="3"/>
  <c r="AO123" i="3"/>
  <c r="AL123" i="3"/>
  <c r="AI123" i="3"/>
  <c r="AF123" i="3"/>
  <c r="AC123" i="3"/>
  <c r="Z123" i="3"/>
  <c r="W123" i="3"/>
  <c r="T123" i="3"/>
  <c r="Q123" i="3"/>
  <c r="N123" i="3"/>
  <c r="K123" i="3"/>
  <c r="H123" i="3"/>
  <c r="E123" i="3"/>
  <c r="D123" i="3"/>
  <c r="C123" i="3"/>
  <c r="B123" i="3" s="1"/>
  <c r="AX122" i="3"/>
  <c r="AU122" i="3"/>
  <c r="AR122" i="3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B122" i="3" s="1"/>
  <c r="AX121" i="3"/>
  <c r="AX120" i="3" s="1"/>
  <c r="AU121" i="3"/>
  <c r="AU120" i="3" s="1"/>
  <c r="AR121" i="3"/>
  <c r="AO121" i="3"/>
  <c r="AL121" i="3"/>
  <c r="AI121" i="3"/>
  <c r="AI120" i="3" s="1"/>
  <c r="AF121" i="3"/>
  <c r="AC121" i="3"/>
  <c r="AC120" i="3" s="1"/>
  <c r="Z121" i="3"/>
  <c r="W121" i="3"/>
  <c r="W120" i="3" s="1"/>
  <c r="T121" i="3"/>
  <c r="Q121" i="3"/>
  <c r="N121" i="3"/>
  <c r="N120" i="3" s="1"/>
  <c r="K121" i="3"/>
  <c r="H121" i="3"/>
  <c r="E121" i="3"/>
  <c r="D121" i="3"/>
  <c r="C121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M120" i="3"/>
  <c r="L120" i="3"/>
  <c r="K120" i="3"/>
  <c r="J120" i="3"/>
  <c r="I120" i="3"/>
  <c r="G120" i="3"/>
  <c r="F120" i="3"/>
  <c r="AX119" i="3"/>
  <c r="AU119" i="3"/>
  <c r="AR119" i="3"/>
  <c r="AO119" i="3"/>
  <c r="AL119" i="3"/>
  <c r="AI119" i="3"/>
  <c r="AF119" i="3"/>
  <c r="AC119" i="3"/>
  <c r="AC114" i="3" s="1"/>
  <c r="Z119" i="3"/>
  <c r="W119" i="3"/>
  <c r="T119" i="3"/>
  <c r="Q119" i="3"/>
  <c r="N119" i="3"/>
  <c r="K119" i="3"/>
  <c r="H119" i="3"/>
  <c r="E119" i="3"/>
  <c r="D119" i="3"/>
  <c r="C119" i="3"/>
  <c r="B119" i="3" s="1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C118" i="3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C117" i="3"/>
  <c r="AX116" i="3"/>
  <c r="AU116" i="3"/>
  <c r="AR116" i="3"/>
  <c r="AO116" i="3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D116" i="3"/>
  <c r="C116" i="3"/>
  <c r="AX115" i="3"/>
  <c r="AU115" i="3"/>
  <c r="AR115" i="3"/>
  <c r="AO115" i="3"/>
  <c r="AO114" i="3" s="1"/>
  <c r="AL115" i="3"/>
  <c r="AI115" i="3"/>
  <c r="AF115" i="3"/>
  <c r="AC115" i="3"/>
  <c r="Z115" i="3"/>
  <c r="W115" i="3"/>
  <c r="W114" i="3" s="1"/>
  <c r="T115" i="3"/>
  <c r="T114" i="3" s="1"/>
  <c r="Q115" i="3"/>
  <c r="N115" i="3"/>
  <c r="K115" i="3"/>
  <c r="H115" i="3"/>
  <c r="E115" i="3"/>
  <c r="D115" i="3"/>
  <c r="B115" i="3" s="1"/>
  <c r="C115" i="3"/>
  <c r="AZ114" i="3"/>
  <c r="AY114" i="3"/>
  <c r="AW114" i="3"/>
  <c r="AV114" i="3"/>
  <c r="AT114" i="3"/>
  <c r="AS114" i="3"/>
  <c r="AQ114" i="3"/>
  <c r="AP114" i="3"/>
  <c r="AN114" i="3"/>
  <c r="AM114" i="3"/>
  <c r="AK114" i="3"/>
  <c r="AJ114" i="3"/>
  <c r="AH114" i="3"/>
  <c r="AG114" i="3"/>
  <c r="AE114" i="3"/>
  <c r="AD114" i="3"/>
  <c r="AB114" i="3"/>
  <c r="AA114" i="3"/>
  <c r="Y114" i="3"/>
  <c r="X114" i="3"/>
  <c r="V114" i="3"/>
  <c r="U114" i="3"/>
  <c r="S114" i="3"/>
  <c r="R114" i="3"/>
  <c r="P114" i="3"/>
  <c r="O114" i="3"/>
  <c r="M114" i="3"/>
  <c r="L114" i="3"/>
  <c r="J114" i="3"/>
  <c r="I114" i="3"/>
  <c r="G114" i="3"/>
  <c r="F114" i="3"/>
  <c r="E114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 s="1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B112" i="3" s="1"/>
  <c r="AX111" i="3"/>
  <c r="AU111" i="3"/>
  <c r="AR111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B111" i="3" s="1"/>
  <c r="AX110" i="3"/>
  <c r="AU110" i="3"/>
  <c r="AR110" i="3"/>
  <c r="AO110" i="3"/>
  <c r="AL110" i="3"/>
  <c r="AI110" i="3"/>
  <c r="AF110" i="3"/>
  <c r="AC110" i="3"/>
  <c r="Z110" i="3"/>
  <c r="W110" i="3"/>
  <c r="T110" i="3"/>
  <c r="Q110" i="3"/>
  <c r="N110" i="3"/>
  <c r="K110" i="3"/>
  <c r="H110" i="3"/>
  <c r="E110" i="3"/>
  <c r="D110" i="3"/>
  <c r="C110" i="3"/>
  <c r="B110" i="3" s="1"/>
  <c r="AX109" i="3"/>
  <c r="AX108" i="3" s="1"/>
  <c r="AU109" i="3"/>
  <c r="AU108" i="3" s="1"/>
  <c r="AR109" i="3"/>
  <c r="AO109" i="3"/>
  <c r="AL109" i="3"/>
  <c r="AI109" i="3"/>
  <c r="AI108" i="3" s="1"/>
  <c r="AF109" i="3"/>
  <c r="AC109" i="3"/>
  <c r="AC108" i="3" s="1"/>
  <c r="Z109" i="3"/>
  <c r="W109" i="3"/>
  <c r="W108" i="3" s="1"/>
  <c r="T109" i="3"/>
  <c r="Q109" i="3"/>
  <c r="N109" i="3"/>
  <c r="N108" i="3" s="1"/>
  <c r="K109" i="3"/>
  <c r="K108" i="3" s="1"/>
  <c r="H109" i="3"/>
  <c r="E109" i="3"/>
  <c r="D109" i="3"/>
  <c r="C109" i="3"/>
  <c r="AZ108" i="3"/>
  <c r="AY108" i="3"/>
  <c r="AW108" i="3"/>
  <c r="AV108" i="3"/>
  <c r="AT108" i="3"/>
  <c r="AS108" i="3"/>
  <c r="AQ108" i="3"/>
  <c r="AP108" i="3"/>
  <c r="AN108" i="3"/>
  <c r="AM108" i="3"/>
  <c r="AK108" i="3"/>
  <c r="AJ108" i="3"/>
  <c r="AH108" i="3"/>
  <c r="AG108" i="3"/>
  <c r="AE108" i="3"/>
  <c r="AD108" i="3"/>
  <c r="AB108" i="3"/>
  <c r="AA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C107" i="3"/>
  <c r="B107" i="3" s="1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AX105" i="3"/>
  <c r="AU105" i="3"/>
  <c r="AR105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C105" i="3"/>
  <c r="AX104" i="3"/>
  <c r="AU104" i="3"/>
  <c r="AR104" i="3"/>
  <c r="AO104" i="3"/>
  <c r="AL104" i="3"/>
  <c r="AI104" i="3"/>
  <c r="AF104" i="3"/>
  <c r="AC104" i="3"/>
  <c r="Z104" i="3"/>
  <c r="W104" i="3"/>
  <c r="T104" i="3"/>
  <c r="Q104" i="3"/>
  <c r="N104" i="3"/>
  <c r="K104" i="3"/>
  <c r="H104" i="3"/>
  <c r="E104" i="3"/>
  <c r="D104" i="3"/>
  <c r="C104" i="3"/>
  <c r="AX103" i="3"/>
  <c r="AU103" i="3"/>
  <c r="AR103" i="3"/>
  <c r="AO103" i="3"/>
  <c r="AO102" i="3" s="1"/>
  <c r="AL103" i="3"/>
  <c r="AI103" i="3"/>
  <c r="AF103" i="3"/>
  <c r="AC103" i="3"/>
  <c r="AC102" i="3" s="1"/>
  <c r="Z103" i="3"/>
  <c r="W103" i="3"/>
  <c r="T103" i="3"/>
  <c r="Q103" i="3"/>
  <c r="Q102" i="3" s="1"/>
  <c r="N103" i="3"/>
  <c r="K103" i="3"/>
  <c r="H103" i="3"/>
  <c r="E103" i="3"/>
  <c r="E102" i="3" s="1"/>
  <c r="D103" i="3"/>
  <c r="B103" i="3" s="1"/>
  <c r="C103" i="3"/>
  <c r="AZ102" i="3"/>
  <c r="AY102" i="3"/>
  <c r="AW102" i="3"/>
  <c r="AV102" i="3"/>
  <c r="AT102" i="3"/>
  <c r="AS102" i="3"/>
  <c r="AQ102" i="3"/>
  <c r="AP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P102" i="3"/>
  <c r="O102" i="3"/>
  <c r="M102" i="3"/>
  <c r="L102" i="3"/>
  <c r="J102" i="3"/>
  <c r="I102" i="3"/>
  <c r="G102" i="3"/>
  <c r="F102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AX99" i="3"/>
  <c r="AU99" i="3"/>
  <c r="AR99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C99" i="3"/>
  <c r="AX98" i="3"/>
  <c r="AU98" i="3"/>
  <c r="AR98" i="3"/>
  <c r="AO98" i="3"/>
  <c r="AL98" i="3"/>
  <c r="AI98" i="3"/>
  <c r="AF98" i="3"/>
  <c r="AC98" i="3"/>
  <c r="Z98" i="3"/>
  <c r="W98" i="3"/>
  <c r="T98" i="3"/>
  <c r="Q98" i="3"/>
  <c r="N98" i="3"/>
  <c r="K98" i="3"/>
  <c r="H98" i="3"/>
  <c r="E98" i="3"/>
  <c r="D98" i="3"/>
  <c r="B98" i="3" s="1"/>
  <c r="C98" i="3"/>
  <c r="AX97" i="3"/>
  <c r="AX96" i="3" s="1"/>
  <c r="AU97" i="3"/>
  <c r="AU96" i="3" s="1"/>
  <c r="AR97" i="3"/>
  <c r="AO97" i="3"/>
  <c r="AL97" i="3"/>
  <c r="AI97" i="3"/>
  <c r="AI96" i="3" s="1"/>
  <c r="AF97" i="3"/>
  <c r="AC97" i="3"/>
  <c r="Z97" i="3"/>
  <c r="W97" i="3"/>
  <c r="W96" i="3" s="1"/>
  <c r="T97" i="3"/>
  <c r="Q97" i="3"/>
  <c r="N97" i="3"/>
  <c r="N96" i="3" s="1"/>
  <c r="K97" i="3"/>
  <c r="K96" i="3" s="1"/>
  <c r="H97" i="3"/>
  <c r="E97" i="3"/>
  <c r="D97" i="3"/>
  <c r="C97" i="3"/>
  <c r="AZ96" i="3"/>
  <c r="AY96" i="3"/>
  <c r="AW96" i="3"/>
  <c r="AV96" i="3"/>
  <c r="AT96" i="3"/>
  <c r="AS96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C95" i="3"/>
  <c r="B95" i="3" s="1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AX92" i="3"/>
  <c r="AU92" i="3"/>
  <c r="AR92" i="3"/>
  <c r="AO92" i="3"/>
  <c r="AL92" i="3"/>
  <c r="AI92" i="3"/>
  <c r="AF92" i="3"/>
  <c r="AC92" i="3"/>
  <c r="Z92" i="3"/>
  <c r="W92" i="3"/>
  <c r="T92" i="3"/>
  <c r="Q92" i="3"/>
  <c r="N92" i="3"/>
  <c r="K92" i="3"/>
  <c r="H92" i="3"/>
  <c r="E92" i="3"/>
  <c r="D92" i="3"/>
  <c r="C92" i="3"/>
  <c r="AX91" i="3"/>
  <c r="AU91" i="3"/>
  <c r="AR91" i="3"/>
  <c r="AO91" i="3"/>
  <c r="AO90" i="3" s="1"/>
  <c r="AL91" i="3"/>
  <c r="AI91" i="3"/>
  <c r="AF91" i="3"/>
  <c r="AC91" i="3"/>
  <c r="Z91" i="3"/>
  <c r="W91" i="3"/>
  <c r="T91" i="3"/>
  <c r="T90" i="3" s="1"/>
  <c r="Q91" i="3"/>
  <c r="N91" i="3"/>
  <c r="K91" i="3"/>
  <c r="H91" i="3"/>
  <c r="E91" i="3"/>
  <c r="D91" i="3"/>
  <c r="C91" i="3"/>
  <c r="AZ90" i="3"/>
  <c r="AY90" i="3"/>
  <c r="AW90" i="3"/>
  <c r="AV90" i="3"/>
  <c r="AT90" i="3"/>
  <c r="AS90" i="3"/>
  <c r="AQ90" i="3"/>
  <c r="AP90" i="3"/>
  <c r="AN90" i="3"/>
  <c r="AM90" i="3"/>
  <c r="AK90" i="3"/>
  <c r="AJ90" i="3"/>
  <c r="AH90" i="3"/>
  <c r="AG90" i="3"/>
  <c r="AE90" i="3"/>
  <c r="AD90" i="3"/>
  <c r="AB90" i="3"/>
  <c r="AA90" i="3"/>
  <c r="Y90" i="3"/>
  <c r="X90" i="3"/>
  <c r="V90" i="3"/>
  <c r="U90" i="3"/>
  <c r="S90" i="3"/>
  <c r="R90" i="3"/>
  <c r="P90" i="3"/>
  <c r="O90" i="3"/>
  <c r="M90" i="3"/>
  <c r="L90" i="3"/>
  <c r="J90" i="3"/>
  <c r="I90" i="3"/>
  <c r="G90" i="3"/>
  <c r="F90" i="3"/>
  <c r="E90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89" i="3" s="1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B88" i="3" s="1"/>
  <c r="AX87" i="3"/>
  <c r="AU87" i="3"/>
  <c r="AR87" i="3"/>
  <c r="AR84" i="3" s="1"/>
  <c r="AO87" i="3"/>
  <c r="AL87" i="3"/>
  <c r="AI87" i="3"/>
  <c r="AF87" i="3"/>
  <c r="AC87" i="3"/>
  <c r="Z87" i="3"/>
  <c r="W87" i="3"/>
  <c r="T87" i="3"/>
  <c r="Q87" i="3"/>
  <c r="N87" i="3"/>
  <c r="K87" i="3"/>
  <c r="H87" i="3"/>
  <c r="H84" i="3" s="1"/>
  <c r="E87" i="3"/>
  <c r="D87" i="3"/>
  <c r="C87" i="3"/>
  <c r="B87" i="3"/>
  <c r="AX86" i="3"/>
  <c r="AU86" i="3"/>
  <c r="AR86" i="3"/>
  <c r="AO86" i="3"/>
  <c r="AL86" i="3"/>
  <c r="AI86" i="3"/>
  <c r="AF86" i="3"/>
  <c r="AC86" i="3"/>
  <c r="Z86" i="3"/>
  <c r="W86" i="3"/>
  <c r="T86" i="3"/>
  <c r="Q86" i="3"/>
  <c r="N86" i="3"/>
  <c r="K86" i="3"/>
  <c r="H86" i="3"/>
  <c r="E86" i="3"/>
  <c r="D86" i="3"/>
  <c r="C86" i="3"/>
  <c r="B86" i="3" s="1"/>
  <c r="AX85" i="3"/>
  <c r="AU85" i="3"/>
  <c r="AR85" i="3"/>
  <c r="AO85" i="3"/>
  <c r="AL85" i="3"/>
  <c r="AL84" i="3" s="1"/>
  <c r="AI85" i="3"/>
  <c r="AI84" i="3" s="1"/>
  <c r="AF85" i="3"/>
  <c r="AC85" i="3"/>
  <c r="Z85" i="3"/>
  <c r="W85" i="3"/>
  <c r="T85" i="3"/>
  <c r="Q85" i="3"/>
  <c r="N85" i="3"/>
  <c r="K85" i="3"/>
  <c r="H85" i="3"/>
  <c r="E85" i="3"/>
  <c r="D85" i="3"/>
  <c r="D84" i="3" s="1"/>
  <c r="C85" i="3"/>
  <c r="B85" i="3" s="1"/>
  <c r="AZ84" i="3"/>
  <c r="AY84" i="3"/>
  <c r="AW84" i="3"/>
  <c r="AV84" i="3"/>
  <c r="AU84" i="3"/>
  <c r="AT84" i="3"/>
  <c r="AS84" i="3"/>
  <c r="AQ84" i="3"/>
  <c r="AP84" i="3"/>
  <c r="AN84" i="3"/>
  <c r="AM84" i="3"/>
  <c r="AK84" i="3"/>
  <c r="AJ84" i="3"/>
  <c r="AH84" i="3"/>
  <c r="AG84" i="3"/>
  <c r="AE84" i="3"/>
  <c r="AD84" i="3"/>
  <c r="AB84" i="3"/>
  <c r="AA84" i="3"/>
  <c r="Y84" i="3"/>
  <c r="X84" i="3"/>
  <c r="W84" i="3"/>
  <c r="V84" i="3"/>
  <c r="U84" i="3"/>
  <c r="S84" i="3"/>
  <c r="R84" i="3"/>
  <c r="P84" i="3"/>
  <c r="O84" i="3"/>
  <c r="M84" i="3"/>
  <c r="L84" i="3"/>
  <c r="J84" i="3"/>
  <c r="I84" i="3"/>
  <c r="G84" i="3"/>
  <c r="F84" i="3"/>
  <c r="AX83" i="3"/>
  <c r="AU83" i="3"/>
  <c r="AR83" i="3"/>
  <c r="AO83" i="3"/>
  <c r="AL83" i="3"/>
  <c r="AI83" i="3"/>
  <c r="AF83" i="3"/>
  <c r="AC83" i="3"/>
  <c r="Z83" i="3"/>
  <c r="W83" i="3"/>
  <c r="T83" i="3"/>
  <c r="Q83" i="3"/>
  <c r="N83" i="3"/>
  <c r="K83" i="3"/>
  <c r="H83" i="3"/>
  <c r="E83" i="3"/>
  <c r="D83" i="3"/>
  <c r="C83" i="3"/>
  <c r="B83" i="3" s="1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C82" i="3"/>
  <c r="AX81" i="3"/>
  <c r="AU81" i="3"/>
  <c r="AR81" i="3"/>
  <c r="AO81" i="3"/>
  <c r="AL81" i="3"/>
  <c r="AI81" i="3"/>
  <c r="AF81" i="3"/>
  <c r="AC81" i="3"/>
  <c r="Z81" i="3"/>
  <c r="W81" i="3"/>
  <c r="T81" i="3"/>
  <c r="Q81" i="3"/>
  <c r="N81" i="3"/>
  <c r="K81" i="3"/>
  <c r="H81" i="3"/>
  <c r="E81" i="3"/>
  <c r="D81" i="3"/>
  <c r="C81" i="3"/>
  <c r="AX80" i="3"/>
  <c r="AU80" i="3"/>
  <c r="AR80" i="3"/>
  <c r="AO80" i="3"/>
  <c r="AL80" i="3"/>
  <c r="AI80" i="3"/>
  <c r="AF80" i="3"/>
  <c r="AC80" i="3"/>
  <c r="Z80" i="3"/>
  <c r="W80" i="3"/>
  <c r="T80" i="3"/>
  <c r="Q80" i="3"/>
  <c r="N80" i="3"/>
  <c r="K80" i="3"/>
  <c r="H80" i="3"/>
  <c r="E80" i="3"/>
  <c r="D80" i="3"/>
  <c r="C80" i="3"/>
  <c r="AX79" i="3"/>
  <c r="AU79" i="3"/>
  <c r="AR79" i="3"/>
  <c r="AR78" i="3" s="1"/>
  <c r="AO79" i="3"/>
  <c r="AL79" i="3"/>
  <c r="AI79" i="3"/>
  <c r="AF79" i="3"/>
  <c r="AF78" i="3" s="1"/>
  <c r="AC79" i="3"/>
  <c r="AC78" i="3" s="1"/>
  <c r="Z79" i="3"/>
  <c r="W79" i="3"/>
  <c r="T79" i="3"/>
  <c r="Q79" i="3"/>
  <c r="Q78" i="3" s="1"/>
  <c r="N79" i="3"/>
  <c r="K79" i="3"/>
  <c r="H79" i="3"/>
  <c r="H78" i="3" s="1"/>
  <c r="E79" i="3"/>
  <c r="E78" i="3" s="1"/>
  <c r="D79" i="3"/>
  <c r="C79" i="3"/>
  <c r="B79" i="3" s="1"/>
  <c r="AZ78" i="3"/>
  <c r="AY78" i="3"/>
  <c r="AW78" i="3"/>
  <c r="AV78" i="3"/>
  <c r="AT78" i="3"/>
  <c r="AS78" i="3"/>
  <c r="AQ78" i="3"/>
  <c r="AP78" i="3"/>
  <c r="AO78" i="3"/>
  <c r="AN78" i="3"/>
  <c r="AM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O78" i="3"/>
  <c r="M78" i="3"/>
  <c r="L78" i="3"/>
  <c r="J78" i="3"/>
  <c r="I78" i="3"/>
  <c r="G78" i="3"/>
  <c r="F78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B77" i="3" s="1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76" i="3" s="1"/>
  <c r="AX75" i="3"/>
  <c r="AU75" i="3"/>
  <c r="AR75" i="3"/>
  <c r="AO75" i="3"/>
  <c r="AL75" i="3"/>
  <c r="AI75" i="3"/>
  <c r="AF75" i="3"/>
  <c r="AC75" i="3"/>
  <c r="Z75" i="3"/>
  <c r="W75" i="3"/>
  <c r="T75" i="3"/>
  <c r="Q75" i="3"/>
  <c r="N75" i="3"/>
  <c r="K75" i="3"/>
  <c r="H75" i="3"/>
  <c r="E75" i="3"/>
  <c r="D75" i="3"/>
  <c r="C75" i="3"/>
  <c r="B75" i="3" s="1"/>
  <c r="AX74" i="3"/>
  <c r="AU74" i="3"/>
  <c r="AR74" i="3"/>
  <c r="AO74" i="3"/>
  <c r="AL74" i="3"/>
  <c r="AI74" i="3"/>
  <c r="AF74" i="3"/>
  <c r="AC74" i="3"/>
  <c r="Z74" i="3"/>
  <c r="W74" i="3"/>
  <c r="T74" i="3"/>
  <c r="Q74" i="3"/>
  <c r="N74" i="3"/>
  <c r="K74" i="3"/>
  <c r="H74" i="3"/>
  <c r="E74" i="3"/>
  <c r="D74" i="3"/>
  <c r="C74" i="3"/>
  <c r="B74" i="3" s="1"/>
  <c r="AX73" i="3"/>
  <c r="AX72" i="3" s="1"/>
  <c r="AU73" i="3"/>
  <c r="AR73" i="3"/>
  <c r="AO73" i="3"/>
  <c r="AL73" i="3"/>
  <c r="AL72" i="3" s="1"/>
  <c r="AI73" i="3"/>
  <c r="AI72" i="3" s="1"/>
  <c r="AF73" i="3"/>
  <c r="AC73" i="3"/>
  <c r="Z73" i="3"/>
  <c r="W73" i="3"/>
  <c r="T73" i="3"/>
  <c r="Q73" i="3"/>
  <c r="N73" i="3"/>
  <c r="N72" i="3" s="1"/>
  <c r="K73" i="3"/>
  <c r="H73" i="3"/>
  <c r="E73" i="3"/>
  <c r="D73" i="3"/>
  <c r="D72" i="3" s="1"/>
  <c r="C73" i="3"/>
  <c r="AZ72" i="3"/>
  <c r="AY72" i="3"/>
  <c r="AW72" i="3"/>
  <c r="AV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W72" i="3"/>
  <c r="V72" i="3"/>
  <c r="U72" i="3"/>
  <c r="S72" i="3"/>
  <c r="R72" i="3"/>
  <c r="P72" i="3"/>
  <c r="O72" i="3"/>
  <c r="M72" i="3"/>
  <c r="L72" i="3"/>
  <c r="J72" i="3"/>
  <c r="I72" i="3"/>
  <c r="G72" i="3"/>
  <c r="F72" i="3"/>
  <c r="C72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 s="1"/>
  <c r="AX70" i="3"/>
  <c r="AU70" i="3"/>
  <c r="AR70" i="3"/>
  <c r="AO70" i="3"/>
  <c r="AL70" i="3"/>
  <c r="AI70" i="3"/>
  <c r="AF70" i="3"/>
  <c r="AC70" i="3"/>
  <c r="Z70" i="3"/>
  <c r="W70" i="3"/>
  <c r="T70" i="3"/>
  <c r="Q70" i="3"/>
  <c r="N70" i="3"/>
  <c r="K70" i="3"/>
  <c r="H70" i="3"/>
  <c r="E70" i="3"/>
  <c r="D70" i="3"/>
  <c r="C70" i="3"/>
  <c r="AX69" i="3"/>
  <c r="AU69" i="3"/>
  <c r="AR69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AX68" i="3"/>
  <c r="AU68" i="3"/>
  <c r="AR68" i="3"/>
  <c r="AO68" i="3"/>
  <c r="AL68" i="3"/>
  <c r="AI68" i="3"/>
  <c r="AF68" i="3"/>
  <c r="AC68" i="3"/>
  <c r="Z68" i="3"/>
  <c r="W68" i="3"/>
  <c r="T68" i="3"/>
  <c r="Q68" i="3"/>
  <c r="N68" i="3"/>
  <c r="K68" i="3"/>
  <c r="H68" i="3"/>
  <c r="E68" i="3"/>
  <c r="D68" i="3"/>
  <c r="C68" i="3"/>
  <c r="AX67" i="3"/>
  <c r="AU67" i="3"/>
  <c r="AR67" i="3"/>
  <c r="AR66" i="3" s="1"/>
  <c r="AO67" i="3"/>
  <c r="AL67" i="3"/>
  <c r="AI67" i="3"/>
  <c r="AF67" i="3"/>
  <c r="AF66" i="3" s="1"/>
  <c r="AC67" i="3"/>
  <c r="Z67" i="3"/>
  <c r="W67" i="3"/>
  <c r="T67" i="3"/>
  <c r="T66" i="3" s="1"/>
  <c r="Q67" i="3"/>
  <c r="Q66" i="3" s="1"/>
  <c r="N67" i="3"/>
  <c r="K67" i="3"/>
  <c r="H67" i="3"/>
  <c r="H66" i="3" s="1"/>
  <c r="E67" i="3"/>
  <c r="D67" i="3"/>
  <c r="C67" i="3"/>
  <c r="B67" i="3" s="1"/>
  <c r="AZ66" i="3"/>
  <c r="AY66" i="3"/>
  <c r="AW66" i="3"/>
  <c r="AV66" i="3"/>
  <c r="AT66" i="3"/>
  <c r="AS66" i="3"/>
  <c r="AQ66" i="3"/>
  <c r="AP66" i="3"/>
  <c r="AO66" i="3"/>
  <c r="AN66" i="3"/>
  <c r="AM66" i="3"/>
  <c r="AK66" i="3"/>
  <c r="AJ66" i="3"/>
  <c r="AH66" i="3"/>
  <c r="AG66" i="3"/>
  <c r="AE66" i="3"/>
  <c r="AD66" i="3"/>
  <c r="AC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E66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B65" i="3" s="1"/>
  <c r="C65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AX63" i="3"/>
  <c r="AU63" i="3"/>
  <c r="AR63" i="3"/>
  <c r="AO63" i="3"/>
  <c r="AL63" i="3"/>
  <c r="AI63" i="3"/>
  <c r="AF63" i="3"/>
  <c r="AC63" i="3"/>
  <c r="Z63" i="3"/>
  <c r="W63" i="3"/>
  <c r="T63" i="3"/>
  <c r="Q63" i="3"/>
  <c r="N63" i="3"/>
  <c r="K63" i="3"/>
  <c r="H63" i="3"/>
  <c r="E63" i="3"/>
  <c r="D63" i="3"/>
  <c r="C63" i="3"/>
  <c r="AX62" i="3"/>
  <c r="AU62" i="3"/>
  <c r="AR62" i="3"/>
  <c r="AO62" i="3"/>
  <c r="AL62" i="3"/>
  <c r="AI62" i="3"/>
  <c r="AF62" i="3"/>
  <c r="AC62" i="3"/>
  <c r="Z62" i="3"/>
  <c r="W62" i="3"/>
  <c r="T62" i="3"/>
  <c r="Q62" i="3"/>
  <c r="N62" i="3"/>
  <c r="K62" i="3"/>
  <c r="H62" i="3"/>
  <c r="E62" i="3"/>
  <c r="D62" i="3"/>
  <c r="C62" i="3"/>
  <c r="AX61" i="3"/>
  <c r="AX60" i="3" s="1"/>
  <c r="AU61" i="3"/>
  <c r="AR61" i="3"/>
  <c r="AO61" i="3"/>
  <c r="AL61" i="3"/>
  <c r="AL60" i="3" s="1"/>
  <c r="AI61" i="3"/>
  <c r="AI60" i="3" s="1"/>
  <c r="AF61" i="3"/>
  <c r="AC61" i="3"/>
  <c r="Z61" i="3"/>
  <c r="Z60" i="3" s="1"/>
  <c r="W61" i="3"/>
  <c r="T61" i="3"/>
  <c r="Q61" i="3"/>
  <c r="N61" i="3"/>
  <c r="N60" i="3" s="1"/>
  <c r="K61" i="3"/>
  <c r="H61" i="3"/>
  <c r="E61" i="3"/>
  <c r="D61" i="3"/>
  <c r="B61" i="3" s="1"/>
  <c r="C61" i="3"/>
  <c r="AZ60" i="3"/>
  <c r="AY60" i="3"/>
  <c r="AW60" i="3"/>
  <c r="AV60" i="3"/>
  <c r="AU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K60" i="3"/>
  <c r="J60" i="3"/>
  <c r="I60" i="3"/>
  <c r="G60" i="3"/>
  <c r="F60" i="3"/>
  <c r="C60" i="3"/>
  <c r="AX59" i="3"/>
  <c r="AU59" i="3"/>
  <c r="AR59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AX57" i="3"/>
  <c r="AU57" i="3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AX56" i="3"/>
  <c r="AU56" i="3"/>
  <c r="AR56" i="3"/>
  <c r="AO56" i="3"/>
  <c r="AL56" i="3"/>
  <c r="AI56" i="3"/>
  <c r="AF56" i="3"/>
  <c r="AC56" i="3"/>
  <c r="Z56" i="3"/>
  <c r="W56" i="3"/>
  <c r="T56" i="3"/>
  <c r="Q56" i="3"/>
  <c r="N56" i="3"/>
  <c r="K56" i="3"/>
  <c r="H56" i="3"/>
  <c r="E56" i="3"/>
  <c r="D56" i="3"/>
  <c r="C56" i="3"/>
  <c r="AX55" i="3"/>
  <c r="AU55" i="3"/>
  <c r="AR55" i="3"/>
  <c r="AR54" i="3" s="1"/>
  <c r="AO55" i="3"/>
  <c r="AL55" i="3"/>
  <c r="AI55" i="3"/>
  <c r="AF55" i="3"/>
  <c r="AF54" i="3" s="1"/>
  <c r="AC55" i="3"/>
  <c r="Z55" i="3"/>
  <c r="W55" i="3"/>
  <c r="T55" i="3"/>
  <c r="T54" i="3" s="1"/>
  <c r="Q55" i="3"/>
  <c r="Q54" i="3" s="1"/>
  <c r="N55" i="3"/>
  <c r="K55" i="3"/>
  <c r="H55" i="3"/>
  <c r="H54" i="3" s="1"/>
  <c r="E55" i="3"/>
  <c r="D55" i="3"/>
  <c r="C55" i="3"/>
  <c r="B55" i="3" s="1"/>
  <c r="AZ54" i="3"/>
  <c r="AY54" i="3"/>
  <c r="AW54" i="3"/>
  <c r="AV54" i="3"/>
  <c r="AT54" i="3"/>
  <c r="AS54" i="3"/>
  <c r="AQ54" i="3"/>
  <c r="AP54" i="3"/>
  <c r="AO54" i="3"/>
  <c r="AN54" i="3"/>
  <c r="AM54" i="3"/>
  <c r="AK54" i="3"/>
  <c r="AJ54" i="3"/>
  <c r="AH54" i="3"/>
  <c r="AG54" i="3"/>
  <c r="AE54" i="3"/>
  <c r="AD54" i="3"/>
  <c r="AC54" i="3"/>
  <c r="AB54" i="3"/>
  <c r="AA54" i="3"/>
  <c r="Y54" i="3"/>
  <c r="X54" i="3"/>
  <c r="V54" i="3"/>
  <c r="U54" i="3"/>
  <c r="S54" i="3"/>
  <c r="R54" i="3"/>
  <c r="P54" i="3"/>
  <c r="O54" i="3"/>
  <c r="M54" i="3"/>
  <c r="L54" i="3"/>
  <c r="J54" i="3"/>
  <c r="I54" i="3"/>
  <c r="G54" i="3"/>
  <c r="F54" i="3"/>
  <c r="E54" i="3"/>
  <c r="AX53" i="3"/>
  <c r="AU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C53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AX51" i="3"/>
  <c r="AU51" i="3"/>
  <c r="AR51" i="3"/>
  <c r="AO51" i="3"/>
  <c r="AL51" i="3"/>
  <c r="AI51" i="3"/>
  <c r="AF51" i="3"/>
  <c r="AC51" i="3"/>
  <c r="Z51" i="3"/>
  <c r="W51" i="3"/>
  <c r="T51" i="3"/>
  <c r="Q51" i="3"/>
  <c r="N51" i="3"/>
  <c r="K51" i="3"/>
  <c r="H51" i="3"/>
  <c r="E51" i="3"/>
  <c r="D51" i="3"/>
  <c r="C51" i="3"/>
  <c r="AX50" i="3"/>
  <c r="AU50" i="3"/>
  <c r="AR50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D50" i="3"/>
  <c r="C50" i="3"/>
  <c r="AX49" i="3"/>
  <c r="AX48" i="3" s="1"/>
  <c r="AU49" i="3"/>
  <c r="AR49" i="3"/>
  <c r="AO49" i="3"/>
  <c r="AL49" i="3"/>
  <c r="AL48" i="3" s="1"/>
  <c r="AI49" i="3"/>
  <c r="AI48" i="3" s="1"/>
  <c r="AF49" i="3"/>
  <c r="AC49" i="3"/>
  <c r="Z49" i="3"/>
  <c r="Z48" i="3" s="1"/>
  <c r="W49" i="3"/>
  <c r="T49" i="3"/>
  <c r="Q49" i="3"/>
  <c r="N49" i="3"/>
  <c r="N48" i="3" s="1"/>
  <c r="K49" i="3"/>
  <c r="H49" i="3"/>
  <c r="E49" i="3"/>
  <c r="D49" i="3"/>
  <c r="B49" i="3" s="1"/>
  <c r="C49" i="3"/>
  <c r="C48" i="3" s="1"/>
  <c r="AZ48" i="3"/>
  <c r="AY48" i="3"/>
  <c r="AW48" i="3"/>
  <c r="AV48" i="3"/>
  <c r="AU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W48" i="3"/>
  <c r="V48" i="3"/>
  <c r="U48" i="3"/>
  <c r="S48" i="3"/>
  <c r="R48" i="3"/>
  <c r="P48" i="3"/>
  <c r="O48" i="3"/>
  <c r="M48" i="3"/>
  <c r="L48" i="3"/>
  <c r="K48" i="3"/>
  <c r="J48" i="3"/>
  <c r="I48" i="3"/>
  <c r="G48" i="3"/>
  <c r="F48" i="3"/>
  <c r="AX47" i="3"/>
  <c r="AU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B47" i="3" s="1"/>
  <c r="AX46" i="3"/>
  <c r="AU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AX44" i="3"/>
  <c r="AU44" i="3"/>
  <c r="AR44" i="3"/>
  <c r="AO44" i="3"/>
  <c r="AL44" i="3"/>
  <c r="AI44" i="3"/>
  <c r="AF44" i="3"/>
  <c r="AC44" i="3"/>
  <c r="Z44" i="3"/>
  <c r="W44" i="3"/>
  <c r="T44" i="3"/>
  <c r="Q44" i="3"/>
  <c r="N44" i="3"/>
  <c r="K44" i="3"/>
  <c r="H44" i="3"/>
  <c r="E44" i="3"/>
  <c r="D44" i="3"/>
  <c r="C44" i="3"/>
  <c r="AX43" i="3"/>
  <c r="AU43" i="3"/>
  <c r="AR43" i="3"/>
  <c r="AR42" i="3" s="1"/>
  <c r="AO43" i="3"/>
  <c r="AL43" i="3"/>
  <c r="AI43" i="3"/>
  <c r="AF43" i="3"/>
  <c r="AF42" i="3" s="1"/>
  <c r="AC43" i="3"/>
  <c r="Z43" i="3"/>
  <c r="W43" i="3"/>
  <c r="T43" i="3"/>
  <c r="T42" i="3" s="1"/>
  <c r="Q43" i="3"/>
  <c r="Q42" i="3" s="1"/>
  <c r="N43" i="3"/>
  <c r="K43" i="3"/>
  <c r="H43" i="3"/>
  <c r="H42" i="3" s="1"/>
  <c r="E43" i="3"/>
  <c r="D43" i="3"/>
  <c r="C43" i="3"/>
  <c r="B43" i="3" s="1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C42" i="3"/>
  <c r="AB42" i="3"/>
  <c r="AA42" i="3"/>
  <c r="Y42" i="3"/>
  <c r="X42" i="3"/>
  <c r="V42" i="3"/>
  <c r="U42" i="3"/>
  <c r="S42" i="3"/>
  <c r="R42" i="3"/>
  <c r="P42" i="3"/>
  <c r="O42" i="3"/>
  <c r="M42" i="3"/>
  <c r="L42" i="3"/>
  <c r="J42" i="3"/>
  <c r="I42" i="3"/>
  <c r="G42" i="3"/>
  <c r="F42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B41" i="3" s="1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40" i="3" s="1"/>
  <c r="AX39" i="3"/>
  <c r="AU39" i="3"/>
  <c r="AR39" i="3"/>
  <c r="AO39" i="3"/>
  <c r="AL39" i="3"/>
  <c r="AI39" i="3"/>
  <c r="AF39" i="3"/>
  <c r="AC39" i="3"/>
  <c r="Z39" i="3"/>
  <c r="W39" i="3"/>
  <c r="T39" i="3"/>
  <c r="Q39" i="3"/>
  <c r="N39" i="3"/>
  <c r="K39" i="3"/>
  <c r="H39" i="3"/>
  <c r="E39" i="3"/>
  <c r="D39" i="3"/>
  <c r="C39" i="3"/>
  <c r="B39" i="3" s="1"/>
  <c r="AX38" i="3"/>
  <c r="AU38" i="3"/>
  <c r="AR38" i="3"/>
  <c r="AO38" i="3"/>
  <c r="AL38" i="3"/>
  <c r="AI38" i="3"/>
  <c r="AF38" i="3"/>
  <c r="AC38" i="3"/>
  <c r="Z38" i="3"/>
  <c r="W38" i="3"/>
  <c r="T38" i="3"/>
  <c r="Q38" i="3"/>
  <c r="N38" i="3"/>
  <c r="K38" i="3"/>
  <c r="H38" i="3"/>
  <c r="E38" i="3"/>
  <c r="D38" i="3"/>
  <c r="C38" i="3"/>
  <c r="AX37" i="3"/>
  <c r="AX36" i="3" s="1"/>
  <c r="AU37" i="3"/>
  <c r="AR37" i="3"/>
  <c r="AO37" i="3"/>
  <c r="AL37" i="3"/>
  <c r="AL36" i="3" s="1"/>
  <c r="AI37" i="3"/>
  <c r="AF37" i="3"/>
  <c r="AC37" i="3"/>
  <c r="Z37" i="3"/>
  <c r="Z36" i="3" s="1"/>
  <c r="W37" i="3"/>
  <c r="T37" i="3"/>
  <c r="Q37" i="3"/>
  <c r="N37" i="3"/>
  <c r="N36" i="3" s="1"/>
  <c r="K37" i="3"/>
  <c r="H37" i="3"/>
  <c r="E37" i="3"/>
  <c r="D37" i="3"/>
  <c r="C37" i="3"/>
  <c r="AZ36" i="3"/>
  <c r="AY36" i="3"/>
  <c r="AW36" i="3"/>
  <c r="AV36" i="3"/>
  <c r="AT36" i="3"/>
  <c r="AS36" i="3"/>
  <c r="AQ36" i="3"/>
  <c r="AP36" i="3"/>
  <c r="AN36" i="3"/>
  <c r="AM36" i="3"/>
  <c r="AK36" i="3"/>
  <c r="AJ36" i="3"/>
  <c r="AI36" i="3"/>
  <c r="AH36" i="3"/>
  <c r="AG36" i="3"/>
  <c r="AE36" i="3"/>
  <c r="AD36" i="3"/>
  <c r="AB36" i="3"/>
  <c r="AA36" i="3"/>
  <c r="Y36" i="3"/>
  <c r="X36" i="3"/>
  <c r="W36" i="3"/>
  <c r="V36" i="3"/>
  <c r="U36" i="3"/>
  <c r="S36" i="3"/>
  <c r="R36" i="3"/>
  <c r="P36" i="3"/>
  <c r="O36" i="3"/>
  <c r="M36" i="3"/>
  <c r="L36" i="3"/>
  <c r="J36" i="3"/>
  <c r="I36" i="3"/>
  <c r="G36" i="3"/>
  <c r="F36" i="3"/>
  <c r="C36" i="3"/>
  <c r="AX35" i="3"/>
  <c r="AU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B35" i="3" s="1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AX33" i="3"/>
  <c r="AU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C33" i="3"/>
  <c r="AX32" i="3"/>
  <c r="AU32" i="3"/>
  <c r="AR32" i="3"/>
  <c r="AO32" i="3"/>
  <c r="AL32" i="3"/>
  <c r="AI32" i="3"/>
  <c r="AF32" i="3"/>
  <c r="AC32" i="3"/>
  <c r="Z32" i="3"/>
  <c r="W32" i="3"/>
  <c r="T32" i="3"/>
  <c r="Q32" i="3"/>
  <c r="N32" i="3"/>
  <c r="K32" i="3"/>
  <c r="H32" i="3"/>
  <c r="E32" i="3"/>
  <c r="D32" i="3"/>
  <c r="C32" i="3"/>
  <c r="AX31" i="3"/>
  <c r="AU31" i="3"/>
  <c r="AR31" i="3"/>
  <c r="AR30" i="3" s="1"/>
  <c r="AO31" i="3"/>
  <c r="AL31" i="3"/>
  <c r="AI31" i="3"/>
  <c r="AF31" i="3"/>
  <c r="AF30" i="3" s="1"/>
  <c r="AC31" i="3"/>
  <c r="Z31" i="3"/>
  <c r="W31" i="3"/>
  <c r="T31" i="3"/>
  <c r="T30" i="3" s="1"/>
  <c r="Q31" i="3"/>
  <c r="N31" i="3"/>
  <c r="K31" i="3"/>
  <c r="H31" i="3"/>
  <c r="H30" i="3" s="1"/>
  <c r="E31" i="3"/>
  <c r="D31" i="3"/>
  <c r="C31" i="3"/>
  <c r="B31" i="3" s="1"/>
  <c r="AZ30" i="3"/>
  <c r="AY30" i="3"/>
  <c r="AW30" i="3"/>
  <c r="AV30" i="3"/>
  <c r="AT30" i="3"/>
  <c r="AS30" i="3"/>
  <c r="AQ30" i="3"/>
  <c r="AP30" i="3"/>
  <c r="AO30" i="3"/>
  <c r="AN30" i="3"/>
  <c r="AM30" i="3"/>
  <c r="AK30" i="3"/>
  <c r="AJ30" i="3"/>
  <c r="AH30" i="3"/>
  <c r="AG30" i="3"/>
  <c r="AE30" i="3"/>
  <c r="AD30" i="3"/>
  <c r="AC30" i="3"/>
  <c r="AB30" i="3"/>
  <c r="AA30" i="3"/>
  <c r="Y30" i="3"/>
  <c r="X30" i="3"/>
  <c r="V30" i="3"/>
  <c r="U30" i="3"/>
  <c r="S30" i="3"/>
  <c r="R30" i="3"/>
  <c r="P30" i="3"/>
  <c r="O30" i="3"/>
  <c r="M30" i="3"/>
  <c r="L30" i="3"/>
  <c r="J30" i="3"/>
  <c r="I30" i="3"/>
  <c r="G30" i="3"/>
  <c r="F30" i="3"/>
  <c r="E30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B29" i="3" s="1"/>
  <c r="C29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C28" i="3"/>
  <c r="AX27" i="3"/>
  <c r="AU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C27" i="3"/>
  <c r="AX26" i="3"/>
  <c r="AU26" i="3"/>
  <c r="AR26" i="3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D26" i="3"/>
  <c r="C26" i="3"/>
  <c r="B26" i="3" s="1"/>
  <c r="AX25" i="3"/>
  <c r="AX24" i="3" s="1"/>
  <c r="AU25" i="3"/>
  <c r="AR25" i="3"/>
  <c r="AO25" i="3"/>
  <c r="AL25" i="3"/>
  <c r="AL24" i="3" s="1"/>
  <c r="AI25" i="3"/>
  <c r="AI24" i="3" s="1"/>
  <c r="AF25" i="3"/>
  <c r="AC25" i="3"/>
  <c r="Z25" i="3"/>
  <c r="Z24" i="3" s="1"/>
  <c r="W25" i="3"/>
  <c r="T25" i="3"/>
  <c r="Q25" i="3"/>
  <c r="N25" i="3"/>
  <c r="N24" i="3" s="1"/>
  <c r="K25" i="3"/>
  <c r="H25" i="3"/>
  <c r="E25" i="3"/>
  <c r="D25" i="3"/>
  <c r="D24" i="3" s="1"/>
  <c r="C25" i="3"/>
  <c r="B25" i="3" s="1"/>
  <c r="AZ24" i="3"/>
  <c r="AY24" i="3"/>
  <c r="AW24" i="3"/>
  <c r="AV24" i="3"/>
  <c r="AU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Y24" i="3"/>
  <c r="X24" i="3"/>
  <c r="V24" i="3"/>
  <c r="U24" i="3"/>
  <c r="S24" i="3"/>
  <c r="R24" i="3"/>
  <c r="P24" i="3"/>
  <c r="O24" i="3"/>
  <c r="M24" i="3"/>
  <c r="L24" i="3"/>
  <c r="K24" i="3"/>
  <c r="J24" i="3"/>
  <c r="I24" i="3"/>
  <c r="G24" i="3"/>
  <c r="F24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B23" i="3" s="1"/>
  <c r="AX22" i="3"/>
  <c r="AU22" i="3"/>
  <c r="AR22" i="3"/>
  <c r="AO22" i="3"/>
  <c r="AL22" i="3"/>
  <c r="AI22" i="3"/>
  <c r="AF22" i="3"/>
  <c r="AC22" i="3"/>
  <c r="Z22" i="3"/>
  <c r="W22" i="3"/>
  <c r="T22" i="3"/>
  <c r="Q22" i="3"/>
  <c r="N22" i="3"/>
  <c r="K22" i="3"/>
  <c r="H22" i="3"/>
  <c r="E22" i="3"/>
  <c r="D22" i="3"/>
  <c r="C22" i="3"/>
  <c r="AX21" i="3"/>
  <c r="AU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C21" i="3"/>
  <c r="AX20" i="3"/>
  <c r="AU20" i="3"/>
  <c r="AR20" i="3"/>
  <c r="AO20" i="3"/>
  <c r="AL20" i="3"/>
  <c r="AI20" i="3"/>
  <c r="AF20" i="3"/>
  <c r="AC20" i="3"/>
  <c r="Z20" i="3"/>
  <c r="W20" i="3"/>
  <c r="T20" i="3"/>
  <c r="Q20" i="3"/>
  <c r="N20" i="3"/>
  <c r="K20" i="3"/>
  <c r="H20" i="3"/>
  <c r="E20" i="3"/>
  <c r="D20" i="3"/>
  <c r="C20" i="3"/>
  <c r="AX19" i="3"/>
  <c r="AU19" i="3"/>
  <c r="AR19" i="3"/>
  <c r="AR18" i="3" s="1"/>
  <c r="AO19" i="3"/>
  <c r="AL19" i="3"/>
  <c r="AI19" i="3"/>
  <c r="AF19" i="3"/>
  <c r="AF18" i="3" s="1"/>
  <c r="AC19" i="3"/>
  <c r="Z19" i="3"/>
  <c r="W19" i="3"/>
  <c r="T19" i="3"/>
  <c r="T18" i="3" s="1"/>
  <c r="Q19" i="3"/>
  <c r="Q18" i="3" s="1"/>
  <c r="N19" i="3"/>
  <c r="K19" i="3"/>
  <c r="H19" i="3"/>
  <c r="H18" i="3" s="1"/>
  <c r="E19" i="3"/>
  <c r="D19" i="3"/>
  <c r="C19" i="3"/>
  <c r="B19" i="3" s="1"/>
  <c r="AZ18" i="3"/>
  <c r="AY18" i="3"/>
  <c r="AW18" i="3"/>
  <c r="AV18" i="3"/>
  <c r="AT18" i="3"/>
  <c r="AS18" i="3"/>
  <c r="AQ18" i="3"/>
  <c r="AP18" i="3"/>
  <c r="AO18" i="3"/>
  <c r="AN18" i="3"/>
  <c r="AM18" i="3"/>
  <c r="AK18" i="3"/>
  <c r="AJ18" i="3"/>
  <c r="AH18" i="3"/>
  <c r="AG18" i="3"/>
  <c r="AE18" i="3"/>
  <c r="AD18" i="3"/>
  <c r="AC18" i="3"/>
  <c r="AB18" i="3"/>
  <c r="AA18" i="3"/>
  <c r="Y18" i="3"/>
  <c r="X18" i="3"/>
  <c r="V18" i="3"/>
  <c r="U18" i="3"/>
  <c r="S18" i="3"/>
  <c r="R18" i="3"/>
  <c r="P18" i="3"/>
  <c r="O18" i="3"/>
  <c r="M18" i="3"/>
  <c r="L18" i="3"/>
  <c r="J18" i="3"/>
  <c r="I18" i="3"/>
  <c r="G18" i="3"/>
  <c r="F18" i="3"/>
  <c r="E18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AX15" i="3"/>
  <c r="AU15" i="3"/>
  <c r="AR15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C15" i="3"/>
  <c r="AX14" i="3"/>
  <c r="AU14" i="3"/>
  <c r="AR14" i="3"/>
  <c r="AO14" i="3"/>
  <c r="AL14" i="3"/>
  <c r="AI14" i="3"/>
  <c r="AF14" i="3"/>
  <c r="AC14" i="3"/>
  <c r="Z14" i="3"/>
  <c r="W14" i="3"/>
  <c r="T14" i="3"/>
  <c r="Q14" i="3"/>
  <c r="N14" i="3"/>
  <c r="K14" i="3"/>
  <c r="H14" i="3"/>
  <c r="E14" i="3"/>
  <c r="D14" i="3"/>
  <c r="C14" i="3"/>
  <c r="AX13" i="3"/>
  <c r="AX12" i="3" s="1"/>
  <c r="AU13" i="3"/>
  <c r="AR13" i="3"/>
  <c r="AO13" i="3"/>
  <c r="AL13" i="3"/>
  <c r="AL12" i="3" s="1"/>
  <c r="AI13" i="3"/>
  <c r="AF13" i="3"/>
  <c r="AC13" i="3"/>
  <c r="Z13" i="3"/>
  <c r="Z12" i="3" s="1"/>
  <c r="W13" i="3"/>
  <c r="T13" i="3"/>
  <c r="Q13" i="3"/>
  <c r="N13" i="3"/>
  <c r="N12" i="3" s="1"/>
  <c r="K13" i="3"/>
  <c r="H13" i="3"/>
  <c r="E13" i="3"/>
  <c r="D13" i="3"/>
  <c r="D12" i="3" s="1"/>
  <c r="C13" i="3"/>
  <c r="AZ12" i="3"/>
  <c r="AY12" i="3"/>
  <c r="AW12" i="3"/>
  <c r="AV12" i="3"/>
  <c r="AU12" i="3"/>
  <c r="AT12" i="3"/>
  <c r="AS12" i="3"/>
  <c r="AQ12" i="3"/>
  <c r="AP12" i="3"/>
  <c r="AN12" i="3"/>
  <c r="AM12" i="3"/>
  <c r="AK12" i="3"/>
  <c r="AJ12" i="3"/>
  <c r="AH12" i="3"/>
  <c r="AG12" i="3"/>
  <c r="AE12" i="3"/>
  <c r="AD12" i="3"/>
  <c r="AB12" i="3"/>
  <c r="AA12" i="3"/>
  <c r="Y12" i="3"/>
  <c r="X12" i="3"/>
  <c r="W12" i="3"/>
  <c r="V12" i="3"/>
  <c r="U12" i="3"/>
  <c r="S12" i="3"/>
  <c r="R12" i="3"/>
  <c r="P12" i="3"/>
  <c r="O12" i="3"/>
  <c r="M12" i="3"/>
  <c r="L12" i="3"/>
  <c r="K12" i="3"/>
  <c r="J12" i="3"/>
  <c r="I12" i="3"/>
  <c r="G12" i="3"/>
  <c r="F12" i="3"/>
  <c r="AX11" i="3"/>
  <c r="AU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B11" i="3" s="1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H9" i="3"/>
  <c r="E9" i="3"/>
  <c r="D9" i="3"/>
  <c r="C9" i="3"/>
  <c r="AX8" i="3"/>
  <c r="AU8" i="3"/>
  <c r="AR8" i="3"/>
  <c r="AO8" i="3"/>
  <c r="AL8" i="3"/>
  <c r="AI8" i="3"/>
  <c r="AF8" i="3"/>
  <c r="AC8" i="3"/>
  <c r="Z8" i="3"/>
  <c r="W8" i="3"/>
  <c r="T8" i="3"/>
  <c r="Q8" i="3"/>
  <c r="N8" i="3"/>
  <c r="K8" i="3"/>
  <c r="H8" i="3"/>
  <c r="E8" i="3"/>
  <c r="D8" i="3"/>
  <c r="C8" i="3"/>
  <c r="AX7" i="3"/>
  <c r="AU7" i="3"/>
  <c r="AR7" i="3"/>
  <c r="AO7" i="3"/>
  <c r="AL7" i="3"/>
  <c r="AI7" i="3"/>
  <c r="AF7" i="3"/>
  <c r="AC7" i="3"/>
  <c r="Z7" i="3"/>
  <c r="W7" i="3"/>
  <c r="T7" i="3"/>
  <c r="T6" i="3" s="1"/>
  <c r="Q7" i="3"/>
  <c r="Q6" i="3" s="1"/>
  <c r="N7" i="3"/>
  <c r="K7" i="3"/>
  <c r="H7" i="3"/>
  <c r="H6" i="3" s="1"/>
  <c r="E7" i="3"/>
  <c r="D7" i="3"/>
  <c r="C7" i="3"/>
  <c r="AZ6" i="3"/>
  <c r="AY6" i="3"/>
  <c r="AW6" i="3"/>
  <c r="AV6" i="3"/>
  <c r="AT6" i="3"/>
  <c r="AS6" i="3"/>
  <c r="AQ6" i="3"/>
  <c r="AP6" i="3"/>
  <c r="AP5" i="3" s="1"/>
  <c r="AN6" i="3"/>
  <c r="AM6" i="3"/>
  <c r="AK6" i="3"/>
  <c r="AJ6" i="3"/>
  <c r="AH6" i="3"/>
  <c r="AH5" i="3" s="1"/>
  <c r="AG6" i="3"/>
  <c r="AE6" i="3"/>
  <c r="AD6" i="3"/>
  <c r="AC6" i="3"/>
  <c r="AB6" i="3"/>
  <c r="AA6" i="3"/>
  <c r="Y6" i="3"/>
  <c r="X6" i="3"/>
  <c r="V6" i="3"/>
  <c r="U6" i="3"/>
  <c r="S6" i="3"/>
  <c r="R6" i="3"/>
  <c r="R5" i="3" s="1"/>
  <c r="P6" i="3"/>
  <c r="P5" i="3" s="1"/>
  <c r="O6" i="3"/>
  <c r="M6" i="3"/>
  <c r="L6" i="3"/>
  <c r="L5" i="3" s="1"/>
  <c r="J6" i="3"/>
  <c r="J5" i="3" s="1"/>
  <c r="I6" i="3"/>
  <c r="G6" i="3"/>
  <c r="F6" i="3"/>
  <c r="AV5" i="3"/>
  <c r="AD5" i="3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AX125" i="1"/>
  <c r="AU125" i="1"/>
  <c r="AR125" i="1"/>
  <c r="AO125" i="1"/>
  <c r="AL125" i="1"/>
  <c r="AI125" i="1"/>
  <c r="AF125" i="1"/>
  <c r="AC125" i="1"/>
  <c r="Z125" i="1"/>
  <c r="W125" i="1"/>
  <c r="T125" i="1"/>
  <c r="Q125" i="1"/>
  <c r="N125" i="1"/>
  <c r="K125" i="1"/>
  <c r="H125" i="1"/>
  <c r="E125" i="1"/>
  <c r="D125" i="1"/>
  <c r="C125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B123" i="1" s="1"/>
  <c r="C123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AX121" i="1"/>
  <c r="AX120" i="1" s="1"/>
  <c r="AU121" i="1"/>
  <c r="AR121" i="1"/>
  <c r="AR120" i="1" s="1"/>
  <c r="AO121" i="1"/>
  <c r="AL121" i="1"/>
  <c r="AL120" i="1" s="1"/>
  <c r="AI121" i="1"/>
  <c r="AF121" i="1"/>
  <c r="AF120" i="1" s="1"/>
  <c r="AC121" i="1"/>
  <c r="Z121" i="1"/>
  <c r="Z120" i="1" s="1"/>
  <c r="W121" i="1"/>
  <c r="T121" i="1"/>
  <c r="T120" i="1" s="1"/>
  <c r="Q121" i="1"/>
  <c r="Q120" i="1" s="1"/>
  <c r="N121" i="1"/>
  <c r="N120" i="1" s="1"/>
  <c r="K121" i="1"/>
  <c r="H121" i="1"/>
  <c r="H120" i="1" s="1"/>
  <c r="E121" i="1"/>
  <c r="E120" i="1" s="1"/>
  <c r="D121" i="1"/>
  <c r="D120" i="1" s="1"/>
  <c r="C121" i="1"/>
  <c r="AZ120" i="1"/>
  <c r="AY120" i="1"/>
  <c r="AW120" i="1"/>
  <c r="AV120" i="1"/>
  <c r="AT120" i="1"/>
  <c r="AS120" i="1"/>
  <c r="AQ120" i="1"/>
  <c r="AP120" i="1"/>
  <c r="AN120" i="1"/>
  <c r="AM120" i="1"/>
  <c r="AK120" i="1"/>
  <c r="AJ120" i="1"/>
  <c r="AH120" i="1"/>
  <c r="AG120" i="1"/>
  <c r="AE120" i="1"/>
  <c r="AD120" i="1"/>
  <c r="AC120" i="1"/>
  <c r="AB120" i="1"/>
  <c r="AA120" i="1"/>
  <c r="Y120" i="1"/>
  <c r="X120" i="1"/>
  <c r="V120" i="1"/>
  <c r="U120" i="1"/>
  <c r="S120" i="1"/>
  <c r="R120" i="1"/>
  <c r="P120" i="1"/>
  <c r="O120" i="1"/>
  <c r="M120" i="1"/>
  <c r="L120" i="1"/>
  <c r="J120" i="1"/>
  <c r="I120" i="1"/>
  <c r="G120" i="1"/>
  <c r="F120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AX117" i="1"/>
  <c r="AU117" i="1"/>
  <c r="AR117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C117" i="1"/>
  <c r="B117" i="1" s="1"/>
  <c r="AX116" i="1"/>
  <c r="AU116" i="1"/>
  <c r="AR116" i="1"/>
  <c r="AO116" i="1"/>
  <c r="AL116" i="1"/>
  <c r="AI116" i="1"/>
  <c r="AF116" i="1"/>
  <c r="AC116" i="1"/>
  <c r="Z116" i="1"/>
  <c r="W116" i="1"/>
  <c r="T116" i="1"/>
  <c r="Q116" i="1"/>
  <c r="N116" i="1"/>
  <c r="K116" i="1"/>
  <c r="H116" i="1"/>
  <c r="E116" i="1"/>
  <c r="D116" i="1"/>
  <c r="C116" i="1"/>
  <c r="AX115" i="1"/>
  <c r="AX114" i="1" s="1"/>
  <c r="AU115" i="1"/>
  <c r="AR115" i="1"/>
  <c r="AR114" i="1" s="1"/>
  <c r="AO115" i="1"/>
  <c r="AL115" i="1"/>
  <c r="AL114" i="1" s="1"/>
  <c r="AI115" i="1"/>
  <c r="AF115" i="1"/>
  <c r="AF114" i="1" s="1"/>
  <c r="AC115" i="1"/>
  <c r="Z115" i="1"/>
  <c r="Z114" i="1" s="1"/>
  <c r="W115" i="1"/>
  <c r="T115" i="1"/>
  <c r="T114" i="1" s="1"/>
  <c r="Q115" i="1"/>
  <c r="N115" i="1"/>
  <c r="N114" i="1" s="1"/>
  <c r="K115" i="1"/>
  <c r="H115" i="1"/>
  <c r="E115" i="1"/>
  <c r="D115" i="1"/>
  <c r="C115" i="1"/>
  <c r="C114" i="1" s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I114" i="1"/>
  <c r="AH114" i="1"/>
  <c r="AG114" i="1"/>
  <c r="AE114" i="1"/>
  <c r="AD114" i="1"/>
  <c r="AB114" i="1"/>
  <c r="AA114" i="1"/>
  <c r="Y114" i="1"/>
  <c r="X114" i="1"/>
  <c r="W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B113" i="1" s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AX110" i="1"/>
  <c r="AU110" i="1"/>
  <c r="AR110" i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C110" i="1"/>
  <c r="AX109" i="1"/>
  <c r="AU109" i="1"/>
  <c r="AR109" i="1"/>
  <c r="AR108" i="1" s="1"/>
  <c r="AO109" i="1"/>
  <c r="AL109" i="1"/>
  <c r="AI109" i="1"/>
  <c r="AF109" i="1"/>
  <c r="AF108" i="1" s="1"/>
  <c r="AC109" i="1"/>
  <c r="Z109" i="1"/>
  <c r="W109" i="1"/>
  <c r="T109" i="1"/>
  <c r="T108" i="1" s="1"/>
  <c r="Q109" i="1"/>
  <c r="Q108" i="1" s="1"/>
  <c r="N109" i="1"/>
  <c r="K109" i="1"/>
  <c r="H109" i="1"/>
  <c r="H108" i="1" s="1"/>
  <c r="E109" i="1"/>
  <c r="D109" i="1"/>
  <c r="C109" i="1"/>
  <c r="B109" i="1" s="1"/>
  <c r="AZ108" i="1"/>
  <c r="AY108" i="1"/>
  <c r="AW108" i="1"/>
  <c r="AV108" i="1"/>
  <c r="AT108" i="1"/>
  <c r="AS108" i="1"/>
  <c r="AQ108" i="1"/>
  <c r="AP108" i="1"/>
  <c r="AO108" i="1"/>
  <c r="AN108" i="1"/>
  <c r="AM108" i="1"/>
  <c r="AK108" i="1"/>
  <c r="AJ108" i="1"/>
  <c r="AH108" i="1"/>
  <c r="AG108" i="1"/>
  <c r="AE108" i="1"/>
  <c r="AD108" i="1"/>
  <c r="AC108" i="1"/>
  <c r="AB108" i="1"/>
  <c r="AA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E108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B106" i="1" s="1"/>
  <c r="AX105" i="1"/>
  <c r="AU105" i="1"/>
  <c r="AR105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C105" i="1"/>
  <c r="B105" i="1" s="1"/>
  <c r="AX104" i="1"/>
  <c r="AU104" i="1"/>
  <c r="AR104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AX103" i="1"/>
  <c r="AX102" i="1" s="1"/>
  <c r="AU103" i="1"/>
  <c r="AU102" i="1" s="1"/>
  <c r="AR103" i="1"/>
  <c r="AO103" i="1"/>
  <c r="AL103" i="1"/>
  <c r="AL102" i="1" s="1"/>
  <c r="AI103" i="1"/>
  <c r="AI102" i="1" s="1"/>
  <c r="AF103" i="1"/>
  <c r="AC103" i="1"/>
  <c r="Z103" i="1"/>
  <c r="Z102" i="1" s="1"/>
  <c r="W103" i="1"/>
  <c r="T103" i="1"/>
  <c r="Q103" i="1"/>
  <c r="N103" i="1"/>
  <c r="N102" i="1" s="1"/>
  <c r="K103" i="1"/>
  <c r="H103" i="1"/>
  <c r="E103" i="1"/>
  <c r="D103" i="1"/>
  <c r="D102" i="1" s="1"/>
  <c r="C103" i="1"/>
  <c r="AZ102" i="1"/>
  <c r="AY102" i="1"/>
  <c r="AW102" i="1"/>
  <c r="AV102" i="1"/>
  <c r="AT102" i="1"/>
  <c r="AS102" i="1"/>
  <c r="AQ102" i="1"/>
  <c r="AP102" i="1"/>
  <c r="AN102" i="1"/>
  <c r="AM102" i="1"/>
  <c r="AK102" i="1"/>
  <c r="AJ102" i="1"/>
  <c r="AH102" i="1"/>
  <c r="AG102" i="1"/>
  <c r="AE102" i="1"/>
  <c r="AD102" i="1"/>
  <c r="AB102" i="1"/>
  <c r="AA102" i="1"/>
  <c r="Y102" i="1"/>
  <c r="X102" i="1"/>
  <c r="V102" i="1"/>
  <c r="U102" i="1"/>
  <c r="S102" i="1"/>
  <c r="R102" i="1"/>
  <c r="P102" i="1"/>
  <c r="O102" i="1"/>
  <c r="M102" i="1"/>
  <c r="L102" i="1"/>
  <c r="J102" i="1"/>
  <c r="I102" i="1"/>
  <c r="G102" i="1"/>
  <c r="F102" i="1"/>
  <c r="AX101" i="1"/>
  <c r="AU101" i="1"/>
  <c r="AR101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C101" i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AX99" i="1"/>
  <c r="AU99" i="1"/>
  <c r="AR99" i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AX98" i="1"/>
  <c r="AU98" i="1"/>
  <c r="AR98" i="1"/>
  <c r="AO98" i="1"/>
  <c r="AL98" i="1"/>
  <c r="AI98" i="1"/>
  <c r="AF98" i="1"/>
  <c r="AC98" i="1"/>
  <c r="Z98" i="1"/>
  <c r="W98" i="1"/>
  <c r="T98" i="1"/>
  <c r="Q98" i="1"/>
  <c r="N98" i="1"/>
  <c r="K98" i="1"/>
  <c r="H98" i="1"/>
  <c r="E98" i="1"/>
  <c r="D98" i="1"/>
  <c r="C98" i="1"/>
  <c r="AX97" i="1"/>
  <c r="AU97" i="1"/>
  <c r="AR97" i="1"/>
  <c r="AR96" i="1" s="1"/>
  <c r="AO97" i="1"/>
  <c r="AL97" i="1"/>
  <c r="AI97" i="1"/>
  <c r="AF97" i="1"/>
  <c r="AF96" i="1" s="1"/>
  <c r="AC97" i="1"/>
  <c r="Z97" i="1"/>
  <c r="W97" i="1"/>
  <c r="T97" i="1"/>
  <c r="T96" i="1" s="1"/>
  <c r="Q97" i="1"/>
  <c r="Q96" i="1" s="1"/>
  <c r="N97" i="1"/>
  <c r="K97" i="1"/>
  <c r="H97" i="1"/>
  <c r="H96" i="1" s="1"/>
  <c r="E97" i="1"/>
  <c r="D97" i="1"/>
  <c r="C97" i="1"/>
  <c r="B97" i="1" s="1"/>
  <c r="AZ96" i="1"/>
  <c r="AY96" i="1"/>
  <c r="AW96" i="1"/>
  <c r="AV96" i="1"/>
  <c r="AT96" i="1"/>
  <c r="AS96" i="1"/>
  <c r="AQ96" i="1"/>
  <c r="AP96" i="1"/>
  <c r="AN96" i="1"/>
  <c r="AM96" i="1"/>
  <c r="AK96" i="1"/>
  <c r="AJ96" i="1"/>
  <c r="AH96" i="1"/>
  <c r="AG96" i="1"/>
  <c r="AE96" i="1"/>
  <c r="AD96" i="1"/>
  <c r="AC96" i="1"/>
  <c r="AB96" i="1"/>
  <c r="AA96" i="1"/>
  <c r="Y96" i="1"/>
  <c r="X96" i="1"/>
  <c r="V96" i="1"/>
  <c r="U96" i="1"/>
  <c r="S96" i="1"/>
  <c r="R96" i="1"/>
  <c r="P96" i="1"/>
  <c r="O96" i="1"/>
  <c r="M96" i="1"/>
  <c r="L96" i="1"/>
  <c r="J96" i="1"/>
  <c r="I96" i="1"/>
  <c r="G96" i="1"/>
  <c r="F96" i="1"/>
  <c r="E96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C94" i="1"/>
  <c r="AX93" i="1"/>
  <c r="AU93" i="1"/>
  <c r="AR93" i="1"/>
  <c r="AO93" i="1"/>
  <c r="AL93" i="1"/>
  <c r="AI93" i="1"/>
  <c r="AF93" i="1"/>
  <c r="AC93" i="1"/>
  <c r="Z93" i="1"/>
  <c r="W93" i="1"/>
  <c r="T93" i="1"/>
  <c r="Q93" i="1"/>
  <c r="N93" i="1"/>
  <c r="K93" i="1"/>
  <c r="H93" i="1"/>
  <c r="E93" i="1"/>
  <c r="D93" i="1"/>
  <c r="C93" i="1"/>
  <c r="AX92" i="1"/>
  <c r="AU92" i="1"/>
  <c r="AR92" i="1"/>
  <c r="AO92" i="1"/>
  <c r="AL92" i="1"/>
  <c r="AI92" i="1"/>
  <c r="AF92" i="1"/>
  <c r="AC92" i="1"/>
  <c r="Z92" i="1"/>
  <c r="W92" i="1"/>
  <c r="T92" i="1"/>
  <c r="Q92" i="1"/>
  <c r="N92" i="1"/>
  <c r="K92" i="1"/>
  <c r="H92" i="1"/>
  <c r="E92" i="1"/>
  <c r="D92" i="1"/>
  <c r="C92" i="1"/>
  <c r="AX91" i="1"/>
  <c r="AX90" i="1" s="1"/>
  <c r="AU91" i="1"/>
  <c r="AR91" i="1"/>
  <c r="AO91" i="1"/>
  <c r="AL91" i="1"/>
  <c r="AL90" i="1" s="1"/>
  <c r="AI91" i="1"/>
  <c r="AI90" i="1" s="1"/>
  <c r="AF91" i="1"/>
  <c r="AC91" i="1"/>
  <c r="Z91" i="1"/>
  <c r="Z90" i="1" s="1"/>
  <c r="W91" i="1"/>
  <c r="T91" i="1"/>
  <c r="Q91" i="1"/>
  <c r="N91" i="1"/>
  <c r="N90" i="1" s="1"/>
  <c r="K91" i="1"/>
  <c r="H91" i="1"/>
  <c r="E91" i="1"/>
  <c r="D91" i="1"/>
  <c r="D90" i="1" s="1"/>
  <c r="C91" i="1"/>
  <c r="AZ90" i="1"/>
  <c r="AY90" i="1"/>
  <c r="AW90" i="1"/>
  <c r="AV90" i="1"/>
  <c r="AU90" i="1"/>
  <c r="AT90" i="1"/>
  <c r="AS90" i="1"/>
  <c r="AQ90" i="1"/>
  <c r="AP90" i="1"/>
  <c r="AN90" i="1"/>
  <c r="AM90" i="1"/>
  <c r="AK90" i="1"/>
  <c r="AJ90" i="1"/>
  <c r="AH90" i="1"/>
  <c r="AG90" i="1"/>
  <c r="AE90" i="1"/>
  <c r="AD90" i="1"/>
  <c r="AB90" i="1"/>
  <c r="AA90" i="1"/>
  <c r="Y90" i="1"/>
  <c r="X90" i="1"/>
  <c r="W90" i="1"/>
  <c r="V90" i="1"/>
  <c r="U90" i="1"/>
  <c r="S90" i="1"/>
  <c r="R90" i="1"/>
  <c r="P90" i="1"/>
  <c r="O90" i="1"/>
  <c r="M90" i="1"/>
  <c r="L90" i="1"/>
  <c r="J90" i="1"/>
  <c r="I90" i="1"/>
  <c r="G90" i="1"/>
  <c r="F90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C89" i="1"/>
  <c r="B89" i="1" s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AX86" i="1"/>
  <c r="AU86" i="1"/>
  <c r="AR86" i="1"/>
  <c r="AO86" i="1"/>
  <c r="AL86" i="1"/>
  <c r="AI86" i="1"/>
  <c r="AF86" i="1"/>
  <c r="AC86" i="1"/>
  <c r="Z86" i="1"/>
  <c r="W86" i="1"/>
  <c r="T86" i="1"/>
  <c r="Q86" i="1"/>
  <c r="N86" i="1"/>
  <c r="K86" i="1"/>
  <c r="H86" i="1"/>
  <c r="E86" i="1"/>
  <c r="D86" i="1"/>
  <c r="C86" i="1"/>
  <c r="AX85" i="1"/>
  <c r="AU85" i="1"/>
  <c r="AR85" i="1"/>
  <c r="AR84" i="1" s="1"/>
  <c r="AO85" i="1"/>
  <c r="AL85" i="1"/>
  <c r="AI85" i="1"/>
  <c r="AF85" i="1"/>
  <c r="AF84" i="1" s="1"/>
  <c r="AC85" i="1"/>
  <c r="Z85" i="1"/>
  <c r="W85" i="1"/>
  <c r="T85" i="1"/>
  <c r="T84" i="1" s="1"/>
  <c r="Q85" i="1"/>
  <c r="N85" i="1"/>
  <c r="K85" i="1"/>
  <c r="H85" i="1"/>
  <c r="H84" i="1" s="1"/>
  <c r="E85" i="1"/>
  <c r="E84" i="1" s="1"/>
  <c r="D85" i="1"/>
  <c r="B85" i="1" s="1"/>
  <c r="C85" i="1"/>
  <c r="AZ84" i="1"/>
  <c r="AY84" i="1"/>
  <c r="AW84" i="1"/>
  <c r="AV84" i="1"/>
  <c r="AT84" i="1"/>
  <c r="AS84" i="1"/>
  <c r="AQ84" i="1"/>
  <c r="AP84" i="1"/>
  <c r="AN84" i="1"/>
  <c r="AM84" i="1"/>
  <c r="AK84" i="1"/>
  <c r="AJ84" i="1"/>
  <c r="AH84" i="1"/>
  <c r="AG84" i="1"/>
  <c r="AE84" i="1"/>
  <c r="AD84" i="1"/>
  <c r="AC84" i="1"/>
  <c r="AB84" i="1"/>
  <c r="AA84" i="1"/>
  <c r="Y84" i="1"/>
  <c r="X84" i="1"/>
  <c r="V84" i="1"/>
  <c r="U84" i="1"/>
  <c r="S84" i="1"/>
  <c r="R84" i="1"/>
  <c r="Q84" i="1"/>
  <c r="P84" i="1"/>
  <c r="O84" i="1"/>
  <c r="M84" i="1"/>
  <c r="L84" i="1"/>
  <c r="J84" i="1"/>
  <c r="I84" i="1"/>
  <c r="G84" i="1"/>
  <c r="F84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B82" i="1" s="1"/>
  <c r="AX81" i="1"/>
  <c r="AU81" i="1"/>
  <c r="AR81" i="1"/>
  <c r="AO81" i="1"/>
  <c r="AL81" i="1"/>
  <c r="AI81" i="1"/>
  <c r="AF81" i="1"/>
  <c r="AC81" i="1"/>
  <c r="Z81" i="1"/>
  <c r="W81" i="1"/>
  <c r="T81" i="1"/>
  <c r="Q81" i="1"/>
  <c r="N81" i="1"/>
  <c r="K81" i="1"/>
  <c r="H81" i="1"/>
  <c r="E81" i="1"/>
  <c r="D81" i="1"/>
  <c r="C81" i="1"/>
  <c r="B81" i="1" s="1"/>
  <c r="AX80" i="1"/>
  <c r="AU80" i="1"/>
  <c r="AR80" i="1"/>
  <c r="AO80" i="1"/>
  <c r="AL80" i="1"/>
  <c r="AI80" i="1"/>
  <c r="AF80" i="1"/>
  <c r="AC80" i="1"/>
  <c r="Z80" i="1"/>
  <c r="W80" i="1"/>
  <c r="T80" i="1"/>
  <c r="Q80" i="1"/>
  <c r="N80" i="1"/>
  <c r="K80" i="1"/>
  <c r="H80" i="1"/>
  <c r="E80" i="1"/>
  <c r="D80" i="1"/>
  <c r="C80" i="1"/>
  <c r="B80" i="1"/>
  <c r="AX79" i="1"/>
  <c r="AU79" i="1"/>
  <c r="AU78" i="1" s="1"/>
  <c r="AR79" i="1"/>
  <c r="AO79" i="1"/>
  <c r="AL79" i="1"/>
  <c r="AI79" i="1"/>
  <c r="AI78" i="1" s="1"/>
  <c r="AF79" i="1"/>
  <c r="AC79" i="1"/>
  <c r="Z79" i="1"/>
  <c r="W79" i="1"/>
  <c r="T79" i="1"/>
  <c r="Q79" i="1"/>
  <c r="N79" i="1"/>
  <c r="K79" i="1"/>
  <c r="H79" i="1"/>
  <c r="E79" i="1"/>
  <c r="D79" i="1"/>
  <c r="C79" i="1"/>
  <c r="B79" i="1" s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S78" i="1"/>
  <c r="R78" i="1"/>
  <c r="P78" i="1"/>
  <c r="O78" i="1"/>
  <c r="M78" i="1"/>
  <c r="L78" i="1"/>
  <c r="J78" i="1"/>
  <c r="I78" i="1"/>
  <c r="G78" i="1"/>
  <c r="F78" i="1"/>
  <c r="AX77" i="1"/>
  <c r="AU77" i="1"/>
  <c r="AR77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B77" i="1" s="1"/>
  <c r="C77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B76" i="1" s="1"/>
  <c r="AX75" i="1"/>
  <c r="AU75" i="1"/>
  <c r="AR75" i="1"/>
  <c r="AO75" i="1"/>
  <c r="AL75" i="1"/>
  <c r="AI75" i="1"/>
  <c r="AF75" i="1"/>
  <c r="AC75" i="1"/>
  <c r="Z75" i="1"/>
  <c r="W75" i="1"/>
  <c r="T75" i="1"/>
  <c r="Q75" i="1"/>
  <c r="N75" i="1"/>
  <c r="K75" i="1"/>
  <c r="H75" i="1"/>
  <c r="E75" i="1"/>
  <c r="D75" i="1"/>
  <c r="C75" i="1"/>
  <c r="B75" i="1" s="1"/>
  <c r="AX74" i="1"/>
  <c r="AU74" i="1"/>
  <c r="AR74" i="1"/>
  <c r="AO74" i="1"/>
  <c r="AL74" i="1"/>
  <c r="AI74" i="1"/>
  <c r="AF74" i="1"/>
  <c r="AC74" i="1"/>
  <c r="Z74" i="1"/>
  <c r="W74" i="1"/>
  <c r="T74" i="1"/>
  <c r="Q74" i="1"/>
  <c r="N74" i="1"/>
  <c r="K74" i="1"/>
  <c r="H74" i="1"/>
  <c r="E74" i="1"/>
  <c r="D74" i="1"/>
  <c r="C74" i="1"/>
  <c r="B74" i="1" s="1"/>
  <c r="AX73" i="1"/>
  <c r="AU73" i="1"/>
  <c r="AR73" i="1"/>
  <c r="AO73" i="1"/>
  <c r="AO72" i="1" s="1"/>
  <c r="AL73" i="1"/>
  <c r="AI73" i="1"/>
  <c r="AF73" i="1"/>
  <c r="AC73" i="1"/>
  <c r="AC72" i="1" s="1"/>
  <c r="Z73" i="1"/>
  <c r="W73" i="1"/>
  <c r="T73" i="1"/>
  <c r="Q73" i="1"/>
  <c r="Q72" i="1" s="1"/>
  <c r="N73" i="1"/>
  <c r="K73" i="1"/>
  <c r="H73" i="1"/>
  <c r="E73" i="1"/>
  <c r="E72" i="1" s="1"/>
  <c r="D73" i="1"/>
  <c r="C73" i="1"/>
  <c r="B73" i="1" s="1"/>
  <c r="AZ72" i="1"/>
  <c r="AY72" i="1"/>
  <c r="AW72" i="1"/>
  <c r="AV72" i="1"/>
  <c r="AT72" i="1"/>
  <c r="AS72" i="1"/>
  <c r="AQ72" i="1"/>
  <c r="AP72" i="1"/>
  <c r="AN72" i="1"/>
  <c r="AM72" i="1"/>
  <c r="AK72" i="1"/>
  <c r="AJ72" i="1"/>
  <c r="AH72" i="1"/>
  <c r="AG72" i="1"/>
  <c r="AE72" i="1"/>
  <c r="AD72" i="1"/>
  <c r="AB72" i="1"/>
  <c r="AA72" i="1"/>
  <c r="Y72" i="1"/>
  <c r="X72" i="1"/>
  <c r="V72" i="1"/>
  <c r="U72" i="1"/>
  <c r="S72" i="1"/>
  <c r="R72" i="1"/>
  <c r="P72" i="1"/>
  <c r="O72" i="1"/>
  <c r="M72" i="1"/>
  <c r="L72" i="1"/>
  <c r="J72" i="1"/>
  <c r="I72" i="1"/>
  <c r="G72" i="1"/>
  <c r="F72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D71" i="1"/>
  <c r="C71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AX69" i="1"/>
  <c r="AU69" i="1"/>
  <c r="AR69" i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C69" i="1"/>
  <c r="B69" i="1" s="1"/>
  <c r="AX68" i="1"/>
  <c r="AU68" i="1"/>
  <c r="AR68" i="1"/>
  <c r="AO68" i="1"/>
  <c r="AL68" i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AX67" i="1"/>
  <c r="AU67" i="1"/>
  <c r="AU66" i="1" s="1"/>
  <c r="AR67" i="1"/>
  <c r="AO67" i="1"/>
  <c r="AL67" i="1"/>
  <c r="AI67" i="1"/>
  <c r="AI66" i="1" s="1"/>
  <c r="AF67" i="1"/>
  <c r="AC67" i="1"/>
  <c r="Z67" i="1"/>
  <c r="W67" i="1"/>
  <c r="W66" i="1" s="1"/>
  <c r="T67" i="1"/>
  <c r="Q67" i="1"/>
  <c r="N67" i="1"/>
  <c r="K67" i="1"/>
  <c r="H67" i="1"/>
  <c r="E67" i="1"/>
  <c r="D67" i="1"/>
  <c r="C67" i="1"/>
  <c r="C66" i="1" s="1"/>
  <c r="AZ66" i="1"/>
  <c r="AY66" i="1"/>
  <c r="AW66" i="1"/>
  <c r="AV66" i="1"/>
  <c r="AT66" i="1"/>
  <c r="AS66" i="1"/>
  <c r="AQ66" i="1"/>
  <c r="AP66" i="1"/>
  <c r="AN66" i="1"/>
  <c r="AM66" i="1"/>
  <c r="AK66" i="1"/>
  <c r="AJ66" i="1"/>
  <c r="AH66" i="1"/>
  <c r="AG66" i="1"/>
  <c r="AE66" i="1"/>
  <c r="AD66" i="1"/>
  <c r="AB66" i="1"/>
  <c r="AA66" i="1"/>
  <c r="Y66" i="1"/>
  <c r="X66" i="1"/>
  <c r="V66" i="1"/>
  <c r="U66" i="1"/>
  <c r="S66" i="1"/>
  <c r="R66" i="1"/>
  <c r="P66" i="1"/>
  <c r="O66" i="1"/>
  <c r="M66" i="1"/>
  <c r="L66" i="1"/>
  <c r="K66" i="1"/>
  <c r="J66" i="1"/>
  <c r="I66" i="1"/>
  <c r="G66" i="1"/>
  <c r="F66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65" i="1" s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 s="1"/>
  <c r="AX63" i="1"/>
  <c r="AU63" i="1"/>
  <c r="AR63" i="1"/>
  <c r="AO63" i="1"/>
  <c r="AL63" i="1"/>
  <c r="AI63" i="1"/>
  <c r="AF63" i="1"/>
  <c r="AC63" i="1"/>
  <c r="Z63" i="1"/>
  <c r="W63" i="1"/>
  <c r="T63" i="1"/>
  <c r="Q63" i="1"/>
  <c r="N63" i="1"/>
  <c r="K63" i="1"/>
  <c r="H63" i="1"/>
  <c r="E63" i="1"/>
  <c r="D63" i="1"/>
  <c r="C63" i="1"/>
  <c r="B63" i="1" s="1"/>
  <c r="AX62" i="1"/>
  <c r="AU62" i="1"/>
  <c r="AR62" i="1"/>
  <c r="AO62" i="1"/>
  <c r="AL62" i="1"/>
  <c r="AI62" i="1"/>
  <c r="AF62" i="1"/>
  <c r="AC62" i="1"/>
  <c r="Z62" i="1"/>
  <c r="W62" i="1"/>
  <c r="T62" i="1"/>
  <c r="Q62" i="1"/>
  <c r="N62" i="1"/>
  <c r="K62" i="1"/>
  <c r="H62" i="1"/>
  <c r="E62" i="1"/>
  <c r="D62" i="1"/>
  <c r="C62" i="1"/>
  <c r="AX61" i="1"/>
  <c r="AU61" i="1"/>
  <c r="AR61" i="1"/>
  <c r="AR60" i="1" s="1"/>
  <c r="AO61" i="1"/>
  <c r="AL61" i="1"/>
  <c r="AI61" i="1"/>
  <c r="AF61" i="1"/>
  <c r="AC61" i="1"/>
  <c r="Z61" i="1"/>
  <c r="W61" i="1"/>
  <c r="T61" i="1"/>
  <c r="T60" i="1" s="1"/>
  <c r="Q61" i="1"/>
  <c r="Q60" i="1" s="1"/>
  <c r="N61" i="1"/>
  <c r="K61" i="1"/>
  <c r="H61" i="1"/>
  <c r="H60" i="1" s="1"/>
  <c r="E61" i="1"/>
  <c r="D61" i="1"/>
  <c r="C61" i="1"/>
  <c r="B61" i="1" s="1"/>
  <c r="AZ60" i="1"/>
  <c r="AY60" i="1"/>
  <c r="AW60" i="1"/>
  <c r="AV60" i="1"/>
  <c r="AT60" i="1"/>
  <c r="AS60" i="1"/>
  <c r="AQ60" i="1"/>
  <c r="AP60" i="1"/>
  <c r="AO60" i="1"/>
  <c r="AN60" i="1"/>
  <c r="AM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J60" i="1"/>
  <c r="I60" i="1"/>
  <c r="G60" i="1"/>
  <c r="F60" i="1"/>
  <c r="E60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AX57" i="1"/>
  <c r="AU57" i="1"/>
  <c r="AR57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B57" i="1" s="1"/>
  <c r="AX56" i="1"/>
  <c r="AU56" i="1"/>
  <c r="AR56" i="1"/>
  <c r="AO56" i="1"/>
  <c r="AL56" i="1"/>
  <c r="AI56" i="1"/>
  <c r="AF56" i="1"/>
  <c r="AC56" i="1"/>
  <c r="Z56" i="1"/>
  <c r="W56" i="1"/>
  <c r="T56" i="1"/>
  <c r="Q56" i="1"/>
  <c r="N56" i="1"/>
  <c r="K56" i="1"/>
  <c r="H56" i="1"/>
  <c r="E56" i="1"/>
  <c r="D56" i="1"/>
  <c r="C56" i="1"/>
  <c r="B56" i="1" s="1"/>
  <c r="AX55" i="1"/>
  <c r="AX54" i="1" s="1"/>
  <c r="AU55" i="1"/>
  <c r="AR55" i="1"/>
  <c r="AO55" i="1"/>
  <c r="AL55" i="1"/>
  <c r="AI55" i="1"/>
  <c r="AF55" i="1"/>
  <c r="AC55" i="1"/>
  <c r="Z55" i="1"/>
  <c r="Z54" i="1" s="1"/>
  <c r="W55" i="1"/>
  <c r="T55" i="1"/>
  <c r="Q55" i="1"/>
  <c r="N55" i="1"/>
  <c r="N54" i="1" s="1"/>
  <c r="K55" i="1"/>
  <c r="H55" i="1"/>
  <c r="E55" i="1"/>
  <c r="D55" i="1"/>
  <c r="C55" i="1"/>
  <c r="C54" i="1" s="1"/>
  <c r="AZ54" i="1"/>
  <c r="AY54" i="1"/>
  <c r="AW54" i="1"/>
  <c r="AV54" i="1"/>
  <c r="AU54" i="1"/>
  <c r="AT54" i="1"/>
  <c r="AS54" i="1"/>
  <c r="AQ54" i="1"/>
  <c r="AP54" i="1"/>
  <c r="AN54" i="1"/>
  <c r="AM54" i="1"/>
  <c r="AK54" i="1"/>
  <c r="AJ54" i="1"/>
  <c r="AH54" i="1"/>
  <c r="AG54" i="1"/>
  <c r="AE54" i="1"/>
  <c r="AD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C52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C50" i="1"/>
  <c r="AX49" i="1"/>
  <c r="AU49" i="1"/>
  <c r="AR49" i="1"/>
  <c r="AR48" i="1" s="1"/>
  <c r="AO49" i="1"/>
  <c r="AL49" i="1"/>
  <c r="AI49" i="1"/>
  <c r="AF49" i="1"/>
  <c r="AF48" i="1" s="1"/>
  <c r="AC49" i="1"/>
  <c r="Z49" i="1"/>
  <c r="W49" i="1"/>
  <c r="T49" i="1"/>
  <c r="T48" i="1" s="1"/>
  <c r="Q49" i="1"/>
  <c r="Q48" i="1" s="1"/>
  <c r="N49" i="1"/>
  <c r="K49" i="1"/>
  <c r="H49" i="1"/>
  <c r="H48" i="1" s="1"/>
  <c r="E49" i="1"/>
  <c r="D49" i="1"/>
  <c r="C49" i="1"/>
  <c r="B49" i="1" s="1"/>
  <c r="AZ48" i="1"/>
  <c r="AY48" i="1"/>
  <c r="AW48" i="1"/>
  <c r="AV48" i="1"/>
  <c r="AT48" i="1"/>
  <c r="AS48" i="1"/>
  <c r="AQ48" i="1"/>
  <c r="AP48" i="1"/>
  <c r="AO48" i="1"/>
  <c r="AN48" i="1"/>
  <c r="AM48" i="1"/>
  <c r="AK48" i="1"/>
  <c r="AJ48" i="1"/>
  <c r="AH48" i="1"/>
  <c r="AG48" i="1"/>
  <c r="AE48" i="1"/>
  <c r="AD48" i="1"/>
  <c r="AC48" i="1"/>
  <c r="AB48" i="1"/>
  <c r="AA48" i="1"/>
  <c r="Y48" i="1"/>
  <c r="X48" i="1"/>
  <c r="V48" i="1"/>
  <c r="U48" i="1"/>
  <c r="S48" i="1"/>
  <c r="R48" i="1"/>
  <c r="P48" i="1"/>
  <c r="O48" i="1"/>
  <c r="M48" i="1"/>
  <c r="L48" i="1"/>
  <c r="J48" i="1"/>
  <c r="I48" i="1"/>
  <c r="G48" i="1"/>
  <c r="F48" i="1"/>
  <c r="E48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C47" i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AX45" i="1"/>
  <c r="AU45" i="1"/>
  <c r="AR45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AX44" i="1"/>
  <c r="AU44" i="1"/>
  <c r="AR44" i="1"/>
  <c r="AO44" i="1"/>
  <c r="AL44" i="1"/>
  <c r="AI44" i="1"/>
  <c r="AF44" i="1"/>
  <c r="AC44" i="1"/>
  <c r="Z44" i="1"/>
  <c r="W44" i="1"/>
  <c r="T44" i="1"/>
  <c r="Q44" i="1"/>
  <c r="N44" i="1"/>
  <c r="K44" i="1"/>
  <c r="H44" i="1"/>
  <c r="E44" i="1"/>
  <c r="D44" i="1"/>
  <c r="C44" i="1"/>
  <c r="AX43" i="1"/>
  <c r="AX42" i="1" s="1"/>
  <c r="AU43" i="1"/>
  <c r="AR43" i="1"/>
  <c r="AO43" i="1"/>
  <c r="AL43" i="1"/>
  <c r="AL42" i="1" s="1"/>
  <c r="AI43" i="1"/>
  <c r="AI42" i="1" s="1"/>
  <c r="AF43" i="1"/>
  <c r="AC43" i="1"/>
  <c r="Z43" i="1"/>
  <c r="Z42" i="1" s="1"/>
  <c r="W43" i="1"/>
  <c r="T43" i="1"/>
  <c r="Q43" i="1"/>
  <c r="N43" i="1"/>
  <c r="N42" i="1" s="1"/>
  <c r="K43" i="1"/>
  <c r="H43" i="1"/>
  <c r="E43" i="1"/>
  <c r="D43" i="1"/>
  <c r="D42" i="1" s="1"/>
  <c r="C43" i="1"/>
  <c r="AZ42" i="1"/>
  <c r="AY42" i="1"/>
  <c r="AW42" i="1"/>
  <c r="AV42" i="1"/>
  <c r="AU42" i="1"/>
  <c r="AT42" i="1"/>
  <c r="AS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W42" i="1"/>
  <c r="V42" i="1"/>
  <c r="U42" i="1"/>
  <c r="S42" i="1"/>
  <c r="R42" i="1"/>
  <c r="P42" i="1"/>
  <c r="O42" i="1"/>
  <c r="M42" i="1"/>
  <c r="L42" i="1"/>
  <c r="K42" i="1"/>
  <c r="J42" i="1"/>
  <c r="I42" i="1"/>
  <c r="G42" i="1"/>
  <c r="F42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C41" i="1"/>
  <c r="B41" i="1" s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B40" i="1" s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AX38" i="1"/>
  <c r="AU38" i="1"/>
  <c r="AR38" i="1"/>
  <c r="AO38" i="1"/>
  <c r="AL38" i="1"/>
  <c r="AI38" i="1"/>
  <c r="AF38" i="1"/>
  <c r="AC38" i="1"/>
  <c r="Z38" i="1"/>
  <c r="W38" i="1"/>
  <c r="T38" i="1"/>
  <c r="Q38" i="1"/>
  <c r="N38" i="1"/>
  <c r="K38" i="1"/>
  <c r="H38" i="1"/>
  <c r="E38" i="1"/>
  <c r="D38" i="1"/>
  <c r="C38" i="1"/>
  <c r="B38" i="1" s="1"/>
  <c r="AX37" i="1"/>
  <c r="AU37" i="1"/>
  <c r="AR37" i="1"/>
  <c r="AO37" i="1"/>
  <c r="AL37" i="1"/>
  <c r="AI37" i="1"/>
  <c r="AF37" i="1"/>
  <c r="AF36" i="1" s="1"/>
  <c r="AC37" i="1"/>
  <c r="Z37" i="1"/>
  <c r="W37" i="1"/>
  <c r="T37" i="1"/>
  <c r="T36" i="1" s="1"/>
  <c r="Q37" i="1"/>
  <c r="Q36" i="1" s="1"/>
  <c r="N37" i="1"/>
  <c r="K37" i="1"/>
  <c r="H37" i="1"/>
  <c r="H36" i="1" s="1"/>
  <c r="E37" i="1"/>
  <c r="D37" i="1"/>
  <c r="C37" i="1"/>
  <c r="B37" i="1" s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C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35" i="1" s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34" i="1" s="1"/>
  <c r="AX33" i="1"/>
  <c r="AU33" i="1"/>
  <c r="AR33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C33" i="1"/>
  <c r="B33" i="1" s="1"/>
  <c r="AX32" i="1"/>
  <c r="AU32" i="1"/>
  <c r="AR32" i="1"/>
  <c r="AO32" i="1"/>
  <c r="AL32" i="1"/>
  <c r="AI32" i="1"/>
  <c r="AF32" i="1"/>
  <c r="AC32" i="1"/>
  <c r="Z32" i="1"/>
  <c r="W32" i="1"/>
  <c r="T32" i="1"/>
  <c r="Q32" i="1"/>
  <c r="N32" i="1"/>
  <c r="K32" i="1"/>
  <c r="H32" i="1"/>
  <c r="E32" i="1"/>
  <c r="D32" i="1"/>
  <c r="C32" i="1"/>
  <c r="B32" i="1" s="1"/>
  <c r="AX31" i="1"/>
  <c r="AX30" i="1" s="1"/>
  <c r="AU31" i="1"/>
  <c r="AR31" i="1"/>
  <c r="AO31" i="1"/>
  <c r="AL31" i="1"/>
  <c r="AL30" i="1" s="1"/>
  <c r="AI31" i="1"/>
  <c r="AI30" i="1" s="1"/>
  <c r="AF31" i="1"/>
  <c r="AC31" i="1"/>
  <c r="Z31" i="1"/>
  <c r="W31" i="1"/>
  <c r="T31" i="1"/>
  <c r="Q31" i="1"/>
  <c r="N31" i="1"/>
  <c r="N30" i="1" s="1"/>
  <c r="K31" i="1"/>
  <c r="H31" i="1"/>
  <c r="E31" i="1"/>
  <c r="D31" i="1"/>
  <c r="D30" i="1" s="1"/>
  <c r="C31" i="1"/>
  <c r="B31" i="1" s="1"/>
  <c r="AZ30" i="1"/>
  <c r="AY30" i="1"/>
  <c r="AW30" i="1"/>
  <c r="AV30" i="1"/>
  <c r="AT30" i="1"/>
  <c r="AS30" i="1"/>
  <c r="AQ30" i="1"/>
  <c r="AP30" i="1"/>
  <c r="AN30" i="1"/>
  <c r="AM30" i="1"/>
  <c r="AK30" i="1"/>
  <c r="AJ30" i="1"/>
  <c r="AH30" i="1"/>
  <c r="AG30" i="1"/>
  <c r="AE30" i="1"/>
  <c r="AD30" i="1"/>
  <c r="AB30" i="1"/>
  <c r="AA30" i="1"/>
  <c r="Y30" i="1"/>
  <c r="X30" i="1"/>
  <c r="W30" i="1"/>
  <c r="V30" i="1"/>
  <c r="U30" i="1"/>
  <c r="S30" i="1"/>
  <c r="R30" i="1"/>
  <c r="P30" i="1"/>
  <c r="O30" i="1"/>
  <c r="M30" i="1"/>
  <c r="L30" i="1"/>
  <c r="J30" i="1"/>
  <c r="I30" i="1"/>
  <c r="G30" i="1"/>
  <c r="F30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AX27" i="1"/>
  <c r="AU27" i="1"/>
  <c r="AR27" i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AX26" i="1"/>
  <c r="AU26" i="1"/>
  <c r="AR26" i="1"/>
  <c r="AO26" i="1"/>
  <c r="AL26" i="1"/>
  <c r="AI26" i="1"/>
  <c r="AF26" i="1"/>
  <c r="AC26" i="1"/>
  <c r="Z26" i="1"/>
  <c r="W26" i="1"/>
  <c r="T26" i="1"/>
  <c r="Q26" i="1"/>
  <c r="N26" i="1"/>
  <c r="K26" i="1"/>
  <c r="H26" i="1"/>
  <c r="E26" i="1"/>
  <c r="D26" i="1"/>
  <c r="C26" i="1"/>
  <c r="AX25" i="1"/>
  <c r="AU25" i="1"/>
  <c r="AR25" i="1"/>
  <c r="AR24" i="1" s="1"/>
  <c r="AO25" i="1"/>
  <c r="AO24" i="1" s="1"/>
  <c r="AL25" i="1"/>
  <c r="AI25" i="1"/>
  <c r="AF25" i="1"/>
  <c r="AF24" i="1" s="1"/>
  <c r="AC25" i="1"/>
  <c r="Z25" i="1"/>
  <c r="W25" i="1"/>
  <c r="T25" i="1"/>
  <c r="T24" i="1" s="1"/>
  <c r="Q25" i="1"/>
  <c r="N25" i="1"/>
  <c r="K25" i="1"/>
  <c r="H25" i="1"/>
  <c r="H24" i="1" s="1"/>
  <c r="E25" i="1"/>
  <c r="E24" i="1" s="1"/>
  <c r="D25" i="1"/>
  <c r="C25" i="1"/>
  <c r="AZ24" i="1"/>
  <c r="AY24" i="1"/>
  <c r="AW24" i="1"/>
  <c r="AV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C24" i="1"/>
  <c r="AB24" i="1"/>
  <c r="AA24" i="1"/>
  <c r="Y24" i="1"/>
  <c r="X24" i="1"/>
  <c r="V24" i="1"/>
  <c r="U24" i="1"/>
  <c r="S24" i="1"/>
  <c r="R24" i="1"/>
  <c r="P24" i="1"/>
  <c r="O24" i="1"/>
  <c r="M24" i="1"/>
  <c r="L24" i="1"/>
  <c r="J24" i="1"/>
  <c r="I24" i="1"/>
  <c r="G24" i="1"/>
  <c r="F24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B23" i="1" s="1"/>
  <c r="C23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AX21" i="1"/>
  <c r="AU21" i="1"/>
  <c r="AR21" i="1"/>
  <c r="AO21" i="1"/>
  <c r="AL21" i="1"/>
  <c r="AI21" i="1"/>
  <c r="AF21" i="1"/>
  <c r="AC21" i="1"/>
  <c r="Z21" i="1"/>
  <c r="W21" i="1"/>
  <c r="T21" i="1"/>
  <c r="Q21" i="1"/>
  <c r="N21" i="1"/>
  <c r="K21" i="1"/>
  <c r="H21" i="1"/>
  <c r="E21" i="1"/>
  <c r="D21" i="1"/>
  <c r="C21" i="1"/>
  <c r="AX20" i="1"/>
  <c r="AU20" i="1"/>
  <c r="AR20" i="1"/>
  <c r="AO20" i="1"/>
  <c r="AL20" i="1"/>
  <c r="AI20" i="1"/>
  <c r="AF20" i="1"/>
  <c r="AC20" i="1"/>
  <c r="Z20" i="1"/>
  <c r="W20" i="1"/>
  <c r="T20" i="1"/>
  <c r="Q20" i="1"/>
  <c r="N20" i="1"/>
  <c r="K20" i="1"/>
  <c r="H20" i="1"/>
  <c r="E20" i="1"/>
  <c r="D20" i="1"/>
  <c r="C20" i="1"/>
  <c r="AX19" i="1"/>
  <c r="AX18" i="1" s="1"/>
  <c r="AU19" i="1"/>
  <c r="AR19" i="1"/>
  <c r="AO19" i="1"/>
  <c r="AL19" i="1"/>
  <c r="AL18" i="1" s="1"/>
  <c r="AI19" i="1"/>
  <c r="AF19" i="1"/>
  <c r="AC19" i="1"/>
  <c r="Z19" i="1"/>
  <c r="Z18" i="1" s="1"/>
  <c r="W19" i="1"/>
  <c r="T19" i="1"/>
  <c r="Q19" i="1"/>
  <c r="N19" i="1"/>
  <c r="N18" i="1" s="1"/>
  <c r="K19" i="1"/>
  <c r="K18" i="1" s="1"/>
  <c r="H19" i="1"/>
  <c r="E19" i="1"/>
  <c r="D19" i="1"/>
  <c r="B19" i="1" s="1"/>
  <c r="C19" i="1"/>
  <c r="AZ18" i="1"/>
  <c r="AY18" i="1"/>
  <c r="AW18" i="1"/>
  <c r="AV18" i="1"/>
  <c r="AU18" i="1"/>
  <c r="AT18" i="1"/>
  <c r="AS18" i="1"/>
  <c r="AQ18" i="1"/>
  <c r="AP18" i="1"/>
  <c r="AN18" i="1"/>
  <c r="AM18" i="1"/>
  <c r="AK18" i="1"/>
  <c r="AJ18" i="1"/>
  <c r="AI18" i="1"/>
  <c r="AH18" i="1"/>
  <c r="AG18" i="1"/>
  <c r="AE18" i="1"/>
  <c r="AD18" i="1"/>
  <c r="AB18" i="1"/>
  <c r="AA18" i="1"/>
  <c r="Y18" i="1"/>
  <c r="X18" i="1"/>
  <c r="V18" i="1"/>
  <c r="U18" i="1"/>
  <c r="S18" i="1"/>
  <c r="R18" i="1"/>
  <c r="P18" i="1"/>
  <c r="O18" i="1"/>
  <c r="M18" i="1"/>
  <c r="L18" i="1"/>
  <c r="J18" i="1"/>
  <c r="J5" i="1" s="1"/>
  <c r="I18" i="1"/>
  <c r="G18" i="1"/>
  <c r="F18" i="1"/>
  <c r="C18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AX14" i="1"/>
  <c r="AU14" i="1"/>
  <c r="AR14" i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C14" i="1"/>
  <c r="AX13" i="1"/>
  <c r="AU13" i="1"/>
  <c r="AR13" i="1"/>
  <c r="AR12" i="1" s="1"/>
  <c r="AO13" i="1"/>
  <c r="AL13" i="1"/>
  <c r="AI13" i="1"/>
  <c r="AF13" i="1"/>
  <c r="AF12" i="1" s="1"/>
  <c r="AC13" i="1"/>
  <c r="AC12" i="1" s="1"/>
  <c r="Z13" i="1"/>
  <c r="W13" i="1"/>
  <c r="T13" i="1"/>
  <c r="T12" i="1" s="1"/>
  <c r="Q13" i="1"/>
  <c r="N13" i="1"/>
  <c r="K13" i="1"/>
  <c r="H13" i="1"/>
  <c r="H12" i="1" s="1"/>
  <c r="E13" i="1"/>
  <c r="E12" i="1" s="1"/>
  <c r="D13" i="1"/>
  <c r="C13" i="1"/>
  <c r="B13" i="1" s="1"/>
  <c r="AZ12" i="1"/>
  <c r="AY12" i="1"/>
  <c r="AW12" i="1"/>
  <c r="AV12" i="1"/>
  <c r="AT12" i="1"/>
  <c r="AS12" i="1"/>
  <c r="AQ12" i="1"/>
  <c r="AP12" i="1"/>
  <c r="AO12" i="1"/>
  <c r="AN12" i="1"/>
  <c r="AM12" i="1"/>
  <c r="AK12" i="1"/>
  <c r="AJ12" i="1"/>
  <c r="AH12" i="1"/>
  <c r="AG12" i="1"/>
  <c r="AE12" i="1"/>
  <c r="AD12" i="1"/>
  <c r="AB12" i="1"/>
  <c r="AA12" i="1"/>
  <c r="Y12" i="1"/>
  <c r="X12" i="1"/>
  <c r="V12" i="1"/>
  <c r="U12" i="1"/>
  <c r="S12" i="1"/>
  <c r="R12" i="1"/>
  <c r="Q12" i="1"/>
  <c r="P12" i="1"/>
  <c r="O12" i="1"/>
  <c r="M12" i="1"/>
  <c r="L12" i="1"/>
  <c r="J12" i="1"/>
  <c r="I12" i="1"/>
  <c r="G12" i="1"/>
  <c r="F12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C10" i="1"/>
  <c r="AX9" i="1"/>
  <c r="AU9" i="1"/>
  <c r="AR9" i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C9" i="1"/>
  <c r="AX8" i="1"/>
  <c r="AU8" i="1"/>
  <c r="AR8" i="1"/>
  <c r="AO8" i="1"/>
  <c r="AL8" i="1"/>
  <c r="AI8" i="1"/>
  <c r="AF8" i="1"/>
  <c r="AC8" i="1"/>
  <c r="Z8" i="1"/>
  <c r="W8" i="1"/>
  <c r="T8" i="1"/>
  <c r="Q8" i="1"/>
  <c r="N8" i="1"/>
  <c r="K8" i="1"/>
  <c r="H8" i="1"/>
  <c r="E8" i="1"/>
  <c r="D8" i="1"/>
  <c r="C8" i="1"/>
  <c r="AX7" i="1"/>
  <c r="AX6" i="1" s="1"/>
  <c r="AU7" i="1"/>
  <c r="AR7" i="1"/>
  <c r="AO7" i="1"/>
  <c r="AL7" i="1"/>
  <c r="AL6" i="1" s="1"/>
  <c r="AI7" i="1"/>
  <c r="AF7" i="1"/>
  <c r="AC7" i="1"/>
  <c r="Z7" i="1"/>
  <c r="W7" i="1"/>
  <c r="T7" i="1"/>
  <c r="Q7" i="1"/>
  <c r="N7" i="1"/>
  <c r="N6" i="1" s="1"/>
  <c r="K7" i="1"/>
  <c r="H7" i="1"/>
  <c r="E7" i="1"/>
  <c r="D7" i="1"/>
  <c r="D6" i="1" s="1"/>
  <c r="C7" i="1"/>
  <c r="AZ6" i="1"/>
  <c r="AY6" i="1"/>
  <c r="AW6" i="1"/>
  <c r="AV6" i="1"/>
  <c r="AU6" i="1"/>
  <c r="AT6" i="1"/>
  <c r="AS6" i="1"/>
  <c r="AQ6" i="1"/>
  <c r="AP6" i="1"/>
  <c r="AP5" i="1" s="1"/>
  <c r="AN6" i="1"/>
  <c r="AM6" i="1"/>
  <c r="AK6" i="1"/>
  <c r="AJ6" i="1"/>
  <c r="AH6" i="1"/>
  <c r="AG6" i="1"/>
  <c r="AE6" i="1"/>
  <c r="AE5" i="1" s="1"/>
  <c r="AD6" i="1"/>
  <c r="AB6" i="1"/>
  <c r="AA6" i="1"/>
  <c r="Y6" i="1"/>
  <c r="X6" i="1"/>
  <c r="X5" i="1" s="1"/>
  <c r="W6" i="1"/>
  <c r="V6" i="1"/>
  <c r="U6" i="1"/>
  <c r="S6" i="1"/>
  <c r="R6" i="1"/>
  <c r="P6" i="1"/>
  <c r="O6" i="1"/>
  <c r="O5" i="1" s="1"/>
  <c r="M6" i="1"/>
  <c r="L6" i="1"/>
  <c r="K6" i="1"/>
  <c r="J6" i="1"/>
  <c r="I6" i="1"/>
  <c r="G6" i="1"/>
  <c r="G5" i="1" s="1"/>
  <c r="F6" i="1"/>
  <c r="F5" i="1" s="1"/>
  <c r="W18" i="1" l="1"/>
  <c r="K30" i="1"/>
  <c r="AH5" i="1"/>
  <c r="AZ5" i="1"/>
  <c r="K54" i="1"/>
  <c r="AC54" i="1"/>
  <c r="B62" i="1"/>
  <c r="T66" i="1"/>
  <c r="AO84" i="1"/>
  <c r="K90" i="1"/>
  <c r="Q30" i="3"/>
  <c r="B37" i="3"/>
  <c r="F5" i="3"/>
  <c r="B106" i="3"/>
  <c r="R5" i="4"/>
  <c r="B16" i="4"/>
  <c r="B37" i="4"/>
  <c r="B40" i="4"/>
  <c r="B44" i="4"/>
  <c r="B64" i="4"/>
  <c r="AH5" i="4"/>
  <c r="AA5" i="6"/>
  <c r="AS5" i="6"/>
  <c r="M5" i="6"/>
  <c r="H84" i="7"/>
  <c r="AV5" i="1"/>
  <c r="Z30" i="1"/>
  <c r="E36" i="1"/>
  <c r="AO36" i="1"/>
  <c r="AD5" i="1"/>
  <c r="AT5" i="1"/>
  <c r="W78" i="1"/>
  <c r="W102" i="1"/>
  <c r="K114" i="1"/>
  <c r="AU114" i="1"/>
  <c r="B121" i="1"/>
  <c r="B125" i="1"/>
  <c r="AF6" i="3"/>
  <c r="B27" i="3"/>
  <c r="AC90" i="3"/>
  <c r="B97" i="3"/>
  <c r="B99" i="3"/>
  <c r="B96" i="3" s="1"/>
  <c r="B100" i="3"/>
  <c r="B101" i="3"/>
  <c r="T102" i="3"/>
  <c r="B7" i="4"/>
  <c r="B6" i="4" s="1"/>
  <c r="B9" i="4"/>
  <c r="B10" i="4"/>
  <c r="B11" i="4"/>
  <c r="T12" i="4"/>
  <c r="B31" i="4"/>
  <c r="B33" i="4"/>
  <c r="T36" i="4"/>
  <c r="H48" i="4"/>
  <c r="AR48" i="4"/>
  <c r="T60" i="4"/>
  <c r="W66" i="4"/>
  <c r="K72" i="4"/>
  <c r="AU72" i="4"/>
  <c r="B80" i="4"/>
  <c r="B82" i="4"/>
  <c r="B83" i="4"/>
  <c r="R5" i="1"/>
  <c r="L5" i="1"/>
  <c r="AB5" i="1"/>
  <c r="AJ5" i="1"/>
  <c r="B9" i="1"/>
  <c r="AI6" i="1"/>
  <c r="B10" i="1"/>
  <c r="B11" i="1"/>
  <c r="M5" i="1"/>
  <c r="U5" i="1"/>
  <c r="AK5" i="1"/>
  <c r="AS5" i="1"/>
  <c r="B25" i="1"/>
  <c r="B29" i="1"/>
  <c r="Q24" i="1"/>
  <c r="C30" i="1"/>
  <c r="Q54" i="1"/>
  <c r="AI54" i="1"/>
  <c r="V5" i="1"/>
  <c r="H66" i="1"/>
  <c r="AR66" i="1"/>
  <c r="B93" i="1"/>
  <c r="B94" i="1"/>
  <c r="B95" i="1"/>
  <c r="B101" i="1"/>
  <c r="B7" i="3"/>
  <c r="B6" i="3" s="1"/>
  <c r="B8" i="3"/>
  <c r="B9" i="3"/>
  <c r="B10" i="3"/>
  <c r="B15" i="3"/>
  <c r="AI12" i="3"/>
  <c r="B16" i="3"/>
  <c r="B17" i="3"/>
  <c r="X5" i="3"/>
  <c r="AN5" i="3"/>
  <c r="B51" i="3"/>
  <c r="B52" i="3"/>
  <c r="B53" i="3"/>
  <c r="AO60" i="4"/>
  <c r="AF114" i="7"/>
  <c r="AN5" i="1"/>
  <c r="Z6" i="1"/>
  <c r="AM5" i="1"/>
  <c r="B17" i="1"/>
  <c r="B21" i="1"/>
  <c r="T54" i="1"/>
  <c r="K102" i="1"/>
  <c r="AO120" i="1"/>
  <c r="AM5" i="3"/>
  <c r="W24" i="3"/>
  <c r="K36" i="3"/>
  <c r="AU36" i="3"/>
  <c r="B59" i="3"/>
  <c r="B62" i="3"/>
  <c r="B63" i="3"/>
  <c r="K84" i="3"/>
  <c r="B91" i="3"/>
  <c r="Q90" i="3"/>
  <c r="B92" i="3"/>
  <c r="B93" i="3"/>
  <c r="B94" i="3"/>
  <c r="Q114" i="3"/>
  <c r="B118" i="3"/>
  <c r="B126" i="3"/>
  <c r="Q24" i="4"/>
  <c r="B28" i="4"/>
  <c r="H36" i="4"/>
  <c r="AR36" i="4"/>
  <c r="B56" i="4"/>
  <c r="H60" i="4"/>
  <c r="AR60" i="4"/>
  <c r="AC66" i="4"/>
  <c r="AU66" i="4"/>
  <c r="B76" i="4"/>
  <c r="Q72" i="4"/>
  <c r="K5" i="5"/>
  <c r="W5" i="5"/>
  <c r="AU5" i="5"/>
  <c r="T36" i="6"/>
  <c r="B45" i="1"/>
  <c r="B46" i="1"/>
  <c r="B47" i="1"/>
  <c r="B53" i="1"/>
  <c r="E54" i="1"/>
  <c r="W54" i="1"/>
  <c r="AO54" i="1"/>
  <c r="AC60" i="1"/>
  <c r="AF66" i="1"/>
  <c r="K78" i="1"/>
  <c r="AO96" i="1"/>
  <c r="B115" i="1"/>
  <c r="B119" i="1"/>
  <c r="G5" i="3"/>
  <c r="O5" i="3"/>
  <c r="AE5" i="3"/>
  <c r="AZ5" i="3"/>
  <c r="H72" i="3"/>
  <c r="AR72" i="3"/>
  <c r="AT5" i="3"/>
  <c r="Q84" i="3"/>
  <c r="AL72" i="4"/>
  <c r="AT5" i="4"/>
  <c r="AD5" i="4"/>
  <c r="B16" i="6"/>
  <c r="T42" i="7"/>
  <c r="G5" i="7"/>
  <c r="P5" i="1"/>
  <c r="AU30" i="1"/>
  <c r="E6" i="3"/>
  <c r="AO6" i="3"/>
  <c r="AB5" i="3"/>
  <c r="AJ5" i="3"/>
  <c r="E42" i="3"/>
  <c r="AO42" i="3"/>
  <c r="W60" i="3"/>
  <c r="K72" i="3"/>
  <c r="AC72" i="3"/>
  <c r="AU72" i="3"/>
  <c r="V5" i="3"/>
  <c r="B20" i="4"/>
  <c r="D48" i="4"/>
  <c r="E72" i="4"/>
  <c r="AO72" i="4"/>
  <c r="T30" i="7"/>
  <c r="B35" i="5"/>
  <c r="B49" i="5"/>
  <c r="B54" i="5"/>
  <c r="B62" i="5"/>
  <c r="B65" i="5"/>
  <c r="B75" i="5"/>
  <c r="B82" i="5"/>
  <c r="B99" i="5"/>
  <c r="B106" i="5"/>
  <c r="B123" i="5"/>
  <c r="AG5" i="6"/>
  <c r="AY5" i="6"/>
  <c r="J5" i="6"/>
  <c r="S5" i="6"/>
  <c r="B15" i="6"/>
  <c r="AF12" i="6"/>
  <c r="B28" i="6"/>
  <c r="B29" i="6"/>
  <c r="AF36" i="6"/>
  <c r="B55" i="6"/>
  <c r="B56" i="6"/>
  <c r="B59" i="6"/>
  <c r="B75" i="6"/>
  <c r="B87" i="6"/>
  <c r="B89" i="6"/>
  <c r="B99" i="6"/>
  <c r="B101" i="6"/>
  <c r="B103" i="6"/>
  <c r="B104" i="6"/>
  <c r="B107" i="6"/>
  <c r="AZ5" i="7"/>
  <c r="H114" i="7"/>
  <c r="AR114" i="7"/>
  <c r="B19" i="8"/>
  <c r="B22" i="8"/>
  <c r="B26" i="8"/>
  <c r="AO30" i="8"/>
  <c r="H84" i="8"/>
  <c r="AR84" i="8"/>
  <c r="K90" i="8"/>
  <c r="B105" i="8"/>
  <c r="B106" i="8"/>
  <c r="K114" i="8"/>
  <c r="B121" i="8"/>
  <c r="AK5" i="9"/>
  <c r="T6" i="9"/>
  <c r="B37" i="9"/>
  <c r="AI36" i="9"/>
  <c r="B40" i="9"/>
  <c r="B16" i="10"/>
  <c r="B18" i="10"/>
  <c r="B120" i="10"/>
  <c r="B69" i="11"/>
  <c r="B70" i="11"/>
  <c r="AF78" i="12"/>
  <c r="B91" i="4"/>
  <c r="T96" i="4"/>
  <c r="B112" i="4"/>
  <c r="T108" i="4"/>
  <c r="E120" i="4"/>
  <c r="AO120" i="4"/>
  <c r="N5" i="5"/>
  <c r="Z5" i="5"/>
  <c r="AL5" i="5"/>
  <c r="AX5" i="5"/>
  <c r="B8" i="5"/>
  <c r="B15" i="5"/>
  <c r="B19" i="5"/>
  <c r="B39" i="5"/>
  <c r="E5" i="5"/>
  <c r="B43" i="5"/>
  <c r="B59" i="5"/>
  <c r="B86" i="5"/>
  <c r="B89" i="5"/>
  <c r="B110" i="5"/>
  <c r="B113" i="5"/>
  <c r="I5" i="6"/>
  <c r="Y5" i="6"/>
  <c r="AF6" i="6"/>
  <c r="AK5" i="6"/>
  <c r="B39" i="6"/>
  <c r="B53" i="6"/>
  <c r="T72" i="6"/>
  <c r="K114" i="6"/>
  <c r="AU114" i="6"/>
  <c r="Q120" i="6"/>
  <c r="AI120" i="6"/>
  <c r="B123" i="6"/>
  <c r="AF120" i="6"/>
  <c r="AI6" i="7"/>
  <c r="B9" i="7"/>
  <c r="AF6" i="7"/>
  <c r="B13" i="7"/>
  <c r="B14" i="7"/>
  <c r="B17" i="7"/>
  <c r="B33" i="7"/>
  <c r="B45" i="7"/>
  <c r="B46" i="7"/>
  <c r="E48" i="7"/>
  <c r="AO48" i="7"/>
  <c r="H54" i="7"/>
  <c r="AR54" i="7"/>
  <c r="B73" i="7"/>
  <c r="AI72" i="7"/>
  <c r="B75" i="7"/>
  <c r="B76" i="7"/>
  <c r="AC96" i="7"/>
  <c r="C102" i="7"/>
  <c r="B104" i="7"/>
  <c r="AF102" i="7"/>
  <c r="B109" i="7"/>
  <c r="B27" i="8"/>
  <c r="B43" i="8"/>
  <c r="B42" i="8" s="1"/>
  <c r="Q42" i="8"/>
  <c r="B46" i="8"/>
  <c r="B50" i="8"/>
  <c r="AZ5" i="8"/>
  <c r="N90" i="8"/>
  <c r="AX90" i="8"/>
  <c r="L5" i="8"/>
  <c r="C114" i="8"/>
  <c r="AI114" i="8"/>
  <c r="W6" i="9"/>
  <c r="N24" i="9"/>
  <c r="AX24" i="9"/>
  <c r="B31" i="9"/>
  <c r="B35" i="9"/>
  <c r="B49" i="9"/>
  <c r="B13" i="12"/>
  <c r="B14" i="12"/>
  <c r="B16" i="12"/>
  <c r="AH5" i="12"/>
  <c r="AQ5" i="12"/>
  <c r="W30" i="12"/>
  <c r="B40" i="12"/>
  <c r="B41" i="12"/>
  <c r="D42" i="12"/>
  <c r="T42" i="12"/>
  <c r="T60" i="13"/>
  <c r="AF72" i="13"/>
  <c r="B91" i="13"/>
  <c r="Q90" i="13"/>
  <c r="B92" i="13"/>
  <c r="B103" i="13"/>
  <c r="B106" i="13"/>
  <c r="B107" i="13"/>
  <c r="B31" i="14"/>
  <c r="B33" i="14"/>
  <c r="B34" i="14"/>
  <c r="AI12" i="8"/>
  <c r="AO54" i="8"/>
  <c r="Q96" i="8"/>
  <c r="H78" i="9"/>
  <c r="Z78" i="9"/>
  <c r="AR78" i="9"/>
  <c r="H97" i="10"/>
  <c r="Q120" i="12"/>
  <c r="H96" i="4"/>
  <c r="AR96" i="4"/>
  <c r="F5" i="4"/>
  <c r="H108" i="4"/>
  <c r="Z108" i="4"/>
  <c r="AR108" i="4"/>
  <c r="AP5" i="4"/>
  <c r="AC120" i="4"/>
  <c r="H120" i="4"/>
  <c r="Z120" i="4"/>
  <c r="AR120" i="4"/>
  <c r="B26" i="5"/>
  <c r="D30" i="5"/>
  <c r="B70" i="5"/>
  <c r="B87" i="5"/>
  <c r="B94" i="5"/>
  <c r="B104" i="5"/>
  <c r="AM5" i="6"/>
  <c r="B64" i="6"/>
  <c r="B65" i="6"/>
  <c r="B71" i="6"/>
  <c r="H96" i="6"/>
  <c r="Z96" i="6"/>
  <c r="AR96" i="6"/>
  <c r="B111" i="6"/>
  <c r="C114" i="6"/>
  <c r="AI114" i="6"/>
  <c r="B126" i="6"/>
  <c r="AF24" i="7"/>
  <c r="M5" i="7"/>
  <c r="AM5" i="7"/>
  <c r="E42" i="7"/>
  <c r="AO42" i="7"/>
  <c r="AC48" i="7"/>
  <c r="N90" i="7"/>
  <c r="AF90" i="7"/>
  <c r="AG5" i="7"/>
  <c r="H24" i="8"/>
  <c r="AR24" i="8"/>
  <c r="AI36" i="8"/>
  <c r="B53" i="8"/>
  <c r="B67" i="8"/>
  <c r="B70" i="8"/>
  <c r="B92" i="8"/>
  <c r="Z102" i="8"/>
  <c r="AY5" i="9"/>
  <c r="B13" i="9"/>
  <c r="B14" i="9"/>
  <c r="D24" i="9"/>
  <c r="AL24" i="9"/>
  <c r="B29" i="9"/>
  <c r="B86" i="9"/>
  <c r="D84" i="9"/>
  <c r="AI120" i="9"/>
  <c r="AQ5" i="11"/>
  <c r="B87" i="13"/>
  <c r="T5" i="14"/>
  <c r="G5" i="5"/>
  <c r="M5" i="5"/>
  <c r="S5" i="5"/>
  <c r="Y5" i="5"/>
  <c r="AE5" i="5"/>
  <c r="AK5" i="5"/>
  <c r="AQ5" i="5"/>
  <c r="AW5" i="5"/>
  <c r="B74" i="5"/>
  <c r="B77" i="5"/>
  <c r="B90" i="5"/>
  <c r="B101" i="5"/>
  <c r="C114" i="5"/>
  <c r="B114" i="5" s="1"/>
  <c r="K12" i="6"/>
  <c r="AU12" i="6"/>
  <c r="B20" i="6"/>
  <c r="B22" i="6"/>
  <c r="B23" i="6"/>
  <c r="B31" i="6"/>
  <c r="H36" i="6"/>
  <c r="AR36" i="6"/>
  <c r="B80" i="6"/>
  <c r="B81" i="6"/>
  <c r="B82" i="6"/>
  <c r="B83" i="6"/>
  <c r="B91" i="6"/>
  <c r="B113" i="6"/>
  <c r="B119" i="6"/>
  <c r="B22" i="7"/>
  <c r="B23" i="7"/>
  <c r="B29" i="7"/>
  <c r="AE5" i="7"/>
  <c r="AL66" i="7"/>
  <c r="B117" i="7"/>
  <c r="T114" i="7"/>
  <c r="B119" i="7"/>
  <c r="B81" i="8"/>
  <c r="AN5" i="8"/>
  <c r="AV5" i="8"/>
  <c r="K102" i="8"/>
  <c r="AA5" i="9"/>
  <c r="AQ5" i="9"/>
  <c r="T12" i="9"/>
  <c r="O5" i="9"/>
  <c r="AI42" i="9"/>
  <c r="H48" i="9"/>
  <c r="B57" i="9"/>
  <c r="D72" i="9"/>
  <c r="Q55" i="10"/>
  <c r="I5" i="11"/>
  <c r="Q84" i="12"/>
  <c r="H30" i="13"/>
  <c r="AR30" i="13"/>
  <c r="AF36" i="13"/>
  <c r="B99" i="13"/>
  <c r="B122" i="13"/>
  <c r="W5" i="14"/>
  <c r="B99" i="4"/>
  <c r="N96" i="4"/>
  <c r="AF96" i="4"/>
  <c r="AF108" i="4"/>
  <c r="AF120" i="4"/>
  <c r="C30" i="5"/>
  <c r="C60" i="5"/>
  <c r="B60" i="5" s="1"/>
  <c r="D78" i="5"/>
  <c r="B78" i="5" s="1"/>
  <c r="B119" i="5"/>
  <c r="O5" i="6"/>
  <c r="D90" i="6"/>
  <c r="T90" i="6"/>
  <c r="U5" i="7"/>
  <c r="O5" i="7"/>
  <c r="N78" i="7"/>
  <c r="H102" i="7"/>
  <c r="AR102" i="7"/>
  <c r="AO6" i="8"/>
  <c r="AI60" i="8"/>
  <c r="B77" i="8"/>
  <c r="AO78" i="8"/>
  <c r="B113" i="8"/>
  <c r="Q108" i="8"/>
  <c r="B7" i="9"/>
  <c r="B8" i="9"/>
  <c r="K48" i="9"/>
  <c r="AC48" i="9"/>
  <c r="AU48" i="9"/>
  <c r="T24" i="13"/>
  <c r="T47" i="14"/>
  <c r="AF107" i="14"/>
  <c r="K54" i="9"/>
  <c r="B117" i="9"/>
  <c r="B118" i="9"/>
  <c r="B119" i="9"/>
  <c r="B11" i="10"/>
  <c r="D13" i="10"/>
  <c r="AU13" i="10"/>
  <c r="AX19" i="10"/>
  <c r="Q31" i="10"/>
  <c r="N43" i="10"/>
  <c r="Q49" i="10"/>
  <c r="D61" i="10"/>
  <c r="AU61" i="10"/>
  <c r="AF6" i="10"/>
  <c r="B111" i="10"/>
  <c r="T12" i="11"/>
  <c r="AK5" i="11"/>
  <c r="B58" i="11"/>
  <c r="AU66" i="11"/>
  <c r="B74" i="11"/>
  <c r="B75" i="11"/>
  <c r="S5" i="12"/>
  <c r="B22" i="12"/>
  <c r="B23" i="12"/>
  <c r="H24" i="12"/>
  <c r="B32" i="12"/>
  <c r="B35" i="12"/>
  <c r="AC36" i="12"/>
  <c r="AR102" i="12"/>
  <c r="AC120" i="12"/>
  <c r="I5" i="13"/>
  <c r="AC42" i="13"/>
  <c r="B69" i="13"/>
  <c r="W72" i="13"/>
  <c r="N102" i="13"/>
  <c r="B109" i="13"/>
  <c r="B111" i="13"/>
  <c r="R4" i="14"/>
  <c r="T95" i="14"/>
  <c r="B119" i="15"/>
  <c r="E48" i="9"/>
  <c r="AO48" i="9"/>
  <c r="B74" i="9"/>
  <c r="B76" i="9"/>
  <c r="B77" i="9"/>
  <c r="B109" i="9"/>
  <c r="Q108" i="9"/>
  <c r="B112" i="9"/>
  <c r="AC120" i="9"/>
  <c r="AZ6" i="10"/>
  <c r="B21" i="10"/>
  <c r="B23" i="10"/>
  <c r="B42" i="10"/>
  <c r="B47" i="10"/>
  <c r="E61" i="10"/>
  <c r="B72" i="10"/>
  <c r="B77" i="10"/>
  <c r="B87" i="10"/>
  <c r="H121" i="10"/>
  <c r="G5" i="11"/>
  <c r="O5" i="11"/>
  <c r="AG5" i="11"/>
  <c r="AO12" i="11"/>
  <c r="B49" i="11"/>
  <c r="B50" i="11"/>
  <c r="B51" i="11"/>
  <c r="C66" i="11"/>
  <c r="B8" i="12"/>
  <c r="B9" i="12"/>
  <c r="E48" i="12"/>
  <c r="AO48" i="12"/>
  <c r="T66" i="12"/>
  <c r="AC78" i="12"/>
  <c r="B92" i="12"/>
  <c r="B93" i="12"/>
  <c r="B95" i="12"/>
  <c r="AC96" i="12"/>
  <c r="B113" i="12"/>
  <c r="Q108" i="12"/>
  <c r="H114" i="12"/>
  <c r="AR114" i="12"/>
  <c r="T6" i="13"/>
  <c r="E30" i="13"/>
  <c r="W30" i="13"/>
  <c r="Z48" i="13"/>
  <c r="AR48" i="13"/>
  <c r="B63" i="13"/>
  <c r="AU72" i="13"/>
  <c r="B80" i="13"/>
  <c r="B86" i="13"/>
  <c r="B98" i="13"/>
  <c r="B104" i="13"/>
  <c r="T108" i="13"/>
  <c r="AF120" i="13"/>
  <c r="AU120" i="13"/>
  <c r="B7" i="14"/>
  <c r="B102" i="14"/>
  <c r="B103" i="14"/>
  <c r="B106" i="14"/>
  <c r="H107" i="14"/>
  <c r="AR107" i="14"/>
  <c r="B116" i="14"/>
  <c r="B101" i="15"/>
  <c r="B69" i="9"/>
  <c r="H72" i="9"/>
  <c r="W84" i="9"/>
  <c r="AI96" i="9"/>
  <c r="B100" i="9"/>
  <c r="AF96" i="9"/>
  <c r="AU7" i="10"/>
  <c r="B46" i="10"/>
  <c r="B8" i="11"/>
  <c r="AL6" i="11"/>
  <c r="AU54" i="11"/>
  <c r="AR72" i="11"/>
  <c r="H6" i="12"/>
  <c r="K18" i="12"/>
  <c r="Q72" i="12"/>
  <c r="AX72" i="12"/>
  <c r="B101" i="12"/>
  <c r="D102" i="12"/>
  <c r="T102" i="12"/>
  <c r="E120" i="12"/>
  <c r="AU6" i="13"/>
  <c r="H24" i="13"/>
  <c r="AR24" i="13"/>
  <c r="B50" i="13"/>
  <c r="AF48" i="13"/>
  <c r="B117" i="13"/>
  <c r="B13" i="14"/>
  <c r="B15" i="14"/>
  <c r="AU83" i="14"/>
  <c r="B50" i="9"/>
  <c r="K72" i="9"/>
  <c r="AU72" i="9"/>
  <c r="B82" i="9"/>
  <c r="B83" i="9"/>
  <c r="AV6" i="10"/>
  <c r="B15" i="10"/>
  <c r="B13" i="10" s="1"/>
  <c r="K43" i="10"/>
  <c r="AU43" i="10"/>
  <c r="H55" i="10"/>
  <c r="B59" i="10"/>
  <c r="B62" i="10"/>
  <c r="Q61" i="10"/>
  <c r="B64" i="10"/>
  <c r="B13" i="11"/>
  <c r="B14" i="11"/>
  <c r="B15" i="11"/>
  <c r="T114" i="12"/>
  <c r="X5" i="13"/>
  <c r="AX30" i="13"/>
  <c r="AO54" i="13"/>
  <c r="G4" i="14"/>
  <c r="AP4" i="14"/>
  <c r="B73" i="14"/>
  <c r="B74" i="14"/>
  <c r="B85" i="14"/>
  <c r="B125" i="14"/>
  <c r="B77" i="15"/>
  <c r="B41" i="15"/>
  <c r="B47" i="15"/>
  <c r="B71" i="15"/>
  <c r="D24" i="1"/>
  <c r="N48" i="1"/>
  <c r="Z84" i="1"/>
  <c r="AR6" i="3"/>
  <c r="N18" i="3"/>
  <c r="AL30" i="3"/>
  <c r="D66" i="3"/>
  <c r="D12" i="4"/>
  <c r="T48" i="4"/>
  <c r="D72" i="4"/>
  <c r="AL72" i="12"/>
  <c r="E6" i="1"/>
  <c r="AO6" i="1"/>
  <c r="T6" i="1"/>
  <c r="B14" i="1"/>
  <c r="AI12" i="1"/>
  <c r="B15" i="1"/>
  <c r="B16" i="1"/>
  <c r="AC18" i="1"/>
  <c r="H18" i="1"/>
  <c r="AR18" i="1"/>
  <c r="W24" i="1"/>
  <c r="Q30" i="1"/>
  <c r="AF30" i="1"/>
  <c r="AF5" i="1" s="1"/>
  <c r="K36" i="1"/>
  <c r="AU36" i="1"/>
  <c r="AU5" i="1" s="1"/>
  <c r="E42" i="1"/>
  <c r="AO42" i="1"/>
  <c r="T42" i="1"/>
  <c r="B50" i="1"/>
  <c r="B48" i="1" s="1"/>
  <c r="AI48" i="1"/>
  <c r="B51" i="1"/>
  <c r="B52" i="1"/>
  <c r="D60" i="1"/>
  <c r="AL60" i="1"/>
  <c r="N66" i="1"/>
  <c r="AX66" i="1"/>
  <c r="H72" i="1"/>
  <c r="AR72" i="1"/>
  <c r="Z72" i="1"/>
  <c r="D78" i="1"/>
  <c r="AL78" i="1"/>
  <c r="Q78" i="1"/>
  <c r="AF78" i="1"/>
  <c r="K84" i="1"/>
  <c r="AU84" i="1"/>
  <c r="E90" i="1"/>
  <c r="AO90" i="1"/>
  <c r="T90" i="1"/>
  <c r="B98" i="1"/>
  <c r="B96" i="1" s="1"/>
  <c r="AI96" i="1"/>
  <c r="B99" i="1"/>
  <c r="B100" i="1"/>
  <c r="AC102" i="1"/>
  <c r="H102" i="1"/>
  <c r="AR102" i="1"/>
  <c r="W108" i="1"/>
  <c r="B116" i="1"/>
  <c r="Q114" i="1"/>
  <c r="K120" i="1"/>
  <c r="AU120" i="1"/>
  <c r="K6" i="3"/>
  <c r="AU6" i="3"/>
  <c r="E12" i="3"/>
  <c r="AO12" i="3"/>
  <c r="T12" i="3"/>
  <c r="B20" i="3"/>
  <c r="AI18" i="3"/>
  <c r="B21" i="3"/>
  <c r="B22" i="3"/>
  <c r="AC24" i="3"/>
  <c r="H24" i="3"/>
  <c r="AR24" i="3"/>
  <c r="W30" i="3"/>
  <c r="B38" i="3"/>
  <c r="Q36" i="3"/>
  <c r="AF36" i="3"/>
  <c r="K42" i="3"/>
  <c r="AU42" i="3"/>
  <c r="E48" i="3"/>
  <c r="AO48" i="3"/>
  <c r="T48" i="3"/>
  <c r="B56" i="3"/>
  <c r="AI54" i="3"/>
  <c r="B58" i="3"/>
  <c r="AC60" i="3"/>
  <c r="H60" i="3"/>
  <c r="AR60" i="3"/>
  <c r="W66" i="3"/>
  <c r="B73" i="3"/>
  <c r="B72" i="3" s="1"/>
  <c r="Z78" i="3"/>
  <c r="K78" i="4"/>
  <c r="AU78" i="4"/>
  <c r="Q96" i="4"/>
  <c r="I5" i="5"/>
  <c r="O5" i="5"/>
  <c r="U5" i="5"/>
  <c r="AA5" i="5"/>
  <c r="AG5" i="5"/>
  <c r="AM5" i="5"/>
  <c r="AS5" i="5"/>
  <c r="AY5" i="5"/>
  <c r="E36" i="6"/>
  <c r="AO36" i="6"/>
  <c r="N24" i="7"/>
  <c r="AX24" i="7"/>
  <c r="E30" i="7"/>
  <c r="AO30" i="7"/>
  <c r="Z6" i="3"/>
  <c r="Z42" i="3"/>
  <c r="AL48" i="4"/>
  <c r="K18" i="6"/>
  <c r="D12" i="1"/>
  <c r="AL12" i="1"/>
  <c r="Z24" i="1"/>
  <c r="N36" i="1"/>
  <c r="AX36" i="1"/>
  <c r="D48" i="1"/>
  <c r="AL48" i="1"/>
  <c r="H54" i="1"/>
  <c r="AR54" i="1"/>
  <c r="W60" i="1"/>
  <c r="B67" i="1"/>
  <c r="B68" i="1"/>
  <c r="Q66" i="1"/>
  <c r="K72" i="1"/>
  <c r="AU72" i="1"/>
  <c r="N84" i="1"/>
  <c r="AX84" i="1"/>
  <c r="D96" i="1"/>
  <c r="AL96" i="1"/>
  <c r="C102" i="1"/>
  <c r="Z108" i="1"/>
  <c r="B118" i="1"/>
  <c r="M5" i="3"/>
  <c r="U5" i="3"/>
  <c r="AK5" i="3"/>
  <c r="AS5" i="3"/>
  <c r="N6" i="3"/>
  <c r="AX6" i="3"/>
  <c r="D18" i="3"/>
  <c r="AL18" i="3"/>
  <c r="C24" i="3"/>
  <c r="Z30" i="3"/>
  <c r="N42" i="3"/>
  <c r="AX42" i="3"/>
  <c r="D54" i="3"/>
  <c r="AL54" i="3"/>
  <c r="Z66" i="3"/>
  <c r="Q72" i="3"/>
  <c r="AF72" i="3"/>
  <c r="K78" i="3"/>
  <c r="AU78" i="3"/>
  <c r="E84" i="3"/>
  <c r="AO84" i="3"/>
  <c r="T84" i="3"/>
  <c r="D114" i="3"/>
  <c r="AL114" i="3"/>
  <c r="D36" i="4"/>
  <c r="AL36" i="4"/>
  <c r="B61" i="4"/>
  <c r="AF90" i="4"/>
  <c r="C84" i="5"/>
  <c r="B126" i="5"/>
  <c r="N30" i="6"/>
  <c r="AX30" i="6"/>
  <c r="AE5" i="6"/>
  <c r="N12" i="1"/>
  <c r="Z36" i="1"/>
  <c r="AI60" i="1"/>
  <c r="AC66" i="1"/>
  <c r="D108" i="1"/>
  <c r="AX54" i="3"/>
  <c r="AL66" i="3"/>
  <c r="S5" i="1"/>
  <c r="AA5" i="1"/>
  <c r="AQ5" i="1"/>
  <c r="AY5" i="1"/>
  <c r="AC6" i="1"/>
  <c r="H6" i="1"/>
  <c r="AR6" i="1"/>
  <c r="I5" i="1"/>
  <c r="Y5" i="1"/>
  <c r="AG5" i="1"/>
  <c r="AW5" i="1"/>
  <c r="W12" i="1"/>
  <c r="B20" i="1"/>
  <c r="Q18" i="1"/>
  <c r="AF18" i="1"/>
  <c r="K24" i="1"/>
  <c r="AU24" i="1"/>
  <c r="E30" i="1"/>
  <c r="AO30" i="1"/>
  <c r="T30" i="1"/>
  <c r="AI36" i="1"/>
  <c r="B39" i="1"/>
  <c r="AC42" i="1"/>
  <c r="H42" i="1"/>
  <c r="AR42" i="1"/>
  <c r="W48" i="1"/>
  <c r="B55" i="1"/>
  <c r="Z60" i="1"/>
  <c r="D66" i="1"/>
  <c r="AL66" i="1"/>
  <c r="B70" i="1"/>
  <c r="B71" i="1"/>
  <c r="AF72" i="1"/>
  <c r="N72" i="1"/>
  <c r="AX72" i="1"/>
  <c r="Z78" i="1"/>
  <c r="E78" i="1"/>
  <c r="AO78" i="1"/>
  <c r="T78" i="1"/>
  <c r="B83" i="1"/>
  <c r="B78" i="1" s="1"/>
  <c r="B86" i="1"/>
  <c r="AI84" i="1"/>
  <c r="B87" i="1"/>
  <c r="B88" i="1"/>
  <c r="B84" i="1" s="1"/>
  <c r="AC90" i="1"/>
  <c r="H90" i="1"/>
  <c r="AR90" i="1"/>
  <c r="W96" i="1"/>
  <c r="B103" i="1"/>
  <c r="B104" i="1"/>
  <c r="Q102" i="1"/>
  <c r="AF102" i="1"/>
  <c r="K108" i="1"/>
  <c r="AU108" i="1"/>
  <c r="E114" i="1"/>
  <c r="AO114" i="1"/>
  <c r="B122" i="1"/>
  <c r="AI120" i="1"/>
  <c r="B124" i="1"/>
  <c r="AI6" i="3"/>
  <c r="S5" i="3"/>
  <c r="AA5" i="3"/>
  <c r="AQ5" i="3"/>
  <c r="AY5" i="3"/>
  <c r="AC12" i="3"/>
  <c r="H12" i="3"/>
  <c r="AR12" i="3"/>
  <c r="W18" i="3"/>
  <c r="Q24" i="3"/>
  <c r="AF24" i="3"/>
  <c r="K30" i="3"/>
  <c r="AU30" i="3"/>
  <c r="E36" i="3"/>
  <c r="AO36" i="3"/>
  <c r="T36" i="3"/>
  <c r="B44" i="3"/>
  <c r="AI42" i="3"/>
  <c r="B45" i="3"/>
  <c r="B42" i="3" s="1"/>
  <c r="B46" i="3"/>
  <c r="AC48" i="3"/>
  <c r="H48" i="3"/>
  <c r="AR48" i="3"/>
  <c r="W54" i="3"/>
  <c r="Q60" i="3"/>
  <c r="AF60" i="3"/>
  <c r="K66" i="3"/>
  <c r="AU66" i="3"/>
  <c r="N78" i="3"/>
  <c r="AX78" i="3"/>
  <c r="Z84" i="3"/>
  <c r="K90" i="3"/>
  <c r="AU90" i="3"/>
  <c r="B25" i="4"/>
  <c r="D60" i="4"/>
  <c r="AL60" i="4"/>
  <c r="N90" i="4"/>
  <c r="AX90" i="4"/>
  <c r="Q5" i="5"/>
  <c r="AC5" i="5"/>
  <c r="AO5" i="5"/>
  <c r="AI42" i="6"/>
  <c r="AX12" i="1"/>
  <c r="AR36" i="1"/>
  <c r="W72" i="1"/>
  <c r="AX96" i="1"/>
  <c r="AL108" i="1"/>
  <c r="D30" i="3"/>
  <c r="N54" i="3"/>
  <c r="W78" i="3"/>
  <c r="AL84" i="4"/>
  <c r="AU18" i="6"/>
  <c r="B113" i="15"/>
  <c r="C6" i="1"/>
  <c r="Z12" i="1"/>
  <c r="B22" i="1"/>
  <c r="N24" i="1"/>
  <c r="N5" i="1" s="1"/>
  <c r="AX24" i="1"/>
  <c r="D36" i="1"/>
  <c r="AL36" i="1"/>
  <c r="C42" i="1"/>
  <c r="Z48" i="1"/>
  <c r="D54" i="1"/>
  <c r="AL54" i="1"/>
  <c r="AF54" i="1"/>
  <c r="K60" i="1"/>
  <c r="AU60" i="1"/>
  <c r="E66" i="1"/>
  <c r="AO66" i="1"/>
  <c r="AI72" i="1"/>
  <c r="D84" i="1"/>
  <c r="AL84" i="1"/>
  <c r="C90" i="1"/>
  <c r="Z96" i="1"/>
  <c r="B107" i="1"/>
  <c r="N108" i="1"/>
  <c r="AX108" i="1"/>
  <c r="B126" i="1"/>
  <c r="D6" i="3"/>
  <c r="AL6" i="3"/>
  <c r="C12" i="3"/>
  <c r="Z18" i="3"/>
  <c r="B28" i="3"/>
  <c r="N30" i="3"/>
  <c r="AX30" i="3"/>
  <c r="D42" i="3"/>
  <c r="AL42" i="3"/>
  <c r="Z54" i="3"/>
  <c r="B64" i="3"/>
  <c r="N66" i="3"/>
  <c r="AX66" i="3"/>
  <c r="Z72" i="3"/>
  <c r="E72" i="3"/>
  <c r="AO72" i="3"/>
  <c r="T72" i="3"/>
  <c r="B80" i="3"/>
  <c r="AI78" i="3"/>
  <c r="B81" i="3"/>
  <c r="B82" i="3"/>
  <c r="B78" i="3" s="1"/>
  <c r="AC84" i="3"/>
  <c r="D102" i="3"/>
  <c r="AL102" i="3"/>
  <c r="AY5" i="4"/>
  <c r="D24" i="4"/>
  <c r="AL24" i="4"/>
  <c r="E108" i="4"/>
  <c r="AO108" i="4"/>
  <c r="Z6" i="6"/>
  <c r="Q12" i="6"/>
  <c r="AL24" i="1"/>
  <c r="AX48" i="1"/>
  <c r="N96" i="1"/>
  <c r="AX18" i="3"/>
  <c r="AF84" i="3"/>
  <c r="AL12" i="4"/>
  <c r="D84" i="4"/>
  <c r="B7" i="1"/>
  <c r="B8" i="1"/>
  <c r="Q6" i="1"/>
  <c r="AF6" i="1"/>
  <c r="K12" i="1"/>
  <c r="K5" i="1" s="1"/>
  <c r="AU12" i="1"/>
  <c r="E18" i="1"/>
  <c r="AO18" i="1"/>
  <c r="T18" i="1"/>
  <c r="B26" i="1"/>
  <c r="AI24" i="1"/>
  <c r="B27" i="1"/>
  <c r="B28" i="1"/>
  <c r="B24" i="1" s="1"/>
  <c r="AC30" i="1"/>
  <c r="H30" i="1"/>
  <c r="AR30" i="1"/>
  <c r="W36" i="1"/>
  <c r="B43" i="1"/>
  <c r="B44" i="1"/>
  <c r="B42" i="1" s="1"/>
  <c r="Q42" i="1"/>
  <c r="AF42" i="1"/>
  <c r="K48" i="1"/>
  <c r="AU48" i="1"/>
  <c r="B58" i="1"/>
  <c r="B59" i="1"/>
  <c r="B54" i="1" s="1"/>
  <c r="AF60" i="1"/>
  <c r="N60" i="1"/>
  <c r="AX60" i="1"/>
  <c r="Z66" i="1"/>
  <c r="T72" i="1"/>
  <c r="D72" i="1"/>
  <c r="AL72" i="1"/>
  <c r="C78" i="1"/>
  <c r="N78" i="1"/>
  <c r="AX78" i="1"/>
  <c r="AC78" i="1"/>
  <c r="H78" i="1"/>
  <c r="AR78" i="1"/>
  <c r="W84" i="1"/>
  <c r="B91" i="1"/>
  <c r="B92" i="1"/>
  <c r="Q90" i="1"/>
  <c r="AF90" i="1"/>
  <c r="K96" i="1"/>
  <c r="AU96" i="1"/>
  <c r="E102" i="1"/>
  <c r="AO102" i="1"/>
  <c r="T102" i="1"/>
  <c r="B110" i="1"/>
  <c r="B108" i="1" s="1"/>
  <c r="AI108" i="1"/>
  <c r="B111" i="1"/>
  <c r="B112" i="1"/>
  <c r="AC114" i="1"/>
  <c r="H114" i="1"/>
  <c r="W120" i="1"/>
  <c r="I5" i="3"/>
  <c r="Y5" i="3"/>
  <c r="AG5" i="3"/>
  <c r="AW5" i="3"/>
  <c r="W6" i="3"/>
  <c r="B13" i="3"/>
  <c r="B14" i="3"/>
  <c r="Q12" i="3"/>
  <c r="AF12" i="3"/>
  <c r="K18" i="3"/>
  <c r="AU18" i="3"/>
  <c r="E24" i="3"/>
  <c r="AO24" i="3"/>
  <c r="T24" i="3"/>
  <c r="B32" i="3"/>
  <c r="AI30" i="3"/>
  <c r="B34" i="3"/>
  <c r="AC36" i="3"/>
  <c r="H36" i="3"/>
  <c r="AR36" i="3"/>
  <c r="W42" i="3"/>
  <c r="B50" i="3"/>
  <c r="B48" i="3" s="1"/>
  <c r="Q48" i="3"/>
  <c r="AF48" i="3"/>
  <c r="K54" i="3"/>
  <c r="AU54" i="3"/>
  <c r="E60" i="3"/>
  <c r="AO60" i="3"/>
  <c r="T60" i="3"/>
  <c r="B68" i="3"/>
  <c r="B66" i="3" s="1"/>
  <c r="AI66" i="3"/>
  <c r="B69" i="3"/>
  <c r="B70" i="3"/>
  <c r="T78" i="3"/>
  <c r="D78" i="3"/>
  <c r="AL78" i="3"/>
  <c r="C84" i="3"/>
  <c r="N84" i="3"/>
  <c r="AX84" i="3"/>
  <c r="AI90" i="3"/>
  <c r="AA5" i="4"/>
  <c r="AQ5" i="4"/>
  <c r="B13" i="4"/>
  <c r="B49" i="4"/>
  <c r="B73" i="4"/>
  <c r="AI102" i="4"/>
  <c r="V5" i="4"/>
  <c r="C72" i="5"/>
  <c r="C96" i="5"/>
  <c r="B96" i="5" s="1"/>
  <c r="AQ5" i="6"/>
  <c r="D24" i="6"/>
  <c r="AL24" i="6"/>
  <c r="D90" i="3"/>
  <c r="AL90" i="3"/>
  <c r="C96" i="3"/>
  <c r="AC96" i="3"/>
  <c r="H96" i="3"/>
  <c r="AR96" i="3"/>
  <c r="W102" i="3"/>
  <c r="C108" i="3"/>
  <c r="H108" i="3"/>
  <c r="AR108" i="3"/>
  <c r="C120" i="3"/>
  <c r="H120" i="3"/>
  <c r="AR120" i="3"/>
  <c r="C6" i="4"/>
  <c r="L5" i="4"/>
  <c r="AB5" i="4"/>
  <c r="AJ5" i="4"/>
  <c r="AZ5" i="4"/>
  <c r="H6" i="4"/>
  <c r="AR6" i="4"/>
  <c r="I5" i="4"/>
  <c r="Y5" i="4"/>
  <c r="AG5" i="4"/>
  <c r="AW5" i="4"/>
  <c r="W12" i="4"/>
  <c r="C18" i="4"/>
  <c r="N18" i="4"/>
  <c r="AX18" i="4"/>
  <c r="H18" i="4"/>
  <c r="AR18" i="4"/>
  <c r="C30" i="4"/>
  <c r="N30" i="4"/>
  <c r="AX30" i="4"/>
  <c r="H30" i="4"/>
  <c r="AR30" i="4"/>
  <c r="W36" i="4"/>
  <c r="C42" i="4"/>
  <c r="N42" i="4"/>
  <c r="AX42" i="4"/>
  <c r="H42" i="4"/>
  <c r="AR42" i="4"/>
  <c r="W48" i="4"/>
  <c r="C54" i="4"/>
  <c r="N54" i="4"/>
  <c r="AX54" i="4"/>
  <c r="H54" i="4"/>
  <c r="AR54" i="4"/>
  <c r="W60" i="4"/>
  <c r="C66" i="4"/>
  <c r="N66" i="4"/>
  <c r="AX66" i="4"/>
  <c r="H66" i="4"/>
  <c r="AR66" i="4"/>
  <c r="W72" i="4"/>
  <c r="B79" i="4"/>
  <c r="N78" i="4"/>
  <c r="AX78" i="4"/>
  <c r="W84" i="4"/>
  <c r="E84" i="4"/>
  <c r="AO84" i="4"/>
  <c r="T84" i="4"/>
  <c r="AI90" i="4"/>
  <c r="B94" i="4"/>
  <c r="AL96" i="4"/>
  <c r="B101" i="4"/>
  <c r="E102" i="4"/>
  <c r="AO102" i="4"/>
  <c r="T102" i="4"/>
  <c r="AL102" i="4"/>
  <c r="AC114" i="4"/>
  <c r="AR114" i="4"/>
  <c r="Z114" i="4"/>
  <c r="AX120" i="4"/>
  <c r="B9" i="5"/>
  <c r="D18" i="5"/>
  <c r="B27" i="5"/>
  <c r="B31" i="5"/>
  <c r="B37" i="5"/>
  <c r="C42" i="5"/>
  <c r="C48" i="5"/>
  <c r="D102" i="5"/>
  <c r="B102" i="5" s="1"/>
  <c r="B112" i="5"/>
  <c r="B124" i="5"/>
  <c r="AZ5" i="6"/>
  <c r="K6" i="6"/>
  <c r="AU6" i="6"/>
  <c r="AT5" i="6"/>
  <c r="AL12" i="6"/>
  <c r="B17" i="6"/>
  <c r="B19" i="6"/>
  <c r="N18" i="6"/>
  <c r="AX18" i="6"/>
  <c r="W24" i="6"/>
  <c r="E24" i="6"/>
  <c r="AO24" i="6"/>
  <c r="T24" i="6"/>
  <c r="AI30" i="6"/>
  <c r="B34" i="6"/>
  <c r="B35" i="6"/>
  <c r="AL42" i="6"/>
  <c r="AC48" i="6"/>
  <c r="K54" i="6"/>
  <c r="AU54" i="6"/>
  <c r="D60" i="6"/>
  <c r="AL60" i="6"/>
  <c r="AI78" i="6"/>
  <c r="B92" i="6"/>
  <c r="AC96" i="6"/>
  <c r="AW5" i="7"/>
  <c r="W90" i="3"/>
  <c r="H102" i="3"/>
  <c r="AR102" i="3"/>
  <c r="Z102" i="3"/>
  <c r="B109" i="3"/>
  <c r="B108" i="3" s="1"/>
  <c r="Q108" i="3"/>
  <c r="H114" i="3"/>
  <c r="AR114" i="3"/>
  <c r="Z114" i="3"/>
  <c r="B121" i="3"/>
  <c r="Q120" i="3"/>
  <c r="Q6" i="4"/>
  <c r="H12" i="4"/>
  <c r="AR12" i="4"/>
  <c r="Z12" i="4"/>
  <c r="Q18" i="4"/>
  <c r="Z24" i="4"/>
  <c r="Q30" i="4"/>
  <c r="Z36" i="4"/>
  <c r="B42" i="4"/>
  <c r="Z48" i="4"/>
  <c r="Z60" i="4"/>
  <c r="B66" i="4"/>
  <c r="Z72" i="4"/>
  <c r="AI78" i="4"/>
  <c r="AL90" i="4"/>
  <c r="E96" i="4"/>
  <c r="AO96" i="4"/>
  <c r="W102" i="4"/>
  <c r="AC108" i="4"/>
  <c r="V5" i="5"/>
  <c r="AH5" i="5"/>
  <c r="AT5" i="5"/>
  <c r="B30" i="5"/>
  <c r="C36" i="5"/>
  <c r="L5" i="6"/>
  <c r="AB5" i="6"/>
  <c r="AJ5" i="6"/>
  <c r="N6" i="6"/>
  <c r="AX6" i="6"/>
  <c r="AX5" i="6" s="1"/>
  <c r="V5" i="6"/>
  <c r="AD5" i="6"/>
  <c r="E12" i="6"/>
  <c r="AO12" i="6"/>
  <c r="AI18" i="6"/>
  <c r="AL30" i="6"/>
  <c r="AC36" i="6"/>
  <c r="W42" i="6"/>
  <c r="N48" i="6"/>
  <c r="AL90" i="6"/>
  <c r="K12" i="7"/>
  <c r="AU12" i="7"/>
  <c r="AK5" i="7"/>
  <c r="D18" i="7"/>
  <c r="AL18" i="7"/>
  <c r="AI36" i="7"/>
  <c r="AI48" i="7"/>
  <c r="AC102" i="7"/>
  <c r="E114" i="7"/>
  <c r="AO114" i="7"/>
  <c r="H90" i="3"/>
  <c r="AR90" i="3"/>
  <c r="Z90" i="3"/>
  <c r="D96" i="3"/>
  <c r="AL96" i="3"/>
  <c r="Q96" i="3"/>
  <c r="Q5" i="3" s="1"/>
  <c r="AF96" i="3"/>
  <c r="AU102" i="3"/>
  <c r="K102" i="3"/>
  <c r="D108" i="3"/>
  <c r="AL108" i="3"/>
  <c r="AF108" i="3"/>
  <c r="K114" i="3"/>
  <c r="AU114" i="3"/>
  <c r="D120" i="3"/>
  <c r="AL120" i="3"/>
  <c r="AF120" i="3"/>
  <c r="G5" i="4"/>
  <c r="O5" i="4"/>
  <c r="AE5" i="4"/>
  <c r="AM5" i="4"/>
  <c r="D6" i="4"/>
  <c r="AL6" i="4"/>
  <c r="AF6" i="4"/>
  <c r="K12" i="4"/>
  <c r="AU12" i="4"/>
  <c r="D18" i="4"/>
  <c r="AL18" i="4"/>
  <c r="AF18" i="4"/>
  <c r="K24" i="4"/>
  <c r="AU24" i="4"/>
  <c r="D30" i="4"/>
  <c r="AL30" i="4"/>
  <c r="AF30" i="4"/>
  <c r="K36" i="4"/>
  <c r="AU36" i="4"/>
  <c r="D42" i="4"/>
  <c r="AL42" i="4"/>
  <c r="AF42" i="4"/>
  <c r="K48" i="4"/>
  <c r="AU48" i="4"/>
  <c r="D54" i="4"/>
  <c r="AL54" i="4"/>
  <c r="AF54" i="4"/>
  <c r="K60" i="4"/>
  <c r="AU60" i="4"/>
  <c r="D66" i="4"/>
  <c r="AL66" i="4"/>
  <c r="AF66" i="4"/>
  <c r="AL78" i="4"/>
  <c r="K84" i="4"/>
  <c r="AU84" i="4"/>
  <c r="AC84" i="4"/>
  <c r="H84" i="4"/>
  <c r="AR84" i="4"/>
  <c r="W90" i="4"/>
  <c r="AC102" i="4"/>
  <c r="AR102" i="4"/>
  <c r="Z102" i="4"/>
  <c r="AX108" i="4"/>
  <c r="Q114" i="4"/>
  <c r="AF114" i="4"/>
  <c r="N114" i="4"/>
  <c r="AX114" i="4"/>
  <c r="AL120" i="4"/>
  <c r="B125" i="4"/>
  <c r="B7" i="5"/>
  <c r="B13" i="5"/>
  <c r="C18" i="5"/>
  <c r="B18" i="5" s="1"/>
  <c r="C24" i="5"/>
  <c r="B47" i="5"/>
  <c r="B53" i="5"/>
  <c r="B57" i="5"/>
  <c r="B81" i="5"/>
  <c r="B93" i="5"/>
  <c r="B105" i="5"/>
  <c r="B117" i="5"/>
  <c r="AI6" i="6"/>
  <c r="B10" i="6"/>
  <c r="B11" i="6"/>
  <c r="F5" i="6"/>
  <c r="AL18" i="6"/>
  <c r="K24" i="6"/>
  <c r="AU24" i="6"/>
  <c r="AC24" i="6"/>
  <c r="H24" i="6"/>
  <c r="AR24" i="6"/>
  <c r="W30" i="6"/>
  <c r="N36" i="6"/>
  <c r="AX36" i="6"/>
  <c r="AR42" i="6"/>
  <c r="Z42" i="6"/>
  <c r="B51" i="6"/>
  <c r="Q48" i="6"/>
  <c r="AF48" i="6"/>
  <c r="AL78" i="7"/>
  <c r="I5" i="7"/>
  <c r="B113" i="7"/>
  <c r="AO96" i="3"/>
  <c r="AF102" i="3"/>
  <c r="N102" i="3"/>
  <c r="AX102" i="3"/>
  <c r="E108" i="3"/>
  <c r="AO108" i="3"/>
  <c r="AF114" i="3"/>
  <c r="N114" i="3"/>
  <c r="AX114" i="3"/>
  <c r="E120" i="3"/>
  <c r="AO120" i="3"/>
  <c r="P5" i="4"/>
  <c r="X5" i="4"/>
  <c r="AN5" i="4"/>
  <c r="AV5" i="4"/>
  <c r="E6" i="4"/>
  <c r="AO6" i="4"/>
  <c r="M5" i="4"/>
  <c r="U5" i="4"/>
  <c r="AK5" i="4"/>
  <c r="AS5" i="4"/>
  <c r="AF12" i="4"/>
  <c r="N12" i="4"/>
  <c r="AX12" i="4"/>
  <c r="E18" i="4"/>
  <c r="AO18" i="4"/>
  <c r="B22" i="4"/>
  <c r="B23" i="4"/>
  <c r="AF24" i="4"/>
  <c r="N24" i="4"/>
  <c r="AX24" i="4"/>
  <c r="E30" i="4"/>
  <c r="AO30" i="4"/>
  <c r="B34" i="4"/>
  <c r="B30" i="4" s="1"/>
  <c r="B35" i="4"/>
  <c r="AF36" i="4"/>
  <c r="N36" i="4"/>
  <c r="AX36" i="4"/>
  <c r="E42" i="4"/>
  <c r="AO42" i="4"/>
  <c r="AF48" i="4"/>
  <c r="N48" i="4"/>
  <c r="AX48" i="4"/>
  <c r="E54" i="4"/>
  <c r="AO54" i="4"/>
  <c r="B59" i="4"/>
  <c r="B54" i="4" s="1"/>
  <c r="AF60" i="4"/>
  <c r="N60" i="4"/>
  <c r="AX60" i="4"/>
  <c r="E66" i="4"/>
  <c r="AO66" i="4"/>
  <c r="AF72" i="4"/>
  <c r="N72" i="4"/>
  <c r="AX72" i="4"/>
  <c r="W78" i="4"/>
  <c r="N84" i="4"/>
  <c r="AX84" i="4"/>
  <c r="Z90" i="4"/>
  <c r="AC96" i="4"/>
  <c r="K102" i="4"/>
  <c r="AU102" i="4"/>
  <c r="Q108" i="4"/>
  <c r="T120" i="4"/>
  <c r="R5" i="5"/>
  <c r="AD5" i="5"/>
  <c r="AP5" i="5"/>
  <c r="B12" i="5"/>
  <c r="AV5" i="6"/>
  <c r="AL6" i="6"/>
  <c r="AP5" i="6"/>
  <c r="AC12" i="6"/>
  <c r="H12" i="6"/>
  <c r="AR12" i="6"/>
  <c r="W18" i="6"/>
  <c r="N24" i="6"/>
  <c r="AX24" i="6"/>
  <c r="Z30" i="6"/>
  <c r="Q36" i="6"/>
  <c r="K42" i="6"/>
  <c r="AU42" i="6"/>
  <c r="D48" i="6"/>
  <c r="AL48" i="6"/>
  <c r="Z114" i="6"/>
  <c r="J5" i="7"/>
  <c r="AA5" i="7"/>
  <c r="AS5" i="7"/>
  <c r="Q6" i="7"/>
  <c r="B72" i="7"/>
  <c r="C72" i="7"/>
  <c r="B74" i="7"/>
  <c r="K96" i="7"/>
  <c r="AU96" i="7"/>
  <c r="AL108" i="8"/>
  <c r="AF90" i="3"/>
  <c r="N90" i="3"/>
  <c r="AX90" i="3"/>
  <c r="Z96" i="3"/>
  <c r="E96" i="3"/>
  <c r="T96" i="3"/>
  <c r="C102" i="3"/>
  <c r="AI102" i="3"/>
  <c r="B104" i="3"/>
  <c r="B105" i="3"/>
  <c r="Z108" i="3"/>
  <c r="T108" i="3"/>
  <c r="C114" i="3"/>
  <c r="AI114" i="3"/>
  <c r="B116" i="3"/>
  <c r="B117" i="3"/>
  <c r="Z120" i="3"/>
  <c r="T120" i="3"/>
  <c r="Z6" i="4"/>
  <c r="T6" i="4"/>
  <c r="C12" i="4"/>
  <c r="AI12" i="4"/>
  <c r="B14" i="4"/>
  <c r="B15" i="4"/>
  <c r="Z18" i="4"/>
  <c r="T18" i="4"/>
  <c r="C24" i="4"/>
  <c r="AI24" i="4"/>
  <c r="B26" i="4"/>
  <c r="B27" i="4"/>
  <c r="Z30" i="4"/>
  <c r="T30" i="4"/>
  <c r="C36" i="4"/>
  <c r="AI36" i="4"/>
  <c r="B38" i="4"/>
  <c r="B36" i="4" s="1"/>
  <c r="B39" i="4"/>
  <c r="Z42" i="4"/>
  <c r="T42" i="4"/>
  <c r="C48" i="4"/>
  <c r="AI48" i="4"/>
  <c r="B50" i="4"/>
  <c r="B51" i="4"/>
  <c r="Z54" i="4"/>
  <c r="T54" i="4"/>
  <c r="C60" i="4"/>
  <c r="AI60" i="4"/>
  <c r="B62" i="4"/>
  <c r="B63" i="4"/>
  <c r="Z66" i="4"/>
  <c r="T66" i="4"/>
  <c r="C72" i="4"/>
  <c r="AI72" i="4"/>
  <c r="B74" i="4"/>
  <c r="B75" i="4"/>
  <c r="AR78" i="4"/>
  <c r="Z78" i="4"/>
  <c r="AI84" i="4"/>
  <c r="B87" i="4"/>
  <c r="Q84" i="4"/>
  <c r="AF84" i="4"/>
  <c r="K90" i="4"/>
  <c r="AU90" i="4"/>
  <c r="AX96" i="4"/>
  <c r="B103" i="4"/>
  <c r="Q102" i="4"/>
  <c r="AF102" i="4"/>
  <c r="N102" i="4"/>
  <c r="AX102" i="4"/>
  <c r="AL108" i="4"/>
  <c r="B113" i="4"/>
  <c r="E114" i="4"/>
  <c r="AO114" i="4"/>
  <c r="T114" i="4"/>
  <c r="B118" i="4"/>
  <c r="AL114" i="4"/>
  <c r="B23" i="5"/>
  <c r="B29" i="5"/>
  <c r="B33" i="5"/>
  <c r="D42" i="5"/>
  <c r="B51" i="5"/>
  <c r="B55" i="5"/>
  <c r="B61" i="5"/>
  <c r="C66" i="5"/>
  <c r="B73" i="5"/>
  <c r="B79" i="5"/>
  <c r="B85" i="5"/>
  <c r="B91" i="5"/>
  <c r="B97" i="5"/>
  <c r="B103" i="5"/>
  <c r="B109" i="5"/>
  <c r="B115" i="5"/>
  <c r="B121" i="5"/>
  <c r="P5" i="6"/>
  <c r="X5" i="6"/>
  <c r="AN5" i="6"/>
  <c r="W6" i="6"/>
  <c r="R5" i="6"/>
  <c r="AH5" i="6"/>
  <c r="N12" i="6"/>
  <c r="AX12" i="6"/>
  <c r="AR18" i="6"/>
  <c r="Z18" i="6"/>
  <c r="AI24" i="6"/>
  <c r="B27" i="6"/>
  <c r="Q24" i="6"/>
  <c r="AF24" i="6"/>
  <c r="K30" i="6"/>
  <c r="AU30" i="6"/>
  <c r="D36" i="6"/>
  <c r="AL36" i="6"/>
  <c r="B41" i="6"/>
  <c r="B43" i="6"/>
  <c r="N42" i="6"/>
  <c r="AX42" i="6"/>
  <c r="E48" i="6"/>
  <c r="AO48" i="6"/>
  <c r="N66" i="6"/>
  <c r="AX66" i="6"/>
  <c r="E72" i="6"/>
  <c r="AO72" i="6"/>
  <c r="W102" i="6"/>
  <c r="N108" i="6"/>
  <c r="AX108" i="6"/>
  <c r="K60" i="7"/>
  <c r="AU60" i="7"/>
  <c r="W108" i="7"/>
  <c r="N54" i="6"/>
  <c r="N5" i="6" s="1"/>
  <c r="AX54" i="6"/>
  <c r="E60" i="6"/>
  <c r="AO60" i="6"/>
  <c r="T60" i="6"/>
  <c r="AI66" i="6"/>
  <c r="B70" i="6"/>
  <c r="AL78" i="6"/>
  <c r="AC84" i="6"/>
  <c r="H84" i="6"/>
  <c r="AR84" i="6"/>
  <c r="W90" i="6"/>
  <c r="N96" i="6"/>
  <c r="AX96" i="6"/>
  <c r="AR102" i="6"/>
  <c r="Z102" i="6"/>
  <c r="AF108" i="6"/>
  <c r="AL120" i="6"/>
  <c r="AL6" i="7"/>
  <c r="AJ5" i="7"/>
  <c r="N12" i="7"/>
  <c r="AX12" i="7"/>
  <c r="E18" i="7"/>
  <c r="AO18" i="7"/>
  <c r="T18" i="7"/>
  <c r="T5" i="7" s="1"/>
  <c r="AI24" i="7"/>
  <c r="B28" i="7"/>
  <c r="AL36" i="7"/>
  <c r="D48" i="7"/>
  <c r="AL48" i="7"/>
  <c r="Q54" i="7"/>
  <c r="AF60" i="7"/>
  <c r="AC66" i="7"/>
  <c r="D72" i="7"/>
  <c r="N96" i="7"/>
  <c r="AX96" i="7"/>
  <c r="K102" i="7"/>
  <c r="H108" i="7"/>
  <c r="AR108" i="7"/>
  <c r="Z108" i="7"/>
  <c r="O5" i="8"/>
  <c r="AE5" i="8"/>
  <c r="B39" i="8"/>
  <c r="C36" i="8"/>
  <c r="AC72" i="8"/>
  <c r="S5" i="9"/>
  <c r="B11" i="9"/>
  <c r="E12" i="9"/>
  <c r="AO12" i="9"/>
  <c r="AM5" i="9"/>
  <c r="K66" i="9"/>
  <c r="T48" i="6"/>
  <c r="AI54" i="6"/>
  <c r="B58" i="6"/>
  <c r="AL66" i="6"/>
  <c r="AC72" i="6"/>
  <c r="H72" i="6"/>
  <c r="AR72" i="6"/>
  <c r="W78" i="6"/>
  <c r="N84" i="6"/>
  <c r="AX84" i="6"/>
  <c r="AR90" i="6"/>
  <c r="Z90" i="6"/>
  <c r="Q96" i="6"/>
  <c r="AF96" i="6"/>
  <c r="K102" i="6"/>
  <c r="AU102" i="6"/>
  <c r="AL108" i="6"/>
  <c r="N114" i="6"/>
  <c r="AX114" i="6"/>
  <c r="T120" i="6"/>
  <c r="E6" i="7"/>
  <c r="AO6" i="7"/>
  <c r="T6" i="7"/>
  <c r="AI12" i="7"/>
  <c r="B16" i="7"/>
  <c r="AL24" i="7"/>
  <c r="AC30" i="7"/>
  <c r="H30" i="7"/>
  <c r="H5" i="7" s="1"/>
  <c r="AR30" i="7"/>
  <c r="W36" i="7"/>
  <c r="N42" i="7"/>
  <c r="AX42" i="7"/>
  <c r="AC42" i="7"/>
  <c r="H42" i="7"/>
  <c r="AR42" i="7"/>
  <c r="W48" i="7"/>
  <c r="AI60" i="7"/>
  <c r="W72" i="7"/>
  <c r="AO90" i="7"/>
  <c r="AI96" i="7"/>
  <c r="Q102" i="7"/>
  <c r="K108" i="7"/>
  <c r="AU108" i="7"/>
  <c r="AC114" i="7"/>
  <c r="Z6" i="8"/>
  <c r="AC24" i="8"/>
  <c r="AI66" i="8"/>
  <c r="AI84" i="8"/>
  <c r="AB5" i="8"/>
  <c r="AJ5" i="8"/>
  <c r="C36" i="9"/>
  <c r="B38" i="9"/>
  <c r="E12" i="11"/>
  <c r="D24" i="11"/>
  <c r="Q48" i="11"/>
  <c r="AL54" i="6"/>
  <c r="AC60" i="6"/>
  <c r="H60" i="6"/>
  <c r="AR60" i="6"/>
  <c r="W66" i="6"/>
  <c r="N72" i="6"/>
  <c r="AX72" i="6"/>
  <c r="AR78" i="6"/>
  <c r="Z78" i="6"/>
  <c r="Z5" i="6" s="1"/>
  <c r="Q84" i="6"/>
  <c r="AF84" i="6"/>
  <c r="K90" i="6"/>
  <c r="AU90" i="6"/>
  <c r="D96" i="6"/>
  <c r="AL96" i="6"/>
  <c r="N102" i="6"/>
  <c r="AX102" i="6"/>
  <c r="E108" i="6"/>
  <c r="T108" i="6"/>
  <c r="B117" i="6"/>
  <c r="AL12" i="7"/>
  <c r="AC18" i="7"/>
  <c r="H18" i="7"/>
  <c r="AR18" i="7"/>
  <c r="W24" i="7"/>
  <c r="N30" i="7"/>
  <c r="AX30" i="7"/>
  <c r="AR36" i="7"/>
  <c r="Z36" i="7"/>
  <c r="Z48" i="7"/>
  <c r="E54" i="7"/>
  <c r="AO54" i="7"/>
  <c r="Q66" i="7"/>
  <c r="H72" i="7"/>
  <c r="B87" i="7"/>
  <c r="D96" i="7"/>
  <c r="AL96" i="7"/>
  <c r="N108" i="7"/>
  <c r="AX108" i="7"/>
  <c r="AI18" i="8"/>
  <c r="AL96" i="8"/>
  <c r="B125" i="8"/>
  <c r="D120" i="8"/>
  <c r="K24" i="9"/>
  <c r="AU24" i="9"/>
  <c r="AC78" i="9"/>
  <c r="AU79" i="10"/>
  <c r="H48" i="6"/>
  <c r="AR48" i="6"/>
  <c r="W54" i="6"/>
  <c r="N60" i="6"/>
  <c r="AX60" i="6"/>
  <c r="AR66" i="6"/>
  <c r="Z66" i="6"/>
  <c r="Q72" i="6"/>
  <c r="AF72" i="6"/>
  <c r="K78" i="6"/>
  <c r="D84" i="6"/>
  <c r="AL84" i="6"/>
  <c r="N90" i="6"/>
  <c r="AX90" i="6"/>
  <c r="E96" i="6"/>
  <c r="AO96" i="6"/>
  <c r="T96" i="6"/>
  <c r="AI102" i="6"/>
  <c r="AL114" i="6"/>
  <c r="H120" i="6"/>
  <c r="AR120" i="6"/>
  <c r="AP5" i="7"/>
  <c r="AC6" i="7"/>
  <c r="H6" i="7"/>
  <c r="AR6" i="7"/>
  <c r="W12" i="7"/>
  <c r="N18" i="7"/>
  <c r="AX18" i="7"/>
  <c r="Z24" i="7"/>
  <c r="Q30" i="7"/>
  <c r="AF30" i="7"/>
  <c r="K36" i="7"/>
  <c r="AU36" i="7"/>
  <c r="AL42" i="7"/>
  <c r="Q42" i="7"/>
  <c r="AF42" i="7"/>
  <c r="AX48" i="7"/>
  <c r="K48" i="7"/>
  <c r="AU48" i="7"/>
  <c r="K54" i="7"/>
  <c r="AU54" i="7"/>
  <c r="Z60" i="7"/>
  <c r="W60" i="7"/>
  <c r="D66" i="7"/>
  <c r="T66" i="7"/>
  <c r="K72" i="7"/>
  <c r="AU72" i="7"/>
  <c r="AF78" i="7"/>
  <c r="AX78" i="7"/>
  <c r="D84" i="7"/>
  <c r="AR90" i="7"/>
  <c r="W96" i="7"/>
  <c r="E102" i="7"/>
  <c r="AO102" i="7"/>
  <c r="T102" i="7"/>
  <c r="AI108" i="7"/>
  <c r="Q114" i="7"/>
  <c r="AI120" i="7"/>
  <c r="J5" i="8"/>
  <c r="R5" i="8"/>
  <c r="AH5" i="8"/>
  <c r="AD5" i="8"/>
  <c r="AC48" i="8"/>
  <c r="B63" i="8"/>
  <c r="C60" i="8"/>
  <c r="W120" i="8"/>
  <c r="AJ5" i="9"/>
  <c r="K60" i="9"/>
  <c r="AU60" i="9"/>
  <c r="AX48" i="6"/>
  <c r="AR54" i="6"/>
  <c r="Z54" i="6"/>
  <c r="AI60" i="6"/>
  <c r="B63" i="6"/>
  <c r="Q60" i="6"/>
  <c r="AF60" i="6"/>
  <c r="K66" i="6"/>
  <c r="AU66" i="6"/>
  <c r="AL72" i="6"/>
  <c r="B77" i="6"/>
  <c r="C78" i="6"/>
  <c r="N78" i="6"/>
  <c r="AX78" i="6"/>
  <c r="W84" i="6"/>
  <c r="E84" i="6"/>
  <c r="AO84" i="6"/>
  <c r="T84" i="6"/>
  <c r="AI90" i="6"/>
  <c r="B94" i="6"/>
  <c r="B95" i="6"/>
  <c r="AL102" i="6"/>
  <c r="K108" i="6"/>
  <c r="AC108" i="6"/>
  <c r="AU108" i="6"/>
  <c r="H108" i="6"/>
  <c r="AR108" i="6"/>
  <c r="N120" i="6"/>
  <c r="AX120" i="6"/>
  <c r="N6" i="7"/>
  <c r="AX6" i="7"/>
  <c r="AR12" i="7"/>
  <c r="Z12" i="7"/>
  <c r="AI18" i="7"/>
  <c r="B21" i="7"/>
  <c r="Q18" i="7"/>
  <c r="AF18" i="7"/>
  <c r="AF5" i="7" s="1"/>
  <c r="K24" i="7"/>
  <c r="AU24" i="7"/>
  <c r="D30" i="7"/>
  <c r="AL30" i="7"/>
  <c r="B35" i="7"/>
  <c r="B37" i="7"/>
  <c r="N36" i="7"/>
  <c r="AX36" i="7"/>
  <c r="B47" i="7"/>
  <c r="Q48" i="7"/>
  <c r="AF48" i="7"/>
  <c r="N48" i="7"/>
  <c r="AF54" i="7"/>
  <c r="N54" i="7"/>
  <c r="AC54" i="7"/>
  <c r="AC60" i="7"/>
  <c r="H60" i="7"/>
  <c r="AR60" i="7"/>
  <c r="E66" i="7"/>
  <c r="AO66" i="7"/>
  <c r="B71" i="7"/>
  <c r="B80" i="7"/>
  <c r="H96" i="7"/>
  <c r="AR96" i="7"/>
  <c r="Z96" i="7"/>
  <c r="W102" i="7"/>
  <c r="T108" i="7"/>
  <c r="D108" i="7"/>
  <c r="AL108" i="7"/>
  <c r="B15" i="8"/>
  <c r="C12" i="8"/>
  <c r="Z30" i="8"/>
  <c r="AI42" i="8"/>
  <c r="P5" i="8"/>
  <c r="B109" i="8"/>
  <c r="B15" i="9"/>
  <c r="AE5" i="9"/>
  <c r="B97" i="9"/>
  <c r="C96" i="9"/>
  <c r="B98" i="9"/>
  <c r="W114" i="7"/>
  <c r="B123" i="7"/>
  <c r="B120" i="7" s="1"/>
  <c r="K6" i="8"/>
  <c r="AU6" i="8"/>
  <c r="E12" i="8"/>
  <c r="AO12" i="8"/>
  <c r="T12" i="8"/>
  <c r="D18" i="8"/>
  <c r="AL18" i="8"/>
  <c r="K30" i="8"/>
  <c r="AU30" i="8"/>
  <c r="E36" i="8"/>
  <c r="AO36" i="8"/>
  <c r="T36" i="8"/>
  <c r="B41" i="8"/>
  <c r="K54" i="8"/>
  <c r="AU54" i="8"/>
  <c r="E60" i="8"/>
  <c r="AO60" i="8"/>
  <c r="B65" i="8"/>
  <c r="K78" i="8"/>
  <c r="AU78" i="8"/>
  <c r="AL84" i="8"/>
  <c r="W96" i="8"/>
  <c r="W108" i="8"/>
  <c r="B116" i="8"/>
  <c r="Z120" i="8"/>
  <c r="AB5" i="9"/>
  <c r="AZ5" i="9"/>
  <c r="R5" i="9"/>
  <c r="AP5" i="9"/>
  <c r="C18" i="9"/>
  <c r="AI18" i="9"/>
  <c r="Q24" i="9"/>
  <c r="K30" i="9"/>
  <c r="AU30" i="9"/>
  <c r="D36" i="9"/>
  <c r="AL36" i="9"/>
  <c r="E42" i="9"/>
  <c r="AO42" i="9"/>
  <c r="T42" i="9"/>
  <c r="N48" i="9"/>
  <c r="AX48" i="9"/>
  <c r="Q54" i="9"/>
  <c r="AF54" i="9"/>
  <c r="N60" i="9"/>
  <c r="AX60" i="9"/>
  <c r="Q66" i="9"/>
  <c r="AF66" i="9"/>
  <c r="N72" i="9"/>
  <c r="AX72" i="9"/>
  <c r="K78" i="9"/>
  <c r="Z84" i="9"/>
  <c r="AC90" i="9"/>
  <c r="H90" i="9"/>
  <c r="AR90" i="9"/>
  <c r="AL96" i="9"/>
  <c r="E102" i="9"/>
  <c r="B121" i="9"/>
  <c r="C120" i="9"/>
  <c r="B122" i="9"/>
  <c r="B8" i="10"/>
  <c r="B36" i="10"/>
  <c r="B116" i="10"/>
  <c r="AT5" i="11"/>
  <c r="W120" i="7"/>
  <c r="U5" i="8"/>
  <c r="AK5" i="8"/>
  <c r="N6" i="8"/>
  <c r="AX6" i="8"/>
  <c r="W18" i="8"/>
  <c r="E18" i="8"/>
  <c r="Q24" i="8"/>
  <c r="AF24" i="8"/>
  <c r="N30" i="8"/>
  <c r="AX30" i="8"/>
  <c r="W42" i="8"/>
  <c r="E42" i="8"/>
  <c r="Q48" i="8"/>
  <c r="W66" i="8"/>
  <c r="W5" i="8" s="1"/>
  <c r="E66" i="8"/>
  <c r="Q72" i="8"/>
  <c r="W84" i="8"/>
  <c r="V5" i="8"/>
  <c r="Z96" i="8"/>
  <c r="Z108" i="8"/>
  <c r="K120" i="8"/>
  <c r="AU120" i="8"/>
  <c r="U5" i="9"/>
  <c r="AS5" i="9"/>
  <c r="K6" i="9"/>
  <c r="AU6" i="9"/>
  <c r="J5" i="9"/>
  <c r="AH5" i="9"/>
  <c r="AC12" i="9"/>
  <c r="H12" i="9"/>
  <c r="AR12" i="9"/>
  <c r="D18" i="9"/>
  <c r="AI24" i="9"/>
  <c r="C48" i="9"/>
  <c r="AI48" i="9"/>
  <c r="AI60" i="9"/>
  <c r="C72" i="9"/>
  <c r="AI72" i="9"/>
  <c r="Q78" i="9"/>
  <c r="AF78" i="9"/>
  <c r="K84" i="9"/>
  <c r="AU84" i="9"/>
  <c r="K90" i="9"/>
  <c r="W96" i="9"/>
  <c r="B22" i="11"/>
  <c r="C18" i="11"/>
  <c r="AI18" i="11"/>
  <c r="AL42" i="11"/>
  <c r="Q60" i="11"/>
  <c r="AI12" i="12"/>
  <c r="B44" i="12"/>
  <c r="D66" i="12"/>
  <c r="K114" i="7"/>
  <c r="AI6" i="8"/>
  <c r="S5" i="8"/>
  <c r="AA5" i="8"/>
  <c r="AQ5" i="8"/>
  <c r="AY5" i="8"/>
  <c r="AC12" i="8"/>
  <c r="H12" i="8"/>
  <c r="AR12" i="8"/>
  <c r="Z18" i="8"/>
  <c r="Z5" i="8" s="1"/>
  <c r="AI30" i="8"/>
  <c r="B34" i="8"/>
  <c r="AC36" i="8"/>
  <c r="H36" i="8"/>
  <c r="AR36" i="8"/>
  <c r="AI54" i="8"/>
  <c r="AI5" i="8" s="1"/>
  <c r="AC60" i="8"/>
  <c r="AI78" i="8"/>
  <c r="B82" i="8"/>
  <c r="Z84" i="8"/>
  <c r="K96" i="8"/>
  <c r="AU96" i="8"/>
  <c r="K108" i="8"/>
  <c r="AU108" i="8"/>
  <c r="N120" i="8"/>
  <c r="AX120" i="8"/>
  <c r="K12" i="9"/>
  <c r="AU12" i="9"/>
  <c r="W18" i="9"/>
  <c r="E24" i="9"/>
  <c r="AO24" i="9"/>
  <c r="C30" i="9"/>
  <c r="AI30" i="9"/>
  <c r="AC42" i="9"/>
  <c r="H42" i="9"/>
  <c r="AR42" i="9"/>
  <c r="AL48" i="9"/>
  <c r="E54" i="9"/>
  <c r="AO54" i="9"/>
  <c r="T54" i="9"/>
  <c r="AL60" i="9"/>
  <c r="E66" i="9"/>
  <c r="AO66" i="9"/>
  <c r="T66" i="9"/>
  <c r="AL72" i="9"/>
  <c r="B80" i="9"/>
  <c r="N84" i="9"/>
  <c r="AX84" i="9"/>
  <c r="Q90" i="9"/>
  <c r="AF90" i="9"/>
  <c r="Z96" i="9"/>
  <c r="AC102" i="9"/>
  <c r="B17" i="10"/>
  <c r="D91" i="10"/>
  <c r="D36" i="11"/>
  <c r="K54" i="11"/>
  <c r="Z48" i="12"/>
  <c r="K120" i="7"/>
  <c r="AU120" i="7"/>
  <c r="D6" i="8"/>
  <c r="AL6" i="8"/>
  <c r="K18" i="8"/>
  <c r="K5" i="8" s="1"/>
  <c r="AU18" i="8"/>
  <c r="E24" i="8"/>
  <c r="AO24" i="8"/>
  <c r="T24" i="8"/>
  <c r="D30" i="8"/>
  <c r="AL30" i="8"/>
  <c r="K42" i="8"/>
  <c r="AU42" i="8"/>
  <c r="AU5" i="8" s="1"/>
  <c r="E48" i="8"/>
  <c r="AO48" i="8"/>
  <c r="K66" i="8"/>
  <c r="AU66" i="8"/>
  <c r="E72" i="8"/>
  <c r="AO72" i="8"/>
  <c r="K84" i="8"/>
  <c r="AU84" i="8"/>
  <c r="Z90" i="8"/>
  <c r="N96" i="8"/>
  <c r="AX96" i="8"/>
  <c r="N108" i="8"/>
  <c r="AX108" i="8"/>
  <c r="AU114" i="8"/>
  <c r="AI120" i="8"/>
  <c r="B123" i="8"/>
  <c r="P5" i="9"/>
  <c r="AN5" i="9"/>
  <c r="C6" i="9"/>
  <c r="AI6" i="9"/>
  <c r="Q12" i="9"/>
  <c r="AF12" i="9"/>
  <c r="D30" i="9"/>
  <c r="AU36" i="9"/>
  <c r="K42" i="9"/>
  <c r="W48" i="9"/>
  <c r="G5" i="9"/>
  <c r="W60" i="9"/>
  <c r="W72" i="9"/>
  <c r="E78" i="9"/>
  <c r="AO78" i="9"/>
  <c r="T78" i="9"/>
  <c r="C84" i="9"/>
  <c r="AI84" i="9"/>
  <c r="K96" i="9"/>
  <c r="AU96" i="9"/>
  <c r="AI108" i="9"/>
  <c r="AY6" i="10"/>
  <c r="F5" i="11"/>
  <c r="AC72" i="11"/>
  <c r="I5" i="12"/>
  <c r="AL60" i="12"/>
  <c r="B118" i="7"/>
  <c r="N120" i="7"/>
  <c r="AF120" i="7"/>
  <c r="AX120" i="7"/>
  <c r="Y5" i="8"/>
  <c r="AW5" i="8"/>
  <c r="W6" i="8"/>
  <c r="E6" i="8"/>
  <c r="B14" i="8"/>
  <c r="Q12" i="8"/>
  <c r="AF12" i="8"/>
  <c r="N18" i="8"/>
  <c r="N5" i="8" s="1"/>
  <c r="AX18" i="8"/>
  <c r="Z24" i="8"/>
  <c r="W30" i="8"/>
  <c r="E30" i="8"/>
  <c r="B38" i="8"/>
  <c r="Q36" i="8"/>
  <c r="AF36" i="8"/>
  <c r="AX42" i="8"/>
  <c r="N42" i="8"/>
  <c r="Z48" i="8"/>
  <c r="W54" i="8"/>
  <c r="E54" i="8"/>
  <c r="B62" i="8"/>
  <c r="Q60" i="8"/>
  <c r="N66" i="8"/>
  <c r="AX66" i="8"/>
  <c r="AX5" i="8" s="1"/>
  <c r="Z72" i="8"/>
  <c r="W78" i="8"/>
  <c r="E78" i="8"/>
  <c r="AF84" i="8"/>
  <c r="N84" i="8"/>
  <c r="AX84" i="8"/>
  <c r="AU90" i="8"/>
  <c r="AI96" i="8"/>
  <c r="B99" i="8"/>
  <c r="B100" i="8"/>
  <c r="AU102" i="8"/>
  <c r="AI108" i="8"/>
  <c r="B111" i="8"/>
  <c r="B112" i="8"/>
  <c r="N114" i="8"/>
  <c r="T120" i="8"/>
  <c r="AL120" i="8"/>
  <c r="B124" i="8"/>
  <c r="B126" i="8"/>
  <c r="Y5" i="9"/>
  <c r="E6" i="9"/>
  <c r="AO6" i="9"/>
  <c r="D6" i="9"/>
  <c r="D12" i="9"/>
  <c r="D5" i="9" s="1"/>
  <c r="AL12" i="9"/>
  <c r="B16" i="9"/>
  <c r="B17" i="9"/>
  <c r="AI12" i="9"/>
  <c r="K18" i="9"/>
  <c r="AU18" i="9"/>
  <c r="AC24" i="9"/>
  <c r="E30" i="9"/>
  <c r="AO30" i="9"/>
  <c r="W30" i="9"/>
  <c r="Q36" i="9"/>
  <c r="N36" i="9"/>
  <c r="AX36" i="9"/>
  <c r="Q42" i="9"/>
  <c r="AF42" i="9"/>
  <c r="Z48" i="9"/>
  <c r="AU54" i="9"/>
  <c r="AC54" i="9"/>
  <c r="H54" i="9"/>
  <c r="AR54" i="9"/>
  <c r="H60" i="9"/>
  <c r="AR60" i="9"/>
  <c r="Z60" i="9"/>
  <c r="AC66" i="9"/>
  <c r="H66" i="9"/>
  <c r="AR66" i="9"/>
  <c r="AC72" i="9"/>
  <c r="Z72" i="9"/>
  <c r="E84" i="9"/>
  <c r="AO84" i="9"/>
  <c r="AL84" i="9"/>
  <c r="E90" i="9"/>
  <c r="AO90" i="9"/>
  <c r="T90" i="9"/>
  <c r="Q96" i="9"/>
  <c r="N96" i="9"/>
  <c r="AX96" i="9"/>
  <c r="B104" i="9"/>
  <c r="Z6" i="11"/>
  <c r="B25" i="11"/>
  <c r="M5" i="11"/>
  <c r="AD5" i="11"/>
  <c r="AL30" i="11"/>
  <c r="K66" i="11"/>
  <c r="B56" i="12"/>
  <c r="C54" i="12"/>
  <c r="AI54" i="12"/>
  <c r="AO102" i="9"/>
  <c r="T102" i="9"/>
  <c r="AL108" i="9"/>
  <c r="E114" i="9"/>
  <c r="AO114" i="9"/>
  <c r="T114" i="9"/>
  <c r="AL120" i="9"/>
  <c r="B124" i="9"/>
  <c r="I6" i="10"/>
  <c r="X6" i="10"/>
  <c r="Q7" i="10"/>
  <c r="B14" i="10"/>
  <c r="R6" i="10"/>
  <c r="AD6" i="10"/>
  <c r="AP6" i="10"/>
  <c r="D31" i="10"/>
  <c r="C37" i="10"/>
  <c r="N49" i="10"/>
  <c r="E67" i="10"/>
  <c r="AX97" i="10"/>
  <c r="B106" i="10"/>
  <c r="AX121" i="10"/>
  <c r="AY5" i="11"/>
  <c r="W6" i="11"/>
  <c r="AJ5" i="11"/>
  <c r="AZ5" i="11"/>
  <c r="Z18" i="11"/>
  <c r="E24" i="11"/>
  <c r="AO24" i="11"/>
  <c r="AI30" i="11"/>
  <c r="E36" i="11"/>
  <c r="AO36" i="11"/>
  <c r="T36" i="11"/>
  <c r="AI42" i="11"/>
  <c r="D48" i="11"/>
  <c r="AL54" i="11"/>
  <c r="D60" i="11"/>
  <c r="B68" i="11"/>
  <c r="AL66" i="11"/>
  <c r="B73" i="11"/>
  <c r="AS5" i="12"/>
  <c r="AU6" i="12"/>
  <c r="J5" i="12"/>
  <c r="B15" i="12"/>
  <c r="B17" i="12"/>
  <c r="F5" i="12"/>
  <c r="Q18" i="12"/>
  <c r="K24" i="12"/>
  <c r="AU24" i="12"/>
  <c r="AR30" i="12"/>
  <c r="T54" i="12"/>
  <c r="D54" i="12"/>
  <c r="W66" i="12"/>
  <c r="AI78" i="12"/>
  <c r="B112" i="12"/>
  <c r="B26" i="13"/>
  <c r="AL66" i="13"/>
  <c r="N78" i="13"/>
  <c r="AX78" i="13"/>
  <c r="AC90" i="13"/>
  <c r="AX102" i="13"/>
  <c r="AI108" i="13"/>
  <c r="Z114" i="13"/>
  <c r="D23" i="14"/>
  <c r="B97" i="14"/>
  <c r="D95" i="14"/>
  <c r="W108" i="9"/>
  <c r="W120" i="9"/>
  <c r="H7" i="10"/>
  <c r="W6" i="10"/>
  <c r="AI6" i="10"/>
  <c r="K13" i="10"/>
  <c r="K19" i="10"/>
  <c r="Q19" i="10"/>
  <c r="D25" i="10"/>
  <c r="AX31" i="10"/>
  <c r="H31" i="10"/>
  <c r="K49" i="10"/>
  <c r="N73" i="10"/>
  <c r="E91" i="10"/>
  <c r="D103" i="10"/>
  <c r="E115" i="10"/>
  <c r="AA5" i="11"/>
  <c r="AX6" i="11"/>
  <c r="AB5" i="11"/>
  <c r="AS5" i="11"/>
  <c r="AC12" i="11"/>
  <c r="H12" i="11"/>
  <c r="AR12" i="11"/>
  <c r="Z30" i="11"/>
  <c r="Z42" i="11"/>
  <c r="E48" i="11"/>
  <c r="AO48" i="11"/>
  <c r="AI54" i="11"/>
  <c r="E60" i="11"/>
  <c r="AO60" i="11"/>
  <c r="T60" i="11"/>
  <c r="AI66" i="11"/>
  <c r="AE5" i="12"/>
  <c r="AM5" i="12"/>
  <c r="AF6" i="12"/>
  <c r="W12" i="12"/>
  <c r="AF24" i="12"/>
  <c r="K30" i="12"/>
  <c r="AU30" i="12"/>
  <c r="AD5" i="12"/>
  <c r="Q36" i="12"/>
  <c r="AR42" i="12"/>
  <c r="AC48" i="12"/>
  <c r="E60" i="12"/>
  <c r="AO60" i="12"/>
  <c r="AY5" i="12"/>
  <c r="H66" i="12"/>
  <c r="AR66" i="12"/>
  <c r="E72" i="12"/>
  <c r="T78" i="12"/>
  <c r="D78" i="12"/>
  <c r="Z84" i="12"/>
  <c r="E84" i="12"/>
  <c r="N42" i="13"/>
  <c r="AX42" i="13"/>
  <c r="B62" i="13"/>
  <c r="AI60" i="13"/>
  <c r="K120" i="13"/>
  <c r="B8" i="14"/>
  <c r="B49" i="14"/>
  <c r="H102" i="9"/>
  <c r="AR102" i="9"/>
  <c r="Z108" i="9"/>
  <c r="AC114" i="9"/>
  <c r="H114" i="9"/>
  <c r="AR114" i="9"/>
  <c r="Z120" i="9"/>
  <c r="E7" i="10"/>
  <c r="E13" i="10"/>
  <c r="Z6" i="10"/>
  <c r="AL6" i="10"/>
  <c r="D55" i="10"/>
  <c r="AX61" i="10"/>
  <c r="AX73" i="10"/>
  <c r="AU91" i="10"/>
  <c r="AX109" i="10"/>
  <c r="AU115" i="10"/>
  <c r="S5" i="11"/>
  <c r="K6" i="11"/>
  <c r="AU6" i="11"/>
  <c r="L5" i="11"/>
  <c r="U5" i="11"/>
  <c r="N18" i="11"/>
  <c r="AX18" i="11"/>
  <c r="AC24" i="11"/>
  <c r="AC36" i="11"/>
  <c r="Z54" i="11"/>
  <c r="Z66" i="11"/>
  <c r="G5" i="12"/>
  <c r="O5" i="12"/>
  <c r="X5" i="12"/>
  <c r="AN5" i="12"/>
  <c r="AV5" i="12"/>
  <c r="AP5" i="12"/>
  <c r="Z12" i="12"/>
  <c r="C24" i="12"/>
  <c r="AI24" i="12"/>
  <c r="K42" i="12"/>
  <c r="B51" i="12"/>
  <c r="AR54" i="12"/>
  <c r="K66" i="12"/>
  <c r="AU66" i="12"/>
  <c r="AL120" i="12"/>
  <c r="AX54" i="13"/>
  <c r="AC11" i="14"/>
  <c r="D47" i="14"/>
  <c r="K108" i="9"/>
  <c r="AU108" i="9"/>
  <c r="K114" i="9"/>
  <c r="AF120" i="9"/>
  <c r="K120" i="9"/>
  <c r="AU120" i="9"/>
  <c r="D7" i="10"/>
  <c r="S6" i="10"/>
  <c r="AE6" i="10"/>
  <c r="AQ6" i="10"/>
  <c r="E19" i="10"/>
  <c r="K31" i="10"/>
  <c r="D73" i="10"/>
  <c r="AX85" i="10"/>
  <c r="E97" i="10"/>
  <c r="E103" i="10"/>
  <c r="E121" i="10"/>
  <c r="AV5" i="11"/>
  <c r="Q12" i="11"/>
  <c r="AF12" i="11"/>
  <c r="K18" i="11"/>
  <c r="N30" i="11"/>
  <c r="AX30" i="11"/>
  <c r="N42" i="11"/>
  <c r="AX42" i="11"/>
  <c r="AC48" i="11"/>
  <c r="AC60" i="11"/>
  <c r="E72" i="11"/>
  <c r="AO72" i="11"/>
  <c r="P5" i="12"/>
  <c r="AW5" i="12"/>
  <c r="Z6" i="12"/>
  <c r="T6" i="12"/>
  <c r="AU12" i="12"/>
  <c r="W18" i="12"/>
  <c r="W5" i="12" s="1"/>
  <c r="E24" i="12"/>
  <c r="AO24" i="12"/>
  <c r="AI30" i="12"/>
  <c r="Z36" i="12"/>
  <c r="E36" i="12"/>
  <c r="AO36" i="12"/>
  <c r="K54" i="12"/>
  <c r="N60" i="12"/>
  <c r="AC60" i="12"/>
  <c r="AF66" i="12"/>
  <c r="N72" i="12"/>
  <c r="AC72" i="12"/>
  <c r="AR78" i="12"/>
  <c r="AC84" i="12"/>
  <c r="B116" i="12"/>
  <c r="D18" i="13"/>
  <c r="AL18" i="13"/>
  <c r="Q102" i="9"/>
  <c r="AF102" i="9"/>
  <c r="AF108" i="9"/>
  <c r="N108" i="9"/>
  <c r="AX108" i="9"/>
  <c r="B116" i="9"/>
  <c r="Q114" i="9"/>
  <c r="AF114" i="9"/>
  <c r="Q120" i="9"/>
  <c r="N120" i="9"/>
  <c r="AX120" i="9"/>
  <c r="AN6" i="10"/>
  <c r="V6" i="10"/>
  <c r="AH6" i="10"/>
  <c r="AT6" i="10"/>
  <c r="B30" i="10"/>
  <c r="AX43" i="10"/>
  <c r="B48" i="10"/>
  <c r="P6" i="10"/>
  <c r="AU55" i="10"/>
  <c r="K61" i="10"/>
  <c r="B66" i="10"/>
  <c r="K67" i="10"/>
  <c r="Q67" i="10"/>
  <c r="E73" i="10"/>
  <c r="H79" i="10"/>
  <c r="E79" i="10"/>
  <c r="B94" i="10"/>
  <c r="B95" i="10"/>
  <c r="AU103" i="10"/>
  <c r="B118" i="10"/>
  <c r="B115" i="10" s="1"/>
  <c r="B119" i="10"/>
  <c r="AE5" i="11"/>
  <c r="AM5" i="11"/>
  <c r="AI6" i="11"/>
  <c r="X5" i="11"/>
  <c r="D12" i="11"/>
  <c r="AL18" i="11"/>
  <c r="B26" i="11"/>
  <c r="B27" i="11"/>
  <c r="Q24" i="11"/>
  <c r="K30" i="11"/>
  <c r="B38" i="11"/>
  <c r="B39" i="11"/>
  <c r="Q36" i="11"/>
  <c r="K42" i="11"/>
  <c r="N54" i="11"/>
  <c r="AX54" i="11"/>
  <c r="N66" i="11"/>
  <c r="AX66" i="11"/>
  <c r="H72" i="11"/>
  <c r="W6" i="12"/>
  <c r="V5" i="12"/>
  <c r="AX12" i="12"/>
  <c r="AC18" i="12"/>
  <c r="W24" i="12"/>
  <c r="E30" i="12"/>
  <c r="AO30" i="12"/>
  <c r="T30" i="12"/>
  <c r="D30" i="12"/>
  <c r="K36" i="12"/>
  <c r="AU36" i="12"/>
  <c r="B45" i="12"/>
  <c r="AI42" i="12"/>
  <c r="B47" i="12"/>
  <c r="W48" i="12"/>
  <c r="Q54" i="12"/>
  <c r="AF54" i="12"/>
  <c r="AI60" i="12"/>
  <c r="B63" i="12"/>
  <c r="B69" i="12"/>
  <c r="AI66" i="12"/>
  <c r="AI72" i="12"/>
  <c r="B75" i="12"/>
  <c r="K78" i="12"/>
  <c r="AU78" i="12"/>
  <c r="AI84" i="12"/>
  <c r="D114" i="12"/>
  <c r="B15" i="13"/>
  <c r="X4" i="14"/>
  <c r="AN4" i="14"/>
  <c r="AW4" i="14"/>
  <c r="W29" i="14"/>
  <c r="AC90" i="12"/>
  <c r="AR90" i="12"/>
  <c r="B99" i="12"/>
  <c r="E108" i="12"/>
  <c r="AO108" i="12"/>
  <c r="W120" i="12"/>
  <c r="B126" i="12"/>
  <c r="AS5" i="13"/>
  <c r="B7" i="13"/>
  <c r="N6" i="13"/>
  <c r="AX6" i="13"/>
  <c r="AA5" i="13"/>
  <c r="W12" i="13"/>
  <c r="AO18" i="13"/>
  <c r="AN5" i="13"/>
  <c r="Z24" i="13"/>
  <c r="W24" i="13"/>
  <c r="D30" i="13"/>
  <c r="AL30" i="13"/>
  <c r="B35" i="13"/>
  <c r="C36" i="13"/>
  <c r="AI36" i="13"/>
  <c r="Q42" i="13"/>
  <c r="AI48" i="13"/>
  <c r="Q54" i="13"/>
  <c r="D60" i="13"/>
  <c r="E66" i="13"/>
  <c r="AI84" i="13"/>
  <c r="AX90" i="13"/>
  <c r="AI96" i="13"/>
  <c r="Q102" i="13"/>
  <c r="AC114" i="13"/>
  <c r="B121" i="13"/>
  <c r="AH4" i="14"/>
  <c r="AY4" i="14"/>
  <c r="J4" i="14"/>
  <c r="Q35" i="14"/>
  <c r="Q53" i="14"/>
  <c r="T71" i="14"/>
  <c r="AF83" i="14"/>
  <c r="B92" i="14"/>
  <c r="B108" i="14"/>
  <c r="K90" i="12"/>
  <c r="Q96" i="12"/>
  <c r="Q6" i="13"/>
  <c r="H12" i="13"/>
  <c r="Y5" i="13"/>
  <c r="AO30" i="13"/>
  <c r="D42" i="13"/>
  <c r="T48" i="13"/>
  <c r="Z66" i="13"/>
  <c r="K72" i="13"/>
  <c r="AL78" i="13"/>
  <c r="Q78" i="13"/>
  <c r="AX114" i="13"/>
  <c r="AI120" i="13"/>
  <c r="H5" i="14"/>
  <c r="AR5" i="14"/>
  <c r="B20" i="14"/>
  <c r="K29" i="14"/>
  <c r="AU29" i="14"/>
  <c r="H47" i="14"/>
  <c r="AR47" i="14"/>
  <c r="B56" i="14"/>
  <c r="B66" i="14"/>
  <c r="AR95" i="14"/>
  <c r="D107" i="14"/>
  <c r="T107" i="14"/>
  <c r="B17" i="15"/>
  <c r="B65" i="15"/>
  <c r="B5" i="15"/>
  <c r="Q90" i="12"/>
  <c r="K102" i="12"/>
  <c r="N108" i="12"/>
  <c r="AC108" i="12"/>
  <c r="K114" i="12"/>
  <c r="AU114" i="12"/>
  <c r="K120" i="12"/>
  <c r="D6" i="13"/>
  <c r="AL6" i="13"/>
  <c r="B11" i="13"/>
  <c r="C12" i="13"/>
  <c r="AJ5" i="13"/>
  <c r="AU12" i="13"/>
  <c r="K24" i="13"/>
  <c r="AU24" i="13"/>
  <c r="P5" i="13"/>
  <c r="W36" i="13"/>
  <c r="AG5" i="13"/>
  <c r="AO42" i="13"/>
  <c r="W48" i="13"/>
  <c r="E54" i="13"/>
  <c r="AC66" i="13"/>
  <c r="M5" i="13"/>
  <c r="B95" i="13"/>
  <c r="E102" i="13"/>
  <c r="B115" i="13"/>
  <c r="B116" i="13"/>
  <c r="B114" i="13" s="1"/>
  <c r="Q114" i="13"/>
  <c r="L4" i="14"/>
  <c r="AB4" i="14"/>
  <c r="AS4" i="14"/>
  <c r="K5" i="14"/>
  <c r="AU5" i="14"/>
  <c r="C17" i="14"/>
  <c r="Q29" i="14"/>
  <c r="E35" i="14"/>
  <c r="AO35" i="14"/>
  <c r="K47" i="14"/>
  <c r="AO53" i="14"/>
  <c r="AO65" i="14"/>
  <c r="AR71" i="14"/>
  <c r="B78" i="14"/>
  <c r="B79" i="14"/>
  <c r="B77" i="14" s="1"/>
  <c r="Q77" i="14"/>
  <c r="T83" i="14"/>
  <c r="AU95" i="14"/>
  <c r="B105" i="14"/>
  <c r="B115" i="14"/>
  <c r="B117" i="14"/>
  <c r="B118" i="14"/>
  <c r="AI90" i="12"/>
  <c r="Z96" i="12"/>
  <c r="E96" i="12"/>
  <c r="AO96" i="12"/>
  <c r="Q102" i="12"/>
  <c r="AF102" i="12"/>
  <c r="AI108" i="12"/>
  <c r="B111" i="12"/>
  <c r="Q114" i="12"/>
  <c r="AF114" i="12"/>
  <c r="N120" i="12"/>
  <c r="F5" i="13"/>
  <c r="AW5" i="13"/>
  <c r="AO6" i="13"/>
  <c r="AE5" i="13"/>
  <c r="D12" i="13"/>
  <c r="AL12" i="13"/>
  <c r="N18" i="13"/>
  <c r="AX18" i="13"/>
  <c r="Q24" i="13"/>
  <c r="AF24" i="13"/>
  <c r="N36" i="13"/>
  <c r="AX36" i="13"/>
  <c r="H36" i="13"/>
  <c r="Z42" i="13"/>
  <c r="N48" i="13"/>
  <c r="AX48" i="13"/>
  <c r="H48" i="13"/>
  <c r="Z54" i="13"/>
  <c r="B61" i="13"/>
  <c r="K60" i="13"/>
  <c r="AX66" i="13"/>
  <c r="AI72" i="13"/>
  <c r="Z78" i="13"/>
  <c r="AO78" i="13"/>
  <c r="E90" i="13"/>
  <c r="Z102" i="13"/>
  <c r="K108" i="13"/>
  <c r="AL114" i="13"/>
  <c r="M4" i="14"/>
  <c r="AD4" i="14"/>
  <c r="AL5" i="14"/>
  <c r="AF5" i="14"/>
  <c r="E11" i="14"/>
  <c r="AO11" i="14"/>
  <c r="C29" i="14"/>
  <c r="AF47" i="14"/>
  <c r="B80" i="14"/>
  <c r="B89" i="15"/>
  <c r="AO90" i="12"/>
  <c r="T90" i="12"/>
  <c r="K96" i="12"/>
  <c r="AU96" i="12"/>
  <c r="B105" i="12"/>
  <c r="AI102" i="12"/>
  <c r="AL108" i="12"/>
  <c r="B117" i="12"/>
  <c r="AI114" i="12"/>
  <c r="AI120" i="12"/>
  <c r="B123" i="12"/>
  <c r="H6" i="13"/>
  <c r="AR6" i="13"/>
  <c r="Z6" i="13"/>
  <c r="B17" i="13"/>
  <c r="C18" i="13"/>
  <c r="AI18" i="13"/>
  <c r="B21" i="13"/>
  <c r="Q18" i="13"/>
  <c r="D24" i="13"/>
  <c r="AL24" i="13"/>
  <c r="B27" i="13"/>
  <c r="B29" i="13"/>
  <c r="AF30" i="13"/>
  <c r="N30" i="13"/>
  <c r="AU36" i="13"/>
  <c r="K48" i="13"/>
  <c r="AU48" i="13"/>
  <c r="AC54" i="13"/>
  <c r="B68" i="13"/>
  <c r="Q66" i="13"/>
  <c r="D72" i="13"/>
  <c r="B85" i="13"/>
  <c r="K84" i="13"/>
  <c r="AU84" i="13"/>
  <c r="Z90" i="13"/>
  <c r="B97" i="13"/>
  <c r="K96" i="13"/>
  <c r="AU96" i="13"/>
  <c r="AC102" i="13"/>
  <c r="E114" i="13"/>
  <c r="AO114" i="13"/>
  <c r="AM4" i="14"/>
  <c r="C5" i="14"/>
  <c r="F4" i="14"/>
  <c r="V4" i="14"/>
  <c r="K17" i="14"/>
  <c r="AT4" i="14"/>
  <c r="Q23" i="14"/>
  <c r="B25" i="14"/>
  <c r="B26" i="14"/>
  <c r="B23" i="14" s="1"/>
  <c r="E29" i="14"/>
  <c r="AO29" i="14"/>
  <c r="B61" i="14"/>
  <c r="B62" i="14"/>
  <c r="B72" i="14"/>
  <c r="AO77" i="14"/>
  <c r="H83" i="14"/>
  <c r="AR83" i="14"/>
  <c r="B96" i="14"/>
  <c r="B98" i="14"/>
  <c r="AO113" i="14"/>
  <c r="B11" i="15"/>
  <c r="B83" i="15"/>
  <c r="B107" i="15"/>
  <c r="B59" i="15"/>
  <c r="B29" i="15"/>
  <c r="B23" i="15"/>
  <c r="B4" i="15"/>
  <c r="B32" i="14"/>
  <c r="H29" i="14"/>
  <c r="T29" i="14"/>
  <c r="AF29" i="14"/>
  <c r="AR29" i="14"/>
  <c r="C35" i="14"/>
  <c r="K35" i="14"/>
  <c r="W35" i="14"/>
  <c r="AI35" i="14"/>
  <c r="AU35" i="14"/>
  <c r="B38" i="14"/>
  <c r="E41" i="14"/>
  <c r="AC41" i="14"/>
  <c r="B50" i="14"/>
  <c r="W47" i="14"/>
  <c r="AI47" i="14"/>
  <c r="AU47" i="14"/>
  <c r="B52" i="14"/>
  <c r="D59" i="14"/>
  <c r="H71" i="14"/>
  <c r="AF71" i="14"/>
  <c r="B84" i="14"/>
  <c r="K83" i="14"/>
  <c r="AI83" i="14"/>
  <c r="B89" i="14"/>
  <c r="AL89" i="14"/>
  <c r="AO89" i="14"/>
  <c r="H95" i="14"/>
  <c r="AF95" i="14"/>
  <c r="K107" i="14"/>
  <c r="W107" i="14"/>
  <c r="AI107" i="14"/>
  <c r="AU107" i="14"/>
  <c r="B124" i="14"/>
  <c r="I4" i="14"/>
  <c r="S4" i="14"/>
  <c r="E5" i="14"/>
  <c r="Q5" i="14"/>
  <c r="AC5" i="14"/>
  <c r="AO5" i="14"/>
  <c r="D11" i="14"/>
  <c r="B14" i="14"/>
  <c r="N11" i="14"/>
  <c r="Z11" i="14"/>
  <c r="AL11" i="14"/>
  <c r="AX11" i="14"/>
  <c r="H23" i="14"/>
  <c r="T23" i="14"/>
  <c r="N35" i="14"/>
  <c r="Z35" i="14"/>
  <c r="AL35" i="14"/>
  <c r="AX35" i="14"/>
  <c r="N53" i="14"/>
  <c r="AL53" i="14"/>
  <c r="K119" i="14"/>
  <c r="AI119" i="14"/>
  <c r="O4" i="14"/>
  <c r="U4" i="14"/>
  <c r="Y4" i="14"/>
  <c r="AE4" i="14"/>
  <c r="AJ4" i="14"/>
  <c r="AZ4" i="14"/>
  <c r="B10" i="14"/>
  <c r="D17" i="14"/>
  <c r="N17" i="14"/>
  <c r="Z17" i="14"/>
  <c r="AL17" i="14"/>
  <c r="AX17" i="14"/>
  <c r="H17" i="14"/>
  <c r="T17" i="14"/>
  <c r="AF17" i="14"/>
  <c r="AR17" i="14"/>
  <c r="C23" i="14"/>
  <c r="K23" i="14"/>
  <c r="W23" i="14"/>
  <c r="AI23" i="14"/>
  <c r="AU23" i="14"/>
  <c r="N41" i="14"/>
  <c r="AL41" i="14"/>
  <c r="B53" i="14"/>
  <c r="E53" i="14"/>
  <c r="AC53" i="14"/>
  <c r="H59" i="14"/>
  <c r="AF59" i="14"/>
  <c r="AR59" i="14"/>
  <c r="B67" i="14"/>
  <c r="E65" i="14"/>
  <c r="Q65" i="14"/>
  <c r="AC65" i="14"/>
  <c r="E77" i="14"/>
  <c r="AC77" i="14"/>
  <c r="B100" i="14"/>
  <c r="B104" i="14"/>
  <c r="AL101" i="14"/>
  <c r="AO101" i="14"/>
  <c r="E113" i="14"/>
  <c r="Q113" i="14"/>
  <c r="AC113" i="14"/>
  <c r="B120" i="14"/>
  <c r="P4" i="14"/>
  <c r="AA4" i="14"/>
  <c r="AG4" i="14"/>
  <c r="AK4" i="14"/>
  <c r="AQ4" i="14"/>
  <c r="AV4" i="14"/>
  <c r="B9" i="14"/>
  <c r="B5" i="14" s="1"/>
  <c r="B12" i="14"/>
  <c r="B11" i="14" s="1"/>
  <c r="H11" i="14"/>
  <c r="T11" i="14"/>
  <c r="AF11" i="14"/>
  <c r="AR11" i="14"/>
  <c r="E17" i="14"/>
  <c r="Q17" i="14"/>
  <c r="AC17" i="14"/>
  <c r="AO17" i="14"/>
  <c r="B22" i="14"/>
  <c r="B17" i="14" s="1"/>
  <c r="N23" i="14"/>
  <c r="Z23" i="14"/>
  <c r="AL23" i="14"/>
  <c r="AX23" i="14"/>
  <c r="B30" i="14"/>
  <c r="B36" i="14"/>
  <c r="H35" i="14"/>
  <c r="T35" i="14"/>
  <c r="AF35" i="14"/>
  <c r="AR35" i="14"/>
  <c r="D35" i="14"/>
  <c r="C41" i="14"/>
  <c r="K41" i="14"/>
  <c r="W41" i="14"/>
  <c r="AI41" i="14"/>
  <c r="AU41" i="14"/>
  <c r="D65" i="14"/>
  <c r="N65" i="14"/>
  <c r="Z65" i="14"/>
  <c r="AX65" i="14"/>
  <c r="K71" i="14"/>
  <c r="AI71" i="14"/>
  <c r="AU71" i="14"/>
  <c r="Z77" i="14"/>
  <c r="AX77" i="14"/>
  <c r="K95" i="14"/>
  <c r="W95" i="14"/>
  <c r="AI95" i="14"/>
  <c r="Q101" i="14"/>
  <c r="B112" i="14"/>
  <c r="B114" i="14"/>
  <c r="Z113" i="14"/>
  <c r="AX113" i="14"/>
  <c r="B35" i="14"/>
  <c r="D5" i="14"/>
  <c r="H65" i="14"/>
  <c r="T65" i="14"/>
  <c r="AF65" i="14"/>
  <c r="AR65" i="14"/>
  <c r="B99" i="14"/>
  <c r="B95" i="14" s="1"/>
  <c r="C95" i="14"/>
  <c r="E101" i="14"/>
  <c r="AC101" i="14"/>
  <c r="B123" i="14"/>
  <c r="B119" i="14" s="1"/>
  <c r="C119" i="14"/>
  <c r="B43" i="14"/>
  <c r="B48" i="14"/>
  <c r="B51" i="14"/>
  <c r="H53" i="14"/>
  <c r="T53" i="14"/>
  <c r="AF53" i="14"/>
  <c r="AR53" i="14"/>
  <c r="D53" i="14"/>
  <c r="AX53" i="14"/>
  <c r="B60" i="14"/>
  <c r="B63" i="14"/>
  <c r="C59" i="14"/>
  <c r="B87" i="14"/>
  <c r="C83" i="14"/>
  <c r="E89" i="14"/>
  <c r="AC89" i="14"/>
  <c r="Z101" i="14"/>
  <c r="AX101" i="14"/>
  <c r="D119" i="14"/>
  <c r="D101" i="14"/>
  <c r="B111" i="14"/>
  <c r="C107" i="14"/>
  <c r="B42" i="14"/>
  <c r="H41" i="14"/>
  <c r="T41" i="14"/>
  <c r="AF41" i="14"/>
  <c r="AR41" i="14"/>
  <c r="D41" i="14"/>
  <c r="N47" i="14"/>
  <c r="Z47" i="14"/>
  <c r="AL47" i="14"/>
  <c r="AX47" i="14"/>
  <c r="N59" i="14"/>
  <c r="Z59" i="14"/>
  <c r="AL59" i="14"/>
  <c r="AX59" i="14"/>
  <c r="B75" i="14"/>
  <c r="C71" i="14"/>
  <c r="Z89" i="14"/>
  <c r="AX89" i="14"/>
  <c r="N71" i="14"/>
  <c r="Z71" i="14"/>
  <c r="AL71" i="14"/>
  <c r="AX71" i="14"/>
  <c r="H77" i="14"/>
  <c r="T77" i="14"/>
  <c r="AF77" i="14"/>
  <c r="AR77" i="14"/>
  <c r="D77" i="14"/>
  <c r="N83" i="14"/>
  <c r="Z83" i="14"/>
  <c r="AL83" i="14"/>
  <c r="AX83" i="14"/>
  <c r="H89" i="14"/>
  <c r="T89" i="14"/>
  <c r="AF89" i="14"/>
  <c r="AR89" i="14"/>
  <c r="D89" i="14"/>
  <c r="N95" i="14"/>
  <c r="Z95" i="14"/>
  <c r="AL95" i="14"/>
  <c r="AX95" i="14"/>
  <c r="H101" i="14"/>
  <c r="T101" i="14"/>
  <c r="AF101" i="14"/>
  <c r="AR101" i="14"/>
  <c r="B107" i="14"/>
  <c r="N107" i="14"/>
  <c r="Z107" i="14"/>
  <c r="AL107" i="14"/>
  <c r="AX107" i="14"/>
  <c r="H113" i="14"/>
  <c r="T113" i="14"/>
  <c r="AF113" i="14"/>
  <c r="AR113" i="14"/>
  <c r="N119" i="14"/>
  <c r="Z119" i="14"/>
  <c r="AL119" i="14"/>
  <c r="AX119" i="14"/>
  <c r="C53" i="14"/>
  <c r="K53" i="14"/>
  <c r="W53" i="14"/>
  <c r="AI53" i="14"/>
  <c r="AU53" i="14"/>
  <c r="E59" i="14"/>
  <c r="Q59" i="14"/>
  <c r="AC59" i="14"/>
  <c r="AO59" i="14"/>
  <c r="B64" i="14"/>
  <c r="C65" i="14"/>
  <c r="K65" i="14"/>
  <c r="W65" i="14"/>
  <c r="AI65" i="14"/>
  <c r="AU65" i="14"/>
  <c r="B68" i="14"/>
  <c r="B65" i="14" s="1"/>
  <c r="E71" i="14"/>
  <c r="Q71" i="14"/>
  <c r="AC71" i="14"/>
  <c r="AO71" i="14"/>
  <c r="B76" i="14"/>
  <c r="C77" i="14"/>
  <c r="K77" i="14"/>
  <c r="W77" i="14"/>
  <c r="AI77" i="14"/>
  <c r="AU77" i="14"/>
  <c r="E83" i="14"/>
  <c r="Q83" i="14"/>
  <c r="AC83" i="14"/>
  <c r="AO83" i="14"/>
  <c r="B88" i="14"/>
  <c r="C89" i="14"/>
  <c r="K89" i="14"/>
  <c r="W89" i="14"/>
  <c r="AI89" i="14"/>
  <c r="AU89" i="14"/>
  <c r="E95" i="14"/>
  <c r="Q95" i="14"/>
  <c r="AC95" i="14"/>
  <c r="AO95" i="14"/>
  <c r="C101" i="14"/>
  <c r="K101" i="14"/>
  <c r="W101" i="14"/>
  <c r="AI101" i="14"/>
  <c r="AU101" i="14"/>
  <c r="E107" i="14"/>
  <c r="Q107" i="14"/>
  <c r="AC107" i="14"/>
  <c r="AO107" i="14"/>
  <c r="C113" i="14"/>
  <c r="K113" i="14"/>
  <c r="W113" i="14"/>
  <c r="AI113" i="14"/>
  <c r="AU113" i="14"/>
  <c r="E119" i="14"/>
  <c r="Q119" i="14"/>
  <c r="AC119" i="14"/>
  <c r="AO119" i="14"/>
  <c r="B12" i="1"/>
  <c r="B36" i="1"/>
  <c r="B114" i="1"/>
  <c r="B18" i="3"/>
  <c r="B114" i="3"/>
  <c r="B6" i="1"/>
  <c r="AR5" i="1"/>
  <c r="B30" i="1"/>
  <c r="B60" i="1"/>
  <c r="B72" i="1"/>
  <c r="B12" i="3"/>
  <c r="B24" i="3"/>
  <c r="B90" i="3"/>
  <c r="B18" i="1"/>
  <c r="B66" i="1"/>
  <c r="B36" i="3"/>
  <c r="B60" i="3"/>
  <c r="B84" i="3"/>
  <c r="B102" i="3"/>
  <c r="B120" i="3"/>
  <c r="B14" i="6"/>
  <c r="D12" i="6"/>
  <c r="B110" i="6"/>
  <c r="D108" i="6"/>
  <c r="B122" i="6"/>
  <c r="D120" i="6"/>
  <c r="B8" i="7"/>
  <c r="D6" i="7"/>
  <c r="B55" i="7"/>
  <c r="C54" i="7"/>
  <c r="B7" i="12"/>
  <c r="D6" i="12"/>
  <c r="D18" i="1"/>
  <c r="D114" i="1"/>
  <c r="D36" i="3"/>
  <c r="D48" i="3"/>
  <c r="D60" i="3"/>
  <c r="B85" i="4"/>
  <c r="C84" i="4"/>
  <c r="B98" i="4"/>
  <c r="D96" i="4"/>
  <c r="B110" i="4"/>
  <c r="D108" i="4"/>
  <c r="B122" i="4"/>
  <c r="D120" i="4"/>
  <c r="C6" i="5"/>
  <c r="F5" i="5"/>
  <c r="D6" i="5"/>
  <c r="J5" i="5"/>
  <c r="AL5" i="6"/>
  <c r="B13" i="6"/>
  <c r="C12" i="6"/>
  <c r="B25" i="6"/>
  <c r="C24" i="6"/>
  <c r="B37" i="6"/>
  <c r="C36" i="6"/>
  <c r="B49" i="6"/>
  <c r="C48" i="6"/>
  <c r="B61" i="6"/>
  <c r="C60" i="6"/>
  <c r="B73" i="6"/>
  <c r="C72" i="6"/>
  <c r="B85" i="6"/>
  <c r="C84" i="6"/>
  <c r="B97" i="6"/>
  <c r="C96" i="6"/>
  <c r="B109" i="6"/>
  <c r="B108" i="6" s="1"/>
  <c r="C108" i="6"/>
  <c r="B121" i="6"/>
  <c r="C120" i="6"/>
  <c r="F5" i="7"/>
  <c r="V5" i="7"/>
  <c r="B7" i="7"/>
  <c r="B6" i="7" s="1"/>
  <c r="C6" i="7"/>
  <c r="P5" i="7"/>
  <c r="AV5" i="7"/>
  <c r="B19" i="7"/>
  <c r="C18" i="7"/>
  <c r="B31" i="7"/>
  <c r="C30" i="7"/>
  <c r="B43" i="7"/>
  <c r="C42" i="7"/>
  <c r="W42" i="7"/>
  <c r="AI42" i="7"/>
  <c r="AU42" i="7"/>
  <c r="D54" i="7"/>
  <c r="N84" i="7"/>
  <c r="Z84" i="7"/>
  <c r="AL84" i="7"/>
  <c r="AX84" i="7"/>
  <c r="B110" i="7"/>
  <c r="C108" i="7"/>
  <c r="M5" i="8"/>
  <c r="AS5" i="8"/>
  <c r="AL5" i="8"/>
  <c r="G5" i="8"/>
  <c r="AM5" i="8"/>
  <c r="D54" i="8"/>
  <c r="B57" i="8"/>
  <c r="B61" i="8"/>
  <c r="B60" i="8" s="1"/>
  <c r="D60" i="8"/>
  <c r="C120" i="8"/>
  <c r="B122" i="8"/>
  <c r="B120" i="8" s="1"/>
  <c r="B72" i="5"/>
  <c r="B84" i="5"/>
  <c r="B44" i="7"/>
  <c r="D42" i="7"/>
  <c r="B51" i="7"/>
  <c r="C48" i="7"/>
  <c r="D66" i="8"/>
  <c r="B69" i="8"/>
  <c r="B125" i="13"/>
  <c r="B120" i="13" s="1"/>
  <c r="D120" i="13"/>
  <c r="C12" i="1"/>
  <c r="C24" i="1"/>
  <c r="C36" i="1"/>
  <c r="C48" i="1"/>
  <c r="C60" i="1"/>
  <c r="C72" i="1"/>
  <c r="C84" i="1"/>
  <c r="C96" i="1"/>
  <c r="C108" i="1"/>
  <c r="C120" i="1"/>
  <c r="C6" i="3"/>
  <c r="C18" i="3"/>
  <c r="C30" i="3"/>
  <c r="B33" i="3"/>
  <c r="B30" i="3" s="1"/>
  <c r="C42" i="3"/>
  <c r="C54" i="3"/>
  <c r="B57" i="3"/>
  <c r="B54" i="3" s="1"/>
  <c r="C66" i="3"/>
  <c r="C78" i="3"/>
  <c r="C90" i="3"/>
  <c r="B81" i="4"/>
  <c r="B78" i="4" s="1"/>
  <c r="C78" i="4"/>
  <c r="B93" i="4"/>
  <c r="B90" i="4" s="1"/>
  <c r="C90" i="4"/>
  <c r="B97" i="4"/>
  <c r="C96" i="4"/>
  <c r="K96" i="4"/>
  <c r="W96" i="4"/>
  <c r="AI96" i="4"/>
  <c r="AU96" i="4"/>
  <c r="B109" i="4"/>
  <c r="C108" i="4"/>
  <c r="K108" i="4"/>
  <c r="W108" i="4"/>
  <c r="AI108" i="4"/>
  <c r="AU108" i="4"/>
  <c r="C114" i="4"/>
  <c r="K114" i="4"/>
  <c r="W114" i="4"/>
  <c r="AI114" i="4"/>
  <c r="AU114" i="4"/>
  <c r="B121" i="4"/>
  <c r="C120" i="4"/>
  <c r="K120" i="4"/>
  <c r="W120" i="4"/>
  <c r="AI120" i="4"/>
  <c r="AU120" i="4"/>
  <c r="B20" i="5"/>
  <c r="B32" i="5"/>
  <c r="B44" i="5"/>
  <c r="D66" i="5"/>
  <c r="B66" i="5" s="1"/>
  <c r="B68" i="5"/>
  <c r="C108" i="5"/>
  <c r="B108" i="5" s="1"/>
  <c r="C120" i="5"/>
  <c r="B120" i="5" s="1"/>
  <c r="B9" i="6"/>
  <c r="B6" i="6" s="1"/>
  <c r="C6" i="6"/>
  <c r="B21" i="6"/>
  <c r="B18" i="6" s="1"/>
  <c r="C18" i="6"/>
  <c r="B33" i="6"/>
  <c r="B30" i="6" s="1"/>
  <c r="C30" i="6"/>
  <c r="B45" i="6"/>
  <c r="B42" i="6" s="1"/>
  <c r="C42" i="6"/>
  <c r="B57" i="6"/>
  <c r="B54" i="6" s="1"/>
  <c r="C54" i="6"/>
  <c r="B69" i="6"/>
  <c r="B66" i="6" s="1"/>
  <c r="C66" i="6"/>
  <c r="B93" i="6"/>
  <c r="B90" i="6" s="1"/>
  <c r="C90" i="6"/>
  <c r="B105" i="6"/>
  <c r="B102" i="6" s="1"/>
  <c r="C102" i="6"/>
  <c r="R5" i="7"/>
  <c r="AH5" i="7"/>
  <c r="L5" i="7"/>
  <c r="AB5" i="7"/>
  <c r="B15" i="7"/>
  <c r="B12" i="7" s="1"/>
  <c r="C12" i="7"/>
  <c r="B27" i="7"/>
  <c r="B24" i="7" s="1"/>
  <c r="C24" i="7"/>
  <c r="B39" i="7"/>
  <c r="C36" i="7"/>
  <c r="B52" i="7"/>
  <c r="B48" i="7" s="1"/>
  <c r="B56" i="7"/>
  <c r="N72" i="7"/>
  <c r="Z72" i="7"/>
  <c r="AL72" i="7"/>
  <c r="AX72" i="7"/>
  <c r="B79" i="7"/>
  <c r="B78" i="7" s="1"/>
  <c r="C78" i="7"/>
  <c r="K78" i="7"/>
  <c r="W78" i="7"/>
  <c r="AI78" i="7"/>
  <c r="AU78" i="7"/>
  <c r="E78" i="7"/>
  <c r="Q78" i="7"/>
  <c r="AC78" i="7"/>
  <c r="AO78" i="7"/>
  <c r="E84" i="7"/>
  <c r="Q84" i="7"/>
  <c r="AC84" i="7"/>
  <c r="AO84" i="7"/>
  <c r="D90" i="7"/>
  <c r="S5" i="7"/>
  <c r="D42" i="8"/>
  <c r="B45" i="8"/>
  <c r="B49" i="8"/>
  <c r="B48" i="8" s="1"/>
  <c r="D48" i="8"/>
  <c r="C96" i="8"/>
  <c r="B98" i="8"/>
  <c r="B74" i="6"/>
  <c r="D72" i="6"/>
  <c r="B73" i="8"/>
  <c r="B72" i="8" s="1"/>
  <c r="D72" i="8"/>
  <c r="E78" i="4"/>
  <c r="Q78" i="4"/>
  <c r="AC78" i="4"/>
  <c r="AO78" i="4"/>
  <c r="B86" i="4"/>
  <c r="E90" i="4"/>
  <c r="Q90" i="4"/>
  <c r="AC90" i="4"/>
  <c r="AO90" i="4"/>
  <c r="B105" i="4"/>
  <c r="B102" i="4" s="1"/>
  <c r="C102" i="4"/>
  <c r="H5" i="5"/>
  <c r="L5" i="5"/>
  <c r="P5" i="5"/>
  <c r="T5" i="5"/>
  <c r="X5" i="5"/>
  <c r="AB5" i="5"/>
  <c r="AF5" i="5"/>
  <c r="AJ5" i="5"/>
  <c r="AN5" i="5"/>
  <c r="AR5" i="5"/>
  <c r="AV5" i="5"/>
  <c r="AZ5" i="5"/>
  <c r="B16" i="5"/>
  <c r="B24" i="5"/>
  <c r="B28" i="5"/>
  <c r="B36" i="5"/>
  <c r="B40" i="5"/>
  <c r="B48" i="5"/>
  <c r="B52" i="5"/>
  <c r="B64" i="5"/>
  <c r="B80" i="5"/>
  <c r="B92" i="5"/>
  <c r="E6" i="6"/>
  <c r="Q6" i="6"/>
  <c r="AC6" i="6"/>
  <c r="AO6" i="6"/>
  <c r="E18" i="6"/>
  <c r="Q18" i="6"/>
  <c r="AC18" i="6"/>
  <c r="AO18" i="6"/>
  <c r="B26" i="6"/>
  <c r="E30" i="6"/>
  <c r="Q30" i="6"/>
  <c r="AC30" i="6"/>
  <c r="AO30" i="6"/>
  <c r="B38" i="6"/>
  <c r="E42" i="6"/>
  <c r="Q42" i="6"/>
  <c r="AC42" i="6"/>
  <c r="AO42" i="6"/>
  <c r="B50" i="6"/>
  <c r="E54" i="6"/>
  <c r="Q54" i="6"/>
  <c r="AC54" i="6"/>
  <c r="AO54" i="6"/>
  <c r="B62" i="6"/>
  <c r="E66" i="6"/>
  <c r="Q66" i="6"/>
  <c r="AC66" i="6"/>
  <c r="AO66" i="6"/>
  <c r="E78" i="6"/>
  <c r="Q78" i="6"/>
  <c r="AC78" i="6"/>
  <c r="AO78" i="6"/>
  <c r="B86" i="6"/>
  <c r="E90" i="6"/>
  <c r="Q90" i="6"/>
  <c r="AC90" i="6"/>
  <c r="AO90" i="6"/>
  <c r="B98" i="6"/>
  <c r="E102" i="6"/>
  <c r="Q102" i="6"/>
  <c r="AC102" i="6"/>
  <c r="AO102" i="6"/>
  <c r="E114" i="6"/>
  <c r="Q114" i="6"/>
  <c r="AC114" i="6"/>
  <c r="AO114" i="6"/>
  <c r="AD5" i="7"/>
  <c r="AT5" i="7"/>
  <c r="AR5" i="7"/>
  <c r="X5" i="7"/>
  <c r="AN5" i="7"/>
  <c r="E12" i="7"/>
  <c r="Q12" i="7"/>
  <c r="AC12" i="7"/>
  <c r="AO12" i="7"/>
  <c r="B20" i="7"/>
  <c r="E24" i="7"/>
  <c r="Q24" i="7"/>
  <c r="AC24" i="7"/>
  <c r="AO24" i="7"/>
  <c r="B32" i="7"/>
  <c r="E36" i="7"/>
  <c r="Q36" i="7"/>
  <c r="AC36" i="7"/>
  <c r="AO36" i="7"/>
  <c r="B63" i="7"/>
  <c r="B60" i="7" s="1"/>
  <c r="C60" i="7"/>
  <c r="B67" i="7"/>
  <c r="B66" i="7" s="1"/>
  <c r="C66" i="7"/>
  <c r="K66" i="7"/>
  <c r="W66" i="7"/>
  <c r="AI66" i="7"/>
  <c r="AU66" i="7"/>
  <c r="E72" i="7"/>
  <c r="Q72" i="7"/>
  <c r="AC72" i="7"/>
  <c r="AO72" i="7"/>
  <c r="D78" i="7"/>
  <c r="C84" i="7"/>
  <c r="K84" i="7"/>
  <c r="W84" i="7"/>
  <c r="AI84" i="7"/>
  <c r="AU84" i="7"/>
  <c r="B88" i="7"/>
  <c r="B84" i="7" s="1"/>
  <c r="AY5" i="7"/>
  <c r="B98" i="7"/>
  <c r="C96" i="7"/>
  <c r="B122" i="7"/>
  <c r="C120" i="7"/>
  <c r="B37" i="8"/>
  <c r="D36" i="8"/>
  <c r="D5" i="8" s="1"/>
  <c r="B115" i="4"/>
  <c r="B114" i="4" s="1"/>
  <c r="B79" i="6"/>
  <c r="B115" i="6"/>
  <c r="B114" i="6" s="1"/>
  <c r="I5" i="8"/>
  <c r="B8" i="8"/>
  <c r="C6" i="8"/>
  <c r="B20" i="8"/>
  <c r="C18" i="8"/>
  <c r="B32" i="8"/>
  <c r="C30" i="8"/>
  <c r="B44" i="8"/>
  <c r="C42" i="8"/>
  <c r="B56" i="8"/>
  <c r="B54" i="8" s="1"/>
  <c r="C54" i="8"/>
  <c r="B68" i="8"/>
  <c r="C66" i="8"/>
  <c r="B80" i="8"/>
  <c r="B78" i="8" s="1"/>
  <c r="C78" i="8"/>
  <c r="B96" i="8"/>
  <c r="X5" i="9"/>
  <c r="B91" i="7"/>
  <c r="B99" i="7"/>
  <c r="B103" i="7"/>
  <c r="B111" i="7"/>
  <c r="B108" i="7" s="1"/>
  <c r="H6" i="8"/>
  <c r="T6" i="8"/>
  <c r="AF6" i="8"/>
  <c r="AR6" i="8"/>
  <c r="H18" i="8"/>
  <c r="T18" i="8"/>
  <c r="AF18" i="8"/>
  <c r="AR18" i="8"/>
  <c r="H30" i="8"/>
  <c r="T30" i="8"/>
  <c r="AF30" i="8"/>
  <c r="AR30" i="8"/>
  <c r="H42" i="8"/>
  <c r="T42" i="8"/>
  <c r="AF42" i="8"/>
  <c r="AR42" i="8"/>
  <c r="H48" i="8"/>
  <c r="T48" i="8"/>
  <c r="AF48" i="8"/>
  <c r="AR48" i="8"/>
  <c r="H54" i="8"/>
  <c r="T54" i="8"/>
  <c r="AF54" i="8"/>
  <c r="AR54" i="8"/>
  <c r="H60" i="8"/>
  <c r="T60" i="8"/>
  <c r="AF60" i="8"/>
  <c r="AR60" i="8"/>
  <c r="B66" i="8"/>
  <c r="H66" i="8"/>
  <c r="T66" i="8"/>
  <c r="AF66" i="8"/>
  <c r="AR66" i="8"/>
  <c r="H72" i="8"/>
  <c r="T72" i="8"/>
  <c r="AF72" i="8"/>
  <c r="AR72" i="8"/>
  <c r="H78" i="8"/>
  <c r="T78" i="8"/>
  <c r="AF78" i="8"/>
  <c r="C84" i="8"/>
  <c r="B86" i="8"/>
  <c r="AT5" i="8"/>
  <c r="C108" i="8"/>
  <c r="B110" i="8"/>
  <c r="E18" i="9"/>
  <c r="E5" i="9" s="1"/>
  <c r="Q18" i="9"/>
  <c r="AC18" i="9"/>
  <c r="AO18" i="9"/>
  <c r="B122" i="10"/>
  <c r="C121" i="10"/>
  <c r="AL90" i="7"/>
  <c r="AX90" i="7"/>
  <c r="B95" i="7"/>
  <c r="D102" i="7"/>
  <c r="N102" i="7"/>
  <c r="Z102" i="7"/>
  <c r="AL102" i="7"/>
  <c r="AX102" i="7"/>
  <c r="B107" i="7"/>
  <c r="B115" i="7"/>
  <c r="B114" i="7" s="1"/>
  <c r="D114" i="7"/>
  <c r="N114" i="7"/>
  <c r="Z114" i="7"/>
  <c r="AL114" i="7"/>
  <c r="AX114" i="7"/>
  <c r="AG5" i="8"/>
  <c r="B9" i="8"/>
  <c r="B13" i="8"/>
  <c r="B21" i="8"/>
  <c r="B18" i="8" s="1"/>
  <c r="B25" i="8"/>
  <c r="B33" i="8"/>
  <c r="B30" i="8" s="1"/>
  <c r="B84" i="8"/>
  <c r="AW5" i="9"/>
  <c r="B28" i="9"/>
  <c r="C24" i="9"/>
  <c r="B68" i="10"/>
  <c r="C67" i="10"/>
  <c r="C91" i="10"/>
  <c r="B93" i="10"/>
  <c r="B95" i="8"/>
  <c r="B104" i="8"/>
  <c r="B107" i="8"/>
  <c r="B119" i="8"/>
  <c r="B9" i="9"/>
  <c r="C12" i="9"/>
  <c r="B21" i="9"/>
  <c r="B25" i="9"/>
  <c r="B55" i="9"/>
  <c r="C54" i="9"/>
  <c r="AI66" i="9"/>
  <c r="B103" i="9"/>
  <c r="C102" i="9"/>
  <c r="AI114" i="9"/>
  <c r="M5" i="9"/>
  <c r="N6" i="9"/>
  <c r="Z6" i="9"/>
  <c r="AL6" i="9"/>
  <c r="AX6" i="9"/>
  <c r="F5" i="9"/>
  <c r="AD5" i="9"/>
  <c r="N18" i="9"/>
  <c r="Z18" i="9"/>
  <c r="AL18" i="9"/>
  <c r="AX18" i="9"/>
  <c r="B32" i="9"/>
  <c r="C60" i="9"/>
  <c r="B62" i="9"/>
  <c r="C108" i="9"/>
  <c r="B110" i="9"/>
  <c r="B63" i="10"/>
  <c r="B61" i="10" s="1"/>
  <c r="C61" i="10"/>
  <c r="B11" i="11"/>
  <c r="C6" i="11"/>
  <c r="B91" i="8"/>
  <c r="E90" i="8"/>
  <c r="Q90" i="8"/>
  <c r="AC90" i="8"/>
  <c r="AO90" i="8"/>
  <c r="H90" i="8"/>
  <c r="T90" i="8"/>
  <c r="AF90" i="8"/>
  <c r="AR90" i="8"/>
  <c r="B103" i="8"/>
  <c r="E102" i="8"/>
  <c r="Q102" i="8"/>
  <c r="AC102" i="8"/>
  <c r="AO102" i="8"/>
  <c r="H102" i="8"/>
  <c r="T102" i="8"/>
  <c r="AF102" i="8"/>
  <c r="AR102" i="8"/>
  <c r="B115" i="8"/>
  <c r="E114" i="8"/>
  <c r="Q114" i="8"/>
  <c r="AC114" i="8"/>
  <c r="AO114" i="8"/>
  <c r="H114" i="8"/>
  <c r="T114" i="8"/>
  <c r="AF114" i="8"/>
  <c r="AR114" i="8"/>
  <c r="I5" i="9"/>
  <c r="AG5" i="9"/>
  <c r="B10" i="9"/>
  <c r="V5" i="9"/>
  <c r="AT5" i="9"/>
  <c r="B22" i="9"/>
  <c r="B18" i="9" s="1"/>
  <c r="B34" i="9"/>
  <c r="B33" i="10"/>
  <c r="C31" i="10"/>
  <c r="B67" i="9"/>
  <c r="C66" i="9"/>
  <c r="W66" i="9"/>
  <c r="AU66" i="9"/>
  <c r="T72" i="9"/>
  <c r="AR72" i="9"/>
  <c r="B115" i="9"/>
  <c r="B114" i="9" s="1"/>
  <c r="C114" i="9"/>
  <c r="W114" i="9"/>
  <c r="AU114" i="9"/>
  <c r="T120" i="9"/>
  <c r="AR120" i="9"/>
  <c r="T6" i="10"/>
  <c r="AB6" i="10"/>
  <c r="AJ6" i="10"/>
  <c r="AR6" i="10"/>
  <c r="AW6" i="10"/>
  <c r="O6" i="10"/>
  <c r="G6" i="10"/>
  <c r="E31" i="10"/>
  <c r="N31" i="10"/>
  <c r="B38" i="10"/>
  <c r="D37" i="10"/>
  <c r="N37" i="10"/>
  <c r="H37" i="10"/>
  <c r="AU37" i="10"/>
  <c r="C49" i="10"/>
  <c r="B50" i="10"/>
  <c r="B53" i="10"/>
  <c r="D67" i="10"/>
  <c r="N67" i="10"/>
  <c r="H67" i="10"/>
  <c r="AU67" i="10"/>
  <c r="H73" i="10"/>
  <c r="AU73" i="10"/>
  <c r="Q73" i="10"/>
  <c r="C79" i="10"/>
  <c r="B81" i="10"/>
  <c r="B83" i="10"/>
  <c r="B110" i="10"/>
  <c r="C109" i="10"/>
  <c r="E109" i="10"/>
  <c r="H109" i="10"/>
  <c r="J5" i="11"/>
  <c r="AP5" i="11"/>
  <c r="P5" i="11"/>
  <c r="Y5" i="11"/>
  <c r="H24" i="11"/>
  <c r="AF24" i="11"/>
  <c r="B35" i="11"/>
  <c r="H48" i="11"/>
  <c r="AF48" i="11"/>
  <c r="B56" i="11"/>
  <c r="B59" i="11"/>
  <c r="B76" i="11"/>
  <c r="D72" i="11"/>
  <c r="AT5" i="12"/>
  <c r="C60" i="12"/>
  <c r="B61" i="12"/>
  <c r="B124" i="13"/>
  <c r="C120" i="13"/>
  <c r="H36" i="9"/>
  <c r="T36" i="9"/>
  <c r="AF36" i="9"/>
  <c r="AR36" i="9"/>
  <c r="B79" i="9"/>
  <c r="C78" i="9"/>
  <c r="W78" i="9"/>
  <c r="AU78" i="9"/>
  <c r="T84" i="9"/>
  <c r="AR84" i="9"/>
  <c r="B20" i="10"/>
  <c r="C19" i="10"/>
  <c r="B98" i="10"/>
  <c r="C97" i="10"/>
  <c r="C115" i="10"/>
  <c r="B117" i="10"/>
  <c r="B72" i="11"/>
  <c r="Y5" i="12"/>
  <c r="C96" i="12"/>
  <c r="B97" i="12"/>
  <c r="H24" i="9"/>
  <c r="T24" i="9"/>
  <c r="AF24" i="9"/>
  <c r="AR24" i="9"/>
  <c r="N30" i="9"/>
  <c r="Z30" i="9"/>
  <c r="AL30" i="9"/>
  <c r="AX30" i="9"/>
  <c r="B33" i="9"/>
  <c r="B30" i="9" s="1"/>
  <c r="B43" i="9"/>
  <c r="C42" i="9"/>
  <c r="W42" i="9"/>
  <c r="AU42" i="9"/>
  <c r="T48" i="9"/>
  <c r="AR48" i="9"/>
  <c r="B91" i="9"/>
  <c r="B90" i="9" s="1"/>
  <c r="C90" i="9"/>
  <c r="W90" i="9"/>
  <c r="AU90" i="9"/>
  <c r="T96" i="9"/>
  <c r="AR96" i="9"/>
  <c r="L6" i="10"/>
  <c r="D19" i="10"/>
  <c r="N19" i="10"/>
  <c r="H19" i="10"/>
  <c r="AU19" i="10"/>
  <c r="H25" i="10"/>
  <c r="AU25" i="10"/>
  <c r="Q25" i="10"/>
  <c r="AX25" i="10"/>
  <c r="C43" i="10"/>
  <c r="B86" i="10"/>
  <c r="C85" i="10"/>
  <c r="E85" i="10"/>
  <c r="H85" i="10"/>
  <c r="C103" i="10"/>
  <c r="B105" i="10"/>
  <c r="B107" i="10"/>
  <c r="R5" i="11"/>
  <c r="AH5" i="11"/>
  <c r="AN5" i="11"/>
  <c r="AW5" i="11"/>
  <c r="B20" i="11"/>
  <c r="B23" i="11"/>
  <c r="H36" i="11"/>
  <c r="AF36" i="11"/>
  <c r="B44" i="11"/>
  <c r="B47" i="11"/>
  <c r="H60" i="11"/>
  <c r="AF60" i="11"/>
  <c r="B71" i="11"/>
  <c r="U5" i="12"/>
  <c r="B10" i="12"/>
  <c r="C6" i="12"/>
  <c r="C48" i="12"/>
  <c r="B49" i="12"/>
  <c r="B71" i="12"/>
  <c r="J5" i="13"/>
  <c r="B44" i="9"/>
  <c r="B47" i="9"/>
  <c r="B56" i="9"/>
  <c r="B59" i="9"/>
  <c r="B68" i="9"/>
  <c r="U6" i="10"/>
  <c r="Y6" i="10"/>
  <c r="AC6" i="10"/>
  <c r="AG6" i="10"/>
  <c r="AK6" i="10"/>
  <c r="AO6" i="10"/>
  <c r="AS6" i="10"/>
  <c r="B9" i="10"/>
  <c r="C7" i="10"/>
  <c r="K7" i="10"/>
  <c r="AX7" i="10"/>
  <c r="J6" i="10"/>
  <c r="C25" i="10"/>
  <c r="K25" i="10"/>
  <c r="AU31" i="10"/>
  <c r="E37" i="10"/>
  <c r="Q37" i="10"/>
  <c r="AX37" i="10"/>
  <c r="E43" i="10"/>
  <c r="Q43" i="10"/>
  <c r="D49" i="10"/>
  <c r="B57" i="10"/>
  <c r="B55" i="10" s="1"/>
  <c r="C55" i="10"/>
  <c r="K55" i="10"/>
  <c r="AX55" i="10"/>
  <c r="C73" i="10"/>
  <c r="K73" i="10"/>
  <c r="D85" i="10"/>
  <c r="D97" i="10"/>
  <c r="D109" i="10"/>
  <c r="D121" i="10"/>
  <c r="E6" i="11"/>
  <c r="Q6" i="11"/>
  <c r="AC6" i="11"/>
  <c r="AO6" i="11"/>
  <c r="H6" i="11"/>
  <c r="T6" i="11"/>
  <c r="AF6" i="11"/>
  <c r="AR6" i="11"/>
  <c r="N12" i="11"/>
  <c r="Z12" i="11"/>
  <c r="AL12" i="11"/>
  <c r="AX12" i="11"/>
  <c r="E18" i="11"/>
  <c r="Q18" i="11"/>
  <c r="AC18" i="11"/>
  <c r="AO18" i="11"/>
  <c r="H18" i="11"/>
  <c r="T18" i="11"/>
  <c r="AF18" i="11"/>
  <c r="AR18" i="11"/>
  <c r="N24" i="11"/>
  <c r="Z24" i="11"/>
  <c r="AL24" i="11"/>
  <c r="AX24" i="11"/>
  <c r="B31" i="11"/>
  <c r="E30" i="11"/>
  <c r="Q30" i="11"/>
  <c r="AC30" i="11"/>
  <c r="AO30" i="11"/>
  <c r="H30" i="11"/>
  <c r="T30" i="11"/>
  <c r="AF30" i="11"/>
  <c r="AR30" i="11"/>
  <c r="N36" i="11"/>
  <c r="Z36" i="11"/>
  <c r="AL36" i="11"/>
  <c r="AX36" i="11"/>
  <c r="B43" i="11"/>
  <c r="E42" i="11"/>
  <c r="Q42" i="11"/>
  <c r="AC42" i="11"/>
  <c r="AO42" i="11"/>
  <c r="H42" i="11"/>
  <c r="T42" i="11"/>
  <c r="AF42" i="11"/>
  <c r="AR42" i="11"/>
  <c r="N48" i="11"/>
  <c r="Z48" i="11"/>
  <c r="AL48" i="11"/>
  <c r="AX48" i="11"/>
  <c r="B55" i="11"/>
  <c r="E54" i="11"/>
  <c r="Q54" i="11"/>
  <c r="AC54" i="11"/>
  <c r="AO54" i="11"/>
  <c r="H54" i="11"/>
  <c r="T54" i="11"/>
  <c r="AF54" i="11"/>
  <c r="AR54" i="11"/>
  <c r="N60" i="11"/>
  <c r="Z60" i="11"/>
  <c r="AL60" i="11"/>
  <c r="AX60" i="11"/>
  <c r="B67" i="11"/>
  <c r="E66" i="11"/>
  <c r="Q66" i="11"/>
  <c r="AC66" i="11"/>
  <c r="AO66" i="11"/>
  <c r="H66" i="11"/>
  <c r="T66" i="11"/>
  <c r="AF66" i="11"/>
  <c r="AR66" i="11"/>
  <c r="N72" i="11"/>
  <c r="Z72" i="11"/>
  <c r="AL72" i="11"/>
  <c r="AX72" i="11"/>
  <c r="L5" i="12"/>
  <c r="AJ5" i="12"/>
  <c r="E6" i="12"/>
  <c r="Q6" i="12"/>
  <c r="AC6" i="12"/>
  <c r="AO6" i="12"/>
  <c r="AO5" i="12" s="1"/>
  <c r="C12" i="12"/>
  <c r="K12" i="12"/>
  <c r="B19" i="12"/>
  <c r="B18" i="12" s="1"/>
  <c r="C18" i="12"/>
  <c r="AI18" i="12"/>
  <c r="AU18" i="12"/>
  <c r="AU5" i="12" s="1"/>
  <c r="T24" i="12"/>
  <c r="AR24" i="12"/>
  <c r="B81" i="12"/>
  <c r="C78" i="12"/>
  <c r="C30" i="13"/>
  <c r="B31" i="13"/>
  <c r="B113" i="13"/>
  <c r="D108" i="13"/>
  <c r="B39" i="9"/>
  <c r="B51" i="9"/>
  <c r="B48" i="9" s="1"/>
  <c r="B63" i="9"/>
  <c r="B75" i="9"/>
  <c r="B72" i="9" s="1"/>
  <c r="B87" i="9"/>
  <c r="B99" i="9"/>
  <c r="B111" i="9"/>
  <c r="B108" i="9" s="1"/>
  <c r="B123" i="9"/>
  <c r="B120" i="9" s="1"/>
  <c r="M6" i="10"/>
  <c r="N7" i="10"/>
  <c r="N13" i="10"/>
  <c r="F6" i="10"/>
  <c r="B22" i="10"/>
  <c r="B27" i="10"/>
  <c r="B25" i="10" s="1"/>
  <c r="B35" i="10"/>
  <c r="B31" i="10" s="1"/>
  <c r="B40" i="10"/>
  <c r="D43" i="10"/>
  <c r="H43" i="10"/>
  <c r="H49" i="10"/>
  <c r="AU49" i="10"/>
  <c r="N55" i="10"/>
  <c r="N61" i="10"/>
  <c r="B70" i="10"/>
  <c r="B75" i="10"/>
  <c r="AX79" i="10"/>
  <c r="B90" i="10"/>
  <c r="AX91" i="10"/>
  <c r="B99" i="10"/>
  <c r="B102" i="10"/>
  <c r="AX103" i="10"/>
  <c r="B114" i="10"/>
  <c r="AX115" i="10"/>
  <c r="B123" i="10"/>
  <c r="B126" i="10"/>
  <c r="D6" i="11"/>
  <c r="C12" i="11"/>
  <c r="K12" i="11"/>
  <c r="W12" i="11"/>
  <c r="AI12" i="11"/>
  <c r="AU12" i="11"/>
  <c r="B16" i="11"/>
  <c r="D18" i="11"/>
  <c r="B18" i="11" s="1"/>
  <c r="C24" i="11"/>
  <c r="B24" i="11" s="1"/>
  <c r="K24" i="11"/>
  <c r="W24" i="11"/>
  <c r="AI24" i="11"/>
  <c r="AU24" i="11"/>
  <c r="B28" i="11"/>
  <c r="D30" i="11"/>
  <c r="B30" i="11" s="1"/>
  <c r="C36" i="11"/>
  <c r="B36" i="11" s="1"/>
  <c r="K36" i="11"/>
  <c r="W36" i="11"/>
  <c r="AI36" i="11"/>
  <c r="AU36" i="11"/>
  <c r="B40" i="11"/>
  <c r="D42" i="11"/>
  <c r="B42" i="11" s="1"/>
  <c r="C48" i="11"/>
  <c r="B48" i="11" s="1"/>
  <c r="K48" i="11"/>
  <c r="W48" i="11"/>
  <c r="AI48" i="11"/>
  <c r="AU48" i="11"/>
  <c r="B52" i="11"/>
  <c r="D54" i="11"/>
  <c r="B54" i="11" s="1"/>
  <c r="C60" i="11"/>
  <c r="B60" i="11" s="1"/>
  <c r="K60" i="11"/>
  <c r="W60" i="11"/>
  <c r="AI60" i="11"/>
  <c r="AU60" i="11"/>
  <c r="B64" i="11"/>
  <c r="D66" i="11"/>
  <c r="B66" i="11" s="1"/>
  <c r="AB5" i="12"/>
  <c r="AG5" i="12"/>
  <c r="AK5" i="12"/>
  <c r="AZ5" i="12"/>
  <c r="M5" i="12"/>
  <c r="B33" i="12"/>
  <c r="C30" i="12"/>
  <c r="C108" i="12"/>
  <c r="B109" i="12"/>
  <c r="B119" i="12"/>
  <c r="AV5" i="13"/>
  <c r="B52" i="13"/>
  <c r="C48" i="13"/>
  <c r="AK5" i="13"/>
  <c r="N36" i="12"/>
  <c r="AL36" i="12"/>
  <c r="C72" i="12"/>
  <c r="B73" i="12"/>
  <c r="N84" i="12"/>
  <c r="AL84" i="12"/>
  <c r="C120" i="12"/>
  <c r="B121" i="12"/>
  <c r="AH5" i="13"/>
  <c r="G5" i="13"/>
  <c r="E36" i="13"/>
  <c r="Q36" i="13"/>
  <c r="AC36" i="13"/>
  <c r="AO36" i="13"/>
  <c r="T36" i="13"/>
  <c r="AR36" i="13"/>
  <c r="B49" i="13"/>
  <c r="D48" i="13"/>
  <c r="AZ5" i="13"/>
  <c r="AB5" i="13"/>
  <c r="B112" i="13"/>
  <c r="C108" i="13"/>
  <c r="H18" i="12"/>
  <c r="T18" i="12"/>
  <c r="AF18" i="12"/>
  <c r="AR18" i="12"/>
  <c r="N24" i="12"/>
  <c r="Z24" i="12"/>
  <c r="AL24" i="12"/>
  <c r="AX24" i="12"/>
  <c r="B27" i="12"/>
  <c r="B24" i="12" s="1"/>
  <c r="C36" i="12"/>
  <c r="B37" i="12"/>
  <c r="B39" i="12"/>
  <c r="C42" i="12"/>
  <c r="N48" i="12"/>
  <c r="AL48" i="12"/>
  <c r="B59" i="12"/>
  <c r="C84" i="12"/>
  <c r="B85" i="12"/>
  <c r="B87" i="12"/>
  <c r="C90" i="12"/>
  <c r="N96" i="12"/>
  <c r="AL96" i="12"/>
  <c r="B107" i="12"/>
  <c r="U5" i="13"/>
  <c r="AD5" i="13"/>
  <c r="L5" i="13"/>
  <c r="AY5" i="13"/>
  <c r="E12" i="13"/>
  <c r="Q12" i="13"/>
  <c r="AC12" i="13"/>
  <c r="AO12" i="13"/>
  <c r="T12" i="13"/>
  <c r="AR12" i="13"/>
  <c r="B31" i="12"/>
  <c r="B34" i="12"/>
  <c r="B38" i="12"/>
  <c r="B43" i="12"/>
  <c r="B46" i="12"/>
  <c r="B50" i="12"/>
  <c r="B55" i="12"/>
  <c r="B58" i="12"/>
  <c r="B62" i="12"/>
  <c r="B67" i="12"/>
  <c r="B70" i="12"/>
  <c r="B74" i="12"/>
  <c r="B79" i="12"/>
  <c r="B82" i="12"/>
  <c r="B86" i="12"/>
  <c r="B91" i="12"/>
  <c r="B94" i="12"/>
  <c r="B98" i="12"/>
  <c r="B103" i="12"/>
  <c r="B106" i="12"/>
  <c r="B110" i="12"/>
  <c r="B115" i="12"/>
  <c r="B118" i="12"/>
  <c r="B122" i="12"/>
  <c r="V5" i="13"/>
  <c r="AT5" i="13"/>
  <c r="S5" i="13"/>
  <c r="AQ5" i="13"/>
  <c r="B64" i="13"/>
  <c r="C60" i="13"/>
  <c r="N30" i="12"/>
  <c r="Z30" i="12"/>
  <c r="AL30" i="12"/>
  <c r="AX30" i="12"/>
  <c r="H36" i="12"/>
  <c r="T36" i="12"/>
  <c r="AF36" i="12"/>
  <c r="AR36" i="12"/>
  <c r="D36" i="12"/>
  <c r="N42" i="12"/>
  <c r="Z42" i="12"/>
  <c r="AL42" i="12"/>
  <c r="AX42" i="12"/>
  <c r="H48" i="12"/>
  <c r="T48" i="12"/>
  <c r="AF48" i="12"/>
  <c r="AR48" i="12"/>
  <c r="D48" i="12"/>
  <c r="N54" i="12"/>
  <c r="Z54" i="12"/>
  <c r="AL54" i="12"/>
  <c r="AX54" i="12"/>
  <c r="H60" i="12"/>
  <c r="T60" i="12"/>
  <c r="AF60" i="12"/>
  <c r="AR60" i="12"/>
  <c r="D60" i="12"/>
  <c r="N66" i="12"/>
  <c r="Z66" i="12"/>
  <c r="AL66" i="12"/>
  <c r="AX66" i="12"/>
  <c r="H72" i="12"/>
  <c r="T72" i="12"/>
  <c r="AF72" i="12"/>
  <c r="AR72" i="12"/>
  <c r="D72" i="12"/>
  <c r="N78" i="12"/>
  <c r="Z78" i="12"/>
  <c r="AL78" i="12"/>
  <c r="AX78" i="12"/>
  <c r="H84" i="12"/>
  <c r="T84" i="12"/>
  <c r="AF84" i="12"/>
  <c r="AR84" i="12"/>
  <c r="D84" i="12"/>
  <c r="N90" i="12"/>
  <c r="Z90" i="12"/>
  <c r="AL90" i="12"/>
  <c r="AX90" i="12"/>
  <c r="H96" i="12"/>
  <c r="T96" i="12"/>
  <c r="AF96" i="12"/>
  <c r="AR96" i="12"/>
  <c r="D96" i="12"/>
  <c r="N102" i="12"/>
  <c r="Z102" i="12"/>
  <c r="AL102" i="12"/>
  <c r="AX102" i="12"/>
  <c r="H108" i="12"/>
  <c r="T108" i="12"/>
  <c r="AF108" i="12"/>
  <c r="AR108" i="12"/>
  <c r="D108" i="12"/>
  <c r="N114" i="12"/>
  <c r="Z114" i="12"/>
  <c r="AL114" i="12"/>
  <c r="AX114" i="12"/>
  <c r="H120" i="12"/>
  <c r="T120" i="12"/>
  <c r="AF120" i="12"/>
  <c r="AR120" i="12"/>
  <c r="D120" i="12"/>
  <c r="R5" i="13"/>
  <c r="AP5" i="13"/>
  <c r="B8" i="13"/>
  <c r="B6" i="13" s="1"/>
  <c r="O5" i="13"/>
  <c r="AM5" i="13"/>
  <c r="B13" i="13"/>
  <c r="B16" i="13"/>
  <c r="B20" i="13"/>
  <c r="B18" i="13" s="1"/>
  <c r="B25" i="13"/>
  <c r="B28" i="13"/>
  <c r="B32" i="13"/>
  <c r="B37" i="13"/>
  <c r="B40" i="13"/>
  <c r="B44" i="13"/>
  <c r="B42" i="13" s="1"/>
  <c r="B100" i="13"/>
  <c r="B96" i="13" s="1"/>
  <c r="C96" i="13"/>
  <c r="B41" i="13"/>
  <c r="C42" i="13"/>
  <c r="K42" i="13"/>
  <c r="W42" i="13"/>
  <c r="AI42" i="13"/>
  <c r="AU42" i="13"/>
  <c r="B45" i="13"/>
  <c r="B76" i="13"/>
  <c r="C72" i="13"/>
  <c r="E78" i="13"/>
  <c r="AC78" i="13"/>
  <c r="B88" i="13"/>
  <c r="C84" i="13"/>
  <c r="H54" i="13"/>
  <c r="T54" i="13"/>
  <c r="AF54" i="13"/>
  <c r="AR54" i="13"/>
  <c r="D54" i="13"/>
  <c r="N60" i="13"/>
  <c r="Z60" i="13"/>
  <c r="AL60" i="13"/>
  <c r="AX60" i="13"/>
  <c r="H66" i="13"/>
  <c r="T66" i="13"/>
  <c r="AF66" i="13"/>
  <c r="AR66" i="13"/>
  <c r="D66" i="13"/>
  <c r="N72" i="13"/>
  <c r="Z72" i="13"/>
  <c r="AL72" i="13"/>
  <c r="AX72" i="13"/>
  <c r="H78" i="13"/>
  <c r="T78" i="13"/>
  <c r="AF78" i="13"/>
  <c r="AR78" i="13"/>
  <c r="D78" i="13"/>
  <c r="N84" i="13"/>
  <c r="Z84" i="13"/>
  <c r="AL84" i="13"/>
  <c r="AX84" i="13"/>
  <c r="H90" i="13"/>
  <c r="T90" i="13"/>
  <c r="AF90" i="13"/>
  <c r="AR90" i="13"/>
  <c r="D90" i="13"/>
  <c r="N96" i="13"/>
  <c r="Z96" i="13"/>
  <c r="AL96" i="13"/>
  <c r="AX96" i="13"/>
  <c r="H102" i="13"/>
  <c r="T102" i="13"/>
  <c r="AF102" i="13"/>
  <c r="AR102" i="13"/>
  <c r="D102" i="13"/>
  <c r="N108" i="13"/>
  <c r="Z108" i="13"/>
  <c r="AL108" i="13"/>
  <c r="AX108" i="13"/>
  <c r="H114" i="13"/>
  <c r="T114" i="13"/>
  <c r="AF114" i="13"/>
  <c r="AR114" i="13"/>
  <c r="N120" i="13"/>
  <c r="Z120" i="13"/>
  <c r="AL120" i="13"/>
  <c r="AX120" i="13"/>
  <c r="E48" i="13"/>
  <c r="Q48" i="13"/>
  <c r="AC48" i="13"/>
  <c r="AO48" i="13"/>
  <c r="B53" i="13"/>
  <c r="C54" i="13"/>
  <c r="K54" i="13"/>
  <c r="W54" i="13"/>
  <c r="AI54" i="13"/>
  <c r="AU54" i="13"/>
  <c r="B57" i="13"/>
  <c r="B54" i="13" s="1"/>
  <c r="E60" i="13"/>
  <c r="Q60" i="13"/>
  <c r="AC60" i="13"/>
  <c r="AO60" i="13"/>
  <c r="B65" i="13"/>
  <c r="C66" i="13"/>
  <c r="K66" i="13"/>
  <c r="W66" i="13"/>
  <c r="AI66" i="13"/>
  <c r="AU66" i="13"/>
  <c r="E72" i="13"/>
  <c r="Q72" i="13"/>
  <c r="AC72" i="13"/>
  <c r="AO72" i="13"/>
  <c r="B77" i="13"/>
  <c r="C78" i="13"/>
  <c r="K78" i="13"/>
  <c r="W78" i="13"/>
  <c r="AI78" i="13"/>
  <c r="AU78" i="13"/>
  <c r="B81" i="13"/>
  <c r="B78" i="13" s="1"/>
  <c r="E84" i="13"/>
  <c r="Q84" i="13"/>
  <c r="AC84" i="13"/>
  <c r="AO84" i="13"/>
  <c r="B89" i="13"/>
  <c r="C90" i="13"/>
  <c r="K90" i="13"/>
  <c r="W90" i="13"/>
  <c r="AI90" i="13"/>
  <c r="AU90" i="13"/>
  <c r="B93" i="13"/>
  <c r="E96" i="13"/>
  <c r="Q96" i="13"/>
  <c r="AC96" i="13"/>
  <c r="AO96" i="13"/>
  <c r="B101" i="13"/>
  <c r="C102" i="13"/>
  <c r="K102" i="13"/>
  <c r="W102" i="13"/>
  <c r="AI102" i="13"/>
  <c r="AU102" i="13"/>
  <c r="B105" i="13"/>
  <c r="B102" i="13" s="1"/>
  <c r="E108" i="13"/>
  <c r="Q108" i="13"/>
  <c r="AC108" i="13"/>
  <c r="AO108" i="13"/>
  <c r="C114" i="13"/>
  <c r="K114" i="13"/>
  <c r="W114" i="13"/>
  <c r="AI114" i="13"/>
  <c r="AU114" i="13"/>
  <c r="E120" i="13"/>
  <c r="Q120" i="13"/>
  <c r="AC120" i="13"/>
  <c r="AO120" i="13"/>
  <c r="B108" i="13" l="1"/>
  <c r="B60" i="9"/>
  <c r="AI5" i="12"/>
  <c r="AC5" i="12"/>
  <c r="B79" i="10"/>
  <c r="E6" i="10"/>
  <c r="B102" i="9"/>
  <c r="B91" i="10"/>
  <c r="B12" i="8"/>
  <c r="B108" i="8"/>
  <c r="B36" i="8"/>
  <c r="B29" i="14"/>
  <c r="B43" i="10"/>
  <c r="B12" i="12"/>
  <c r="B18" i="4"/>
  <c r="AL5" i="1"/>
  <c r="Z5" i="1"/>
  <c r="B90" i="8"/>
  <c r="K5" i="6"/>
  <c r="B90" i="13"/>
  <c r="B36" i="9"/>
  <c r="AF5" i="9"/>
  <c r="B78" i="9"/>
  <c r="B6" i="9"/>
  <c r="AO5" i="9"/>
  <c r="D5" i="6"/>
  <c r="B71" i="14"/>
  <c r="T5" i="6"/>
  <c r="AF5" i="6"/>
  <c r="AR5" i="6"/>
  <c r="AF5" i="3"/>
  <c r="B90" i="1"/>
  <c r="AC5" i="3"/>
  <c r="AO5" i="3"/>
  <c r="B114" i="8"/>
  <c r="W5" i="1"/>
  <c r="B60" i="13"/>
  <c r="AX5" i="12"/>
  <c r="T5" i="12"/>
  <c r="B12" i="11"/>
  <c r="B73" i="10"/>
  <c r="B96" i="9"/>
  <c r="K5" i="12"/>
  <c r="AC5" i="9"/>
  <c r="B78" i="6"/>
  <c r="AC5" i="4"/>
  <c r="B36" i="7"/>
  <c r="B108" i="4"/>
  <c r="B96" i="4"/>
  <c r="B12" i="6"/>
  <c r="B113" i="14"/>
  <c r="B101" i="14"/>
  <c r="H5" i="6"/>
  <c r="AX5" i="4"/>
  <c r="T5" i="3"/>
  <c r="E5" i="3"/>
  <c r="AI5" i="1"/>
  <c r="Q5" i="12"/>
  <c r="B6" i="8"/>
  <c r="K5" i="11"/>
  <c r="E5" i="12"/>
  <c r="B84" i="13"/>
  <c r="B84" i="9"/>
  <c r="B7" i="10"/>
  <c r="H5" i="9"/>
  <c r="B24" i="8"/>
  <c r="B5" i="8" s="1"/>
  <c r="Q5" i="9"/>
  <c r="B96" i="7"/>
  <c r="Q5" i="4"/>
  <c r="B120" i="4"/>
  <c r="B66" i="13"/>
  <c r="N5" i="4"/>
  <c r="H5" i="3"/>
  <c r="AX5" i="1"/>
  <c r="B120" i="1"/>
  <c r="AU5" i="13"/>
  <c r="AI5" i="13"/>
  <c r="B114" i="12"/>
  <c r="B66" i="12"/>
  <c r="AL5" i="12"/>
  <c r="H5" i="12"/>
  <c r="D5" i="13"/>
  <c r="AX5" i="11"/>
  <c r="AU6" i="10"/>
  <c r="T5" i="9"/>
  <c r="D5" i="5"/>
  <c r="Z5" i="7"/>
  <c r="C5" i="1"/>
  <c r="B120" i="6"/>
  <c r="AR4" i="14"/>
  <c r="Z5" i="4"/>
  <c r="B42" i="5"/>
  <c r="H5" i="4"/>
  <c r="B48" i="4"/>
  <c r="K5" i="3"/>
  <c r="T5" i="1"/>
  <c r="AC5" i="13"/>
  <c r="AX5" i="13"/>
  <c r="AF5" i="13"/>
  <c r="W5" i="13"/>
  <c r="Z5" i="12"/>
  <c r="B103" i="10"/>
  <c r="H6" i="10"/>
  <c r="AU5" i="9"/>
  <c r="AO5" i="7"/>
  <c r="E5" i="4"/>
  <c r="N5" i="7"/>
  <c r="AU5" i="4"/>
  <c r="D5" i="4"/>
  <c r="D5" i="3"/>
  <c r="C4" i="14"/>
  <c r="K5" i="9"/>
  <c r="W5" i="6"/>
  <c r="AI5" i="6"/>
  <c r="AF5" i="4"/>
  <c r="B12" i="4"/>
  <c r="Q5" i="1"/>
  <c r="AL5" i="3"/>
  <c r="B102" i="1"/>
  <c r="AX5" i="3"/>
  <c r="AO5" i="1"/>
  <c r="AL5" i="13"/>
  <c r="K5" i="13"/>
  <c r="N5" i="12"/>
  <c r="AU5" i="11"/>
  <c r="Z5" i="11"/>
  <c r="W5" i="9"/>
  <c r="AO5" i="8"/>
  <c r="AI5" i="4"/>
  <c r="AU5" i="7"/>
  <c r="B6" i="5"/>
  <c r="AL5" i="4"/>
  <c r="AI5" i="3"/>
  <c r="H5" i="1"/>
  <c r="N5" i="3"/>
  <c r="E5" i="1"/>
  <c r="Z5" i="13"/>
  <c r="H5" i="13"/>
  <c r="B72" i="13"/>
  <c r="B102" i="12"/>
  <c r="B54" i="12"/>
  <c r="E5" i="13"/>
  <c r="AR5" i="12"/>
  <c r="AI5" i="11"/>
  <c r="C5" i="13"/>
  <c r="N5" i="11"/>
  <c r="Q6" i="10"/>
  <c r="D6" i="10"/>
  <c r="B102" i="8"/>
  <c r="AC5" i="8"/>
  <c r="B24" i="9"/>
  <c r="W5" i="4"/>
  <c r="C5" i="4"/>
  <c r="AI5" i="7"/>
  <c r="D5" i="1"/>
  <c r="W5" i="3"/>
  <c r="AC5" i="1"/>
  <c r="N5" i="13"/>
  <c r="AR5" i="13"/>
  <c r="AF5" i="12"/>
  <c r="W5" i="11"/>
  <c r="AR5" i="9"/>
  <c r="Q5" i="8"/>
  <c r="K5" i="7"/>
  <c r="E5" i="7"/>
  <c r="AO5" i="4"/>
  <c r="AX5" i="7"/>
  <c r="K5" i="4"/>
  <c r="W5" i="7"/>
  <c r="B12" i="9"/>
  <c r="B60" i="4"/>
  <c r="AR5" i="3"/>
  <c r="T5" i="13"/>
  <c r="E5" i="8"/>
  <c r="AL5" i="7"/>
  <c r="T5" i="4"/>
  <c r="AU5" i="6"/>
  <c r="AR5" i="4"/>
  <c r="B72" i="4"/>
  <c r="B24" i="4"/>
  <c r="Z5" i="3"/>
  <c r="AU5" i="3"/>
  <c r="AO4" i="14"/>
  <c r="AI4" i="14"/>
  <c r="AF4" i="14"/>
  <c r="B59" i="14"/>
  <c r="B47" i="14"/>
  <c r="D4" i="14"/>
  <c r="AC4" i="14"/>
  <c r="Q4" i="14"/>
  <c r="W4" i="14"/>
  <c r="N4" i="14"/>
  <c r="T4" i="14"/>
  <c r="Z4" i="14"/>
  <c r="B83" i="14"/>
  <c r="AU4" i="14"/>
  <c r="AL4" i="14"/>
  <c r="E4" i="14"/>
  <c r="K4" i="14"/>
  <c r="AX4" i="14"/>
  <c r="H4" i="14"/>
  <c r="B41" i="14"/>
  <c r="B36" i="13"/>
  <c r="B84" i="12"/>
  <c r="B48" i="13"/>
  <c r="B108" i="12"/>
  <c r="D5" i="11"/>
  <c r="AR5" i="11"/>
  <c r="AO5" i="11"/>
  <c r="K6" i="10"/>
  <c r="B60" i="12"/>
  <c r="Z5" i="9"/>
  <c r="C5" i="9"/>
  <c r="H5" i="8"/>
  <c r="AC5" i="6"/>
  <c r="B42" i="7"/>
  <c r="B96" i="6"/>
  <c r="B60" i="6"/>
  <c r="C5" i="5"/>
  <c r="B5" i="5" s="1"/>
  <c r="AL5" i="11"/>
  <c r="AF5" i="11"/>
  <c r="AC5" i="11"/>
  <c r="C6" i="10"/>
  <c r="B97" i="10"/>
  <c r="B19" i="10"/>
  <c r="B109" i="10"/>
  <c r="B37" i="10"/>
  <c r="B66" i="9"/>
  <c r="N5" i="9"/>
  <c r="B54" i="9"/>
  <c r="B67" i="10"/>
  <c r="B121" i="10"/>
  <c r="AR5" i="8"/>
  <c r="B90" i="7"/>
  <c r="C5" i="8"/>
  <c r="Q5" i="6"/>
  <c r="C5" i="6"/>
  <c r="B72" i="6"/>
  <c r="B24" i="6"/>
  <c r="B54" i="7"/>
  <c r="B5" i="1"/>
  <c r="B5" i="3"/>
  <c r="N6" i="10"/>
  <c r="B30" i="13"/>
  <c r="B12" i="13"/>
  <c r="B78" i="12"/>
  <c r="B30" i="12"/>
  <c r="B120" i="12"/>
  <c r="B72" i="12"/>
  <c r="T5" i="11"/>
  <c r="Q5" i="11"/>
  <c r="B85" i="10"/>
  <c r="B96" i="12"/>
  <c r="AX5" i="9"/>
  <c r="AF5" i="8"/>
  <c r="AC5" i="7"/>
  <c r="E5" i="6"/>
  <c r="B18" i="7"/>
  <c r="C5" i="7"/>
  <c r="B36" i="6"/>
  <c r="B84" i="4"/>
  <c r="D5" i="12"/>
  <c r="D5" i="7"/>
  <c r="Q5" i="13"/>
  <c r="B24" i="13"/>
  <c r="B90" i="12"/>
  <c r="B42" i="12"/>
  <c r="AO5" i="13"/>
  <c r="B36" i="12"/>
  <c r="H5" i="11"/>
  <c r="E5" i="11"/>
  <c r="AX6" i="10"/>
  <c r="B48" i="12"/>
  <c r="C5" i="12"/>
  <c r="B42" i="9"/>
  <c r="B5" i="9" s="1"/>
  <c r="B49" i="10"/>
  <c r="C5" i="11"/>
  <c r="B6" i="11"/>
  <c r="AL5" i="9"/>
  <c r="AI5" i="9"/>
  <c r="T5" i="8"/>
  <c r="B102" i="7"/>
  <c r="Q5" i="7"/>
  <c r="AO5" i="6"/>
  <c r="C5" i="3"/>
  <c r="B30" i="7"/>
  <c r="B5" i="7" s="1"/>
  <c r="B84" i="6"/>
  <c r="B48" i="6"/>
  <c r="B6" i="12"/>
  <c r="B5" i="11" l="1"/>
  <c r="B4" i="14"/>
  <c r="B5" i="4"/>
  <c r="B5" i="6"/>
  <c r="B5" i="13"/>
  <c r="B6" i="10"/>
  <c r="B5" i="12"/>
</calcChain>
</file>

<file path=xl/sharedStrings.xml><?xml version="1.0" encoding="utf-8"?>
<sst xmlns="http://schemas.openxmlformats.org/spreadsheetml/2006/main" count="4907" uniqueCount="395">
  <si>
    <t>대   촌   동</t>
  </si>
  <si>
    <t>효   덕   동</t>
  </si>
  <si>
    <t>송   암   동</t>
  </si>
  <si>
    <t>사   직   동</t>
  </si>
  <si>
    <t>양   림   동</t>
  </si>
  <si>
    <t xml:space="preserve">  ○ 남    구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</si>
  <si>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</si>
  <si>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</si>
  <si>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</si>
  <si>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</si>
  <si>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</si>
  <si>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</si>
  <si>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</si>
  <si>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</si>
  <si>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</si>
  <si>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</si>
  <si>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</si>
  <si>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</si>
  <si>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</si>
  <si>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</si>
  <si>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</si>
  <si>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</si>
  <si>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</si>
  <si>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</si>
  <si>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</si>
  <si>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</si>
  <si>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</si>
  <si>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</si>
  <si>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</si>
  <si>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</si>
  <si>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</si>
  <si>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</si>
  <si>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</si>
  <si>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</si>
  <si>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</si>
  <si>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</si>
  <si>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</si>
  <si>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</si>
  <si>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</si>
  <si>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</si>
  <si>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</si>
  <si>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</si>
  <si>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</si>
  <si>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</si>
  <si>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</si>
  <si>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</si>
  <si>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</si>
  <si>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</si>
  <si>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</si>
  <si>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</si>
  <si>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</si>
  <si>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</si>
  <si>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</si>
  <si>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</si>
  <si>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</si>
  <si>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</si>
  <si>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</si>
  <si>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</si>
  <si>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</si>
  <si>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</si>
  <si>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</si>
  <si>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</si>
  <si>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</si>
  <si>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</si>
  <si>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</si>
  <si>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</si>
  <si>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</si>
  <si>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</si>
  <si>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</si>
  <si>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</si>
  <si>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</si>
  <si>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</si>
  <si>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</si>
  <si>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</si>
  <si>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</si>
  <si>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</si>
  <si>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</si>
  <si>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</si>
  <si>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</si>
  <si>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</si>
  <si>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</si>
  <si>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</si>
  <si>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</si>
  <si>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</si>
  <si>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</si>
  <si>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</si>
  <si>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</si>
  <si>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</si>
  <si>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</si>
  <si>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</si>
  <si>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</si>
  <si>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</si>
  <si>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</si>
  <si>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</si>
  <si>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</si>
  <si>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</si>
  <si>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</si>
  <si>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</si>
  <si>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</si>
  <si>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</si>
  <si>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</si>
  <si>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</si>
  <si>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</si>
  <si>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</si>
  <si>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</si>
  <si>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</si>
  <si>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</si>
  <si>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</si>
  <si>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</si>
  <si>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</si>
  <si>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</si>
  <si>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</si>
  <si>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</si>
  <si>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</si>
  <si>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</si>
  <si>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</si>
  <si>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</si>
  <si>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</si>
  <si>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</si>
  <si>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</si>
  <si>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</si>
  <si>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</si>
  <si>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</si>
  <si>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</si>
  <si>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</si>
  <si>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</si>
  <si>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</si>
  <si>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</si>
  <si>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</si>
  <si>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</si>
  <si>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</si>
  <si>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</si>
  <si>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</si>
  <si>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월  산  동</t>
  </si>
  <si>
    <t>주 월 2 동</t>
  </si>
  <si>
    <t>주 월 1 동</t>
  </si>
  <si>
    <t>백 운 2 동</t>
  </si>
  <si>
    <t>백 운 1 동</t>
  </si>
  <si>
    <t>월 산 5 동</t>
  </si>
  <si>
    <t>월 산 4 동</t>
  </si>
  <si>
    <t>봉 선 2 동</t>
  </si>
  <si>
    <t>봉 선 1 동</t>
  </si>
  <si>
    <t>방 림 2 동</t>
  </si>
  <si>
    <t>방 림 1 동</t>
  </si>
  <si>
    <t>합              계</t>
  </si>
  <si>
    <t>연령별</t>
  </si>
  <si>
    <t>사         직         동</t>
  </si>
  <si>
    <t>합                  계</t>
  </si>
  <si>
    <t>4. 동별, 연령별 내국인</t>
  </si>
  <si>
    <t>4. 동별, 연령별 한국인</t>
  </si>
  <si>
    <t>47 세</t>
  </si>
  <si>
    <t>42 세</t>
  </si>
  <si>
    <t>44 세</t>
  </si>
  <si>
    <t>45 세</t>
  </si>
  <si>
    <t>41 세</t>
  </si>
  <si>
    <t>36 세</t>
  </si>
  <si>
    <t>51 세</t>
  </si>
  <si>
    <t>55 세</t>
  </si>
  <si>
    <t>34 세</t>
  </si>
  <si>
    <t>31 세</t>
  </si>
  <si>
    <t>28 세</t>
  </si>
  <si>
    <t>23 세</t>
  </si>
  <si>
    <t>21 세</t>
  </si>
  <si>
    <t>12 세</t>
  </si>
  <si>
    <t>19 세</t>
  </si>
  <si>
    <t>14 세</t>
  </si>
  <si>
    <t>16 세</t>
  </si>
  <si>
    <t>9  세</t>
  </si>
  <si>
    <t>13 세</t>
  </si>
  <si>
    <t>7  세</t>
  </si>
  <si>
    <t>3  세</t>
  </si>
  <si>
    <t>4  세</t>
  </si>
  <si>
    <t>2  세</t>
  </si>
  <si>
    <t>동   별</t>
  </si>
  <si>
    <t>43 세</t>
  </si>
  <si>
    <t>40 세</t>
  </si>
  <si>
    <t>38 세</t>
  </si>
  <si>
    <t>39 세</t>
  </si>
  <si>
    <t>32 세</t>
  </si>
  <si>
    <t>29 세</t>
  </si>
  <si>
    <t>22 세</t>
  </si>
  <si>
    <t>17 세</t>
  </si>
  <si>
    <t>8  세</t>
  </si>
  <si>
    <t>10 세</t>
  </si>
  <si>
    <t>6  세</t>
  </si>
  <si>
    <t>5  세</t>
  </si>
  <si>
    <t>48 세</t>
  </si>
  <si>
    <t>37 세</t>
  </si>
  <si>
    <t>24 세</t>
  </si>
  <si>
    <t>35 세</t>
  </si>
  <si>
    <t>30 세</t>
  </si>
  <si>
    <t>33 세</t>
  </si>
  <si>
    <t>18 세</t>
  </si>
  <si>
    <t>20 세</t>
  </si>
  <si>
    <t>15 세</t>
  </si>
  <si>
    <t>11 세</t>
  </si>
  <si>
    <t>0  세</t>
  </si>
  <si>
    <t>1  세</t>
  </si>
  <si>
    <t>53 세</t>
  </si>
  <si>
    <t>96 세</t>
  </si>
  <si>
    <t>99 세</t>
  </si>
  <si>
    <t>94 세</t>
  </si>
  <si>
    <t>95 세</t>
  </si>
  <si>
    <t>98 세</t>
  </si>
  <si>
    <t>97 세</t>
  </si>
  <si>
    <t>93 세</t>
  </si>
  <si>
    <t>89 세</t>
  </si>
  <si>
    <t>91 세</t>
  </si>
  <si>
    <t>92 세</t>
  </si>
  <si>
    <t>84 세</t>
  </si>
  <si>
    <t>90 세</t>
  </si>
  <si>
    <t>87 세</t>
  </si>
  <si>
    <t>88 세</t>
  </si>
  <si>
    <t>85 세</t>
  </si>
  <si>
    <t>86 세</t>
  </si>
  <si>
    <t>83 세</t>
  </si>
  <si>
    <t>79 세</t>
  </si>
  <si>
    <t>81 세</t>
  </si>
  <si>
    <t>82 세</t>
  </si>
  <si>
    <t>74 세</t>
  </si>
  <si>
    <t>77 세</t>
  </si>
  <si>
    <t>80 세</t>
  </si>
  <si>
    <t>75 세</t>
  </si>
  <si>
    <t>78 세</t>
  </si>
  <si>
    <t>73 세</t>
  </si>
  <si>
    <t>76 세</t>
  </si>
  <si>
    <t>71 세</t>
  </si>
  <si>
    <t>70 세</t>
  </si>
  <si>
    <t>69 세</t>
  </si>
  <si>
    <t>72 세</t>
  </si>
  <si>
    <t>67 세</t>
  </si>
  <si>
    <t>63 세</t>
  </si>
  <si>
    <t>65 세</t>
  </si>
  <si>
    <t>68 세</t>
  </si>
  <si>
    <t>62 세</t>
  </si>
  <si>
    <t>66 세</t>
  </si>
  <si>
    <t>61 세</t>
  </si>
  <si>
    <t>60 세</t>
  </si>
  <si>
    <t>58 세</t>
  </si>
  <si>
    <t>64 세</t>
  </si>
  <si>
    <t>59 세</t>
  </si>
  <si>
    <t>56 세</t>
  </si>
  <si>
    <t>57 세</t>
  </si>
  <si>
    <t>49 세</t>
  </si>
  <si>
    <t>50 세</t>
  </si>
  <si>
    <t>46 세</t>
  </si>
  <si>
    <t>52 세</t>
  </si>
  <si>
    <t>54 세</t>
  </si>
  <si>
    <t>방     림    2    동</t>
  </si>
  <si>
    <t>월        산       동</t>
  </si>
  <si>
    <t>월     산     5     동</t>
  </si>
  <si>
    <t>봉     선     1     동</t>
  </si>
  <si>
    <t>양       림       동</t>
  </si>
  <si>
    <t>백     운     2     동</t>
  </si>
  <si>
    <t>효        덕        동</t>
  </si>
  <si>
    <t>방     림    1    동</t>
  </si>
  <si>
    <t>송        암        동</t>
  </si>
  <si>
    <t>월     산     4     동</t>
  </si>
  <si>
    <t>주     월     1     동</t>
  </si>
  <si>
    <t>대       촌       동</t>
  </si>
  <si>
    <t>주     월     2     동</t>
  </si>
  <si>
    <t>백     운    1     동</t>
  </si>
  <si>
    <t>봉     선     2     동</t>
  </si>
  <si>
    <t>(단위 : 명)</t>
  </si>
  <si>
    <t xml:space="preserve">  ◆ 남    구</t>
  </si>
  <si>
    <t>구 분</t>
    <phoneticPr fontId="22" type="noConversion"/>
  </si>
  <si>
    <t>합              계</t>
    <phoneticPr fontId="22" type="noConversion"/>
  </si>
  <si>
    <t>양   림   동</t>
    <phoneticPr fontId="22" type="noConversion"/>
  </si>
  <si>
    <t>방 림 1 동</t>
    <phoneticPr fontId="22" type="noConversion"/>
  </si>
  <si>
    <t>방 림 2 동</t>
    <phoneticPr fontId="22" type="noConversion"/>
  </si>
  <si>
    <t>봉 선 1 동</t>
    <phoneticPr fontId="22" type="noConversion"/>
  </si>
  <si>
    <t>봉 선 2 동</t>
    <phoneticPr fontId="22" type="noConversion"/>
  </si>
  <si>
    <t>사   직   동</t>
    <phoneticPr fontId="22" type="noConversion"/>
  </si>
  <si>
    <t>월  산  동</t>
    <phoneticPr fontId="22" type="noConversion"/>
  </si>
  <si>
    <t>월 산 4 동</t>
    <phoneticPr fontId="22" type="noConversion"/>
  </si>
  <si>
    <t>월 산 5 동</t>
    <phoneticPr fontId="22" type="noConversion"/>
  </si>
  <si>
    <t>백 운 1 동</t>
    <phoneticPr fontId="22" type="noConversion"/>
  </si>
  <si>
    <t>백 운 2 동</t>
    <phoneticPr fontId="22" type="noConversion"/>
  </si>
  <si>
    <t>주 월 1 동</t>
    <phoneticPr fontId="22" type="noConversion"/>
  </si>
  <si>
    <t>주 월 2 동</t>
    <phoneticPr fontId="22" type="noConversion"/>
  </si>
  <si>
    <t>효   덕   동</t>
    <phoneticPr fontId="22" type="noConversion"/>
  </si>
  <si>
    <t>송   암   동</t>
    <phoneticPr fontId="22" type="noConversion"/>
  </si>
  <si>
    <t>대   촌   동</t>
    <phoneticPr fontId="22" type="noConversion"/>
  </si>
  <si>
    <t>계</t>
    <phoneticPr fontId="22" type="noConversion"/>
  </si>
  <si>
    <t>남</t>
    <phoneticPr fontId="22" type="noConversion"/>
  </si>
  <si>
    <t>여</t>
    <phoneticPr fontId="22" type="noConversion"/>
  </si>
  <si>
    <t>여</t>
    <phoneticPr fontId="22" type="noConversion"/>
  </si>
  <si>
    <t>계</t>
    <phoneticPr fontId="22" type="noConversion"/>
  </si>
  <si>
    <t>남</t>
    <phoneticPr fontId="22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</si>
  <si>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</si>
  <si>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</si>
  <si>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</si>
  <si>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</si>
  <si>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</si>
  <si>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</si>
  <si>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</si>
  <si>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</si>
  <si>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</si>
  <si>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</si>
  <si>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</si>
  <si>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</si>
  <si>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</si>
  <si>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</si>
  <si>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</si>
  <si>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</si>
  <si>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</si>
  <si>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</si>
  <si>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</si>
  <si>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</si>
  <si>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</si>
  <si>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</si>
  <si>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</si>
  <si>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</si>
  <si>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</si>
  <si>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</si>
  <si>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</si>
  <si>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</si>
  <si>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</si>
  <si>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</si>
  <si>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</si>
  <si>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</si>
  <si>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</si>
  <si>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</si>
  <si>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</si>
  <si>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</si>
  <si>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</si>
  <si>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</si>
  <si>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</si>
  <si>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</si>
  <si>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</si>
  <si>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</si>
  <si>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</si>
  <si>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</si>
  <si>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</si>
  <si>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</si>
  <si>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</si>
  <si>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</si>
  <si>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</si>
  <si>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</si>
  <si>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</si>
  <si>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</si>
  <si>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</si>
  <si>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</si>
  <si>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</si>
  <si>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</si>
  <si>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</si>
  <si>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</si>
  <si>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</si>
  <si>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</si>
  <si>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</si>
  <si>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</si>
  <si>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</si>
  <si>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</si>
  <si>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</si>
  <si>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</si>
  <si>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</si>
  <si>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</si>
  <si>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</si>
  <si>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</si>
  <si>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</si>
  <si>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</si>
  <si>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</si>
  <si>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</si>
  <si>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</si>
  <si>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</si>
  <si>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</si>
  <si>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</si>
  <si>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</si>
  <si>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</si>
  <si>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</si>
  <si>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</si>
  <si>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</si>
  <si>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</si>
  <si>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</si>
  <si>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</si>
  <si>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</si>
  <si>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</si>
  <si>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</si>
  <si>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</si>
  <si>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</si>
  <si>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</si>
  <si>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</si>
  <si>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</si>
  <si>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</si>
  <si>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</si>
  <si>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</si>
  <si>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</si>
  <si>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</si>
  <si>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</si>
  <si>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진  월  동</t>
    <phoneticPr fontId="22" type="noConversion"/>
  </si>
  <si>
    <t>(단위 : 명)</t>
    <phoneticPr fontId="22" type="noConversion"/>
  </si>
  <si>
    <t>남              구</t>
    <phoneticPr fontId="22" type="noConversion"/>
  </si>
  <si>
    <t>3-3. 동별·연령별 인구(외국인 제외) - 남구</t>
    <phoneticPr fontId="22" type="noConversion"/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</si>
  <si>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남 구</t>
    </r>
  </si>
  <si>
    <r>
      <t>2. 동별·연령별 인구</t>
    </r>
    <r>
      <rPr>
        <b/>
        <sz val="14"/>
        <rFont val="빛고을광주_Light"/>
        <family val="1"/>
        <charset val="129"/>
      </rPr>
      <t xml:space="preserve">(외국인 제외) - </t>
    </r>
    <r>
      <rPr>
        <b/>
        <sz val="18"/>
        <rFont val="빛고을광주_Light"/>
        <family val="1"/>
        <charset val="129"/>
      </rPr>
      <t>남구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</si>
</sst>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#,##0\ "/>
  </numFmts>
  <fonts count="4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8"/>
      <name val="빛고을광주_Light"/>
      <family val="1"/>
      <charset val="129"/>
    </font>
    <font>
      <b/>
      <sz val="14"/>
      <name val="빛고을광주_Light"/>
      <family val="1"/>
      <charset val="129"/>
    </font>
    <font>
      <b/>
      <sz val="11"/>
      <name val="빛고을광주_Light"/>
      <family val="1"/>
      <charset val="129"/>
    </font>
    <font>
      <sz val="12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1"/>
      <name val="빛고을광주_Light"/>
      <family val="1"/>
      <charset val="129"/>
    </font>
    <font>
      <sz val="12"/>
      <color theme="1"/>
      <name val="빛고을광주_Light"/>
      <family val="1"/>
      <charset val="129"/>
    </font>
    <font>
      <b/>
      <sz val="11"/>
      <color indexed="8"/>
      <name val="빛고을광주_Light"/>
      <family val="1"/>
      <charset val="129"/>
    </font>
    <font>
      <sz val="11"/>
      <color indexed="8"/>
      <name val="빛고을광주_Light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/>
    <xf numFmtId="1" fontId="4" fillId="0" borderId="0"/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" fillId="24" borderId="0">
      <alignment vertical="center"/>
    </xf>
    <xf numFmtId="0" fontId="2" fillId="25" borderId="0">
      <alignment vertical="center"/>
    </xf>
    <xf numFmtId="0" fontId="5" fillId="0" borderId="0">
      <alignment vertical="center"/>
    </xf>
    <xf numFmtId="0" fontId="6" fillId="26" borderId="1">
      <alignment vertical="center"/>
    </xf>
    <xf numFmtId="0" fontId="7" fillId="27" borderId="0">
      <alignment vertical="center"/>
    </xf>
    <xf numFmtId="0" fontId="20" fillId="28" borderId="2">
      <alignment vertical="center"/>
    </xf>
    <xf numFmtId="0" fontId="8" fillId="29" borderId="0">
      <alignment vertical="center"/>
    </xf>
    <xf numFmtId="0" fontId="9" fillId="0" borderId="0">
      <alignment vertical="center"/>
    </xf>
    <xf numFmtId="0" fontId="10" fillId="3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3" fillId="31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2" borderId="0">
      <alignment vertical="center"/>
    </xf>
    <xf numFmtId="0" fontId="19" fillId="26" borderId="9">
      <alignment vertical="center"/>
    </xf>
    <xf numFmtId="0" fontId="1" fillId="0" borderId="0">
      <alignment vertical="center"/>
    </xf>
    <xf numFmtId="0" fontId="21" fillId="0" borderId="0"/>
    <xf numFmtId="0" fontId="20" fillId="0" borderId="0"/>
    <xf numFmtId="0" fontId="20" fillId="0" borderId="0"/>
    <xf numFmtId="0" fontId="23" fillId="0" borderId="0">
      <alignment vertical="center"/>
    </xf>
  </cellStyleXfs>
  <cellXfs count="356">
    <xf numFmtId="0" fontId="0" fillId="0" borderId="0" xfId="0" applyNumberFormat="1"/>
    <xf numFmtId="0" fontId="25" fillId="0" borderId="0" xfId="0" applyNumberFormat="1" applyFont="1" applyProtection="1"/>
    <xf numFmtId="0" fontId="25" fillId="0" borderId="0" xfId="0" applyNumberFormat="1" applyFont="1"/>
    <xf numFmtId="0" fontId="25" fillId="0" borderId="0" xfId="0" applyNumberFormat="1" applyFont="1" applyBorder="1" applyAlignment="1" applyProtection="1">
      <alignment horizontal="right"/>
    </xf>
    <xf numFmtId="0" fontId="25" fillId="0" borderId="0" xfId="0" applyNumberFormat="1" applyFont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8" fillId="0" borderId="12" xfId="0" applyNumberFormat="1" applyFont="1" applyFill="1" applyBorder="1" applyAlignment="1" applyProtection="1">
      <alignment horizontal="center" vertical="center"/>
    </xf>
    <xf numFmtId="3" fontId="28" fillId="0" borderId="0" xfId="0" applyNumberFormat="1" applyFont="1" applyAlignment="1" applyProtection="1">
      <alignment horizontal="center" vertical="center"/>
    </xf>
    <xf numFmtId="0" fontId="28" fillId="0" borderId="0" xfId="0" applyNumberFormat="1" applyFont="1" applyAlignment="1" applyProtection="1">
      <alignment horizontal="center" vertical="center"/>
    </xf>
    <xf numFmtId="0" fontId="28" fillId="0" borderId="12" xfId="0" applyNumberFormat="1" applyFont="1" applyBorder="1" applyAlignment="1" applyProtection="1">
      <alignment horizontal="center" vertical="center"/>
    </xf>
    <xf numFmtId="0" fontId="25" fillId="0" borderId="12" xfId="0" applyNumberFormat="1" applyFont="1" applyBorder="1" applyAlignment="1" applyProtection="1">
      <alignment horizontal="center" vertical="center"/>
    </xf>
    <xf numFmtId="3" fontId="25" fillId="0" borderId="0" xfId="0" applyNumberFormat="1" applyFont="1" applyAlignment="1" applyProtection="1">
      <alignment horizontal="center" vertical="center"/>
    </xf>
    <xf numFmtId="3" fontId="25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NumberFormat="1" applyFont="1" applyAlignment="1" applyProtection="1">
      <alignment horizontal="center" vertical="center"/>
      <protection locked="0"/>
    </xf>
    <xf numFmtId="49" fontId="28" fillId="0" borderId="12" xfId="0" applyNumberFormat="1" applyFont="1" applyBorder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center" vertical="center"/>
      <protection locked="0"/>
    </xf>
    <xf numFmtId="49" fontId="28" fillId="0" borderId="12" xfId="0" applyNumberFormat="1" applyFont="1" applyBorder="1" applyAlignment="1" applyProtection="1">
      <alignment horizontal="center"/>
    </xf>
    <xf numFmtId="3" fontId="28" fillId="0" borderId="0" xfId="0" applyNumberFormat="1" applyFont="1" applyBorder="1" applyAlignment="1" applyProtection="1">
      <alignment horizontal="center" vertical="center"/>
    </xf>
    <xf numFmtId="0" fontId="25" fillId="0" borderId="0" xfId="0" applyNumberFormat="1" applyFont="1" applyBorder="1" applyProtection="1"/>
    <xf numFmtId="49" fontId="25" fillId="0" borderId="12" xfId="0" applyNumberFormat="1" applyFont="1" applyBorder="1" applyAlignment="1" applyProtection="1">
      <alignment horizontal="center"/>
    </xf>
    <xf numFmtId="0" fontId="25" fillId="0" borderId="0" xfId="0" applyNumberFormat="1" applyFont="1" applyProtection="1">
      <protection locked="0"/>
    </xf>
    <xf numFmtId="0" fontId="25" fillId="0" borderId="0" xfId="0" applyNumberFormat="1" applyFont="1" applyBorder="1" applyAlignment="1" applyProtection="1">
      <alignment horizontal="center" vertical="center"/>
    </xf>
    <xf numFmtId="3" fontId="25" fillId="0" borderId="15" xfId="0" applyNumberFormat="1" applyFont="1" applyBorder="1" applyAlignment="1" applyProtection="1">
      <alignment horizontal="center" vertical="center"/>
    </xf>
    <xf numFmtId="0" fontId="25" fillId="0" borderId="0" xfId="0" applyNumberFormat="1" applyFont="1" applyBorder="1" applyAlignment="1" applyProtection="1">
      <alignment horizontal="center" vertical="center"/>
      <protection locked="0"/>
    </xf>
    <xf numFmtId="0" fontId="25" fillId="0" borderId="13" xfId="0" applyNumberFormat="1" applyFont="1" applyBorder="1" applyAlignment="1" applyProtection="1">
      <alignment horizontal="center" vertical="center"/>
    </xf>
    <xf numFmtId="3" fontId="25" fillId="0" borderId="14" xfId="0" applyNumberFormat="1" applyFont="1" applyBorder="1" applyAlignment="1" applyProtection="1">
      <alignment horizontal="center" vertical="center"/>
    </xf>
    <xf numFmtId="3" fontId="25" fillId="0" borderId="14" xfId="0" applyNumberFormat="1" applyFont="1" applyBorder="1" applyAlignment="1" applyProtection="1">
      <alignment horizontal="center" vertical="center"/>
      <protection locked="0"/>
    </xf>
    <xf numFmtId="3" fontId="25" fillId="0" borderId="16" xfId="0" applyNumberFormat="1" applyFont="1" applyBorder="1" applyAlignment="1" applyProtection="1">
      <alignment horizontal="center" vertical="center"/>
    </xf>
    <xf numFmtId="49" fontId="28" fillId="0" borderId="13" xfId="0" applyNumberFormat="1" applyFont="1" applyBorder="1" applyAlignment="1" applyProtection="1">
      <alignment horizontal="center" vertical="center"/>
    </xf>
    <xf numFmtId="3" fontId="28" fillId="0" borderId="16" xfId="0" applyNumberFormat="1" applyFont="1" applyBorder="1" applyAlignment="1" applyProtection="1">
      <alignment horizontal="center" vertical="center"/>
    </xf>
    <xf numFmtId="3" fontId="25" fillId="0" borderId="17" xfId="0" applyNumberFormat="1" applyFont="1" applyBorder="1" applyAlignment="1" applyProtection="1">
      <alignment horizontal="center" vertical="center"/>
    </xf>
    <xf numFmtId="3" fontId="28" fillId="0" borderId="14" xfId="0" applyNumberFormat="1" applyFont="1" applyBorder="1" applyAlignment="1" applyProtection="1">
      <alignment horizontal="center" vertical="center"/>
    </xf>
    <xf numFmtId="3" fontId="28" fillId="0" borderId="14" xfId="0" applyNumberFormat="1" applyFont="1" applyBorder="1" applyAlignment="1" applyProtection="1">
      <alignment horizontal="center" vertical="center"/>
      <protection locked="0"/>
    </xf>
    <xf numFmtId="3" fontId="28" fillId="0" borderId="17" xfId="0" applyNumberFormat="1" applyFont="1" applyBorder="1" applyAlignment="1" applyProtection="1">
      <alignment horizontal="center" vertical="center"/>
      <protection locked="0"/>
    </xf>
    <xf numFmtId="0" fontId="25" fillId="0" borderId="18" xfId="0" applyNumberFormat="1" applyFont="1" applyBorder="1" applyAlignment="1" applyProtection="1">
      <alignment horizontal="center" vertical="center"/>
    </xf>
    <xf numFmtId="176" fontId="29" fillId="0" borderId="0" xfId="0" applyNumberFormat="1" applyFont="1" applyFill="1" applyAlignment="1">
      <alignment horizontal="right" vertical="center"/>
    </xf>
    <xf numFmtId="0" fontId="25" fillId="0" borderId="0" xfId="0" applyNumberFormat="1" applyFont="1" applyFill="1"/>
    <xf numFmtId="176" fontId="30" fillId="0" borderId="0" xfId="0" applyNumberFormat="1" applyFont="1" applyAlignment="1">
      <alignment horizontal="right" vertical="center"/>
    </xf>
    <xf numFmtId="176" fontId="29" fillId="0" borderId="0" xfId="0" applyNumberFormat="1" applyFont="1" applyAlignment="1">
      <alignment horizontal="right" vertical="center"/>
    </xf>
    <xf numFmtId="176" fontId="30" fillId="0" borderId="0" xfId="0" applyNumberFormat="1" applyFont="1" applyBorder="1" applyAlignment="1">
      <alignment horizontal="right" vertical="center"/>
    </xf>
    <xf numFmtId="176" fontId="29" fillId="0" borderId="0" xfId="0" applyNumberFormat="1" applyFont="1" applyBorder="1" applyAlignment="1">
      <alignment horizontal="right" vertical="center"/>
    </xf>
    <xf numFmtId="0" fontId="25" fillId="0" borderId="0" xfId="0" applyNumberFormat="1" applyFont="1" applyBorder="1"/>
    <xf numFmtId="49" fontId="25" fillId="0" borderId="12" xfId="0" applyNumberFormat="1" applyFont="1" applyBorder="1" applyAlignment="1" applyProtection="1">
      <alignment horizontal="center" vertical="center"/>
    </xf>
    <xf numFmtId="176" fontId="30" fillId="0" borderId="14" xfId="0" applyNumberFormat="1" applyFont="1" applyBorder="1" applyAlignment="1">
      <alignment horizontal="right" vertical="center"/>
    </xf>
    <xf numFmtId="176" fontId="29" fillId="0" borderId="14" xfId="0" applyNumberFormat="1" applyFont="1" applyBorder="1" applyAlignment="1">
      <alignment horizontal="right" vertical="center"/>
    </xf>
    <xf numFmtId="3" fontId="28" fillId="0" borderId="19" xfId="0" applyNumberFormat="1" applyFont="1" applyBorder="1" applyAlignment="1" applyProtection="1">
      <alignment horizontal="center" vertical="center"/>
    </xf>
    <xf numFmtId="0" fontId="28" fillId="0" borderId="0" xfId="0" applyNumberFormat="1" applyFont="1" applyBorder="1" applyAlignment="1" applyProtection="1">
      <alignment horizontal="center" vertical="center"/>
    </xf>
    <xf numFmtId="177" fontId="30" fillId="0" borderId="0" xfId="0" applyNumberFormat="1" applyFont="1" applyBorder="1" applyAlignment="1">
      <alignment horizontal="center"/>
    </xf>
    <xf numFmtId="177" fontId="25" fillId="0" borderId="0" xfId="0" applyNumberFormat="1" applyFont="1" applyBorder="1" applyAlignment="1">
      <alignment horizontal="center"/>
    </xf>
    <xf numFmtId="0" fontId="25" fillId="0" borderId="0" xfId="0" applyNumberFormat="1" applyFont="1" applyBorder="1" applyProtection="1">
      <protection locked="0"/>
    </xf>
    <xf numFmtId="0" fontId="25" fillId="0" borderId="11" xfId="0" applyNumberFormat="1" applyFont="1" applyFill="1" applyBorder="1" applyAlignment="1" applyProtection="1">
      <alignment horizontal="center" vertical="center"/>
    </xf>
    <xf numFmtId="3" fontId="28" fillId="0" borderId="21" xfId="0" applyNumberFormat="1" applyFont="1" applyBorder="1" applyAlignment="1" applyProtection="1">
      <alignment horizontal="right" vertical="center"/>
    </xf>
    <xf numFmtId="3" fontId="28" fillId="0" borderId="19" xfId="0" applyNumberFormat="1" applyFont="1" applyBorder="1" applyAlignment="1" applyProtection="1">
      <alignment horizontal="right" vertical="center"/>
    </xf>
    <xf numFmtId="3" fontId="28" fillId="0" borderId="20" xfId="0" applyNumberFormat="1" applyFont="1" applyBorder="1" applyAlignment="1" applyProtection="1">
      <alignment horizontal="right" vertical="center"/>
    </xf>
    <xf numFmtId="3" fontId="28" fillId="0" borderId="15" xfId="0" applyNumberFormat="1" applyFont="1" applyBorder="1" applyAlignment="1" applyProtection="1">
      <alignment horizontal="right" vertical="center"/>
    </xf>
    <xf numFmtId="3" fontId="28" fillId="0" borderId="0" xfId="0" applyNumberFormat="1" applyFont="1" applyBorder="1" applyAlignment="1" applyProtection="1">
      <alignment horizontal="right" vertical="center"/>
    </xf>
    <xf numFmtId="3" fontId="28" fillId="0" borderId="12" xfId="0" applyNumberFormat="1" applyFont="1" applyBorder="1" applyAlignment="1" applyProtection="1">
      <alignment horizontal="right" vertical="center"/>
    </xf>
    <xf numFmtId="3" fontId="25" fillId="0" borderId="15" xfId="0" applyNumberFormat="1" applyFont="1" applyBorder="1" applyAlignment="1" applyProtection="1">
      <alignment horizontal="right" vertical="center"/>
    </xf>
    <xf numFmtId="3" fontId="25" fillId="0" borderId="0" xfId="0" applyNumberFormat="1" applyFont="1" applyBorder="1" applyAlignment="1" applyProtection="1">
      <alignment horizontal="right" vertical="center"/>
    </xf>
    <xf numFmtId="177" fontId="30" fillId="0" borderId="0" xfId="0" applyNumberFormat="1" applyFont="1" applyBorder="1" applyAlignment="1">
      <alignment horizontal="right"/>
    </xf>
    <xf numFmtId="177" fontId="25" fillId="0" borderId="0" xfId="0" applyNumberFormat="1" applyFont="1" applyBorder="1" applyAlignment="1">
      <alignment horizontal="right"/>
    </xf>
    <xf numFmtId="177" fontId="25" fillId="0" borderId="12" xfId="0" applyNumberFormat="1" applyFont="1" applyBorder="1" applyAlignment="1">
      <alignment horizontal="right"/>
    </xf>
    <xf numFmtId="177" fontId="25" fillId="0" borderId="0" xfId="0" applyNumberFormat="1" applyFont="1" applyBorder="1" applyAlignment="1">
      <alignment horizontal="right" vertical="center" indent="1"/>
    </xf>
    <xf numFmtId="177" fontId="25" fillId="0" borderId="12" xfId="0" applyNumberFormat="1" applyFont="1" applyBorder="1" applyAlignment="1">
      <alignment horizontal="right" vertical="center" indent="1"/>
    </xf>
    <xf numFmtId="3" fontId="25" fillId="0" borderId="15" xfId="0" applyNumberFormat="1" applyFont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vertical="center"/>
    </xf>
    <xf numFmtId="177" fontId="30" fillId="0" borderId="0" xfId="0" applyNumberFormat="1" applyFont="1" applyBorder="1" applyAlignment="1"/>
    <xf numFmtId="177" fontId="25" fillId="0" borderId="0" xfId="0" applyNumberFormat="1" applyFont="1" applyBorder="1" applyAlignment="1"/>
    <xf numFmtId="177" fontId="25" fillId="0" borderId="12" xfId="0" applyNumberFormat="1" applyFont="1" applyBorder="1" applyAlignment="1"/>
    <xf numFmtId="0" fontId="25" fillId="0" borderId="0" xfId="0" applyNumberFormat="1" applyFont="1" applyBorder="1" applyAlignment="1" applyProtection="1">
      <alignment vertical="center"/>
      <protection locked="0"/>
    </xf>
    <xf numFmtId="3" fontId="28" fillId="0" borderId="15" xfId="0" applyNumberFormat="1" applyFont="1" applyBorder="1" applyAlignment="1" applyProtection="1">
      <alignment vertical="center"/>
    </xf>
    <xf numFmtId="3" fontId="28" fillId="0" borderId="0" xfId="0" applyNumberFormat="1" applyFont="1" applyBorder="1" applyAlignment="1" applyProtection="1">
      <alignment vertical="center"/>
    </xf>
    <xf numFmtId="3" fontId="28" fillId="0" borderId="12" xfId="0" applyNumberFormat="1" applyFont="1" applyBorder="1" applyAlignment="1" applyProtection="1">
      <alignment vertical="center"/>
    </xf>
    <xf numFmtId="0" fontId="25" fillId="0" borderId="0" xfId="0" applyNumberFormat="1" applyFont="1" applyBorder="1" applyAlignment="1" applyProtection="1">
      <alignment vertical="center"/>
    </xf>
    <xf numFmtId="3" fontId="28" fillId="0" borderId="16" xfId="0" applyNumberFormat="1" applyFont="1" applyBorder="1" applyAlignment="1" applyProtection="1">
      <alignment vertical="center"/>
    </xf>
    <xf numFmtId="3" fontId="28" fillId="0" borderId="14" xfId="0" applyNumberFormat="1" applyFont="1" applyBorder="1" applyAlignment="1" applyProtection="1">
      <alignment vertical="center"/>
    </xf>
    <xf numFmtId="3" fontId="28" fillId="0" borderId="14" xfId="0" applyNumberFormat="1" applyFont="1" applyBorder="1" applyAlignment="1" applyProtection="1">
      <alignment vertical="center"/>
      <protection locked="0"/>
    </xf>
    <xf numFmtId="3" fontId="28" fillId="0" borderId="13" xfId="0" applyNumberFormat="1" applyFont="1" applyBorder="1" applyAlignment="1" applyProtection="1">
      <alignment vertical="center"/>
      <protection locked="0"/>
    </xf>
    <xf numFmtId="0" fontId="25" fillId="0" borderId="0" xfId="0" applyNumberFormat="1" applyFont="1" applyAlignment="1" applyProtection="1"/>
    <xf numFmtId="0" fontId="25" fillId="0" borderId="0" xfId="0" applyNumberFormat="1" applyFont="1" applyAlignment="1" applyProtection="1">
      <protection locked="0"/>
    </xf>
    <xf numFmtId="49" fontId="28" fillId="0" borderId="20" xfId="0" applyNumberFormat="1" applyFont="1" applyBorder="1" applyAlignment="1" applyProtection="1">
      <alignment horizontal="center"/>
    </xf>
    <xf numFmtId="41" fontId="28" fillId="0" borderId="0" xfId="0" applyNumberFormat="1" applyFont="1" applyAlignment="1" applyProtection="1">
      <alignment horizontal="center" vertical="center"/>
    </xf>
    <xf numFmtId="41" fontId="28" fillId="0" borderId="19" xfId="0" applyNumberFormat="1" applyFont="1" applyBorder="1" applyAlignment="1" applyProtection="1">
      <alignment horizontal="center" vertical="center"/>
    </xf>
    <xf numFmtId="41" fontId="28" fillId="0" borderId="0" xfId="0" applyNumberFormat="1" applyFont="1" applyBorder="1" applyAlignment="1" applyProtection="1">
      <alignment horizontal="center" vertical="center"/>
    </xf>
    <xf numFmtId="41" fontId="25" fillId="0" borderId="0" xfId="0" applyNumberFormat="1" applyFont="1" applyAlignment="1" applyProtection="1">
      <alignment horizontal="center" vertical="center"/>
    </xf>
    <xf numFmtId="41" fontId="25" fillId="0" borderId="0" xfId="0" applyNumberFormat="1" applyFont="1" applyAlignment="1" applyProtection="1">
      <alignment horizontal="center" vertical="center"/>
      <protection locked="0"/>
    </xf>
    <xf numFmtId="41" fontId="25" fillId="0" borderId="0" xfId="0" applyNumberFormat="1" applyFont="1" applyBorder="1" applyAlignment="1" applyProtection="1">
      <alignment horizontal="center" vertical="center"/>
      <protection locked="0"/>
    </xf>
    <xf numFmtId="41" fontId="25" fillId="0" borderId="0" xfId="0" applyNumberFormat="1" applyFont="1" applyBorder="1" applyAlignment="1" applyProtection="1">
      <alignment horizontal="center" vertical="center"/>
    </xf>
    <xf numFmtId="41" fontId="25" fillId="0" borderId="15" xfId="0" applyNumberFormat="1" applyFont="1" applyBorder="1" applyAlignment="1" applyProtection="1">
      <alignment horizontal="center" vertical="center"/>
    </xf>
    <xf numFmtId="41" fontId="28" fillId="0" borderId="16" xfId="0" applyNumberFormat="1" applyFont="1" applyBorder="1" applyAlignment="1" applyProtection="1">
      <alignment horizontal="center" vertical="center"/>
    </xf>
    <xf numFmtId="41" fontId="28" fillId="0" borderId="14" xfId="0" applyNumberFormat="1" applyFont="1" applyBorder="1" applyAlignment="1" applyProtection="1">
      <alignment horizontal="center" vertical="center"/>
    </xf>
    <xf numFmtId="41" fontId="28" fillId="0" borderId="14" xfId="0" applyNumberFormat="1" applyFont="1" applyBorder="1" applyAlignment="1" applyProtection="1">
      <alignment horizontal="center" vertical="center"/>
      <protection locked="0"/>
    </xf>
    <xf numFmtId="41" fontId="28" fillId="0" borderId="0" xfId="0" applyNumberFormat="1" applyFont="1" applyFill="1" applyAlignment="1" applyProtection="1">
      <alignment horizontal="center" vertical="center"/>
    </xf>
    <xf numFmtId="41" fontId="25" fillId="0" borderId="0" xfId="0" applyNumberFormat="1" applyFont="1" applyFill="1" applyAlignment="1" applyProtection="1">
      <alignment horizontal="center" vertical="center"/>
      <protection locked="0"/>
    </xf>
    <xf numFmtId="41" fontId="25" fillId="0" borderId="0" xfId="0" applyNumberFormat="1" applyFont="1" applyFill="1" applyBorder="1" applyAlignment="1" applyProtection="1">
      <alignment horizontal="center" vertical="center"/>
      <protection locked="0"/>
    </xf>
    <xf numFmtId="41" fontId="28" fillId="0" borderId="14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NumberFormat="1" applyFont="1" applyProtection="1"/>
    <xf numFmtId="0" fontId="31" fillId="0" borderId="0" xfId="0" applyNumberFormat="1" applyFont="1" applyAlignment="1" applyProtection="1">
      <alignment horizontal="center" vertical="center"/>
    </xf>
    <xf numFmtId="0" fontId="31" fillId="0" borderId="11" xfId="0" applyNumberFormat="1" applyFont="1" applyBorder="1" applyAlignment="1" applyProtection="1">
      <alignment horizontal="center" vertical="center"/>
    </xf>
    <xf numFmtId="0" fontId="31" fillId="0" borderId="10" xfId="0" applyNumberFormat="1" applyFont="1" applyBorder="1" applyAlignment="1" applyProtection="1">
      <alignment horizontal="center" vertical="center"/>
    </xf>
    <xf numFmtId="0" fontId="27" fillId="0" borderId="12" xfId="0" applyNumberFormat="1" applyFont="1" applyBorder="1" applyAlignment="1" applyProtection="1">
      <alignment horizontal="center" vertical="center" shrinkToFit="1"/>
    </xf>
    <xf numFmtId="41" fontId="27" fillId="0" borderId="0" xfId="0" applyNumberFormat="1" applyFont="1" applyAlignment="1" applyProtection="1">
      <alignment horizontal="center" vertical="center" shrinkToFit="1"/>
    </xf>
    <xf numFmtId="41" fontId="27" fillId="0" borderId="19" xfId="0" applyNumberFormat="1" applyFont="1" applyBorder="1" applyAlignment="1" applyProtection="1">
      <alignment horizontal="center" vertical="center" shrinkToFit="1"/>
    </xf>
    <xf numFmtId="0" fontId="27" fillId="0" borderId="0" xfId="0" applyNumberFormat="1" applyFont="1" applyAlignment="1" applyProtection="1">
      <alignment horizontal="center" vertical="center" shrinkToFit="1"/>
    </xf>
    <xf numFmtId="41" fontId="27" fillId="0" borderId="0" xfId="0" applyNumberFormat="1" applyFont="1" applyBorder="1" applyAlignment="1" applyProtection="1">
      <alignment horizontal="center" vertical="center" shrinkToFit="1"/>
    </xf>
    <xf numFmtId="0" fontId="31" fillId="0" borderId="12" xfId="0" applyNumberFormat="1" applyFont="1" applyBorder="1" applyAlignment="1" applyProtection="1">
      <alignment horizontal="center" vertical="center" shrinkToFit="1"/>
    </xf>
    <xf numFmtId="41" fontId="31" fillId="0" borderId="0" xfId="0" applyNumberFormat="1" applyFont="1" applyAlignment="1" applyProtection="1">
      <alignment horizontal="center" vertical="center" shrinkToFit="1"/>
    </xf>
    <xf numFmtId="41" fontId="31" fillId="0" borderId="0" xfId="0" applyNumberFormat="1" applyFont="1" applyAlignment="1" applyProtection="1">
      <alignment horizontal="center" vertical="center" shrinkToFit="1"/>
      <protection locked="0"/>
    </xf>
    <xf numFmtId="41" fontId="31" fillId="0" borderId="0" xfId="0" applyNumberFormat="1" applyFont="1" applyBorder="1" applyAlignment="1" applyProtection="1">
      <alignment horizontal="center" vertical="center" shrinkToFit="1"/>
      <protection locked="0"/>
    </xf>
    <xf numFmtId="0" fontId="31" fillId="0" borderId="0" xfId="0" applyNumberFormat="1" applyFont="1" applyAlignment="1" applyProtection="1">
      <alignment horizontal="center" vertical="center" shrinkToFit="1"/>
      <protection locked="0"/>
    </xf>
    <xf numFmtId="49" fontId="27" fillId="0" borderId="12" xfId="0" applyNumberFormat="1" applyFont="1" applyBorder="1" applyAlignment="1" applyProtection="1">
      <alignment horizontal="center" vertical="center" shrinkToFit="1"/>
    </xf>
    <xf numFmtId="0" fontId="31" fillId="0" borderId="0" xfId="0" applyNumberFormat="1" applyFont="1" applyAlignment="1" applyProtection="1">
      <alignment horizontal="center" vertical="center" shrinkToFit="1"/>
    </xf>
    <xf numFmtId="41" fontId="31" fillId="0" borderId="0" xfId="0" applyNumberFormat="1" applyFont="1" applyBorder="1" applyAlignment="1" applyProtection="1">
      <alignment horizontal="center" vertical="center" shrinkToFit="1"/>
    </xf>
    <xf numFmtId="0" fontId="31" fillId="0" borderId="0" xfId="0" applyNumberFormat="1" applyFont="1" applyBorder="1" applyAlignment="1" applyProtection="1">
      <alignment horizontal="center" vertical="center" shrinkToFit="1"/>
      <protection locked="0"/>
    </xf>
    <xf numFmtId="49" fontId="27" fillId="0" borderId="12" xfId="0" applyNumberFormat="1" applyFont="1" applyBorder="1" applyAlignment="1" applyProtection="1">
      <alignment horizontal="center" shrinkToFit="1"/>
    </xf>
    <xf numFmtId="0" fontId="31" fillId="0" borderId="0" xfId="0" applyNumberFormat="1" applyFont="1" applyAlignment="1" applyProtection="1">
      <alignment shrinkToFit="1"/>
    </xf>
    <xf numFmtId="49" fontId="31" fillId="0" borderId="12" xfId="0" applyNumberFormat="1" applyFont="1" applyBorder="1" applyAlignment="1" applyProtection="1">
      <alignment horizontal="center" shrinkToFit="1"/>
    </xf>
    <xf numFmtId="0" fontId="31" fillId="0" borderId="0" xfId="0" applyNumberFormat="1" applyFont="1" applyAlignment="1" applyProtection="1">
      <alignment shrinkToFit="1"/>
      <protection locked="0"/>
    </xf>
    <xf numFmtId="41" fontId="31" fillId="0" borderId="15" xfId="0" applyNumberFormat="1" applyFont="1" applyBorder="1" applyAlignment="1" applyProtection="1">
      <alignment horizontal="center" vertical="center" shrinkToFit="1"/>
    </xf>
    <xf numFmtId="49" fontId="27" fillId="0" borderId="13" xfId="0" applyNumberFormat="1" applyFont="1" applyBorder="1" applyAlignment="1" applyProtection="1">
      <alignment horizontal="center" vertical="center" shrinkToFit="1"/>
    </xf>
    <xf numFmtId="41" fontId="27" fillId="0" borderId="16" xfId="0" applyNumberFormat="1" applyFont="1" applyBorder="1" applyAlignment="1" applyProtection="1">
      <alignment horizontal="center" vertical="center" shrinkToFit="1"/>
    </xf>
    <xf numFmtId="41" fontId="31" fillId="0" borderId="14" xfId="0" applyNumberFormat="1" applyFont="1" applyBorder="1" applyAlignment="1" applyProtection="1">
      <alignment horizontal="center" vertical="center" shrinkToFit="1"/>
    </xf>
    <xf numFmtId="41" fontId="27" fillId="0" borderId="14" xfId="0" applyNumberFormat="1" applyFont="1" applyBorder="1" applyAlignment="1" applyProtection="1">
      <alignment horizontal="center" vertical="center" shrinkToFit="1"/>
    </xf>
    <xf numFmtId="41" fontId="27" fillId="0" borderId="14" xfId="0" applyNumberFormat="1" applyFont="1" applyBorder="1" applyAlignment="1" applyProtection="1">
      <alignment horizontal="center" vertical="center" shrinkToFit="1"/>
      <protection locked="0"/>
    </xf>
    <xf numFmtId="0" fontId="25" fillId="0" borderId="0" xfId="0" applyNumberFormat="1" applyFont="1" applyAlignment="1" applyProtection="1">
      <alignment shrinkToFit="1"/>
    </xf>
    <xf numFmtId="0" fontId="25" fillId="0" borderId="0" xfId="0" applyNumberFormat="1" applyFont="1" applyAlignment="1" applyProtection="1">
      <alignment shrinkToFit="1"/>
      <protection locked="0"/>
    </xf>
    <xf numFmtId="0" fontId="24" fillId="0" borderId="0" xfId="0" applyNumberFormat="1" applyFont="1" applyAlignment="1" applyProtection="1">
      <alignment vertical="center"/>
    </xf>
    <xf numFmtId="0" fontId="24" fillId="0" borderId="0" xfId="0" applyNumberFormat="1" applyFont="1" applyProtection="1"/>
    <xf numFmtId="0" fontId="26" fillId="0" borderId="0" xfId="0" applyNumberFormat="1" applyFont="1" applyAlignment="1" applyProtection="1">
      <alignment horizontal="left" vertical="center"/>
    </xf>
    <xf numFmtId="0" fontId="31" fillId="0" borderId="20" xfId="0" applyNumberFormat="1" applyFont="1" applyBorder="1" applyAlignment="1" applyProtection="1">
      <alignment horizontal="center" vertical="center" shrinkToFit="1"/>
    </xf>
    <xf numFmtId="0" fontId="31" fillId="0" borderId="13" xfId="0" applyNumberFormat="1" applyFont="1" applyBorder="1" applyAlignment="1" applyProtection="1">
      <alignment horizontal="center" vertical="center" shrinkToFit="1"/>
    </xf>
    <xf numFmtId="0" fontId="31" fillId="0" borderId="11" xfId="0" applyNumberFormat="1" applyFont="1" applyBorder="1" applyAlignment="1" applyProtection="1">
      <alignment horizontal="center" vertical="center" shrinkToFit="1"/>
    </xf>
    <xf numFmtId="0" fontId="31" fillId="0" borderId="10" xfId="0" applyNumberFormat="1" applyFont="1" applyBorder="1" applyAlignment="1" applyProtection="1">
      <alignment horizontal="center" vertical="center" shrinkToFit="1"/>
    </xf>
    <xf numFmtId="0" fontId="31" fillId="0" borderId="12" xfId="0" applyNumberFormat="1" applyFont="1" applyFill="1" applyBorder="1" applyAlignment="1" applyProtection="1">
      <alignment horizontal="center" vertical="center" shrinkToFit="1"/>
    </xf>
    <xf numFmtId="41" fontId="31" fillId="0" borderId="0" xfId="0" applyNumberFormat="1" applyFont="1" applyFill="1" applyAlignment="1" applyProtection="1">
      <alignment horizontal="center" vertical="center" shrinkToFit="1"/>
    </xf>
    <xf numFmtId="41" fontId="31" fillId="0" borderId="0" xfId="0" applyNumberFormat="1" applyFont="1" applyFill="1" applyAlignment="1" applyProtection="1">
      <alignment horizontal="center" vertical="center" shrinkToFit="1"/>
      <protection locked="0"/>
    </xf>
    <xf numFmtId="41" fontId="3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1" fillId="0" borderId="0" xfId="0" applyNumberFormat="1" applyFont="1" applyFill="1" applyAlignment="1" applyProtection="1">
      <alignment horizontal="center" vertical="center" shrinkToFit="1"/>
      <protection locked="0"/>
    </xf>
    <xf numFmtId="0" fontId="27" fillId="0" borderId="0" xfId="0" applyNumberFormat="1" applyFont="1" applyBorder="1" applyAlignment="1" applyProtection="1">
      <alignment horizontal="center" vertical="center" shrinkToFit="1"/>
      <protection locked="0"/>
    </xf>
    <xf numFmtId="0" fontId="24" fillId="0" borderId="0" xfId="0" applyFont="1" applyProtection="1"/>
    <xf numFmtId="0" fontId="28" fillId="0" borderId="0" xfId="0" applyFont="1" applyProtection="1"/>
    <xf numFmtId="0" fontId="28" fillId="0" borderId="0" xfId="0" applyFont="1" applyFill="1" applyProtection="1"/>
    <xf numFmtId="0" fontId="26" fillId="0" borderId="0" xfId="0" applyFont="1" applyAlignment="1" applyProtection="1">
      <alignment horizontal="centerContinuous" vertical="center"/>
    </xf>
    <xf numFmtId="0" fontId="26" fillId="0" borderId="0" xfId="0" applyFont="1" applyAlignment="1" applyProtection="1">
      <alignment horizontal="left" vertical="center"/>
    </xf>
    <xf numFmtId="0" fontId="31" fillId="0" borderId="0" xfId="0" applyFont="1" applyAlignment="1" applyProtection="1">
      <alignment horizontal="center" vertical="center"/>
    </xf>
    <xf numFmtId="0" fontId="31" fillId="0" borderId="11" xfId="0" applyFont="1" applyBorder="1" applyAlignment="1" applyProtection="1">
      <alignment horizontal="center" vertical="center"/>
    </xf>
    <xf numFmtId="0" fontId="31" fillId="0" borderId="11" xfId="0" applyFont="1" applyFill="1" applyBorder="1" applyAlignment="1" applyProtection="1">
      <alignment horizontal="center" vertical="center"/>
    </xf>
    <xf numFmtId="0" fontId="31" fillId="0" borderId="10" xfId="0" applyFont="1" applyBorder="1" applyAlignment="1" applyProtection="1">
      <alignment horizontal="center" vertical="center"/>
    </xf>
    <xf numFmtId="0" fontId="27" fillId="0" borderId="12" xfId="0" applyFont="1" applyBorder="1" applyAlignment="1" applyProtection="1">
      <alignment horizontal="center" vertical="center"/>
    </xf>
    <xf numFmtId="41" fontId="27" fillId="0" borderId="0" xfId="0" applyNumberFormat="1" applyFont="1" applyAlignment="1" applyProtection="1">
      <alignment horizontal="center" vertical="center"/>
    </xf>
    <xf numFmtId="41" fontId="27" fillId="0" borderId="0" xfId="0" applyNumberFormat="1" applyFont="1" applyFill="1" applyAlignment="1" applyProtection="1">
      <alignment horizontal="center" vertical="center"/>
    </xf>
    <xf numFmtId="41" fontId="27" fillId="0" borderId="19" xfId="0" applyNumberFormat="1" applyFont="1" applyBorder="1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</xf>
    <xf numFmtId="41" fontId="27" fillId="0" borderId="0" xfId="0" applyNumberFormat="1" applyFont="1" applyBorder="1" applyAlignment="1" applyProtection="1">
      <alignment horizontal="center" vertical="center"/>
    </xf>
    <xf numFmtId="0" fontId="31" fillId="0" borderId="12" xfId="0" applyFont="1" applyBorder="1" applyAlignment="1" applyProtection="1">
      <alignment horizontal="center" vertical="center"/>
    </xf>
    <xf numFmtId="41" fontId="31" fillId="0" borderId="0" xfId="0" applyNumberFormat="1" applyFont="1" applyAlignment="1" applyProtection="1">
      <alignment horizontal="center" vertical="center"/>
    </xf>
    <xf numFmtId="41" fontId="31" fillId="0" borderId="0" xfId="0" applyNumberFormat="1" applyFont="1" applyFill="1" applyAlignment="1" applyProtection="1">
      <alignment horizontal="center" vertical="center"/>
      <protection locked="0"/>
    </xf>
    <xf numFmtId="41" fontId="31" fillId="0" borderId="0" xfId="0" applyNumberFormat="1" applyFont="1" applyAlignment="1" applyProtection="1">
      <alignment horizontal="center" vertical="center"/>
      <protection locked="0"/>
    </xf>
    <xf numFmtId="41" fontId="31" fillId="0" borderId="0" xfId="0" applyNumberFormat="1" applyFont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49" fontId="27" fillId="0" borderId="12" xfId="0" applyNumberFormat="1" applyFont="1" applyBorder="1" applyAlignment="1" applyProtection="1">
      <alignment horizontal="center" vertical="center"/>
    </xf>
    <xf numFmtId="41" fontId="31" fillId="0" borderId="0" xfId="0" applyNumberFormat="1" applyFont="1" applyBorder="1" applyAlignment="1" applyProtection="1">
      <alignment horizontal="center" vertical="center"/>
    </xf>
    <xf numFmtId="41" fontId="31" fillId="0" borderId="0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Border="1" applyAlignment="1" applyProtection="1">
      <alignment horizontal="center" vertical="center"/>
      <protection locked="0"/>
    </xf>
    <xf numFmtId="49" fontId="27" fillId="0" borderId="12" xfId="0" applyNumberFormat="1" applyFont="1" applyBorder="1" applyAlignment="1" applyProtection="1">
      <alignment horizontal="center"/>
    </xf>
    <xf numFmtId="0" fontId="31" fillId="0" borderId="0" xfId="0" applyFont="1" applyProtection="1"/>
    <xf numFmtId="49" fontId="31" fillId="0" borderId="12" xfId="0" applyNumberFormat="1" applyFont="1" applyBorder="1" applyAlignment="1" applyProtection="1">
      <alignment horizontal="center"/>
    </xf>
    <xf numFmtId="0" fontId="31" fillId="0" borderId="0" xfId="0" applyFont="1" applyProtection="1">
      <protection locked="0"/>
    </xf>
    <xf numFmtId="41" fontId="31" fillId="0" borderId="15" xfId="0" applyNumberFormat="1" applyFont="1" applyBorder="1" applyAlignment="1" applyProtection="1">
      <alignment horizontal="center" vertical="center"/>
    </xf>
    <xf numFmtId="49" fontId="27" fillId="0" borderId="13" xfId="0" applyNumberFormat="1" applyFont="1" applyBorder="1" applyAlignment="1" applyProtection="1">
      <alignment horizontal="center" vertical="center"/>
    </xf>
    <xf numFmtId="41" fontId="27" fillId="0" borderId="16" xfId="0" applyNumberFormat="1" applyFont="1" applyBorder="1" applyAlignment="1" applyProtection="1">
      <alignment horizontal="center" vertical="center"/>
    </xf>
    <xf numFmtId="41" fontId="31" fillId="0" borderId="14" xfId="0" applyNumberFormat="1" applyFont="1" applyBorder="1" applyAlignment="1" applyProtection="1">
      <alignment horizontal="center" vertical="center"/>
    </xf>
    <xf numFmtId="41" fontId="27" fillId="0" borderId="14" xfId="0" applyNumberFormat="1" applyFont="1" applyBorder="1" applyAlignment="1" applyProtection="1">
      <alignment horizontal="center" vertical="center"/>
    </xf>
    <xf numFmtId="41" fontId="27" fillId="0" borderId="14" xfId="0" applyNumberFormat="1" applyFont="1" applyFill="1" applyBorder="1" applyAlignment="1" applyProtection="1">
      <alignment horizontal="center" vertical="center"/>
      <protection locked="0"/>
    </xf>
    <xf numFmtId="41" fontId="27" fillId="0" borderId="14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Protection="1"/>
    <xf numFmtId="0" fontId="25" fillId="0" borderId="0" xfId="0" applyFont="1" applyFill="1" applyProtection="1"/>
    <xf numFmtId="0" fontId="25" fillId="0" borderId="0" xfId="0" applyFont="1" applyFill="1" applyProtection="1">
      <protection locked="0"/>
    </xf>
    <xf numFmtId="0" fontId="25" fillId="0" borderId="0" xfId="0" applyFont="1" applyProtection="1">
      <protection locked="0"/>
    </xf>
    <xf numFmtId="0" fontId="24" fillId="0" borderId="0" xfId="0" applyNumberFormat="1" applyFont="1" applyFill="1" applyProtection="1"/>
    <xf numFmtId="0" fontId="28" fillId="0" borderId="0" xfId="0" applyNumberFormat="1" applyFont="1" applyFill="1" applyProtection="1"/>
    <xf numFmtId="0" fontId="26" fillId="0" borderId="0" xfId="0" applyNumberFormat="1" applyFont="1" applyFill="1" applyAlignment="1" applyProtection="1">
      <alignment horizontal="centerContinuous" vertical="center"/>
    </xf>
    <xf numFmtId="0" fontId="26" fillId="0" borderId="0" xfId="0" applyNumberFormat="1" applyFont="1" applyFill="1" applyAlignment="1" applyProtection="1">
      <alignment horizontal="left" vertical="center"/>
    </xf>
    <xf numFmtId="0" fontId="31" fillId="0" borderId="0" xfId="0" applyNumberFormat="1" applyFont="1" applyFill="1" applyAlignment="1" applyProtection="1">
      <alignment horizontal="center" vertical="center"/>
    </xf>
    <xf numFmtId="0" fontId="31" fillId="0" borderId="11" xfId="0" applyNumberFormat="1" applyFont="1" applyFill="1" applyBorder="1" applyAlignment="1" applyProtection="1">
      <alignment horizontal="center" vertical="center"/>
    </xf>
    <xf numFmtId="0" fontId="31" fillId="0" borderId="10" xfId="0" applyNumberFormat="1" applyFont="1" applyFill="1" applyBorder="1" applyAlignment="1" applyProtection="1">
      <alignment horizontal="center" vertical="center"/>
    </xf>
    <xf numFmtId="0" fontId="27" fillId="0" borderId="12" xfId="0" applyNumberFormat="1" applyFont="1" applyFill="1" applyBorder="1" applyAlignment="1" applyProtection="1">
      <alignment horizontal="center" vertical="center"/>
    </xf>
    <xf numFmtId="41" fontId="27" fillId="0" borderId="0" xfId="0" applyNumberFormat="1" applyFont="1" applyFill="1" applyAlignment="1" applyProtection="1">
      <alignment horizontal="center" vertical="center" shrinkToFit="1"/>
    </xf>
    <xf numFmtId="41" fontId="27" fillId="0" borderId="19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Alignment="1" applyProtection="1">
      <alignment horizontal="center" vertical="center"/>
    </xf>
    <xf numFmtId="41" fontId="27" fillId="0" borderId="0" xfId="0" applyNumberFormat="1" applyFont="1" applyFill="1" applyBorder="1" applyAlignment="1" applyProtection="1">
      <alignment horizontal="center" vertical="center"/>
    </xf>
    <xf numFmtId="0" fontId="31" fillId="0" borderId="12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 applyFill="1" applyAlignment="1" applyProtection="1">
      <alignment horizontal="center" vertical="center"/>
    </xf>
    <xf numFmtId="0" fontId="25" fillId="0" borderId="0" xfId="44" applyNumberFormat="1" applyFont="1" applyFill="1">
      <alignment vertical="center"/>
    </xf>
    <xf numFmtId="0" fontId="31" fillId="0" borderId="0" xfId="0" applyNumberFormat="1" applyFont="1" applyFill="1" applyAlignment="1" applyProtection="1">
      <alignment horizontal="center" vertical="center"/>
      <protection locked="0"/>
    </xf>
    <xf numFmtId="49" fontId="27" fillId="0" borderId="12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horizontal="center" vertical="center"/>
      <protection locked="0"/>
    </xf>
    <xf numFmtId="49" fontId="27" fillId="0" borderId="12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Protection="1"/>
    <xf numFmtId="49" fontId="31" fillId="0" borderId="12" xfId="0" applyNumberFormat="1" applyFont="1" applyFill="1" applyBorder="1" applyAlignment="1" applyProtection="1">
      <alignment horizontal="center"/>
    </xf>
    <xf numFmtId="0" fontId="31" fillId="0" borderId="0" xfId="0" applyNumberFormat="1" applyFont="1" applyFill="1" applyProtection="1">
      <protection locked="0"/>
    </xf>
    <xf numFmtId="41" fontId="31" fillId="0" borderId="15" xfId="0" applyNumberFormat="1" applyFont="1" applyFill="1" applyBorder="1" applyAlignment="1" applyProtection="1">
      <alignment horizontal="center" vertical="center"/>
    </xf>
    <xf numFmtId="49" fontId="27" fillId="0" borderId="13" xfId="0" applyNumberFormat="1" applyFont="1" applyFill="1" applyBorder="1" applyAlignment="1" applyProtection="1">
      <alignment horizontal="center" vertical="center"/>
    </xf>
    <xf numFmtId="41" fontId="27" fillId="0" borderId="16" xfId="0" applyNumberFormat="1" applyFont="1" applyFill="1" applyBorder="1" applyAlignment="1" applyProtection="1">
      <alignment horizontal="center" vertical="center"/>
    </xf>
    <xf numFmtId="41" fontId="31" fillId="0" borderId="14" xfId="0" applyNumberFormat="1" applyFont="1" applyFill="1" applyBorder="1" applyAlignment="1" applyProtection="1">
      <alignment horizontal="center" vertical="center"/>
    </xf>
    <xf numFmtId="41" fontId="27" fillId="0" borderId="14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Fill="1" applyProtection="1"/>
    <xf numFmtId="0" fontId="25" fillId="0" borderId="0" xfId="0" applyNumberFormat="1" applyFont="1" applyFill="1" applyProtection="1">
      <protection locked="0"/>
    </xf>
    <xf numFmtId="0" fontId="32" fillId="0" borderId="0" xfId="45" applyFont="1" applyAlignment="1" applyProtection="1">
      <alignment vertical="center"/>
    </xf>
    <xf numFmtId="0" fontId="34" fillId="0" borderId="0" xfId="45" applyFont="1" applyAlignment="1" applyProtection="1">
      <alignment vertical="center"/>
    </xf>
    <xf numFmtId="0" fontId="35" fillId="0" borderId="0" xfId="45" applyFont="1" applyAlignment="1" applyProtection="1">
      <alignment horizontal="center" vertical="center"/>
    </xf>
    <xf numFmtId="0" fontId="35" fillId="33" borderId="26" xfId="45" applyFont="1" applyFill="1" applyBorder="1" applyAlignment="1" applyProtection="1">
      <alignment horizontal="center" vertical="center"/>
    </xf>
    <xf numFmtId="0" fontId="35" fillId="33" borderId="27" xfId="45" applyFont="1" applyFill="1" applyBorder="1" applyAlignment="1" applyProtection="1">
      <alignment horizontal="center" vertical="center"/>
    </xf>
    <xf numFmtId="0" fontId="36" fillId="0" borderId="28" xfId="45" applyFont="1" applyBorder="1" applyAlignment="1" applyProtection="1">
      <alignment horizontal="center" vertical="center"/>
    </xf>
    <xf numFmtId="41" fontId="36" fillId="0" borderId="0" xfId="45" applyNumberFormat="1" applyFont="1" applyBorder="1" applyAlignment="1" applyProtection="1">
      <alignment horizontal="center" vertical="center"/>
    </xf>
    <xf numFmtId="41" fontId="36" fillId="0" borderId="0" xfId="45" applyNumberFormat="1" applyFont="1" applyBorder="1" applyAlignment="1" applyProtection="1">
      <alignment horizontal="center" vertical="center" shrinkToFit="1"/>
    </xf>
    <xf numFmtId="41" fontId="36" fillId="0" borderId="29" xfId="45" applyNumberFormat="1" applyFont="1" applyBorder="1" applyAlignment="1" applyProtection="1">
      <alignment horizontal="center" vertical="center"/>
    </xf>
    <xf numFmtId="0" fontId="36" fillId="0" borderId="0" xfId="45" applyFont="1" applyAlignment="1" applyProtection="1">
      <alignment horizontal="center" vertical="center"/>
    </xf>
    <xf numFmtId="0" fontId="35" fillId="0" borderId="28" xfId="45" applyFont="1" applyBorder="1" applyAlignment="1" applyProtection="1">
      <alignment horizontal="center" vertical="center"/>
    </xf>
    <xf numFmtId="41" fontId="35" fillId="0" borderId="0" xfId="45" applyNumberFormat="1" applyFont="1" applyBorder="1" applyAlignment="1" applyProtection="1">
      <alignment horizontal="center" vertical="center"/>
    </xf>
    <xf numFmtId="41" fontId="35" fillId="0" borderId="0" xfId="45" applyNumberFormat="1" applyFont="1" applyBorder="1" applyAlignment="1" applyProtection="1">
      <alignment horizontal="center" vertical="center"/>
      <protection locked="0"/>
    </xf>
    <xf numFmtId="41" fontId="35" fillId="0" borderId="29" xfId="45" applyNumberFormat="1" applyFont="1" applyBorder="1" applyAlignment="1" applyProtection="1">
      <alignment horizontal="center" vertical="center"/>
      <protection locked="0"/>
    </xf>
    <xf numFmtId="0" fontId="35" fillId="0" borderId="0" xfId="45" applyFont="1" applyAlignment="1" applyProtection="1">
      <alignment horizontal="center" vertical="center"/>
      <protection locked="0"/>
    </xf>
    <xf numFmtId="49" fontId="36" fillId="0" borderId="28" xfId="45" applyNumberFormat="1" applyFont="1" applyBorder="1" applyAlignment="1" applyProtection="1">
      <alignment horizontal="center" vertical="center"/>
    </xf>
    <xf numFmtId="0" fontId="35" fillId="0" borderId="0" xfId="45" applyFont="1" applyBorder="1" applyAlignment="1" applyProtection="1">
      <alignment horizontal="center" vertical="center"/>
      <protection locked="0"/>
    </xf>
    <xf numFmtId="49" fontId="36" fillId="0" borderId="28" xfId="45" applyNumberFormat="1" applyFont="1" applyBorder="1" applyAlignment="1" applyProtection="1">
      <alignment horizontal="center"/>
    </xf>
    <xf numFmtId="0" fontId="35" fillId="0" borderId="0" xfId="45" applyFont="1" applyProtection="1"/>
    <xf numFmtId="49" fontId="35" fillId="0" borderId="28" xfId="45" applyNumberFormat="1" applyFont="1" applyBorder="1" applyAlignment="1" applyProtection="1">
      <alignment horizontal="center"/>
    </xf>
    <xf numFmtId="0" fontId="35" fillId="0" borderId="0" xfId="45" applyFont="1" applyProtection="1">
      <protection locked="0"/>
    </xf>
    <xf numFmtId="41" fontId="35" fillId="0" borderId="15" xfId="45" applyNumberFormat="1" applyFont="1" applyBorder="1" applyAlignment="1" applyProtection="1">
      <alignment horizontal="center" vertical="center"/>
    </xf>
    <xf numFmtId="49" fontId="36" fillId="0" borderId="30" xfId="45" applyNumberFormat="1" applyFont="1" applyBorder="1" applyAlignment="1" applyProtection="1">
      <alignment horizontal="center" vertical="center"/>
    </xf>
    <xf numFmtId="41" fontId="36" fillId="0" borderId="31" xfId="45" applyNumberFormat="1" applyFont="1" applyBorder="1" applyAlignment="1" applyProtection="1">
      <alignment horizontal="center" vertical="center"/>
    </xf>
    <xf numFmtId="41" fontId="35" fillId="0" borderId="32" xfId="45" applyNumberFormat="1" applyFont="1" applyBorder="1" applyAlignment="1" applyProtection="1">
      <alignment horizontal="center" vertical="center"/>
    </xf>
    <xf numFmtId="41" fontId="36" fillId="0" borderId="32" xfId="45" applyNumberFormat="1" applyFont="1" applyBorder="1" applyAlignment="1" applyProtection="1">
      <alignment horizontal="center" vertical="center"/>
    </xf>
    <xf numFmtId="41" fontId="36" fillId="0" borderId="32" xfId="45" applyNumberFormat="1" applyFont="1" applyBorder="1" applyAlignment="1" applyProtection="1">
      <alignment horizontal="center" vertical="center"/>
      <protection locked="0"/>
    </xf>
    <xf numFmtId="41" fontId="36" fillId="0" borderId="33" xfId="45" applyNumberFormat="1" applyFont="1" applyBorder="1" applyAlignment="1" applyProtection="1">
      <alignment horizontal="center" vertical="center"/>
      <protection locked="0"/>
    </xf>
    <xf numFmtId="0" fontId="37" fillId="0" borderId="0" xfId="45" applyFont="1" applyProtection="1"/>
    <xf numFmtId="0" fontId="37" fillId="0" borderId="0" xfId="45" applyFont="1" applyProtection="1">
      <protection locked="0"/>
    </xf>
    <xf numFmtId="41" fontId="36" fillId="0" borderId="34" xfId="45" applyNumberFormat="1" applyFont="1" applyBorder="1" applyAlignment="1" applyProtection="1">
      <alignment horizontal="center" vertical="center" shrinkToFit="1"/>
    </xf>
    <xf numFmtId="41" fontId="36" fillId="0" borderId="12" xfId="45" applyNumberFormat="1" applyFont="1" applyBorder="1" applyAlignment="1" applyProtection="1">
      <alignment horizontal="center" vertical="center"/>
    </xf>
    <xf numFmtId="41" fontId="35" fillId="0" borderId="12" xfId="45" applyNumberFormat="1" applyFont="1" applyBorder="1" applyAlignment="1" applyProtection="1">
      <alignment horizontal="center" vertical="center"/>
    </xf>
    <xf numFmtId="41" fontId="35" fillId="0" borderId="12" xfId="45" applyNumberFormat="1" applyFont="1" applyBorder="1" applyAlignment="1" applyProtection="1">
      <alignment horizontal="center" vertical="center"/>
      <protection locked="0"/>
    </xf>
    <xf numFmtId="41" fontId="38" fillId="0" borderId="0" xfId="45" applyNumberFormat="1" applyFont="1" applyBorder="1" applyAlignment="1" applyProtection="1">
      <alignment horizontal="center" vertical="center"/>
    </xf>
    <xf numFmtId="41" fontId="35" fillId="0" borderId="35" xfId="45" applyNumberFormat="1" applyFont="1" applyBorder="1" applyAlignment="1" applyProtection="1">
      <alignment horizontal="center" vertical="center"/>
    </xf>
    <xf numFmtId="41" fontId="36" fillId="0" borderId="35" xfId="45" applyNumberFormat="1" applyFont="1" applyBorder="1" applyAlignment="1" applyProtection="1">
      <alignment horizontal="center" vertical="center"/>
      <protection locked="0"/>
    </xf>
    <xf numFmtId="41" fontId="27" fillId="0" borderId="36" xfId="44" applyNumberFormat="1" applyFont="1" applyFill="1" applyBorder="1" applyAlignment="1" applyProtection="1">
      <alignment vertical="center" shrinkToFit="1"/>
    </xf>
    <xf numFmtId="41" fontId="27" fillId="0" borderId="0" xfId="44" applyNumberFormat="1" applyFont="1" applyFill="1" applyBorder="1" applyAlignment="1" applyProtection="1">
      <alignment vertical="center" shrinkToFit="1"/>
    </xf>
    <xf numFmtId="41" fontId="27" fillId="0" borderId="34" xfId="44" applyNumberFormat="1" applyFont="1" applyFill="1" applyBorder="1" applyAlignment="1" applyProtection="1">
      <alignment vertical="center" shrinkToFit="1"/>
    </xf>
    <xf numFmtId="41" fontId="27" fillId="0" borderId="37" xfId="44" applyNumberFormat="1" applyFont="1" applyFill="1" applyBorder="1" applyAlignment="1" applyProtection="1">
      <alignment vertical="center" shrinkToFit="1"/>
    </xf>
    <xf numFmtId="41" fontId="27" fillId="0" borderId="15" xfId="44" applyNumberFormat="1" applyFont="1" applyFill="1" applyBorder="1" applyAlignment="1" applyProtection="1">
      <alignment vertical="center" shrinkToFit="1"/>
    </xf>
    <xf numFmtId="41" fontId="27" fillId="0" borderId="12" xfId="44" applyNumberFormat="1" applyFont="1" applyFill="1" applyBorder="1" applyAlignment="1" applyProtection="1">
      <alignment vertical="center" shrinkToFit="1"/>
    </xf>
    <xf numFmtId="41" fontId="27" fillId="0" borderId="29" xfId="44" applyNumberFormat="1" applyFont="1" applyFill="1" applyBorder="1" applyAlignment="1" applyProtection="1">
      <alignment vertical="center" shrinkToFit="1"/>
    </xf>
    <xf numFmtId="41" fontId="31" fillId="0" borderId="15" xfId="44" applyNumberFormat="1" applyFont="1" applyFill="1" applyBorder="1" applyAlignment="1" applyProtection="1">
      <alignment vertical="center" shrinkToFit="1"/>
    </xf>
    <xf numFmtId="41" fontId="31" fillId="0" borderId="0" xfId="44" applyNumberFormat="1" applyFont="1" applyFill="1" applyBorder="1" applyAlignment="1" applyProtection="1">
      <alignment vertical="center" shrinkToFit="1"/>
    </xf>
    <xf numFmtId="41" fontId="31" fillId="0" borderId="12" xfId="44" applyNumberFormat="1" applyFont="1" applyFill="1" applyBorder="1" applyAlignment="1" applyProtection="1">
      <alignment vertical="center" shrinkToFit="1"/>
    </xf>
    <xf numFmtId="41" fontId="31" fillId="0" borderId="29" xfId="44" applyNumberFormat="1" applyFont="1" applyFill="1" applyBorder="1" applyAlignment="1" applyProtection="1">
      <alignment vertical="center" shrinkToFit="1"/>
    </xf>
    <xf numFmtId="41" fontId="31" fillId="0" borderId="31" xfId="44" applyNumberFormat="1" applyFont="1" applyFill="1" applyBorder="1" applyAlignment="1" applyProtection="1">
      <alignment vertical="center" shrinkToFit="1"/>
    </xf>
    <xf numFmtId="41" fontId="31" fillId="0" borderId="32" xfId="44" applyNumberFormat="1" applyFont="1" applyFill="1" applyBorder="1" applyAlignment="1" applyProtection="1">
      <alignment vertical="center" shrinkToFit="1"/>
    </xf>
    <xf numFmtId="41" fontId="31" fillId="0" borderId="35" xfId="44" applyNumberFormat="1" applyFont="1" applyFill="1" applyBorder="1" applyAlignment="1" applyProtection="1">
      <alignment vertical="center" shrinkToFit="1"/>
    </xf>
    <xf numFmtId="0" fontId="24" fillId="0" borderId="0" xfId="46" applyNumberFormat="1" applyFont="1"/>
    <xf numFmtId="0" fontId="30" fillId="0" borderId="0" xfId="46" applyNumberFormat="1" applyFont="1" applyAlignment="1">
      <alignment horizontal="right"/>
    </xf>
    <xf numFmtId="0" fontId="35" fillId="34" borderId="26" xfId="45" applyFont="1" applyFill="1" applyBorder="1" applyAlignment="1" applyProtection="1">
      <alignment horizontal="center" vertical="center"/>
    </xf>
    <xf numFmtId="0" fontId="35" fillId="34" borderId="27" xfId="45" applyFont="1" applyFill="1" applyBorder="1" applyAlignment="1" applyProtection="1">
      <alignment horizontal="center" vertical="center"/>
    </xf>
    <xf numFmtId="41" fontId="27" fillId="0" borderId="36" xfId="47" applyNumberFormat="1" applyFont="1" applyFill="1" applyBorder="1" applyAlignment="1" applyProtection="1">
      <alignment vertical="center" shrinkToFit="1"/>
    </xf>
    <xf numFmtId="41" fontId="27" fillId="0" borderId="0" xfId="47" applyNumberFormat="1" applyFont="1" applyFill="1" applyBorder="1" applyAlignment="1" applyProtection="1">
      <alignment vertical="center" shrinkToFit="1"/>
    </xf>
    <xf numFmtId="41" fontId="27" fillId="0" borderId="34" xfId="47" applyNumberFormat="1" applyFont="1" applyFill="1" applyBorder="1" applyAlignment="1" applyProtection="1">
      <alignment vertical="center" shrinkToFit="1"/>
    </xf>
    <xf numFmtId="41" fontId="27" fillId="0" borderId="37" xfId="47" applyNumberFormat="1" applyFont="1" applyFill="1" applyBorder="1" applyAlignment="1" applyProtection="1">
      <alignment vertical="center" shrinkToFit="1"/>
    </xf>
    <xf numFmtId="41" fontId="27" fillId="0" borderId="15" xfId="47" applyNumberFormat="1" applyFont="1" applyFill="1" applyBorder="1" applyAlignment="1" applyProtection="1">
      <alignment vertical="center" shrinkToFit="1"/>
    </xf>
    <xf numFmtId="41" fontId="27" fillId="0" borderId="12" xfId="47" applyNumberFormat="1" applyFont="1" applyFill="1" applyBorder="1" applyAlignment="1" applyProtection="1">
      <alignment vertical="center" shrinkToFit="1"/>
    </xf>
    <xf numFmtId="41" fontId="27" fillId="0" borderId="29" xfId="47" applyNumberFormat="1" applyFont="1" applyFill="1" applyBorder="1" applyAlignment="1" applyProtection="1">
      <alignment vertical="center" shrinkToFit="1"/>
    </xf>
    <xf numFmtId="41" fontId="31" fillId="0" borderId="15" xfId="47" applyNumberFormat="1" applyFont="1" applyFill="1" applyBorder="1" applyAlignment="1" applyProtection="1">
      <alignment vertical="center" shrinkToFit="1"/>
    </xf>
    <xf numFmtId="41" fontId="31" fillId="0" borderId="0" xfId="47" applyNumberFormat="1" applyFont="1" applyFill="1" applyBorder="1" applyAlignment="1" applyProtection="1">
      <alignment vertical="center" shrinkToFit="1"/>
    </xf>
    <xf numFmtId="41" fontId="31" fillId="0" borderId="12" xfId="47" applyNumberFormat="1" applyFont="1" applyFill="1" applyBorder="1" applyAlignment="1" applyProtection="1">
      <alignment vertical="center" shrinkToFit="1"/>
    </xf>
    <xf numFmtId="41" fontId="31" fillId="0" borderId="29" xfId="47" applyNumberFormat="1" applyFont="1" applyFill="1" applyBorder="1" applyAlignment="1" applyProtection="1">
      <alignment vertical="center" shrinkToFit="1"/>
    </xf>
    <xf numFmtId="41" fontId="27" fillId="0" borderId="31" xfId="47" applyNumberFormat="1" applyFont="1" applyFill="1" applyBorder="1" applyAlignment="1" applyProtection="1">
      <alignment vertical="center" shrinkToFit="1"/>
    </xf>
    <xf numFmtId="41" fontId="27" fillId="0" borderId="32" xfId="47" applyNumberFormat="1" applyFont="1" applyFill="1" applyBorder="1" applyAlignment="1" applyProtection="1">
      <alignment vertical="center" shrinkToFit="1"/>
    </xf>
    <xf numFmtId="41" fontId="27" fillId="0" borderId="35" xfId="47" applyNumberFormat="1" applyFont="1" applyFill="1" applyBorder="1" applyAlignment="1" applyProtection="1">
      <alignment vertical="center" shrinkToFit="1"/>
    </xf>
    <xf numFmtId="0" fontId="36" fillId="0" borderId="0" xfId="45" applyFont="1" applyBorder="1" applyAlignment="1" applyProtection="1">
      <alignment horizontal="center" vertical="center"/>
      <protection locked="0"/>
    </xf>
    <xf numFmtId="176" fontId="27" fillId="0" borderId="36" xfId="47" applyNumberFormat="1" applyFont="1" applyFill="1" applyBorder="1" applyAlignment="1" applyProtection="1">
      <alignment horizontal="right" vertical="center" shrinkToFit="1"/>
    </xf>
    <xf numFmtId="176" fontId="27" fillId="0" borderId="0" xfId="47" applyNumberFormat="1" applyFont="1" applyFill="1" applyBorder="1" applyAlignment="1" applyProtection="1">
      <alignment horizontal="right" vertical="center" shrinkToFit="1"/>
    </xf>
    <xf numFmtId="176" fontId="27" fillId="0" borderId="34" xfId="47" applyNumberFormat="1" applyFont="1" applyFill="1" applyBorder="1" applyAlignment="1" applyProtection="1">
      <alignment horizontal="right" vertical="center" shrinkToFit="1"/>
    </xf>
    <xf numFmtId="176" fontId="27" fillId="0" borderId="37" xfId="47" applyNumberFormat="1" applyFont="1" applyFill="1" applyBorder="1" applyAlignment="1" applyProtection="1">
      <alignment horizontal="right" vertical="center" shrinkToFit="1"/>
    </xf>
    <xf numFmtId="176" fontId="27" fillId="0" borderId="15" xfId="47" applyNumberFormat="1" applyFont="1" applyFill="1" applyBorder="1" applyAlignment="1" applyProtection="1">
      <alignment horizontal="right" vertical="center" shrinkToFit="1"/>
    </xf>
    <xf numFmtId="176" fontId="27" fillId="0" borderId="12" xfId="47" applyNumberFormat="1" applyFont="1" applyFill="1" applyBorder="1" applyAlignment="1" applyProtection="1">
      <alignment horizontal="right" vertical="center" shrinkToFit="1"/>
    </xf>
    <xf numFmtId="176" fontId="27" fillId="0" borderId="29" xfId="47" applyNumberFormat="1" applyFont="1" applyFill="1" applyBorder="1" applyAlignment="1" applyProtection="1">
      <alignment horizontal="right" vertical="center" shrinkToFit="1"/>
    </xf>
    <xf numFmtId="176" fontId="31" fillId="0" borderId="15" xfId="47" applyNumberFormat="1" applyFont="1" applyFill="1" applyBorder="1" applyAlignment="1" applyProtection="1">
      <alignment horizontal="right" vertical="center" shrinkToFit="1"/>
    </xf>
    <xf numFmtId="176" fontId="31" fillId="0" borderId="0" xfId="47" applyNumberFormat="1" applyFont="1" applyFill="1" applyBorder="1" applyAlignment="1" applyProtection="1">
      <alignment horizontal="right" vertical="center" shrinkToFit="1"/>
    </xf>
    <xf numFmtId="176" fontId="31" fillId="0" borderId="12" xfId="47" applyNumberFormat="1" applyFont="1" applyFill="1" applyBorder="1" applyAlignment="1" applyProtection="1">
      <alignment horizontal="right" vertical="center" shrinkToFit="1"/>
    </xf>
    <xf numFmtId="176" fontId="31" fillId="0" borderId="29" xfId="47" applyNumberFormat="1" applyFont="1" applyFill="1" applyBorder="1" applyAlignment="1" applyProtection="1">
      <alignment horizontal="right" vertical="center" shrinkToFit="1"/>
    </xf>
    <xf numFmtId="176" fontId="27" fillId="0" borderId="31" xfId="47" applyNumberFormat="1" applyFont="1" applyFill="1" applyBorder="1" applyAlignment="1" applyProtection="1">
      <alignment horizontal="right" vertical="center" shrinkToFit="1"/>
    </xf>
    <xf numFmtId="176" fontId="27" fillId="0" borderId="32" xfId="47" applyNumberFormat="1" applyFont="1" applyFill="1" applyBorder="1" applyAlignment="1" applyProtection="1">
      <alignment horizontal="right" vertical="center" shrinkToFit="1"/>
    </xf>
    <xf numFmtId="176" fontId="27" fillId="0" borderId="35" xfId="47" applyNumberFormat="1" applyFont="1" applyFill="1" applyBorder="1" applyAlignment="1" applyProtection="1">
      <alignment horizontal="right" vertical="center" shrinkToFit="1"/>
    </xf>
    <xf numFmtId="176" fontId="36" fillId="0" borderId="32" xfId="45" applyNumberFormat="1" applyFont="1" applyBorder="1" applyAlignment="1" applyProtection="1">
      <alignment horizontal="right" vertical="center"/>
    </xf>
    <xf numFmtId="176" fontId="36" fillId="0" borderId="32" xfId="45" applyNumberFormat="1" applyFont="1" applyBorder="1" applyAlignment="1" applyProtection="1">
      <alignment horizontal="right" vertical="center"/>
      <protection locked="0"/>
    </xf>
    <xf numFmtId="176" fontId="36" fillId="0" borderId="35" xfId="45" applyNumberFormat="1" applyFont="1" applyBorder="1" applyAlignment="1" applyProtection="1">
      <alignment horizontal="right" vertical="center"/>
      <protection locked="0"/>
    </xf>
    <xf numFmtId="176" fontId="36" fillId="0" borderId="33" xfId="45" applyNumberFormat="1" applyFont="1" applyBorder="1" applyAlignment="1" applyProtection="1">
      <alignment horizontal="right" vertical="center"/>
      <protection locked="0"/>
    </xf>
    <xf numFmtId="0" fontId="30" fillId="0" borderId="0" xfId="48" applyNumberFormat="1" applyFont="1" applyAlignment="1">
      <alignment horizontal="right"/>
    </xf>
    <xf numFmtId="176" fontId="27" fillId="0" borderId="36" xfId="47" applyNumberFormat="1" applyFont="1" applyFill="1" applyBorder="1" applyAlignment="1" applyProtection="1">
      <alignment vertical="center" shrinkToFit="1"/>
    </xf>
    <xf numFmtId="176" fontId="27" fillId="0" borderId="0" xfId="47" applyNumberFormat="1" applyFont="1" applyFill="1" applyBorder="1" applyAlignment="1" applyProtection="1">
      <alignment vertical="center" shrinkToFit="1"/>
    </xf>
    <xf numFmtId="176" fontId="27" fillId="0" borderId="34" xfId="47" applyNumberFormat="1" applyFont="1" applyFill="1" applyBorder="1" applyAlignment="1" applyProtection="1">
      <alignment vertical="center" shrinkToFit="1"/>
    </xf>
    <xf numFmtId="0" fontId="39" fillId="0" borderId="0" xfId="48" applyFont="1">
      <alignment vertical="center"/>
    </xf>
    <xf numFmtId="176" fontId="27" fillId="0" borderId="15" xfId="47" applyNumberFormat="1" applyFont="1" applyFill="1" applyBorder="1" applyAlignment="1" applyProtection="1">
      <alignment vertical="center" shrinkToFit="1"/>
    </xf>
    <xf numFmtId="176" fontId="27" fillId="0" borderId="12" xfId="47" applyNumberFormat="1" applyFont="1" applyFill="1" applyBorder="1" applyAlignment="1" applyProtection="1">
      <alignment vertical="center" shrinkToFit="1"/>
    </xf>
    <xf numFmtId="176" fontId="27" fillId="0" borderId="29" xfId="47" applyNumberFormat="1" applyFont="1" applyFill="1" applyBorder="1" applyAlignment="1" applyProtection="1">
      <alignment vertical="center" shrinkToFit="1"/>
    </xf>
    <xf numFmtId="0" fontId="40" fillId="0" borderId="0" xfId="48" applyFont="1">
      <alignment vertical="center"/>
    </xf>
    <xf numFmtId="176" fontId="31" fillId="0" borderId="15" xfId="47" applyNumberFormat="1" applyFont="1" applyFill="1" applyBorder="1" applyAlignment="1" applyProtection="1">
      <alignment vertical="center" shrinkToFit="1"/>
    </xf>
    <xf numFmtId="176" fontId="31" fillId="0" borderId="0" xfId="47" applyNumberFormat="1" applyFont="1" applyFill="1" applyBorder="1" applyAlignment="1" applyProtection="1">
      <alignment vertical="center" shrinkToFit="1"/>
    </xf>
    <xf numFmtId="176" fontId="31" fillId="0" borderId="12" xfId="47" applyNumberFormat="1" applyFont="1" applyFill="1" applyBorder="1" applyAlignment="1" applyProtection="1">
      <alignment vertical="center" shrinkToFit="1"/>
    </xf>
    <xf numFmtId="176" fontId="40" fillId="0" borderId="0" xfId="48" applyNumberFormat="1" applyFont="1" applyBorder="1">
      <alignment vertical="center"/>
    </xf>
    <xf numFmtId="176" fontId="40" fillId="0" borderId="29" xfId="48" applyNumberFormat="1" applyFont="1" applyBorder="1">
      <alignment vertical="center"/>
    </xf>
    <xf numFmtId="176" fontId="31" fillId="0" borderId="31" xfId="47" applyNumberFormat="1" applyFont="1" applyFill="1" applyBorder="1" applyAlignment="1" applyProtection="1">
      <alignment horizontal="right" vertical="center" shrinkToFit="1"/>
    </xf>
    <xf numFmtId="176" fontId="31" fillId="0" borderId="32" xfId="47" applyNumberFormat="1" applyFont="1" applyFill="1" applyBorder="1" applyAlignment="1" applyProtection="1">
      <alignment horizontal="right" vertical="center" shrinkToFit="1"/>
    </xf>
    <xf numFmtId="176" fontId="31" fillId="0" borderId="35" xfId="47" applyNumberFormat="1" applyFont="1" applyFill="1" applyBorder="1" applyAlignment="1" applyProtection="1">
      <alignment horizontal="right" vertical="center" shrinkToFit="1"/>
    </xf>
    <xf numFmtId="176" fontId="39" fillId="0" borderId="32" xfId="48" applyNumberFormat="1" applyFont="1" applyBorder="1" applyAlignment="1">
      <alignment horizontal="right" vertical="center"/>
    </xf>
    <xf numFmtId="176" fontId="36" fillId="0" borderId="31" xfId="45" applyNumberFormat="1" applyFont="1" applyBorder="1" applyAlignment="1" applyProtection="1">
      <alignment horizontal="right" vertical="center"/>
    </xf>
    <xf numFmtId="176" fontId="39" fillId="0" borderId="33" xfId="48" applyNumberFormat="1" applyFont="1" applyBorder="1" applyAlignment="1">
      <alignment horizontal="right" vertic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5" fillId="0" borderId="17" xfId="0" applyNumberFormat="1" applyFont="1" applyBorder="1" applyAlignment="1" applyProtection="1">
      <alignment horizontal="center" vertical="center"/>
    </xf>
    <xf numFmtId="0" fontId="25" fillId="0" borderId="18" xfId="0" applyNumberFormat="1" applyFont="1" applyBorder="1" applyAlignment="1" applyProtection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5" fillId="0" borderId="20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/>
    <xf numFmtId="0" fontId="25" fillId="0" borderId="14" xfId="0" applyNumberFormat="1" applyFont="1" applyBorder="1" applyAlignment="1">
      <alignment horizontal="right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31" fillId="0" borderId="11" xfId="0" applyNumberFormat="1" applyFont="1" applyBorder="1" applyAlignment="1" applyProtection="1">
      <alignment horizontal="center" vertical="center"/>
    </xf>
    <xf numFmtId="0" fontId="31" fillId="0" borderId="10" xfId="0" applyNumberFormat="1" applyFont="1" applyBorder="1" applyAlignment="1" applyProtection="1">
      <alignment horizontal="center" vertical="center"/>
    </xf>
    <xf numFmtId="0" fontId="26" fillId="0" borderId="14" xfId="0" applyNumberFormat="1" applyFont="1" applyBorder="1" applyAlignment="1" applyProtection="1">
      <alignment horizontal="left" vertical="center"/>
    </xf>
    <xf numFmtId="0" fontId="31" fillId="0" borderId="20" xfId="0" applyNumberFormat="1" applyFont="1" applyBorder="1" applyAlignment="1" applyProtection="1">
      <alignment horizontal="center" vertical="center"/>
    </xf>
    <xf numFmtId="0" fontId="31" fillId="0" borderId="13" xfId="0" applyNumberFormat="1" applyFont="1" applyBorder="1" applyAlignment="1" applyProtection="1">
      <alignment horizontal="center" vertical="center"/>
    </xf>
    <xf numFmtId="0" fontId="31" fillId="0" borderId="10" xfId="0" applyNumberFormat="1" applyFont="1" applyBorder="1" applyAlignment="1" applyProtection="1">
      <alignment horizontal="center" vertical="center" shrinkToFit="1"/>
    </xf>
    <xf numFmtId="0" fontId="31" fillId="0" borderId="17" xfId="0" applyNumberFormat="1" applyFont="1" applyBorder="1" applyAlignment="1" applyProtection="1">
      <alignment horizontal="center" vertical="center" shrinkToFit="1"/>
    </xf>
    <xf numFmtId="0" fontId="31" fillId="0" borderId="18" xfId="0" applyNumberFormat="1" applyFont="1" applyBorder="1" applyAlignment="1" applyProtection="1">
      <alignment horizontal="center" vertical="center" shrinkToFit="1"/>
    </xf>
    <xf numFmtId="0" fontId="31" fillId="0" borderId="20" xfId="0" applyFont="1" applyBorder="1" applyAlignment="1" applyProtection="1">
      <alignment horizontal="center" vertical="center"/>
    </xf>
    <xf numFmtId="0" fontId="31" fillId="0" borderId="13" xfId="0" applyFont="1" applyBorder="1" applyAlignment="1" applyProtection="1">
      <alignment horizontal="center" vertical="center"/>
    </xf>
    <xf numFmtId="0" fontId="31" fillId="0" borderId="11" xfId="0" applyFont="1" applyBorder="1" applyAlignment="1" applyProtection="1">
      <alignment horizontal="center" vertical="center"/>
    </xf>
    <xf numFmtId="0" fontId="31" fillId="0" borderId="10" xfId="0" applyFont="1" applyBorder="1" applyAlignment="1" applyProtection="1">
      <alignment horizontal="center" vertical="center"/>
    </xf>
    <xf numFmtId="0" fontId="31" fillId="0" borderId="20" xfId="0" applyNumberFormat="1" applyFont="1" applyFill="1" applyBorder="1" applyAlignment="1" applyProtection="1">
      <alignment horizontal="center" vertical="center"/>
    </xf>
    <xf numFmtId="0" fontId="31" fillId="0" borderId="13" xfId="0" applyNumberFormat="1" applyFont="1" applyFill="1" applyBorder="1" applyAlignment="1" applyProtection="1">
      <alignment horizontal="center" vertical="center"/>
    </xf>
    <xf numFmtId="0" fontId="31" fillId="0" borderId="10" xfId="0" applyNumberFormat="1" applyFont="1" applyFill="1" applyBorder="1" applyAlignment="1" applyProtection="1">
      <alignment horizontal="center" vertical="center"/>
    </xf>
    <xf numFmtId="0" fontId="31" fillId="0" borderId="17" xfId="0" applyNumberFormat="1" applyFont="1" applyFill="1" applyBorder="1" applyAlignment="1" applyProtection="1">
      <alignment horizontal="center" vertical="center"/>
    </xf>
    <xf numFmtId="0" fontId="31" fillId="0" borderId="18" xfId="0" applyNumberFormat="1" applyFont="1" applyFill="1" applyBorder="1" applyAlignment="1" applyProtection="1">
      <alignment horizontal="center" vertical="center"/>
    </xf>
    <xf numFmtId="0" fontId="35" fillId="33" borderId="23" xfId="45" applyFont="1" applyFill="1" applyBorder="1" applyAlignment="1" applyProtection="1">
      <alignment horizontal="center" vertical="center"/>
    </xf>
    <xf numFmtId="0" fontId="35" fillId="33" borderId="24" xfId="45" applyFont="1" applyFill="1" applyBorder="1" applyAlignment="1" applyProtection="1">
      <alignment horizontal="center" vertical="center"/>
    </xf>
    <xf numFmtId="0" fontId="35" fillId="33" borderId="22" xfId="45" applyFont="1" applyFill="1" applyBorder="1" applyAlignment="1" applyProtection="1">
      <alignment horizontal="center" vertical="center"/>
    </xf>
    <xf numFmtId="0" fontId="35" fillId="33" borderId="25" xfId="45" applyFont="1" applyFill="1" applyBorder="1" applyAlignment="1" applyProtection="1">
      <alignment horizontal="center" vertical="center"/>
    </xf>
    <xf numFmtId="0" fontId="38" fillId="33" borderId="23" xfId="45" applyFont="1" applyFill="1" applyBorder="1" applyAlignment="1" applyProtection="1">
      <alignment horizontal="center" vertical="center"/>
    </xf>
    <xf numFmtId="0" fontId="35" fillId="34" borderId="23" xfId="45" applyFont="1" applyFill="1" applyBorder="1" applyAlignment="1" applyProtection="1">
      <alignment horizontal="center" vertical="center"/>
    </xf>
    <xf numFmtId="0" fontId="35" fillId="34" borderId="24" xfId="45" applyFont="1" applyFill="1" applyBorder="1" applyAlignment="1" applyProtection="1">
      <alignment horizontal="center" vertical="center"/>
    </xf>
    <xf numFmtId="0" fontId="35" fillId="34" borderId="22" xfId="45" applyFont="1" applyFill="1" applyBorder="1" applyAlignment="1" applyProtection="1">
      <alignment horizontal="center" vertical="center"/>
    </xf>
    <xf numFmtId="0" fontId="35" fillId="34" borderId="25" xfId="45" applyFont="1" applyFill="1" applyBorder="1" applyAlignment="1" applyProtection="1">
      <alignment horizontal="center" vertical="center"/>
    </xf>
    <xf numFmtId="0" fontId="36" fillId="34" borderId="23" xfId="45" applyFont="1" applyFill="1" applyBorder="1" applyAlignment="1" applyProtection="1">
      <alignment horizontal="center" vertical="center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5" xr:uid="{00000000-0005-0000-0000-00002D000000}"/>
    <cellStyle name="표준 2 3" xfId="47" xr:uid="{CCB38155-C068-430A-9637-6A5D4D0C0148}"/>
    <cellStyle name="표준 3" xfId="46" xr:uid="{92525579-18FD-4E5C-95E0-EBBB75E8A39A}"/>
    <cellStyle name="표준 6" xfId="48" xr:uid="{4D4959D0-4A5D-40B2-AD3A-16161BDAF167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%20&#51064;&#44396;&#51088;&#47308;%20&#52712;&#54633;(&#45224;&#4439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5224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P130"/>
  <sheetViews>
    <sheetView zoomScaleNormal="100" workbookViewId="0">
      <selection activeCell="B10" sqref="B10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8.88671875" style="1"/>
    <col min="15" max="16" width="8.88671875" style="22"/>
    <col min="17" max="17" width="8.88671875" style="1"/>
    <col min="18" max="19" width="8.88671875" style="22"/>
    <col min="20" max="20" width="8.88671875" style="1"/>
    <col min="21" max="22" width="8.88671875" style="22"/>
    <col min="23" max="23" width="8.88671875" style="1"/>
    <col min="24" max="25" width="8.88671875" style="22"/>
    <col min="26" max="26" width="8.88671875" style="1"/>
    <col min="27" max="28" width="8.88671875" style="22"/>
    <col min="29" max="29" width="8.88671875" style="1"/>
    <col min="30" max="31" width="8.88671875" style="22"/>
    <col min="32" max="32" width="8.88671875" style="1"/>
    <col min="33" max="34" width="8.88671875" style="22"/>
    <col min="35" max="35" width="8.88671875" style="1"/>
    <col min="36" max="37" width="8.88671875" style="22"/>
    <col min="38" max="38" width="7.109375" style="1" customWidth="1"/>
    <col min="39" max="40" width="7.109375" style="22" customWidth="1"/>
    <col min="41" max="41" width="7.109375" style="1" customWidth="1"/>
    <col min="42" max="43" width="7.109375" style="22" customWidth="1"/>
    <col min="44" max="44" width="7.109375" style="1" customWidth="1"/>
    <col min="45" max="46" width="7.109375" style="22" customWidth="1"/>
    <col min="47" max="47" width="7.109375" style="1" customWidth="1"/>
    <col min="48" max="49" width="7.109375" style="22" customWidth="1"/>
    <col min="50" max="50" width="7.109375" style="1" customWidth="1"/>
    <col min="51" max="52" width="7.109375" style="22" customWidth="1"/>
    <col min="53" max="16384" width="8.88671875" style="22"/>
  </cols>
  <sheetData>
    <row r="1" spans="1:52" s="1" customFormat="1" ht="21.75" customHeight="1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s="1" customFormat="1" ht="15" customHeight="1" x14ac:dyDescent="0.2">
      <c r="A2" s="323" t="s">
        <v>393</v>
      </c>
      <c r="B2" s="323"/>
      <c r="C2" s="2"/>
      <c r="D2" s="2"/>
      <c r="E2" s="2"/>
      <c r="F2" s="2"/>
      <c r="G2" s="2"/>
      <c r="H2" s="2"/>
      <c r="AZ2" s="3" t="s">
        <v>263</v>
      </c>
    </row>
    <row r="3" spans="1:52" s="4" customFormat="1" x14ac:dyDescent="0.15">
      <c r="A3" s="324" t="s">
        <v>10</v>
      </c>
      <c r="B3" s="319" t="s">
        <v>144</v>
      </c>
      <c r="C3" s="320"/>
      <c r="D3" s="321"/>
      <c r="E3" s="319" t="s">
        <v>4</v>
      </c>
      <c r="F3" s="320"/>
      <c r="G3" s="321"/>
      <c r="H3" s="319" t="s">
        <v>143</v>
      </c>
      <c r="I3" s="320"/>
      <c r="J3" s="321"/>
      <c r="K3" s="319" t="s">
        <v>142</v>
      </c>
      <c r="L3" s="320"/>
      <c r="M3" s="321"/>
      <c r="N3" s="319" t="s">
        <v>141</v>
      </c>
      <c r="O3" s="320"/>
      <c r="P3" s="321"/>
      <c r="Q3" s="319" t="s">
        <v>140</v>
      </c>
      <c r="R3" s="320"/>
      <c r="S3" s="321"/>
      <c r="T3" s="319" t="s">
        <v>3</v>
      </c>
      <c r="U3" s="320"/>
      <c r="V3" s="321"/>
      <c r="W3" s="319" t="s">
        <v>133</v>
      </c>
      <c r="X3" s="320"/>
      <c r="Y3" s="321"/>
      <c r="Z3" s="319" t="s">
        <v>139</v>
      </c>
      <c r="AA3" s="320"/>
      <c r="AB3" s="321"/>
      <c r="AC3" s="319" t="s">
        <v>138</v>
      </c>
      <c r="AD3" s="320"/>
      <c r="AE3" s="321"/>
      <c r="AF3" s="319" t="s">
        <v>137</v>
      </c>
      <c r="AG3" s="320"/>
      <c r="AH3" s="321"/>
      <c r="AI3" s="319" t="s">
        <v>136</v>
      </c>
      <c r="AJ3" s="320"/>
      <c r="AK3" s="321"/>
      <c r="AL3" s="319" t="s">
        <v>135</v>
      </c>
      <c r="AM3" s="320"/>
      <c r="AN3" s="321"/>
      <c r="AO3" s="319" t="s">
        <v>134</v>
      </c>
      <c r="AP3" s="320"/>
      <c r="AQ3" s="321"/>
      <c r="AR3" s="319" t="s">
        <v>1</v>
      </c>
      <c r="AS3" s="320"/>
      <c r="AT3" s="321"/>
      <c r="AU3" s="319" t="s">
        <v>2</v>
      </c>
      <c r="AV3" s="320"/>
      <c r="AW3" s="321"/>
      <c r="AX3" s="319" t="s">
        <v>0</v>
      </c>
      <c r="AY3" s="320"/>
      <c r="AZ3" s="320"/>
    </row>
    <row r="4" spans="1:52" s="4" customFormat="1" x14ac:dyDescent="0.15">
      <c r="A4" s="325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6" t="s">
        <v>7</v>
      </c>
    </row>
    <row r="5" spans="1:52" s="9" customFormat="1" x14ac:dyDescent="0.15">
      <c r="A5" s="7">
        <v>2006</v>
      </c>
      <c r="B5" s="8">
        <f t="shared" ref="B5:AG5" si="0">SUM(B6,B12,B18,B24,B30,B36,B42,B48,B54,B60,B66,B72,B78,B84,B90,B96,B102,B108,B114,B120,B126)</f>
        <v>211744</v>
      </c>
      <c r="C5" s="8">
        <f t="shared" si="0"/>
        <v>103556</v>
      </c>
      <c r="D5" s="8">
        <f t="shared" si="0"/>
        <v>108188</v>
      </c>
      <c r="E5" s="8">
        <f t="shared" si="0"/>
        <v>4941</v>
      </c>
      <c r="F5" s="8">
        <f t="shared" si="0"/>
        <v>2456</v>
      </c>
      <c r="G5" s="8">
        <f t="shared" si="0"/>
        <v>2485</v>
      </c>
      <c r="H5" s="8">
        <f t="shared" si="0"/>
        <v>6240</v>
      </c>
      <c r="I5" s="8">
        <f t="shared" si="0"/>
        <v>3077</v>
      </c>
      <c r="J5" s="8">
        <f t="shared" si="0"/>
        <v>3163</v>
      </c>
      <c r="K5" s="8">
        <f t="shared" si="0"/>
        <v>13608</v>
      </c>
      <c r="L5" s="8">
        <f t="shared" si="0"/>
        <v>6634</v>
      </c>
      <c r="M5" s="8">
        <f t="shared" si="0"/>
        <v>6974</v>
      </c>
      <c r="N5" s="8">
        <f t="shared" si="0"/>
        <v>19135</v>
      </c>
      <c r="O5" s="8">
        <f t="shared" si="0"/>
        <v>9224</v>
      </c>
      <c r="P5" s="8">
        <f t="shared" si="0"/>
        <v>9911</v>
      </c>
      <c r="Q5" s="8">
        <f t="shared" si="0"/>
        <v>27528</v>
      </c>
      <c r="R5" s="8">
        <f t="shared" si="0"/>
        <v>13070</v>
      </c>
      <c r="S5" s="8">
        <f t="shared" si="0"/>
        <v>14458</v>
      </c>
      <c r="T5" s="8">
        <f t="shared" si="0"/>
        <v>7293</v>
      </c>
      <c r="U5" s="8">
        <f t="shared" si="0"/>
        <v>3653</v>
      </c>
      <c r="V5" s="8">
        <f t="shared" si="0"/>
        <v>3640</v>
      </c>
      <c r="W5" s="8">
        <f t="shared" si="0"/>
        <v>13180</v>
      </c>
      <c r="X5" s="8">
        <f t="shared" si="0"/>
        <v>6599</v>
      </c>
      <c r="Y5" s="8">
        <f t="shared" si="0"/>
        <v>6581</v>
      </c>
      <c r="Z5" s="8">
        <f t="shared" si="0"/>
        <v>12313</v>
      </c>
      <c r="AA5" s="8">
        <f t="shared" si="0"/>
        <v>6144</v>
      </c>
      <c r="AB5" s="8">
        <f t="shared" si="0"/>
        <v>6169</v>
      </c>
      <c r="AC5" s="8">
        <f t="shared" si="0"/>
        <v>9109</v>
      </c>
      <c r="AD5" s="8">
        <f t="shared" si="0"/>
        <v>4495</v>
      </c>
      <c r="AE5" s="8">
        <f t="shared" si="0"/>
        <v>4614</v>
      </c>
      <c r="AF5" s="8">
        <f t="shared" si="0"/>
        <v>11324</v>
      </c>
      <c r="AG5" s="8">
        <f t="shared" si="0"/>
        <v>5558</v>
      </c>
      <c r="AH5" s="8">
        <f t="shared" ref="AH5:AZ5" si="1">SUM(AH6,AH12,AH18,AH24,AH30,AH36,AH42,AH48,AH54,AH60,AH66,AH72,AH78,AH84,AH90,AH96,AH102,AH108,AH114,AH120,AH126)</f>
        <v>5766</v>
      </c>
      <c r="AI5" s="8">
        <f t="shared" si="1"/>
        <v>7300</v>
      </c>
      <c r="AJ5" s="8">
        <f t="shared" si="1"/>
        <v>3703</v>
      </c>
      <c r="AK5" s="8">
        <f t="shared" si="1"/>
        <v>3597</v>
      </c>
      <c r="AL5" s="8">
        <f t="shared" si="1"/>
        <v>20861</v>
      </c>
      <c r="AM5" s="8">
        <f t="shared" si="1"/>
        <v>10387</v>
      </c>
      <c r="AN5" s="8">
        <f t="shared" si="1"/>
        <v>10474</v>
      </c>
      <c r="AO5" s="8">
        <f t="shared" si="1"/>
        <v>11984</v>
      </c>
      <c r="AP5" s="8">
        <f t="shared" si="1"/>
        <v>5966</v>
      </c>
      <c r="AQ5" s="8">
        <f t="shared" si="1"/>
        <v>6018</v>
      </c>
      <c r="AR5" s="8">
        <f t="shared" si="1"/>
        <v>34017</v>
      </c>
      <c r="AS5" s="8">
        <f t="shared" si="1"/>
        <v>16237</v>
      </c>
      <c r="AT5" s="8">
        <f t="shared" si="1"/>
        <v>17780</v>
      </c>
      <c r="AU5" s="8">
        <f t="shared" si="1"/>
        <v>6879</v>
      </c>
      <c r="AV5" s="8">
        <f t="shared" si="1"/>
        <v>3327</v>
      </c>
      <c r="AW5" s="8">
        <f t="shared" si="1"/>
        <v>3552</v>
      </c>
      <c r="AX5" s="8">
        <f t="shared" si="1"/>
        <v>6032</v>
      </c>
      <c r="AY5" s="8">
        <f t="shared" si="1"/>
        <v>3026</v>
      </c>
      <c r="AZ5" s="8">
        <f t="shared" si="1"/>
        <v>3006</v>
      </c>
    </row>
    <row r="6" spans="1:52" s="9" customFormat="1" x14ac:dyDescent="0.15">
      <c r="A6" s="10" t="s">
        <v>62</v>
      </c>
      <c r="B6" s="8">
        <f t="shared" ref="B6:AG6" si="2">SUM(B7:B11)</f>
        <v>7627</v>
      </c>
      <c r="C6" s="8">
        <f t="shared" si="2"/>
        <v>3933</v>
      </c>
      <c r="D6" s="8">
        <f t="shared" si="2"/>
        <v>3694</v>
      </c>
      <c r="E6" s="8">
        <f t="shared" si="2"/>
        <v>165</v>
      </c>
      <c r="F6" s="8">
        <f t="shared" si="2"/>
        <v>88</v>
      </c>
      <c r="G6" s="8">
        <f t="shared" si="2"/>
        <v>77</v>
      </c>
      <c r="H6" s="8">
        <f t="shared" si="2"/>
        <v>190</v>
      </c>
      <c r="I6" s="8">
        <f t="shared" si="2"/>
        <v>97</v>
      </c>
      <c r="J6" s="8">
        <f t="shared" si="2"/>
        <v>93</v>
      </c>
      <c r="K6" s="8">
        <f t="shared" si="2"/>
        <v>515</v>
      </c>
      <c r="L6" s="8">
        <f t="shared" si="2"/>
        <v>285</v>
      </c>
      <c r="M6" s="8">
        <f t="shared" si="2"/>
        <v>230</v>
      </c>
      <c r="N6" s="8">
        <f t="shared" si="2"/>
        <v>728</v>
      </c>
      <c r="O6" s="8">
        <f t="shared" si="2"/>
        <v>362</v>
      </c>
      <c r="P6" s="8">
        <f t="shared" si="2"/>
        <v>366</v>
      </c>
      <c r="Q6" s="8">
        <f t="shared" si="2"/>
        <v>1062</v>
      </c>
      <c r="R6" s="8">
        <f t="shared" si="2"/>
        <v>555</v>
      </c>
      <c r="S6" s="8">
        <f t="shared" si="2"/>
        <v>507</v>
      </c>
      <c r="T6" s="8">
        <f t="shared" si="2"/>
        <v>223</v>
      </c>
      <c r="U6" s="8">
        <f t="shared" si="2"/>
        <v>115</v>
      </c>
      <c r="V6" s="8">
        <f t="shared" si="2"/>
        <v>108</v>
      </c>
      <c r="W6" s="8">
        <f t="shared" si="2"/>
        <v>388</v>
      </c>
      <c r="X6" s="8">
        <f t="shared" si="2"/>
        <v>204</v>
      </c>
      <c r="Y6" s="8">
        <f t="shared" si="2"/>
        <v>184</v>
      </c>
      <c r="Z6" s="8">
        <f t="shared" si="2"/>
        <v>398</v>
      </c>
      <c r="AA6" s="8">
        <f t="shared" si="2"/>
        <v>202</v>
      </c>
      <c r="AB6" s="8">
        <f t="shared" si="2"/>
        <v>196</v>
      </c>
      <c r="AC6" s="8">
        <f t="shared" si="2"/>
        <v>307</v>
      </c>
      <c r="AD6" s="8">
        <f t="shared" si="2"/>
        <v>151</v>
      </c>
      <c r="AE6" s="8">
        <f t="shared" si="2"/>
        <v>156</v>
      </c>
      <c r="AF6" s="8">
        <f t="shared" si="2"/>
        <v>358</v>
      </c>
      <c r="AG6" s="8">
        <f t="shared" si="2"/>
        <v>164</v>
      </c>
      <c r="AH6" s="8">
        <f t="shared" ref="AH6:AZ6" si="3">SUM(AH7:AH11)</f>
        <v>194</v>
      </c>
      <c r="AI6" s="8">
        <f t="shared" si="3"/>
        <v>236</v>
      </c>
      <c r="AJ6" s="8">
        <f t="shared" si="3"/>
        <v>127</v>
      </c>
      <c r="AK6" s="8">
        <f t="shared" si="3"/>
        <v>109</v>
      </c>
      <c r="AL6" s="8">
        <f t="shared" si="3"/>
        <v>865</v>
      </c>
      <c r="AM6" s="8">
        <f t="shared" si="3"/>
        <v>477</v>
      </c>
      <c r="AN6" s="8">
        <f t="shared" si="3"/>
        <v>388</v>
      </c>
      <c r="AO6" s="8">
        <f t="shared" si="3"/>
        <v>469</v>
      </c>
      <c r="AP6" s="8">
        <f t="shared" si="3"/>
        <v>244</v>
      </c>
      <c r="AQ6" s="8">
        <f t="shared" si="3"/>
        <v>225</v>
      </c>
      <c r="AR6" s="8">
        <f t="shared" si="3"/>
        <v>1321</v>
      </c>
      <c r="AS6" s="8">
        <f t="shared" si="3"/>
        <v>663</v>
      </c>
      <c r="AT6" s="8">
        <f t="shared" si="3"/>
        <v>658</v>
      </c>
      <c r="AU6" s="8">
        <f t="shared" si="3"/>
        <v>261</v>
      </c>
      <c r="AV6" s="8">
        <f t="shared" si="3"/>
        <v>123</v>
      </c>
      <c r="AW6" s="8">
        <f t="shared" si="3"/>
        <v>138</v>
      </c>
      <c r="AX6" s="8">
        <f t="shared" si="3"/>
        <v>141</v>
      </c>
      <c r="AY6" s="8">
        <f t="shared" si="3"/>
        <v>76</v>
      </c>
      <c r="AZ6" s="8">
        <f t="shared" si="3"/>
        <v>65</v>
      </c>
    </row>
    <row r="7" spans="1:52" s="14" customFormat="1" x14ac:dyDescent="0.15">
      <c r="A7" s="11" t="s">
        <v>61</v>
      </c>
      <c r="B7" s="12">
        <f>SUM(C7:D7)</f>
        <v>1384</v>
      </c>
      <c r="C7" s="12">
        <f t="shared" ref="C7:D11" si="4">SUM(F7,I7,L7,O7,R7,U7,X7,AA7,AD7,AG7,AJ7,AM7,AP7,AS7,AV7,AY7)</f>
        <v>674</v>
      </c>
      <c r="D7" s="12">
        <f t="shared" si="4"/>
        <v>710</v>
      </c>
      <c r="E7" s="12">
        <f>SUM(F7:G7)</f>
        <v>28</v>
      </c>
      <c r="F7" s="13">
        <v>15</v>
      </c>
      <c r="G7" s="13">
        <v>13</v>
      </c>
      <c r="H7" s="12">
        <f>SUM(I7:J7)</f>
        <v>29</v>
      </c>
      <c r="I7" s="13">
        <v>15</v>
      </c>
      <c r="J7" s="13">
        <v>14</v>
      </c>
      <c r="K7" s="12">
        <f>SUM(L7:M7)</f>
        <v>100</v>
      </c>
      <c r="L7" s="13">
        <v>56</v>
      </c>
      <c r="M7" s="13">
        <v>44</v>
      </c>
      <c r="N7" s="12">
        <f>SUM(O7:P7)</f>
        <v>140</v>
      </c>
      <c r="O7" s="13">
        <v>63</v>
      </c>
      <c r="P7" s="13">
        <v>77</v>
      </c>
      <c r="Q7" s="12">
        <f>SUM(R7:S7)</f>
        <v>172</v>
      </c>
      <c r="R7" s="13">
        <v>81</v>
      </c>
      <c r="S7" s="13">
        <v>91</v>
      </c>
      <c r="T7" s="12">
        <f>SUM(U7:V7)</f>
        <v>43</v>
      </c>
      <c r="U7" s="13">
        <v>16</v>
      </c>
      <c r="V7" s="13">
        <v>27</v>
      </c>
      <c r="W7" s="12">
        <f>SUM(X7:Y7)</f>
        <v>60</v>
      </c>
      <c r="X7" s="13">
        <v>32</v>
      </c>
      <c r="Y7" s="13">
        <v>28</v>
      </c>
      <c r="Z7" s="12">
        <f>SUM(AA7:AB7)</f>
        <v>77</v>
      </c>
      <c r="AA7" s="13">
        <v>39</v>
      </c>
      <c r="AB7" s="13">
        <v>38</v>
      </c>
      <c r="AC7" s="12">
        <f>SUM(AD7:AE7)</f>
        <v>55</v>
      </c>
      <c r="AD7" s="13">
        <v>24</v>
      </c>
      <c r="AE7" s="13">
        <v>31</v>
      </c>
      <c r="AF7" s="12">
        <f>SUM(AG7:AH7)</f>
        <v>77</v>
      </c>
      <c r="AG7" s="13">
        <v>34</v>
      </c>
      <c r="AH7" s="13">
        <v>43</v>
      </c>
      <c r="AI7" s="12">
        <f>SUM(AJ7:AK7)</f>
        <v>39</v>
      </c>
      <c r="AJ7" s="13">
        <v>19</v>
      </c>
      <c r="AK7" s="13">
        <v>20</v>
      </c>
      <c r="AL7" s="12">
        <f>SUM(AM7:AN7)</f>
        <v>176</v>
      </c>
      <c r="AM7" s="13">
        <v>105</v>
      </c>
      <c r="AN7" s="13">
        <v>71</v>
      </c>
      <c r="AO7" s="12">
        <f>SUM(AP7:AQ7)</f>
        <v>80</v>
      </c>
      <c r="AP7" s="13">
        <v>40</v>
      </c>
      <c r="AQ7" s="13">
        <v>40</v>
      </c>
      <c r="AR7" s="12">
        <f>SUM(AS7:AT7)</f>
        <v>236</v>
      </c>
      <c r="AS7" s="13">
        <v>105</v>
      </c>
      <c r="AT7" s="13">
        <v>131</v>
      </c>
      <c r="AU7" s="12">
        <f>SUM(AV7:AW7)</f>
        <v>50</v>
      </c>
      <c r="AV7" s="13">
        <v>18</v>
      </c>
      <c r="AW7" s="13">
        <v>32</v>
      </c>
      <c r="AX7" s="12">
        <f>SUM(AY7:AZ7)</f>
        <v>22</v>
      </c>
      <c r="AY7" s="13">
        <v>12</v>
      </c>
      <c r="AZ7" s="13">
        <v>10</v>
      </c>
    </row>
    <row r="8" spans="1:52" s="14" customFormat="1" x14ac:dyDescent="0.15">
      <c r="A8" s="11" t="s">
        <v>60</v>
      </c>
      <c r="B8" s="12">
        <f>SUM(C8:D8)</f>
        <v>1333</v>
      </c>
      <c r="C8" s="12">
        <f t="shared" si="4"/>
        <v>692</v>
      </c>
      <c r="D8" s="12">
        <f t="shared" si="4"/>
        <v>641</v>
      </c>
      <c r="E8" s="12">
        <f>SUM(F8:G8)</f>
        <v>26</v>
      </c>
      <c r="F8" s="13">
        <v>13</v>
      </c>
      <c r="G8" s="13">
        <v>13</v>
      </c>
      <c r="H8" s="12">
        <f>SUM(I8:J8)</f>
        <v>36</v>
      </c>
      <c r="I8" s="13">
        <v>16</v>
      </c>
      <c r="J8" s="13">
        <v>20</v>
      </c>
      <c r="K8" s="12">
        <f>SUM(L8:M8)</f>
        <v>90</v>
      </c>
      <c r="L8" s="13">
        <v>51</v>
      </c>
      <c r="M8" s="13">
        <v>39</v>
      </c>
      <c r="N8" s="12">
        <f>SUM(O8:P8)</f>
        <v>133</v>
      </c>
      <c r="O8" s="13">
        <v>74</v>
      </c>
      <c r="P8" s="13">
        <v>59</v>
      </c>
      <c r="Q8" s="12">
        <f>SUM(R8:S8)</f>
        <v>187</v>
      </c>
      <c r="R8" s="13">
        <v>98</v>
      </c>
      <c r="S8" s="13">
        <v>89</v>
      </c>
      <c r="T8" s="12">
        <f>SUM(U8:V8)</f>
        <v>35</v>
      </c>
      <c r="U8" s="13">
        <v>22</v>
      </c>
      <c r="V8" s="13">
        <v>13</v>
      </c>
      <c r="W8" s="12">
        <f>SUM(X8:Y8)</f>
        <v>69</v>
      </c>
      <c r="X8" s="13">
        <v>26</v>
      </c>
      <c r="Y8" s="13">
        <v>43</v>
      </c>
      <c r="Z8" s="12">
        <f>SUM(AA8:AB8)</f>
        <v>66</v>
      </c>
      <c r="AA8" s="13">
        <v>36</v>
      </c>
      <c r="AB8" s="13">
        <v>30</v>
      </c>
      <c r="AC8" s="12">
        <f>SUM(AD8:AE8)</f>
        <v>55</v>
      </c>
      <c r="AD8" s="13">
        <v>25</v>
      </c>
      <c r="AE8" s="13">
        <v>30</v>
      </c>
      <c r="AF8" s="12">
        <f>SUM(AG8:AH8)</f>
        <v>57</v>
      </c>
      <c r="AG8" s="13">
        <v>28</v>
      </c>
      <c r="AH8" s="13">
        <v>29</v>
      </c>
      <c r="AI8" s="12">
        <f>SUM(AJ8:AK8)</f>
        <v>36</v>
      </c>
      <c r="AJ8" s="13">
        <v>18</v>
      </c>
      <c r="AK8" s="13">
        <v>18</v>
      </c>
      <c r="AL8" s="12">
        <f>SUM(AM8:AN8)</f>
        <v>149</v>
      </c>
      <c r="AM8" s="13">
        <v>86</v>
      </c>
      <c r="AN8" s="13">
        <v>63</v>
      </c>
      <c r="AO8" s="12">
        <f>SUM(AP8:AQ8)</f>
        <v>84</v>
      </c>
      <c r="AP8" s="13">
        <v>41</v>
      </c>
      <c r="AQ8" s="13">
        <v>43</v>
      </c>
      <c r="AR8" s="12">
        <f>SUM(AS8:AT8)</f>
        <v>222</v>
      </c>
      <c r="AS8" s="13">
        <v>118</v>
      </c>
      <c r="AT8" s="13">
        <v>104</v>
      </c>
      <c r="AU8" s="12">
        <f>SUM(AV8:AW8)</f>
        <v>58</v>
      </c>
      <c r="AV8" s="13">
        <v>28</v>
      </c>
      <c r="AW8" s="13">
        <v>30</v>
      </c>
      <c r="AX8" s="12">
        <f>SUM(AY8:AZ8)</f>
        <v>30</v>
      </c>
      <c r="AY8" s="13">
        <v>12</v>
      </c>
      <c r="AZ8" s="13">
        <v>18</v>
      </c>
    </row>
    <row r="9" spans="1:52" s="14" customFormat="1" x14ac:dyDescent="0.15">
      <c r="A9" s="11" t="s">
        <v>59</v>
      </c>
      <c r="B9" s="12">
        <f>SUM(C9:D9)</f>
        <v>1491</v>
      </c>
      <c r="C9" s="12">
        <f t="shared" si="4"/>
        <v>772</v>
      </c>
      <c r="D9" s="12">
        <f t="shared" si="4"/>
        <v>719</v>
      </c>
      <c r="E9" s="12">
        <f>SUM(F9:G9)</f>
        <v>27</v>
      </c>
      <c r="F9" s="13">
        <v>16</v>
      </c>
      <c r="G9" s="13">
        <v>11</v>
      </c>
      <c r="H9" s="12">
        <f>SUM(I9:J9)</f>
        <v>36</v>
      </c>
      <c r="I9" s="13">
        <v>17</v>
      </c>
      <c r="J9" s="13">
        <v>19</v>
      </c>
      <c r="K9" s="12">
        <f>SUM(L9:M9)</f>
        <v>106</v>
      </c>
      <c r="L9" s="13">
        <v>56</v>
      </c>
      <c r="M9" s="13">
        <v>50</v>
      </c>
      <c r="N9" s="12">
        <f>SUM(O9:P9)</f>
        <v>114</v>
      </c>
      <c r="O9" s="13">
        <v>61</v>
      </c>
      <c r="P9" s="13">
        <v>53</v>
      </c>
      <c r="Q9" s="12">
        <f>SUM(R9:S9)</f>
        <v>214</v>
      </c>
      <c r="R9" s="13">
        <v>101</v>
      </c>
      <c r="S9" s="13">
        <v>113</v>
      </c>
      <c r="T9" s="12">
        <f>SUM(U9:V9)</f>
        <v>54</v>
      </c>
      <c r="U9" s="13">
        <v>34</v>
      </c>
      <c r="V9" s="13">
        <v>20</v>
      </c>
      <c r="W9" s="12">
        <f>SUM(X9:Y9)</f>
        <v>83</v>
      </c>
      <c r="X9" s="13">
        <v>44</v>
      </c>
      <c r="Y9" s="13">
        <v>39</v>
      </c>
      <c r="Z9" s="12">
        <f>SUM(AA9:AB9)</f>
        <v>84</v>
      </c>
      <c r="AA9" s="13">
        <v>39</v>
      </c>
      <c r="AB9" s="13">
        <v>45</v>
      </c>
      <c r="AC9" s="12">
        <f>SUM(AD9:AE9)</f>
        <v>57</v>
      </c>
      <c r="AD9" s="13">
        <v>36</v>
      </c>
      <c r="AE9" s="13">
        <v>21</v>
      </c>
      <c r="AF9" s="12">
        <f>SUM(AG9:AH9)</f>
        <v>67</v>
      </c>
      <c r="AG9" s="13">
        <v>31</v>
      </c>
      <c r="AH9" s="13">
        <v>36</v>
      </c>
      <c r="AI9" s="12">
        <f>SUM(AJ9:AK9)</f>
        <v>46</v>
      </c>
      <c r="AJ9" s="13">
        <v>28</v>
      </c>
      <c r="AK9" s="13">
        <v>18</v>
      </c>
      <c r="AL9" s="12">
        <f>SUM(AM9:AN9)</f>
        <v>175</v>
      </c>
      <c r="AM9" s="13">
        <v>91</v>
      </c>
      <c r="AN9" s="13">
        <v>84</v>
      </c>
      <c r="AO9" s="12">
        <f>SUM(AP9:AQ9)</f>
        <v>92</v>
      </c>
      <c r="AP9" s="13">
        <v>50</v>
      </c>
      <c r="AQ9" s="13">
        <v>42</v>
      </c>
      <c r="AR9" s="12">
        <f>SUM(AS9:AT9)</f>
        <v>262</v>
      </c>
      <c r="AS9" s="13">
        <v>133</v>
      </c>
      <c r="AT9" s="13">
        <v>129</v>
      </c>
      <c r="AU9" s="12">
        <f>SUM(AV9:AW9)</f>
        <v>48</v>
      </c>
      <c r="AV9" s="13">
        <v>20</v>
      </c>
      <c r="AW9" s="13">
        <v>28</v>
      </c>
      <c r="AX9" s="12">
        <f>SUM(AY9:AZ9)</f>
        <v>26</v>
      </c>
      <c r="AY9" s="13">
        <v>15</v>
      </c>
      <c r="AZ9" s="13">
        <v>11</v>
      </c>
    </row>
    <row r="10" spans="1:52" s="14" customFormat="1" x14ac:dyDescent="0.15">
      <c r="A10" s="11" t="s">
        <v>58</v>
      </c>
      <c r="B10" s="12">
        <f>SUM(C10:D10)</f>
        <v>1665</v>
      </c>
      <c r="C10" s="12">
        <f t="shared" si="4"/>
        <v>870</v>
      </c>
      <c r="D10" s="12">
        <f t="shared" si="4"/>
        <v>795</v>
      </c>
      <c r="E10" s="12">
        <f>SUM(F10:G10)</f>
        <v>42</v>
      </c>
      <c r="F10" s="13">
        <v>20</v>
      </c>
      <c r="G10" s="13">
        <v>22</v>
      </c>
      <c r="H10" s="12">
        <f>SUM(I10:J10)</f>
        <v>40</v>
      </c>
      <c r="I10" s="13">
        <v>23</v>
      </c>
      <c r="J10" s="13">
        <v>17</v>
      </c>
      <c r="K10" s="12">
        <f>SUM(L10:M10)</f>
        <v>109</v>
      </c>
      <c r="L10" s="13">
        <v>56</v>
      </c>
      <c r="M10" s="13">
        <v>53</v>
      </c>
      <c r="N10" s="12">
        <f>SUM(O10:P10)</f>
        <v>169</v>
      </c>
      <c r="O10" s="13">
        <v>79</v>
      </c>
      <c r="P10" s="13">
        <v>90</v>
      </c>
      <c r="Q10" s="12">
        <f>SUM(R10:S10)</f>
        <v>240</v>
      </c>
      <c r="R10" s="13">
        <v>142</v>
      </c>
      <c r="S10" s="13">
        <v>98</v>
      </c>
      <c r="T10" s="12">
        <f>SUM(U10:V10)</f>
        <v>43</v>
      </c>
      <c r="U10" s="13">
        <v>20</v>
      </c>
      <c r="V10" s="13">
        <v>23</v>
      </c>
      <c r="W10" s="12">
        <f>SUM(X10:Y10)</f>
        <v>83</v>
      </c>
      <c r="X10" s="13">
        <v>49</v>
      </c>
      <c r="Y10" s="13">
        <v>34</v>
      </c>
      <c r="Z10" s="12">
        <f>SUM(AA10:AB10)</f>
        <v>91</v>
      </c>
      <c r="AA10" s="13">
        <v>42</v>
      </c>
      <c r="AB10" s="13">
        <v>49</v>
      </c>
      <c r="AC10" s="12">
        <f>SUM(AD10:AE10)</f>
        <v>83</v>
      </c>
      <c r="AD10" s="13">
        <v>34</v>
      </c>
      <c r="AE10" s="13">
        <v>49</v>
      </c>
      <c r="AF10" s="12">
        <f>SUM(AG10:AH10)</f>
        <v>65</v>
      </c>
      <c r="AG10" s="13">
        <v>30</v>
      </c>
      <c r="AH10" s="13">
        <v>35</v>
      </c>
      <c r="AI10" s="12">
        <f>SUM(AJ10:AK10)</f>
        <v>55</v>
      </c>
      <c r="AJ10" s="13">
        <v>29</v>
      </c>
      <c r="AK10" s="13">
        <v>26</v>
      </c>
      <c r="AL10" s="12">
        <f>SUM(AM10:AN10)</f>
        <v>176</v>
      </c>
      <c r="AM10" s="13">
        <v>90</v>
      </c>
      <c r="AN10" s="13">
        <v>86</v>
      </c>
      <c r="AO10" s="12">
        <f>SUM(AP10:AQ10)</f>
        <v>104</v>
      </c>
      <c r="AP10" s="13">
        <v>58</v>
      </c>
      <c r="AQ10" s="13">
        <v>46</v>
      </c>
      <c r="AR10" s="12">
        <f>SUM(AS10:AT10)</f>
        <v>286</v>
      </c>
      <c r="AS10" s="13">
        <v>152</v>
      </c>
      <c r="AT10" s="13">
        <v>134</v>
      </c>
      <c r="AU10" s="12">
        <f>SUM(AV10:AW10)</f>
        <v>51</v>
      </c>
      <c r="AV10" s="13">
        <v>29</v>
      </c>
      <c r="AW10" s="13">
        <v>22</v>
      </c>
      <c r="AX10" s="12">
        <f>SUM(AY10:AZ10)</f>
        <v>28</v>
      </c>
      <c r="AY10" s="13">
        <v>17</v>
      </c>
      <c r="AZ10" s="13">
        <v>11</v>
      </c>
    </row>
    <row r="11" spans="1:52" s="14" customFormat="1" x14ac:dyDescent="0.15">
      <c r="A11" s="11" t="s">
        <v>57</v>
      </c>
      <c r="B11" s="12">
        <f>SUM(C11:D11)</f>
        <v>1754</v>
      </c>
      <c r="C11" s="12">
        <f t="shared" si="4"/>
        <v>925</v>
      </c>
      <c r="D11" s="12">
        <f t="shared" si="4"/>
        <v>829</v>
      </c>
      <c r="E11" s="12">
        <f>SUM(F11:G11)</f>
        <v>42</v>
      </c>
      <c r="F11" s="13">
        <v>24</v>
      </c>
      <c r="G11" s="13">
        <v>18</v>
      </c>
      <c r="H11" s="12">
        <f>SUM(I11:J11)</f>
        <v>49</v>
      </c>
      <c r="I11" s="13">
        <v>26</v>
      </c>
      <c r="J11" s="13">
        <v>23</v>
      </c>
      <c r="K11" s="12">
        <f>SUM(L11:M11)</f>
        <v>110</v>
      </c>
      <c r="L11" s="13">
        <v>66</v>
      </c>
      <c r="M11" s="13">
        <v>44</v>
      </c>
      <c r="N11" s="12">
        <f>SUM(O11:P11)</f>
        <v>172</v>
      </c>
      <c r="O11" s="13">
        <v>85</v>
      </c>
      <c r="P11" s="13">
        <v>87</v>
      </c>
      <c r="Q11" s="12">
        <f>SUM(R11:S11)</f>
        <v>249</v>
      </c>
      <c r="R11" s="13">
        <v>133</v>
      </c>
      <c r="S11" s="13">
        <v>116</v>
      </c>
      <c r="T11" s="12">
        <f>SUM(U11:V11)</f>
        <v>48</v>
      </c>
      <c r="U11" s="13">
        <v>23</v>
      </c>
      <c r="V11" s="13">
        <v>25</v>
      </c>
      <c r="W11" s="12">
        <f>SUM(X11:Y11)</f>
        <v>93</v>
      </c>
      <c r="X11" s="13">
        <v>53</v>
      </c>
      <c r="Y11" s="13">
        <v>40</v>
      </c>
      <c r="Z11" s="12">
        <f>SUM(AA11:AB11)</f>
        <v>80</v>
      </c>
      <c r="AA11" s="13">
        <v>46</v>
      </c>
      <c r="AB11" s="13">
        <v>34</v>
      </c>
      <c r="AC11" s="12">
        <f>SUM(AD11:AE11)</f>
        <v>57</v>
      </c>
      <c r="AD11" s="13">
        <v>32</v>
      </c>
      <c r="AE11" s="13">
        <v>25</v>
      </c>
      <c r="AF11" s="12">
        <f>SUM(AG11:AH11)</f>
        <v>92</v>
      </c>
      <c r="AG11" s="13">
        <v>41</v>
      </c>
      <c r="AH11" s="13">
        <v>51</v>
      </c>
      <c r="AI11" s="12">
        <f>SUM(AJ11:AK11)</f>
        <v>60</v>
      </c>
      <c r="AJ11" s="13">
        <v>33</v>
      </c>
      <c r="AK11" s="13">
        <v>27</v>
      </c>
      <c r="AL11" s="12">
        <f>SUM(AM11:AN11)</f>
        <v>189</v>
      </c>
      <c r="AM11" s="13">
        <v>105</v>
      </c>
      <c r="AN11" s="13">
        <v>84</v>
      </c>
      <c r="AO11" s="12">
        <f>SUM(AP11:AQ11)</f>
        <v>109</v>
      </c>
      <c r="AP11" s="13">
        <v>55</v>
      </c>
      <c r="AQ11" s="13">
        <v>54</v>
      </c>
      <c r="AR11" s="12">
        <f>SUM(AS11:AT11)</f>
        <v>315</v>
      </c>
      <c r="AS11" s="13">
        <v>155</v>
      </c>
      <c r="AT11" s="13">
        <v>160</v>
      </c>
      <c r="AU11" s="12">
        <f>SUM(AV11:AW11)</f>
        <v>54</v>
      </c>
      <c r="AV11" s="13">
        <v>28</v>
      </c>
      <c r="AW11" s="13">
        <v>26</v>
      </c>
      <c r="AX11" s="12">
        <f>SUM(AY11:AZ11)</f>
        <v>35</v>
      </c>
      <c r="AY11" s="13">
        <v>20</v>
      </c>
      <c r="AZ11" s="13">
        <v>15</v>
      </c>
    </row>
    <row r="12" spans="1:52" s="4" customFormat="1" x14ac:dyDescent="0.15">
      <c r="A12" s="15" t="s">
        <v>56</v>
      </c>
      <c r="B12" s="8">
        <f t="shared" ref="B12:AG12" si="5">SUM(B13:B17)</f>
        <v>12373</v>
      </c>
      <c r="C12" s="8">
        <f t="shared" si="5"/>
        <v>6475</v>
      </c>
      <c r="D12" s="8">
        <f t="shared" si="5"/>
        <v>5898</v>
      </c>
      <c r="E12" s="8">
        <f t="shared" si="5"/>
        <v>212</v>
      </c>
      <c r="F12" s="8">
        <f t="shared" si="5"/>
        <v>115</v>
      </c>
      <c r="G12" s="8">
        <f t="shared" si="5"/>
        <v>97</v>
      </c>
      <c r="H12" s="8">
        <f t="shared" si="5"/>
        <v>329</v>
      </c>
      <c r="I12" s="8">
        <f t="shared" si="5"/>
        <v>190</v>
      </c>
      <c r="J12" s="8">
        <f t="shared" si="5"/>
        <v>139</v>
      </c>
      <c r="K12" s="8">
        <f t="shared" si="5"/>
        <v>658</v>
      </c>
      <c r="L12" s="8">
        <f t="shared" si="5"/>
        <v>334</v>
      </c>
      <c r="M12" s="8">
        <f t="shared" si="5"/>
        <v>324</v>
      </c>
      <c r="N12" s="8">
        <f t="shared" si="5"/>
        <v>1176</v>
      </c>
      <c r="O12" s="8">
        <f t="shared" si="5"/>
        <v>632</v>
      </c>
      <c r="P12" s="8">
        <f t="shared" si="5"/>
        <v>544</v>
      </c>
      <c r="Q12" s="8">
        <f t="shared" si="5"/>
        <v>2171</v>
      </c>
      <c r="R12" s="8">
        <f t="shared" si="5"/>
        <v>1114</v>
      </c>
      <c r="S12" s="8">
        <f t="shared" si="5"/>
        <v>1057</v>
      </c>
      <c r="T12" s="8">
        <f t="shared" si="5"/>
        <v>320</v>
      </c>
      <c r="U12" s="8">
        <f t="shared" si="5"/>
        <v>160</v>
      </c>
      <c r="V12" s="8">
        <f t="shared" si="5"/>
        <v>160</v>
      </c>
      <c r="W12" s="8">
        <f t="shared" si="5"/>
        <v>565</v>
      </c>
      <c r="X12" s="8">
        <f t="shared" si="5"/>
        <v>301</v>
      </c>
      <c r="Y12" s="8">
        <f t="shared" si="5"/>
        <v>264</v>
      </c>
      <c r="Z12" s="8">
        <f t="shared" si="5"/>
        <v>651</v>
      </c>
      <c r="AA12" s="8">
        <f t="shared" si="5"/>
        <v>332</v>
      </c>
      <c r="AB12" s="8">
        <f t="shared" si="5"/>
        <v>319</v>
      </c>
      <c r="AC12" s="8">
        <f t="shared" si="5"/>
        <v>423</v>
      </c>
      <c r="AD12" s="8">
        <f t="shared" si="5"/>
        <v>215</v>
      </c>
      <c r="AE12" s="8">
        <f t="shared" si="5"/>
        <v>208</v>
      </c>
      <c r="AF12" s="8">
        <f t="shared" si="5"/>
        <v>585</v>
      </c>
      <c r="AG12" s="8">
        <f t="shared" si="5"/>
        <v>309</v>
      </c>
      <c r="AH12" s="8">
        <f t="shared" ref="AH12:AZ12" si="6">SUM(AH13:AH17)</f>
        <v>276</v>
      </c>
      <c r="AI12" s="8">
        <f t="shared" si="6"/>
        <v>305</v>
      </c>
      <c r="AJ12" s="8">
        <f t="shared" si="6"/>
        <v>153</v>
      </c>
      <c r="AK12" s="8">
        <f t="shared" si="6"/>
        <v>152</v>
      </c>
      <c r="AL12" s="8">
        <f t="shared" si="6"/>
        <v>1253</v>
      </c>
      <c r="AM12" s="8">
        <f t="shared" si="6"/>
        <v>655</v>
      </c>
      <c r="AN12" s="8">
        <f t="shared" si="6"/>
        <v>598</v>
      </c>
      <c r="AO12" s="8">
        <f t="shared" si="6"/>
        <v>765</v>
      </c>
      <c r="AP12" s="8">
        <f t="shared" si="6"/>
        <v>396</v>
      </c>
      <c r="AQ12" s="8">
        <f t="shared" si="6"/>
        <v>369</v>
      </c>
      <c r="AR12" s="8">
        <f t="shared" si="6"/>
        <v>2321</v>
      </c>
      <c r="AS12" s="8">
        <f t="shared" si="6"/>
        <v>1229</v>
      </c>
      <c r="AT12" s="8">
        <f t="shared" si="6"/>
        <v>1092</v>
      </c>
      <c r="AU12" s="8">
        <f t="shared" si="6"/>
        <v>410</v>
      </c>
      <c r="AV12" s="8">
        <f t="shared" si="6"/>
        <v>223</v>
      </c>
      <c r="AW12" s="8">
        <f t="shared" si="6"/>
        <v>187</v>
      </c>
      <c r="AX12" s="8">
        <f t="shared" si="6"/>
        <v>229</v>
      </c>
      <c r="AY12" s="8">
        <f t="shared" si="6"/>
        <v>117</v>
      </c>
      <c r="AZ12" s="8">
        <f t="shared" si="6"/>
        <v>112</v>
      </c>
    </row>
    <row r="13" spans="1:52" s="14" customFormat="1" x14ac:dyDescent="0.15">
      <c r="A13" s="11" t="s">
        <v>55</v>
      </c>
      <c r="B13" s="12">
        <f>SUM(C13:D13)</f>
        <v>2007</v>
      </c>
      <c r="C13" s="12">
        <f t="shared" ref="C13:D17" si="7">SUM(F13,I13,L13,O13,R13,U13,X13,AA13,AD13,AG13,AJ13,AM13,AP13,AS13,AV13,AY13)</f>
        <v>1026</v>
      </c>
      <c r="D13" s="12">
        <f t="shared" si="7"/>
        <v>981</v>
      </c>
      <c r="E13" s="12">
        <f>SUM(F13:G13)</f>
        <v>39</v>
      </c>
      <c r="F13" s="13">
        <v>17</v>
      </c>
      <c r="G13" s="13">
        <v>22</v>
      </c>
      <c r="H13" s="12">
        <f>SUM(I13:J13)</f>
        <v>70</v>
      </c>
      <c r="I13" s="13">
        <v>34</v>
      </c>
      <c r="J13" s="13">
        <v>36</v>
      </c>
      <c r="K13" s="12">
        <f>SUM(L13:M13)</f>
        <v>115</v>
      </c>
      <c r="L13" s="13">
        <v>54</v>
      </c>
      <c r="M13" s="13">
        <v>61</v>
      </c>
      <c r="N13" s="12">
        <f>SUM(O13:P13)</f>
        <v>194</v>
      </c>
      <c r="O13" s="13">
        <v>108</v>
      </c>
      <c r="P13" s="13">
        <v>86</v>
      </c>
      <c r="Q13" s="12">
        <f>SUM(R13:S13)</f>
        <v>328</v>
      </c>
      <c r="R13" s="13">
        <v>184</v>
      </c>
      <c r="S13" s="13">
        <v>144</v>
      </c>
      <c r="T13" s="12">
        <f>SUM(U13:V13)</f>
        <v>49</v>
      </c>
      <c r="U13" s="13">
        <v>24</v>
      </c>
      <c r="V13" s="13">
        <v>25</v>
      </c>
      <c r="W13" s="12">
        <f>SUM(X13:Y13)</f>
        <v>91</v>
      </c>
      <c r="X13" s="13">
        <v>47</v>
      </c>
      <c r="Y13" s="13">
        <v>44</v>
      </c>
      <c r="Z13" s="12">
        <f>SUM(AA13:AB13)</f>
        <v>115</v>
      </c>
      <c r="AA13" s="13">
        <v>58</v>
      </c>
      <c r="AB13" s="13">
        <v>57</v>
      </c>
      <c r="AC13" s="12">
        <f>SUM(AD13:AE13)</f>
        <v>82</v>
      </c>
      <c r="AD13" s="13">
        <v>38</v>
      </c>
      <c r="AE13" s="13">
        <v>44</v>
      </c>
      <c r="AF13" s="12">
        <f>SUM(AG13:AH13)</f>
        <v>91</v>
      </c>
      <c r="AG13" s="13">
        <v>43</v>
      </c>
      <c r="AH13" s="13">
        <v>48</v>
      </c>
      <c r="AI13" s="12">
        <f>SUM(AJ13:AK13)</f>
        <v>50</v>
      </c>
      <c r="AJ13" s="13">
        <v>21</v>
      </c>
      <c r="AK13" s="13">
        <v>29</v>
      </c>
      <c r="AL13" s="12">
        <f>SUM(AM13:AN13)</f>
        <v>194</v>
      </c>
      <c r="AM13" s="13">
        <v>91</v>
      </c>
      <c r="AN13" s="13">
        <v>103</v>
      </c>
      <c r="AO13" s="12">
        <f>SUM(AP13:AQ13)</f>
        <v>133</v>
      </c>
      <c r="AP13" s="13">
        <v>76</v>
      </c>
      <c r="AQ13" s="13">
        <v>57</v>
      </c>
      <c r="AR13" s="12">
        <f>SUM(AS13:AT13)</f>
        <v>357</v>
      </c>
      <c r="AS13" s="13">
        <v>179</v>
      </c>
      <c r="AT13" s="13">
        <v>178</v>
      </c>
      <c r="AU13" s="12">
        <f>SUM(AV13:AW13)</f>
        <v>60</v>
      </c>
      <c r="AV13" s="13">
        <v>36</v>
      </c>
      <c r="AW13" s="13">
        <v>24</v>
      </c>
      <c r="AX13" s="12">
        <f>SUM(AY13:AZ13)</f>
        <v>39</v>
      </c>
      <c r="AY13" s="13">
        <v>16</v>
      </c>
      <c r="AZ13" s="13">
        <v>23</v>
      </c>
    </row>
    <row r="14" spans="1:52" s="14" customFormat="1" x14ac:dyDescent="0.15">
      <c r="A14" s="11" t="s">
        <v>54</v>
      </c>
      <c r="B14" s="12">
        <f>SUM(C14:D14)</f>
        <v>2363</v>
      </c>
      <c r="C14" s="12">
        <f t="shared" si="7"/>
        <v>1260</v>
      </c>
      <c r="D14" s="12">
        <f t="shared" si="7"/>
        <v>1103</v>
      </c>
      <c r="E14" s="12">
        <f>SUM(F14:G14)</f>
        <v>42</v>
      </c>
      <c r="F14" s="13">
        <v>27</v>
      </c>
      <c r="G14" s="13">
        <v>15</v>
      </c>
      <c r="H14" s="12">
        <f>SUM(I14:J14)</f>
        <v>50</v>
      </c>
      <c r="I14" s="13">
        <v>32</v>
      </c>
      <c r="J14" s="13">
        <v>18</v>
      </c>
      <c r="K14" s="12">
        <f>SUM(L14:M14)</f>
        <v>114</v>
      </c>
      <c r="L14" s="13">
        <v>65</v>
      </c>
      <c r="M14" s="13">
        <v>49</v>
      </c>
      <c r="N14" s="12">
        <f>SUM(O14:P14)</f>
        <v>216</v>
      </c>
      <c r="O14" s="13">
        <v>117</v>
      </c>
      <c r="P14" s="13">
        <v>99</v>
      </c>
      <c r="Q14" s="12">
        <f>SUM(R14:S14)</f>
        <v>423</v>
      </c>
      <c r="R14" s="13">
        <v>216</v>
      </c>
      <c r="S14" s="13">
        <v>207</v>
      </c>
      <c r="T14" s="12">
        <f>SUM(U14:V14)</f>
        <v>72</v>
      </c>
      <c r="U14" s="13">
        <v>32</v>
      </c>
      <c r="V14" s="13">
        <v>40</v>
      </c>
      <c r="W14" s="12">
        <f>SUM(X14:Y14)</f>
        <v>114</v>
      </c>
      <c r="X14" s="13">
        <v>63</v>
      </c>
      <c r="Y14" s="13">
        <v>51</v>
      </c>
      <c r="Z14" s="12">
        <f>SUM(AA14:AB14)</f>
        <v>118</v>
      </c>
      <c r="AA14" s="13">
        <v>59</v>
      </c>
      <c r="AB14" s="13">
        <v>59</v>
      </c>
      <c r="AC14" s="12">
        <f>SUM(AD14:AE14)</f>
        <v>70</v>
      </c>
      <c r="AD14" s="13">
        <v>33</v>
      </c>
      <c r="AE14" s="13">
        <v>37</v>
      </c>
      <c r="AF14" s="12">
        <f>SUM(AG14:AH14)</f>
        <v>120</v>
      </c>
      <c r="AG14" s="13">
        <v>68</v>
      </c>
      <c r="AH14" s="13">
        <v>52</v>
      </c>
      <c r="AI14" s="12">
        <f>SUM(AJ14:AK14)</f>
        <v>49</v>
      </c>
      <c r="AJ14" s="13">
        <v>24</v>
      </c>
      <c r="AK14" s="13">
        <v>25</v>
      </c>
      <c r="AL14" s="12">
        <f>SUM(AM14:AN14)</f>
        <v>235</v>
      </c>
      <c r="AM14" s="13">
        <v>129</v>
      </c>
      <c r="AN14" s="13">
        <v>106</v>
      </c>
      <c r="AO14" s="12">
        <f>SUM(AP14:AQ14)</f>
        <v>151</v>
      </c>
      <c r="AP14" s="13">
        <v>68</v>
      </c>
      <c r="AQ14" s="13">
        <v>83</v>
      </c>
      <c r="AR14" s="12">
        <f>SUM(AS14:AT14)</f>
        <v>471</v>
      </c>
      <c r="AS14" s="13">
        <v>255</v>
      </c>
      <c r="AT14" s="13">
        <v>216</v>
      </c>
      <c r="AU14" s="12">
        <f>SUM(AV14:AW14)</f>
        <v>73</v>
      </c>
      <c r="AV14" s="13">
        <v>44</v>
      </c>
      <c r="AW14" s="13">
        <v>29</v>
      </c>
      <c r="AX14" s="12">
        <f>SUM(AY14:AZ14)</f>
        <v>45</v>
      </c>
      <c r="AY14" s="13">
        <v>28</v>
      </c>
      <c r="AZ14" s="13">
        <v>17</v>
      </c>
    </row>
    <row r="15" spans="1:52" s="14" customFormat="1" x14ac:dyDescent="0.15">
      <c r="A15" s="11" t="s">
        <v>53</v>
      </c>
      <c r="B15" s="12">
        <f>SUM(C15:D15)</f>
        <v>2430</v>
      </c>
      <c r="C15" s="12">
        <f t="shared" si="7"/>
        <v>1269</v>
      </c>
      <c r="D15" s="12">
        <f t="shared" si="7"/>
        <v>1161</v>
      </c>
      <c r="E15" s="12">
        <f>SUM(F15:G15)</f>
        <v>35</v>
      </c>
      <c r="F15" s="13">
        <v>20</v>
      </c>
      <c r="G15" s="13">
        <v>15</v>
      </c>
      <c r="H15" s="12">
        <f>SUM(I15:J15)</f>
        <v>74</v>
      </c>
      <c r="I15" s="13">
        <v>48</v>
      </c>
      <c r="J15" s="13">
        <v>26</v>
      </c>
      <c r="K15" s="12">
        <f>SUM(L15:M15)</f>
        <v>125</v>
      </c>
      <c r="L15" s="13">
        <v>66</v>
      </c>
      <c r="M15" s="13">
        <v>59</v>
      </c>
      <c r="N15" s="12">
        <f>SUM(O15:P15)</f>
        <v>231</v>
      </c>
      <c r="O15" s="13">
        <v>113</v>
      </c>
      <c r="P15" s="13">
        <v>118</v>
      </c>
      <c r="Q15" s="12">
        <f>SUM(R15:S15)</f>
        <v>443</v>
      </c>
      <c r="R15" s="13">
        <v>220</v>
      </c>
      <c r="S15" s="13">
        <v>223</v>
      </c>
      <c r="T15" s="12">
        <f>SUM(U15:V15)</f>
        <v>62</v>
      </c>
      <c r="U15" s="13">
        <v>30</v>
      </c>
      <c r="V15" s="13">
        <v>32</v>
      </c>
      <c r="W15" s="12">
        <f>SUM(X15:Y15)</f>
        <v>112</v>
      </c>
      <c r="X15" s="13">
        <v>64</v>
      </c>
      <c r="Y15" s="13">
        <v>48</v>
      </c>
      <c r="Z15" s="12">
        <f>SUM(AA15:AB15)</f>
        <v>142</v>
      </c>
      <c r="AA15" s="13">
        <v>67</v>
      </c>
      <c r="AB15" s="13">
        <v>75</v>
      </c>
      <c r="AC15" s="12">
        <f>SUM(AD15:AE15)</f>
        <v>93</v>
      </c>
      <c r="AD15" s="13">
        <v>48</v>
      </c>
      <c r="AE15" s="13">
        <v>45</v>
      </c>
      <c r="AF15" s="12">
        <f>SUM(AG15:AH15)</f>
        <v>117</v>
      </c>
      <c r="AG15" s="13">
        <v>67</v>
      </c>
      <c r="AH15" s="13">
        <v>50</v>
      </c>
      <c r="AI15" s="12">
        <f>SUM(AJ15:AK15)</f>
        <v>67</v>
      </c>
      <c r="AJ15" s="13">
        <v>29</v>
      </c>
      <c r="AK15" s="13">
        <v>38</v>
      </c>
      <c r="AL15" s="12">
        <f>SUM(AM15:AN15)</f>
        <v>241</v>
      </c>
      <c r="AM15" s="13">
        <v>132</v>
      </c>
      <c r="AN15" s="13">
        <v>109</v>
      </c>
      <c r="AO15" s="12">
        <f>SUM(AP15:AQ15)</f>
        <v>142</v>
      </c>
      <c r="AP15" s="13">
        <v>71</v>
      </c>
      <c r="AQ15" s="13">
        <v>71</v>
      </c>
      <c r="AR15" s="12">
        <f>SUM(AS15:AT15)</f>
        <v>415</v>
      </c>
      <c r="AS15" s="13">
        <v>228</v>
      </c>
      <c r="AT15" s="13">
        <v>187</v>
      </c>
      <c r="AU15" s="12">
        <f>SUM(AV15:AW15)</f>
        <v>89</v>
      </c>
      <c r="AV15" s="13">
        <v>45</v>
      </c>
      <c r="AW15" s="13">
        <v>44</v>
      </c>
      <c r="AX15" s="12">
        <f>SUM(AY15:AZ15)</f>
        <v>42</v>
      </c>
      <c r="AY15" s="13">
        <v>21</v>
      </c>
      <c r="AZ15" s="13">
        <v>21</v>
      </c>
    </row>
    <row r="16" spans="1:52" s="14" customFormat="1" x14ac:dyDescent="0.15">
      <c r="A16" s="11" t="s">
        <v>52</v>
      </c>
      <c r="B16" s="12">
        <f>SUM(C16:D16)</f>
        <v>2697</v>
      </c>
      <c r="C16" s="12">
        <f t="shared" si="7"/>
        <v>1393</v>
      </c>
      <c r="D16" s="12">
        <f t="shared" si="7"/>
        <v>1304</v>
      </c>
      <c r="E16" s="12">
        <f>SUM(F16:G16)</f>
        <v>37</v>
      </c>
      <c r="F16" s="13">
        <v>18</v>
      </c>
      <c r="G16" s="13">
        <v>19</v>
      </c>
      <c r="H16" s="12">
        <f>SUM(I16:J16)</f>
        <v>70</v>
      </c>
      <c r="I16" s="13">
        <v>42</v>
      </c>
      <c r="J16" s="13">
        <v>28</v>
      </c>
      <c r="K16" s="12">
        <f>SUM(L16:M16)</f>
        <v>152</v>
      </c>
      <c r="L16" s="13">
        <v>81</v>
      </c>
      <c r="M16" s="13">
        <v>71</v>
      </c>
      <c r="N16" s="12">
        <f>SUM(O16:P16)</f>
        <v>260</v>
      </c>
      <c r="O16" s="13">
        <v>136</v>
      </c>
      <c r="P16" s="13">
        <v>124</v>
      </c>
      <c r="Q16" s="12">
        <f>SUM(R16:S16)</f>
        <v>488</v>
      </c>
      <c r="R16" s="13">
        <v>247</v>
      </c>
      <c r="S16" s="13">
        <v>241</v>
      </c>
      <c r="T16" s="12">
        <f>SUM(U16:V16)</f>
        <v>61</v>
      </c>
      <c r="U16" s="13">
        <v>35</v>
      </c>
      <c r="V16" s="13">
        <v>26</v>
      </c>
      <c r="W16" s="12">
        <f>SUM(X16:Y16)</f>
        <v>117</v>
      </c>
      <c r="X16" s="13">
        <v>57</v>
      </c>
      <c r="Y16" s="13">
        <v>60</v>
      </c>
      <c r="Z16" s="12">
        <f>SUM(AA16:AB16)</f>
        <v>135</v>
      </c>
      <c r="AA16" s="13">
        <v>67</v>
      </c>
      <c r="AB16" s="13">
        <v>68</v>
      </c>
      <c r="AC16" s="12">
        <f>SUM(AD16:AE16)</f>
        <v>78</v>
      </c>
      <c r="AD16" s="13">
        <v>47</v>
      </c>
      <c r="AE16" s="13">
        <v>31</v>
      </c>
      <c r="AF16" s="12">
        <f>SUM(AG16:AH16)</f>
        <v>115</v>
      </c>
      <c r="AG16" s="13">
        <v>59</v>
      </c>
      <c r="AH16" s="13">
        <v>56</v>
      </c>
      <c r="AI16" s="12">
        <f>SUM(AJ16:AK16)</f>
        <v>58</v>
      </c>
      <c r="AJ16" s="13">
        <v>33</v>
      </c>
      <c r="AK16" s="13">
        <v>25</v>
      </c>
      <c r="AL16" s="12">
        <f>SUM(AM16:AN16)</f>
        <v>291</v>
      </c>
      <c r="AM16" s="13">
        <v>141</v>
      </c>
      <c r="AN16" s="13">
        <v>150</v>
      </c>
      <c r="AO16" s="12">
        <f>SUM(AP16:AQ16)</f>
        <v>166</v>
      </c>
      <c r="AP16" s="13">
        <v>80</v>
      </c>
      <c r="AQ16" s="13">
        <v>86</v>
      </c>
      <c r="AR16" s="12">
        <f>SUM(AS16:AT16)</f>
        <v>520</v>
      </c>
      <c r="AS16" s="13">
        <v>279</v>
      </c>
      <c r="AT16" s="13">
        <v>241</v>
      </c>
      <c r="AU16" s="12">
        <f>SUM(AV16:AW16)</f>
        <v>93</v>
      </c>
      <c r="AV16" s="13">
        <v>44</v>
      </c>
      <c r="AW16" s="13">
        <v>49</v>
      </c>
      <c r="AX16" s="12">
        <f>SUM(AY16:AZ16)</f>
        <v>56</v>
      </c>
      <c r="AY16" s="13">
        <v>27</v>
      </c>
      <c r="AZ16" s="13">
        <v>29</v>
      </c>
    </row>
    <row r="17" spans="1:52" s="14" customFormat="1" x14ac:dyDescent="0.15">
      <c r="A17" s="11" t="s">
        <v>51</v>
      </c>
      <c r="B17" s="12">
        <f>SUM(C17:D17)</f>
        <v>2876</v>
      </c>
      <c r="C17" s="12">
        <f t="shared" si="7"/>
        <v>1527</v>
      </c>
      <c r="D17" s="12">
        <f t="shared" si="7"/>
        <v>1349</v>
      </c>
      <c r="E17" s="12">
        <f>SUM(F17:G17)</f>
        <v>59</v>
      </c>
      <c r="F17" s="13">
        <v>33</v>
      </c>
      <c r="G17" s="13">
        <v>26</v>
      </c>
      <c r="H17" s="12">
        <f>SUM(I17:J17)</f>
        <v>65</v>
      </c>
      <c r="I17" s="13">
        <v>34</v>
      </c>
      <c r="J17" s="13">
        <v>31</v>
      </c>
      <c r="K17" s="12">
        <f>SUM(L17:M17)</f>
        <v>152</v>
      </c>
      <c r="L17" s="13">
        <v>68</v>
      </c>
      <c r="M17" s="13">
        <v>84</v>
      </c>
      <c r="N17" s="12">
        <f>SUM(O17:P17)</f>
        <v>275</v>
      </c>
      <c r="O17" s="13">
        <v>158</v>
      </c>
      <c r="P17" s="13">
        <v>117</v>
      </c>
      <c r="Q17" s="12">
        <f>SUM(R17:S17)</f>
        <v>489</v>
      </c>
      <c r="R17" s="13">
        <v>247</v>
      </c>
      <c r="S17" s="13">
        <v>242</v>
      </c>
      <c r="T17" s="12">
        <f>SUM(U17:V17)</f>
        <v>76</v>
      </c>
      <c r="U17" s="13">
        <v>39</v>
      </c>
      <c r="V17" s="13">
        <v>37</v>
      </c>
      <c r="W17" s="12">
        <f>SUM(X17:Y17)</f>
        <v>131</v>
      </c>
      <c r="X17" s="13">
        <v>70</v>
      </c>
      <c r="Y17" s="13">
        <v>61</v>
      </c>
      <c r="Z17" s="12">
        <f>SUM(AA17:AB17)</f>
        <v>141</v>
      </c>
      <c r="AA17" s="13">
        <v>81</v>
      </c>
      <c r="AB17" s="13">
        <v>60</v>
      </c>
      <c r="AC17" s="12">
        <f>SUM(AD17:AE17)</f>
        <v>100</v>
      </c>
      <c r="AD17" s="13">
        <v>49</v>
      </c>
      <c r="AE17" s="13">
        <v>51</v>
      </c>
      <c r="AF17" s="12">
        <f>SUM(AG17:AH17)</f>
        <v>142</v>
      </c>
      <c r="AG17" s="13">
        <v>72</v>
      </c>
      <c r="AH17" s="13">
        <v>70</v>
      </c>
      <c r="AI17" s="12">
        <f>SUM(AJ17:AK17)</f>
        <v>81</v>
      </c>
      <c r="AJ17" s="13">
        <v>46</v>
      </c>
      <c r="AK17" s="13">
        <v>35</v>
      </c>
      <c r="AL17" s="12">
        <f>SUM(AM17:AN17)</f>
        <v>292</v>
      </c>
      <c r="AM17" s="13">
        <v>162</v>
      </c>
      <c r="AN17" s="13">
        <v>130</v>
      </c>
      <c r="AO17" s="12">
        <f>SUM(AP17:AQ17)</f>
        <v>173</v>
      </c>
      <c r="AP17" s="13">
        <v>101</v>
      </c>
      <c r="AQ17" s="13">
        <v>72</v>
      </c>
      <c r="AR17" s="12">
        <f>SUM(AS17:AT17)</f>
        <v>558</v>
      </c>
      <c r="AS17" s="13">
        <v>288</v>
      </c>
      <c r="AT17" s="13">
        <v>270</v>
      </c>
      <c r="AU17" s="12">
        <f>SUM(AV17:AW17)</f>
        <v>95</v>
      </c>
      <c r="AV17" s="13">
        <v>54</v>
      </c>
      <c r="AW17" s="13">
        <v>41</v>
      </c>
      <c r="AX17" s="12">
        <f>SUM(AY17:AZ17)</f>
        <v>47</v>
      </c>
      <c r="AY17" s="13">
        <v>25</v>
      </c>
      <c r="AZ17" s="13">
        <v>22</v>
      </c>
    </row>
    <row r="18" spans="1:52" s="4" customFormat="1" x14ac:dyDescent="0.15">
      <c r="A18" s="15" t="s">
        <v>50</v>
      </c>
      <c r="B18" s="8">
        <f t="shared" ref="B18:AG18" si="8">SUM(B19:B23)</f>
        <v>17095</v>
      </c>
      <c r="C18" s="8">
        <f t="shared" si="8"/>
        <v>8828</v>
      </c>
      <c r="D18" s="8">
        <f t="shared" si="8"/>
        <v>8267</v>
      </c>
      <c r="E18" s="8">
        <f t="shared" si="8"/>
        <v>264</v>
      </c>
      <c r="F18" s="8">
        <f t="shared" si="8"/>
        <v>128</v>
      </c>
      <c r="G18" s="8">
        <f t="shared" si="8"/>
        <v>136</v>
      </c>
      <c r="H18" s="8">
        <f t="shared" si="8"/>
        <v>431</v>
      </c>
      <c r="I18" s="8">
        <f t="shared" si="8"/>
        <v>226</v>
      </c>
      <c r="J18" s="8">
        <f t="shared" si="8"/>
        <v>205</v>
      </c>
      <c r="K18" s="8">
        <f t="shared" si="8"/>
        <v>939</v>
      </c>
      <c r="L18" s="8">
        <f t="shared" si="8"/>
        <v>485</v>
      </c>
      <c r="M18" s="8">
        <f t="shared" si="8"/>
        <v>454</v>
      </c>
      <c r="N18" s="8">
        <f t="shared" si="8"/>
        <v>1631</v>
      </c>
      <c r="O18" s="8">
        <f t="shared" si="8"/>
        <v>858</v>
      </c>
      <c r="P18" s="8">
        <f t="shared" si="8"/>
        <v>773</v>
      </c>
      <c r="Q18" s="8">
        <f t="shared" si="8"/>
        <v>3004</v>
      </c>
      <c r="R18" s="8">
        <f t="shared" si="8"/>
        <v>1555</v>
      </c>
      <c r="S18" s="8">
        <f t="shared" si="8"/>
        <v>1449</v>
      </c>
      <c r="T18" s="8">
        <f t="shared" si="8"/>
        <v>382</v>
      </c>
      <c r="U18" s="8">
        <f t="shared" si="8"/>
        <v>204</v>
      </c>
      <c r="V18" s="8">
        <f t="shared" si="8"/>
        <v>178</v>
      </c>
      <c r="W18" s="8">
        <f t="shared" si="8"/>
        <v>718</v>
      </c>
      <c r="X18" s="8">
        <f t="shared" si="8"/>
        <v>366</v>
      </c>
      <c r="Y18" s="8">
        <f t="shared" si="8"/>
        <v>352</v>
      </c>
      <c r="Z18" s="8">
        <f t="shared" si="8"/>
        <v>778</v>
      </c>
      <c r="AA18" s="8">
        <f t="shared" si="8"/>
        <v>394</v>
      </c>
      <c r="AB18" s="8">
        <f t="shared" si="8"/>
        <v>384</v>
      </c>
      <c r="AC18" s="8">
        <f t="shared" si="8"/>
        <v>553</v>
      </c>
      <c r="AD18" s="8">
        <f t="shared" si="8"/>
        <v>282</v>
      </c>
      <c r="AE18" s="8">
        <f t="shared" si="8"/>
        <v>271</v>
      </c>
      <c r="AF18" s="8">
        <f t="shared" si="8"/>
        <v>721</v>
      </c>
      <c r="AG18" s="8">
        <f t="shared" si="8"/>
        <v>374</v>
      </c>
      <c r="AH18" s="8">
        <f t="shared" ref="AH18:AZ18" si="9">SUM(AH19:AH23)</f>
        <v>347</v>
      </c>
      <c r="AI18" s="8">
        <f t="shared" si="9"/>
        <v>428</v>
      </c>
      <c r="AJ18" s="8">
        <f t="shared" si="9"/>
        <v>228</v>
      </c>
      <c r="AK18" s="8">
        <f t="shared" si="9"/>
        <v>200</v>
      </c>
      <c r="AL18" s="8">
        <f t="shared" si="9"/>
        <v>1656</v>
      </c>
      <c r="AM18" s="8">
        <f t="shared" si="9"/>
        <v>858</v>
      </c>
      <c r="AN18" s="8">
        <f t="shared" si="9"/>
        <v>798</v>
      </c>
      <c r="AO18" s="8">
        <f t="shared" si="9"/>
        <v>905</v>
      </c>
      <c r="AP18" s="8">
        <f t="shared" si="9"/>
        <v>457</v>
      </c>
      <c r="AQ18" s="8">
        <f t="shared" si="9"/>
        <v>448</v>
      </c>
      <c r="AR18" s="8">
        <f t="shared" si="9"/>
        <v>3793</v>
      </c>
      <c r="AS18" s="8">
        <f t="shared" si="9"/>
        <v>1934</v>
      </c>
      <c r="AT18" s="8">
        <f t="shared" si="9"/>
        <v>1859</v>
      </c>
      <c r="AU18" s="8">
        <f t="shared" si="9"/>
        <v>609</v>
      </c>
      <c r="AV18" s="8">
        <f t="shared" si="9"/>
        <v>333</v>
      </c>
      <c r="AW18" s="8">
        <f t="shared" si="9"/>
        <v>276</v>
      </c>
      <c r="AX18" s="8">
        <f t="shared" si="9"/>
        <v>283</v>
      </c>
      <c r="AY18" s="8">
        <f t="shared" si="9"/>
        <v>146</v>
      </c>
      <c r="AZ18" s="8">
        <f t="shared" si="9"/>
        <v>137</v>
      </c>
    </row>
    <row r="19" spans="1:52" s="14" customFormat="1" x14ac:dyDescent="0.15">
      <c r="A19" s="11" t="s">
        <v>49</v>
      </c>
      <c r="B19" s="12">
        <f>SUM(C19:D19)</f>
        <v>3007</v>
      </c>
      <c r="C19" s="12">
        <f t="shared" ref="C19:D23" si="10">SUM(F19,I19,L19,O19,R19,U19,X19,AA19,AD19,AG19,AJ19,AM19,AP19,AS19,AV19,AY19)</f>
        <v>1550</v>
      </c>
      <c r="D19" s="12">
        <f t="shared" si="10"/>
        <v>1457</v>
      </c>
      <c r="E19" s="12">
        <f>SUM(F19:G19)</f>
        <v>49</v>
      </c>
      <c r="F19" s="13">
        <v>22</v>
      </c>
      <c r="G19" s="13">
        <v>27</v>
      </c>
      <c r="H19" s="12">
        <f>SUM(I19:J19)</f>
        <v>87</v>
      </c>
      <c r="I19" s="13">
        <v>46</v>
      </c>
      <c r="J19" s="13">
        <v>41</v>
      </c>
      <c r="K19" s="12">
        <f>SUM(L19:M19)</f>
        <v>184</v>
      </c>
      <c r="L19" s="13">
        <v>89</v>
      </c>
      <c r="M19" s="13">
        <v>95</v>
      </c>
      <c r="N19" s="12">
        <f>SUM(O19:P19)</f>
        <v>306</v>
      </c>
      <c r="O19" s="13">
        <v>165</v>
      </c>
      <c r="P19" s="13">
        <v>141</v>
      </c>
      <c r="Q19" s="12">
        <f>SUM(R19:S19)</f>
        <v>513</v>
      </c>
      <c r="R19" s="13">
        <v>261</v>
      </c>
      <c r="S19" s="13">
        <v>252</v>
      </c>
      <c r="T19" s="12">
        <f>SUM(U19:V19)</f>
        <v>59</v>
      </c>
      <c r="U19" s="13">
        <v>30</v>
      </c>
      <c r="V19" s="13">
        <v>29</v>
      </c>
      <c r="W19" s="12">
        <f>SUM(X19:Y19)</f>
        <v>119</v>
      </c>
      <c r="X19" s="13">
        <v>65</v>
      </c>
      <c r="Y19" s="13">
        <v>54</v>
      </c>
      <c r="Z19" s="12">
        <f>SUM(AA19:AB19)</f>
        <v>151</v>
      </c>
      <c r="AA19" s="13">
        <v>89</v>
      </c>
      <c r="AB19" s="13">
        <v>62</v>
      </c>
      <c r="AC19" s="12">
        <f>SUM(AD19:AE19)</f>
        <v>96</v>
      </c>
      <c r="AD19" s="13">
        <v>49</v>
      </c>
      <c r="AE19" s="13">
        <v>47</v>
      </c>
      <c r="AF19" s="12">
        <f>SUM(AG19:AH19)</f>
        <v>126</v>
      </c>
      <c r="AG19" s="13">
        <v>67</v>
      </c>
      <c r="AH19" s="13">
        <v>59</v>
      </c>
      <c r="AI19" s="12">
        <f>SUM(AJ19:AK19)</f>
        <v>69</v>
      </c>
      <c r="AJ19" s="13">
        <v>39</v>
      </c>
      <c r="AK19" s="13">
        <v>30</v>
      </c>
      <c r="AL19" s="12">
        <f>SUM(AM19:AN19)</f>
        <v>298</v>
      </c>
      <c r="AM19" s="13">
        <v>156</v>
      </c>
      <c r="AN19" s="13">
        <v>142</v>
      </c>
      <c r="AO19" s="12">
        <f>SUM(AP19:AQ19)</f>
        <v>174</v>
      </c>
      <c r="AP19" s="13">
        <v>83</v>
      </c>
      <c r="AQ19" s="13">
        <v>91</v>
      </c>
      <c r="AR19" s="12">
        <f>SUM(AS19:AT19)</f>
        <v>625</v>
      </c>
      <c r="AS19" s="13">
        <v>315</v>
      </c>
      <c r="AT19" s="13">
        <v>310</v>
      </c>
      <c r="AU19" s="12">
        <f>SUM(AV19:AW19)</f>
        <v>92</v>
      </c>
      <c r="AV19" s="13">
        <v>43</v>
      </c>
      <c r="AW19" s="13">
        <v>49</v>
      </c>
      <c r="AX19" s="12">
        <f>SUM(AY19:AZ19)</f>
        <v>59</v>
      </c>
      <c r="AY19" s="13">
        <v>31</v>
      </c>
      <c r="AZ19" s="13">
        <v>28</v>
      </c>
    </row>
    <row r="20" spans="1:52" s="14" customFormat="1" x14ac:dyDescent="0.15">
      <c r="A20" s="11" t="s">
        <v>48</v>
      </c>
      <c r="B20" s="12">
        <f>SUM(C20:D20)</f>
        <v>3338</v>
      </c>
      <c r="C20" s="12">
        <f t="shared" si="10"/>
        <v>1683</v>
      </c>
      <c r="D20" s="12">
        <f t="shared" si="10"/>
        <v>1655</v>
      </c>
      <c r="E20" s="12">
        <f>SUM(F20:G20)</f>
        <v>44</v>
      </c>
      <c r="F20" s="13">
        <v>20</v>
      </c>
      <c r="G20" s="13">
        <v>24</v>
      </c>
      <c r="H20" s="12">
        <f>SUM(I20:J20)</f>
        <v>76</v>
      </c>
      <c r="I20" s="13">
        <v>32</v>
      </c>
      <c r="J20" s="13">
        <v>44</v>
      </c>
      <c r="K20" s="12">
        <f>SUM(L20:M20)</f>
        <v>177</v>
      </c>
      <c r="L20" s="13">
        <v>98</v>
      </c>
      <c r="M20" s="13">
        <v>79</v>
      </c>
      <c r="N20" s="12">
        <f>SUM(O20:P20)</f>
        <v>326</v>
      </c>
      <c r="O20" s="13">
        <v>158</v>
      </c>
      <c r="P20" s="13">
        <v>168</v>
      </c>
      <c r="Q20" s="12">
        <f>SUM(R20:S20)</f>
        <v>567</v>
      </c>
      <c r="R20" s="13">
        <v>283</v>
      </c>
      <c r="S20" s="13">
        <v>284</v>
      </c>
      <c r="T20" s="12">
        <f>SUM(U20:V20)</f>
        <v>89</v>
      </c>
      <c r="U20" s="13">
        <v>46</v>
      </c>
      <c r="V20" s="13">
        <v>43</v>
      </c>
      <c r="W20" s="12">
        <f>SUM(X20:Y20)</f>
        <v>144</v>
      </c>
      <c r="X20" s="13">
        <v>73</v>
      </c>
      <c r="Y20" s="13">
        <v>71</v>
      </c>
      <c r="Z20" s="12">
        <f>SUM(AA20:AB20)</f>
        <v>160</v>
      </c>
      <c r="AA20" s="13">
        <v>69</v>
      </c>
      <c r="AB20" s="13">
        <v>91</v>
      </c>
      <c r="AC20" s="12">
        <f>SUM(AD20:AE20)</f>
        <v>113</v>
      </c>
      <c r="AD20" s="13">
        <v>59</v>
      </c>
      <c r="AE20" s="13">
        <v>54</v>
      </c>
      <c r="AF20" s="12">
        <f>SUM(AG20:AH20)</f>
        <v>127</v>
      </c>
      <c r="AG20" s="13">
        <v>69</v>
      </c>
      <c r="AH20" s="13">
        <v>58</v>
      </c>
      <c r="AI20" s="12">
        <f>SUM(AJ20:AK20)</f>
        <v>86</v>
      </c>
      <c r="AJ20" s="13">
        <v>47</v>
      </c>
      <c r="AK20" s="13">
        <v>39</v>
      </c>
      <c r="AL20" s="12">
        <f>SUM(AM20:AN20)</f>
        <v>316</v>
      </c>
      <c r="AM20" s="13">
        <v>153</v>
      </c>
      <c r="AN20" s="13">
        <v>163</v>
      </c>
      <c r="AO20" s="12">
        <f>SUM(AP20:AQ20)</f>
        <v>195</v>
      </c>
      <c r="AP20" s="13">
        <v>103</v>
      </c>
      <c r="AQ20" s="13">
        <v>92</v>
      </c>
      <c r="AR20" s="12">
        <f>SUM(AS20:AT20)</f>
        <v>737</v>
      </c>
      <c r="AS20" s="13">
        <v>375</v>
      </c>
      <c r="AT20" s="13">
        <v>362</v>
      </c>
      <c r="AU20" s="12">
        <f>SUM(AV20:AW20)</f>
        <v>126</v>
      </c>
      <c r="AV20" s="13">
        <v>69</v>
      </c>
      <c r="AW20" s="13">
        <v>57</v>
      </c>
      <c r="AX20" s="12">
        <f>SUM(AY20:AZ20)</f>
        <v>55</v>
      </c>
      <c r="AY20" s="13">
        <v>29</v>
      </c>
      <c r="AZ20" s="13">
        <v>26</v>
      </c>
    </row>
    <row r="21" spans="1:52" s="14" customFormat="1" x14ac:dyDescent="0.15">
      <c r="A21" s="11" t="s">
        <v>47</v>
      </c>
      <c r="B21" s="12">
        <f>SUM(C21:D21)</f>
        <v>3498</v>
      </c>
      <c r="C21" s="12">
        <f t="shared" si="10"/>
        <v>1832</v>
      </c>
      <c r="D21" s="12">
        <f t="shared" si="10"/>
        <v>1666</v>
      </c>
      <c r="E21" s="12">
        <f>SUM(F21:G21)</f>
        <v>52</v>
      </c>
      <c r="F21" s="13">
        <v>26</v>
      </c>
      <c r="G21" s="13">
        <v>26</v>
      </c>
      <c r="H21" s="12">
        <f>SUM(I21:J21)</f>
        <v>94</v>
      </c>
      <c r="I21" s="13">
        <v>54</v>
      </c>
      <c r="J21" s="13">
        <v>40</v>
      </c>
      <c r="K21" s="12">
        <f>SUM(L21:M21)</f>
        <v>181</v>
      </c>
      <c r="L21" s="13">
        <v>100</v>
      </c>
      <c r="M21" s="13">
        <v>81</v>
      </c>
      <c r="N21" s="12">
        <f>SUM(O21:P21)</f>
        <v>331</v>
      </c>
      <c r="O21" s="13">
        <v>184</v>
      </c>
      <c r="P21" s="13">
        <v>147</v>
      </c>
      <c r="Q21" s="12">
        <f>SUM(R21:S21)</f>
        <v>620</v>
      </c>
      <c r="R21" s="13">
        <v>310</v>
      </c>
      <c r="S21" s="13">
        <v>310</v>
      </c>
      <c r="T21" s="12">
        <f>SUM(U21:V21)</f>
        <v>82</v>
      </c>
      <c r="U21" s="13">
        <v>43</v>
      </c>
      <c r="V21" s="13">
        <v>39</v>
      </c>
      <c r="W21" s="12">
        <f>SUM(X21:Y21)</f>
        <v>145</v>
      </c>
      <c r="X21" s="13">
        <v>72</v>
      </c>
      <c r="Y21" s="13">
        <v>73</v>
      </c>
      <c r="Z21" s="12">
        <f>SUM(AA21:AB21)</f>
        <v>148</v>
      </c>
      <c r="AA21" s="13">
        <v>76</v>
      </c>
      <c r="AB21" s="13">
        <v>72</v>
      </c>
      <c r="AC21" s="12">
        <f>SUM(AD21:AE21)</f>
        <v>99</v>
      </c>
      <c r="AD21" s="13">
        <v>50</v>
      </c>
      <c r="AE21" s="13">
        <v>49</v>
      </c>
      <c r="AF21" s="12">
        <f>SUM(AG21:AH21)</f>
        <v>152</v>
      </c>
      <c r="AG21" s="13">
        <v>81</v>
      </c>
      <c r="AH21" s="13">
        <v>71</v>
      </c>
      <c r="AI21" s="12">
        <f>SUM(AJ21:AK21)</f>
        <v>97</v>
      </c>
      <c r="AJ21" s="13">
        <v>52</v>
      </c>
      <c r="AK21" s="13">
        <v>45</v>
      </c>
      <c r="AL21" s="12">
        <f>SUM(AM21:AN21)</f>
        <v>314</v>
      </c>
      <c r="AM21" s="13">
        <v>172</v>
      </c>
      <c r="AN21" s="13">
        <v>142</v>
      </c>
      <c r="AO21" s="12">
        <f>SUM(AP21:AQ21)</f>
        <v>179</v>
      </c>
      <c r="AP21" s="13">
        <v>83</v>
      </c>
      <c r="AQ21" s="13">
        <v>96</v>
      </c>
      <c r="AR21" s="12">
        <f>SUM(AS21:AT21)</f>
        <v>837</v>
      </c>
      <c r="AS21" s="13">
        <v>440</v>
      </c>
      <c r="AT21" s="13">
        <v>397</v>
      </c>
      <c r="AU21" s="12">
        <f>SUM(AV21:AW21)</f>
        <v>117</v>
      </c>
      <c r="AV21" s="13">
        <v>64</v>
      </c>
      <c r="AW21" s="13">
        <v>53</v>
      </c>
      <c r="AX21" s="12">
        <f>SUM(AY21:AZ21)</f>
        <v>50</v>
      </c>
      <c r="AY21" s="13">
        <v>25</v>
      </c>
      <c r="AZ21" s="13">
        <v>25</v>
      </c>
    </row>
    <row r="22" spans="1:52" s="14" customFormat="1" x14ac:dyDescent="0.15">
      <c r="A22" s="11" t="s">
        <v>46</v>
      </c>
      <c r="B22" s="12">
        <f>SUM(C22:D22)</f>
        <v>3566</v>
      </c>
      <c r="C22" s="12">
        <f t="shared" si="10"/>
        <v>1877</v>
      </c>
      <c r="D22" s="12">
        <f t="shared" si="10"/>
        <v>1689</v>
      </c>
      <c r="E22" s="12">
        <f>SUM(F22:G22)</f>
        <v>48</v>
      </c>
      <c r="F22" s="13">
        <v>21</v>
      </c>
      <c r="G22" s="13">
        <v>27</v>
      </c>
      <c r="H22" s="12">
        <f>SUM(I22:J22)</f>
        <v>87</v>
      </c>
      <c r="I22" s="13">
        <v>47</v>
      </c>
      <c r="J22" s="13">
        <v>40</v>
      </c>
      <c r="K22" s="12">
        <f>SUM(L22:M22)</f>
        <v>186</v>
      </c>
      <c r="L22" s="13">
        <v>89</v>
      </c>
      <c r="M22" s="13">
        <v>97</v>
      </c>
      <c r="N22" s="12">
        <f>SUM(O22:P22)</f>
        <v>310</v>
      </c>
      <c r="O22" s="13">
        <v>163</v>
      </c>
      <c r="P22" s="13">
        <v>147</v>
      </c>
      <c r="Q22" s="12">
        <f>SUM(R22:S22)</f>
        <v>670</v>
      </c>
      <c r="R22" s="13">
        <v>378</v>
      </c>
      <c r="S22" s="13">
        <v>292</v>
      </c>
      <c r="T22" s="12">
        <f>SUM(U22:V22)</f>
        <v>67</v>
      </c>
      <c r="U22" s="13">
        <v>31</v>
      </c>
      <c r="V22" s="13">
        <v>36</v>
      </c>
      <c r="W22" s="12">
        <f>SUM(X22:Y22)</f>
        <v>160</v>
      </c>
      <c r="X22" s="13">
        <v>85</v>
      </c>
      <c r="Y22" s="13">
        <v>75</v>
      </c>
      <c r="Z22" s="12">
        <f>SUM(AA22:AB22)</f>
        <v>161</v>
      </c>
      <c r="AA22" s="13">
        <v>81</v>
      </c>
      <c r="AB22" s="13">
        <v>80</v>
      </c>
      <c r="AC22" s="12">
        <f>SUM(AD22:AE22)</f>
        <v>120</v>
      </c>
      <c r="AD22" s="13">
        <v>60</v>
      </c>
      <c r="AE22" s="13">
        <v>60</v>
      </c>
      <c r="AF22" s="12">
        <f>SUM(AG22:AH22)</f>
        <v>157</v>
      </c>
      <c r="AG22" s="13">
        <v>79</v>
      </c>
      <c r="AH22" s="13">
        <v>78</v>
      </c>
      <c r="AI22" s="12">
        <f>SUM(AJ22:AK22)</f>
        <v>84</v>
      </c>
      <c r="AJ22" s="13">
        <v>43</v>
      </c>
      <c r="AK22" s="13">
        <v>41</v>
      </c>
      <c r="AL22" s="12">
        <f>SUM(AM22:AN22)</f>
        <v>333</v>
      </c>
      <c r="AM22" s="13">
        <v>172</v>
      </c>
      <c r="AN22" s="13">
        <v>161</v>
      </c>
      <c r="AO22" s="12">
        <f>SUM(AP22:AQ22)</f>
        <v>175</v>
      </c>
      <c r="AP22" s="13">
        <v>85</v>
      </c>
      <c r="AQ22" s="13">
        <v>90</v>
      </c>
      <c r="AR22" s="12">
        <f>SUM(AS22:AT22)</f>
        <v>811</v>
      </c>
      <c r="AS22" s="13">
        <v>431</v>
      </c>
      <c r="AT22" s="13">
        <v>380</v>
      </c>
      <c r="AU22" s="12">
        <f>SUM(AV22:AW22)</f>
        <v>146</v>
      </c>
      <c r="AV22" s="13">
        <v>87</v>
      </c>
      <c r="AW22" s="13">
        <v>59</v>
      </c>
      <c r="AX22" s="12">
        <f>SUM(AY22:AZ22)</f>
        <v>51</v>
      </c>
      <c r="AY22" s="13">
        <v>25</v>
      </c>
      <c r="AZ22" s="13">
        <v>26</v>
      </c>
    </row>
    <row r="23" spans="1:52" s="14" customFormat="1" x14ac:dyDescent="0.15">
      <c r="A23" s="11" t="s">
        <v>45</v>
      </c>
      <c r="B23" s="12">
        <f>SUM(C23:D23)</f>
        <v>3686</v>
      </c>
      <c r="C23" s="12">
        <f t="shared" si="10"/>
        <v>1886</v>
      </c>
      <c r="D23" s="12">
        <f t="shared" si="10"/>
        <v>1800</v>
      </c>
      <c r="E23" s="12">
        <f>SUM(F23:G23)</f>
        <v>71</v>
      </c>
      <c r="F23" s="13">
        <v>39</v>
      </c>
      <c r="G23" s="13">
        <v>32</v>
      </c>
      <c r="H23" s="12">
        <f>SUM(I23:J23)</f>
        <v>87</v>
      </c>
      <c r="I23" s="13">
        <v>47</v>
      </c>
      <c r="J23" s="13">
        <v>40</v>
      </c>
      <c r="K23" s="12">
        <f>SUM(L23:M23)</f>
        <v>211</v>
      </c>
      <c r="L23" s="13">
        <v>109</v>
      </c>
      <c r="M23" s="13">
        <v>102</v>
      </c>
      <c r="N23" s="12">
        <f>SUM(O23:P23)</f>
        <v>358</v>
      </c>
      <c r="O23" s="13">
        <v>188</v>
      </c>
      <c r="P23" s="13">
        <v>170</v>
      </c>
      <c r="Q23" s="12">
        <f>SUM(R23:S23)</f>
        <v>634</v>
      </c>
      <c r="R23" s="13">
        <v>323</v>
      </c>
      <c r="S23" s="13">
        <v>311</v>
      </c>
      <c r="T23" s="12">
        <f>SUM(U23:V23)</f>
        <v>85</v>
      </c>
      <c r="U23" s="13">
        <v>54</v>
      </c>
      <c r="V23" s="13">
        <v>31</v>
      </c>
      <c r="W23" s="12">
        <f>SUM(X23:Y23)</f>
        <v>150</v>
      </c>
      <c r="X23" s="13">
        <v>71</v>
      </c>
      <c r="Y23" s="13">
        <v>79</v>
      </c>
      <c r="Z23" s="12">
        <f>SUM(AA23:AB23)</f>
        <v>158</v>
      </c>
      <c r="AA23" s="13">
        <v>79</v>
      </c>
      <c r="AB23" s="13">
        <v>79</v>
      </c>
      <c r="AC23" s="12">
        <f>SUM(AD23:AE23)</f>
        <v>125</v>
      </c>
      <c r="AD23" s="13">
        <v>64</v>
      </c>
      <c r="AE23" s="13">
        <v>61</v>
      </c>
      <c r="AF23" s="12">
        <f>SUM(AG23:AH23)</f>
        <v>159</v>
      </c>
      <c r="AG23" s="13">
        <v>78</v>
      </c>
      <c r="AH23" s="13">
        <v>81</v>
      </c>
      <c r="AI23" s="12">
        <f>SUM(AJ23:AK23)</f>
        <v>92</v>
      </c>
      <c r="AJ23" s="13">
        <v>47</v>
      </c>
      <c r="AK23" s="13">
        <v>45</v>
      </c>
      <c r="AL23" s="12">
        <f>SUM(AM23:AN23)</f>
        <v>395</v>
      </c>
      <c r="AM23" s="13">
        <v>205</v>
      </c>
      <c r="AN23" s="13">
        <v>190</v>
      </c>
      <c r="AO23" s="12">
        <f>SUM(AP23:AQ23)</f>
        <v>182</v>
      </c>
      <c r="AP23" s="13">
        <v>103</v>
      </c>
      <c r="AQ23" s="13">
        <v>79</v>
      </c>
      <c r="AR23" s="12">
        <f>SUM(AS23:AT23)</f>
        <v>783</v>
      </c>
      <c r="AS23" s="13">
        <v>373</v>
      </c>
      <c r="AT23" s="13">
        <v>410</v>
      </c>
      <c r="AU23" s="12">
        <f>SUM(AV23:AW23)</f>
        <v>128</v>
      </c>
      <c r="AV23" s="13">
        <v>70</v>
      </c>
      <c r="AW23" s="13">
        <v>58</v>
      </c>
      <c r="AX23" s="12">
        <f>SUM(AY23:AZ23)</f>
        <v>68</v>
      </c>
      <c r="AY23" s="13">
        <v>36</v>
      </c>
      <c r="AZ23" s="13">
        <v>32</v>
      </c>
    </row>
    <row r="24" spans="1:52" s="4" customFormat="1" x14ac:dyDescent="0.15">
      <c r="A24" s="15" t="s">
        <v>44</v>
      </c>
      <c r="B24" s="8">
        <f t="shared" ref="B24:AG24" si="11">SUM(B25:B29)</f>
        <v>16991</v>
      </c>
      <c r="C24" s="8">
        <f t="shared" si="11"/>
        <v>8579</v>
      </c>
      <c r="D24" s="8">
        <f t="shared" si="11"/>
        <v>8412</v>
      </c>
      <c r="E24" s="8">
        <f t="shared" si="11"/>
        <v>267</v>
      </c>
      <c r="F24" s="8">
        <f t="shared" si="11"/>
        <v>149</v>
      </c>
      <c r="G24" s="8">
        <f t="shared" si="11"/>
        <v>118</v>
      </c>
      <c r="H24" s="8">
        <f t="shared" si="11"/>
        <v>492</v>
      </c>
      <c r="I24" s="8">
        <f t="shared" si="11"/>
        <v>240</v>
      </c>
      <c r="J24" s="8">
        <f t="shared" si="11"/>
        <v>252</v>
      </c>
      <c r="K24" s="8">
        <f t="shared" si="11"/>
        <v>1046</v>
      </c>
      <c r="L24" s="8">
        <f t="shared" si="11"/>
        <v>523</v>
      </c>
      <c r="M24" s="8">
        <f t="shared" si="11"/>
        <v>523</v>
      </c>
      <c r="N24" s="8">
        <f t="shared" si="11"/>
        <v>1573</v>
      </c>
      <c r="O24" s="8">
        <f t="shared" si="11"/>
        <v>788</v>
      </c>
      <c r="P24" s="8">
        <f t="shared" si="11"/>
        <v>785</v>
      </c>
      <c r="Q24" s="8">
        <f t="shared" si="11"/>
        <v>2673</v>
      </c>
      <c r="R24" s="8">
        <f t="shared" si="11"/>
        <v>1368</v>
      </c>
      <c r="S24" s="8">
        <f t="shared" si="11"/>
        <v>1305</v>
      </c>
      <c r="T24" s="8">
        <f t="shared" si="11"/>
        <v>416</v>
      </c>
      <c r="U24" s="8">
        <f t="shared" si="11"/>
        <v>214</v>
      </c>
      <c r="V24" s="8">
        <f t="shared" si="11"/>
        <v>202</v>
      </c>
      <c r="W24" s="8">
        <f t="shared" si="11"/>
        <v>777</v>
      </c>
      <c r="X24" s="8">
        <f t="shared" si="11"/>
        <v>390</v>
      </c>
      <c r="Y24" s="8">
        <f t="shared" si="11"/>
        <v>387</v>
      </c>
      <c r="Z24" s="8">
        <f t="shared" si="11"/>
        <v>857</v>
      </c>
      <c r="AA24" s="8">
        <f t="shared" si="11"/>
        <v>441</v>
      </c>
      <c r="AB24" s="8">
        <f t="shared" si="11"/>
        <v>416</v>
      </c>
      <c r="AC24" s="8">
        <f t="shared" si="11"/>
        <v>633</v>
      </c>
      <c r="AD24" s="8">
        <f t="shared" si="11"/>
        <v>332</v>
      </c>
      <c r="AE24" s="8">
        <f t="shared" si="11"/>
        <v>301</v>
      </c>
      <c r="AF24" s="8">
        <f t="shared" si="11"/>
        <v>799</v>
      </c>
      <c r="AG24" s="8">
        <f t="shared" si="11"/>
        <v>404</v>
      </c>
      <c r="AH24" s="8">
        <f t="shared" ref="AH24:AZ24" si="12">SUM(AH25:AH29)</f>
        <v>395</v>
      </c>
      <c r="AI24" s="8">
        <f t="shared" si="12"/>
        <v>497</v>
      </c>
      <c r="AJ24" s="8">
        <f t="shared" si="12"/>
        <v>234</v>
      </c>
      <c r="AK24" s="8">
        <f t="shared" si="12"/>
        <v>263</v>
      </c>
      <c r="AL24" s="8">
        <f t="shared" si="12"/>
        <v>1868</v>
      </c>
      <c r="AM24" s="8">
        <f t="shared" si="12"/>
        <v>955</v>
      </c>
      <c r="AN24" s="8">
        <f t="shared" si="12"/>
        <v>913</v>
      </c>
      <c r="AO24" s="8">
        <f t="shared" si="12"/>
        <v>862</v>
      </c>
      <c r="AP24" s="8">
        <f t="shared" si="12"/>
        <v>445</v>
      </c>
      <c r="AQ24" s="8">
        <f t="shared" si="12"/>
        <v>417</v>
      </c>
      <c r="AR24" s="8">
        <f t="shared" si="12"/>
        <v>3307</v>
      </c>
      <c r="AS24" s="8">
        <f t="shared" si="12"/>
        <v>1618</v>
      </c>
      <c r="AT24" s="8">
        <f t="shared" si="12"/>
        <v>1689</v>
      </c>
      <c r="AU24" s="8">
        <f t="shared" si="12"/>
        <v>602</v>
      </c>
      <c r="AV24" s="8">
        <f t="shared" si="12"/>
        <v>312</v>
      </c>
      <c r="AW24" s="8">
        <f t="shared" si="12"/>
        <v>290</v>
      </c>
      <c r="AX24" s="8">
        <f t="shared" si="12"/>
        <v>322</v>
      </c>
      <c r="AY24" s="8">
        <f t="shared" si="12"/>
        <v>166</v>
      </c>
      <c r="AZ24" s="8">
        <f t="shared" si="12"/>
        <v>156</v>
      </c>
    </row>
    <row r="25" spans="1:52" s="14" customFormat="1" x14ac:dyDescent="0.15">
      <c r="A25" s="11" t="s">
        <v>43</v>
      </c>
      <c r="B25" s="12">
        <f>SUM(C25:D25)</f>
        <v>3766</v>
      </c>
      <c r="C25" s="12">
        <f t="shared" ref="C25:D29" si="13">SUM(F25,I25,L25,O25,R25,U25,X25,AA25,AD25,AG25,AJ25,AM25,AP25,AS25,AV25,AY25)</f>
        <v>1931</v>
      </c>
      <c r="D25" s="12">
        <f t="shared" si="13"/>
        <v>1835</v>
      </c>
      <c r="E25" s="12">
        <f>SUM(F25:G25)</f>
        <v>58</v>
      </c>
      <c r="F25" s="13">
        <v>24</v>
      </c>
      <c r="G25" s="13">
        <v>34</v>
      </c>
      <c r="H25" s="12">
        <f>SUM(I25:J25)</f>
        <v>113</v>
      </c>
      <c r="I25" s="13">
        <v>62</v>
      </c>
      <c r="J25" s="13">
        <v>51</v>
      </c>
      <c r="K25" s="12">
        <f>SUM(L25:M25)</f>
        <v>217</v>
      </c>
      <c r="L25" s="13">
        <v>117</v>
      </c>
      <c r="M25" s="13">
        <v>100</v>
      </c>
      <c r="N25" s="12">
        <f>SUM(O25:P25)</f>
        <v>370</v>
      </c>
      <c r="O25" s="13">
        <v>178</v>
      </c>
      <c r="P25" s="13">
        <v>192</v>
      </c>
      <c r="Q25" s="12">
        <f>SUM(R25:S25)</f>
        <v>635</v>
      </c>
      <c r="R25" s="13">
        <v>320</v>
      </c>
      <c r="S25" s="13">
        <v>315</v>
      </c>
      <c r="T25" s="12">
        <f>SUM(U25:V25)</f>
        <v>89</v>
      </c>
      <c r="U25" s="13">
        <v>45</v>
      </c>
      <c r="V25" s="13">
        <v>44</v>
      </c>
      <c r="W25" s="12">
        <f>SUM(X25:Y25)</f>
        <v>168</v>
      </c>
      <c r="X25" s="13">
        <v>96</v>
      </c>
      <c r="Y25" s="13">
        <v>72</v>
      </c>
      <c r="Z25" s="12">
        <f>SUM(AA25:AB25)</f>
        <v>172</v>
      </c>
      <c r="AA25" s="13">
        <v>97</v>
      </c>
      <c r="AB25" s="13">
        <v>75</v>
      </c>
      <c r="AC25" s="12">
        <f>SUM(AD25:AE25)</f>
        <v>113</v>
      </c>
      <c r="AD25" s="13">
        <v>67</v>
      </c>
      <c r="AE25" s="13">
        <v>46</v>
      </c>
      <c r="AF25" s="12">
        <f>SUM(AG25:AH25)</f>
        <v>179</v>
      </c>
      <c r="AG25" s="13">
        <v>86</v>
      </c>
      <c r="AH25" s="13">
        <v>93</v>
      </c>
      <c r="AI25" s="12">
        <f>SUM(AJ25:AK25)</f>
        <v>84</v>
      </c>
      <c r="AJ25" s="13">
        <v>37</v>
      </c>
      <c r="AK25" s="13">
        <v>47</v>
      </c>
      <c r="AL25" s="12">
        <f>SUM(AM25:AN25)</f>
        <v>431</v>
      </c>
      <c r="AM25" s="13">
        <v>204</v>
      </c>
      <c r="AN25" s="13">
        <v>227</v>
      </c>
      <c r="AO25" s="12">
        <f>SUM(AP25:AQ25)</f>
        <v>164</v>
      </c>
      <c r="AP25" s="13">
        <v>88</v>
      </c>
      <c r="AQ25" s="13">
        <v>76</v>
      </c>
      <c r="AR25" s="12">
        <f>SUM(AS25:AT25)</f>
        <v>764</v>
      </c>
      <c r="AS25" s="13">
        <v>413</v>
      </c>
      <c r="AT25" s="13">
        <v>351</v>
      </c>
      <c r="AU25" s="12">
        <f>SUM(AV25:AW25)</f>
        <v>135</v>
      </c>
      <c r="AV25" s="13">
        <v>55</v>
      </c>
      <c r="AW25" s="13">
        <v>80</v>
      </c>
      <c r="AX25" s="12">
        <f>SUM(AY25:AZ25)</f>
        <v>74</v>
      </c>
      <c r="AY25" s="13">
        <v>42</v>
      </c>
      <c r="AZ25" s="13">
        <v>32</v>
      </c>
    </row>
    <row r="26" spans="1:52" s="14" customFormat="1" x14ac:dyDescent="0.15">
      <c r="A26" s="11" t="s">
        <v>42</v>
      </c>
      <c r="B26" s="12">
        <f>SUM(C26:D26)</f>
        <v>3292</v>
      </c>
      <c r="C26" s="12">
        <f t="shared" si="13"/>
        <v>1672</v>
      </c>
      <c r="D26" s="12">
        <f t="shared" si="13"/>
        <v>1620</v>
      </c>
      <c r="E26" s="12">
        <f>SUM(F26:G26)</f>
        <v>52</v>
      </c>
      <c r="F26" s="13">
        <v>32</v>
      </c>
      <c r="G26" s="13">
        <v>20</v>
      </c>
      <c r="H26" s="12">
        <f>SUM(I26:J26)</f>
        <v>76</v>
      </c>
      <c r="I26" s="13">
        <v>37</v>
      </c>
      <c r="J26" s="13">
        <v>39</v>
      </c>
      <c r="K26" s="12">
        <f>SUM(L26:M26)</f>
        <v>208</v>
      </c>
      <c r="L26" s="13">
        <v>104</v>
      </c>
      <c r="M26" s="13">
        <v>104</v>
      </c>
      <c r="N26" s="12">
        <f>SUM(O26:P26)</f>
        <v>301</v>
      </c>
      <c r="O26" s="13">
        <v>162</v>
      </c>
      <c r="P26" s="13">
        <v>139</v>
      </c>
      <c r="Q26" s="12">
        <f>SUM(R26:S26)</f>
        <v>553</v>
      </c>
      <c r="R26" s="13">
        <v>274</v>
      </c>
      <c r="S26" s="13">
        <v>279</v>
      </c>
      <c r="T26" s="12">
        <f>SUM(U26:V26)</f>
        <v>71</v>
      </c>
      <c r="U26" s="13">
        <v>33</v>
      </c>
      <c r="V26" s="13">
        <v>38</v>
      </c>
      <c r="W26" s="12">
        <f>SUM(X26:Y26)</f>
        <v>139</v>
      </c>
      <c r="X26" s="13">
        <v>62</v>
      </c>
      <c r="Y26" s="13">
        <v>77</v>
      </c>
      <c r="Z26" s="12">
        <f>SUM(AA26:AB26)</f>
        <v>183</v>
      </c>
      <c r="AA26" s="13">
        <v>82</v>
      </c>
      <c r="AB26" s="13">
        <v>101</v>
      </c>
      <c r="AC26" s="12">
        <f>SUM(AD26:AE26)</f>
        <v>114</v>
      </c>
      <c r="AD26" s="13">
        <v>66</v>
      </c>
      <c r="AE26" s="13">
        <v>48</v>
      </c>
      <c r="AF26" s="12">
        <f>SUM(AG26:AH26)</f>
        <v>135</v>
      </c>
      <c r="AG26" s="13">
        <v>67</v>
      </c>
      <c r="AH26" s="13">
        <v>68</v>
      </c>
      <c r="AI26" s="12">
        <f>SUM(AJ26:AK26)</f>
        <v>107</v>
      </c>
      <c r="AJ26" s="13">
        <v>49</v>
      </c>
      <c r="AK26" s="13">
        <v>58</v>
      </c>
      <c r="AL26" s="12">
        <f>SUM(AM26:AN26)</f>
        <v>364</v>
      </c>
      <c r="AM26" s="13">
        <v>201</v>
      </c>
      <c r="AN26" s="13">
        <v>163</v>
      </c>
      <c r="AO26" s="12">
        <f>SUM(AP26:AQ26)</f>
        <v>171</v>
      </c>
      <c r="AP26" s="13">
        <v>85</v>
      </c>
      <c r="AQ26" s="13">
        <v>86</v>
      </c>
      <c r="AR26" s="12">
        <f>SUM(AS26:AT26)</f>
        <v>639</v>
      </c>
      <c r="AS26" s="13">
        <v>308</v>
      </c>
      <c r="AT26" s="13">
        <v>331</v>
      </c>
      <c r="AU26" s="12">
        <f>SUM(AV26:AW26)</f>
        <v>117</v>
      </c>
      <c r="AV26" s="13">
        <v>75</v>
      </c>
      <c r="AW26" s="13">
        <v>42</v>
      </c>
      <c r="AX26" s="12">
        <f>SUM(AY26:AZ26)</f>
        <v>62</v>
      </c>
      <c r="AY26" s="13">
        <v>35</v>
      </c>
      <c r="AZ26" s="13">
        <v>27</v>
      </c>
    </row>
    <row r="27" spans="1:52" s="14" customFormat="1" x14ac:dyDescent="0.15">
      <c r="A27" s="11" t="s">
        <v>41</v>
      </c>
      <c r="B27" s="12">
        <f>SUM(C27:D27)</f>
        <v>3342</v>
      </c>
      <c r="C27" s="12">
        <f t="shared" si="13"/>
        <v>1678</v>
      </c>
      <c r="D27" s="12">
        <f t="shared" si="13"/>
        <v>1664</v>
      </c>
      <c r="E27" s="12">
        <f>SUM(F27:G27)</f>
        <v>54</v>
      </c>
      <c r="F27" s="13">
        <v>33</v>
      </c>
      <c r="G27" s="13">
        <v>21</v>
      </c>
      <c r="H27" s="12">
        <f>SUM(I27:J27)</f>
        <v>80</v>
      </c>
      <c r="I27" s="13">
        <v>38</v>
      </c>
      <c r="J27" s="13">
        <v>42</v>
      </c>
      <c r="K27" s="12">
        <f>SUM(L27:M27)</f>
        <v>214</v>
      </c>
      <c r="L27" s="13">
        <v>96</v>
      </c>
      <c r="M27" s="13">
        <v>118</v>
      </c>
      <c r="N27" s="12">
        <f>SUM(O27:P27)</f>
        <v>306</v>
      </c>
      <c r="O27" s="13">
        <v>160</v>
      </c>
      <c r="P27" s="13">
        <v>146</v>
      </c>
      <c r="Q27" s="12">
        <f>SUM(R27:S27)</f>
        <v>537</v>
      </c>
      <c r="R27" s="13">
        <v>269</v>
      </c>
      <c r="S27" s="13">
        <v>268</v>
      </c>
      <c r="T27" s="12">
        <f>SUM(U27:V27)</f>
        <v>76</v>
      </c>
      <c r="U27" s="13">
        <v>37</v>
      </c>
      <c r="V27" s="13">
        <v>39</v>
      </c>
      <c r="W27" s="12">
        <f>SUM(X27:Y27)</f>
        <v>160</v>
      </c>
      <c r="X27" s="13">
        <v>87</v>
      </c>
      <c r="Y27" s="13">
        <v>73</v>
      </c>
      <c r="Z27" s="12">
        <f>SUM(AA27:AB27)</f>
        <v>155</v>
      </c>
      <c r="AA27" s="13">
        <v>71</v>
      </c>
      <c r="AB27" s="13">
        <v>84</v>
      </c>
      <c r="AC27" s="12">
        <f>SUM(AD27:AE27)</f>
        <v>123</v>
      </c>
      <c r="AD27" s="13">
        <v>68</v>
      </c>
      <c r="AE27" s="13">
        <v>55</v>
      </c>
      <c r="AF27" s="12">
        <f>SUM(AG27:AH27)</f>
        <v>180</v>
      </c>
      <c r="AG27" s="13">
        <v>86</v>
      </c>
      <c r="AH27" s="13">
        <v>94</v>
      </c>
      <c r="AI27" s="12">
        <f>SUM(AJ27:AK27)</f>
        <v>86</v>
      </c>
      <c r="AJ27" s="13">
        <v>44</v>
      </c>
      <c r="AK27" s="13">
        <v>42</v>
      </c>
      <c r="AL27" s="12">
        <f>SUM(AM27:AN27)</f>
        <v>369</v>
      </c>
      <c r="AM27" s="13">
        <v>198</v>
      </c>
      <c r="AN27" s="13">
        <v>171</v>
      </c>
      <c r="AO27" s="12">
        <f>SUM(AP27:AQ27)</f>
        <v>159</v>
      </c>
      <c r="AP27" s="13">
        <v>84</v>
      </c>
      <c r="AQ27" s="13">
        <v>75</v>
      </c>
      <c r="AR27" s="12">
        <f>SUM(AS27:AT27)</f>
        <v>664</v>
      </c>
      <c r="AS27" s="13">
        <v>308</v>
      </c>
      <c r="AT27" s="13">
        <v>356</v>
      </c>
      <c r="AU27" s="12">
        <f>SUM(AV27:AW27)</f>
        <v>128</v>
      </c>
      <c r="AV27" s="13">
        <v>76</v>
      </c>
      <c r="AW27" s="13">
        <v>52</v>
      </c>
      <c r="AX27" s="12">
        <f>SUM(AY27:AZ27)</f>
        <v>51</v>
      </c>
      <c r="AY27" s="13">
        <v>23</v>
      </c>
      <c r="AZ27" s="13">
        <v>28</v>
      </c>
    </row>
    <row r="28" spans="1:52" s="14" customFormat="1" x14ac:dyDescent="0.15">
      <c r="A28" s="11" t="s">
        <v>40</v>
      </c>
      <c r="B28" s="12">
        <f>SUM(C28:D28)</f>
        <v>3325</v>
      </c>
      <c r="C28" s="12">
        <f t="shared" si="13"/>
        <v>1663</v>
      </c>
      <c r="D28" s="12">
        <f t="shared" si="13"/>
        <v>1662</v>
      </c>
      <c r="E28" s="12">
        <f>SUM(F28:G28)</f>
        <v>44</v>
      </c>
      <c r="F28" s="13">
        <v>23</v>
      </c>
      <c r="G28" s="13">
        <v>21</v>
      </c>
      <c r="H28" s="12">
        <f>SUM(I28:J28)</f>
        <v>106</v>
      </c>
      <c r="I28" s="13">
        <v>44</v>
      </c>
      <c r="J28" s="13">
        <v>62</v>
      </c>
      <c r="K28" s="12">
        <f>SUM(L28:M28)</f>
        <v>202</v>
      </c>
      <c r="L28" s="13">
        <v>114</v>
      </c>
      <c r="M28" s="13">
        <v>88</v>
      </c>
      <c r="N28" s="12">
        <f>SUM(O28:P28)</f>
        <v>307</v>
      </c>
      <c r="O28" s="13">
        <v>141</v>
      </c>
      <c r="P28" s="13">
        <v>166</v>
      </c>
      <c r="Q28" s="12">
        <f>SUM(R28:S28)</f>
        <v>483</v>
      </c>
      <c r="R28" s="13">
        <v>248</v>
      </c>
      <c r="S28" s="13">
        <v>235</v>
      </c>
      <c r="T28" s="12">
        <f>SUM(U28:V28)</f>
        <v>77</v>
      </c>
      <c r="U28" s="13">
        <v>50</v>
      </c>
      <c r="V28" s="13">
        <v>27</v>
      </c>
      <c r="W28" s="12">
        <f>SUM(X28:Y28)</f>
        <v>159</v>
      </c>
      <c r="X28" s="13">
        <v>76</v>
      </c>
      <c r="Y28" s="13">
        <v>83</v>
      </c>
      <c r="Z28" s="12">
        <f>SUM(AA28:AB28)</f>
        <v>187</v>
      </c>
      <c r="AA28" s="13">
        <v>102</v>
      </c>
      <c r="AB28" s="13">
        <v>85</v>
      </c>
      <c r="AC28" s="12">
        <f>SUM(AD28:AE28)</f>
        <v>152</v>
      </c>
      <c r="AD28" s="13">
        <v>70</v>
      </c>
      <c r="AE28" s="13">
        <v>82</v>
      </c>
      <c r="AF28" s="12">
        <f>SUM(AG28:AH28)</f>
        <v>151</v>
      </c>
      <c r="AG28" s="13">
        <v>85</v>
      </c>
      <c r="AH28" s="13">
        <v>66</v>
      </c>
      <c r="AI28" s="12">
        <f>SUM(AJ28:AK28)</f>
        <v>99</v>
      </c>
      <c r="AJ28" s="13">
        <v>51</v>
      </c>
      <c r="AK28" s="13">
        <v>48</v>
      </c>
      <c r="AL28" s="12">
        <f>SUM(AM28:AN28)</f>
        <v>375</v>
      </c>
      <c r="AM28" s="13">
        <v>186</v>
      </c>
      <c r="AN28" s="13">
        <v>189</v>
      </c>
      <c r="AO28" s="12">
        <f>SUM(AP28:AQ28)</f>
        <v>167</v>
      </c>
      <c r="AP28" s="13">
        <v>88</v>
      </c>
      <c r="AQ28" s="13">
        <v>79</v>
      </c>
      <c r="AR28" s="12">
        <f>SUM(AS28:AT28)</f>
        <v>630</v>
      </c>
      <c r="AS28" s="13">
        <v>296</v>
      </c>
      <c r="AT28" s="13">
        <v>334</v>
      </c>
      <c r="AU28" s="12">
        <f>SUM(AV28:AW28)</f>
        <v>123</v>
      </c>
      <c r="AV28" s="13">
        <v>59</v>
      </c>
      <c r="AW28" s="13">
        <v>64</v>
      </c>
      <c r="AX28" s="12">
        <f>SUM(AY28:AZ28)</f>
        <v>63</v>
      </c>
      <c r="AY28" s="13">
        <v>30</v>
      </c>
      <c r="AZ28" s="13">
        <v>33</v>
      </c>
    </row>
    <row r="29" spans="1:52" s="14" customFormat="1" x14ac:dyDescent="0.15">
      <c r="A29" s="11" t="s">
        <v>39</v>
      </c>
      <c r="B29" s="12">
        <f>SUM(C29:D29)</f>
        <v>3266</v>
      </c>
      <c r="C29" s="12">
        <f t="shared" si="13"/>
        <v>1635</v>
      </c>
      <c r="D29" s="12">
        <f t="shared" si="13"/>
        <v>1631</v>
      </c>
      <c r="E29" s="12">
        <f>SUM(F29:G29)</f>
        <v>59</v>
      </c>
      <c r="F29" s="13">
        <v>37</v>
      </c>
      <c r="G29" s="13">
        <v>22</v>
      </c>
      <c r="H29" s="12">
        <f>SUM(I29:J29)</f>
        <v>117</v>
      </c>
      <c r="I29" s="13">
        <v>59</v>
      </c>
      <c r="J29" s="13">
        <v>58</v>
      </c>
      <c r="K29" s="12">
        <f>SUM(L29:M29)</f>
        <v>205</v>
      </c>
      <c r="L29" s="13">
        <v>92</v>
      </c>
      <c r="M29" s="13">
        <v>113</v>
      </c>
      <c r="N29" s="12">
        <f>SUM(O29:P29)</f>
        <v>289</v>
      </c>
      <c r="O29" s="13">
        <v>147</v>
      </c>
      <c r="P29" s="13">
        <v>142</v>
      </c>
      <c r="Q29" s="12">
        <f>SUM(R29:S29)</f>
        <v>465</v>
      </c>
      <c r="R29" s="13">
        <v>257</v>
      </c>
      <c r="S29" s="13">
        <v>208</v>
      </c>
      <c r="T29" s="12">
        <f>SUM(U29:V29)</f>
        <v>103</v>
      </c>
      <c r="U29" s="13">
        <v>49</v>
      </c>
      <c r="V29" s="13">
        <v>54</v>
      </c>
      <c r="W29" s="12">
        <f>SUM(X29:Y29)</f>
        <v>151</v>
      </c>
      <c r="X29" s="13">
        <v>69</v>
      </c>
      <c r="Y29" s="13">
        <v>82</v>
      </c>
      <c r="Z29" s="12">
        <f>SUM(AA29:AB29)</f>
        <v>160</v>
      </c>
      <c r="AA29" s="13">
        <v>89</v>
      </c>
      <c r="AB29" s="13">
        <v>71</v>
      </c>
      <c r="AC29" s="12">
        <f>SUM(AD29:AE29)</f>
        <v>131</v>
      </c>
      <c r="AD29" s="13">
        <v>61</v>
      </c>
      <c r="AE29" s="13">
        <v>70</v>
      </c>
      <c r="AF29" s="12">
        <f>SUM(AG29:AH29)</f>
        <v>154</v>
      </c>
      <c r="AG29" s="13">
        <v>80</v>
      </c>
      <c r="AH29" s="13">
        <v>74</v>
      </c>
      <c r="AI29" s="12">
        <f>SUM(AJ29:AK29)</f>
        <v>121</v>
      </c>
      <c r="AJ29" s="13">
        <v>53</v>
      </c>
      <c r="AK29" s="13">
        <v>68</v>
      </c>
      <c r="AL29" s="12">
        <f>SUM(AM29:AN29)</f>
        <v>329</v>
      </c>
      <c r="AM29" s="13">
        <v>166</v>
      </c>
      <c r="AN29" s="13">
        <v>163</v>
      </c>
      <c r="AO29" s="12">
        <f>SUM(AP29:AQ29)</f>
        <v>201</v>
      </c>
      <c r="AP29" s="13">
        <v>100</v>
      </c>
      <c r="AQ29" s="13">
        <v>101</v>
      </c>
      <c r="AR29" s="12">
        <f>SUM(AS29:AT29)</f>
        <v>610</v>
      </c>
      <c r="AS29" s="13">
        <v>293</v>
      </c>
      <c r="AT29" s="13">
        <v>317</v>
      </c>
      <c r="AU29" s="12">
        <f>SUM(AV29:AW29)</f>
        <v>99</v>
      </c>
      <c r="AV29" s="13">
        <v>47</v>
      </c>
      <c r="AW29" s="13">
        <v>52</v>
      </c>
      <c r="AX29" s="12">
        <f>SUM(AY29:AZ29)</f>
        <v>72</v>
      </c>
      <c r="AY29" s="13">
        <v>36</v>
      </c>
      <c r="AZ29" s="13">
        <v>36</v>
      </c>
    </row>
    <row r="30" spans="1:52" s="4" customFormat="1" ht="15.75" customHeight="1" x14ac:dyDescent="0.15">
      <c r="A30" s="15" t="s">
        <v>38</v>
      </c>
      <c r="B30" s="8">
        <f t="shared" ref="B30:AG30" si="14">SUM(B31:B35)</f>
        <v>18944</v>
      </c>
      <c r="C30" s="8">
        <f t="shared" si="14"/>
        <v>9765</v>
      </c>
      <c r="D30" s="8">
        <f t="shared" si="14"/>
        <v>9179</v>
      </c>
      <c r="E30" s="8">
        <f t="shared" si="14"/>
        <v>369</v>
      </c>
      <c r="F30" s="8">
        <f t="shared" si="14"/>
        <v>201</v>
      </c>
      <c r="G30" s="8">
        <f t="shared" si="14"/>
        <v>168</v>
      </c>
      <c r="H30" s="8">
        <f t="shared" si="14"/>
        <v>541</v>
      </c>
      <c r="I30" s="8">
        <f t="shared" si="14"/>
        <v>286</v>
      </c>
      <c r="J30" s="8">
        <f t="shared" si="14"/>
        <v>255</v>
      </c>
      <c r="K30" s="8">
        <f t="shared" si="14"/>
        <v>1287</v>
      </c>
      <c r="L30" s="8">
        <f t="shared" si="14"/>
        <v>672</v>
      </c>
      <c r="M30" s="8">
        <f t="shared" si="14"/>
        <v>615</v>
      </c>
      <c r="N30" s="8">
        <f t="shared" si="14"/>
        <v>1680</v>
      </c>
      <c r="O30" s="8">
        <f t="shared" si="14"/>
        <v>856</v>
      </c>
      <c r="P30" s="8">
        <f t="shared" si="14"/>
        <v>824</v>
      </c>
      <c r="Q30" s="8">
        <f t="shared" si="14"/>
        <v>2270</v>
      </c>
      <c r="R30" s="8">
        <f t="shared" si="14"/>
        <v>1162</v>
      </c>
      <c r="S30" s="8">
        <f t="shared" si="14"/>
        <v>1108</v>
      </c>
      <c r="T30" s="8">
        <f t="shared" si="14"/>
        <v>674</v>
      </c>
      <c r="U30" s="8">
        <f t="shared" si="14"/>
        <v>330</v>
      </c>
      <c r="V30" s="8">
        <f t="shared" si="14"/>
        <v>344</v>
      </c>
      <c r="W30" s="8">
        <f t="shared" si="14"/>
        <v>1181</v>
      </c>
      <c r="X30" s="8">
        <f t="shared" si="14"/>
        <v>603</v>
      </c>
      <c r="Y30" s="8">
        <f t="shared" si="14"/>
        <v>578</v>
      </c>
      <c r="Z30" s="8">
        <f t="shared" si="14"/>
        <v>1195</v>
      </c>
      <c r="AA30" s="8">
        <f t="shared" si="14"/>
        <v>585</v>
      </c>
      <c r="AB30" s="8">
        <f t="shared" si="14"/>
        <v>610</v>
      </c>
      <c r="AC30" s="8">
        <f t="shared" si="14"/>
        <v>956</v>
      </c>
      <c r="AD30" s="8">
        <f t="shared" si="14"/>
        <v>480</v>
      </c>
      <c r="AE30" s="8">
        <f t="shared" si="14"/>
        <v>476</v>
      </c>
      <c r="AF30" s="8">
        <f t="shared" si="14"/>
        <v>1040</v>
      </c>
      <c r="AG30" s="8">
        <f t="shared" si="14"/>
        <v>522</v>
      </c>
      <c r="AH30" s="8">
        <f t="shared" ref="AH30:AZ30" si="15">SUM(AH31:AH35)</f>
        <v>518</v>
      </c>
      <c r="AI30" s="8">
        <f t="shared" si="15"/>
        <v>710</v>
      </c>
      <c r="AJ30" s="8">
        <f t="shared" si="15"/>
        <v>382</v>
      </c>
      <c r="AK30" s="8">
        <f t="shared" si="15"/>
        <v>328</v>
      </c>
      <c r="AL30" s="8">
        <f t="shared" si="15"/>
        <v>1976</v>
      </c>
      <c r="AM30" s="8">
        <f t="shared" si="15"/>
        <v>1030</v>
      </c>
      <c r="AN30" s="8">
        <f t="shared" si="15"/>
        <v>946</v>
      </c>
      <c r="AO30" s="8">
        <f t="shared" si="15"/>
        <v>1177</v>
      </c>
      <c r="AP30" s="8">
        <f t="shared" si="15"/>
        <v>623</v>
      </c>
      <c r="AQ30" s="8">
        <f t="shared" si="15"/>
        <v>554</v>
      </c>
      <c r="AR30" s="8">
        <f t="shared" si="15"/>
        <v>2896</v>
      </c>
      <c r="AS30" s="8">
        <f t="shared" si="15"/>
        <v>1469</v>
      </c>
      <c r="AT30" s="8">
        <f t="shared" si="15"/>
        <v>1427</v>
      </c>
      <c r="AU30" s="8">
        <f t="shared" si="15"/>
        <v>532</v>
      </c>
      <c r="AV30" s="8">
        <f t="shared" si="15"/>
        <v>296</v>
      </c>
      <c r="AW30" s="8">
        <f t="shared" si="15"/>
        <v>236</v>
      </c>
      <c r="AX30" s="8">
        <f t="shared" si="15"/>
        <v>460</v>
      </c>
      <c r="AY30" s="8">
        <f t="shared" si="15"/>
        <v>268</v>
      </c>
      <c r="AZ30" s="8">
        <f t="shared" si="15"/>
        <v>192</v>
      </c>
    </row>
    <row r="31" spans="1:52" s="14" customFormat="1" ht="15.75" customHeight="1" x14ac:dyDescent="0.15">
      <c r="A31" s="11" t="s">
        <v>37</v>
      </c>
      <c r="B31" s="12">
        <f>SUM(C31:D31)</f>
        <v>3215</v>
      </c>
      <c r="C31" s="12">
        <f t="shared" ref="C31:D35" si="16">SUM(F31,I31,L31,O31,R31,U31,X31,AA31,AD31,AG31,AJ31,AM31,AP31,AS31,AV31,AY31)</f>
        <v>1640</v>
      </c>
      <c r="D31" s="12">
        <f t="shared" si="16"/>
        <v>1575</v>
      </c>
      <c r="E31" s="12">
        <f>SUM(F31:G31)</f>
        <v>57</v>
      </c>
      <c r="F31" s="13">
        <v>31</v>
      </c>
      <c r="G31" s="13">
        <v>26</v>
      </c>
      <c r="H31" s="12">
        <f>SUM(I31:J31)</f>
        <v>86</v>
      </c>
      <c r="I31" s="13">
        <v>47</v>
      </c>
      <c r="J31" s="13">
        <v>39</v>
      </c>
      <c r="K31" s="12">
        <f>SUM(L31:M31)</f>
        <v>224</v>
      </c>
      <c r="L31" s="13">
        <v>123</v>
      </c>
      <c r="M31" s="13">
        <v>101</v>
      </c>
      <c r="N31" s="12">
        <f>SUM(O31:P31)</f>
        <v>279</v>
      </c>
      <c r="O31" s="13">
        <v>146</v>
      </c>
      <c r="P31" s="13">
        <v>133</v>
      </c>
      <c r="Q31" s="12">
        <f>SUM(R31:S31)</f>
        <v>438</v>
      </c>
      <c r="R31" s="13">
        <v>217</v>
      </c>
      <c r="S31" s="13">
        <v>221</v>
      </c>
      <c r="T31" s="12">
        <f>SUM(U31:V31)</f>
        <v>110</v>
      </c>
      <c r="U31" s="13">
        <v>54</v>
      </c>
      <c r="V31" s="13">
        <v>56</v>
      </c>
      <c r="W31" s="12">
        <f>SUM(X31:Y31)</f>
        <v>160</v>
      </c>
      <c r="X31" s="13">
        <v>73</v>
      </c>
      <c r="Y31" s="13">
        <v>87</v>
      </c>
      <c r="Z31" s="12">
        <f>SUM(AA31:AB31)</f>
        <v>176</v>
      </c>
      <c r="AA31" s="13">
        <v>83</v>
      </c>
      <c r="AB31" s="13">
        <v>93</v>
      </c>
      <c r="AC31" s="12">
        <f>SUM(AD31:AE31)</f>
        <v>155</v>
      </c>
      <c r="AD31" s="13">
        <v>80</v>
      </c>
      <c r="AE31" s="13">
        <v>75</v>
      </c>
      <c r="AF31" s="12">
        <f>SUM(AG31:AH31)</f>
        <v>172</v>
      </c>
      <c r="AG31" s="13">
        <v>90</v>
      </c>
      <c r="AH31" s="13">
        <v>82</v>
      </c>
      <c r="AI31" s="12">
        <f>SUM(AJ31:AK31)</f>
        <v>98</v>
      </c>
      <c r="AJ31" s="13">
        <v>57</v>
      </c>
      <c r="AK31" s="13">
        <v>41</v>
      </c>
      <c r="AL31" s="12">
        <f>SUM(AM31:AN31)</f>
        <v>332</v>
      </c>
      <c r="AM31" s="13">
        <v>168</v>
      </c>
      <c r="AN31" s="13">
        <v>164</v>
      </c>
      <c r="AO31" s="12">
        <f>SUM(AP31:AQ31)</f>
        <v>191</v>
      </c>
      <c r="AP31" s="13">
        <v>108</v>
      </c>
      <c r="AQ31" s="13">
        <v>83</v>
      </c>
      <c r="AR31" s="12">
        <f>SUM(AS31:AT31)</f>
        <v>561</v>
      </c>
      <c r="AS31" s="13">
        <v>267</v>
      </c>
      <c r="AT31" s="13">
        <v>294</v>
      </c>
      <c r="AU31" s="12">
        <f>SUM(AV31:AW31)</f>
        <v>102</v>
      </c>
      <c r="AV31" s="13">
        <v>52</v>
      </c>
      <c r="AW31" s="13">
        <v>50</v>
      </c>
      <c r="AX31" s="12">
        <f>SUM(AY31:AZ31)</f>
        <v>74</v>
      </c>
      <c r="AY31" s="13">
        <v>44</v>
      </c>
      <c r="AZ31" s="13">
        <v>30</v>
      </c>
    </row>
    <row r="32" spans="1:52" s="14" customFormat="1" ht="15.75" customHeight="1" x14ac:dyDescent="0.15">
      <c r="A32" s="11" t="s">
        <v>36</v>
      </c>
      <c r="B32" s="12">
        <f>SUM(C32:D32)</f>
        <v>3497</v>
      </c>
      <c r="C32" s="12">
        <f t="shared" si="16"/>
        <v>1742</v>
      </c>
      <c r="D32" s="12">
        <f t="shared" si="16"/>
        <v>1755</v>
      </c>
      <c r="E32" s="12">
        <f>SUM(F32:G32)</f>
        <v>47</v>
      </c>
      <c r="F32" s="13">
        <v>26</v>
      </c>
      <c r="G32" s="13">
        <v>21</v>
      </c>
      <c r="H32" s="12">
        <f>SUM(I32:J32)</f>
        <v>105</v>
      </c>
      <c r="I32" s="13">
        <v>58</v>
      </c>
      <c r="J32" s="13">
        <v>47</v>
      </c>
      <c r="K32" s="12">
        <f>SUM(L32:M32)</f>
        <v>230</v>
      </c>
      <c r="L32" s="13">
        <v>116</v>
      </c>
      <c r="M32" s="13">
        <v>114</v>
      </c>
      <c r="N32" s="12">
        <f>SUM(O32:P32)</f>
        <v>323</v>
      </c>
      <c r="O32" s="13">
        <v>158</v>
      </c>
      <c r="P32" s="13">
        <v>165</v>
      </c>
      <c r="Q32" s="12">
        <f>SUM(R32:S32)</f>
        <v>473</v>
      </c>
      <c r="R32" s="13">
        <v>233</v>
      </c>
      <c r="S32" s="13">
        <v>240</v>
      </c>
      <c r="T32" s="12">
        <f>SUM(U32:V32)</f>
        <v>106</v>
      </c>
      <c r="U32" s="13">
        <v>50</v>
      </c>
      <c r="V32" s="13">
        <v>56</v>
      </c>
      <c r="W32" s="12">
        <f>SUM(X32:Y32)</f>
        <v>202</v>
      </c>
      <c r="X32" s="13">
        <v>101</v>
      </c>
      <c r="Y32" s="13">
        <v>101</v>
      </c>
      <c r="Z32" s="12">
        <f>SUM(AA32:AB32)</f>
        <v>212</v>
      </c>
      <c r="AA32" s="13">
        <v>104</v>
      </c>
      <c r="AB32" s="13">
        <v>108</v>
      </c>
      <c r="AC32" s="12">
        <f>SUM(AD32:AE32)</f>
        <v>171</v>
      </c>
      <c r="AD32" s="13">
        <v>76</v>
      </c>
      <c r="AE32" s="13">
        <v>95</v>
      </c>
      <c r="AF32" s="12">
        <f>SUM(AG32:AH32)</f>
        <v>180</v>
      </c>
      <c r="AG32" s="13">
        <v>94</v>
      </c>
      <c r="AH32" s="13">
        <v>86</v>
      </c>
      <c r="AI32" s="12">
        <f>SUM(AJ32:AK32)</f>
        <v>121</v>
      </c>
      <c r="AJ32" s="13">
        <v>63</v>
      </c>
      <c r="AK32" s="13">
        <v>58</v>
      </c>
      <c r="AL32" s="12">
        <f>SUM(AM32:AN32)</f>
        <v>361</v>
      </c>
      <c r="AM32" s="13">
        <v>182</v>
      </c>
      <c r="AN32" s="13">
        <v>179</v>
      </c>
      <c r="AO32" s="12">
        <f>SUM(AP32:AQ32)</f>
        <v>214</v>
      </c>
      <c r="AP32" s="13">
        <v>116</v>
      </c>
      <c r="AQ32" s="13">
        <v>98</v>
      </c>
      <c r="AR32" s="12">
        <f>SUM(AS32:AT32)</f>
        <v>582</v>
      </c>
      <c r="AS32" s="13">
        <v>278</v>
      </c>
      <c r="AT32" s="13">
        <v>304</v>
      </c>
      <c r="AU32" s="12">
        <f>SUM(AV32:AW32)</f>
        <v>92</v>
      </c>
      <c r="AV32" s="13">
        <v>43</v>
      </c>
      <c r="AW32" s="13">
        <v>49</v>
      </c>
      <c r="AX32" s="12">
        <f>SUM(AY32:AZ32)</f>
        <v>78</v>
      </c>
      <c r="AY32" s="13">
        <v>44</v>
      </c>
      <c r="AZ32" s="13">
        <v>34</v>
      </c>
    </row>
    <row r="33" spans="1:52" s="14" customFormat="1" ht="15.75" customHeight="1" x14ac:dyDescent="0.15">
      <c r="A33" s="11" t="s">
        <v>35</v>
      </c>
      <c r="B33" s="12">
        <f>SUM(C33:D33)</f>
        <v>3642</v>
      </c>
      <c r="C33" s="12">
        <f t="shared" si="16"/>
        <v>1870</v>
      </c>
      <c r="D33" s="12">
        <f t="shared" si="16"/>
        <v>1772</v>
      </c>
      <c r="E33" s="12">
        <f>SUM(F33:G33)</f>
        <v>72</v>
      </c>
      <c r="F33" s="13">
        <v>39</v>
      </c>
      <c r="G33" s="13">
        <v>33</v>
      </c>
      <c r="H33" s="12">
        <f>SUM(I33:J33)</f>
        <v>101</v>
      </c>
      <c r="I33" s="13">
        <v>54</v>
      </c>
      <c r="J33" s="13">
        <v>47</v>
      </c>
      <c r="K33" s="12">
        <f>SUM(L33:M33)</f>
        <v>240</v>
      </c>
      <c r="L33" s="13">
        <v>122</v>
      </c>
      <c r="M33" s="13">
        <v>118</v>
      </c>
      <c r="N33" s="12">
        <f>SUM(O33:P33)</f>
        <v>328</v>
      </c>
      <c r="O33" s="13">
        <v>174</v>
      </c>
      <c r="P33" s="13">
        <v>154</v>
      </c>
      <c r="Q33" s="12">
        <f>SUM(R33:S33)</f>
        <v>430</v>
      </c>
      <c r="R33" s="13">
        <v>218</v>
      </c>
      <c r="S33" s="13">
        <v>212</v>
      </c>
      <c r="T33" s="12">
        <f>SUM(U33:V33)</f>
        <v>139</v>
      </c>
      <c r="U33" s="13">
        <v>65</v>
      </c>
      <c r="V33" s="13">
        <v>74</v>
      </c>
      <c r="W33" s="12">
        <f>SUM(X33:Y33)</f>
        <v>228</v>
      </c>
      <c r="X33" s="13">
        <v>119</v>
      </c>
      <c r="Y33" s="13">
        <v>109</v>
      </c>
      <c r="Z33" s="12">
        <f>SUM(AA33:AB33)</f>
        <v>212</v>
      </c>
      <c r="AA33" s="13">
        <v>95</v>
      </c>
      <c r="AB33" s="13">
        <v>117</v>
      </c>
      <c r="AC33" s="12">
        <f>SUM(AD33:AE33)</f>
        <v>179</v>
      </c>
      <c r="AD33" s="13">
        <v>89</v>
      </c>
      <c r="AE33" s="13">
        <v>90</v>
      </c>
      <c r="AF33" s="12">
        <f>SUM(AG33:AH33)</f>
        <v>221</v>
      </c>
      <c r="AG33" s="13">
        <v>108</v>
      </c>
      <c r="AH33" s="13">
        <v>113</v>
      </c>
      <c r="AI33" s="12">
        <f>SUM(AJ33:AK33)</f>
        <v>138</v>
      </c>
      <c r="AJ33" s="13">
        <v>67</v>
      </c>
      <c r="AK33" s="13">
        <v>71</v>
      </c>
      <c r="AL33" s="12">
        <f>SUM(AM33:AN33)</f>
        <v>378</v>
      </c>
      <c r="AM33" s="13">
        <v>198</v>
      </c>
      <c r="AN33" s="13">
        <v>180</v>
      </c>
      <c r="AO33" s="12">
        <f>SUM(AP33:AQ33)</f>
        <v>224</v>
      </c>
      <c r="AP33" s="13">
        <v>103</v>
      </c>
      <c r="AQ33" s="13">
        <v>121</v>
      </c>
      <c r="AR33" s="12">
        <f>SUM(AS33:AT33)</f>
        <v>538</v>
      </c>
      <c r="AS33" s="13">
        <v>290</v>
      </c>
      <c r="AT33" s="13">
        <v>248</v>
      </c>
      <c r="AU33" s="12">
        <f>SUM(AV33:AW33)</f>
        <v>117</v>
      </c>
      <c r="AV33" s="13">
        <v>73</v>
      </c>
      <c r="AW33" s="13">
        <v>44</v>
      </c>
      <c r="AX33" s="12">
        <f>SUM(AY33:AZ33)</f>
        <v>97</v>
      </c>
      <c r="AY33" s="13">
        <v>56</v>
      </c>
      <c r="AZ33" s="13">
        <v>41</v>
      </c>
    </row>
    <row r="34" spans="1:52" s="14" customFormat="1" ht="15.75" customHeight="1" x14ac:dyDescent="0.15">
      <c r="A34" s="11" t="s">
        <v>34</v>
      </c>
      <c r="B34" s="12">
        <f>SUM(C34:D34)</f>
        <v>4088</v>
      </c>
      <c r="C34" s="12">
        <f t="shared" si="16"/>
        <v>2216</v>
      </c>
      <c r="D34" s="12">
        <f t="shared" si="16"/>
        <v>1872</v>
      </c>
      <c r="E34" s="12">
        <f>SUM(F34:G34)</f>
        <v>100</v>
      </c>
      <c r="F34" s="13">
        <v>59</v>
      </c>
      <c r="G34" s="13">
        <v>41</v>
      </c>
      <c r="H34" s="12">
        <f>SUM(I34:J34)</f>
        <v>133</v>
      </c>
      <c r="I34" s="13">
        <v>71</v>
      </c>
      <c r="J34" s="13">
        <v>62</v>
      </c>
      <c r="K34" s="12">
        <f>SUM(L34:M34)</f>
        <v>268</v>
      </c>
      <c r="L34" s="13">
        <v>141</v>
      </c>
      <c r="M34" s="13">
        <v>127</v>
      </c>
      <c r="N34" s="12">
        <f>SUM(O34:P34)</f>
        <v>353</v>
      </c>
      <c r="O34" s="13">
        <v>179</v>
      </c>
      <c r="P34" s="13">
        <v>174</v>
      </c>
      <c r="Q34" s="12">
        <f>SUM(R34:S34)</f>
        <v>474</v>
      </c>
      <c r="R34" s="13">
        <v>265</v>
      </c>
      <c r="S34" s="13">
        <v>209</v>
      </c>
      <c r="T34" s="12">
        <f>SUM(U34:V34)</f>
        <v>152</v>
      </c>
      <c r="U34" s="13">
        <v>83</v>
      </c>
      <c r="V34" s="13">
        <v>69</v>
      </c>
      <c r="W34" s="12">
        <f>SUM(X34:Y34)</f>
        <v>266</v>
      </c>
      <c r="X34" s="13">
        <v>147</v>
      </c>
      <c r="Y34" s="13">
        <v>119</v>
      </c>
      <c r="Z34" s="12">
        <f>SUM(AA34:AB34)</f>
        <v>270</v>
      </c>
      <c r="AA34" s="13">
        <v>136</v>
      </c>
      <c r="AB34" s="13">
        <v>134</v>
      </c>
      <c r="AC34" s="12">
        <f>SUM(AD34:AE34)</f>
        <v>216</v>
      </c>
      <c r="AD34" s="13">
        <v>112</v>
      </c>
      <c r="AE34" s="13">
        <v>104</v>
      </c>
      <c r="AF34" s="12">
        <f>SUM(AG34:AH34)</f>
        <v>227</v>
      </c>
      <c r="AG34" s="13">
        <v>120</v>
      </c>
      <c r="AH34" s="13">
        <v>107</v>
      </c>
      <c r="AI34" s="12">
        <f>SUM(AJ34:AK34)</f>
        <v>150</v>
      </c>
      <c r="AJ34" s="13">
        <v>95</v>
      </c>
      <c r="AK34" s="13">
        <v>55</v>
      </c>
      <c r="AL34" s="12">
        <f>SUM(AM34:AN34)</f>
        <v>446</v>
      </c>
      <c r="AM34" s="13">
        <v>241</v>
      </c>
      <c r="AN34" s="13">
        <v>205</v>
      </c>
      <c r="AO34" s="12">
        <f>SUM(AP34:AQ34)</f>
        <v>264</v>
      </c>
      <c r="AP34" s="13">
        <v>148</v>
      </c>
      <c r="AQ34" s="13">
        <v>116</v>
      </c>
      <c r="AR34" s="12">
        <f>SUM(AS34:AT34)</f>
        <v>562</v>
      </c>
      <c r="AS34" s="13">
        <v>298</v>
      </c>
      <c r="AT34" s="13">
        <v>264</v>
      </c>
      <c r="AU34" s="12">
        <f>SUM(AV34:AW34)</f>
        <v>107</v>
      </c>
      <c r="AV34" s="13">
        <v>63</v>
      </c>
      <c r="AW34" s="13">
        <v>44</v>
      </c>
      <c r="AX34" s="12">
        <f>SUM(AY34:AZ34)</f>
        <v>100</v>
      </c>
      <c r="AY34" s="13">
        <v>58</v>
      </c>
      <c r="AZ34" s="13">
        <v>42</v>
      </c>
    </row>
    <row r="35" spans="1:52" s="14" customFormat="1" ht="15.75" customHeight="1" x14ac:dyDescent="0.15">
      <c r="A35" s="11" t="s">
        <v>33</v>
      </c>
      <c r="B35" s="16">
        <f>SUM(C35:D35)</f>
        <v>4502</v>
      </c>
      <c r="C35" s="16">
        <f t="shared" si="16"/>
        <v>2297</v>
      </c>
      <c r="D35" s="16">
        <f t="shared" si="16"/>
        <v>2205</v>
      </c>
      <c r="E35" s="16">
        <f>SUM(F35:G35)</f>
        <v>93</v>
      </c>
      <c r="F35" s="17">
        <v>46</v>
      </c>
      <c r="G35" s="17">
        <v>47</v>
      </c>
      <c r="H35" s="16">
        <f>SUM(I35:J35)</f>
        <v>116</v>
      </c>
      <c r="I35" s="17">
        <v>56</v>
      </c>
      <c r="J35" s="17">
        <v>60</v>
      </c>
      <c r="K35" s="16">
        <f>SUM(L35:M35)</f>
        <v>325</v>
      </c>
      <c r="L35" s="17">
        <v>170</v>
      </c>
      <c r="M35" s="17">
        <v>155</v>
      </c>
      <c r="N35" s="16">
        <f>SUM(O35:P35)</f>
        <v>397</v>
      </c>
      <c r="O35" s="17">
        <v>199</v>
      </c>
      <c r="P35" s="17">
        <v>198</v>
      </c>
      <c r="Q35" s="16">
        <f>SUM(R35:S35)</f>
        <v>455</v>
      </c>
      <c r="R35" s="17">
        <v>229</v>
      </c>
      <c r="S35" s="17">
        <v>226</v>
      </c>
      <c r="T35" s="16">
        <f>SUM(U35:V35)</f>
        <v>167</v>
      </c>
      <c r="U35" s="17">
        <v>78</v>
      </c>
      <c r="V35" s="17">
        <v>89</v>
      </c>
      <c r="W35" s="16">
        <f>SUM(X35:Y35)</f>
        <v>325</v>
      </c>
      <c r="X35" s="17">
        <v>163</v>
      </c>
      <c r="Y35" s="17">
        <v>162</v>
      </c>
      <c r="Z35" s="16">
        <f>SUM(AA35:AB35)</f>
        <v>325</v>
      </c>
      <c r="AA35" s="17">
        <v>167</v>
      </c>
      <c r="AB35" s="17">
        <v>158</v>
      </c>
      <c r="AC35" s="16">
        <f>SUM(AD35:AE35)</f>
        <v>235</v>
      </c>
      <c r="AD35" s="17">
        <v>123</v>
      </c>
      <c r="AE35" s="17">
        <v>112</v>
      </c>
      <c r="AF35" s="16">
        <f>SUM(AG35:AH35)</f>
        <v>240</v>
      </c>
      <c r="AG35" s="17">
        <v>110</v>
      </c>
      <c r="AH35" s="17">
        <v>130</v>
      </c>
      <c r="AI35" s="16">
        <f>SUM(AJ35:AK35)</f>
        <v>203</v>
      </c>
      <c r="AJ35" s="17">
        <v>100</v>
      </c>
      <c r="AK35" s="17">
        <v>103</v>
      </c>
      <c r="AL35" s="16">
        <f>SUM(AM35:AN35)</f>
        <v>459</v>
      </c>
      <c r="AM35" s="17">
        <v>241</v>
      </c>
      <c r="AN35" s="17">
        <v>218</v>
      </c>
      <c r="AO35" s="16">
        <f>SUM(AP35:AQ35)</f>
        <v>284</v>
      </c>
      <c r="AP35" s="17">
        <v>148</v>
      </c>
      <c r="AQ35" s="17">
        <v>136</v>
      </c>
      <c r="AR35" s="16">
        <f>SUM(AS35:AT35)</f>
        <v>653</v>
      </c>
      <c r="AS35" s="17">
        <v>336</v>
      </c>
      <c r="AT35" s="17">
        <v>317</v>
      </c>
      <c r="AU35" s="16">
        <f>SUM(AV35:AW35)</f>
        <v>114</v>
      </c>
      <c r="AV35" s="17">
        <v>65</v>
      </c>
      <c r="AW35" s="17">
        <v>49</v>
      </c>
      <c r="AX35" s="16">
        <f>SUM(AY35:AZ35)</f>
        <v>111</v>
      </c>
      <c r="AY35" s="17">
        <v>66</v>
      </c>
      <c r="AZ35" s="17">
        <v>45</v>
      </c>
    </row>
    <row r="36" spans="1:52" s="20" customFormat="1" ht="15" customHeight="1" x14ac:dyDescent="0.2">
      <c r="A36" s="18" t="s">
        <v>32</v>
      </c>
      <c r="B36" s="19">
        <f t="shared" ref="B36:AG36" si="17">SUM(B37:B41)</f>
        <v>18330</v>
      </c>
      <c r="C36" s="19">
        <f t="shared" si="17"/>
        <v>9395</v>
      </c>
      <c r="D36" s="19">
        <f t="shared" si="17"/>
        <v>8935</v>
      </c>
      <c r="E36" s="19">
        <f t="shared" si="17"/>
        <v>457</v>
      </c>
      <c r="F36" s="19">
        <f t="shared" si="17"/>
        <v>231</v>
      </c>
      <c r="G36" s="19">
        <f t="shared" si="17"/>
        <v>226</v>
      </c>
      <c r="H36" s="19">
        <f t="shared" si="17"/>
        <v>598</v>
      </c>
      <c r="I36" s="19">
        <f t="shared" si="17"/>
        <v>296</v>
      </c>
      <c r="J36" s="19">
        <f t="shared" si="17"/>
        <v>302</v>
      </c>
      <c r="K36" s="19">
        <f t="shared" si="17"/>
        <v>1224</v>
      </c>
      <c r="L36" s="19">
        <f t="shared" si="17"/>
        <v>634</v>
      </c>
      <c r="M36" s="19">
        <f t="shared" si="17"/>
        <v>590</v>
      </c>
      <c r="N36" s="19">
        <f t="shared" si="17"/>
        <v>1734</v>
      </c>
      <c r="O36" s="19">
        <f t="shared" si="17"/>
        <v>849</v>
      </c>
      <c r="P36" s="19">
        <f t="shared" si="17"/>
        <v>885</v>
      </c>
      <c r="Q36" s="19">
        <f t="shared" si="17"/>
        <v>1575</v>
      </c>
      <c r="R36" s="19">
        <f t="shared" si="17"/>
        <v>791</v>
      </c>
      <c r="S36" s="19">
        <f t="shared" si="17"/>
        <v>784</v>
      </c>
      <c r="T36" s="19">
        <f t="shared" si="17"/>
        <v>710</v>
      </c>
      <c r="U36" s="19">
        <f t="shared" si="17"/>
        <v>366</v>
      </c>
      <c r="V36" s="19">
        <f t="shared" si="17"/>
        <v>344</v>
      </c>
      <c r="W36" s="19">
        <f t="shared" si="17"/>
        <v>1314</v>
      </c>
      <c r="X36" s="19">
        <f t="shared" si="17"/>
        <v>691</v>
      </c>
      <c r="Y36" s="19">
        <f t="shared" si="17"/>
        <v>623</v>
      </c>
      <c r="Z36" s="19">
        <f t="shared" si="17"/>
        <v>1350</v>
      </c>
      <c r="AA36" s="19">
        <f t="shared" si="17"/>
        <v>704</v>
      </c>
      <c r="AB36" s="19">
        <f t="shared" si="17"/>
        <v>646</v>
      </c>
      <c r="AC36" s="19">
        <f t="shared" si="17"/>
        <v>1011</v>
      </c>
      <c r="AD36" s="19">
        <f t="shared" si="17"/>
        <v>519</v>
      </c>
      <c r="AE36" s="19">
        <f t="shared" si="17"/>
        <v>492</v>
      </c>
      <c r="AF36" s="19">
        <f t="shared" si="17"/>
        <v>1080</v>
      </c>
      <c r="AG36" s="19">
        <f t="shared" si="17"/>
        <v>573</v>
      </c>
      <c r="AH36" s="19">
        <f t="shared" ref="AH36:AZ36" si="18">SUM(AH37:AH41)</f>
        <v>507</v>
      </c>
      <c r="AI36" s="19">
        <f t="shared" si="18"/>
        <v>820</v>
      </c>
      <c r="AJ36" s="19">
        <f t="shared" si="18"/>
        <v>446</v>
      </c>
      <c r="AK36" s="19">
        <f t="shared" si="18"/>
        <v>374</v>
      </c>
      <c r="AL36" s="19">
        <f t="shared" si="18"/>
        <v>1874</v>
      </c>
      <c r="AM36" s="19">
        <f t="shared" si="18"/>
        <v>983</v>
      </c>
      <c r="AN36" s="19">
        <f t="shared" si="18"/>
        <v>891</v>
      </c>
      <c r="AO36" s="19">
        <f t="shared" si="18"/>
        <v>1216</v>
      </c>
      <c r="AP36" s="19">
        <f t="shared" si="18"/>
        <v>617</v>
      </c>
      <c r="AQ36" s="19">
        <f t="shared" si="18"/>
        <v>599</v>
      </c>
      <c r="AR36" s="19">
        <f t="shared" si="18"/>
        <v>2433</v>
      </c>
      <c r="AS36" s="19">
        <f t="shared" si="18"/>
        <v>1176</v>
      </c>
      <c r="AT36" s="19">
        <f t="shared" si="18"/>
        <v>1257</v>
      </c>
      <c r="AU36" s="19">
        <f t="shared" si="18"/>
        <v>519</v>
      </c>
      <c r="AV36" s="19">
        <f t="shared" si="18"/>
        <v>274</v>
      </c>
      <c r="AW36" s="19">
        <f t="shared" si="18"/>
        <v>245</v>
      </c>
      <c r="AX36" s="19">
        <f t="shared" si="18"/>
        <v>415</v>
      </c>
      <c r="AY36" s="19">
        <f t="shared" si="18"/>
        <v>245</v>
      </c>
      <c r="AZ36" s="19">
        <f t="shared" si="18"/>
        <v>170</v>
      </c>
    </row>
    <row r="37" spans="1:52" ht="15" customHeight="1" x14ac:dyDescent="0.2">
      <c r="A37" s="21" t="s">
        <v>31</v>
      </c>
      <c r="B37" s="12">
        <f>SUM(C37:D37)</f>
        <v>4271</v>
      </c>
      <c r="C37" s="12">
        <f t="shared" ref="C37:D41" si="19">SUM(F37,I37,L37,O37,R37,U37,X37,AA37,AD37,AG37,AJ37,AM37,AP37,AS37,AV37,AY37)</f>
        <v>2154</v>
      </c>
      <c r="D37" s="12">
        <f t="shared" si="19"/>
        <v>2117</v>
      </c>
      <c r="E37" s="12">
        <f>SUM(F37:G37)</f>
        <v>120</v>
      </c>
      <c r="F37" s="13">
        <v>66</v>
      </c>
      <c r="G37" s="13">
        <v>54</v>
      </c>
      <c r="H37" s="12">
        <f>SUM(I37:J37)</f>
        <v>129</v>
      </c>
      <c r="I37" s="13">
        <v>53</v>
      </c>
      <c r="J37" s="13">
        <v>76</v>
      </c>
      <c r="K37" s="12">
        <f>SUM(L37:M37)</f>
        <v>285</v>
      </c>
      <c r="L37" s="13">
        <v>154</v>
      </c>
      <c r="M37" s="13">
        <v>131</v>
      </c>
      <c r="N37" s="12">
        <f>SUM(O37:P37)</f>
        <v>395</v>
      </c>
      <c r="O37" s="13">
        <v>176</v>
      </c>
      <c r="P37" s="13">
        <v>219</v>
      </c>
      <c r="Q37" s="12">
        <f>SUM(R37:S37)</f>
        <v>413</v>
      </c>
      <c r="R37" s="13">
        <v>212</v>
      </c>
      <c r="S37" s="13">
        <v>201</v>
      </c>
      <c r="T37" s="12">
        <f>SUM(U37:V37)</f>
        <v>155</v>
      </c>
      <c r="U37" s="13">
        <v>79</v>
      </c>
      <c r="V37" s="13">
        <v>76</v>
      </c>
      <c r="W37" s="12">
        <f>SUM(X37:Y37)</f>
        <v>316</v>
      </c>
      <c r="X37" s="13">
        <v>158</v>
      </c>
      <c r="Y37" s="13">
        <v>158</v>
      </c>
      <c r="Z37" s="12">
        <f>SUM(AA37:AB37)</f>
        <v>299</v>
      </c>
      <c r="AA37" s="13">
        <v>142</v>
      </c>
      <c r="AB37" s="13">
        <v>157</v>
      </c>
      <c r="AC37" s="12">
        <f>SUM(AD37:AE37)</f>
        <v>245</v>
      </c>
      <c r="AD37" s="13">
        <v>114</v>
      </c>
      <c r="AE37" s="13">
        <v>131</v>
      </c>
      <c r="AF37" s="12">
        <f>SUM(AG37:AH37)</f>
        <v>255</v>
      </c>
      <c r="AG37" s="13">
        <v>134</v>
      </c>
      <c r="AH37" s="13">
        <v>121</v>
      </c>
      <c r="AI37" s="12">
        <f>SUM(AJ37:AK37)</f>
        <v>184</v>
      </c>
      <c r="AJ37" s="13">
        <v>95</v>
      </c>
      <c r="AK37" s="13">
        <v>89</v>
      </c>
      <c r="AL37" s="12">
        <f>SUM(AM37:AN37)</f>
        <v>411</v>
      </c>
      <c r="AM37" s="13">
        <v>231</v>
      </c>
      <c r="AN37" s="13">
        <v>180</v>
      </c>
      <c r="AO37" s="12">
        <f>SUM(AP37:AQ37)</f>
        <v>280</v>
      </c>
      <c r="AP37" s="13">
        <v>139</v>
      </c>
      <c r="AQ37" s="13">
        <v>141</v>
      </c>
      <c r="AR37" s="12">
        <f>SUM(AS37:AT37)</f>
        <v>570</v>
      </c>
      <c r="AS37" s="13">
        <v>283</v>
      </c>
      <c r="AT37" s="13">
        <v>287</v>
      </c>
      <c r="AU37" s="12">
        <f>SUM(AV37:AW37)</f>
        <v>124</v>
      </c>
      <c r="AV37" s="13">
        <v>77</v>
      </c>
      <c r="AW37" s="13">
        <v>47</v>
      </c>
      <c r="AX37" s="12">
        <f>SUM(AY37:AZ37)</f>
        <v>90</v>
      </c>
      <c r="AY37" s="13">
        <v>41</v>
      </c>
      <c r="AZ37" s="13">
        <v>49</v>
      </c>
    </row>
    <row r="38" spans="1:52" ht="15" customHeight="1" x14ac:dyDescent="0.2">
      <c r="A38" s="21" t="s">
        <v>30</v>
      </c>
      <c r="B38" s="12">
        <f>SUM(C38:D38)</f>
        <v>3937</v>
      </c>
      <c r="C38" s="12">
        <f t="shared" si="19"/>
        <v>2012</v>
      </c>
      <c r="D38" s="12">
        <f t="shared" si="19"/>
        <v>1925</v>
      </c>
      <c r="E38" s="12">
        <f>SUM(F38:G38)</f>
        <v>98</v>
      </c>
      <c r="F38" s="13">
        <v>48</v>
      </c>
      <c r="G38" s="13">
        <v>50</v>
      </c>
      <c r="H38" s="12">
        <f>SUM(I38:J38)</f>
        <v>126</v>
      </c>
      <c r="I38" s="13">
        <v>62</v>
      </c>
      <c r="J38" s="13">
        <v>64</v>
      </c>
      <c r="K38" s="12">
        <f>SUM(L38:M38)</f>
        <v>263</v>
      </c>
      <c r="L38" s="13">
        <v>133</v>
      </c>
      <c r="M38" s="13">
        <v>130</v>
      </c>
      <c r="N38" s="12">
        <f>SUM(O38:P38)</f>
        <v>365</v>
      </c>
      <c r="O38" s="13">
        <v>170</v>
      </c>
      <c r="P38" s="13">
        <v>195</v>
      </c>
      <c r="Q38" s="12">
        <f>SUM(R38:S38)</f>
        <v>331</v>
      </c>
      <c r="R38" s="13">
        <v>174</v>
      </c>
      <c r="S38" s="13">
        <v>157</v>
      </c>
      <c r="T38" s="12">
        <f>SUM(U38:V38)</f>
        <v>163</v>
      </c>
      <c r="U38" s="13">
        <v>82</v>
      </c>
      <c r="V38" s="13">
        <v>81</v>
      </c>
      <c r="W38" s="12">
        <f>SUM(X38:Y38)</f>
        <v>294</v>
      </c>
      <c r="X38" s="13">
        <v>137</v>
      </c>
      <c r="Y38" s="13">
        <v>157</v>
      </c>
      <c r="Z38" s="12">
        <f>SUM(AA38:AB38)</f>
        <v>302</v>
      </c>
      <c r="AA38" s="13">
        <v>163</v>
      </c>
      <c r="AB38" s="13">
        <v>139</v>
      </c>
      <c r="AC38" s="12">
        <f>SUM(AD38:AE38)</f>
        <v>237</v>
      </c>
      <c r="AD38" s="13">
        <v>128</v>
      </c>
      <c r="AE38" s="13">
        <v>109</v>
      </c>
      <c r="AF38" s="12">
        <f>SUM(AG38:AH38)</f>
        <v>209</v>
      </c>
      <c r="AG38" s="13">
        <v>95</v>
      </c>
      <c r="AH38" s="13">
        <v>114</v>
      </c>
      <c r="AI38" s="12">
        <f>SUM(AJ38:AK38)</f>
        <v>184</v>
      </c>
      <c r="AJ38" s="13">
        <v>108</v>
      </c>
      <c r="AK38" s="13">
        <v>76</v>
      </c>
      <c r="AL38" s="12">
        <f>SUM(AM38:AN38)</f>
        <v>393</v>
      </c>
      <c r="AM38" s="13">
        <v>212</v>
      </c>
      <c r="AN38" s="13">
        <v>181</v>
      </c>
      <c r="AO38" s="12">
        <f>SUM(AP38:AQ38)</f>
        <v>268</v>
      </c>
      <c r="AP38" s="13">
        <v>138</v>
      </c>
      <c r="AQ38" s="13">
        <v>130</v>
      </c>
      <c r="AR38" s="12">
        <f>SUM(AS38:AT38)</f>
        <v>506</v>
      </c>
      <c r="AS38" s="13">
        <v>240</v>
      </c>
      <c r="AT38" s="13">
        <v>266</v>
      </c>
      <c r="AU38" s="12">
        <f>SUM(AV38:AW38)</f>
        <v>105</v>
      </c>
      <c r="AV38" s="13">
        <v>57</v>
      </c>
      <c r="AW38" s="13">
        <v>48</v>
      </c>
      <c r="AX38" s="12">
        <f>SUM(AY38:AZ38)</f>
        <v>93</v>
      </c>
      <c r="AY38" s="13">
        <v>65</v>
      </c>
      <c r="AZ38" s="13">
        <v>28</v>
      </c>
    </row>
    <row r="39" spans="1:52" ht="15" customHeight="1" x14ac:dyDescent="0.2">
      <c r="A39" s="21" t="s">
        <v>29</v>
      </c>
      <c r="B39" s="12">
        <f>SUM(C39:D39)</f>
        <v>3893</v>
      </c>
      <c r="C39" s="12">
        <f t="shared" si="19"/>
        <v>2004</v>
      </c>
      <c r="D39" s="12">
        <f t="shared" si="19"/>
        <v>1889</v>
      </c>
      <c r="E39" s="12">
        <f>SUM(F39:G39)</f>
        <v>86</v>
      </c>
      <c r="F39" s="13">
        <v>42</v>
      </c>
      <c r="G39" s="13">
        <v>44</v>
      </c>
      <c r="H39" s="12">
        <f>SUM(I39:J39)</f>
        <v>131</v>
      </c>
      <c r="I39" s="13">
        <v>72</v>
      </c>
      <c r="J39" s="13">
        <v>59</v>
      </c>
      <c r="K39" s="12">
        <f>SUM(L39:M39)</f>
        <v>280</v>
      </c>
      <c r="L39" s="13">
        <v>146</v>
      </c>
      <c r="M39" s="13">
        <v>134</v>
      </c>
      <c r="N39" s="12">
        <f>SUM(O39:P39)</f>
        <v>341</v>
      </c>
      <c r="O39" s="13">
        <v>180</v>
      </c>
      <c r="P39" s="13">
        <v>161</v>
      </c>
      <c r="Q39" s="12">
        <f>SUM(R39:S39)</f>
        <v>322</v>
      </c>
      <c r="R39" s="13">
        <v>153</v>
      </c>
      <c r="S39" s="13">
        <v>169</v>
      </c>
      <c r="T39" s="12">
        <f>SUM(U39:V39)</f>
        <v>178</v>
      </c>
      <c r="U39" s="13">
        <v>98</v>
      </c>
      <c r="V39" s="13">
        <v>80</v>
      </c>
      <c r="W39" s="12">
        <f>SUM(X39:Y39)</f>
        <v>246</v>
      </c>
      <c r="X39" s="13">
        <v>138</v>
      </c>
      <c r="Y39" s="13">
        <v>108</v>
      </c>
      <c r="Z39" s="12">
        <f>SUM(AA39:AB39)</f>
        <v>300</v>
      </c>
      <c r="AA39" s="13">
        <v>157</v>
      </c>
      <c r="AB39" s="13">
        <v>143</v>
      </c>
      <c r="AC39" s="12">
        <f>SUM(AD39:AE39)</f>
        <v>202</v>
      </c>
      <c r="AD39" s="13">
        <v>103</v>
      </c>
      <c r="AE39" s="13">
        <v>99</v>
      </c>
      <c r="AF39" s="12">
        <f>SUM(AG39:AH39)</f>
        <v>223</v>
      </c>
      <c r="AG39" s="13">
        <v>123</v>
      </c>
      <c r="AH39" s="13">
        <v>100</v>
      </c>
      <c r="AI39" s="12">
        <f>SUM(AJ39:AK39)</f>
        <v>192</v>
      </c>
      <c r="AJ39" s="13">
        <v>90</v>
      </c>
      <c r="AK39" s="13">
        <v>102</v>
      </c>
      <c r="AL39" s="12">
        <f>SUM(AM39:AN39)</f>
        <v>407</v>
      </c>
      <c r="AM39" s="13">
        <v>195</v>
      </c>
      <c r="AN39" s="13">
        <v>212</v>
      </c>
      <c r="AO39" s="12">
        <f>SUM(AP39:AQ39)</f>
        <v>265</v>
      </c>
      <c r="AP39" s="13">
        <v>142</v>
      </c>
      <c r="AQ39" s="13">
        <v>123</v>
      </c>
      <c r="AR39" s="12">
        <f>SUM(AS39:AT39)</f>
        <v>517</v>
      </c>
      <c r="AS39" s="13">
        <v>248</v>
      </c>
      <c r="AT39" s="13">
        <v>269</v>
      </c>
      <c r="AU39" s="12">
        <f>SUM(AV39:AW39)</f>
        <v>109</v>
      </c>
      <c r="AV39" s="13">
        <v>56</v>
      </c>
      <c r="AW39" s="13">
        <v>53</v>
      </c>
      <c r="AX39" s="12">
        <f>SUM(AY39:AZ39)</f>
        <v>94</v>
      </c>
      <c r="AY39" s="13">
        <v>61</v>
      </c>
      <c r="AZ39" s="13">
        <v>33</v>
      </c>
    </row>
    <row r="40" spans="1:52" s="14" customFormat="1" ht="15" customHeight="1" x14ac:dyDescent="0.15">
      <c r="A40" s="11" t="s">
        <v>28</v>
      </c>
      <c r="B40" s="12">
        <f>SUM(C40:D40)</f>
        <v>3020</v>
      </c>
      <c r="C40" s="12">
        <f t="shared" si="19"/>
        <v>1588</v>
      </c>
      <c r="D40" s="12">
        <f t="shared" si="19"/>
        <v>1432</v>
      </c>
      <c r="E40" s="12">
        <f>SUM(F40:G40)</f>
        <v>83</v>
      </c>
      <c r="F40" s="13">
        <v>42</v>
      </c>
      <c r="G40" s="13">
        <v>41</v>
      </c>
      <c r="H40" s="12">
        <f>SUM(I40:J40)</f>
        <v>106</v>
      </c>
      <c r="I40" s="13">
        <v>62</v>
      </c>
      <c r="J40" s="13">
        <v>44</v>
      </c>
      <c r="K40" s="12">
        <f>SUM(L40:M40)</f>
        <v>179</v>
      </c>
      <c r="L40" s="13">
        <v>88</v>
      </c>
      <c r="M40" s="13">
        <v>91</v>
      </c>
      <c r="N40" s="12">
        <f>SUM(O40:P40)</f>
        <v>312</v>
      </c>
      <c r="O40" s="13">
        <v>161</v>
      </c>
      <c r="P40" s="13">
        <v>151</v>
      </c>
      <c r="Q40" s="12">
        <f>SUM(R40:S40)</f>
        <v>237</v>
      </c>
      <c r="R40" s="13">
        <v>115</v>
      </c>
      <c r="S40" s="13">
        <v>122</v>
      </c>
      <c r="T40" s="12">
        <f>SUM(U40:V40)</f>
        <v>113</v>
      </c>
      <c r="U40" s="13">
        <v>53</v>
      </c>
      <c r="V40" s="13">
        <v>60</v>
      </c>
      <c r="W40" s="12">
        <f>SUM(X40:Y40)</f>
        <v>230</v>
      </c>
      <c r="X40" s="13">
        <v>131</v>
      </c>
      <c r="Y40" s="13">
        <v>99</v>
      </c>
      <c r="Z40" s="12">
        <f>SUM(AA40:AB40)</f>
        <v>219</v>
      </c>
      <c r="AA40" s="13">
        <v>119</v>
      </c>
      <c r="AB40" s="13">
        <v>100</v>
      </c>
      <c r="AC40" s="12">
        <f>SUM(AD40:AE40)</f>
        <v>152</v>
      </c>
      <c r="AD40" s="13">
        <v>84</v>
      </c>
      <c r="AE40" s="13">
        <v>68</v>
      </c>
      <c r="AF40" s="12">
        <f>SUM(AG40:AH40)</f>
        <v>189</v>
      </c>
      <c r="AG40" s="13">
        <v>116</v>
      </c>
      <c r="AH40" s="13">
        <v>73</v>
      </c>
      <c r="AI40" s="12">
        <f>SUM(AJ40:AK40)</f>
        <v>123</v>
      </c>
      <c r="AJ40" s="13">
        <v>74</v>
      </c>
      <c r="AK40" s="13">
        <v>49</v>
      </c>
      <c r="AL40" s="12">
        <f>SUM(AM40:AN40)</f>
        <v>313</v>
      </c>
      <c r="AM40" s="13">
        <v>164</v>
      </c>
      <c r="AN40" s="13">
        <v>149</v>
      </c>
      <c r="AO40" s="12">
        <f>SUM(AP40:AQ40)</f>
        <v>215</v>
      </c>
      <c r="AP40" s="13">
        <v>100</v>
      </c>
      <c r="AQ40" s="13">
        <v>115</v>
      </c>
      <c r="AR40" s="12">
        <f>SUM(AS40:AT40)</f>
        <v>393</v>
      </c>
      <c r="AS40" s="13">
        <v>200</v>
      </c>
      <c r="AT40" s="13">
        <v>193</v>
      </c>
      <c r="AU40" s="12">
        <f>SUM(AV40:AW40)</f>
        <v>91</v>
      </c>
      <c r="AV40" s="13">
        <v>39</v>
      </c>
      <c r="AW40" s="13">
        <v>52</v>
      </c>
      <c r="AX40" s="12">
        <f>SUM(AY40:AZ40)</f>
        <v>65</v>
      </c>
      <c r="AY40" s="13">
        <v>40</v>
      </c>
      <c r="AZ40" s="13">
        <v>25</v>
      </c>
    </row>
    <row r="41" spans="1:52" s="14" customFormat="1" ht="15" customHeight="1" x14ac:dyDescent="0.15">
      <c r="A41" s="11" t="s">
        <v>27</v>
      </c>
      <c r="B41" s="12">
        <f>SUM(C41:D41)</f>
        <v>3209</v>
      </c>
      <c r="C41" s="12">
        <f t="shared" si="19"/>
        <v>1637</v>
      </c>
      <c r="D41" s="12">
        <f t="shared" si="19"/>
        <v>1572</v>
      </c>
      <c r="E41" s="12">
        <f>SUM(F41:G41)</f>
        <v>70</v>
      </c>
      <c r="F41" s="13">
        <v>33</v>
      </c>
      <c r="G41" s="13">
        <v>37</v>
      </c>
      <c r="H41" s="12">
        <f>SUM(I41:J41)</f>
        <v>106</v>
      </c>
      <c r="I41" s="13">
        <v>47</v>
      </c>
      <c r="J41" s="13">
        <v>59</v>
      </c>
      <c r="K41" s="12">
        <f>SUM(L41:M41)</f>
        <v>217</v>
      </c>
      <c r="L41" s="13">
        <v>113</v>
      </c>
      <c r="M41" s="13">
        <v>104</v>
      </c>
      <c r="N41" s="12">
        <f>SUM(O41:P41)</f>
        <v>321</v>
      </c>
      <c r="O41" s="13">
        <v>162</v>
      </c>
      <c r="P41" s="13">
        <v>159</v>
      </c>
      <c r="Q41" s="12">
        <f>SUM(R41:S41)</f>
        <v>272</v>
      </c>
      <c r="R41" s="13">
        <v>137</v>
      </c>
      <c r="S41" s="13">
        <v>135</v>
      </c>
      <c r="T41" s="12">
        <f>SUM(U41:V41)</f>
        <v>101</v>
      </c>
      <c r="U41" s="13">
        <v>54</v>
      </c>
      <c r="V41" s="13">
        <v>47</v>
      </c>
      <c r="W41" s="12">
        <f>SUM(X41:Y41)</f>
        <v>228</v>
      </c>
      <c r="X41" s="13">
        <v>127</v>
      </c>
      <c r="Y41" s="13">
        <v>101</v>
      </c>
      <c r="Z41" s="12">
        <f>SUM(AA41:AB41)</f>
        <v>230</v>
      </c>
      <c r="AA41" s="13">
        <v>123</v>
      </c>
      <c r="AB41" s="13">
        <v>107</v>
      </c>
      <c r="AC41" s="12">
        <f>SUM(AD41:AE41)</f>
        <v>175</v>
      </c>
      <c r="AD41" s="13">
        <v>90</v>
      </c>
      <c r="AE41" s="13">
        <v>85</v>
      </c>
      <c r="AF41" s="12">
        <f>SUM(AG41:AH41)</f>
        <v>204</v>
      </c>
      <c r="AG41" s="13">
        <v>105</v>
      </c>
      <c r="AH41" s="13">
        <v>99</v>
      </c>
      <c r="AI41" s="12">
        <f>SUM(AJ41:AK41)</f>
        <v>137</v>
      </c>
      <c r="AJ41" s="13">
        <v>79</v>
      </c>
      <c r="AK41" s="13">
        <v>58</v>
      </c>
      <c r="AL41" s="12">
        <f>SUM(AM41:AN41)</f>
        <v>350</v>
      </c>
      <c r="AM41" s="13">
        <v>181</v>
      </c>
      <c r="AN41" s="13">
        <v>169</v>
      </c>
      <c r="AO41" s="12">
        <f>SUM(AP41:AQ41)</f>
        <v>188</v>
      </c>
      <c r="AP41" s="13">
        <v>98</v>
      </c>
      <c r="AQ41" s="13">
        <v>90</v>
      </c>
      <c r="AR41" s="12">
        <f>SUM(AS41:AT41)</f>
        <v>447</v>
      </c>
      <c r="AS41" s="13">
        <v>205</v>
      </c>
      <c r="AT41" s="13">
        <v>242</v>
      </c>
      <c r="AU41" s="12">
        <f>SUM(AV41:AW41)</f>
        <v>90</v>
      </c>
      <c r="AV41" s="13">
        <v>45</v>
      </c>
      <c r="AW41" s="13">
        <v>45</v>
      </c>
      <c r="AX41" s="12">
        <f>SUM(AY41:AZ41)</f>
        <v>73</v>
      </c>
      <c r="AY41" s="13">
        <v>38</v>
      </c>
      <c r="AZ41" s="13">
        <v>35</v>
      </c>
    </row>
    <row r="42" spans="1:52" s="4" customFormat="1" ht="15" customHeight="1" x14ac:dyDescent="0.15">
      <c r="A42" s="15" t="s">
        <v>26</v>
      </c>
      <c r="B42" s="8">
        <f t="shared" ref="B42:AG42" si="20">SUM(B43:B47)</f>
        <v>14793</v>
      </c>
      <c r="C42" s="8">
        <f t="shared" si="20"/>
        <v>7707</v>
      </c>
      <c r="D42" s="8">
        <f t="shared" si="20"/>
        <v>7086</v>
      </c>
      <c r="E42" s="8">
        <f t="shared" si="20"/>
        <v>397</v>
      </c>
      <c r="F42" s="8">
        <f t="shared" si="20"/>
        <v>230</v>
      </c>
      <c r="G42" s="8">
        <f t="shared" si="20"/>
        <v>167</v>
      </c>
      <c r="H42" s="8">
        <f t="shared" si="20"/>
        <v>433</v>
      </c>
      <c r="I42" s="8">
        <f t="shared" si="20"/>
        <v>247</v>
      </c>
      <c r="J42" s="8">
        <f t="shared" si="20"/>
        <v>186</v>
      </c>
      <c r="K42" s="8">
        <f t="shared" si="20"/>
        <v>960</v>
      </c>
      <c r="L42" s="8">
        <f t="shared" si="20"/>
        <v>519</v>
      </c>
      <c r="M42" s="8">
        <f t="shared" si="20"/>
        <v>441</v>
      </c>
      <c r="N42" s="8">
        <f t="shared" si="20"/>
        <v>1473</v>
      </c>
      <c r="O42" s="8">
        <f t="shared" si="20"/>
        <v>751</v>
      </c>
      <c r="P42" s="8">
        <f t="shared" si="20"/>
        <v>722</v>
      </c>
      <c r="Q42" s="8">
        <f t="shared" si="20"/>
        <v>1460</v>
      </c>
      <c r="R42" s="8">
        <f t="shared" si="20"/>
        <v>630</v>
      </c>
      <c r="S42" s="8">
        <f t="shared" si="20"/>
        <v>830</v>
      </c>
      <c r="T42" s="8">
        <f t="shared" si="20"/>
        <v>593</v>
      </c>
      <c r="U42" s="8">
        <f t="shared" si="20"/>
        <v>330</v>
      </c>
      <c r="V42" s="8">
        <f t="shared" si="20"/>
        <v>263</v>
      </c>
      <c r="W42" s="8">
        <f t="shared" si="20"/>
        <v>1047</v>
      </c>
      <c r="X42" s="8">
        <f t="shared" si="20"/>
        <v>617</v>
      </c>
      <c r="Y42" s="8">
        <f t="shared" si="20"/>
        <v>430</v>
      </c>
      <c r="Z42" s="8">
        <f t="shared" si="20"/>
        <v>970</v>
      </c>
      <c r="AA42" s="8">
        <f t="shared" si="20"/>
        <v>537</v>
      </c>
      <c r="AB42" s="8">
        <f t="shared" si="20"/>
        <v>433</v>
      </c>
      <c r="AC42" s="8">
        <f t="shared" si="20"/>
        <v>703</v>
      </c>
      <c r="AD42" s="8">
        <f t="shared" si="20"/>
        <v>411</v>
      </c>
      <c r="AE42" s="8">
        <f t="shared" si="20"/>
        <v>292</v>
      </c>
      <c r="AF42" s="8">
        <f t="shared" si="20"/>
        <v>776</v>
      </c>
      <c r="AG42" s="8">
        <f t="shared" si="20"/>
        <v>408</v>
      </c>
      <c r="AH42" s="8">
        <f t="shared" ref="AH42:AZ42" si="21">SUM(AH43:AH47)</f>
        <v>368</v>
      </c>
      <c r="AI42" s="8">
        <f t="shared" si="21"/>
        <v>587</v>
      </c>
      <c r="AJ42" s="8">
        <f t="shared" si="21"/>
        <v>349</v>
      </c>
      <c r="AK42" s="8">
        <f t="shared" si="21"/>
        <v>238</v>
      </c>
      <c r="AL42" s="8">
        <f t="shared" si="21"/>
        <v>1581</v>
      </c>
      <c r="AM42" s="8">
        <f t="shared" si="21"/>
        <v>818</v>
      </c>
      <c r="AN42" s="8">
        <f t="shared" si="21"/>
        <v>763</v>
      </c>
      <c r="AO42" s="8">
        <f t="shared" si="21"/>
        <v>868</v>
      </c>
      <c r="AP42" s="8">
        <f t="shared" si="21"/>
        <v>437</v>
      </c>
      <c r="AQ42" s="8">
        <f t="shared" si="21"/>
        <v>431</v>
      </c>
      <c r="AR42" s="8">
        <f t="shared" si="21"/>
        <v>2137</v>
      </c>
      <c r="AS42" s="8">
        <f t="shared" si="21"/>
        <v>980</v>
      </c>
      <c r="AT42" s="8">
        <f t="shared" si="21"/>
        <v>1157</v>
      </c>
      <c r="AU42" s="8">
        <f t="shared" si="21"/>
        <v>452</v>
      </c>
      <c r="AV42" s="8">
        <f t="shared" si="21"/>
        <v>230</v>
      </c>
      <c r="AW42" s="8">
        <f t="shared" si="21"/>
        <v>222</v>
      </c>
      <c r="AX42" s="8">
        <f t="shared" si="21"/>
        <v>356</v>
      </c>
      <c r="AY42" s="8">
        <f t="shared" si="21"/>
        <v>213</v>
      </c>
      <c r="AZ42" s="8">
        <f t="shared" si="21"/>
        <v>143</v>
      </c>
    </row>
    <row r="43" spans="1:52" s="14" customFormat="1" ht="15" customHeight="1" x14ac:dyDescent="0.15">
      <c r="A43" s="11" t="s">
        <v>25</v>
      </c>
      <c r="B43" s="12">
        <f>SUM(C43:D43)</f>
        <v>2869</v>
      </c>
      <c r="C43" s="12">
        <f t="shared" ref="C43:D47" si="22">SUM(F43,I43,L43,O43,R43,U43,X43,AA43,AD43,AG43,AJ43,AM43,AP43,AS43,AV43,AY43)</f>
        <v>1546</v>
      </c>
      <c r="D43" s="12">
        <f t="shared" si="22"/>
        <v>1323</v>
      </c>
      <c r="E43" s="12">
        <f>SUM(F43:G43)</f>
        <v>76</v>
      </c>
      <c r="F43" s="13">
        <v>41</v>
      </c>
      <c r="G43" s="13">
        <v>35</v>
      </c>
      <c r="H43" s="12">
        <f>SUM(I43:J43)</f>
        <v>94</v>
      </c>
      <c r="I43" s="13">
        <v>56</v>
      </c>
      <c r="J43" s="13">
        <v>38</v>
      </c>
      <c r="K43" s="12">
        <f>SUM(L43:M43)</f>
        <v>198</v>
      </c>
      <c r="L43" s="13">
        <v>100</v>
      </c>
      <c r="M43" s="13">
        <v>98</v>
      </c>
      <c r="N43" s="12">
        <f>SUM(O43:P43)</f>
        <v>251</v>
      </c>
      <c r="O43" s="13">
        <v>133</v>
      </c>
      <c r="P43" s="13">
        <v>118</v>
      </c>
      <c r="Q43" s="12">
        <f>SUM(R43:S43)</f>
        <v>238</v>
      </c>
      <c r="R43" s="13">
        <v>116</v>
      </c>
      <c r="S43" s="13">
        <v>122</v>
      </c>
      <c r="T43" s="12">
        <f>SUM(U43:V43)</f>
        <v>132</v>
      </c>
      <c r="U43" s="13">
        <v>68</v>
      </c>
      <c r="V43" s="13">
        <v>64</v>
      </c>
      <c r="W43" s="12">
        <f>SUM(X43:Y43)</f>
        <v>212</v>
      </c>
      <c r="X43" s="13">
        <v>125</v>
      </c>
      <c r="Y43" s="13">
        <v>87</v>
      </c>
      <c r="Z43" s="12">
        <f>SUM(AA43:AB43)</f>
        <v>189</v>
      </c>
      <c r="AA43" s="13">
        <v>107</v>
      </c>
      <c r="AB43" s="13">
        <v>82</v>
      </c>
      <c r="AC43" s="12">
        <f>SUM(AD43:AE43)</f>
        <v>149</v>
      </c>
      <c r="AD43" s="13">
        <v>96</v>
      </c>
      <c r="AE43" s="13">
        <v>53</v>
      </c>
      <c r="AF43" s="12">
        <f>SUM(AG43:AH43)</f>
        <v>151</v>
      </c>
      <c r="AG43" s="13">
        <v>78</v>
      </c>
      <c r="AH43" s="13">
        <v>73</v>
      </c>
      <c r="AI43" s="12">
        <f>SUM(AJ43:AK43)</f>
        <v>111</v>
      </c>
      <c r="AJ43" s="13">
        <v>68</v>
      </c>
      <c r="AK43" s="13">
        <v>43</v>
      </c>
      <c r="AL43" s="12">
        <f>SUM(AM43:AN43)</f>
        <v>312</v>
      </c>
      <c r="AM43" s="13">
        <v>174</v>
      </c>
      <c r="AN43" s="13">
        <v>138</v>
      </c>
      <c r="AO43" s="12">
        <f>SUM(AP43:AQ43)</f>
        <v>179</v>
      </c>
      <c r="AP43" s="13">
        <v>98</v>
      </c>
      <c r="AQ43" s="13">
        <v>81</v>
      </c>
      <c r="AR43" s="12">
        <f>SUM(AS43:AT43)</f>
        <v>402</v>
      </c>
      <c r="AS43" s="13">
        <v>190</v>
      </c>
      <c r="AT43" s="13">
        <v>212</v>
      </c>
      <c r="AU43" s="12">
        <f>SUM(AV43:AW43)</f>
        <v>116</v>
      </c>
      <c r="AV43" s="13">
        <v>59</v>
      </c>
      <c r="AW43" s="13">
        <v>57</v>
      </c>
      <c r="AX43" s="12">
        <f>SUM(AY43:AZ43)</f>
        <v>59</v>
      </c>
      <c r="AY43" s="13">
        <v>37</v>
      </c>
      <c r="AZ43" s="13">
        <v>22</v>
      </c>
    </row>
    <row r="44" spans="1:52" s="14" customFormat="1" ht="15" customHeight="1" x14ac:dyDescent="0.15">
      <c r="A44" s="11" t="s">
        <v>21</v>
      </c>
      <c r="B44" s="12">
        <f>SUM(C44:D44)</f>
        <v>2846</v>
      </c>
      <c r="C44" s="12">
        <f t="shared" si="22"/>
        <v>1514</v>
      </c>
      <c r="D44" s="12">
        <f t="shared" si="22"/>
        <v>1332</v>
      </c>
      <c r="E44" s="12">
        <f>SUM(F44:G44)</f>
        <v>80</v>
      </c>
      <c r="F44" s="13">
        <v>53</v>
      </c>
      <c r="G44" s="13">
        <v>27</v>
      </c>
      <c r="H44" s="12">
        <f>SUM(I44:J44)</f>
        <v>89</v>
      </c>
      <c r="I44" s="13">
        <v>49</v>
      </c>
      <c r="J44" s="13">
        <v>40</v>
      </c>
      <c r="K44" s="12">
        <f>SUM(L44:M44)</f>
        <v>196</v>
      </c>
      <c r="L44" s="13">
        <v>112</v>
      </c>
      <c r="M44" s="13">
        <v>84</v>
      </c>
      <c r="N44" s="12">
        <f>SUM(O44:P44)</f>
        <v>274</v>
      </c>
      <c r="O44" s="13">
        <v>137</v>
      </c>
      <c r="P44" s="13">
        <v>137</v>
      </c>
      <c r="Q44" s="12">
        <f>SUM(R44:S44)</f>
        <v>258</v>
      </c>
      <c r="R44" s="13">
        <v>124</v>
      </c>
      <c r="S44" s="13">
        <v>134</v>
      </c>
      <c r="T44" s="12">
        <f>SUM(U44:V44)</f>
        <v>96</v>
      </c>
      <c r="U44" s="13">
        <v>60</v>
      </c>
      <c r="V44" s="13">
        <v>36</v>
      </c>
      <c r="W44" s="12">
        <f>SUM(X44:Y44)</f>
        <v>209</v>
      </c>
      <c r="X44" s="13">
        <v>119</v>
      </c>
      <c r="Y44" s="13">
        <v>90</v>
      </c>
      <c r="Z44" s="12">
        <f>SUM(AA44:AB44)</f>
        <v>199</v>
      </c>
      <c r="AA44" s="13">
        <v>120</v>
      </c>
      <c r="AB44" s="13">
        <v>79</v>
      </c>
      <c r="AC44" s="12">
        <f>SUM(AD44:AE44)</f>
        <v>139</v>
      </c>
      <c r="AD44" s="13">
        <v>83</v>
      </c>
      <c r="AE44" s="13">
        <v>56</v>
      </c>
      <c r="AF44" s="12">
        <f>SUM(AG44:AH44)</f>
        <v>150</v>
      </c>
      <c r="AG44" s="13">
        <v>75</v>
      </c>
      <c r="AH44" s="13">
        <v>75</v>
      </c>
      <c r="AI44" s="12">
        <f>SUM(AJ44:AK44)</f>
        <v>122</v>
      </c>
      <c r="AJ44" s="13">
        <v>72</v>
      </c>
      <c r="AK44" s="13">
        <v>50</v>
      </c>
      <c r="AL44" s="12">
        <f>SUM(AM44:AN44)</f>
        <v>323</v>
      </c>
      <c r="AM44" s="13">
        <v>161</v>
      </c>
      <c r="AN44" s="13">
        <v>162</v>
      </c>
      <c r="AO44" s="12">
        <f>SUM(AP44:AQ44)</f>
        <v>164</v>
      </c>
      <c r="AP44" s="13">
        <v>82</v>
      </c>
      <c r="AQ44" s="13">
        <v>82</v>
      </c>
      <c r="AR44" s="12">
        <f>SUM(AS44:AT44)</f>
        <v>394</v>
      </c>
      <c r="AS44" s="13">
        <v>185</v>
      </c>
      <c r="AT44" s="13">
        <v>209</v>
      </c>
      <c r="AU44" s="12">
        <f>SUM(AV44:AW44)</f>
        <v>76</v>
      </c>
      <c r="AV44" s="13">
        <v>38</v>
      </c>
      <c r="AW44" s="13">
        <v>38</v>
      </c>
      <c r="AX44" s="12">
        <f>SUM(AY44:AZ44)</f>
        <v>77</v>
      </c>
      <c r="AY44" s="13">
        <v>44</v>
      </c>
      <c r="AZ44" s="13">
        <v>33</v>
      </c>
    </row>
    <row r="45" spans="1:52" s="14" customFormat="1" ht="15" customHeight="1" x14ac:dyDescent="0.15">
      <c r="A45" s="11" t="s">
        <v>24</v>
      </c>
      <c r="B45" s="12">
        <f>SUM(C45:D45)</f>
        <v>3029</v>
      </c>
      <c r="C45" s="12">
        <f t="shared" si="22"/>
        <v>1563</v>
      </c>
      <c r="D45" s="12">
        <f t="shared" si="22"/>
        <v>1466</v>
      </c>
      <c r="E45" s="12">
        <f>SUM(F45:G45)</f>
        <v>80</v>
      </c>
      <c r="F45" s="13">
        <v>47</v>
      </c>
      <c r="G45" s="13">
        <v>33</v>
      </c>
      <c r="H45" s="12">
        <f>SUM(I45:J45)</f>
        <v>98</v>
      </c>
      <c r="I45" s="13">
        <v>51</v>
      </c>
      <c r="J45" s="13">
        <v>47</v>
      </c>
      <c r="K45" s="12">
        <f>SUM(L45:M45)</f>
        <v>207</v>
      </c>
      <c r="L45" s="13">
        <v>116</v>
      </c>
      <c r="M45" s="13">
        <v>91</v>
      </c>
      <c r="N45" s="12">
        <f>SUM(O45:P45)</f>
        <v>292</v>
      </c>
      <c r="O45" s="13">
        <v>159</v>
      </c>
      <c r="P45" s="13">
        <v>133</v>
      </c>
      <c r="Q45" s="12">
        <f>SUM(R45:S45)</f>
        <v>300</v>
      </c>
      <c r="R45" s="13">
        <v>123</v>
      </c>
      <c r="S45" s="13">
        <v>177</v>
      </c>
      <c r="T45" s="12">
        <f>SUM(U45:V45)</f>
        <v>130</v>
      </c>
      <c r="U45" s="13">
        <v>65</v>
      </c>
      <c r="V45" s="13">
        <v>65</v>
      </c>
      <c r="W45" s="12">
        <f>SUM(X45:Y45)</f>
        <v>222</v>
      </c>
      <c r="X45" s="13">
        <v>133</v>
      </c>
      <c r="Y45" s="13">
        <v>89</v>
      </c>
      <c r="Z45" s="12">
        <f>SUM(AA45:AB45)</f>
        <v>180</v>
      </c>
      <c r="AA45" s="13">
        <v>92</v>
      </c>
      <c r="AB45" s="13">
        <v>88</v>
      </c>
      <c r="AC45" s="12">
        <f>SUM(AD45:AE45)</f>
        <v>145</v>
      </c>
      <c r="AD45" s="13">
        <v>81</v>
      </c>
      <c r="AE45" s="13">
        <v>64</v>
      </c>
      <c r="AF45" s="12">
        <f>SUM(AG45:AH45)</f>
        <v>152</v>
      </c>
      <c r="AG45" s="13">
        <v>79</v>
      </c>
      <c r="AH45" s="13">
        <v>73</v>
      </c>
      <c r="AI45" s="12">
        <f>SUM(AJ45:AK45)</f>
        <v>109</v>
      </c>
      <c r="AJ45" s="13">
        <v>67</v>
      </c>
      <c r="AK45" s="13">
        <v>42</v>
      </c>
      <c r="AL45" s="12">
        <f>SUM(AM45:AN45)</f>
        <v>326</v>
      </c>
      <c r="AM45" s="13">
        <v>176</v>
      </c>
      <c r="AN45" s="13">
        <v>150</v>
      </c>
      <c r="AO45" s="12">
        <f>SUM(AP45:AQ45)</f>
        <v>195</v>
      </c>
      <c r="AP45" s="13">
        <v>90</v>
      </c>
      <c r="AQ45" s="13">
        <v>105</v>
      </c>
      <c r="AR45" s="12">
        <f>SUM(AS45:AT45)</f>
        <v>425</v>
      </c>
      <c r="AS45" s="13">
        <v>197</v>
      </c>
      <c r="AT45" s="13">
        <v>228</v>
      </c>
      <c r="AU45" s="12">
        <f>SUM(AV45:AW45)</f>
        <v>92</v>
      </c>
      <c r="AV45" s="13">
        <v>47</v>
      </c>
      <c r="AW45" s="13">
        <v>45</v>
      </c>
      <c r="AX45" s="12">
        <f>SUM(AY45:AZ45)</f>
        <v>76</v>
      </c>
      <c r="AY45" s="13">
        <v>40</v>
      </c>
      <c r="AZ45" s="13">
        <v>36</v>
      </c>
    </row>
    <row r="46" spans="1:52" s="14" customFormat="1" ht="15" customHeight="1" x14ac:dyDescent="0.15">
      <c r="A46" s="11" t="s">
        <v>23</v>
      </c>
      <c r="B46" s="12">
        <f>SUM(C46:D46)</f>
        <v>2998</v>
      </c>
      <c r="C46" s="12">
        <f t="shared" si="22"/>
        <v>1542</v>
      </c>
      <c r="D46" s="12">
        <f t="shared" si="22"/>
        <v>1456</v>
      </c>
      <c r="E46" s="12">
        <f>SUM(F46:G46)</f>
        <v>77</v>
      </c>
      <c r="F46" s="13">
        <v>44</v>
      </c>
      <c r="G46" s="13">
        <v>33</v>
      </c>
      <c r="H46" s="12">
        <f>SUM(I46:J46)</f>
        <v>78</v>
      </c>
      <c r="I46" s="13">
        <v>48</v>
      </c>
      <c r="J46" s="13">
        <v>30</v>
      </c>
      <c r="K46" s="12">
        <f>SUM(L46:M46)</f>
        <v>178</v>
      </c>
      <c r="L46" s="13">
        <v>89</v>
      </c>
      <c r="M46" s="13">
        <v>89</v>
      </c>
      <c r="N46" s="12">
        <f>SUM(O46:P46)</f>
        <v>328</v>
      </c>
      <c r="O46" s="13">
        <v>157</v>
      </c>
      <c r="P46" s="13">
        <v>171</v>
      </c>
      <c r="Q46" s="12">
        <f>SUM(R46:S46)</f>
        <v>302</v>
      </c>
      <c r="R46" s="13">
        <v>121</v>
      </c>
      <c r="S46" s="13">
        <v>181</v>
      </c>
      <c r="T46" s="12">
        <f>SUM(U46:V46)</f>
        <v>120</v>
      </c>
      <c r="U46" s="13">
        <v>75</v>
      </c>
      <c r="V46" s="13">
        <v>45</v>
      </c>
      <c r="W46" s="12">
        <f>SUM(X46:Y46)</f>
        <v>202</v>
      </c>
      <c r="X46" s="13">
        <v>122</v>
      </c>
      <c r="Y46" s="13">
        <v>80</v>
      </c>
      <c r="Z46" s="12">
        <f>SUM(AA46:AB46)</f>
        <v>195</v>
      </c>
      <c r="AA46" s="13">
        <v>100</v>
      </c>
      <c r="AB46" s="13">
        <v>95</v>
      </c>
      <c r="AC46" s="12">
        <f>SUM(AD46:AE46)</f>
        <v>143</v>
      </c>
      <c r="AD46" s="13">
        <v>80</v>
      </c>
      <c r="AE46" s="13">
        <v>63</v>
      </c>
      <c r="AF46" s="12">
        <f>SUM(AG46:AH46)</f>
        <v>165</v>
      </c>
      <c r="AG46" s="13">
        <v>100</v>
      </c>
      <c r="AH46" s="13">
        <v>65</v>
      </c>
      <c r="AI46" s="12">
        <f>SUM(AJ46:AK46)</f>
        <v>133</v>
      </c>
      <c r="AJ46" s="13">
        <v>78</v>
      </c>
      <c r="AK46" s="13">
        <v>55</v>
      </c>
      <c r="AL46" s="12">
        <f>SUM(AM46:AN46)</f>
        <v>309</v>
      </c>
      <c r="AM46" s="13">
        <v>148</v>
      </c>
      <c r="AN46" s="13">
        <v>161</v>
      </c>
      <c r="AO46" s="12">
        <f>SUM(AP46:AQ46)</f>
        <v>178</v>
      </c>
      <c r="AP46" s="13">
        <v>93</v>
      </c>
      <c r="AQ46" s="13">
        <v>85</v>
      </c>
      <c r="AR46" s="12">
        <f>SUM(AS46:AT46)</f>
        <v>449</v>
      </c>
      <c r="AS46" s="13">
        <v>205</v>
      </c>
      <c r="AT46" s="13">
        <v>244</v>
      </c>
      <c r="AU46" s="12">
        <f>SUM(AV46:AW46)</f>
        <v>75</v>
      </c>
      <c r="AV46" s="13">
        <v>42</v>
      </c>
      <c r="AW46" s="13">
        <v>33</v>
      </c>
      <c r="AX46" s="12">
        <f>SUM(AY46:AZ46)</f>
        <v>66</v>
      </c>
      <c r="AY46" s="13">
        <v>40</v>
      </c>
      <c r="AZ46" s="13">
        <v>26</v>
      </c>
    </row>
    <row r="47" spans="1:52" s="14" customFormat="1" ht="15" customHeight="1" x14ac:dyDescent="0.15">
      <c r="A47" s="11" t="s">
        <v>22</v>
      </c>
      <c r="B47" s="12">
        <f>SUM(C47:D47)</f>
        <v>3051</v>
      </c>
      <c r="C47" s="12">
        <f t="shared" si="22"/>
        <v>1542</v>
      </c>
      <c r="D47" s="12">
        <f t="shared" si="22"/>
        <v>1509</v>
      </c>
      <c r="E47" s="12">
        <f>SUM(F47:G47)</f>
        <v>84</v>
      </c>
      <c r="F47" s="13">
        <v>45</v>
      </c>
      <c r="G47" s="13">
        <v>39</v>
      </c>
      <c r="H47" s="12">
        <f>SUM(I47:J47)</f>
        <v>74</v>
      </c>
      <c r="I47" s="13">
        <v>43</v>
      </c>
      <c r="J47" s="13">
        <v>31</v>
      </c>
      <c r="K47" s="12">
        <f>SUM(L47:M47)</f>
        <v>181</v>
      </c>
      <c r="L47" s="13">
        <v>102</v>
      </c>
      <c r="M47" s="13">
        <v>79</v>
      </c>
      <c r="N47" s="12">
        <f>SUM(O47:P47)</f>
        <v>328</v>
      </c>
      <c r="O47" s="13">
        <v>165</v>
      </c>
      <c r="P47" s="13">
        <v>163</v>
      </c>
      <c r="Q47" s="12">
        <f>SUM(R47:S47)</f>
        <v>362</v>
      </c>
      <c r="R47" s="13">
        <v>146</v>
      </c>
      <c r="S47" s="13">
        <v>216</v>
      </c>
      <c r="T47" s="12">
        <f>SUM(U47:V47)</f>
        <v>115</v>
      </c>
      <c r="U47" s="13">
        <v>62</v>
      </c>
      <c r="V47" s="13">
        <v>53</v>
      </c>
      <c r="W47" s="12">
        <f>SUM(X47:Y47)</f>
        <v>202</v>
      </c>
      <c r="X47" s="13">
        <v>118</v>
      </c>
      <c r="Y47" s="13">
        <v>84</v>
      </c>
      <c r="Z47" s="12">
        <f>SUM(AA47:AB47)</f>
        <v>207</v>
      </c>
      <c r="AA47" s="13">
        <v>118</v>
      </c>
      <c r="AB47" s="13">
        <v>89</v>
      </c>
      <c r="AC47" s="12">
        <f>SUM(AD47:AE47)</f>
        <v>127</v>
      </c>
      <c r="AD47" s="13">
        <v>71</v>
      </c>
      <c r="AE47" s="13">
        <v>56</v>
      </c>
      <c r="AF47" s="12">
        <f>SUM(AG47:AH47)</f>
        <v>158</v>
      </c>
      <c r="AG47" s="13">
        <v>76</v>
      </c>
      <c r="AH47" s="13">
        <v>82</v>
      </c>
      <c r="AI47" s="12">
        <f>SUM(AJ47:AK47)</f>
        <v>112</v>
      </c>
      <c r="AJ47" s="13">
        <v>64</v>
      </c>
      <c r="AK47" s="13">
        <v>48</v>
      </c>
      <c r="AL47" s="12">
        <f>SUM(AM47:AN47)</f>
        <v>311</v>
      </c>
      <c r="AM47" s="13">
        <v>159</v>
      </c>
      <c r="AN47" s="13">
        <v>152</v>
      </c>
      <c r="AO47" s="12">
        <f>SUM(AP47:AQ47)</f>
        <v>152</v>
      </c>
      <c r="AP47" s="13">
        <v>74</v>
      </c>
      <c r="AQ47" s="13">
        <v>78</v>
      </c>
      <c r="AR47" s="12">
        <f>SUM(AS47:AT47)</f>
        <v>467</v>
      </c>
      <c r="AS47" s="13">
        <v>203</v>
      </c>
      <c r="AT47" s="13">
        <v>264</v>
      </c>
      <c r="AU47" s="12">
        <f>SUM(AV47:AW47)</f>
        <v>93</v>
      </c>
      <c r="AV47" s="13">
        <v>44</v>
      </c>
      <c r="AW47" s="13">
        <v>49</v>
      </c>
      <c r="AX47" s="12">
        <f>SUM(AY47:AZ47)</f>
        <v>78</v>
      </c>
      <c r="AY47" s="13">
        <v>52</v>
      </c>
      <c r="AZ47" s="13">
        <v>26</v>
      </c>
    </row>
    <row r="48" spans="1:52" s="4" customFormat="1" ht="15" customHeight="1" x14ac:dyDescent="0.15">
      <c r="A48" s="15" t="s">
        <v>20</v>
      </c>
      <c r="B48" s="8">
        <f t="shared" ref="B48:AG48" si="23">SUM(B49:B53)</f>
        <v>15698</v>
      </c>
      <c r="C48" s="8">
        <f t="shared" si="23"/>
        <v>7643</v>
      </c>
      <c r="D48" s="8">
        <f t="shared" si="23"/>
        <v>8055</v>
      </c>
      <c r="E48" s="8">
        <f t="shared" si="23"/>
        <v>335</v>
      </c>
      <c r="F48" s="8">
        <f t="shared" si="23"/>
        <v>193</v>
      </c>
      <c r="G48" s="8">
        <f t="shared" si="23"/>
        <v>142</v>
      </c>
      <c r="H48" s="8">
        <f t="shared" si="23"/>
        <v>459</v>
      </c>
      <c r="I48" s="8">
        <f t="shared" si="23"/>
        <v>227</v>
      </c>
      <c r="J48" s="8">
        <f t="shared" si="23"/>
        <v>232</v>
      </c>
      <c r="K48" s="8">
        <f t="shared" si="23"/>
        <v>941</v>
      </c>
      <c r="L48" s="8">
        <f t="shared" si="23"/>
        <v>471</v>
      </c>
      <c r="M48" s="8">
        <f t="shared" si="23"/>
        <v>470</v>
      </c>
      <c r="N48" s="8">
        <f t="shared" si="23"/>
        <v>1512</v>
      </c>
      <c r="O48" s="8">
        <f t="shared" si="23"/>
        <v>721</v>
      </c>
      <c r="P48" s="8">
        <f t="shared" si="23"/>
        <v>791</v>
      </c>
      <c r="Q48" s="8">
        <f t="shared" si="23"/>
        <v>2164</v>
      </c>
      <c r="R48" s="8">
        <f t="shared" si="23"/>
        <v>882</v>
      </c>
      <c r="S48" s="8">
        <f t="shared" si="23"/>
        <v>1282</v>
      </c>
      <c r="T48" s="8">
        <f t="shared" si="23"/>
        <v>528</v>
      </c>
      <c r="U48" s="8">
        <f t="shared" si="23"/>
        <v>302</v>
      </c>
      <c r="V48" s="8">
        <f t="shared" si="23"/>
        <v>226</v>
      </c>
      <c r="W48" s="8">
        <f t="shared" si="23"/>
        <v>919</v>
      </c>
      <c r="X48" s="8">
        <f t="shared" si="23"/>
        <v>498</v>
      </c>
      <c r="Y48" s="8">
        <f t="shared" si="23"/>
        <v>421</v>
      </c>
      <c r="Z48" s="8">
        <f t="shared" si="23"/>
        <v>926</v>
      </c>
      <c r="AA48" s="8">
        <f t="shared" si="23"/>
        <v>493</v>
      </c>
      <c r="AB48" s="8">
        <f t="shared" si="23"/>
        <v>433</v>
      </c>
      <c r="AC48" s="8">
        <f t="shared" si="23"/>
        <v>619</v>
      </c>
      <c r="AD48" s="8">
        <f t="shared" si="23"/>
        <v>324</v>
      </c>
      <c r="AE48" s="8">
        <f t="shared" si="23"/>
        <v>295</v>
      </c>
      <c r="AF48" s="8">
        <f t="shared" si="23"/>
        <v>796</v>
      </c>
      <c r="AG48" s="8">
        <f t="shared" si="23"/>
        <v>406</v>
      </c>
      <c r="AH48" s="8">
        <f t="shared" ref="AH48:AZ48" si="24">SUM(AH49:AH53)</f>
        <v>390</v>
      </c>
      <c r="AI48" s="8">
        <f t="shared" si="24"/>
        <v>479</v>
      </c>
      <c r="AJ48" s="8">
        <f t="shared" si="24"/>
        <v>276</v>
      </c>
      <c r="AK48" s="8">
        <f t="shared" si="24"/>
        <v>203</v>
      </c>
      <c r="AL48" s="8">
        <f t="shared" si="24"/>
        <v>1521</v>
      </c>
      <c r="AM48" s="8">
        <f t="shared" si="24"/>
        <v>745</v>
      </c>
      <c r="AN48" s="8">
        <f t="shared" si="24"/>
        <v>776</v>
      </c>
      <c r="AO48" s="8">
        <f t="shared" si="24"/>
        <v>943</v>
      </c>
      <c r="AP48" s="8">
        <f t="shared" si="24"/>
        <v>492</v>
      </c>
      <c r="AQ48" s="8">
        <f t="shared" si="24"/>
        <v>451</v>
      </c>
      <c r="AR48" s="8">
        <f t="shared" si="24"/>
        <v>2671</v>
      </c>
      <c r="AS48" s="8">
        <f t="shared" si="24"/>
        <v>1170</v>
      </c>
      <c r="AT48" s="8">
        <f t="shared" si="24"/>
        <v>1501</v>
      </c>
      <c r="AU48" s="8">
        <f t="shared" si="24"/>
        <v>526</v>
      </c>
      <c r="AV48" s="8">
        <f t="shared" si="24"/>
        <v>225</v>
      </c>
      <c r="AW48" s="8">
        <f t="shared" si="24"/>
        <v>301</v>
      </c>
      <c r="AX48" s="8">
        <f t="shared" si="24"/>
        <v>359</v>
      </c>
      <c r="AY48" s="8">
        <f t="shared" si="24"/>
        <v>218</v>
      </c>
      <c r="AZ48" s="8">
        <f t="shared" si="24"/>
        <v>141</v>
      </c>
    </row>
    <row r="49" spans="1:52" s="14" customFormat="1" ht="15" customHeight="1" x14ac:dyDescent="0.15">
      <c r="A49" s="11" t="s">
        <v>19</v>
      </c>
      <c r="B49" s="12">
        <f>SUM(C49:D49)</f>
        <v>3132</v>
      </c>
      <c r="C49" s="12">
        <f t="shared" ref="C49:D53" si="25">SUM(F49,I49,L49,O49,R49,U49,X49,AA49,AD49,AG49,AJ49,AM49,AP49,AS49,AV49,AY49)</f>
        <v>1580</v>
      </c>
      <c r="D49" s="12">
        <f t="shared" si="25"/>
        <v>1552</v>
      </c>
      <c r="E49" s="12">
        <f>SUM(F49:G49)</f>
        <v>68</v>
      </c>
      <c r="F49" s="13">
        <v>40</v>
      </c>
      <c r="G49" s="13">
        <v>28</v>
      </c>
      <c r="H49" s="12">
        <f>SUM(I49:J49)</f>
        <v>93</v>
      </c>
      <c r="I49" s="13">
        <v>46</v>
      </c>
      <c r="J49" s="13">
        <v>47</v>
      </c>
      <c r="K49" s="12">
        <f>SUM(L49:M49)</f>
        <v>204</v>
      </c>
      <c r="L49" s="13">
        <v>112</v>
      </c>
      <c r="M49" s="13">
        <v>92</v>
      </c>
      <c r="N49" s="12">
        <f>SUM(O49:P49)</f>
        <v>293</v>
      </c>
      <c r="O49" s="13">
        <v>143</v>
      </c>
      <c r="P49" s="13">
        <v>150</v>
      </c>
      <c r="Q49" s="12">
        <f>SUM(R49:S49)</f>
        <v>404</v>
      </c>
      <c r="R49" s="13">
        <v>181</v>
      </c>
      <c r="S49" s="13">
        <v>223</v>
      </c>
      <c r="T49" s="12">
        <f>SUM(U49:V49)</f>
        <v>119</v>
      </c>
      <c r="U49" s="13">
        <v>67</v>
      </c>
      <c r="V49" s="13">
        <v>52</v>
      </c>
      <c r="W49" s="12">
        <f>SUM(X49:Y49)</f>
        <v>180</v>
      </c>
      <c r="X49" s="13">
        <v>99</v>
      </c>
      <c r="Y49" s="13">
        <v>81</v>
      </c>
      <c r="Z49" s="12">
        <f>SUM(AA49:AB49)</f>
        <v>194</v>
      </c>
      <c r="AA49" s="13">
        <v>101</v>
      </c>
      <c r="AB49" s="13">
        <v>93</v>
      </c>
      <c r="AC49" s="12">
        <f>SUM(AD49:AE49)</f>
        <v>138</v>
      </c>
      <c r="AD49" s="13">
        <v>70</v>
      </c>
      <c r="AE49" s="13">
        <v>68</v>
      </c>
      <c r="AF49" s="12">
        <f>SUM(AG49:AH49)</f>
        <v>164</v>
      </c>
      <c r="AG49" s="13">
        <v>77</v>
      </c>
      <c r="AH49" s="13">
        <v>87</v>
      </c>
      <c r="AI49" s="12">
        <f>SUM(AJ49:AK49)</f>
        <v>113</v>
      </c>
      <c r="AJ49" s="13">
        <v>67</v>
      </c>
      <c r="AK49" s="13">
        <v>46</v>
      </c>
      <c r="AL49" s="12">
        <f>SUM(AM49:AN49)</f>
        <v>308</v>
      </c>
      <c r="AM49" s="13">
        <v>151</v>
      </c>
      <c r="AN49" s="13">
        <v>157</v>
      </c>
      <c r="AO49" s="12">
        <f>SUM(AP49:AQ49)</f>
        <v>183</v>
      </c>
      <c r="AP49" s="13">
        <v>93</v>
      </c>
      <c r="AQ49" s="13">
        <v>90</v>
      </c>
      <c r="AR49" s="12">
        <f>SUM(AS49:AT49)</f>
        <v>480</v>
      </c>
      <c r="AS49" s="13">
        <v>233</v>
      </c>
      <c r="AT49" s="13">
        <v>247</v>
      </c>
      <c r="AU49" s="12">
        <f>SUM(AV49:AW49)</f>
        <v>115</v>
      </c>
      <c r="AV49" s="13">
        <v>53</v>
      </c>
      <c r="AW49" s="13">
        <v>62</v>
      </c>
      <c r="AX49" s="12">
        <f>SUM(AY49:AZ49)</f>
        <v>76</v>
      </c>
      <c r="AY49" s="13">
        <v>47</v>
      </c>
      <c r="AZ49" s="13">
        <v>29</v>
      </c>
    </row>
    <row r="50" spans="1:52" s="14" customFormat="1" ht="15" customHeight="1" x14ac:dyDescent="0.15">
      <c r="A50" s="11" t="s">
        <v>18</v>
      </c>
      <c r="B50" s="12">
        <f>SUM(C50:D50)</f>
        <v>3092</v>
      </c>
      <c r="C50" s="12">
        <f t="shared" si="25"/>
        <v>1530</v>
      </c>
      <c r="D50" s="12">
        <f t="shared" si="25"/>
        <v>1562</v>
      </c>
      <c r="E50" s="12">
        <f>SUM(F50:G50)</f>
        <v>62</v>
      </c>
      <c r="F50" s="13">
        <v>36</v>
      </c>
      <c r="G50" s="13">
        <v>26</v>
      </c>
      <c r="H50" s="12">
        <f>SUM(I50:J50)</f>
        <v>83</v>
      </c>
      <c r="I50" s="13">
        <v>36</v>
      </c>
      <c r="J50" s="13">
        <v>47</v>
      </c>
      <c r="K50" s="12">
        <f>SUM(L50:M50)</f>
        <v>194</v>
      </c>
      <c r="L50" s="13">
        <v>101</v>
      </c>
      <c r="M50" s="13">
        <v>93</v>
      </c>
      <c r="N50" s="12">
        <f>SUM(O50:P50)</f>
        <v>310</v>
      </c>
      <c r="O50" s="13">
        <v>145</v>
      </c>
      <c r="P50" s="13">
        <v>165</v>
      </c>
      <c r="Q50" s="12">
        <f>SUM(R50:S50)</f>
        <v>383</v>
      </c>
      <c r="R50" s="13">
        <v>159</v>
      </c>
      <c r="S50" s="13">
        <v>224</v>
      </c>
      <c r="T50" s="12">
        <f>SUM(U50:V50)</f>
        <v>118</v>
      </c>
      <c r="U50" s="13">
        <v>67</v>
      </c>
      <c r="V50" s="13">
        <v>51</v>
      </c>
      <c r="W50" s="12">
        <f>SUM(X50:Y50)</f>
        <v>191</v>
      </c>
      <c r="X50" s="13">
        <v>101</v>
      </c>
      <c r="Y50" s="13">
        <v>90</v>
      </c>
      <c r="Z50" s="12">
        <f>SUM(AA50:AB50)</f>
        <v>186</v>
      </c>
      <c r="AA50" s="13">
        <v>101</v>
      </c>
      <c r="AB50" s="13">
        <v>85</v>
      </c>
      <c r="AC50" s="12">
        <f>SUM(AD50:AE50)</f>
        <v>142</v>
      </c>
      <c r="AD50" s="13">
        <v>74</v>
      </c>
      <c r="AE50" s="13">
        <v>68</v>
      </c>
      <c r="AF50" s="12">
        <f>SUM(AG50:AH50)</f>
        <v>158</v>
      </c>
      <c r="AG50" s="13">
        <v>80</v>
      </c>
      <c r="AH50" s="13">
        <v>78</v>
      </c>
      <c r="AI50" s="12">
        <f>SUM(AJ50:AK50)</f>
        <v>121</v>
      </c>
      <c r="AJ50" s="13">
        <v>70</v>
      </c>
      <c r="AK50" s="13">
        <v>51</v>
      </c>
      <c r="AL50" s="12">
        <f>SUM(AM50:AN50)</f>
        <v>291</v>
      </c>
      <c r="AM50" s="13">
        <v>152</v>
      </c>
      <c r="AN50" s="13">
        <v>139</v>
      </c>
      <c r="AO50" s="12">
        <f>SUM(AP50:AQ50)</f>
        <v>192</v>
      </c>
      <c r="AP50" s="13">
        <v>109</v>
      </c>
      <c r="AQ50" s="13">
        <v>83</v>
      </c>
      <c r="AR50" s="12">
        <f>SUM(AS50:AT50)</f>
        <v>483</v>
      </c>
      <c r="AS50" s="13">
        <v>220</v>
      </c>
      <c r="AT50" s="13">
        <v>263</v>
      </c>
      <c r="AU50" s="12">
        <f>SUM(AV50:AW50)</f>
        <v>92</v>
      </c>
      <c r="AV50" s="13">
        <v>33</v>
      </c>
      <c r="AW50" s="13">
        <v>59</v>
      </c>
      <c r="AX50" s="12">
        <f>SUM(AY50:AZ50)</f>
        <v>86</v>
      </c>
      <c r="AY50" s="13">
        <v>46</v>
      </c>
      <c r="AZ50" s="13">
        <v>40</v>
      </c>
    </row>
    <row r="51" spans="1:52" s="14" customFormat="1" ht="15" customHeight="1" x14ac:dyDescent="0.15">
      <c r="A51" s="11" t="s">
        <v>17</v>
      </c>
      <c r="B51" s="12">
        <f>SUM(C51:D51)</f>
        <v>2979</v>
      </c>
      <c r="C51" s="12">
        <f t="shared" si="25"/>
        <v>1491</v>
      </c>
      <c r="D51" s="12">
        <f t="shared" si="25"/>
        <v>1488</v>
      </c>
      <c r="E51" s="12">
        <f>SUM(F51:G51)</f>
        <v>61</v>
      </c>
      <c r="F51" s="13">
        <v>39</v>
      </c>
      <c r="G51" s="13">
        <v>22</v>
      </c>
      <c r="H51" s="12">
        <f>SUM(I51:J51)</f>
        <v>89</v>
      </c>
      <c r="I51" s="13">
        <v>49</v>
      </c>
      <c r="J51" s="13">
        <v>40</v>
      </c>
      <c r="K51" s="12">
        <f>SUM(L51:M51)</f>
        <v>169</v>
      </c>
      <c r="L51" s="13">
        <v>80</v>
      </c>
      <c r="M51" s="13">
        <v>89</v>
      </c>
      <c r="N51" s="12">
        <f>SUM(O51:P51)</f>
        <v>273</v>
      </c>
      <c r="O51" s="13">
        <v>153</v>
      </c>
      <c r="P51" s="13">
        <v>120</v>
      </c>
      <c r="Q51" s="12">
        <f>SUM(R51:S51)</f>
        <v>452</v>
      </c>
      <c r="R51" s="13">
        <v>169</v>
      </c>
      <c r="S51" s="13">
        <v>283</v>
      </c>
      <c r="T51" s="12">
        <f>SUM(U51:V51)</f>
        <v>92</v>
      </c>
      <c r="U51" s="13">
        <v>60</v>
      </c>
      <c r="V51" s="13">
        <v>32</v>
      </c>
      <c r="W51" s="12">
        <f>SUM(X51:Y51)</f>
        <v>192</v>
      </c>
      <c r="X51" s="13">
        <v>108</v>
      </c>
      <c r="Y51" s="13">
        <v>84</v>
      </c>
      <c r="Z51" s="12">
        <f>SUM(AA51:AB51)</f>
        <v>177</v>
      </c>
      <c r="AA51" s="13">
        <v>101</v>
      </c>
      <c r="AB51" s="13">
        <v>76</v>
      </c>
      <c r="AC51" s="12">
        <f>SUM(AD51:AE51)</f>
        <v>110</v>
      </c>
      <c r="AD51" s="13">
        <v>62</v>
      </c>
      <c r="AE51" s="13">
        <v>48</v>
      </c>
      <c r="AF51" s="12">
        <f>SUM(AG51:AH51)</f>
        <v>155</v>
      </c>
      <c r="AG51" s="13">
        <v>79</v>
      </c>
      <c r="AH51" s="13">
        <v>76</v>
      </c>
      <c r="AI51" s="12">
        <f>SUM(AJ51:AK51)</f>
        <v>77</v>
      </c>
      <c r="AJ51" s="13">
        <v>53</v>
      </c>
      <c r="AK51" s="13">
        <v>24</v>
      </c>
      <c r="AL51" s="12">
        <f>SUM(AM51:AN51)</f>
        <v>284</v>
      </c>
      <c r="AM51" s="13">
        <v>139</v>
      </c>
      <c r="AN51" s="13">
        <v>145</v>
      </c>
      <c r="AO51" s="12">
        <f>SUM(AP51:AQ51)</f>
        <v>189</v>
      </c>
      <c r="AP51" s="13">
        <v>101</v>
      </c>
      <c r="AQ51" s="13">
        <v>88</v>
      </c>
      <c r="AR51" s="12">
        <f>SUM(AS51:AT51)</f>
        <v>515</v>
      </c>
      <c r="AS51" s="13">
        <v>224</v>
      </c>
      <c r="AT51" s="13">
        <v>291</v>
      </c>
      <c r="AU51" s="12">
        <f>SUM(AV51:AW51)</f>
        <v>88</v>
      </c>
      <c r="AV51" s="13">
        <v>38</v>
      </c>
      <c r="AW51" s="13">
        <v>50</v>
      </c>
      <c r="AX51" s="12">
        <f>SUM(AY51:AZ51)</f>
        <v>56</v>
      </c>
      <c r="AY51" s="13">
        <v>36</v>
      </c>
      <c r="AZ51" s="13">
        <v>20</v>
      </c>
    </row>
    <row r="52" spans="1:52" s="14" customFormat="1" ht="15" customHeight="1" x14ac:dyDescent="0.15">
      <c r="A52" s="11" t="s">
        <v>11</v>
      </c>
      <c r="B52" s="12">
        <f>SUM(C52:D52)</f>
        <v>3338</v>
      </c>
      <c r="C52" s="12">
        <f t="shared" si="25"/>
        <v>1550</v>
      </c>
      <c r="D52" s="12">
        <f t="shared" si="25"/>
        <v>1788</v>
      </c>
      <c r="E52" s="12">
        <f>SUM(F52:G52)</f>
        <v>73</v>
      </c>
      <c r="F52" s="13">
        <v>43</v>
      </c>
      <c r="G52" s="13">
        <v>30</v>
      </c>
      <c r="H52" s="12">
        <f>SUM(I52:J52)</f>
        <v>93</v>
      </c>
      <c r="I52" s="13">
        <v>45</v>
      </c>
      <c r="J52" s="13">
        <v>48</v>
      </c>
      <c r="K52" s="12">
        <f>SUM(L52:M52)</f>
        <v>171</v>
      </c>
      <c r="L52" s="13">
        <v>81</v>
      </c>
      <c r="M52" s="13">
        <v>90</v>
      </c>
      <c r="N52" s="12">
        <f>SUM(O52:P52)</f>
        <v>343</v>
      </c>
      <c r="O52" s="13">
        <v>149</v>
      </c>
      <c r="P52" s="13">
        <v>194</v>
      </c>
      <c r="Q52" s="12">
        <f>SUM(R52:S52)</f>
        <v>456</v>
      </c>
      <c r="R52" s="13">
        <v>180</v>
      </c>
      <c r="S52" s="13">
        <v>276</v>
      </c>
      <c r="T52" s="12">
        <f>SUM(U52:V52)</f>
        <v>99</v>
      </c>
      <c r="U52" s="13">
        <v>53</v>
      </c>
      <c r="V52" s="13">
        <v>46</v>
      </c>
      <c r="W52" s="12">
        <f>SUM(X52:Y52)</f>
        <v>204</v>
      </c>
      <c r="X52" s="13">
        <v>104</v>
      </c>
      <c r="Y52" s="13">
        <v>100</v>
      </c>
      <c r="Z52" s="12">
        <f>SUM(AA52:AB52)</f>
        <v>209</v>
      </c>
      <c r="AA52" s="13">
        <v>111</v>
      </c>
      <c r="AB52" s="13">
        <v>98</v>
      </c>
      <c r="AC52" s="12">
        <f>SUM(AD52:AE52)</f>
        <v>130</v>
      </c>
      <c r="AD52" s="13">
        <v>69</v>
      </c>
      <c r="AE52" s="13">
        <v>61</v>
      </c>
      <c r="AF52" s="12">
        <f>SUM(AG52:AH52)</f>
        <v>175</v>
      </c>
      <c r="AG52" s="13">
        <v>94</v>
      </c>
      <c r="AH52" s="13">
        <v>81</v>
      </c>
      <c r="AI52" s="12">
        <f>SUM(AJ52:AK52)</f>
        <v>93</v>
      </c>
      <c r="AJ52" s="13">
        <v>46</v>
      </c>
      <c r="AK52" s="13">
        <v>47</v>
      </c>
      <c r="AL52" s="12">
        <f>SUM(AM52:AN52)</f>
        <v>327</v>
      </c>
      <c r="AM52" s="13">
        <v>153</v>
      </c>
      <c r="AN52" s="13">
        <v>174</v>
      </c>
      <c r="AO52" s="12">
        <f>SUM(AP52:AQ52)</f>
        <v>173</v>
      </c>
      <c r="AP52" s="13">
        <v>80</v>
      </c>
      <c r="AQ52" s="13">
        <v>93</v>
      </c>
      <c r="AR52" s="12">
        <f>SUM(AS52:AT52)</f>
        <v>613</v>
      </c>
      <c r="AS52" s="13">
        <v>250</v>
      </c>
      <c r="AT52" s="13">
        <v>363</v>
      </c>
      <c r="AU52" s="12">
        <f>SUM(AV52:AW52)</f>
        <v>115</v>
      </c>
      <c r="AV52" s="13">
        <v>50</v>
      </c>
      <c r="AW52" s="13">
        <v>65</v>
      </c>
      <c r="AX52" s="12">
        <f>SUM(AY52:AZ52)</f>
        <v>64</v>
      </c>
      <c r="AY52" s="13">
        <v>42</v>
      </c>
      <c r="AZ52" s="13">
        <v>22</v>
      </c>
    </row>
    <row r="53" spans="1:52" s="14" customFormat="1" ht="15" customHeight="1" x14ac:dyDescent="0.15">
      <c r="A53" s="11" t="s">
        <v>12</v>
      </c>
      <c r="B53" s="12">
        <f>SUM(C53:D53)</f>
        <v>3157</v>
      </c>
      <c r="C53" s="12">
        <f t="shared" si="25"/>
        <v>1492</v>
      </c>
      <c r="D53" s="12">
        <f t="shared" si="25"/>
        <v>1665</v>
      </c>
      <c r="E53" s="12">
        <f>SUM(F53:G53)</f>
        <v>71</v>
      </c>
      <c r="F53" s="13">
        <v>35</v>
      </c>
      <c r="G53" s="13">
        <v>36</v>
      </c>
      <c r="H53" s="12">
        <f>SUM(I53:J53)</f>
        <v>101</v>
      </c>
      <c r="I53" s="13">
        <v>51</v>
      </c>
      <c r="J53" s="13">
        <v>50</v>
      </c>
      <c r="K53" s="12">
        <f>SUM(L53:M53)</f>
        <v>203</v>
      </c>
      <c r="L53" s="13">
        <v>97</v>
      </c>
      <c r="M53" s="13">
        <v>106</v>
      </c>
      <c r="N53" s="12">
        <f>SUM(O53:P53)</f>
        <v>293</v>
      </c>
      <c r="O53" s="13">
        <v>131</v>
      </c>
      <c r="P53" s="13">
        <v>162</v>
      </c>
      <c r="Q53" s="12">
        <f>SUM(R53:S53)</f>
        <v>469</v>
      </c>
      <c r="R53" s="13">
        <v>193</v>
      </c>
      <c r="S53" s="13">
        <v>276</v>
      </c>
      <c r="T53" s="12">
        <f>SUM(U53:V53)</f>
        <v>100</v>
      </c>
      <c r="U53" s="13">
        <v>55</v>
      </c>
      <c r="V53" s="13">
        <v>45</v>
      </c>
      <c r="W53" s="12">
        <f>SUM(X53:Y53)</f>
        <v>152</v>
      </c>
      <c r="X53" s="13">
        <v>86</v>
      </c>
      <c r="Y53" s="13">
        <v>66</v>
      </c>
      <c r="Z53" s="12">
        <f>SUM(AA53:AB53)</f>
        <v>160</v>
      </c>
      <c r="AA53" s="13">
        <v>79</v>
      </c>
      <c r="AB53" s="13">
        <v>81</v>
      </c>
      <c r="AC53" s="12">
        <f>SUM(AD53:AE53)</f>
        <v>99</v>
      </c>
      <c r="AD53" s="13">
        <v>49</v>
      </c>
      <c r="AE53" s="13">
        <v>50</v>
      </c>
      <c r="AF53" s="12">
        <f>SUM(AG53:AH53)</f>
        <v>144</v>
      </c>
      <c r="AG53" s="13">
        <v>76</v>
      </c>
      <c r="AH53" s="13">
        <v>68</v>
      </c>
      <c r="AI53" s="12">
        <f>SUM(AJ53:AK53)</f>
        <v>75</v>
      </c>
      <c r="AJ53" s="13">
        <v>40</v>
      </c>
      <c r="AK53" s="13">
        <v>35</v>
      </c>
      <c r="AL53" s="12">
        <f>SUM(AM53:AN53)</f>
        <v>311</v>
      </c>
      <c r="AM53" s="13">
        <v>150</v>
      </c>
      <c r="AN53" s="13">
        <v>161</v>
      </c>
      <c r="AO53" s="12">
        <f>SUM(AP53:AQ53)</f>
        <v>206</v>
      </c>
      <c r="AP53" s="13">
        <v>109</v>
      </c>
      <c r="AQ53" s="13">
        <v>97</v>
      </c>
      <c r="AR53" s="12">
        <f>SUM(AS53:AT53)</f>
        <v>580</v>
      </c>
      <c r="AS53" s="13">
        <v>243</v>
      </c>
      <c r="AT53" s="13">
        <v>337</v>
      </c>
      <c r="AU53" s="12">
        <f>SUM(AV53:AW53)</f>
        <v>116</v>
      </c>
      <c r="AV53" s="13">
        <v>51</v>
      </c>
      <c r="AW53" s="13">
        <v>65</v>
      </c>
      <c r="AX53" s="12">
        <f>SUM(AY53:AZ53)</f>
        <v>77</v>
      </c>
      <c r="AY53" s="13">
        <v>47</v>
      </c>
      <c r="AZ53" s="13">
        <v>30</v>
      </c>
    </row>
    <row r="54" spans="1:52" s="4" customFormat="1" ht="15" customHeight="1" x14ac:dyDescent="0.15">
      <c r="A54" s="15" t="s">
        <v>15</v>
      </c>
      <c r="B54" s="8">
        <f t="shared" ref="B54:AG54" si="26">SUM(B55:B59)</f>
        <v>16607</v>
      </c>
      <c r="C54" s="8">
        <f t="shared" si="26"/>
        <v>7752</v>
      </c>
      <c r="D54" s="8">
        <f t="shared" si="26"/>
        <v>8855</v>
      </c>
      <c r="E54" s="8">
        <f t="shared" si="26"/>
        <v>335</v>
      </c>
      <c r="F54" s="8">
        <f t="shared" si="26"/>
        <v>178</v>
      </c>
      <c r="G54" s="8">
        <f t="shared" si="26"/>
        <v>157</v>
      </c>
      <c r="H54" s="8">
        <f t="shared" si="26"/>
        <v>456</v>
      </c>
      <c r="I54" s="8">
        <f t="shared" si="26"/>
        <v>216</v>
      </c>
      <c r="J54" s="8">
        <f t="shared" si="26"/>
        <v>240</v>
      </c>
      <c r="K54" s="8">
        <f t="shared" si="26"/>
        <v>904</v>
      </c>
      <c r="L54" s="8">
        <f t="shared" si="26"/>
        <v>396</v>
      </c>
      <c r="M54" s="8">
        <f t="shared" si="26"/>
        <v>508</v>
      </c>
      <c r="N54" s="8">
        <f t="shared" si="26"/>
        <v>1549</v>
      </c>
      <c r="O54" s="8">
        <f t="shared" si="26"/>
        <v>693</v>
      </c>
      <c r="P54" s="8">
        <f t="shared" si="26"/>
        <v>856</v>
      </c>
      <c r="Q54" s="8">
        <f t="shared" si="26"/>
        <v>2700</v>
      </c>
      <c r="R54" s="8">
        <f t="shared" si="26"/>
        <v>1148</v>
      </c>
      <c r="S54" s="8">
        <f t="shared" si="26"/>
        <v>1552</v>
      </c>
      <c r="T54" s="8">
        <f t="shared" si="26"/>
        <v>498</v>
      </c>
      <c r="U54" s="8">
        <f t="shared" si="26"/>
        <v>266</v>
      </c>
      <c r="V54" s="8">
        <f t="shared" si="26"/>
        <v>232</v>
      </c>
      <c r="W54" s="8">
        <f t="shared" si="26"/>
        <v>841</v>
      </c>
      <c r="X54" s="8">
        <f t="shared" si="26"/>
        <v>460</v>
      </c>
      <c r="Y54" s="8">
        <f t="shared" si="26"/>
        <v>381</v>
      </c>
      <c r="Z54" s="8">
        <f t="shared" si="26"/>
        <v>870</v>
      </c>
      <c r="AA54" s="8">
        <f t="shared" si="26"/>
        <v>436</v>
      </c>
      <c r="AB54" s="8">
        <f t="shared" si="26"/>
        <v>434</v>
      </c>
      <c r="AC54" s="8">
        <f t="shared" si="26"/>
        <v>618</v>
      </c>
      <c r="AD54" s="8">
        <f t="shared" si="26"/>
        <v>278</v>
      </c>
      <c r="AE54" s="8">
        <f t="shared" si="26"/>
        <v>340</v>
      </c>
      <c r="AF54" s="8">
        <f t="shared" si="26"/>
        <v>811</v>
      </c>
      <c r="AG54" s="8">
        <f t="shared" si="26"/>
        <v>391</v>
      </c>
      <c r="AH54" s="8">
        <f t="shared" ref="AH54:AZ54" si="27">SUM(AH55:AH59)</f>
        <v>420</v>
      </c>
      <c r="AI54" s="8">
        <f t="shared" si="27"/>
        <v>471</v>
      </c>
      <c r="AJ54" s="8">
        <f t="shared" si="27"/>
        <v>246</v>
      </c>
      <c r="AK54" s="8">
        <f t="shared" si="27"/>
        <v>225</v>
      </c>
      <c r="AL54" s="8">
        <f t="shared" si="27"/>
        <v>1682</v>
      </c>
      <c r="AM54" s="8">
        <f t="shared" si="27"/>
        <v>733</v>
      </c>
      <c r="AN54" s="8">
        <f t="shared" si="27"/>
        <v>949</v>
      </c>
      <c r="AO54" s="8">
        <f t="shared" si="27"/>
        <v>937</v>
      </c>
      <c r="AP54" s="8">
        <f t="shared" si="27"/>
        <v>446</v>
      </c>
      <c r="AQ54" s="8">
        <f t="shared" si="27"/>
        <v>491</v>
      </c>
      <c r="AR54" s="8">
        <f t="shared" si="27"/>
        <v>2994</v>
      </c>
      <c r="AS54" s="8">
        <f t="shared" si="27"/>
        <v>1381</v>
      </c>
      <c r="AT54" s="8">
        <f t="shared" si="27"/>
        <v>1613</v>
      </c>
      <c r="AU54" s="8">
        <f t="shared" si="27"/>
        <v>572</v>
      </c>
      <c r="AV54" s="8">
        <f t="shared" si="27"/>
        <v>268</v>
      </c>
      <c r="AW54" s="8">
        <f t="shared" si="27"/>
        <v>304</v>
      </c>
      <c r="AX54" s="8">
        <f t="shared" si="27"/>
        <v>369</v>
      </c>
      <c r="AY54" s="8">
        <f t="shared" si="27"/>
        <v>216</v>
      </c>
      <c r="AZ54" s="8">
        <f t="shared" si="27"/>
        <v>153</v>
      </c>
    </row>
    <row r="55" spans="1:52" s="14" customFormat="1" ht="15" customHeight="1" x14ac:dyDescent="0.15">
      <c r="A55" s="11" t="s">
        <v>13</v>
      </c>
      <c r="B55" s="12">
        <f>SUM(C55:D55)</f>
        <v>3195</v>
      </c>
      <c r="C55" s="12">
        <f t="shared" ref="C55:D59" si="28">SUM(F55,I55,L55,O55,R55,U55,X55,AA55,AD55,AG55,AJ55,AM55,AP55,AS55,AV55,AY55)</f>
        <v>1524</v>
      </c>
      <c r="D55" s="12">
        <f t="shared" si="28"/>
        <v>1671</v>
      </c>
      <c r="E55" s="12">
        <f>SUM(F55:G55)</f>
        <v>75</v>
      </c>
      <c r="F55" s="13">
        <v>46</v>
      </c>
      <c r="G55" s="13">
        <v>29</v>
      </c>
      <c r="H55" s="12">
        <f>SUM(I55:J55)</f>
        <v>84</v>
      </c>
      <c r="I55" s="13">
        <v>34</v>
      </c>
      <c r="J55" s="13">
        <v>50</v>
      </c>
      <c r="K55" s="12">
        <f>SUM(L55:M55)</f>
        <v>187</v>
      </c>
      <c r="L55" s="13">
        <v>83</v>
      </c>
      <c r="M55" s="13">
        <v>104</v>
      </c>
      <c r="N55" s="12">
        <f>SUM(O55:P55)</f>
        <v>304</v>
      </c>
      <c r="O55" s="13">
        <v>144</v>
      </c>
      <c r="P55" s="13">
        <v>160</v>
      </c>
      <c r="Q55" s="12">
        <f>SUM(R55:S55)</f>
        <v>507</v>
      </c>
      <c r="R55" s="13">
        <v>217</v>
      </c>
      <c r="S55" s="13">
        <v>290</v>
      </c>
      <c r="T55" s="12">
        <f>SUM(U55:V55)</f>
        <v>100</v>
      </c>
      <c r="U55" s="13">
        <v>54</v>
      </c>
      <c r="V55" s="13">
        <v>46</v>
      </c>
      <c r="W55" s="12">
        <f>SUM(X55:Y55)</f>
        <v>147</v>
      </c>
      <c r="X55" s="13">
        <v>82</v>
      </c>
      <c r="Y55" s="13">
        <v>65</v>
      </c>
      <c r="Z55" s="12">
        <f>SUM(AA55:AB55)</f>
        <v>168</v>
      </c>
      <c r="AA55" s="13">
        <v>94</v>
      </c>
      <c r="AB55" s="13">
        <v>74</v>
      </c>
      <c r="AC55" s="12">
        <f>SUM(AD55:AE55)</f>
        <v>112</v>
      </c>
      <c r="AD55" s="13">
        <v>59</v>
      </c>
      <c r="AE55" s="13">
        <v>53</v>
      </c>
      <c r="AF55" s="12">
        <f>SUM(AG55:AH55)</f>
        <v>150</v>
      </c>
      <c r="AG55" s="13">
        <v>69</v>
      </c>
      <c r="AH55" s="13">
        <v>81</v>
      </c>
      <c r="AI55" s="12">
        <f>SUM(AJ55:AK55)</f>
        <v>105</v>
      </c>
      <c r="AJ55" s="13">
        <v>61</v>
      </c>
      <c r="AK55" s="13">
        <v>44</v>
      </c>
      <c r="AL55" s="12">
        <f>SUM(AM55:AN55)</f>
        <v>310</v>
      </c>
      <c r="AM55" s="13">
        <v>137</v>
      </c>
      <c r="AN55" s="13">
        <v>173</v>
      </c>
      <c r="AO55" s="12">
        <f>SUM(AP55:AQ55)</f>
        <v>187</v>
      </c>
      <c r="AP55" s="13">
        <v>83</v>
      </c>
      <c r="AQ55" s="13">
        <v>104</v>
      </c>
      <c r="AR55" s="12">
        <f>SUM(AS55:AT55)</f>
        <v>583</v>
      </c>
      <c r="AS55" s="13">
        <v>266</v>
      </c>
      <c r="AT55" s="13">
        <v>317</v>
      </c>
      <c r="AU55" s="12">
        <f>SUM(AV55:AW55)</f>
        <v>114</v>
      </c>
      <c r="AV55" s="13">
        <v>55</v>
      </c>
      <c r="AW55" s="13">
        <v>59</v>
      </c>
      <c r="AX55" s="12">
        <f>SUM(AY55:AZ55)</f>
        <v>62</v>
      </c>
      <c r="AY55" s="13">
        <v>40</v>
      </c>
      <c r="AZ55" s="13">
        <v>22</v>
      </c>
    </row>
    <row r="56" spans="1:52" s="14" customFormat="1" ht="15" customHeight="1" x14ac:dyDescent="0.15">
      <c r="A56" s="11" t="s">
        <v>14</v>
      </c>
      <c r="B56" s="12">
        <f>SUM(C56:D56)</f>
        <v>3312</v>
      </c>
      <c r="C56" s="12">
        <f t="shared" si="28"/>
        <v>1500</v>
      </c>
      <c r="D56" s="12">
        <f t="shared" si="28"/>
        <v>1812</v>
      </c>
      <c r="E56" s="12">
        <f>SUM(F56:G56)</f>
        <v>69</v>
      </c>
      <c r="F56" s="13">
        <v>39</v>
      </c>
      <c r="G56" s="13">
        <v>30</v>
      </c>
      <c r="H56" s="12">
        <f>SUM(I56:J56)</f>
        <v>90</v>
      </c>
      <c r="I56" s="13">
        <v>39</v>
      </c>
      <c r="J56" s="13">
        <v>51</v>
      </c>
      <c r="K56" s="12">
        <f>SUM(L56:M56)</f>
        <v>179</v>
      </c>
      <c r="L56" s="13">
        <v>79</v>
      </c>
      <c r="M56" s="13">
        <v>100</v>
      </c>
      <c r="N56" s="12">
        <f>SUM(O56:P56)</f>
        <v>325</v>
      </c>
      <c r="O56" s="13">
        <v>145</v>
      </c>
      <c r="P56" s="13">
        <v>180</v>
      </c>
      <c r="Q56" s="12">
        <f>SUM(R56:S56)</f>
        <v>518</v>
      </c>
      <c r="R56" s="13">
        <v>206</v>
      </c>
      <c r="S56" s="13">
        <v>312</v>
      </c>
      <c r="T56" s="12">
        <f>SUM(U56:V56)</f>
        <v>98</v>
      </c>
      <c r="U56" s="13">
        <v>57</v>
      </c>
      <c r="V56" s="13">
        <v>41</v>
      </c>
      <c r="W56" s="12">
        <f>SUM(X56:Y56)</f>
        <v>169</v>
      </c>
      <c r="X56" s="13">
        <v>91</v>
      </c>
      <c r="Y56" s="13">
        <v>78</v>
      </c>
      <c r="Z56" s="12">
        <f>SUM(AA56:AB56)</f>
        <v>190</v>
      </c>
      <c r="AA56" s="13">
        <v>96</v>
      </c>
      <c r="AB56" s="13">
        <v>94</v>
      </c>
      <c r="AC56" s="12">
        <f>SUM(AD56:AE56)</f>
        <v>123</v>
      </c>
      <c r="AD56" s="13">
        <v>55</v>
      </c>
      <c r="AE56" s="13">
        <v>68</v>
      </c>
      <c r="AF56" s="12">
        <f>SUM(AG56:AH56)</f>
        <v>161</v>
      </c>
      <c r="AG56" s="13">
        <v>84</v>
      </c>
      <c r="AH56" s="13">
        <v>77</v>
      </c>
      <c r="AI56" s="12">
        <f>SUM(AJ56:AK56)</f>
        <v>92</v>
      </c>
      <c r="AJ56" s="13">
        <v>49</v>
      </c>
      <c r="AK56" s="13">
        <v>43</v>
      </c>
      <c r="AL56" s="12">
        <f>SUM(AM56:AN56)</f>
        <v>322</v>
      </c>
      <c r="AM56" s="13">
        <v>127</v>
      </c>
      <c r="AN56" s="13">
        <v>195</v>
      </c>
      <c r="AO56" s="12">
        <f>SUM(AP56:AQ56)</f>
        <v>201</v>
      </c>
      <c r="AP56" s="13">
        <v>94</v>
      </c>
      <c r="AQ56" s="13">
        <v>107</v>
      </c>
      <c r="AR56" s="12">
        <f>SUM(AS56:AT56)</f>
        <v>606</v>
      </c>
      <c r="AS56" s="13">
        <v>261</v>
      </c>
      <c r="AT56" s="13">
        <v>345</v>
      </c>
      <c r="AU56" s="12">
        <f>SUM(AV56:AW56)</f>
        <v>103</v>
      </c>
      <c r="AV56" s="13">
        <v>42</v>
      </c>
      <c r="AW56" s="13">
        <v>61</v>
      </c>
      <c r="AX56" s="12">
        <f>SUM(AY56:AZ56)</f>
        <v>66</v>
      </c>
      <c r="AY56" s="13">
        <v>36</v>
      </c>
      <c r="AZ56" s="13">
        <v>30</v>
      </c>
    </row>
    <row r="57" spans="1:52" s="14" customFormat="1" ht="15" customHeight="1" x14ac:dyDescent="0.15">
      <c r="A57" s="11" t="s">
        <v>16</v>
      </c>
      <c r="B57" s="12">
        <f>SUM(C57:D57)</f>
        <v>3243</v>
      </c>
      <c r="C57" s="12">
        <f t="shared" si="28"/>
        <v>1524</v>
      </c>
      <c r="D57" s="12">
        <f t="shared" si="28"/>
        <v>1719</v>
      </c>
      <c r="E57" s="12">
        <f>SUM(F57:G57)</f>
        <v>71</v>
      </c>
      <c r="F57" s="13">
        <v>39</v>
      </c>
      <c r="G57" s="13">
        <v>32</v>
      </c>
      <c r="H57" s="12">
        <f>SUM(I57:J57)</f>
        <v>96</v>
      </c>
      <c r="I57" s="13">
        <v>49</v>
      </c>
      <c r="J57" s="13">
        <v>47</v>
      </c>
      <c r="K57" s="12">
        <f>SUM(L57:M57)</f>
        <v>166</v>
      </c>
      <c r="L57" s="13">
        <v>77</v>
      </c>
      <c r="M57" s="13">
        <v>89</v>
      </c>
      <c r="N57" s="12">
        <f>SUM(O57:P57)</f>
        <v>301</v>
      </c>
      <c r="O57" s="13">
        <v>131</v>
      </c>
      <c r="P57" s="13">
        <v>170</v>
      </c>
      <c r="Q57" s="12">
        <f>SUM(R57:S57)</f>
        <v>531</v>
      </c>
      <c r="R57" s="13">
        <v>221</v>
      </c>
      <c r="S57" s="13">
        <v>310</v>
      </c>
      <c r="T57" s="12">
        <f>SUM(U57:V57)</f>
        <v>98</v>
      </c>
      <c r="U57" s="13">
        <v>50</v>
      </c>
      <c r="V57" s="13">
        <v>48</v>
      </c>
      <c r="W57" s="12">
        <f>SUM(X57:Y57)</f>
        <v>163</v>
      </c>
      <c r="X57" s="13">
        <v>88</v>
      </c>
      <c r="Y57" s="13">
        <v>75</v>
      </c>
      <c r="Z57" s="12">
        <f>SUM(AA57:AB57)</f>
        <v>154</v>
      </c>
      <c r="AA57" s="13">
        <v>77</v>
      </c>
      <c r="AB57" s="13">
        <v>77</v>
      </c>
      <c r="AC57" s="12">
        <f>SUM(AD57:AE57)</f>
        <v>119</v>
      </c>
      <c r="AD57" s="13">
        <v>54</v>
      </c>
      <c r="AE57" s="13">
        <v>65</v>
      </c>
      <c r="AF57" s="12">
        <f>SUM(AG57:AH57)</f>
        <v>160</v>
      </c>
      <c r="AG57" s="13">
        <v>79</v>
      </c>
      <c r="AH57" s="13">
        <v>81</v>
      </c>
      <c r="AI57" s="12">
        <f>SUM(AJ57:AK57)</f>
        <v>93</v>
      </c>
      <c r="AJ57" s="13">
        <v>50</v>
      </c>
      <c r="AK57" s="13">
        <v>43</v>
      </c>
      <c r="AL57" s="12">
        <f>SUM(AM57:AN57)</f>
        <v>319</v>
      </c>
      <c r="AM57" s="13">
        <v>145</v>
      </c>
      <c r="AN57" s="13">
        <v>174</v>
      </c>
      <c r="AO57" s="12">
        <f>SUM(AP57:AQ57)</f>
        <v>171</v>
      </c>
      <c r="AP57" s="13">
        <v>85</v>
      </c>
      <c r="AQ57" s="13">
        <v>86</v>
      </c>
      <c r="AR57" s="12">
        <f>SUM(AS57:AT57)</f>
        <v>612</v>
      </c>
      <c r="AS57" s="13">
        <v>285</v>
      </c>
      <c r="AT57" s="13">
        <v>327</v>
      </c>
      <c r="AU57" s="12">
        <f>SUM(AV57:AW57)</f>
        <v>119</v>
      </c>
      <c r="AV57" s="13">
        <v>55</v>
      </c>
      <c r="AW57" s="13">
        <v>64</v>
      </c>
      <c r="AX57" s="12">
        <f>SUM(AY57:AZ57)</f>
        <v>70</v>
      </c>
      <c r="AY57" s="13">
        <v>39</v>
      </c>
      <c r="AZ57" s="13">
        <v>31</v>
      </c>
    </row>
    <row r="58" spans="1:52" s="14" customFormat="1" ht="15" customHeight="1" x14ac:dyDescent="0.15">
      <c r="A58" s="11" t="s">
        <v>63</v>
      </c>
      <c r="B58" s="12">
        <f>SUM(C58:D58)</f>
        <v>3412</v>
      </c>
      <c r="C58" s="12">
        <f t="shared" si="28"/>
        <v>1634</v>
      </c>
      <c r="D58" s="12">
        <f t="shared" si="28"/>
        <v>1778</v>
      </c>
      <c r="E58" s="12">
        <f>SUM(F58:G58)</f>
        <v>61</v>
      </c>
      <c r="F58" s="13">
        <v>31</v>
      </c>
      <c r="G58" s="13">
        <v>30</v>
      </c>
      <c r="H58" s="12">
        <f>SUM(I58:J58)</f>
        <v>101</v>
      </c>
      <c r="I58" s="13">
        <v>56</v>
      </c>
      <c r="J58" s="13">
        <v>45</v>
      </c>
      <c r="K58" s="12">
        <f>SUM(L58:M58)</f>
        <v>186</v>
      </c>
      <c r="L58" s="13">
        <v>83</v>
      </c>
      <c r="M58" s="13">
        <v>103</v>
      </c>
      <c r="N58" s="12">
        <f>SUM(O58:P58)</f>
        <v>321</v>
      </c>
      <c r="O58" s="13">
        <v>151</v>
      </c>
      <c r="P58" s="13">
        <v>170</v>
      </c>
      <c r="Q58" s="12">
        <f>SUM(R58:S58)</f>
        <v>584</v>
      </c>
      <c r="R58" s="13">
        <v>268</v>
      </c>
      <c r="S58" s="13">
        <v>316</v>
      </c>
      <c r="T58" s="12">
        <f>SUM(U58:V58)</f>
        <v>113</v>
      </c>
      <c r="U58" s="13">
        <v>59</v>
      </c>
      <c r="V58" s="13">
        <v>54</v>
      </c>
      <c r="W58" s="12">
        <f>SUM(X58:Y58)</f>
        <v>176</v>
      </c>
      <c r="X58" s="13">
        <v>99</v>
      </c>
      <c r="Y58" s="13">
        <v>77</v>
      </c>
      <c r="Z58" s="12">
        <f>SUM(AA58:AB58)</f>
        <v>174</v>
      </c>
      <c r="AA58" s="13">
        <v>82</v>
      </c>
      <c r="AB58" s="13">
        <v>92</v>
      </c>
      <c r="AC58" s="12">
        <f>SUM(AD58:AE58)</f>
        <v>129</v>
      </c>
      <c r="AD58" s="13">
        <v>57</v>
      </c>
      <c r="AE58" s="13">
        <v>72</v>
      </c>
      <c r="AF58" s="12">
        <f>SUM(AG58:AH58)</f>
        <v>161</v>
      </c>
      <c r="AG58" s="13">
        <v>76</v>
      </c>
      <c r="AH58" s="13">
        <v>85</v>
      </c>
      <c r="AI58" s="12">
        <f>SUM(AJ58:AK58)</f>
        <v>84</v>
      </c>
      <c r="AJ58" s="13">
        <v>40</v>
      </c>
      <c r="AK58" s="13">
        <v>44</v>
      </c>
      <c r="AL58" s="12">
        <f>SUM(AM58:AN58)</f>
        <v>333</v>
      </c>
      <c r="AM58" s="13">
        <v>159</v>
      </c>
      <c r="AN58" s="13">
        <v>174</v>
      </c>
      <c r="AO58" s="12">
        <f>SUM(AP58:AQ58)</f>
        <v>183</v>
      </c>
      <c r="AP58" s="13">
        <v>86</v>
      </c>
      <c r="AQ58" s="13">
        <v>97</v>
      </c>
      <c r="AR58" s="12">
        <f>SUM(AS58:AT58)</f>
        <v>588</v>
      </c>
      <c r="AS58" s="13">
        <v>277</v>
      </c>
      <c r="AT58" s="13">
        <v>311</v>
      </c>
      <c r="AU58" s="12">
        <f>SUM(AV58:AW58)</f>
        <v>132</v>
      </c>
      <c r="AV58" s="13">
        <v>60</v>
      </c>
      <c r="AW58" s="13">
        <v>72</v>
      </c>
      <c r="AX58" s="12">
        <f>SUM(AY58:AZ58)</f>
        <v>86</v>
      </c>
      <c r="AY58" s="13">
        <v>50</v>
      </c>
      <c r="AZ58" s="13">
        <v>36</v>
      </c>
    </row>
    <row r="59" spans="1:52" s="14" customFormat="1" ht="15" customHeight="1" x14ac:dyDescent="0.15">
      <c r="A59" s="11" t="s">
        <v>72</v>
      </c>
      <c r="B59" s="12">
        <f>SUM(C59:D59)</f>
        <v>3445</v>
      </c>
      <c r="C59" s="12">
        <f t="shared" si="28"/>
        <v>1570</v>
      </c>
      <c r="D59" s="12">
        <f t="shared" si="28"/>
        <v>1875</v>
      </c>
      <c r="E59" s="12">
        <f>SUM(F59:G59)</f>
        <v>59</v>
      </c>
      <c r="F59" s="13">
        <v>23</v>
      </c>
      <c r="G59" s="13">
        <v>36</v>
      </c>
      <c r="H59" s="12">
        <f>SUM(I59:J59)</f>
        <v>85</v>
      </c>
      <c r="I59" s="13">
        <v>38</v>
      </c>
      <c r="J59" s="13">
        <v>47</v>
      </c>
      <c r="K59" s="12">
        <f>SUM(L59:M59)</f>
        <v>186</v>
      </c>
      <c r="L59" s="13">
        <v>74</v>
      </c>
      <c r="M59" s="13">
        <v>112</v>
      </c>
      <c r="N59" s="12">
        <f>SUM(O59:P59)</f>
        <v>298</v>
      </c>
      <c r="O59" s="13">
        <v>122</v>
      </c>
      <c r="P59" s="13">
        <v>176</v>
      </c>
      <c r="Q59" s="12">
        <f>SUM(R59:S59)</f>
        <v>560</v>
      </c>
      <c r="R59" s="13">
        <v>236</v>
      </c>
      <c r="S59" s="13">
        <v>324</v>
      </c>
      <c r="T59" s="12">
        <f>SUM(U59:V59)</f>
        <v>89</v>
      </c>
      <c r="U59" s="13">
        <v>46</v>
      </c>
      <c r="V59" s="13">
        <v>43</v>
      </c>
      <c r="W59" s="12">
        <f>SUM(X59:Y59)</f>
        <v>186</v>
      </c>
      <c r="X59" s="13">
        <v>100</v>
      </c>
      <c r="Y59" s="13">
        <v>86</v>
      </c>
      <c r="Z59" s="12">
        <f>SUM(AA59:AB59)</f>
        <v>184</v>
      </c>
      <c r="AA59" s="13">
        <v>87</v>
      </c>
      <c r="AB59" s="13">
        <v>97</v>
      </c>
      <c r="AC59" s="12">
        <f>SUM(AD59:AE59)</f>
        <v>135</v>
      </c>
      <c r="AD59" s="13">
        <v>53</v>
      </c>
      <c r="AE59" s="13">
        <v>82</v>
      </c>
      <c r="AF59" s="12">
        <f>SUM(AG59:AH59)</f>
        <v>179</v>
      </c>
      <c r="AG59" s="13">
        <v>83</v>
      </c>
      <c r="AH59" s="13">
        <v>96</v>
      </c>
      <c r="AI59" s="12">
        <f>SUM(AJ59:AK59)</f>
        <v>97</v>
      </c>
      <c r="AJ59" s="13">
        <v>46</v>
      </c>
      <c r="AK59" s="13">
        <v>51</v>
      </c>
      <c r="AL59" s="12">
        <f>SUM(AM59:AN59)</f>
        <v>398</v>
      </c>
      <c r="AM59" s="13">
        <v>165</v>
      </c>
      <c r="AN59" s="13">
        <v>233</v>
      </c>
      <c r="AO59" s="12">
        <f>SUM(AP59:AQ59)</f>
        <v>195</v>
      </c>
      <c r="AP59" s="13">
        <v>98</v>
      </c>
      <c r="AQ59" s="13">
        <v>97</v>
      </c>
      <c r="AR59" s="12">
        <f>SUM(AS59:AT59)</f>
        <v>605</v>
      </c>
      <c r="AS59" s="13">
        <v>292</v>
      </c>
      <c r="AT59" s="13">
        <v>313</v>
      </c>
      <c r="AU59" s="12">
        <f>SUM(AV59:AW59)</f>
        <v>104</v>
      </c>
      <c r="AV59" s="13">
        <v>56</v>
      </c>
      <c r="AW59" s="13">
        <v>48</v>
      </c>
      <c r="AX59" s="12">
        <f>SUM(AY59:AZ59)</f>
        <v>85</v>
      </c>
      <c r="AY59" s="13">
        <v>51</v>
      </c>
      <c r="AZ59" s="13">
        <v>34</v>
      </c>
    </row>
    <row r="60" spans="1:52" s="4" customFormat="1" ht="15" customHeight="1" x14ac:dyDescent="0.15">
      <c r="A60" s="15" t="s">
        <v>65</v>
      </c>
      <c r="B60" s="8">
        <f t="shared" ref="B60:AG60" si="29">SUM(B61:B65)</f>
        <v>18994</v>
      </c>
      <c r="C60" s="8">
        <f t="shared" si="29"/>
        <v>8936</v>
      </c>
      <c r="D60" s="8">
        <f t="shared" si="29"/>
        <v>10058</v>
      </c>
      <c r="E60" s="8">
        <f t="shared" si="29"/>
        <v>359</v>
      </c>
      <c r="F60" s="8">
        <f t="shared" si="29"/>
        <v>176</v>
      </c>
      <c r="G60" s="8">
        <f t="shared" si="29"/>
        <v>183</v>
      </c>
      <c r="H60" s="8">
        <f t="shared" si="29"/>
        <v>534</v>
      </c>
      <c r="I60" s="8">
        <f t="shared" si="29"/>
        <v>237</v>
      </c>
      <c r="J60" s="8">
        <f t="shared" si="29"/>
        <v>297</v>
      </c>
      <c r="K60" s="8">
        <f t="shared" si="29"/>
        <v>1190</v>
      </c>
      <c r="L60" s="8">
        <f t="shared" si="29"/>
        <v>561</v>
      </c>
      <c r="M60" s="8">
        <f t="shared" si="29"/>
        <v>629</v>
      </c>
      <c r="N60" s="8">
        <f t="shared" si="29"/>
        <v>1703</v>
      </c>
      <c r="O60" s="8">
        <f t="shared" si="29"/>
        <v>798</v>
      </c>
      <c r="P60" s="8">
        <f t="shared" si="29"/>
        <v>905</v>
      </c>
      <c r="Q60" s="8">
        <f t="shared" si="29"/>
        <v>2866</v>
      </c>
      <c r="R60" s="8">
        <f t="shared" si="29"/>
        <v>1326</v>
      </c>
      <c r="S60" s="8">
        <f t="shared" si="29"/>
        <v>1540</v>
      </c>
      <c r="T60" s="8">
        <f t="shared" si="29"/>
        <v>579</v>
      </c>
      <c r="U60" s="8">
        <f t="shared" si="29"/>
        <v>291</v>
      </c>
      <c r="V60" s="8">
        <f t="shared" si="29"/>
        <v>288</v>
      </c>
      <c r="W60" s="8">
        <f t="shared" si="29"/>
        <v>1085</v>
      </c>
      <c r="X60" s="8">
        <f t="shared" si="29"/>
        <v>514</v>
      </c>
      <c r="Y60" s="8">
        <f t="shared" si="29"/>
        <v>571</v>
      </c>
      <c r="Z60" s="8">
        <f t="shared" si="29"/>
        <v>1038</v>
      </c>
      <c r="AA60" s="8">
        <f t="shared" si="29"/>
        <v>486</v>
      </c>
      <c r="AB60" s="8">
        <f t="shared" si="29"/>
        <v>552</v>
      </c>
      <c r="AC60" s="8">
        <f t="shared" si="29"/>
        <v>840</v>
      </c>
      <c r="AD60" s="8">
        <f t="shared" si="29"/>
        <v>387</v>
      </c>
      <c r="AE60" s="8">
        <f t="shared" si="29"/>
        <v>453</v>
      </c>
      <c r="AF60" s="8">
        <f t="shared" si="29"/>
        <v>944</v>
      </c>
      <c r="AG60" s="8">
        <f t="shared" si="29"/>
        <v>421</v>
      </c>
      <c r="AH60" s="8">
        <f t="shared" ref="AH60:AZ60" si="30">SUM(AH61:AH65)</f>
        <v>523</v>
      </c>
      <c r="AI60" s="8">
        <f t="shared" si="30"/>
        <v>610</v>
      </c>
      <c r="AJ60" s="8">
        <f t="shared" si="30"/>
        <v>274</v>
      </c>
      <c r="AK60" s="8">
        <f t="shared" si="30"/>
        <v>336</v>
      </c>
      <c r="AL60" s="8">
        <f t="shared" si="30"/>
        <v>1955</v>
      </c>
      <c r="AM60" s="8">
        <f t="shared" si="30"/>
        <v>958</v>
      </c>
      <c r="AN60" s="8">
        <f t="shared" si="30"/>
        <v>997</v>
      </c>
      <c r="AO60" s="8">
        <f t="shared" si="30"/>
        <v>1048</v>
      </c>
      <c r="AP60" s="8">
        <f t="shared" si="30"/>
        <v>471</v>
      </c>
      <c r="AQ60" s="8">
        <f t="shared" si="30"/>
        <v>577</v>
      </c>
      <c r="AR60" s="8">
        <f t="shared" si="30"/>
        <v>3079</v>
      </c>
      <c r="AS60" s="8">
        <f t="shared" si="30"/>
        <v>1462</v>
      </c>
      <c r="AT60" s="8">
        <f t="shared" si="30"/>
        <v>1617</v>
      </c>
      <c r="AU60" s="8">
        <f t="shared" si="30"/>
        <v>677</v>
      </c>
      <c r="AV60" s="8">
        <f t="shared" si="30"/>
        <v>326</v>
      </c>
      <c r="AW60" s="8">
        <f t="shared" si="30"/>
        <v>351</v>
      </c>
      <c r="AX60" s="8">
        <f t="shared" si="30"/>
        <v>487</v>
      </c>
      <c r="AY60" s="8">
        <f t="shared" si="30"/>
        <v>248</v>
      </c>
      <c r="AZ60" s="8">
        <f t="shared" si="30"/>
        <v>239</v>
      </c>
    </row>
    <row r="61" spans="1:52" s="14" customFormat="1" ht="15" customHeight="1" x14ac:dyDescent="0.15">
      <c r="A61" s="11" t="s">
        <v>66</v>
      </c>
      <c r="B61" s="12">
        <f>SUM(C61:D61)</f>
        <v>3795</v>
      </c>
      <c r="C61" s="12">
        <f t="shared" ref="C61:D65" si="31">SUM(F61,I61,L61,O61,R61,U61,X61,AA61,AD61,AG61,AJ61,AM61,AP61,AS61,AV61,AY61)</f>
        <v>1764</v>
      </c>
      <c r="D61" s="12">
        <f t="shared" si="31"/>
        <v>2031</v>
      </c>
      <c r="E61" s="12">
        <f>SUM(F61:G61)</f>
        <v>60</v>
      </c>
      <c r="F61" s="13">
        <v>31</v>
      </c>
      <c r="G61" s="13">
        <v>29</v>
      </c>
      <c r="H61" s="12">
        <f>SUM(I61:J61)</f>
        <v>106</v>
      </c>
      <c r="I61" s="13">
        <v>48</v>
      </c>
      <c r="J61" s="13">
        <v>58</v>
      </c>
      <c r="K61" s="12">
        <f>SUM(L61:M61)</f>
        <v>234</v>
      </c>
      <c r="L61" s="13">
        <v>119</v>
      </c>
      <c r="M61" s="13">
        <v>115</v>
      </c>
      <c r="N61" s="12">
        <f>SUM(O61:P61)</f>
        <v>356</v>
      </c>
      <c r="O61" s="13">
        <v>161</v>
      </c>
      <c r="P61" s="13">
        <v>195</v>
      </c>
      <c r="Q61" s="12">
        <f>SUM(R61:S61)</f>
        <v>555</v>
      </c>
      <c r="R61" s="13">
        <v>244</v>
      </c>
      <c r="S61" s="13">
        <v>311</v>
      </c>
      <c r="T61" s="12">
        <f>SUM(U61:V61)</f>
        <v>107</v>
      </c>
      <c r="U61" s="13">
        <v>51</v>
      </c>
      <c r="V61" s="13">
        <v>56</v>
      </c>
      <c r="W61" s="12">
        <f>SUM(X61:Y61)</f>
        <v>200</v>
      </c>
      <c r="X61" s="13">
        <v>95</v>
      </c>
      <c r="Y61" s="13">
        <v>105</v>
      </c>
      <c r="Z61" s="12">
        <f>SUM(AA61:AB61)</f>
        <v>206</v>
      </c>
      <c r="AA61" s="13">
        <v>94</v>
      </c>
      <c r="AB61" s="13">
        <v>112</v>
      </c>
      <c r="AC61" s="12">
        <f>SUM(AD61:AE61)</f>
        <v>169</v>
      </c>
      <c r="AD61" s="13">
        <v>70</v>
      </c>
      <c r="AE61" s="13">
        <v>99</v>
      </c>
      <c r="AF61" s="12">
        <f>SUM(AG61:AH61)</f>
        <v>165</v>
      </c>
      <c r="AG61" s="13">
        <v>66</v>
      </c>
      <c r="AH61" s="13">
        <v>99</v>
      </c>
      <c r="AI61" s="12">
        <f>SUM(AJ61:AK61)</f>
        <v>127</v>
      </c>
      <c r="AJ61" s="13">
        <v>54</v>
      </c>
      <c r="AK61" s="13">
        <v>73</v>
      </c>
      <c r="AL61" s="12">
        <f>SUM(AM61:AN61)</f>
        <v>412</v>
      </c>
      <c r="AM61" s="13">
        <v>197</v>
      </c>
      <c r="AN61" s="13">
        <v>215</v>
      </c>
      <c r="AO61" s="12">
        <f>SUM(AP61:AQ61)</f>
        <v>207</v>
      </c>
      <c r="AP61" s="13">
        <v>90</v>
      </c>
      <c r="AQ61" s="13">
        <v>117</v>
      </c>
      <c r="AR61" s="12">
        <f>SUM(AS61:AT61)</f>
        <v>659</v>
      </c>
      <c r="AS61" s="13">
        <v>334</v>
      </c>
      <c r="AT61" s="13">
        <v>325</v>
      </c>
      <c r="AU61" s="12">
        <f>SUM(AV61:AW61)</f>
        <v>149</v>
      </c>
      <c r="AV61" s="13">
        <v>62</v>
      </c>
      <c r="AW61" s="13">
        <v>87</v>
      </c>
      <c r="AX61" s="12">
        <f>SUM(AY61:AZ61)</f>
        <v>83</v>
      </c>
      <c r="AY61" s="13">
        <v>48</v>
      </c>
      <c r="AZ61" s="13">
        <v>35</v>
      </c>
    </row>
    <row r="62" spans="1:52" s="14" customFormat="1" ht="15" customHeight="1" x14ac:dyDescent="0.15">
      <c r="A62" s="11" t="s">
        <v>68</v>
      </c>
      <c r="B62" s="12">
        <f>SUM(C62:D62)</f>
        <v>4191</v>
      </c>
      <c r="C62" s="12">
        <f t="shared" si="31"/>
        <v>1946</v>
      </c>
      <c r="D62" s="12">
        <f t="shared" si="31"/>
        <v>2245</v>
      </c>
      <c r="E62" s="12">
        <f>SUM(F62:G62)</f>
        <v>79</v>
      </c>
      <c r="F62" s="13">
        <v>34</v>
      </c>
      <c r="G62" s="13">
        <v>45</v>
      </c>
      <c r="H62" s="12">
        <f>SUM(I62:J62)</f>
        <v>101</v>
      </c>
      <c r="I62" s="13">
        <v>47</v>
      </c>
      <c r="J62" s="13">
        <v>54</v>
      </c>
      <c r="K62" s="12">
        <f>SUM(L62:M62)</f>
        <v>278</v>
      </c>
      <c r="L62" s="13">
        <v>122</v>
      </c>
      <c r="M62" s="13">
        <v>156</v>
      </c>
      <c r="N62" s="12">
        <f>SUM(O62:P62)</f>
        <v>356</v>
      </c>
      <c r="O62" s="13">
        <v>169</v>
      </c>
      <c r="P62" s="13">
        <v>187</v>
      </c>
      <c r="Q62" s="12">
        <f>SUM(R62:S62)</f>
        <v>648</v>
      </c>
      <c r="R62" s="13">
        <v>288</v>
      </c>
      <c r="S62" s="13">
        <v>360</v>
      </c>
      <c r="T62" s="12">
        <f>SUM(U62:V62)</f>
        <v>135</v>
      </c>
      <c r="U62" s="13">
        <v>72</v>
      </c>
      <c r="V62" s="13">
        <v>63</v>
      </c>
      <c r="W62" s="12">
        <f>SUM(X62:Y62)</f>
        <v>225</v>
      </c>
      <c r="X62" s="13">
        <v>104</v>
      </c>
      <c r="Y62" s="13">
        <v>121</v>
      </c>
      <c r="Z62" s="12">
        <f>SUM(AA62:AB62)</f>
        <v>222</v>
      </c>
      <c r="AA62" s="13">
        <v>103</v>
      </c>
      <c r="AB62" s="13">
        <v>119</v>
      </c>
      <c r="AC62" s="12">
        <f>SUM(AD62:AE62)</f>
        <v>192</v>
      </c>
      <c r="AD62" s="13">
        <v>90</v>
      </c>
      <c r="AE62" s="13">
        <v>102</v>
      </c>
      <c r="AF62" s="12">
        <f>SUM(AG62:AH62)</f>
        <v>195</v>
      </c>
      <c r="AG62" s="13">
        <v>87</v>
      </c>
      <c r="AH62" s="13">
        <v>108</v>
      </c>
      <c r="AI62" s="12">
        <f>SUM(AJ62:AK62)</f>
        <v>124</v>
      </c>
      <c r="AJ62" s="13">
        <v>54</v>
      </c>
      <c r="AK62" s="13">
        <v>70</v>
      </c>
      <c r="AL62" s="12">
        <f>SUM(AM62:AN62)</f>
        <v>441</v>
      </c>
      <c r="AM62" s="13">
        <v>193</v>
      </c>
      <c r="AN62" s="13">
        <v>248</v>
      </c>
      <c r="AO62" s="12">
        <f>SUM(AP62:AQ62)</f>
        <v>225</v>
      </c>
      <c r="AP62" s="13">
        <v>101</v>
      </c>
      <c r="AQ62" s="13">
        <v>124</v>
      </c>
      <c r="AR62" s="12">
        <f>SUM(AS62:AT62)</f>
        <v>713</v>
      </c>
      <c r="AS62" s="13">
        <v>346</v>
      </c>
      <c r="AT62" s="13">
        <v>367</v>
      </c>
      <c r="AU62" s="12">
        <f>SUM(AV62:AW62)</f>
        <v>160</v>
      </c>
      <c r="AV62" s="13">
        <v>84</v>
      </c>
      <c r="AW62" s="13">
        <v>76</v>
      </c>
      <c r="AX62" s="12">
        <f>SUM(AY62:AZ62)</f>
        <v>97</v>
      </c>
      <c r="AY62" s="13">
        <v>52</v>
      </c>
      <c r="AZ62" s="13">
        <v>45</v>
      </c>
    </row>
    <row r="63" spans="1:52" s="14" customFormat="1" ht="15" customHeight="1" x14ac:dyDescent="0.15">
      <c r="A63" s="11" t="s">
        <v>70</v>
      </c>
      <c r="B63" s="12">
        <f>SUM(C63:D63)</f>
        <v>3901</v>
      </c>
      <c r="C63" s="12">
        <f t="shared" si="31"/>
        <v>1848</v>
      </c>
      <c r="D63" s="12">
        <f t="shared" si="31"/>
        <v>2053</v>
      </c>
      <c r="E63" s="12">
        <f>SUM(F63:G63)</f>
        <v>71</v>
      </c>
      <c r="F63" s="13">
        <v>37</v>
      </c>
      <c r="G63" s="13">
        <v>34</v>
      </c>
      <c r="H63" s="12">
        <f>SUM(I63:J63)</f>
        <v>125</v>
      </c>
      <c r="I63" s="13">
        <v>57</v>
      </c>
      <c r="J63" s="13">
        <v>68</v>
      </c>
      <c r="K63" s="12">
        <f>SUM(L63:M63)</f>
        <v>240</v>
      </c>
      <c r="L63" s="13">
        <v>117</v>
      </c>
      <c r="M63" s="13">
        <v>123</v>
      </c>
      <c r="N63" s="12">
        <f>SUM(O63:P63)</f>
        <v>366</v>
      </c>
      <c r="O63" s="13">
        <v>171</v>
      </c>
      <c r="P63" s="13">
        <v>195</v>
      </c>
      <c r="Q63" s="12">
        <f>SUM(R63:S63)</f>
        <v>577</v>
      </c>
      <c r="R63" s="13">
        <v>267</v>
      </c>
      <c r="S63" s="13">
        <v>310</v>
      </c>
      <c r="T63" s="12">
        <f>SUM(U63:V63)</f>
        <v>118</v>
      </c>
      <c r="U63" s="13">
        <v>58</v>
      </c>
      <c r="V63" s="13">
        <v>60</v>
      </c>
      <c r="W63" s="12">
        <f>SUM(X63:Y63)</f>
        <v>219</v>
      </c>
      <c r="X63" s="13">
        <v>107</v>
      </c>
      <c r="Y63" s="13">
        <v>112</v>
      </c>
      <c r="Z63" s="12">
        <f>SUM(AA63:AB63)</f>
        <v>225</v>
      </c>
      <c r="AA63" s="13">
        <v>107</v>
      </c>
      <c r="AB63" s="13">
        <v>118</v>
      </c>
      <c r="AC63" s="12">
        <f>SUM(AD63:AE63)</f>
        <v>144</v>
      </c>
      <c r="AD63" s="13">
        <v>68</v>
      </c>
      <c r="AE63" s="13">
        <v>76</v>
      </c>
      <c r="AF63" s="12">
        <f>SUM(AG63:AH63)</f>
        <v>213</v>
      </c>
      <c r="AG63" s="13">
        <v>94</v>
      </c>
      <c r="AH63" s="13">
        <v>119</v>
      </c>
      <c r="AI63" s="12">
        <f>SUM(AJ63:AK63)</f>
        <v>133</v>
      </c>
      <c r="AJ63" s="13">
        <v>59</v>
      </c>
      <c r="AK63" s="13">
        <v>74</v>
      </c>
      <c r="AL63" s="12">
        <f>SUM(AM63:AN63)</f>
        <v>391</v>
      </c>
      <c r="AM63" s="13">
        <v>219</v>
      </c>
      <c r="AN63" s="13">
        <v>172</v>
      </c>
      <c r="AO63" s="12">
        <f>SUM(AP63:AQ63)</f>
        <v>230</v>
      </c>
      <c r="AP63" s="13">
        <v>100</v>
      </c>
      <c r="AQ63" s="13">
        <v>130</v>
      </c>
      <c r="AR63" s="12">
        <f>SUM(AS63:AT63)</f>
        <v>624</v>
      </c>
      <c r="AS63" s="13">
        <v>287</v>
      </c>
      <c r="AT63" s="13">
        <v>337</v>
      </c>
      <c r="AU63" s="12">
        <f>SUM(AV63:AW63)</f>
        <v>122</v>
      </c>
      <c r="AV63" s="13">
        <v>58</v>
      </c>
      <c r="AW63" s="13">
        <v>64</v>
      </c>
      <c r="AX63" s="12">
        <f>SUM(AY63:AZ63)</f>
        <v>103</v>
      </c>
      <c r="AY63" s="13">
        <v>42</v>
      </c>
      <c r="AZ63" s="13">
        <v>61</v>
      </c>
    </row>
    <row r="64" spans="1:52" s="14" customFormat="1" ht="15" customHeight="1" x14ac:dyDescent="0.15">
      <c r="A64" s="11" t="s">
        <v>64</v>
      </c>
      <c r="B64" s="12">
        <f>SUM(C64:D64)</f>
        <v>3555</v>
      </c>
      <c r="C64" s="12">
        <f t="shared" si="31"/>
        <v>1683</v>
      </c>
      <c r="D64" s="12">
        <f t="shared" si="31"/>
        <v>1872</v>
      </c>
      <c r="E64" s="12">
        <f>SUM(F64:G64)</f>
        <v>77</v>
      </c>
      <c r="F64" s="13">
        <v>35</v>
      </c>
      <c r="G64" s="13">
        <v>42</v>
      </c>
      <c r="H64" s="12">
        <f>SUM(I64:J64)</f>
        <v>79</v>
      </c>
      <c r="I64" s="13">
        <v>36</v>
      </c>
      <c r="J64" s="13">
        <v>43</v>
      </c>
      <c r="K64" s="12">
        <f>SUM(L64:M64)</f>
        <v>190</v>
      </c>
      <c r="L64" s="13">
        <v>92</v>
      </c>
      <c r="M64" s="13">
        <v>98</v>
      </c>
      <c r="N64" s="12">
        <f>SUM(O64:P64)</f>
        <v>312</v>
      </c>
      <c r="O64" s="13">
        <v>156</v>
      </c>
      <c r="P64" s="13">
        <v>156</v>
      </c>
      <c r="Q64" s="12">
        <f>SUM(R64:S64)</f>
        <v>574</v>
      </c>
      <c r="R64" s="13">
        <v>273</v>
      </c>
      <c r="S64" s="13">
        <v>301</v>
      </c>
      <c r="T64" s="12">
        <f>SUM(U64:V64)</f>
        <v>120</v>
      </c>
      <c r="U64" s="13">
        <v>55</v>
      </c>
      <c r="V64" s="13">
        <v>65</v>
      </c>
      <c r="W64" s="12">
        <f>SUM(X64:Y64)</f>
        <v>239</v>
      </c>
      <c r="X64" s="13">
        <v>106</v>
      </c>
      <c r="Y64" s="13">
        <v>133</v>
      </c>
      <c r="Z64" s="12">
        <f>SUM(AA64:AB64)</f>
        <v>191</v>
      </c>
      <c r="AA64" s="13">
        <v>93</v>
      </c>
      <c r="AB64" s="13">
        <v>98</v>
      </c>
      <c r="AC64" s="12">
        <f>SUM(AD64:AE64)</f>
        <v>166</v>
      </c>
      <c r="AD64" s="13">
        <v>86</v>
      </c>
      <c r="AE64" s="13">
        <v>80</v>
      </c>
      <c r="AF64" s="12">
        <f>SUM(AG64:AH64)</f>
        <v>191</v>
      </c>
      <c r="AG64" s="13">
        <v>90</v>
      </c>
      <c r="AH64" s="13">
        <v>101</v>
      </c>
      <c r="AI64" s="12">
        <f>SUM(AJ64:AK64)</f>
        <v>94</v>
      </c>
      <c r="AJ64" s="13">
        <v>43</v>
      </c>
      <c r="AK64" s="13">
        <v>51</v>
      </c>
      <c r="AL64" s="12">
        <f>SUM(AM64:AN64)</f>
        <v>338</v>
      </c>
      <c r="AM64" s="13">
        <v>165</v>
      </c>
      <c r="AN64" s="13">
        <v>173</v>
      </c>
      <c r="AO64" s="12">
        <f>SUM(AP64:AQ64)</f>
        <v>191</v>
      </c>
      <c r="AP64" s="13">
        <v>85</v>
      </c>
      <c r="AQ64" s="13">
        <v>106</v>
      </c>
      <c r="AR64" s="12">
        <f>SUM(AS64:AT64)</f>
        <v>579</v>
      </c>
      <c r="AS64" s="13">
        <v>262</v>
      </c>
      <c r="AT64" s="13">
        <v>317</v>
      </c>
      <c r="AU64" s="12">
        <f>SUM(AV64:AW64)</f>
        <v>136</v>
      </c>
      <c r="AV64" s="13">
        <v>64</v>
      </c>
      <c r="AW64" s="13">
        <v>72</v>
      </c>
      <c r="AX64" s="12">
        <f>SUM(AY64:AZ64)</f>
        <v>78</v>
      </c>
      <c r="AY64" s="13">
        <v>42</v>
      </c>
      <c r="AZ64" s="13">
        <v>36</v>
      </c>
    </row>
    <row r="65" spans="1:68" s="14" customFormat="1" ht="15" customHeight="1" x14ac:dyDescent="0.15">
      <c r="A65" s="11" t="s">
        <v>69</v>
      </c>
      <c r="B65" s="16">
        <f>SUM(C65:D65)</f>
        <v>3552</v>
      </c>
      <c r="C65" s="16">
        <f t="shared" si="31"/>
        <v>1695</v>
      </c>
      <c r="D65" s="16">
        <f t="shared" si="31"/>
        <v>1857</v>
      </c>
      <c r="E65" s="16">
        <f>SUM(F65:G65)</f>
        <v>72</v>
      </c>
      <c r="F65" s="17">
        <v>39</v>
      </c>
      <c r="G65" s="17">
        <v>33</v>
      </c>
      <c r="H65" s="16">
        <f>SUM(I65:J65)</f>
        <v>123</v>
      </c>
      <c r="I65" s="17">
        <v>49</v>
      </c>
      <c r="J65" s="17">
        <v>74</v>
      </c>
      <c r="K65" s="16">
        <f>SUM(L65:M65)</f>
        <v>248</v>
      </c>
      <c r="L65" s="17">
        <v>111</v>
      </c>
      <c r="M65" s="17">
        <v>137</v>
      </c>
      <c r="N65" s="16">
        <f>SUM(O65:P65)</f>
        <v>313</v>
      </c>
      <c r="O65" s="17">
        <v>141</v>
      </c>
      <c r="P65" s="17">
        <v>172</v>
      </c>
      <c r="Q65" s="16">
        <f>SUM(R65:S65)</f>
        <v>512</v>
      </c>
      <c r="R65" s="17">
        <v>254</v>
      </c>
      <c r="S65" s="17">
        <v>258</v>
      </c>
      <c r="T65" s="16">
        <f>SUM(U65:V65)</f>
        <v>99</v>
      </c>
      <c r="U65" s="17">
        <v>55</v>
      </c>
      <c r="V65" s="17">
        <v>44</v>
      </c>
      <c r="W65" s="16">
        <f>SUM(X65:Y65)</f>
        <v>202</v>
      </c>
      <c r="X65" s="17">
        <v>102</v>
      </c>
      <c r="Y65" s="17">
        <v>100</v>
      </c>
      <c r="Z65" s="16">
        <f>SUM(AA65:AB65)</f>
        <v>194</v>
      </c>
      <c r="AA65" s="17">
        <v>89</v>
      </c>
      <c r="AB65" s="17">
        <v>105</v>
      </c>
      <c r="AC65" s="16">
        <f>SUM(AD65:AE65)</f>
        <v>169</v>
      </c>
      <c r="AD65" s="17">
        <v>73</v>
      </c>
      <c r="AE65" s="17">
        <v>96</v>
      </c>
      <c r="AF65" s="16">
        <f>SUM(AG65:AH65)</f>
        <v>180</v>
      </c>
      <c r="AG65" s="17">
        <v>84</v>
      </c>
      <c r="AH65" s="17">
        <v>96</v>
      </c>
      <c r="AI65" s="16">
        <f>SUM(AJ65:AK65)</f>
        <v>132</v>
      </c>
      <c r="AJ65" s="17">
        <v>64</v>
      </c>
      <c r="AK65" s="17">
        <v>68</v>
      </c>
      <c r="AL65" s="16">
        <f>SUM(AM65:AN65)</f>
        <v>373</v>
      </c>
      <c r="AM65" s="17">
        <v>184</v>
      </c>
      <c r="AN65" s="17">
        <v>189</v>
      </c>
      <c r="AO65" s="16">
        <f>SUM(AP65:AQ65)</f>
        <v>195</v>
      </c>
      <c r="AP65" s="17">
        <v>95</v>
      </c>
      <c r="AQ65" s="17">
        <v>100</v>
      </c>
      <c r="AR65" s="16">
        <f>SUM(AS65:AT65)</f>
        <v>504</v>
      </c>
      <c r="AS65" s="17">
        <v>233</v>
      </c>
      <c r="AT65" s="17">
        <v>271</v>
      </c>
      <c r="AU65" s="16">
        <f>SUM(AV65:AW65)</f>
        <v>110</v>
      </c>
      <c r="AV65" s="17">
        <v>58</v>
      </c>
      <c r="AW65" s="17">
        <v>52</v>
      </c>
      <c r="AX65" s="16">
        <f>SUM(AY65:AZ65)</f>
        <v>126</v>
      </c>
      <c r="AY65" s="17">
        <v>64</v>
      </c>
      <c r="AZ65" s="17">
        <v>62</v>
      </c>
    </row>
    <row r="66" spans="1:68" s="23" customFormat="1" ht="15" customHeight="1" x14ac:dyDescent="0.15">
      <c r="A66" s="15" t="s">
        <v>71</v>
      </c>
      <c r="B66" s="19">
        <f t="shared" ref="B66:AG66" si="32">SUM(B67:B71)</f>
        <v>14255</v>
      </c>
      <c r="C66" s="19">
        <f t="shared" si="32"/>
        <v>6813</v>
      </c>
      <c r="D66" s="19">
        <f t="shared" si="32"/>
        <v>7442</v>
      </c>
      <c r="E66" s="19">
        <f t="shared" si="32"/>
        <v>347</v>
      </c>
      <c r="F66" s="19">
        <f t="shared" si="32"/>
        <v>157</v>
      </c>
      <c r="G66" s="19">
        <f t="shared" si="32"/>
        <v>190</v>
      </c>
      <c r="H66" s="19">
        <f t="shared" si="32"/>
        <v>420</v>
      </c>
      <c r="I66" s="19">
        <f t="shared" si="32"/>
        <v>204</v>
      </c>
      <c r="J66" s="19">
        <f t="shared" si="32"/>
        <v>216</v>
      </c>
      <c r="K66" s="19">
        <f t="shared" si="32"/>
        <v>961</v>
      </c>
      <c r="L66" s="19">
        <f t="shared" si="32"/>
        <v>429</v>
      </c>
      <c r="M66" s="19">
        <f t="shared" si="32"/>
        <v>532</v>
      </c>
      <c r="N66" s="19">
        <f t="shared" si="32"/>
        <v>1226</v>
      </c>
      <c r="O66" s="19">
        <f t="shared" si="32"/>
        <v>549</v>
      </c>
      <c r="P66" s="19">
        <f t="shared" si="32"/>
        <v>677</v>
      </c>
      <c r="Q66" s="19">
        <f t="shared" si="32"/>
        <v>1869</v>
      </c>
      <c r="R66" s="19">
        <f t="shared" si="32"/>
        <v>949</v>
      </c>
      <c r="S66" s="19">
        <f t="shared" si="32"/>
        <v>920</v>
      </c>
      <c r="T66" s="19">
        <f t="shared" si="32"/>
        <v>497</v>
      </c>
      <c r="U66" s="19">
        <f t="shared" si="32"/>
        <v>248</v>
      </c>
      <c r="V66" s="19">
        <f t="shared" si="32"/>
        <v>249</v>
      </c>
      <c r="W66" s="19">
        <f t="shared" si="32"/>
        <v>903</v>
      </c>
      <c r="X66" s="19">
        <f t="shared" si="32"/>
        <v>413</v>
      </c>
      <c r="Y66" s="19">
        <f t="shared" si="32"/>
        <v>490</v>
      </c>
      <c r="Z66" s="19">
        <f t="shared" si="32"/>
        <v>893</v>
      </c>
      <c r="AA66" s="19">
        <f t="shared" si="32"/>
        <v>435</v>
      </c>
      <c r="AB66" s="19">
        <f t="shared" si="32"/>
        <v>458</v>
      </c>
      <c r="AC66" s="19">
        <f t="shared" si="32"/>
        <v>685</v>
      </c>
      <c r="AD66" s="19">
        <f t="shared" si="32"/>
        <v>325</v>
      </c>
      <c r="AE66" s="19">
        <f t="shared" si="32"/>
        <v>360</v>
      </c>
      <c r="AF66" s="19">
        <f t="shared" si="32"/>
        <v>856</v>
      </c>
      <c r="AG66" s="19">
        <f t="shared" si="32"/>
        <v>421</v>
      </c>
      <c r="AH66" s="19">
        <f t="shared" ref="AH66:AZ66" si="33">SUM(AH67:AH71)</f>
        <v>435</v>
      </c>
      <c r="AI66" s="19">
        <f t="shared" si="33"/>
        <v>491</v>
      </c>
      <c r="AJ66" s="19">
        <f t="shared" si="33"/>
        <v>224</v>
      </c>
      <c r="AK66" s="19">
        <f t="shared" si="33"/>
        <v>267</v>
      </c>
      <c r="AL66" s="19">
        <f t="shared" si="33"/>
        <v>1429</v>
      </c>
      <c r="AM66" s="19">
        <f t="shared" si="33"/>
        <v>685</v>
      </c>
      <c r="AN66" s="19">
        <f t="shared" si="33"/>
        <v>744</v>
      </c>
      <c r="AO66" s="19">
        <f t="shared" si="33"/>
        <v>823</v>
      </c>
      <c r="AP66" s="19">
        <f t="shared" si="33"/>
        <v>387</v>
      </c>
      <c r="AQ66" s="19">
        <f t="shared" si="33"/>
        <v>436</v>
      </c>
      <c r="AR66" s="19">
        <f t="shared" si="33"/>
        <v>1967</v>
      </c>
      <c r="AS66" s="19">
        <f t="shared" si="33"/>
        <v>954</v>
      </c>
      <c r="AT66" s="19">
        <f t="shared" si="33"/>
        <v>1013</v>
      </c>
      <c r="AU66" s="19">
        <f t="shared" si="33"/>
        <v>457</v>
      </c>
      <c r="AV66" s="19">
        <f t="shared" si="33"/>
        <v>213</v>
      </c>
      <c r="AW66" s="19">
        <f t="shared" si="33"/>
        <v>244</v>
      </c>
      <c r="AX66" s="19">
        <f t="shared" si="33"/>
        <v>431</v>
      </c>
      <c r="AY66" s="19">
        <f t="shared" si="33"/>
        <v>220</v>
      </c>
      <c r="AZ66" s="19">
        <f t="shared" si="33"/>
        <v>211</v>
      </c>
    </row>
    <row r="67" spans="1:68" s="14" customFormat="1" ht="15" customHeight="1" x14ac:dyDescent="0.15">
      <c r="A67" s="11" t="s">
        <v>67</v>
      </c>
      <c r="B67" s="12">
        <f>SUM(C67:D67)</f>
        <v>3060</v>
      </c>
      <c r="C67" s="12">
        <f t="shared" ref="C67:D71" si="34">SUM(F67,I67,L67,O67,R67,U67,X67,AA67,AD67,AG67,AJ67,AM67,AP67,AS67,AV67,AY67)</f>
        <v>1470</v>
      </c>
      <c r="D67" s="12">
        <f t="shared" si="34"/>
        <v>1590</v>
      </c>
      <c r="E67" s="12">
        <f>SUM(F67:G67)</f>
        <v>76</v>
      </c>
      <c r="F67" s="13">
        <v>36</v>
      </c>
      <c r="G67" s="13">
        <v>40</v>
      </c>
      <c r="H67" s="12">
        <f>SUM(I67:J67)</f>
        <v>86</v>
      </c>
      <c r="I67" s="13">
        <v>51</v>
      </c>
      <c r="J67" s="13">
        <v>35</v>
      </c>
      <c r="K67" s="12">
        <f>SUM(L67:M67)</f>
        <v>216</v>
      </c>
      <c r="L67" s="13">
        <v>86</v>
      </c>
      <c r="M67" s="13">
        <v>130</v>
      </c>
      <c r="N67" s="12">
        <f>SUM(O67:P67)</f>
        <v>256</v>
      </c>
      <c r="O67" s="13">
        <v>119</v>
      </c>
      <c r="P67" s="13">
        <v>137</v>
      </c>
      <c r="Q67" s="12">
        <f>SUM(R67:S67)</f>
        <v>460</v>
      </c>
      <c r="R67" s="13">
        <v>209</v>
      </c>
      <c r="S67" s="13">
        <v>251</v>
      </c>
      <c r="T67" s="12">
        <f>SUM(U67:V67)</f>
        <v>107</v>
      </c>
      <c r="U67" s="13">
        <v>63</v>
      </c>
      <c r="V67" s="13">
        <v>44</v>
      </c>
      <c r="W67" s="12">
        <f>SUM(X67:Y67)</f>
        <v>174</v>
      </c>
      <c r="X67" s="13">
        <v>91</v>
      </c>
      <c r="Y67" s="13">
        <v>83</v>
      </c>
      <c r="Z67" s="12">
        <f>SUM(AA67:AB67)</f>
        <v>172</v>
      </c>
      <c r="AA67" s="13">
        <v>82</v>
      </c>
      <c r="AB67" s="13">
        <v>90</v>
      </c>
      <c r="AC67" s="12">
        <f>SUM(AD67:AE67)</f>
        <v>136</v>
      </c>
      <c r="AD67" s="13">
        <v>67</v>
      </c>
      <c r="AE67" s="13">
        <v>69</v>
      </c>
      <c r="AF67" s="12">
        <f>SUM(AG67:AH67)</f>
        <v>186</v>
      </c>
      <c r="AG67" s="13">
        <v>93</v>
      </c>
      <c r="AH67" s="13">
        <v>93</v>
      </c>
      <c r="AI67" s="12">
        <f>SUM(AJ67:AK67)</f>
        <v>106</v>
      </c>
      <c r="AJ67" s="13">
        <v>56</v>
      </c>
      <c r="AK67" s="13">
        <v>50</v>
      </c>
      <c r="AL67" s="12">
        <f>SUM(AM67:AN67)</f>
        <v>335</v>
      </c>
      <c r="AM67" s="13">
        <v>164</v>
      </c>
      <c r="AN67" s="13">
        <v>171</v>
      </c>
      <c r="AO67" s="12">
        <f>SUM(AP67:AQ67)</f>
        <v>184</v>
      </c>
      <c r="AP67" s="13">
        <v>89</v>
      </c>
      <c r="AQ67" s="13">
        <v>95</v>
      </c>
      <c r="AR67" s="12">
        <f>SUM(AS67:AT67)</f>
        <v>395</v>
      </c>
      <c r="AS67" s="13">
        <v>185</v>
      </c>
      <c r="AT67" s="13">
        <v>210</v>
      </c>
      <c r="AU67" s="12">
        <f>SUM(AV67:AW67)</f>
        <v>92</v>
      </c>
      <c r="AV67" s="13">
        <v>37</v>
      </c>
      <c r="AW67" s="13">
        <v>55</v>
      </c>
      <c r="AX67" s="12">
        <f>SUM(AY67:AZ67)</f>
        <v>79</v>
      </c>
      <c r="AY67" s="13">
        <v>42</v>
      </c>
      <c r="AZ67" s="13">
        <v>37</v>
      </c>
    </row>
    <row r="68" spans="1:68" s="14" customFormat="1" ht="15" customHeight="1" x14ac:dyDescent="0.15">
      <c r="A68" s="11" t="s">
        <v>74</v>
      </c>
      <c r="B68" s="12">
        <f>SUM(C68:D68)</f>
        <v>3277</v>
      </c>
      <c r="C68" s="12">
        <f t="shared" si="34"/>
        <v>1538</v>
      </c>
      <c r="D68" s="12">
        <f t="shared" si="34"/>
        <v>1739</v>
      </c>
      <c r="E68" s="12">
        <f>SUM(F68:G68)</f>
        <v>77</v>
      </c>
      <c r="F68" s="13">
        <v>34</v>
      </c>
      <c r="G68" s="13">
        <v>43</v>
      </c>
      <c r="H68" s="12">
        <f>SUM(I68:J68)</f>
        <v>96</v>
      </c>
      <c r="I68" s="13">
        <v>47</v>
      </c>
      <c r="J68" s="13">
        <v>49</v>
      </c>
      <c r="K68" s="12">
        <f>SUM(L68:M68)</f>
        <v>209</v>
      </c>
      <c r="L68" s="13">
        <v>90</v>
      </c>
      <c r="M68" s="13">
        <v>119</v>
      </c>
      <c r="N68" s="12">
        <f>SUM(O68:P68)</f>
        <v>288</v>
      </c>
      <c r="O68" s="13">
        <v>118</v>
      </c>
      <c r="P68" s="13">
        <v>170</v>
      </c>
      <c r="Q68" s="12">
        <f>SUM(R68:S68)</f>
        <v>453</v>
      </c>
      <c r="R68" s="13">
        <v>221</v>
      </c>
      <c r="S68" s="13">
        <v>232</v>
      </c>
      <c r="T68" s="12">
        <f>SUM(U68:V68)</f>
        <v>124</v>
      </c>
      <c r="U68" s="13">
        <v>59</v>
      </c>
      <c r="V68" s="13">
        <v>65</v>
      </c>
      <c r="W68" s="12">
        <f>SUM(X68:Y68)</f>
        <v>202</v>
      </c>
      <c r="X68" s="13">
        <v>99</v>
      </c>
      <c r="Y68" s="13">
        <v>103</v>
      </c>
      <c r="Z68" s="12">
        <f>SUM(AA68:AB68)</f>
        <v>200</v>
      </c>
      <c r="AA68" s="13">
        <v>87</v>
      </c>
      <c r="AB68" s="13">
        <v>113</v>
      </c>
      <c r="AC68" s="12">
        <f>SUM(AD68:AE68)</f>
        <v>150</v>
      </c>
      <c r="AD68" s="13">
        <v>73</v>
      </c>
      <c r="AE68" s="13">
        <v>77</v>
      </c>
      <c r="AF68" s="12">
        <f>SUM(AG68:AH68)</f>
        <v>200</v>
      </c>
      <c r="AG68" s="13">
        <v>99</v>
      </c>
      <c r="AH68" s="13">
        <v>101</v>
      </c>
      <c r="AI68" s="12">
        <f>SUM(AJ68:AK68)</f>
        <v>108</v>
      </c>
      <c r="AJ68" s="13">
        <v>46</v>
      </c>
      <c r="AK68" s="13">
        <v>62</v>
      </c>
      <c r="AL68" s="12">
        <f>SUM(AM68:AN68)</f>
        <v>322</v>
      </c>
      <c r="AM68" s="13">
        <v>150</v>
      </c>
      <c r="AN68" s="13">
        <v>172</v>
      </c>
      <c r="AO68" s="12">
        <f>SUM(AP68:AQ68)</f>
        <v>183</v>
      </c>
      <c r="AP68" s="13">
        <v>73</v>
      </c>
      <c r="AQ68" s="13">
        <v>110</v>
      </c>
      <c r="AR68" s="12">
        <f>SUM(AS68:AT68)</f>
        <v>470</v>
      </c>
      <c r="AS68" s="13">
        <v>235</v>
      </c>
      <c r="AT68" s="13">
        <v>235</v>
      </c>
      <c r="AU68" s="12">
        <f>SUM(AV68:AW68)</f>
        <v>105</v>
      </c>
      <c r="AV68" s="13">
        <v>51</v>
      </c>
      <c r="AW68" s="13">
        <v>54</v>
      </c>
      <c r="AX68" s="12">
        <f>SUM(AY68:AZ68)</f>
        <v>90</v>
      </c>
      <c r="AY68" s="13">
        <v>56</v>
      </c>
      <c r="AZ68" s="13">
        <v>34</v>
      </c>
    </row>
    <row r="69" spans="1:68" s="14" customFormat="1" ht="15" customHeight="1" x14ac:dyDescent="0.15">
      <c r="A69" s="11" t="s">
        <v>73</v>
      </c>
      <c r="B69" s="12">
        <f>SUM(C69:D69)</f>
        <v>2749</v>
      </c>
      <c r="C69" s="12">
        <f t="shared" si="34"/>
        <v>1305</v>
      </c>
      <c r="D69" s="12">
        <f t="shared" si="34"/>
        <v>1444</v>
      </c>
      <c r="E69" s="12">
        <f>SUM(F69:G69)</f>
        <v>46</v>
      </c>
      <c r="F69" s="13">
        <v>23</v>
      </c>
      <c r="G69" s="13">
        <v>23</v>
      </c>
      <c r="H69" s="12">
        <f>SUM(I69:J69)</f>
        <v>78</v>
      </c>
      <c r="I69" s="13">
        <v>32</v>
      </c>
      <c r="J69" s="13">
        <v>46</v>
      </c>
      <c r="K69" s="12">
        <f>SUM(L69:M69)</f>
        <v>198</v>
      </c>
      <c r="L69" s="13">
        <v>87</v>
      </c>
      <c r="M69" s="13">
        <v>111</v>
      </c>
      <c r="N69" s="12">
        <f>SUM(O69:P69)</f>
        <v>208</v>
      </c>
      <c r="O69" s="13">
        <v>84</v>
      </c>
      <c r="P69" s="13">
        <v>124</v>
      </c>
      <c r="Q69" s="12">
        <f>SUM(R69:S69)</f>
        <v>354</v>
      </c>
      <c r="R69" s="13">
        <v>206</v>
      </c>
      <c r="S69" s="13">
        <v>148</v>
      </c>
      <c r="T69" s="12">
        <f>SUM(U69:V69)</f>
        <v>103</v>
      </c>
      <c r="U69" s="13">
        <v>43</v>
      </c>
      <c r="V69" s="13">
        <v>60</v>
      </c>
      <c r="W69" s="12">
        <f>SUM(X69:Y69)</f>
        <v>175</v>
      </c>
      <c r="X69" s="13">
        <v>72</v>
      </c>
      <c r="Y69" s="13">
        <v>103</v>
      </c>
      <c r="Z69" s="12">
        <f>SUM(AA69:AB69)</f>
        <v>190</v>
      </c>
      <c r="AA69" s="13">
        <v>88</v>
      </c>
      <c r="AB69" s="13">
        <v>102</v>
      </c>
      <c r="AC69" s="12">
        <f>SUM(AD69:AE69)</f>
        <v>138</v>
      </c>
      <c r="AD69" s="13">
        <v>57</v>
      </c>
      <c r="AE69" s="13">
        <v>81</v>
      </c>
      <c r="AF69" s="12">
        <f>SUM(AG69:AH69)</f>
        <v>162</v>
      </c>
      <c r="AG69" s="13">
        <v>85</v>
      </c>
      <c r="AH69" s="13">
        <v>77</v>
      </c>
      <c r="AI69" s="12">
        <f>SUM(AJ69:AK69)</f>
        <v>110</v>
      </c>
      <c r="AJ69" s="13">
        <v>49</v>
      </c>
      <c r="AK69" s="13">
        <v>61</v>
      </c>
      <c r="AL69" s="12">
        <f>SUM(AM69:AN69)</f>
        <v>262</v>
      </c>
      <c r="AM69" s="13">
        <v>124</v>
      </c>
      <c r="AN69" s="13">
        <v>138</v>
      </c>
      <c r="AO69" s="12">
        <f>SUM(AP69:AQ69)</f>
        <v>156</v>
      </c>
      <c r="AP69" s="13">
        <v>71</v>
      </c>
      <c r="AQ69" s="13">
        <v>85</v>
      </c>
      <c r="AR69" s="12">
        <f>SUM(AS69:AT69)</f>
        <v>381</v>
      </c>
      <c r="AS69" s="13">
        <v>186</v>
      </c>
      <c r="AT69" s="13">
        <v>195</v>
      </c>
      <c r="AU69" s="12">
        <f>SUM(AV69:AW69)</f>
        <v>98</v>
      </c>
      <c r="AV69" s="13">
        <v>50</v>
      </c>
      <c r="AW69" s="13">
        <v>48</v>
      </c>
      <c r="AX69" s="12">
        <f>SUM(AY69:AZ69)</f>
        <v>90</v>
      </c>
      <c r="AY69" s="13">
        <v>48</v>
      </c>
      <c r="AZ69" s="13">
        <v>42</v>
      </c>
    </row>
    <row r="70" spans="1:68" s="14" customFormat="1" ht="15" customHeight="1" x14ac:dyDescent="0.15">
      <c r="A70" s="11" t="s">
        <v>76</v>
      </c>
      <c r="B70" s="12">
        <f>SUM(C70:D70)</f>
        <v>2411</v>
      </c>
      <c r="C70" s="12">
        <f t="shared" si="34"/>
        <v>1175</v>
      </c>
      <c r="D70" s="12">
        <f t="shared" si="34"/>
        <v>1236</v>
      </c>
      <c r="E70" s="12">
        <f>SUM(F70:G70)</f>
        <v>69</v>
      </c>
      <c r="F70" s="13">
        <v>32</v>
      </c>
      <c r="G70" s="13">
        <v>37</v>
      </c>
      <c r="H70" s="12">
        <f>SUM(I70:J70)</f>
        <v>67</v>
      </c>
      <c r="I70" s="13">
        <v>33</v>
      </c>
      <c r="J70" s="13">
        <v>34</v>
      </c>
      <c r="K70" s="12">
        <f>SUM(L70:M70)</f>
        <v>150</v>
      </c>
      <c r="L70" s="13">
        <v>64</v>
      </c>
      <c r="M70" s="13">
        <v>86</v>
      </c>
      <c r="N70" s="12">
        <f>SUM(O70:P70)</f>
        <v>227</v>
      </c>
      <c r="O70" s="13">
        <v>108</v>
      </c>
      <c r="P70" s="13">
        <v>119</v>
      </c>
      <c r="Q70" s="12">
        <f>SUM(R70:S70)</f>
        <v>285</v>
      </c>
      <c r="R70" s="13">
        <v>146</v>
      </c>
      <c r="S70" s="13">
        <v>139</v>
      </c>
      <c r="T70" s="12">
        <f>SUM(U70:V70)</f>
        <v>78</v>
      </c>
      <c r="U70" s="13">
        <v>37</v>
      </c>
      <c r="V70" s="13">
        <v>41</v>
      </c>
      <c r="W70" s="12">
        <f>SUM(X70:Y70)</f>
        <v>174</v>
      </c>
      <c r="X70" s="13">
        <v>78</v>
      </c>
      <c r="Y70" s="13">
        <v>96</v>
      </c>
      <c r="Z70" s="12">
        <f>SUM(AA70:AB70)</f>
        <v>152</v>
      </c>
      <c r="AA70" s="13">
        <v>85</v>
      </c>
      <c r="AB70" s="13">
        <v>67</v>
      </c>
      <c r="AC70" s="12">
        <f>SUM(AD70:AE70)</f>
        <v>105</v>
      </c>
      <c r="AD70" s="13">
        <v>54</v>
      </c>
      <c r="AE70" s="13">
        <v>51</v>
      </c>
      <c r="AF70" s="12">
        <f>SUM(AG70:AH70)</f>
        <v>140</v>
      </c>
      <c r="AG70" s="13">
        <v>66</v>
      </c>
      <c r="AH70" s="13">
        <v>74</v>
      </c>
      <c r="AI70" s="12">
        <f>SUM(AJ70:AK70)</f>
        <v>73</v>
      </c>
      <c r="AJ70" s="13">
        <v>34</v>
      </c>
      <c r="AK70" s="13">
        <v>39</v>
      </c>
      <c r="AL70" s="12">
        <f>SUM(AM70:AN70)</f>
        <v>234</v>
      </c>
      <c r="AM70" s="13">
        <v>118</v>
      </c>
      <c r="AN70" s="13">
        <v>116</v>
      </c>
      <c r="AO70" s="12">
        <f>SUM(AP70:AQ70)</f>
        <v>140</v>
      </c>
      <c r="AP70" s="13">
        <v>70</v>
      </c>
      <c r="AQ70" s="13">
        <v>70</v>
      </c>
      <c r="AR70" s="12">
        <f>SUM(AS70:AT70)</f>
        <v>360</v>
      </c>
      <c r="AS70" s="13">
        <v>177</v>
      </c>
      <c r="AT70" s="13">
        <v>183</v>
      </c>
      <c r="AU70" s="12">
        <f>SUM(AV70:AW70)</f>
        <v>79</v>
      </c>
      <c r="AV70" s="13">
        <v>35</v>
      </c>
      <c r="AW70" s="13">
        <v>44</v>
      </c>
      <c r="AX70" s="12">
        <f>SUM(AY70:AZ70)</f>
        <v>78</v>
      </c>
      <c r="AY70" s="13">
        <v>38</v>
      </c>
      <c r="AZ70" s="13">
        <v>40</v>
      </c>
    </row>
    <row r="71" spans="1:68" s="14" customFormat="1" ht="15" customHeight="1" x14ac:dyDescent="0.15">
      <c r="A71" s="11" t="s">
        <v>75</v>
      </c>
      <c r="B71" s="12">
        <f>SUM(C71:D71)</f>
        <v>2758</v>
      </c>
      <c r="C71" s="12">
        <f t="shared" si="34"/>
        <v>1325</v>
      </c>
      <c r="D71" s="12">
        <f t="shared" si="34"/>
        <v>1433</v>
      </c>
      <c r="E71" s="12">
        <f>SUM(F71:G71)</f>
        <v>79</v>
      </c>
      <c r="F71" s="13">
        <v>32</v>
      </c>
      <c r="G71" s="13">
        <v>47</v>
      </c>
      <c r="H71" s="12">
        <f>SUM(I71:J71)</f>
        <v>93</v>
      </c>
      <c r="I71" s="13">
        <v>41</v>
      </c>
      <c r="J71" s="13">
        <v>52</v>
      </c>
      <c r="K71" s="12">
        <f>SUM(L71:M71)</f>
        <v>188</v>
      </c>
      <c r="L71" s="13">
        <v>102</v>
      </c>
      <c r="M71" s="13">
        <v>86</v>
      </c>
      <c r="N71" s="12">
        <f>SUM(O71:P71)</f>
        <v>247</v>
      </c>
      <c r="O71" s="13">
        <v>120</v>
      </c>
      <c r="P71" s="13">
        <v>127</v>
      </c>
      <c r="Q71" s="12">
        <f>SUM(R71:S71)</f>
        <v>317</v>
      </c>
      <c r="R71" s="13">
        <v>167</v>
      </c>
      <c r="S71" s="13">
        <v>150</v>
      </c>
      <c r="T71" s="12">
        <f>SUM(U71:V71)</f>
        <v>85</v>
      </c>
      <c r="U71" s="13">
        <v>46</v>
      </c>
      <c r="V71" s="13">
        <v>39</v>
      </c>
      <c r="W71" s="12">
        <f>SUM(X71:Y71)</f>
        <v>178</v>
      </c>
      <c r="X71" s="13">
        <v>73</v>
      </c>
      <c r="Y71" s="13">
        <v>105</v>
      </c>
      <c r="Z71" s="12">
        <f>SUM(AA71:AB71)</f>
        <v>179</v>
      </c>
      <c r="AA71" s="13">
        <v>93</v>
      </c>
      <c r="AB71" s="13">
        <v>86</v>
      </c>
      <c r="AC71" s="12">
        <f>SUM(AD71:AE71)</f>
        <v>156</v>
      </c>
      <c r="AD71" s="13">
        <v>74</v>
      </c>
      <c r="AE71" s="13">
        <v>82</v>
      </c>
      <c r="AF71" s="12">
        <f>SUM(AG71:AH71)</f>
        <v>168</v>
      </c>
      <c r="AG71" s="13">
        <v>78</v>
      </c>
      <c r="AH71" s="13">
        <v>90</v>
      </c>
      <c r="AI71" s="12">
        <f>SUM(AJ71:AK71)</f>
        <v>94</v>
      </c>
      <c r="AJ71" s="13">
        <v>39</v>
      </c>
      <c r="AK71" s="13">
        <v>55</v>
      </c>
      <c r="AL71" s="12">
        <f>SUM(AM71:AN71)</f>
        <v>276</v>
      </c>
      <c r="AM71" s="13">
        <v>129</v>
      </c>
      <c r="AN71" s="13">
        <v>147</v>
      </c>
      <c r="AO71" s="12">
        <f>SUM(AP71:AQ71)</f>
        <v>160</v>
      </c>
      <c r="AP71" s="13">
        <v>84</v>
      </c>
      <c r="AQ71" s="13">
        <v>76</v>
      </c>
      <c r="AR71" s="12">
        <f>SUM(AS71:AT71)</f>
        <v>361</v>
      </c>
      <c r="AS71" s="13">
        <v>171</v>
      </c>
      <c r="AT71" s="13">
        <v>190</v>
      </c>
      <c r="AU71" s="12">
        <f>SUM(AV71:AW71)</f>
        <v>83</v>
      </c>
      <c r="AV71" s="13">
        <v>40</v>
      </c>
      <c r="AW71" s="13">
        <v>43</v>
      </c>
      <c r="AX71" s="12">
        <f>SUM(AY71:AZ71)</f>
        <v>94</v>
      </c>
      <c r="AY71" s="13">
        <v>36</v>
      </c>
      <c r="AZ71" s="13">
        <v>58</v>
      </c>
    </row>
    <row r="72" spans="1:68" s="4" customFormat="1" ht="15" customHeight="1" x14ac:dyDescent="0.15">
      <c r="A72" s="15" t="s">
        <v>77</v>
      </c>
      <c r="B72" s="8">
        <f t="shared" ref="B72:AG72" si="35">SUM(B73:B77)</f>
        <v>11724</v>
      </c>
      <c r="C72" s="8">
        <f t="shared" si="35"/>
        <v>5636</v>
      </c>
      <c r="D72" s="8">
        <f t="shared" si="35"/>
        <v>6088</v>
      </c>
      <c r="E72" s="8">
        <f t="shared" si="35"/>
        <v>384</v>
      </c>
      <c r="F72" s="8">
        <f t="shared" si="35"/>
        <v>181</v>
      </c>
      <c r="G72" s="8">
        <f t="shared" si="35"/>
        <v>203</v>
      </c>
      <c r="H72" s="8">
        <f t="shared" si="35"/>
        <v>400</v>
      </c>
      <c r="I72" s="8">
        <f t="shared" si="35"/>
        <v>176</v>
      </c>
      <c r="J72" s="8">
        <f t="shared" si="35"/>
        <v>224</v>
      </c>
      <c r="K72" s="8">
        <f t="shared" si="35"/>
        <v>902</v>
      </c>
      <c r="L72" s="8">
        <f t="shared" si="35"/>
        <v>403</v>
      </c>
      <c r="M72" s="8">
        <f t="shared" si="35"/>
        <v>499</v>
      </c>
      <c r="N72" s="8">
        <f t="shared" si="35"/>
        <v>922</v>
      </c>
      <c r="O72" s="8">
        <f t="shared" si="35"/>
        <v>466</v>
      </c>
      <c r="P72" s="8">
        <f t="shared" si="35"/>
        <v>456</v>
      </c>
      <c r="Q72" s="8">
        <f t="shared" si="35"/>
        <v>1048</v>
      </c>
      <c r="R72" s="8">
        <f t="shared" si="35"/>
        <v>515</v>
      </c>
      <c r="S72" s="8">
        <f t="shared" si="35"/>
        <v>533</v>
      </c>
      <c r="T72" s="8">
        <f t="shared" si="35"/>
        <v>459</v>
      </c>
      <c r="U72" s="8">
        <f t="shared" si="35"/>
        <v>200</v>
      </c>
      <c r="V72" s="8">
        <f t="shared" si="35"/>
        <v>259</v>
      </c>
      <c r="W72" s="8">
        <f t="shared" si="35"/>
        <v>985</v>
      </c>
      <c r="X72" s="8">
        <f t="shared" si="35"/>
        <v>455</v>
      </c>
      <c r="Y72" s="8">
        <f t="shared" si="35"/>
        <v>530</v>
      </c>
      <c r="Z72" s="8">
        <f t="shared" si="35"/>
        <v>754</v>
      </c>
      <c r="AA72" s="8">
        <f t="shared" si="35"/>
        <v>354</v>
      </c>
      <c r="AB72" s="8">
        <f t="shared" si="35"/>
        <v>400</v>
      </c>
      <c r="AC72" s="8">
        <f t="shared" si="35"/>
        <v>555</v>
      </c>
      <c r="AD72" s="8">
        <f t="shared" si="35"/>
        <v>258</v>
      </c>
      <c r="AE72" s="8">
        <f t="shared" si="35"/>
        <v>297</v>
      </c>
      <c r="AF72" s="8">
        <f t="shared" si="35"/>
        <v>771</v>
      </c>
      <c r="AG72" s="8">
        <f t="shared" si="35"/>
        <v>370</v>
      </c>
      <c r="AH72" s="8">
        <f t="shared" ref="AH72:AZ72" si="36">SUM(AH73:AH77)</f>
        <v>401</v>
      </c>
      <c r="AI72" s="8">
        <f t="shared" si="36"/>
        <v>522</v>
      </c>
      <c r="AJ72" s="8">
        <f t="shared" si="36"/>
        <v>247</v>
      </c>
      <c r="AK72" s="8">
        <f t="shared" si="36"/>
        <v>275</v>
      </c>
      <c r="AL72" s="8">
        <f t="shared" si="36"/>
        <v>1047</v>
      </c>
      <c r="AM72" s="8">
        <f t="shared" si="36"/>
        <v>534</v>
      </c>
      <c r="AN72" s="8">
        <f t="shared" si="36"/>
        <v>513</v>
      </c>
      <c r="AO72" s="8">
        <f t="shared" si="36"/>
        <v>664</v>
      </c>
      <c r="AP72" s="8">
        <f t="shared" si="36"/>
        <v>357</v>
      </c>
      <c r="AQ72" s="8">
        <f t="shared" si="36"/>
        <v>307</v>
      </c>
      <c r="AR72" s="8">
        <f t="shared" si="36"/>
        <v>1516</v>
      </c>
      <c r="AS72" s="8">
        <f t="shared" si="36"/>
        <v>731</v>
      </c>
      <c r="AT72" s="8">
        <f t="shared" si="36"/>
        <v>785</v>
      </c>
      <c r="AU72" s="8">
        <f t="shared" si="36"/>
        <v>348</v>
      </c>
      <c r="AV72" s="8">
        <f t="shared" si="36"/>
        <v>171</v>
      </c>
      <c r="AW72" s="8">
        <f t="shared" si="36"/>
        <v>177</v>
      </c>
      <c r="AX72" s="8">
        <f t="shared" si="36"/>
        <v>447</v>
      </c>
      <c r="AY72" s="8">
        <f t="shared" si="36"/>
        <v>218</v>
      </c>
      <c r="AZ72" s="8">
        <f t="shared" si="36"/>
        <v>229</v>
      </c>
    </row>
    <row r="73" spans="1:68" s="14" customFormat="1" ht="15" customHeight="1" x14ac:dyDescent="0.15">
      <c r="A73" s="11" t="s">
        <v>78</v>
      </c>
      <c r="B73" s="12">
        <f>SUM(C73:D73)</f>
        <v>2230</v>
      </c>
      <c r="C73" s="12">
        <f t="shared" ref="C73:D77" si="37">SUM(F73,I73,L73,O73,R73,U73,X73,AA73,AD73,AG73,AJ73,AM73,AP73,AS73,AV73,AY73)</f>
        <v>1101</v>
      </c>
      <c r="D73" s="12">
        <f t="shared" si="37"/>
        <v>1129</v>
      </c>
      <c r="E73" s="12">
        <f>SUM(F73:G73)</f>
        <v>72</v>
      </c>
      <c r="F73" s="13">
        <v>35</v>
      </c>
      <c r="G73" s="13">
        <v>37</v>
      </c>
      <c r="H73" s="12">
        <f>SUM(I73:J73)</f>
        <v>71</v>
      </c>
      <c r="I73" s="13">
        <v>37</v>
      </c>
      <c r="J73" s="13">
        <v>34</v>
      </c>
      <c r="K73" s="12">
        <f>SUM(L73:M73)</f>
        <v>164</v>
      </c>
      <c r="L73" s="13">
        <v>69</v>
      </c>
      <c r="M73" s="13">
        <v>95</v>
      </c>
      <c r="N73" s="24">
        <f>SUM(O73:P73)</f>
        <v>165</v>
      </c>
      <c r="O73" s="17">
        <v>75</v>
      </c>
      <c r="P73" s="17">
        <v>90</v>
      </c>
      <c r="Q73" s="16">
        <f>SUM(R73:S73)</f>
        <v>213</v>
      </c>
      <c r="R73" s="17">
        <v>115</v>
      </c>
      <c r="S73" s="17">
        <v>98</v>
      </c>
      <c r="T73" s="16">
        <f>SUM(U73:V73)</f>
        <v>73</v>
      </c>
      <c r="U73" s="17">
        <v>33</v>
      </c>
      <c r="V73" s="17">
        <v>40</v>
      </c>
      <c r="W73" s="16">
        <f>SUM(X73:Y73)</f>
        <v>185</v>
      </c>
      <c r="X73" s="17">
        <v>98</v>
      </c>
      <c r="Y73" s="17">
        <v>87</v>
      </c>
      <c r="Z73" s="16">
        <f>SUM(AA73:AB73)</f>
        <v>148</v>
      </c>
      <c r="AA73" s="17">
        <v>60</v>
      </c>
      <c r="AB73" s="17">
        <v>88</v>
      </c>
      <c r="AC73" s="16">
        <f>SUM(AD73:AE73)</f>
        <v>120</v>
      </c>
      <c r="AD73" s="17">
        <v>50</v>
      </c>
      <c r="AE73" s="17">
        <v>70</v>
      </c>
      <c r="AF73" s="16">
        <f>SUM(AG73:AH73)</f>
        <v>160</v>
      </c>
      <c r="AG73" s="17">
        <v>73</v>
      </c>
      <c r="AH73" s="17">
        <v>87</v>
      </c>
      <c r="AI73" s="16">
        <f>SUM(AJ73:AK73)</f>
        <v>99</v>
      </c>
      <c r="AJ73" s="17">
        <v>46</v>
      </c>
      <c r="AK73" s="17">
        <v>53</v>
      </c>
      <c r="AL73" s="16">
        <f>SUM(AM73:AN73)</f>
        <v>193</v>
      </c>
      <c r="AM73" s="17">
        <v>101</v>
      </c>
      <c r="AN73" s="17">
        <v>92</v>
      </c>
      <c r="AO73" s="16">
        <f>SUM(AP73:AQ73)</f>
        <v>125</v>
      </c>
      <c r="AP73" s="17">
        <v>76</v>
      </c>
      <c r="AQ73" s="17">
        <v>49</v>
      </c>
      <c r="AR73" s="16">
        <f>SUM(AS73:AT73)</f>
        <v>300</v>
      </c>
      <c r="AS73" s="17">
        <v>160</v>
      </c>
      <c r="AT73" s="17">
        <v>140</v>
      </c>
      <c r="AU73" s="16">
        <f>SUM(AV73:AW73)</f>
        <v>66</v>
      </c>
      <c r="AV73" s="17">
        <v>33</v>
      </c>
      <c r="AW73" s="17">
        <v>33</v>
      </c>
      <c r="AX73" s="16">
        <f>SUM(AY73:AZ73)</f>
        <v>76</v>
      </c>
      <c r="AY73" s="17">
        <v>40</v>
      </c>
      <c r="AZ73" s="17">
        <v>36</v>
      </c>
    </row>
    <row r="74" spans="1:68" s="14" customFormat="1" ht="15" customHeight="1" x14ac:dyDescent="0.15">
      <c r="A74" s="11" t="s">
        <v>80</v>
      </c>
      <c r="B74" s="24">
        <f>SUM(C74:D74)</f>
        <v>2305</v>
      </c>
      <c r="C74" s="12">
        <f t="shared" si="37"/>
        <v>1099</v>
      </c>
      <c r="D74" s="12">
        <f t="shared" si="37"/>
        <v>1206</v>
      </c>
      <c r="E74" s="16">
        <f>SUM(F74:G74)</f>
        <v>67</v>
      </c>
      <c r="F74" s="17">
        <v>32</v>
      </c>
      <c r="G74" s="17">
        <v>35</v>
      </c>
      <c r="H74" s="16">
        <f>SUM(I74:J74)</f>
        <v>74</v>
      </c>
      <c r="I74" s="17">
        <v>29</v>
      </c>
      <c r="J74" s="17">
        <v>45</v>
      </c>
      <c r="K74" s="16">
        <f>SUM(L74:M74)</f>
        <v>174</v>
      </c>
      <c r="L74" s="17">
        <v>83</v>
      </c>
      <c r="M74" s="17">
        <v>91</v>
      </c>
      <c r="N74" s="24">
        <f>SUM(O74:P74)</f>
        <v>196</v>
      </c>
      <c r="O74" s="17">
        <v>96</v>
      </c>
      <c r="P74" s="17">
        <v>100</v>
      </c>
      <c r="Q74" s="16">
        <f>SUM(R74:S74)</f>
        <v>207</v>
      </c>
      <c r="R74" s="17">
        <v>105</v>
      </c>
      <c r="S74" s="17">
        <v>102</v>
      </c>
      <c r="T74" s="16">
        <f>SUM(U74:V74)</f>
        <v>95</v>
      </c>
      <c r="U74" s="17">
        <v>41</v>
      </c>
      <c r="V74" s="17">
        <v>54</v>
      </c>
      <c r="W74" s="16">
        <f>SUM(X74:Y74)</f>
        <v>166</v>
      </c>
      <c r="X74" s="17">
        <v>75</v>
      </c>
      <c r="Y74" s="17">
        <v>91</v>
      </c>
      <c r="Z74" s="16">
        <f>SUM(AA74:AB74)</f>
        <v>143</v>
      </c>
      <c r="AA74" s="17">
        <v>63</v>
      </c>
      <c r="AB74" s="17">
        <v>80</v>
      </c>
      <c r="AC74" s="16">
        <f>SUM(AD74:AE74)</f>
        <v>111</v>
      </c>
      <c r="AD74" s="17">
        <v>55</v>
      </c>
      <c r="AE74" s="17">
        <v>56</v>
      </c>
      <c r="AF74" s="16">
        <f>SUM(AG74:AH74)</f>
        <v>134</v>
      </c>
      <c r="AG74" s="17">
        <v>62</v>
      </c>
      <c r="AH74" s="17">
        <v>72</v>
      </c>
      <c r="AI74" s="16">
        <f>SUM(AJ74:AK74)</f>
        <v>107</v>
      </c>
      <c r="AJ74" s="17">
        <v>49</v>
      </c>
      <c r="AK74" s="17">
        <v>58</v>
      </c>
      <c r="AL74" s="16">
        <f>SUM(AM74:AN74)</f>
        <v>229</v>
      </c>
      <c r="AM74" s="17">
        <v>118</v>
      </c>
      <c r="AN74" s="17">
        <v>111</v>
      </c>
      <c r="AO74" s="16">
        <f>SUM(AP74:AQ74)</f>
        <v>133</v>
      </c>
      <c r="AP74" s="17">
        <v>73</v>
      </c>
      <c r="AQ74" s="17">
        <v>60</v>
      </c>
      <c r="AR74" s="16">
        <f>SUM(AS74:AT74)</f>
        <v>326</v>
      </c>
      <c r="AS74" s="17">
        <v>157</v>
      </c>
      <c r="AT74" s="17">
        <v>169</v>
      </c>
      <c r="AU74" s="16">
        <f>SUM(AV74:AW74)</f>
        <v>52</v>
      </c>
      <c r="AV74" s="17">
        <v>23</v>
      </c>
      <c r="AW74" s="17">
        <v>29</v>
      </c>
      <c r="AX74" s="16">
        <f>SUM(AY74:AZ74)</f>
        <v>91</v>
      </c>
      <c r="AY74" s="17">
        <v>38</v>
      </c>
      <c r="AZ74" s="17">
        <v>53</v>
      </c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</row>
    <row r="75" spans="1:68" s="14" customFormat="1" ht="15" customHeight="1" x14ac:dyDescent="0.15">
      <c r="A75" s="11" t="s">
        <v>81</v>
      </c>
      <c r="B75" s="12">
        <f>SUM(C75:D75)</f>
        <v>2491</v>
      </c>
      <c r="C75" s="12">
        <f t="shared" si="37"/>
        <v>1209</v>
      </c>
      <c r="D75" s="12">
        <f t="shared" si="37"/>
        <v>1282</v>
      </c>
      <c r="E75" s="12">
        <f>SUM(F75:G75)</f>
        <v>85</v>
      </c>
      <c r="F75" s="13">
        <v>43</v>
      </c>
      <c r="G75" s="13">
        <v>42</v>
      </c>
      <c r="H75" s="12">
        <f>SUM(I75:J75)</f>
        <v>93</v>
      </c>
      <c r="I75" s="13">
        <v>31</v>
      </c>
      <c r="J75" s="13">
        <v>62</v>
      </c>
      <c r="K75" s="12">
        <f>SUM(L75:M75)</f>
        <v>207</v>
      </c>
      <c r="L75" s="13">
        <v>94</v>
      </c>
      <c r="M75" s="13">
        <v>113</v>
      </c>
      <c r="N75" s="12">
        <f>SUM(O75:P75)</f>
        <v>198</v>
      </c>
      <c r="O75" s="13">
        <v>111</v>
      </c>
      <c r="P75" s="13">
        <v>87</v>
      </c>
      <c r="Q75" s="12">
        <f>SUM(R75:S75)</f>
        <v>240</v>
      </c>
      <c r="R75" s="13">
        <v>122</v>
      </c>
      <c r="S75" s="13">
        <v>118</v>
      </c>
      <c r="T75" s="12">
        <f>SUM(U75:V75)</f>
        <v>102</v>
      </c>
      <c r="U75" s="13">
        <v>44</v>
      </c>
      <c r="V75" s="13">
        <v>58</v>
      </c>
      <c r="W75" s="12">
        <f>SUM(X75:Y75)</f>
        <v>198</v>
      </c>
      <c r="X75" s="13">
        <v>94</v>
      </c>
      <c r="Y75" s="13">
        <v>104</v>
      </c>
      <c r="Z75" s="12">
        <f>SUM(AA75:AB75)</f>
        <v>145</v>
      </c>
      <c r="AA75" s="13">
        <v>65</v>
      </c>
      <c r="AB75" s="13">
        <v>80</v>
      </c>
      <c r="AC75" s="12">
        <f>SUM(AD75:AE75)</f>
        <v>98</v>
      </c>
      <c r="AD75" s="13">
        <v>50</v>
      </c>
      <c r="AE75" s="13">
        <v>48</v>
      </c>
      <c r="AF75" s="12">
        <f>SUM(AG75:AH75)</f>
        <v>176</v>
      </c>
      <c r="AG75" s="13">
        <v>86</v>
      </c>
      <c r="AH75" s="13">
        <v>90</v>
      </c>
      <c r="AI75" s="12">
        <f>SUM(AJ75:AK75)</f>
        <v>104</v>
      </c>
      <c r="AJ75" s="13">
        <v>53</v>
      </c>
      <c r="AK75" s="13">
        <v>51</v>
      </c>
      <c r="AL75" s="12">
        <f>SUM(AM75:AN75)</f>
        <v>205</v>
      </c>
      <c r="AM75" s="13">
        <v>102</v>
      </c>
      <c r="AN75" s="13">
        <v>103</v>
      </c>
      <c r="AO75" s="12">
        <f>SUM(AP75:AQ75)</f>
        <v>146</v>
      </c>
      <c r="AP75" s="13">
        <v>73</v>
      </c>
      <c r="AQ75" s="13">
        <v>73</v>
      </c>
      <c r="AR75" s="12">
        <f>SUM(AS75:AT75)</f>
        <v>324</v>
      </c>
      <c r="AS75" s="13">
        <v>152</v>
      </c>
      <c r="AT75" s="13">
        <v>172</v>
      </c>
      <c r="AU75" s="12">
        <f>SUM(AV75:AW75)</f>
        <v>81</v>
      </c>
      <c r="AV75" s="13">
        <v>43</v>
      </c>
      <c r="AW75" s="13">
        <v>38</v>
      </c>
      <c r="AX75" s="12">
        <f>SUM(AY75:AZ75)</f>
        <v>89</v>
      </c>
      <c r="AY75" s="13">
        <v>46</v>
      </c>
      <c r="AZ75" s="13">
        <v>43</v>
      </c>
    </row>
    <row r="76" spans="1:68" s="14" customFormat="1" ht="15" customHeight="1" x14ac:dyDescent="0.15">
      <c r="A76" s="11" t="s">
        <v>82</v>
      </c>
      <c r="B76" s="12">
        <f>SUM(C76:D76)</f>
        <v>2266</v>
      </c>
      <c r="C76" s="12">
        <f t="shared" si="37"/>
        <v>1059</v>
      </c>
      <c r="D76" s="12">
        <f t="shared" si="37"/>
        <v>1207</v>
      </c>
      <c r="E76" s="12">
        <f>SUM(F76:G76)</f>
        <v>75</v>
      </c>
      <c r="F76" s="13">
        <v>33</v>
      </c>
      <c r="G76" s="13">
        <v>42</v>
      </c>
      <c r="H76" s="12">
        <f>SUM(I76:J76)</f>
        <v>67</v>
      </c>
      <c r="I76" s="13">
        <v>28</v>
      </c>
      <c r="J76" s="13">
        <v>39</v>
      </c>
      <c r="K76" s="12">
        <f>SUM(L76:M76)</f>
        <v>170</v>
      </c>
      <c r="L76" s="13">
        <v>72</v>
      </c>
      <c r="M76" s="13">
        <v>98</v>
      </c>
      <c r="N76" s="12">
        <f>SUM(O76:P76)</f>
        <v>174</v>
      </c>
      <c r="O76" s="13">
        <v>87</v>
      </c>
      <c r="P76" s="13">
        <v>87</v>
      </c>
      <c r="Q76" s="12">
        <f>SUM(R76:S76)</f>
        <v>192</v>
      </c>
      <c r="R76" s="13">
        <v>84</v>
      </c>
      <c r="S76" s="13">
        <v>108</v>
      </c>
      <c r="T76" s="12">
        <f>SUM(U76:V76)</f>
        <v>95</v>
      </c>
      <c r="U76" s="13">
        <v>43</v>
      </c>
      <c r="V76" s="13">
        <v>52</v>
      </c>
      <c r="W76" s="12">
        <f>SUM(X76:Y76)</f>
        <v>210</v>
      </c>
      <c r="X76" s="13">
        <v>91</v>
      </c>
      <c r="Y76" s="13">
        <v>119</v>
      </c>
      <c r="Z76" s="12">
        <f>SUM(AA76:AB76)</f>
        <v>167</v>
      </c>
      <c r="AA76" s="13">
        <v>83</v>
      </c>
      <c r="AB76" s="13">
        <v>84</v>
      </c>
      <c r="AC76" s="12">
        <f>SUM(AD76:AE76)</f>
        <v>112</v>
      </c>
      <c r="AD76" s="13">
        <v>47</v>
      </c>
      <c r="AE76" s="13">
        <v>65</v>
      </c>
      <c r="AF76" s="12">
        <f>SUM(AG76:AH76)</f>
        <v>148</v>
      </c>
      <c r="AG76" s="13">
        <v>72</v>
      </c>
      <c r="AH76" s="13">
        <v>76</v>
      </c>
      <c r="AI76" s="12">
        <f>SUM(AJ76:AK76)</f>
        <v>84</v>
      </c>
      <c r="AJ76" s="13">
        <v>40</v>
      </c>
      <c r="AK76" s="13">
        <v>44</v>
      </c>
      <c r="AL76" s="12">
        <f>SUM(AM76:AN76)</f>
        <v>211</v>
      </c>
      <c r="AM76" s="13">
        <v>113</v>
      </c>
      <c r="AN76" s="13">
        <v>98</v>
      </c>
      <c r="AO76" s="12">
        <f>SUM(AP76:AQ76)</f>
        <v>118</v>
      </c>
      <c r="AP76" s="13">
        <v>57</v>
      </c>
      <c r="AQ76" s="13">
        <v>61</v>
      </c>
      <c r="AR76" s="12">
        <f>SUM(AS76:AT76)</f>
        <v>283</v>
      </c>
      <c r="AS76" s="13">
        <v>141</v>
      </c>
      <c r="AT76" s="13">
        <v>142</v>
      </c>
      <c r="AU76" s="12">
        <f>SUM(AV76:AW76)</f>
        <v>77</v>
      </c>
      <c r="AV76" s="13">
        <v>34</v>
      </c>
      <c r="AW76" s="13">
        <v>43</v>
      </c>
      <c r="AX76" s="12">
        <f>SUM(AY76:AZ76)</f>
        <v>83</v>
      </c>
      <c r="AY76" s="13">
        <v>34</v>
      </c>
      <c r="AZ76" s="13">
        <v>49</v>
      </c>
    </row>
    <row r="77" spans="1:68" s="14" customFormat="1" ht="15" customHeight="1" x14ac:dyDescent="0.15">
      <c r="A77" s="11" t="s">
        <v>83</v>
      </c>
      <c r="B77" s="12">
        <f>SUM(C77:D77)</f>
        <v>2432</v>
      </c>
      <c r="C77" s="12">
        <f t="shared" si="37"/>
        <v>1168</v>
      </c>
      <c r="D77" s="12">
        <f t="shared" si="37"/>
        <v>1264</v>
      </c>
      <c r="E77" s="12">
        <f>SUM(F77:G77)</f>
        <v>85</v>
      </c>
      <c r="F77" s="13">
        <v>38</v>
      </c>
      <c r="G77" s="13">
        <v>47</v>
      </c>
      <c r="H77" s="12">
        <f>SUM(I77:J77)</f>
        <v>95</v>
      </c>
      <c r="I77" s="13">
        <v>51</v>
      </c>
      <c r="J77" s="13">
        <v>44</v>
      </c>
      <c r="K77" s="12">
        <f>SUM(L77:M77)</f>
        <v>187</v>
      </c>
      <c r="L77" s="13">
        <v>85</v>
      </c>
      <c r="M77" s="13">
        <v>102</v>
      </c>
      <c r="N77" s="12">
        <f>SUM(O77:P77)</f>
        <v>189</v>
      </c>
      <c r="O77" s="13">
        <v>97</v>
      </c>
      <c r="P77" s="13">
        <v>92</v>
      </c>
      <c r="Q77" s="12">
        <f>SUM(R77:S77)</f>
        <v>196</v>
      </c>
      <c r="R77" s="13">
        <v>89</v>
      </c>
      <c r="S77" s="13">
        <v>107</v>
      </c>
      <c r="T77" s="12">
        <f>SUM(U77:V77)</f>
        <v>94</v>
      </c>
      <c r="U77" s="13">
        <v>39</v>
      </c>
      <c r="V77" s="13">
        <v>55</v>
      </c>
      <c r="W77" s="12">
        <f>SUM(X77:Y77)</f>
        <v>226</v>
      </c>
      <c r="X77" s="13">
        <v>97</v>
      </c>
      <c r="Y77" s="13">
        <v>129</v>
      </c>
      <c r="Z77" s="12">
        <f>SUM(AA77:AB77)</f>
        <v>151</v>
      </c>
      <c r="AA77" s="13">
        <v>83</v>
      </c>
      <c r="AB77" s="13">
        <v>68</v>
      </c>
      <c r="AC77" s="12">
        <f>SUM(AD77:AE77)</f>
        <v>114</v>
      </c>
      <c r="AD77" s="13">
        <v>56</v>
      </c>
      <c r="AE77" s="13">
        <v>58</v>
      </c>
      <c r="AF77" s="12">
        <f>SUM(AG77:AH77)</f>
        <v>153</v>
      </c>
      <c r="AG77" s="13">
        <v>77</v>
      </c>
      <c r="AH77" s="13">
        <v>76</v>
      </c>
      <c r="AI77" s="12">
        <f>SUM(AJ77:AK77)</f>
        <v>128</v>
      </c>
      <c r="AJ77" s="13">
        <v>59</v>
      </c>
      <c r="AK77" s="13">
        <v>69</v>
      </c>
      <c r="AL77" s="12">
        <f>SUM(AM77:AN77)</f>
        <v>209</v>
      </c>
      <c r="AM77" s="13">
        <v>100</v>
      </c>
      <c r="AN77" s="13">
        <v>109</v>
      </c>
      <c r="AO77" s="12">
        <f>SUM(AP77:AQ77)</f>
        <v>142</v>
      </c>
      <c r="AP77" s="13">
        <v>78</v>
      </c>
      <c r="AQ77" s="13">
        <v>64</v>
      </c>
      <c r="AR77" s="12">
        <f>SUM(AS77:AT77)</f>
        <v>283</v>
      </c>
      <c r="AS77" s="13">
        <v>121</v>
      </c>
      <c r="AT77" s="13">
        <v>162</v>
      </c>
      <c r="AU77" s="12">
        <f>SUM(AV77:AW77)</f>
        <v>72</v>
      </c>
      <c r="AV77" s="13">
        <v>38</v>
      </c>
      <c r="AW77" s="13">
        <v>34</v>
      </c>
      <c r="AX77" s="12">
        <f>SUM(AY77:AZ77)</f>
        <v>108</v>
      </c>
      <c r="AY77" s="13">
        <v>60</v>
      </c>
      <c r="AZ77" s="13">
        <v>48</v>
      </c>
    </row>
    <row r="78" spans="1:68" s="4" customFormat="1" ht="15" customHeight="1" x14ac:dyDescent="0.15">
      <c r="A78" s="15" t="s">
        <v>84</v>
      </c>
      <c r="B78" s="8">
        <f t="shared" ref="B78:AG78" si="38">SUM(B79:B83)</f>
        <v>9154</v>
      </c>
      <c r="C78" s="8">
        <f t="shared" si="38"/>
        <v>4568</v>
      </c>
      <c r="D78" s="8">
        <f t="shared" si="38"/>
        <v>4586</v>
      </c>
      <c r="E78" s="8">
        <f t="shared" si="38"/>
        <v>309</v>
      </c>
      <c r="F78" s="8">
        <f t="shared" si="38"/>
        <v>139</v>
      </c>
      <c r="G78" s="8">
        <f t="shared" si="38"/>
        <v>170</v>
      </c>
      <c r="H78" s="8">
        <f t="shared" si="38"/>
        <v>336</v>
      </c>
      <c r="I78" s="8">
        <f t="shared" si="38"/>
        <v>170</v>
      </c>
      <c r="J78" s="8">
        <f t="shared" si="38"/>
        <v>166</v>
      </c>
      <c r="K78" s="8">
        <f t="shared" si="38"/>
        <v>686</v>
      </c>
      <c r="L78" s="8">
        <f t="shared" si="38"/>
        <v>350</v>
      </c>
      <c r="M78" s="8">
        <f t="shared" si="38"/>
        <v>336</v>
      </c>
      <c r="N78" s="8">
        <f t="shared" si="38"/>
        <v>704</v>
      </c>
      <c r="O78" s="8">
        <f t="shared" si="38"/>
        <v>331</v>
      </c>
      <c r="P78" s="8">
        <f t="shared" si="38"/>
        <v>373</v>
      </c>
      <c r="Q78" s="8">
        <f t="shared" si="38"/>
        <v>738</v>
      </c>
      <c r="R78" s="8">
        <f t="shared" si="38"/>
        <v>370</v>
      </c>
      <c r="S78" s="8">
        <f t="shared" si="38"/>
        <v>368</v>
      </c>
      <c r="T78" s="8">
        <f t="shared" si="38"/>
        <v>452</v>
      </c>
      <c r="U78" s="8">
        <f t="shared" si="38"/>
        <v>215</v>
      </c>
      <c r="V78" s="8">
        <f t="shared" si="38"/>
        <v>237</v>
      </c>
      <c r="W78" s="8">
        <f t="shared" si="38"/>
        <v>835</v>
      </c>
      <c r="X78" s="8">
        <f t="shared" si="38"/>
        <v>409</v>
      </c>
      <c r="Y78" s="8">
        <f t="shared" si="38"/>
        <v>426</v>
      </c>
      <c r="Z78" s="8">
        <f t="shared" si="38"/>
        <v>624</v>
      </c>
      <c r="AA78" s="8">
        <f t="shared" si="38"/>
        <v>315</v>
      </c>
      <c r="AB78" s="8">
        <f t="shared" si="38"/>
        <v>309</v>
      </c>
      <c r="AC78" s="8">
        <f t="shared" si="38"/>
        <v>453</v>
      </c>
      <c r="AD78" s="8">
        <f t="shared" si="38"/>
        <v>226</v>
      </c>
      <c r="AE78" s="8">
        <f t="shared" si="38"/>
        <v>227</v>
      </c>
      <c r="AF78" s="8">
        <f t="shared" si="38"/>
        <v>577</v>
      </c>
      <c r="AG78" s="8">
        <f t="shared" si="38"/>
        <v>277</v>
      </c>
      <c r="AH78" s="8">
        <f t="shared" ref="AH78:AZ78" si="39">SUM(AH79:AH83)</f>
        <v>300</v>
      </c>
      <c r="AI78" s="8">
        <f t="shared" si="39"/>
        <v>424</v>
      </c>
      <c r="AJ78" s="8">
        <f t="shared" si="39"/>
        <v>212</v>
      </c>
      <c r="AK78" s="8">
        <f t="shared" si="39"/>
        <v>212</v>
      </c>
      <c r="AL78" s="8">
        <f t="shared" si="39"/>
        <v>745</v>
      </c>
      <c r="AM78" s="8">
        <f t="shared" si="39"/>
        <v>387</v>
      </c>
      <c r="AN78" s="8">
        <f t="shared" si="39"/>
        <v>358</v>
      </c>
      <c r="AO78" s="8">
        <f t="shared" si="39"/>
        <v>499</v>
      </c>
      <c r="AP78" s="8">
        <f t="shared" si="39"/>
        <v>275</v>
      </c>
      <c r="AQ78" s="8">
        <f t="shared" si="39"/>
        <v>224</v>
      </c>
      <c r="AR78" s="8">
        <f t="shared" si="39"/>
        <v>1099</v>
      </c>
      <c r="AS78" s="8">
        <f t="shared" si="39"/>
        <v>563</v>
      </c>
      <c r="AT78" s="8">
        <f t="shared" si="39"/>
        <v>536</v>
      </c>
      <c r="AU78" s="8">
        <f t="shared" si="39"/>
        <v>262</v>
      </c>
      <c r="AV78" s="8">
        <f t="shared" si="39"/>
        <v>143</v>
      </c>
      <c r="AW78" s="8">
        <f t="shared" si="39"/>
        <v>119</v>
      </c>
      <c r="AX78" s="8">
        <f t="shared" si="39"/>
        <v>411</v>
      </c>
      <c r="AY78" s="8">
        <f t="shared" si="39"/>
        <v>186</v>
      </c>
      <c r="AZ78" s="8">
        <f t="shared" si="39"/>
        <v>225</v>
      </c>
    </row>
    <row r="79" spans="1:68" s="14" customFormat="1" ht="15" customHeight="1" x14ac:dyDescent="0.15">
      <c r="A79" s="11" t="s">
        <v>85</v>
      </c>
      <c r="B79" s="12">
        <f>SUM(C79:D79)</f>
        <v>1943</v>
      </c>
      <c r="C79" s="12">
        <f t="shared" ref="C79:D83" si="40">SUM(F79,I79,L79,O79,R79,U79,X79,AA79,AD79,AG79,AJ79,AM79,AP79,AS79,AV79,AY79)</f>
        <v>977</v>
      </c>
      <c r="D79" s="12">
        <f t="shared" si="40"/>
        <v>966</v>
      </c>
      <c r="E79" s="12">
        <f>SUM(F79:G79)</f>
        <v>59</v>
      </c>
      <c r="F79" s="13">
        <v>22</v>
      </c>
      <c r="G79" s="13">
        <v>37</v>
      </c>
      <c r="H79" s="12">
        <f>SUM(I79:J79)</f>
        <v>81</v>
      </c>
      <c r="I79" s="13">
        <v>43</v>
      </c>
      <c r="J79" s="13">
        <v>38</v>
      </c>
      <c r="K79" s="12">
        <f>SUM(L79:M79)</f>
        <v>129</v>
      </c>
      <c r="L79" s="13">
        <v>66</v>
      </c>
      <c r="M79" s="13">
        <v>63</v>
      </c>
      <c r="N79" s="12">
        <f>SUM(O79:P79)</f>
        <v>150</v>
      </c>
      <c r="O79" s="13">
        <v>79</v>
      </c>
      <c r="P79" s="13">
        <v>71</v>
      </c>
      <c r="Q79" s="12">
        <f>SUM(R79:S79)</f>
        <v>166</v>
      </c>
      <c r="R79" s="13">
        <v>89</v>
      </c>
      <c r="S79" s="13">
        <v>77</v>
      </c>
      <c r="T79" s="12">
        <f>SUM(U79:V79)</f>
        <v>94</v>
      </c>
      <c r="U79" s="13">
        <v>52</v>
      </c>
      <c r="V79" s="13">
        <v>42</v>
      </c>
      <c r="W79" s="12">
        <f>SUM(X79:Y79)</f>
        <v>169</v>
      </c>
      <c r="X79" s="13">
        <v>78</v>
      </c>
      <c r="Y79" s="13">
        <v>91</v>
      </c>
      <c r="Z79" s="12">
        <f>SUM(AA79:AB79)</f>
        <v>153</v>
      </c>
      <c r="AA79" s="13">
        <v>72</v>
      </c>
      <c r="AB79" s="13">
        <v>81</v>
      </c>
      <c r="AC79" s="12">
        <f>SUM(AD79:AE79)</f>
        <v>101</v>
      </c>
      <c r="AD79" s="13">
        <v>50</v>
      </c>
      <c r="AE79" s="13">
        <v>51</v>
      </c>
      <c r="AF79" s="12">
        <f>SUM(AG79:AH79)</f>
        <v>124</v>
      </c>
      <c r="AG79" s="13">
        <v>57</v>
      </c>
      <c r="AH79" s="13">
        <v>67</v>
      </c>
      <c r="AI79" s="12">
        <f>SUM(AJ79:AK79)</f>
        <v>103</v>
      </c>
      <c r="AJ79" s="13">
        <v>40</v>
      </c>
      <c r="AK79" s="13">
        <v>63</v>
      </c>
      <c r="AL79" s="12">
        <f>SUM(AM79:AN79)</f>
        <v>155</v>
      </c>
      <c r="AM79" s="13">
        <v>88</v>
      </c>
      <c r="AN79" s="13">
        <v>67</v>
      </c>
      <c r="AO79" s="12">
        <f>SUM(AP79:AQ79)</f>
        <v>112</v>
      </c>
      <c r="AP79" s="13">
        <v>53</v>
      </c>
      <c r="AQ79" s="13">
        <v>59</v>
      </c>
      <c r="AR79" s="12">
        <f>SUM(AS79:AT79)</f>
        <v>213</v>
      </c>
      <c r="AS79" s="13">
        <v>116</v>
      </c>
      <c r="AT79" s="13">
        <v>97</v>
      </c>
      <c r="AU79" s="12">
        <f>SUM(AV79:AW79)</f>
        <v>55</v>
      </c>
      <c r="AV79" s="13">
        <v>34</v>
      </c>
      <c r="AW79" s="13">
        <v>21</v>
      </c>
      <c r="AX79" s="12">
        <f>SUM(AY79:AZ79)</f>
        <v>79</v>
      </c>
      <c r="AY79" s="13">
        <v>38</v>
      </c>
      <c r="AZ79" s="13">
        <v>41</v>
      </c>
    </row>
    <row r="80" spans="1:68" s="14" customFormat="1" ht="15" customHeight="1" x14ac:dyDescent="0.15">
      <c r="A80" s="11" t="s">
        <v>79</v>
      </c>
      <c r="B80" s="12">
        <f>SUM(C80:D80)</f>
        <v>1679</v>
      </c>
      <c r="C80" s="12">
        <f t="shared" si="40"/>
        <v>827</v>
      </c>
      <c r="D80" s="12">
        <f t="shared" si="40"/>
        <v>852</v>
      </c>
      <c r="E80" s="12">
        <f>SUM(F80:G80)</f>
        <v>56</v>
      </c>
      <c r="F80" s="13">
        <v>23</v>
      </c>
      <c r="G80" s="13">
        <v>33</v>
      </c>
      <c r="H80" s="12">
        <f>SUM(I80:J80)</f>
        <v>53</v>
      </c>
      <c r="I80" s="13">
        <v>32</v>
      </c>
      <c r="J80" s="13">
        <v>21</v>
      </c>
      <c r="K80" s="12">
        <f>SUM(L80:M80)</f>
        <v>148</v>
      </c>
      <c r="L80" s="13">
        <v>68</v>
      </c>
      <c r="M80" s="13">
        <v>80</v>
      </c>
      <c r="N80" s="12">
        <f>SUM(O80:P80)</f>
        <v>134</v>
      </c>
      <c r="O80" s="13">
        <v>52</v>
      </c>
      <c r="P80" s="13">
        <v>82</v>
      </c>
      <c r="Q80" s="12">
        <f>SUM(R80:S80)</f>
        <v>138</v>
      </c>
      <c r="R80" s="13">
        <v>76</v>
      </c>
      <c r="S80" s="13">
        <v>62</v>
      </c>
      <c r="T80" s="12">
        <f>SUM(U80:V80)</f>
        <v>64</v>
      </c>
      <c r="U80" s="13">
        <v>28</v>
      </c>
      <c r="V80" s="13">
        <v>36</v>
      </c>
      <c r="W80" s="12">
        <f>SUM(X80:Y80)</f>
        <v>147</v>
      </c>
      <c r="X80" s="13">
        <v>60</v>
      </c>
      <c r="Y80" s="13">
        <v>87</v>
      </c>
      <c r="Z80" s="12">
        <f>SUM(AA80:AB80)</f>
        <v>123</v>
      </c>
      <c r="AA80" s="13">
        <v>66</v>
      </c>
      <c r="AB80" s="13">
        <v>57</v>
      </c>
      <c r="AC80" s="12">
        <f>SUM(AD80:AE80)</f>
        <v>86</v>
      </c>
      <c r="AD80" s="13">
        <v>42</v>
      </c>
      <c r="AE80" s="13">
        <v>44</v>
      </c>
      <c r="AF80" s="12">
        <f>SUM(AG80:AH80)</f>
        <v>94</v>
      </c>
      <c r="AG80" s="13">
        <v>44</v>
      </c>
      <c r="AH80" s="13">
        <v>50</v>
      </c>
      <c r="AI80" s="12">
        <f>SUM(AJ80:AK80)</f>
        <v>68</v>
      </c>
      <c r="AJ80" s="13">
        <v>38</v>
      </c>
      <c r="AK80" s="13">
        <v>30</v>
      </c>
      <c r="AL80" s="12">
        <f>SUM(AM80:AN80)</f>
        <v>145</v>
      </c>
      <c r="AM80" s="13">
        <v>72</v>
      </c>
      <c r="AN80" s="13">
        <v>73</v>
      </c>
      <c r="AO80" s="12">
        <f>SUM(AP80:AQ80)</f>
        <v>93</v>
      </c>
      <c r="AP80" s="13">
        <v>52</v>
      </c>
      <c r="AQ80" s="13">
        <v>41</v>
      </c>
      <c r="AR80" s="12">
        <f>SUM(AS80:AT80)</f>
        <v>217</v>
      </c>
      <c r="AS80" s="13">
        <v>115</v>
      </c>
      <c r="AT80" s="13">
        <v>102</v>
      </c>
      <c r="AU80" s="12">
        <f>SUM(AV80:AW80)</f>
        <v>44</v>
      </c>
      <c r="AV80" s="13">
        <v>22</v>
      </c>
      <c r="AW80" s="13">
        <v>22</v>
      </c>
      <c r="AX80" s="12">
        <f>SUM(AY80:AZ80)</f>
        <v>69</v>
      </c>
      <c r="AY80" s="13">
        <v>37</v>
      </c>
      <c r="AZ80" s="13">
        <v>32</v>
      </c>
    </row>
    <row r="81" spans="1:52" s="14" customFormat="1" ht="15" customHeight="1" x14ac:dyDescent="0.15">
      <c r="A81" s="11" t="s">
        <v>87</v>
      </c>
      <c r="B81" s="12">
        <f>SUM(C81:D81)</f>
        <v>1737</v>
      </c>
      <c r="C81" s="12">
        <f t="shared" si="40"/>
        <v>865</v>
      </c>
      <c r="D81" s="12">
        <f t="shared" si="40"/>
        <v>872</v>
      </c>
      <c r="E81" s="12">
        <f>SUM(F81:G81)</f>
        <v>62</v>
      </c>
      <c r="F81" s="13">
        <v>35</v>
      </c>
      <c r="G81" s="13">
        <v>27</v>
      </c>
      <c r="H81" s="12">
        <f>SUM(I81:J81)</f>
        <v>66</v>
      </c>
      <c r="I81" s="13">
        <v>30</v>
      </c>
      <c r="J81" s="13">
        <v>36</v>
      </c>
      <c r="K81" s="12">
        <f>SUM(L81:M81)</f>
        <v>135</v>
      </c>
      <c r="L81" s="13">
        <v>68</v>
      </c>
      <c r="M81" s="13">
        <v>67</v>
      </c>
      <c r="N81" s="12">
        <f>SUM(O81:P81)</f>
        <v>111</v>
      </c>
      <c r="O81" s="13">
        <v>54</v>
      </c>
      <c r="P81" s="13">
        <v>57</v>
      </c>
      <c r="Q81" s="12">
        <f>SUM(R81:S81)</f>
        <v>141</v>
      </c>
      <c r="R81" s="13">
        <v>74</v>
      </c>
      <c r="S81" s="13">
        <v>67</v>
      </c>
      <c r="T81" s="12">
        <f>SUM(U81:V81)</f>
        <v>95</v>
      </c>
      <c r="U81" s="13">
        <v>45</v>
      </c>
      <c r="V81" s="13">
        <v>50</v>
      </c>
      <c r="W81" s="12">
        <f>SUM(X81:Y81)</f>
        <v>144</v>
      </c>
      <c r="X81" s="13">
        <v>74</v>
      </c>
      <c r="Y81" s="13">
        <v>70</v>
      </c>
      <c r="Z81" s="12">
        <f>SUM(AA81:AB81)</f>
        <v>110</v>
      </c>
      <c r="AA81" s="13">
        <v>57</v>
      </c>
      <c r="AB81" s="13">
        <v>53</v>
      </c>
      <c r="AC81" s="12">
        <f>SUM(AD81:AE81)</f>
        <v>86</v>
      </c>
      <c r="AD81" s="13">
        <v>45</v>
      </c>
      <c r="AE81" s="13">
        <v>41</v>
      </c>
      <c r="AF81" s="12">
        <f>SUM(AG81:AH81)</f>
        <v>120</v>
      </c>
      <c r="AG81" s="13">
        <v>55</v>
      </c>
      <c r="AH81" s="13">
        <v>65</v>
      </c>
      <c r="AI81" s="12">
        <f>SUM(AJ81:AK81)</f>
        <v>79</v>
      </c>
      <c r="AJ81" s="13">
        <v>41</v>
      </c>
      <c r="AK81" s="13">
        <v>38</v>
      </c>
      <c r="AL81" s="12">
        <f>SUM(AM81:AN81)</f>
        <v>149</v>
      </c>
      <c r="AM81" s="13">
        <v>72</v>
      </c>
      <c r="AN81" s="13">
        <v>77</v>
      </c>
      <c r="AO81" s="12">
        <f>SUM(AP81:AQ81)</f>
        <v>98</v>
      </c>
      <c r="AP81" s="13">
        <v>52</v>
      </c>
      <c r="AQ81" s="13">
        <v>46</v>
      </c>
      <c r="AR81" s="12">
        <f>SUM(AS81:AT81)</f>
        <v>219</v>
      </c>
      <c r="AS81" s="13">
        <v>108</v>
      </c>
      <c r="AT81" s="13">
        <v>111</v>
      </c>
      <c r="AU81" s="12">
        <f>SUM(AV81:AW81)</f>
        <v>46</v>
      </c>
      <c r="AV81" s="13">
        <v>25</v>
      </c>
      <c r="AW81" s="13">
        <v>21</v>
      </c>
      <c r="AX81" s="12">
        <f>SUM(AY81:AZ81)</f>
        <v>76</v>
      </c>
      <c r="AY81" s="13">
        <v>30</v>
      </c>
      <c r="AZ81" s="13">
        <v>46</v>
      </c>
    </row>
    <row r="82" spans="1:52" s="14" customFormat="1" ht="15" customHeight="1" x14ac:dyDescent="0.15">
      <c r="A82" s="11" t="s">
        <v>86</v>
      </c>
      <c r="B82" s="12">
        <f>SUM(C82:D82)</f>
        <v>1605</v>
      </c>
      <c r="C82" s="12">
        <f t="shared" si="40"/>
        <v>815</v>
      </c>
      <c r="D82" s="12">
        <f t="shared" si="40"/>
        <v>790</v>
      </c>
      <c r="E82" s="12">
        <f>SUM(F82:G82)</f>
        <v>51</v>
      </c>
      <c r="F82" s="13">
        <v>26</v>
      </c>
      <c r="G82" s="13">
        <v>25</v>
      </c>
      <c r="H82" s="12">
        <f>SUM(I82:J82)</f>
        <v>61</v>
      </c>
      <c r="I82" s="13">
        <v>30</v>
      </c>
      <c r="J82" s="13">
        <v>31</v>
      </c>
      <c r="K82" s="12">
        <f>SUM(L82:M82)</f>
        <v>100</v>
      </c>
      <c r="L82" s="13">
        <v>58</v>
      </c>
      <c r="M82" s="13">
        <v>42</v>
      </c>
      <c r="N82" s="12">
        <f>SUM(O82:P82)</f>
        <v>140</v>
      </c>
      <c r="O82" s="13">
        <v>62</v>
      </c>
      <c r="P82" s="13">
        <v>78</v>
      </c>
      <c r="Q82" s="12">
        <f>SUM(R82:S82)</f>
        <v>130</v>
      </c>
      <c r="R82" s="13">
        <v>56</v>
      </c>
      <c r="S82" s="13">
        <v>74</v>
      </c>
      <c r="T82" s="12">
        <f>SUM(U82:V82)</f>
        <v>85</v>
      </c>
      <c r="U82" s="13">
        <v>42</v>
      </c>
      <c r="V82" s="13">
        <v>43</v>
      </c>
      <c r="W82" s="12">
        <f>SUM(X82:Y82)</f>
        <v>158</v>
      </c>
      <c r="X82" s="13">
        <v>88</v>
      </c>
      <c r="Y82" s="13">
        <v>70</v>
      </c>
      <c r="Z82" s="12">
        <f>SUM(AA82:AB82)</f>
        <v>104</v>
      </c>
      <c r="AA82" s="13">
        <v>48</v>
      </c>
      <c r="AB82" s="13">
        <v>56</v>
      </c>
      <c r="AC82" s="12">
        <f>SUM(AD82:AE82)</f>
        <v>73</v>
      </c>
      <c r="AD82" s="13">
        <v>32</v>
      </c>
      <c r="AE82" s="13">
        <v>41</v>
      </c>
      <c r="AF82" s="12">
        <f>SUM(AG82:AH82)</f>
        <v>105</v>
      </c>
      <c r="AG82" s="13">
        <v>55</v>
      </c>
      <c r="AH82" s="13">
        <v>50</v>
      </c>
      <c r="AI82" s="12">
        <f>SUM(AJ82:AK82)</f>
        <v>64</v>
      </c>
      <c r="AJ82" s="13">
        <v>35</v>
      </c>
      <c r="AK82" s="13">
        <v>29</v>
      </c>
      <c r="AL82" s="12">
        <f>SUM(AM82:AN82)</f>
        <v>129</v>
      </c>
      <c r="AM82" s="13">
        <v>71</v>
      </c>
      <c r="AN82" s="13">
        <v>58</v>
      </c>
      <c r="AO82" s="12">
        <f>SUM(AP82:AQ82)</f>
        <v>81</v>
      </c>
      <c r="AP82" s="13">
        <v>51</v>
      </c>
      <c r="AQ82" s="13">
        <v>30</v>
      </c>
      <c r="AR82" s="12">
        <f>SUM(AS82:AT82)</f>
        <v>199</v>
      </c>
      <c r="AS82" s="13">
        <v>99</v>
      </c>
      <c r="AT82" s="13">
        <v>100</v>
      </c>
      <c r="AU82" s="12">
        <f>SUM(AV82:AW82)</f>
        <v>46</v>
      </c>
      <c r="AV82" s="13">
        <v>27</v>
      </c>
      <c r="AW82" s="13">
        <v>19</v>
      </c>
      <c r="AX82" s="12">
        <f>SUM(AY82:AZ82)</f>
        <v>79</v>
      </c>
      <c r="AY82" s="13">
        <v>35</v>
      </c>
      <c r="AZ82" s="13">
        <v>44</v>
      </c>
    </row>
    <row r="83" spans="1:52" s="14" customFormat="1" ht="15" customHeight="1" x14ac:dyDescent="0.15">
      <c r="A83" s="11" t="s">
        <v>88</v>
      </c>
      <c r="B83" s="12">
        <f>SUM(C83:D83)</f>
        <v>2190</v>
      </c>
      <c r="C83" s="12">
        <f t="shared" si="40"/>
        <v>1084</v>
      </c>
      <c r="D83" s="12">
        <f t="shared" si="40"/>
        <v>1106</v>
      </c>
      <c r="E83" s="12">
        <f>SUM(F83:G83)</f>
        <v>81</v>
      </c>
      <c r="F83" s="13">
        <v>33</v>
      </c>
      <c r="G83" s="13">
        <v>48</v>
      </c>
      <c r="H83" s="12">
        <f>SUM(I83:J83)</f>
        <v>75</v>
      </c>
      <c r="I83" s="13">
        <v>35</v>
      </c>
      <c r="J83" s="13">
        <v>40</v>
      </c>
      <c r="K83" s="12">
        <f>SUM(L83:M83)</f>
        <v>174</v>
      </c>
      <c r="L83" s="13">
        <v>90</v>
      </c>
      <c r="M83" s="13">
        <v>84</v>
      </c>
      <c r="N83" s="12">
        <f>SUM(O83:P83)</f>
        <v>169</v>
      </c>
      <c r="O83" s="13">
        <v>84</v>
      </c>
      <c r="P83" s="13">
        <v>85</v>
      </c>
      <c r="Q83" s="12">
        <f>SUM(R83:S83)</f>
        <v>163</v>
      </c>
      <c r="R83" s="13">
        <v>75</v>
      </c>
      <c r="S83" s="13">
        <v>88</v>
      </c>
      <c r="T83" s="12">
        <f>SUM(U83:V83)</f>
        <v>114</v>
      </c>
      <c r="U83" s="13">
        <v>48</v>
      </c>
      <c r="V83" s="13">
        <v>66</v>
      </c>
      <c r="W83" s="12">
        <f>SUM(X83:Y83)</f>
        <v>217</v>
      </c>
      <c r="X83" s="13">
        <v>109</v>
      </c>
      <c r="Y83" s="13">
        <v>108</v>
      </c>
      <c r="Z83" s="12">
        <f>SUM(AA83:AB83)</f>
        <v>134</v>
      </c>
      <c r="AA83" s="13">
        <v>72</v>
      </c>
      <c r="AB83" s="13">
        <v>62</v>
      </c>
      <c r="AC83" s="12">
        <f>SUM(AD83:AE83)</f>
        <v>107</v>
      </c>
      <c r="AD83" s="13">
        <v>57</v>
      </c>
      <c r="AE83" s="13">
        <v>50</v>
      </c>
      <c r="AF83" s="12">
        <f>SUM(AG83:AH83)</f>
        <v>134</v>
      </c>
      <c r="AG83" s="13">
        <v>66</v>
      </c>
      <c r="AH83" s="13">
        <v>68</v>
      </c>
      <c r="AI83" s="12">
        <f>SUM(AJ83:AK83)</f>
        <v>110</v>
      </c>
      <c r="AJ83" s="13">
        <v>58</v>
      </c>
      <c r="AK83" s="13">
        <v>52</v>
      </c>
      <c r="AL83" s="12">
        <f>SUM(AM83:AN83)</f>
        <v>167</v>
      </c>
      <c r="AM83" s="13">
        <v>84</v>
      </c>
      <c r="AN83" s="13">
        <v>83</v>
      </c>
      <c r="AO83" s="12">
        <f>SUM(AP83:AQ83)</f>
        <v>115</v>
      </c>
      <c r="AP83" s="13">
        <v>67</v>
      </c>
      <c r="AQ83" s="13">
        <v>48</v>
      </c>
      <c r="AR83" s="12">
        <f>SUM(AS83:AT83)</f>
        <v>251</v>
      </c>
      <c r="AS83" s="13">
        <v>125</v>
      </c>
      <c r="AT83" s="13">
        <v>126</v>
      </c>
      <c r="AU83" s="12">
        <f>SUM(AV83:AW83)</f>
        <v>71</v>
      </c>
      <c r="AV83" s="13">
        <v>35</v>
      </c>
      <c r="AW83" s="13">
        <v>36</v>
      </c>
      <c r="AX83" s="12">
        <f>SUM(AY83:AZ83)</f>
        <v>108</v>
      </c>
      <c r="AY83" s="13">
        <v>46</v>
      </c>
      <c r="AZ83" s="13">
        <v>62</v>
      </c>
    </row>
    <row r="84" spans="1:52" s="4" customFormat="1" ht="15" customHeight="1" x14ac:dyDescent="0.15">
      <c r="A84" s="15" t="s">
        <v>89</v>
      </c>
      <c r="B84" s="8">
        <f t="shared" ref="B84:AG84" si="41">SUM(B85:B89)</f>
        <v>7526</v>
      </c>
      <c r="C84" s="8">
        <f t="shared" si="41"/>
        <v>3523</v>
      </c>
      <c r="D84" s="8">
        <f t="shared" si="41"/>
        <v>4003</v>
      </c>
      <c r="E84" s="8">
        <f t="shared" si="41"/>
        <v>277</v>
      </c>
      <c r="F84" s="8">
        <f t="shared" si="41"/>
        <v>124</v>
      </c>
      <c r="G84" s="8">
        <f t="shared" si="41"/>
        <v>153</v>
      </c>
      <c r="H84" s="8">
        <f t="shared" si="41"/>
        <v>257</v>
      </c>
      <c r="I84" s="8">
        <f t="shared" si="41"/>
        <v>134</v>
      </c>
      <c r="J84" s="8">
        <f t="shared" si="41"/>
        <v>123</v>
      </c>
      <c r="K84" s="8">
        <f t="shared" si="41"/>
        <v>569</v>
      </c>
      <c r="L84" s="8">
        <f t="shared" si="41"/>
        <v>278</v>
      </c>
      <c r="M84" s="8">
        <f t="shared" si="41"/>
        <v>291</v>
      </c>
      <c r="N84" s="8">
        <f t="shared" si="41"/>
        <v>575</v>
      </c>
      <c r="O84" s="8">
        <f t="shared" si="41"/>
        <v>252</v>
      </c>
      <c r="P84" s="8">
        <f t="shared" si="41"/>
        <v>323</v>
      </c>
      <c r="Q84" s="8">
        <f t="shared" si="41"/>
        <v>651</v>
      </c>
      <c r="R84" s="8">
        <f t="shared" si="41"/>
        <v>279</v>
      </c>
      <c r="S84" s="8">
        <f t="shared" si="41"/>
        <v>372</v>
      </c>
      <c r="T84" s="8">
        <f t="shared" si="41"/>
        <v>416</v>
      </c>
      <c r="U84" s="8">
        <f t="shared" si="41"/>
        <v>190</v>
      </c>
      <c r="V84" s="8">
        <f t="shared" si="41"/>
        <v>226</v>
      </c>
      <c r="W84" s="8">
        <f t="shared" si="41"/>
        <v>683</v>
      </c>
      <c r="X84" s="8">
        <f t="shared" si="41"/>
        <v>329</v>
      </c>
      <c r="Y84" s="8">
        <f t="shared" si="41"/>
        <v>354</v>
      </c>
      <c r="Z84" s="8">
        <f t="shared" si="41"/>
        <v>467</v>
      </c>
      <c r="AA84" s="8">
        <f t="shared" si="41"/>
        <v>253</v>
      </c>
      <c r="AB84" s="8">
        <f t="shared" si="41"/>
        <v>214</v>
      </c>
      <c r="AC84" s="8">
        <f t="shared" si="41"/>
        <v>312</v>
      </c>
      <c r="AD84" s="8">
        <f t="shared" si="41"/>
        <v>158</v>
      </c>
      <c r="AE84" s="8">
        <f t="shared" si="41"/>
        <v>154</v>
      </c>
      <c r="AF84" s="8">
        <f t="shared" si="41"/>
        <v>482</v>
      </c>
      <c r="AG84" s="8">
        <f t="shared" si="41"/>
        <v>238</v>
      </c>
      <c r="AH84" s="8">
        <f t="shared" ref="AH84:AZ84" si="42">SUM(AH85:AH89)</f>
        <v>244</v>
      </c>
      <c r="AI84" s="8">
        <f t="shared" si="42"/>
        <v>323</v>
      </c>
      <c r="AJ84" s="8">
        <f t="shared" si="42"/>
        <v>162</v>
      </c>
      <c r="AK84" s="8">
        <f t="shared" si="42"/>
        <v>161</v>
      </c>
      <c r="AL84" s="8">
        <f t="shared" si="42"/>
        <v>568</v>
      </c>
      <c r="AM84" s="8">
        <f t="shared" si="42"/>
        <v>285</v>
      </c>
      <c r="AN84" s="8">
        <f t="shared" si="42"/>
        <v>283</v>
      </c>
      <c r="AO84" s="8">
        <f t="shared" si="42"/>
        <v>334</v>
      </c>
      <c r="AP84" s="8">
        <f t="shared" si="42"/>
        <v>159</v>
      </c>
      <c r="AQ84" s="8">
        <f t="shared" si="42"/>
        <v>175</v>
      </c>
      <c r="AR84" s="8">
        <f t="shared" si="42"/>
        <v>895</v>
      </c>
      <c r="AS84" s="8">
        <f t="shared" si="42"/>
        <v>398</v>
      </c>
      <c r="AT84" s="8">
        <f t="shared" si="42"/>
        <v>497</v>
      </c>
      <c r="AU84" s="8">
        <f t="shared" si="42"/>
        <v>239</v>
      </c>
      <c r="AV84" s="8">
        <f t="shared" si="42"/>
        <v>88</v>
      </c>
      <c r="AW84" s="8">
        <f t="shared" si="42"/>
        <v>151</v>
      </c>
      <c r="AX84" s="8">
        <f t="shared" si="42"/>
        <v>478</v>
      </c>
      <c r="AY84" s="8">
        <f t="shared" si="42"/>
        <v>196</v>
      </c>
      <c r="AZ84" s="8">
        <f t="shared" si="42"/>
        <v>282</v>
      </c>
    </row>
    <row r="85" spans="1:52" s="14" customFormat="1" ht="15" customHeight="1" x14ac:dyDescent="0.15">
      <c r="A85" s="11" t="s">
        <v>92</v>
      </c>
      <c r="B85" s="12">
        <f>SUM(C85:D85)</f>
        <v>1749</v>
      </c>
      <c r="C85" s="12">
        <f t="shared" ref="C85:D89" si="43">SUM(F85,I85,L85,O85,R85,U85,X85,AA85,AD85,AG85,AJ85,AM85,AP85,AS85,AV85,AY85)</f>
        <v>827</v>
      </c>
      <c r="D85" s="12">
        <f t="shared" si="43"/>
        <v>922</v>
      </c>
      <c r="E85" s="12">
        <f>SUM(F85:G85)</f>
        <v>67</v>
      </c>
      <c r="F85" s="13">
        <v>29</v>
      </c>
      <c r="G85" s="13">
        <v>38</v>
      </c>
      <c r="H85" s="12">
        <f>SUM(I85:J85)</f>
        <v>67</v>
      </c>
      <c r="I85" s="13">
        <v>36</v>
      </c>
      <c r="J85" s="13">
        <v>31</v>
      </c>
      <c r="K85" s="12">
        <f>SUM(L85:M85)</f>
        <v>139</v>
      </c>
      <c r="L85" s="13">
        <v>70</v>
      </c>
      <c r="M85" s="13">
        <v>69</v>
      </c>
      <c r="N85" s="12">
        <f>SUM(O85:P85)</f>
        <v>127</v>
      </c>
      <c r="O85" s="13">
        <v>63</v>
      </c>
      <c r="P85" s="13">
        <v>64</v>
      </c>
      <c r="Q85" s="12">
        <f>SUM(R85:S85)</f>
        <v>140</v>
      </c>
      <c r="R85" s="13">
        <v>60</v>
      </c>
      <c r="S85" s="13">
        <v>80</v>
      </c>
      <c r="T85" s="12">
        <f>SUM(U85:V85)</f>
        <v>92</v>
      </c>
      <c r="U85" s="13">
        <v>32</v>
      </c>
      <c r="V85" s="13">
        <v>60</v>
      </c>
      <c r="W85" s="12">
        <f>SUM(X85:Y85)</f>
        <v>143</v>
      </c>
      <c r="X85" s="13">
        <v>69</v>
      </c>
      <c r="Y85" s="13">
        <v>74</v>
      </c>
      <c r="Z85" s="12">
        <f>SUM(AA85:AB85)</f>
        <v>121</v>
      </c>
      <c r="AA85" s="13">
        <v>68</v>
      </c>
      <c r="AB85" s="13">
        <v>53</v>
      </c>
      <c r="AC85" s="12">
        <f>SUM(AD85:AE85)</f>
        <v>79</v>
      </c>
      <c r="AD85" s="13">
        <v>42</v>
      </c>
      <c r="AE85" s="13">
        <v>37</v>
      </c>
      <c r="AF85" s="12">
        <f>SUM(AG85:AH85)</f>
        <v>126</v>
      </c>
      <c r="AG85" s="13">
        <v>66</v>
      </c>
      <c r="AH85" s="13">
        <v>60</v>
      </c>
      <c r="AI85" s="12">
        <f>SUM(AJ85:AK85)</f>
        <v>70</v>
      </c>
      <c r="AJ85" s="13">
        <v>32</v>
      </c>
      <c r="AK85" s="13">
        <v>38</v>
      </c>
      <c r="AL85" s="12">
        <f>SUM(AM85:AN85)</f>
        <v>144</v>
      </c>
      <c r="AM85" s="13">
        <v>66</v>
      </c>
      <c r="AN85" s="13">
        <v>78</v>
      </c>
      <c r="AO85" s="12">
        <f>SUM(AP85:AQ85)</f>
        <v>80</v>
      </c>
      <c r="AP85" s="13">
        <v>37</v>
      </c>
      <c r="AQ85" s="13">
        <v>43</v>
      </c>
      <c r="AR85" s="12">
        <f>SUM(AS85:AT85)</f>
        <v>196</v>
      </c>
      <c r="AS85" s="13">
        <v>90</v>
      </c>
      <c r="AT85" s="13">
        <v>106</v>
      </c>
      <c r="AU85" s="12">
        <f>SUM(AV85:AW85)</f>
        <v>59</v>
      </c>
      <c r="AV85" s="13">
        <v>21</v>
      </c>
      <c r="AW85" s="13">
        <v>38</v>
      </c>
      <c r="AX85" s="12">
        <f>SUM(AY85:AZ85)</f>
        <v>99</v>
      </c>
      <c r="AY85" s="13">
        <v>46</v>
      </c>
      <c r="AZ85" s="13">
        <v>53</v>
      </c>
    </row>
    <row r="86" spans="1:52" s="14" customFormat="1" ht="15" customHeight="1" x14ac:dyDescent="0.15">
      <c r="A86" s="11" t="s">
        <v>90</v>
      </c>
      <c r="B86" s="12">
        <f>SUM(C86:D86)</f>
        <v>1535</v>
      </c>
      <c r="C86" s="12">
        <f t="shared" si="43"/>
        <v>732</v>
      </c>
      <c r="D86" s="12">
        <f t="shared" si="43"/>
        <v>803</v>
      </c>
      <c r="E86" s="12">
        <f>SUM(F86:G86)</f>
        <v>51</v>
      </c>
      <c r="F86" s="13">
        <v>20</v>
      </c>
      <c r="G86" s="13">
        <v>31</v>
      </c>
      <c r="H86" s="12">
        <f>SUM(I86:J86)</f>
        <v>53</v>
      </c>
      <c r="I86" s="13">
        <v>24</v>
      </c>
      <c r="J86" s="13">
        <v>29</v>
      </c>
      <c r="K86" s="12">
        <f>SUM(L86:M86)</f>
        <v>118</v>
      </c>
      <c r="L86" s="13">
        <v>59</v>
      </c>
      <c r="M86" s="13">
        <v>59</v>
      </c>
      <c r="N86" s="12">
        <f>SUM(O86:P86)</f>
        <v>122</v>
      </c>
      <c r="O86" s="13">
        <v>46</v>
      </c>
      <c r="P86" s="13">
        <v>76</v>
      </c>
      <c r="Q86" s="12">
        <f>SUM(R86:S86)</f>
        <v>129</v>
      </c>
      <c r="R86" s="13">
        <v>56</v>
      </c>
      <c r="S86" s="13">
        <v>73</v>
      </c>
      <c r="T86" s="12">
        <f>SUM(U86:V86)</f>
        <v>85</v>
      </c>
      <c r="U86" s="13">
        <v>47</v>
      </c>
      <c r="V86" s="13">
        <v>38</v>
      </c>
      <c r="W86" s="12">
        <f>SUM(X86:Y86)</f>
        <v>144</v>
      </c>
      <c r="X86" s="13">
        <v>74</v>
      </c>
      <c r="Y86" s="13">
        <v>70</v>
      </c>
      <c r="Z86" s="12">
        <f>SUM(AA86:AB86)</f>
        <v>101</v>
      </c>
      <c r="AA86" s="13">
        <v>58</v>
      </c>
      <c r="AB86" s="13">
        <v>43</v>
      </c>
      <c r="AC86" s="12">
        <f>SUM(AD86:AE86)</f>
        <v>61</v>
      </c>
      <c r="AD86" s="13">
        <v>28</v>
      </c>
      <c r="AE86" s="13">
        <v>33</v>
      </c>
      <c r="AF86" s="12">
        <f>SUM(AG86:AH86)</f>
        <v>93</v>
      </c>
      <c r="AG86" s="13">
        <v>47</v>
      </c>
      <c r="AH86" s="13">
        <v>46</v>
      </c>
      <c r="AI86" s="12">
        <f>SUM(AJ86:AK86)</f>
        <v>75</v>
      </c>
      <c r="AJ86" s="13">
        <v>41</v>
      </c>
      <c r="AK86" s="13">
        <v>34</v>
      </c>
      <c r="AL86" s="12">
        <f>SUM(AM86:AN86)</f>
        <v>110</v>
      </c>
      <c r="AM86" s="13">
        <v>62</v>
      </c>
      <c r="AN86" s="13">
        <v>48</v>
      </c>
      <c r="AO86" s="12">
        <f>SUM(AP86:AQ86)</f>
        <v>66</v>
      </c>
      <c r="AP86" s="13">
        <v>33</v>
      </c>
      <c r="AQ86" s="13">
        <v>33</v>
      </c>
      <c r="AR86" s="12">
        <f>SUM(AS86:AT86)</f>
        <v>174</v>
      </c>
      <c r="AS86" s="13">
        <v>84</v>
      </c>
      <c r="AT86" s="13">
        <v>90</v>
      </c>
      <c r="AU86" s="12">
        <f>SUM(AV86:AW86)</f>
        <v>52</v>
      </c>
      <c r="AV86" s="13">
        <v>18</v>
      </c>
      <c r="AW86" s="13">
        <v>34</v>
      </c>
      <c r="AX86" s="12">
        <f>SUM(AY86:AZ86)</f>
        <v>101</v>
      </c>
      <c r="AY86" s="13">
        <v>35</v>
      </c>
      <c r="AZ86" s="13">
        <v>66</v>
      </c>
    </row>
    <row r="87" spans="1:52" s="14" customFormat="1" ht="15" customHeight="1" x14ac:dyDescent="0.15">
      <c r="A87" s="11" t="s">
        <v>91</v>
      </c>
      <c r="B87" s="12">
        <f>SUM(C87:D87)</f>
        <v>1550</v>
      </c>
      <c r="C87" s="12">
        <f t="shared" si="43"/>
        <v>723</v>
      </c>
      <c r="D87" s="12">
        <f t="shared" si="43"/>
        <v>827</v>
      </c>
      <c r="E87" s="12">
        <f>SUM(F87:G87)</f>
        <v>57</v>
      </c>
      <c r="F87" s="13">
        <v>31</v>
      </c>
      <c r="G87" s="13">
        <v>26</v>
      </c>
      <c r="H87" s="12">
        <f>SUM(I87:J87)</f>
        <v>53</v>
      </c>
      <c r="I87" s="13">
        <v>25</v>
      </c>
      <c r="J87" s="13">
        <v>28</v>
      </c>
      <c r="K87" s="12">
        <f>SUM(L87:M87)</f>
        <v>107</v>
      </c>
      <c r="L87" s="13">
        <v>51</v>
      </c>
      <c r="M87" s="13">
        <v>56</v>
      </c>
      <c r="N87" s="12">
        <f>SUM(O87:P87)</f>
        <v>121</v>
      </c>
      <c r="O87" s="13">
        <v>53</v>
      </c>
      <c r="P87" s="13">
        <v>68</v>
      </c>
      <c r="Q87" s="12">
        <f>SUM(R87:S87)</f>
        <v>134</v>
      </c>
      <c r="R87" s="13">
        <v>58</v>
      </c>
      <c r="S87" s="13">
        <v>76</v>
      </c>
      <c r="T87" s="12">
        <f>SUM(U87:V87)</f>
        <v>97</v>
      </c>
      <c r="U87" s="13">
        <v>43</v>
      </c>
      <c r="V87" s="13">
        <v>54</v>
      </c>
      <c r="W87" s="12">
        <f>SUM(X87:Y87)</f>
        <v>147</v>
      </c>
      <c r="X87" s="13">
        <v>70</v>
      </c>
      <c r="Y87" s="13">
        <v>77</v>
      </c>
      <c r="Z87" s="12">
        <f>SUM(AA87:AB87)</f>
        <v>82</v>
      </c>
      <c r="AA87" s="13">
        <v>42</v>
      </c>
      <c r="AB87" s="13">
        <v>40</v>
      </c>
      <c r="AC87" s="12">
        <f>SUM(AD87:AE87)</f>
        <v>68</v>
      </c>
      <c r="AD87" s="13">
        <v>38</v>
      </c>
      <c r="AE87" s="13">
        <v>30</v>
      </c>
      <c r="AF87" s="12">
        <f>SUM(AG87:AH87)</f>
        <v>91</v>
      </c>
      <c r="AG87" s="13">
        <v>44</v>
      </c>
      <c r="AH87" s="13">
        <v>47</v>
      </c>
      <c r="AI87" s="12">
        <f>SUM(AJ87:AK87)</f>
        <v>71</v>
      </c>
      <c r="AJ87" s="13">
        <v>36</v>
      </c>
      <c r="AK87" s="13">
        <v>35</v>
      </c>
      <c r="AL87" s="12">
        <f>SUM(AM87:AN87)</f>
        <v>115</v>
      </c>
      <c r="AM87" s="13">
        <v>63</v>
      </c>
      <c r="AN87" s="13">
        <v>52</v>
      </c>
      <c r="AO87" s="12">
        <f>SUM(AP87:AQ87)</f>
        <v>64</v>
      </c>
      <c r="AP87" s="13">
        <v>34</v>
      </c>
      <c r="AQ87" s="13">
        <v>30</v>
      </c>
      <c r="AR87" s="12">
        <f>SUM(AS87:AT87)</f>
        <v>194</v>
      </c>
      <c r="AS87" s="13">
        <v>83</v>
      </c>
      <c r="AT87" s="13">
        <v>111</v>
      </c>
      <c r="AU87" s="12">
        <f>SUM(AV87:AW87)</f>
        <v>44</v>
      </c>
      <c r="AV87" s="13">
        <v>15</v>
      </c>
      <c r="AW87" s="13">
        <v>29</v>
      </c>
      <c r="AX87" s="12">
        <f>SUM(AY87:AZ87)</f>
        <v>105</v>
      </c>
      <c r="AY87" s="13">
        <v>37</v>
      </c>
      <c r="AZ87" s="13">
        <v>68</v>
      </c>
    </row>
    <row r="88" spans="1:52" s="14" customFormat="1" ht="15" customHeight="1" x14ac:dyDescent="0.15">
      <c r="A88" s="11" t="s">
        <v>93</v>
      </c>
      <c r="B88" s="12">
        <f>SUM(C88:D88)</f>
        <v>1393</v>
      </c>
      <c r="C88" s="12">
        <f t="shared" si="43"/>
        <v>659</v>
      </c>
      <c r="D88" s="12">
        <f t="shared" si="43"/>
        <v>734</v>
      </c>
      <c r="E88" s="12">
        <f>SUM(F88:G88)</f>
        <v>55</v>
      </c>
      <c r="F88" s="13">
        <v>27</v>
      </c>
      <c r="G88" s="13">
        <v>28</v>
      </c>
      <c r="H88" s="12">
        <f>SUM(I88:J88)</f>
        <v>46</v>
      </c>
      <c r="I88" s="13">
        <v>28</v>
      </c>
      <c r="J88" s="13">
        <v>18</v>
      </c>
      <c r="K88" s="12">
        <f>SUM(L88:M88)</f>
        <v>111</v>
      </c>
      <c r="L88" s="13">
        <v>55</v>
      </c>
      <c r="M88" s="13">
        <v>56</v>
      </c>
      <c r="N88" s="12">
        <f>SUM(O88:P88)</f>
        <v>106</v>
      </c>
      <c r="O88" s="13">
        <v>46</v>
      </c>
      <c r="P88" s="13">
        <v>60</v>
      </c>
      <c r="Q88" s="12">
        <f>SUM(R88:S88)</f>
        <v>127</v>
      </c>
      <c r="R88" s="13">
        <v>47</v>
      </c>
      <c r="S88" s="13">
        <v>80</v>
      </c>
      <c r="T88" s="12">
        <f>SUM(U88:V88)</f>
        <v>63</v>
      </c>
      <c r="U88" s="13">
        <v>29</v>
      </c>
      <c r="V88" s="13">
        <v>34</v>
      </c>
      <c r="W88" s="12">
        <f>SUM(X88:Y88)</f>
        <v>141</v>
      </c>
      <c r="X88" s="13">
        <v>61</v>
      </c>
      <c r="Y88" s="13">
        <v>80</v>
      </c>
      <c r="Z88" s="12">
        <f>SUM(AA88:AB88)</f>
        <v>80</v>
      </c>
      <c r="AA88" s="13">
        <v>43</v>
      </c>
      <c r="AB88" s="13">
        <v>37</v>
      </c>
      <c r="AC88" s="12">
        <f>SUM(AD88:AE88)</f>
        <v>62</v>
      </c>
      <c r="AD88" s="13">
        <v>35</v>
      </c>
      <c r="AE88" s="13">
        <v>27</v>
      </c>
      <c r="AF88" s="12">
        <f>SUM(AG88:AH88)</f>
        <v>87</v>
      </c>
      <c r="AG88" s="13">
        <v>43</v>
      </c>
      <c r="AH88" s="13">
        <v>44</v>
      </c>
      <c r="AI88" s="12">
        <f>SUM(AJ88:AK88)</f>
        <v>64</v>
      </c>
      <c r="AJ88" s="13">
        <v>30</v>
      </c>
      <c r="AK88" s="13">
        <v>34</v>
      </c>
      <c r="AL88" s="12">
        <f>SUM(AM88:AN88)</f>
        <v>97</v>
      </c>
      <c r="AM88" s="13">
        <v>46</v>
      </c>
      <c r="AN88" s="13">
        <v>51</v>
      </c>
      <c r="AO88" s="12">
        <f>SUM(AP88:AQ88)</f>
        <v>62</v>
      </c>
      <c r="AP88" s="13">
        <v>30</v>
      </c>
      <c r="AQ88" s="13">
        <v>32</v>
      </c>
      <c r="AR88" s="12">
        <f>SUM(AS88:AT88)</f>
        <v>166</v>
      </c>
      <c r="AS88" s="13">
        <v>78</v>
      </c>
      <c r="AT88" s="13">
        <v>88</v>
      </c>
      <c r="AU88" s="12">
        <f>SUM(AV88:AW88)</f>
        <v>45</v>
      </c>
      <c r="AV88" s="13">
        <v>20</v>
      </c>
      <c r="AW88" s="13">
        <v>25</v>
      </c>
      <c r="AX88" s="12">
        <f>SUM(AY88:AZ88)</f>
        <v>81</v>
      </c>
      <c r="AY88" s="13">
        <v>41</v>
      </c>
      <c r="AZ88" s="13">
        <v>40</v>
      </c>
    </row>
    <row r="89" spans="1:52" s="14" customFormat="1" ht="15" customHeight="1" x14ac:dyDescent="0.15">
      <c r="A89" s="11" t="s">
        <v>94</v>
      </c>
      <c r="B89" s="12">
        <f>SUM(C89:D89)</f>
        <v>1299</v>
      </c>
      <c r="C89" s="12">
        <f t="shared" si="43"/>
        <v>582</v>
      </c>
      <c r="D89" s="12">
        <f t="shared" si="43"/>
        <v>717</v>
      </c>
      <c r="E89" s="12">
        <f>SUM(F89:G89)</f>
        <v>47</v>
      </c>
      <c r="F89" s="13">
        <v>17</v>
      </c>
      <c r="G89" s="13">
        <v>30</v>
      </c>
      <c r="H89" s="12">
        <f>SUM(I89:J89)</f>
        <v>38</v>
      </c>
      <c r="I89" s="13">
        <v>21</v>
      </c>
      <c r="J89" s="13">
        <v>17</v>
      </c>
      <c r="K89" s="12">
        <f>SUM(L89:M89)</f>
        <v>94</v>
      </c>
      <c r="L89" s="13">
        <v>43</v>
      </c>
      <c r="M89" s="13">
        <v>51</v>
      </c>
      <c r="N89" s="12">
        <f>SUM(O89:P89)</f>
        <v>99</v>
      </c>
      <c r="O89" s="13">
        <v>44</v>
      </c>
      <c r="P89" s="13">
        <v>55</v>
      </c>
      <c r="Q89" s="12">
        <f>SUM(R89:S89)</f>
        <v>121</v>
      </c>
      <c r="R89" s="13">
        <v>58</v>
      </c>
      <c r="S89" s="13">
        <v>63</v>
      </c>
      <c r="T89" s="12">
        <f>SUM(U89:V89)</f>
        <v>79</v>
      </c>
      <c r="U89" s="13">
        <v>39</v>
      </c>
      <c r="V89" s="13">
        <v>40</v>
      </c>
      <c r="W89" s="12">
        <f>SUM(X89:Y89)</f>
        <v>108</v>
      </c>
      <c r="X89" s="13">
        <v>55</v>
      </c>
      <c r="Y89" s="13">
        <v>53</v>
      </c>
      <c r="Z89" s="12">
        <f>SUM(AA89:AB89)</f>
        <v>83</v>
      </c>
      <c r="AA89" s="13">
        <v>42</v>
      </c>
      <c r="AB89" s="13">
        <v>41</v>
      </c>
      <c r="AC89" s="12">
        <f>SUM(AD89:AE89)</f>
        <v>42</v>
      </c>
      <c r="AD89" s="13">
        <v>15</v>
      </c>
      <c r="AE89" s="13">
        <v>27</v>
      </c>
      <c r="AF89" s="12">
        <f>SUM(AG89:AH89)</f>
        <v>85</v>
      </c>
      <c r="AG89" s="13">
        <v>38</v>
      </c>
      <c r="AH89" s="13">
        <v>47</v>
      </c>
      <c r="AI89" s="12">
        <f>SUM(AJ89:AK89)</f>
        <v>43</v>
      </c>
      <c r="AJ89" s="13">
        <v>23</v>
      </c>
      <c r="AK89" s="13">
        <v>20</v>
      </c>
      <c r="AL89" s="12">
        <f>SUM(AM89:AN89)</f>
        <v>102</v>
      </c>
      <c r="AM89" s="13">
        <v>48</v>
      </c>
      <c r="AN89" s="13">
        <v>54</v>
      </c>
      <c r="AO89" s="12">
        <f>SUM(AP89:AQ89)</f>
        <v>62</v>
      </c>
      <c r="AP89" s="13">
        <v>25</v>
      </c>
      <c r="AQ89" s="13">
        <v>37</v>
      </c>
      <c r="AR89" s="12">
        <f>SUM(AS89:AT89)</f>
        <v>165</v>
      </c>
      <c r="AS89" s="13">
        <v>63</v>
      </c>
      <c r="AT89" s="13">
        <v>102</v>
      </c>
      <c r="AU89" s="12">
        <f>SUM(AV89:AW89)</f>
        <v>39</v>
      </c>
      <c r="AV89" s="13">
        <v>14</v>
      </c>
      <c r="AW89" s="13">
        <v>25</v>
      </c>
      <c r="AX89" s="12">
        <f>SUM(AY89:AZ89)</f>
        <v>92</v>
      </c>
      <c r="AY89" s="13">
        <v>37</v>
      </c>
      <c r="AZ89" s="13">
        <v>55</v>
      </c>
    </row>
    <row r="90" spans="1:52" s="4" customFormat="1" ht="15" customHeight="1" x14ac:dyDescent="0.15">
      <c r="A90" s="15" t="s">
        <v>97</v>
      </c>
      <c r="B90" s="8">
        <f t="shared" ref="B90:AG90" si="44">SUM(B91:B95)</f>
        <v>5107</v>
      </c>
      <c r="C90" s="8">
        <f t="shared" si="44"/>
        <v>2062</v>
      </c>
      <c r="D90" s="8">
        <f t="shared" si="44"/>
        <v>3045</v>
      </c>
      <c r="E90" s="8">
        <f t="shared" si="44"/>
        <v>203</v>
      </c>
      <c r="F90" s="8">
        <f t="shared" si="44"/>
        <v>85</v>
      </c>
      <c r="G90" s="8">
        <f t="shared" si="44"/>
        <v>118</v>
      </c>
      <c r="H90" s="8">
        <f t="shared" si="44"/>
        <v>172</v>
      </c>
      <c r="I90" s="8">
        <f t="shared" si="44"/>
        <v>73</v>
      </c>
      <c r="J90" s="8">
        <f t="shared" si="44"/>
        <v>99</v>
      </c>
      <c r="K90" s="8">
        <f t="shared" si="44"/>
        <v>346</v>
      </c>
      <c r="L90" s="8">
        <f t="shared" si="44"/>
        <v>154</v>
      </c>
      <c r="M90" s="8">
        <f t="shared" si="44"/>
        <v>192</v>
      </c>
      <c r="N90" s="8">
        <f t="shared" si="44"/>
        <v>434</v>
      </c>
      <c r="O90" s="8">
        <f t="shared" si="44"/>
        <v>167</v>
      </c>
      <c r="P90" s="8">
        <f t="shared" si="44"/>
        <v>267</v>
      </c>
      <c r="Q90" s="8">
        <f t="shared" si="44"/>
        <v>535</v>
      </c>
      <c r="R90" s="8">
        <f t="shared" si="44"/>
        <v>196</v>
      </c>
      <c r="S90" s="8">
        <f t="shared" si="44"/>
        <v>339</v>
      </c>
      <c r="T90" s="8">
        <f t="shared" si="44"/>
        <v>260</v>
      </c>
      <c r="U90" s="8">
        <f t="shared" si="44"/>
        <v>117</v>
      </c>
      <c r="V90" s="8">
        <f t="shared" si="44"/>
        <v>143</v>
      </c>
      <c r="W90" s="8">
        <f t="shared" si="44"/>
        <v>452</v>
      </c>
      <c r="X90" s="8">
        <f t="shared" si="44"/>
        <v>195</v>
      </c>
      <c r="Y90" s="8">
        <f t="shared" si="44"/>
        <v>257</v>
      </c>
      <c r="Z90" s="8">
        <f t="shared" si="44"/>
        <v>245</v>
      </c>
      <c r="AA90" s="8">
        <f t="shared" si="44"/>
        <v>99</v>
      </c>
      <c r="AB90" s="8">
        <f t="shared" si="44"/>
        <v>146</v>
      </c>
      <c r="AC90" s="8">
        <f t="shared" si="44"/>
        <v>225</v>
      </c>
      <c r="AD90" s="8">
        <f t="shared" si="44"/>
        <v>86</v>
      </c>
      <c r="AE90" s="8">
        <f t="shared" si="44"/>
        <v>139</v>
      </c>
      <c r="AF90" s="8">
        <f t="shared" si="44"/>
        <v>318</v>
      </c>
      <c r="AG90" s="8">
        <f t="shared" si="44"/>
        <v>143</v>
      </c>
      <c r="AH90" s="8">
        <f t="shared" ref="AH90:AZ90" si="45">SUM(AH91:AH95)</f>
        <v>175</v>
      </c>
      <c r="AI90" s="8">
        <f t="shared" si="45"/>
        <v>180</v>
      </c>
      <c r="AJ90" s="8">
        <f t="shared" si="45"/>
        <v>75</v>
      </c>
      <c r="AK90" s="8">
        <f t="shared" si="45"/>
        <v>105</v>
      </c>
      <c r="AL90" s="8">
        <f t="shared" si="45"/>
        <v>357</v>
      </c>
      <c r="AM90" s="8">
        <f t="shared" si="45"/>
        <v>140</v>
      </c>
      <c r="AN90" s="8">
        <f t="shared" si="45"/>
        <v>217</v>
      </c>
      <c r="AO90" s="8">
        <f t="shared" si="45"/>
        <v>198</v>
      </c>
      <c r="AP90" s="8">
        <f t="shared" si="45"/>
        <v>74</v>
      </c>
      <c r="AQ90" s="8">
        <f t="shared" si="45"/>
        <v>124</v>
      </c>
      <c r="AR90" s="8">
        <f t="shared" si="45"/>
        <v>636</v>
      </c>
      <c r="AS90" s="8">
        <f t="shared" si="45"/>
        <v>253</v>
      </c>
      <c r="AT90" s="8">
        <f t="shared" si="45"/>
        <v>383</v>
      </c>
      <c r="AU90" s="8">
        <f t="shared" si="45"/>
        <v>160</v>
      </c>
      <c r="AV90" s="8">
        <f t="shared" si="45"/>
        <v>55</v>
      </c>
      <c r="AW90" s="8">
        <f t="shared" si="45"/>
        <v>105</v>
      </c>
      <c r="AX90" s="8">
        <f t="shared" si="45"/>
        <v>386</v>
      </c>
      <c r="AY90" s="8">
        <f t="shared" si="45"/>
        <v>150</v>
      </c>
      <c r="AZ90" s="8">
        <f t="shared" si="45"/>
        <v>236</v>
      </c>
    </row>
    <row r="91" spans="1:52" s="14" customFormat="1" ht="15" customHeight="1" x14ac:dyDescent="0.15">
      <c r="A91" s="11" t="s">
        <v>95</v>
      </c>
      <c r="B91" s="12">
        <f>SUM(C91:D91)</f>
        <v>1163</v>
      </c>
      <c r="C91" s="12">
        <f t="shared" ref="C91:D95" si="46">SUM(F91,I91,L91,O91,R91,U91,X91,AA91,AD91,AG91,AJ91,AM91,AP91,AS91,AV91,AY91)</f>
        <v>494</v>
      </c>
      <c r="D91" s="12">
        <f t="shared" si="46"/>
        <v>669</v>
      </c>
      <c r="E91" s="12">
        <f>SUM(F91:G91)</f>
        <v>57</v>
      </c>
      <c r="F91" s="13">
        <v>25</v>
      </c>
      <c r="G91" s="13">
        <v>32</v>
      </c>
      <c r="H91" s="12">
        <f>SUM(I91:J91)</f>
        <v>39</v>
      </c>
      <c r="I91" s="13">
        <v>24</v>
      </c>
      <c r="J91" s="13">
        <v>15</v>
      </c>
      <c r="K91" s="12">
        <f>SUM(L91:M91)</f>
        <v>66</v>
      </c>
      <c r="L91" s="13">
        <v>26</v>
      </c>
      <c r="M91" s="13">
        <v>40</v>
      </c>
      <c r="N91" s="12">
        <f>SUM(O91:P91)</f>
        <v>102</v>
      </c>
      <c r="O91" s="13">
        <v>42</v>
      </c>
      <c r="P91" s="13">
        <v>60</v>
      </c>
      <c r="Q91" s="12">
        <f>SUM(R91:S91)</f>
        <v>125</v>
      </c>
      <c r="R91" s="13">
        <v>44</v>
      </c>
      <c r="S91" s="13">
        <v>81</v>
      </c>
      <c r="T91" s="12">
        <f>SUM(U91:V91)</f>
        <v>57</v>
      </c>
      <c r="U91" s="13">
        <v>26</v>
      </c>
      <c r="V91" s="13">
        <v>31</v>
      </c>
      <c r="W91" s="12">
        <f>SUM(X91:Y91)</f>
        <v>90</v>
      </c>
      <c r="X91" s="13">
        <v>44</v>
      </c>
      <c r="Y91" s="13">
        <v>46</v>
      </c>
      <c r="Z91" s="12">
        <f>SUM(AA91:AB91)</f>
        <v>49</v>
      </c>
      <c r="AA91" s="13">
        <v>19</v>
      </c>
      <c r="AB91" s="13">
        <v>30</v>
      </c>
      <c r="AC91" s="12">
        <f>SUM(AD91:AE91)</f>
        <v>53</v>
      </c>
      <c r="AD91" s="13">
        <v>23</v>
      </c>
      <c r="AE91" s="13">
        <v>30</v>
      </c>
      <c r="AF91" s="12">
        <f>SUM(AG91:AH91)</f>
        <v>75</v>
      </c>
      <c r="AG91" s="13">
        <v>39</v>
      </c>
      <c r="AH91" s="13">
        <v>36</v>
      </c>
      <c r="AI91" s="12">
        <f>SUM(AJ91:AK91)</f>
        <v>48</v>
      </c>
      <c r="AJ91" s="13">
        <v>20</v>
      </c>
      <c r="AK91" s="13">
        <v>28</v>
      </c>
      <c r="AL91" s="12">
        <f>SUM(AM91:AN91)</f>
        <v>91</v>
      </c>
      <c r="AM91" s="13">
        <v>40</v>
      </c>
      <c r="AN91" s="13">
        <v>51</v>
      </c>
      <c r="AO91" s="12">
        <f>SUM(AP91:AQ91)</f>
        <v>50</v>
      </c>
      <c r="AP91" s="13">
        <v>19</v>
      </c>
      <c r="AQ91" s="13">
        <v>31</v>
      </c>
      <c r="AR91" s="12">
        <f>SUM(AS91:AT91)</f>
        <v>140</v>
      </c>
      <c r="AS91" s="13">
        <v>59</v>
      </c>
      <c r="AT91" s="13">
        <v>81</v>
      </c>
      <c r="AU91" s="12">
        <f>SUM(AV91:AW91)</f>
        <v>44</v>
      </c>
      <c r="AV91" s="13">
        <v>13</v>
      </c>
      <c r="AW91" s="13">
        <v>31</v>
      </c>
      <c r="AX91" s="12">
        <f>SUM(AY91:AZ91)</f>
        <v>77</v>
      </c>
      <c r="AY91" s="13">
        <v>31</v>
      </c>
      <c r="AZ91" s="13">
        <v>46</v>
      </c>
    </row>
    <row r="92" spans="1:52" s="14" customFormat="1" ht="15" customHeight="1" x14ac:dyDescent="0.15">
      <c r="A92" s="11" t="s">
        <v>96</v>
      </c>
      <c r="B92" s="12">
        <f>SUM(C92:D92)</f>
        <v>1160</v>
      </c>
      <c r="C92" s="12">
        <f t="shared" si="46"/>
        <v>481</v>
      </c>
      <c r="D92" s="12">
        <f t="shared" si="46"/>
        <v>679</v>
      </c>
      <c r="E92" s="12">
        <f>SUM(F92:G92)</f>
        <v>36</v>
      </c>
      <c r="F92" s="13">
        <v>14</v>
      </c>
      <c r="G92" s="13">
        <v>22</v>
      </c>
      <c r="H92" s="12">
        <f>SUM(I92:J92)</f>
        <v>44</v>
      </c>
      <c r="I92" s="13">
        <v>15</v>
      </c>
      <c r="J92" s="13">
        <v>29</v>
      </c>
      <c r="K92" s="12">
        <f>SUM(L92:M92)</f>
        <v>71</v>
      </c>
      <c r="L92" s="13">
        <v>33</v>
      </c>
      <c r="M92" s="13">
        <v>38</v>
      </c>
      <c r="N92" s="12">
        <f>SUM(O92:P92)</f>
        <v>77</v>
      </c>
      <c r="O92" s="13">
        <v>28</v>
      </c>
      <c r="P92" s="13">
        <v>49</v>
      </c>
      <c r="Q92" s="12">
        <f>SUM(R92:S92)</f>
        <v>125</v>
      </c>
      <c r="R92" s="13">
        <v>58</v>
      </c>
      <c r="S92" s="13">
        <v>67</v>
      </c>
      <c r="T92" s="12">
        <f>SUM(U92:V92)</f>
        <v>61</v>
      </c>
      <c r="U92" s="13">
        <v>26</v>
      </c>
      <c r="V92" s="13">
        <v>35</v>
      </c>
      <c r="W92" s="12">
        <f>SUM(X92:Y92)</f>
        <v>117</v>
      </c>
      <c r="X92" s="13">
        <v>55</v>
      </c>
      <c r="Y92" s="13">
        <v>62</v>
      </c>
      <c r="Z92" s="12">
        <f>SUM(AA92:AB92)</f>
        <v>60</v>
      </c>
      <c r="AA92" s="13">
        <v>27</v>
      </c>
      <c r="AB92" s="13">
        <v>33</v>
      </c>
      <c r="AC92" s="12">
        <f>SUM(AD92:AE92)</f>
        <v>50</v>
      </c>
      <c r="AD92" s="13">
        <v>16</v>
      </c>
      <c r="AE92" s="13">
        <v>34</v>
      </c>
      <c r="AF92" s="12">
        <f>SUM(AG92:AH92)</f>
        <v>74</v>
      </c>
      <c r="AG92" s="13">
        <v>36</v>
      </c>
      <c r="AH92" s="13">
        <v>38</v>
      </c>
      <c r="AI92" s="12">
        <f>SUM(AJ92:AK92)</f>
        <v>43</v>
      </c>
      <c r="AJ92" s="13">
        <v>16</v>
      </c>
      <c r="AK92" s="13">
        <v>27</v>
      </c>
      <c r="AL92" s="12">
        <f>SUM(AM92:AN92)</f>
        <v>72</v>
      </c>
      <c r="AM92" s="13">
        <v>31</v>
      </c>
      <c r="AN92" s="13">
        <v>41</v>
      </c>
      <c r="AO92" s="12">
        <f>SUM(AP92:AQ92)</f>
        <v>45</v>
      </c>
      <c r="AP92" s="13">
        <v>16</v>
      </c>
      <c r="AQ92" s="13">
        <v>29</v>
      </c>
      <c r="AR92" s="12">
        <f>SUM(AS92:AT92)</f>
        <v>148</v>
      </c>
      <c r="AS92" s="13">
        <v>61</v>
      </c>
      <c r="AT92" s="13">
        <v>87</v>
      </c>
      <c r="AU92" s="12">
        <f>SUM(AV92:AW92)</f>
        <v>35</v>
      </c>
      <c r="AV92" s="13">
        <v>12</v>
      </c>
      <c r="AW92" s="13">
        <v>23</v>
      </c>
      <c r="AX92" s="12">
        <f>SUM(AY92:AZ92)</f>
        <v>102</v>
      </c>
      <c r="AY92" s="13">
        <v>37</v>
      </c>
      <c r="AZ92" s="13">
        <v>65</v>
      </c>
    </row>
    <row r="93" spans="1:52" s="14" customFormat="1" ht="15" customHeight="1" x14ac:dyDescent="0.15">
      <c r="A93" s="11" t="s">
        <v>98</v>
      </c>
      <c r="B93" s="12">
        <f>SUM(C93:D93)</f>
        <v>1033</v>
      </c>
      <c r="C93" s="12">
        <f t="shared" si="46"/>
        <v>418</v>
      </c>
      <c r="D93" s="12">
        <f t="shared" si="46"/>
        <v>615</v>
      </c>
      <c r="E93" s="12">
        <f>SUM(F93:G93)</f>
        <v>40</v>
      </c>
      <c r="F93" s="13">
        <v>17</v>
      </c>
      <c r="G93" s="13">
        <v>23</v>
      </c>
      <c r="H93" s="12">
        <f>SUM(I93:J93)</f>
        <v>38</v>
      </c>
      <c r="I93" s="13">
        <v>15</v>
      </c>
      <c r="J93" s="13">
        <v>23</v>
      </c>
      <c r="K93" s="12">
        <f>SUM(L93:M93)</f>
        <v>79</v>
      </c>
      <c r="L93" s="13">
        <v>39</v>
      </c>
      <c r="M93" s="13">
        <v>40</v>
      </c>
      <c r="N93" s="12">
        <f>SUM(O93:P93)</f>
        <v>92</v>
      </c>
      <c r="O93" s="13">
        <v>40</v>
      </c>
      <c r="P93" s="13">
        <v>52</v>
      </c>
      <c r="Q93" s="12">
        <f>SUM(R93:S93)</f>
        <v>110</v>
      </c>
      <c r="R93" s="13">
        <v>41</v>
      </c>
      <c r="S93" s="13">
        <v>69</v>
      </c>
      <c r="T93" s="12">
        <f>SUM(U93:V93)</f>
        <v>46</v>
      </c>
      <c r="U93" s="13">
        <v>23</v>
      </c>
      <c r="V93" s="13">
        <v>23</v>
      </c>
      <c r="W93" s="12">
        <f>SUM(X93:Y93)</f>
        <v>104</v>
      </c>
      <c r="X93" s="13">
        <v>38</v>
      </c>
      <c r="Y93" s="13">
        <v>66</v>
      </c>
      <c r="Z93" s="12">
        <f>SUM(AA93:AB93)</f>
        <v>45</v>
      </c>
      <c r="AA93" s="13">
        <v>19</v>
      </c>
      <c r="AB93" s="13">
        <v>26</v>
      </c>
      <c r="AC93" s="12">
        <f>SUM(AD93:AE93)</f>
        <v>47</v>
      </c>
      <c r="AD93" s="13">
        <v>20</v>
      </c>
      <c r="AE93" s="13">
        <v>27</v>
      </c>
      <c r="AF93" s="12">
        <f>SUM(AG93:AH93)</f>
        <v>63</v>
      </c>
      <c r="AG93" s="13">
        <v>24</v>
      </c>
      <c r="AH93" s="13">
        <v>39</v>
      </c>
      <c r="AI93" s="12">
        <f>SUM(AJ93:AK93)</f>
        <v>33</v>
      </c>
      <c r="AJ93" s="13">
        <v>13</v>
      </c>
      <c r="AK93" s="13">
        <v>20</v>
      </c>
      <c r="AL93" s="12">
        <f>SUM(AM93:AN93)</f>
        <v>63</v>
      </c>
      <c r="AM93" s="13">
        <v>23</v>
      </c>
      <c r="AN93" s="13">
        <v>40</v>
      </c>
      <c r="AO93" s="12">
        <f>SUM(AP93:AQ93)</f>
        <v>31</v>
      </c>
      <c r="AP93" s="13">
        <v>12</v>
      </c>
      <c r="AQ93" s="13">
        <v>19</v>
      </c>
      <c r="AR93" s="12">
        <f>SUM(AS93:AT93)</f>
        <v>126</v>
      </c>
      <c r="AS93" s="13">
        <v>46</v>
      </c>
      <c r="AT93" s="13">
        <v>80</v>
      </c>
      <c r="AU93" s="12">
        <f>SUM(AV93:AW93)</f>
        <v>28</v>
      </c>
      <c r="AV93" s="13">
        <v>12</v>
      </c>
      <c r="AW93" s="13">
        <v>16</v>
      </c>
      <c r="AX93" s="12">
        <f>SUM(AY93:AZ93)</f>
        <v>88</v>
      </c>
      <c r="AY93" s="13">
        <v>36</v>
      </c>
      <c r="AZ93" s="13">
        <v>52</v>
      </c>
    </row>
    <row r="94" spans="1:52" s="14" customFormat="1" ht="15" customHeight="1" x14ac:dyDescent="0.15">
      <c r="A94" s="11" t="s">
        <v>99</v>
      </c>
      <c r="B94" s="12">
        <f>SUM(C94:D94)</f>
        <v>895</v>
      </c>
      <c r="C94" s="12">
        <f t="shared" si="46"/>
        <v>340</v>
      </c>
      <c r="D94" s="12">
        <f t="shared" si="46"/>
        <v>555</v>
      </c>
      <c r="E94" s="12">
        <f>SUM(F94:G94)</f>
        <v>34</v>
      </c>
      <c r="F94" s="13">
        <v>13</v>
      </c>
      <c r="G94" s="13">
        <v>21</v>
      </c>
      <c r="H94" s="12">
        <f>SUM(I94:J94)</f>
        <v>33</v>
      </c>
      <c r="I94" s="13">
        <v>10</v>
      </c>
      <c r="J94" s="13">
        <v>23</v>
      </c>
      <c r="K94" s="12">
        <f>SUM(L94:M94)</f>
        <v>68</v>
      </c>
      <c r="L94" s="13">
        <v>28</v>
      </c>
      <c r="M94" s="13">
        <v>40</v>
      </c>
      <c r="N94" s="12">
        <f>SUM(O94:P94)</f>
        <v>84</v>
      </c>
      <c r="O94" s="13">
        <v>33</v>
      </c>
      <c r="P94" s="13">
        <v>51</v>
      </c>
      <c r="Q94" s="12">
        <f>SUM(R94:S94)</f>
        <v>87</v>
      </c>
      <c r="R94" s="13">
        <v>24</v>
      </c>
      <c r="S94" s="13">
        <v>63</v>
      </c>
      <c r="T94" s="12">
        <f>SUM(U94:V94)</f>
        <v>48</v>
      </c>
      <c r="U94" s="13">
        <v>23</v>
      </c>
      <c r="V94" s="13">
        <v>25</v>
      </c>
      <c r="W94" s="12">
        <f>SUM(X94:Y94)</f>
        <v>71</v>
      </c>
      <c r="X94" s="13">
        <v>33</v>
      </c>
      <c r="Y94" s="13">
        <v>38</v>
      </c>
      <c r="Z94" s="12">
        <f>SUM(AA94:AB94)</f>
        <v>37</v>
      </c>
      <c r="AA94" s="13">
        <v>15</v>
      </c>
      <c r="AB94" s="13">
        <v>22</v>
      </c>
      <c r="AC94" s="12">
        <f>SUM(AD94:AE94)</f>
        <v>32</v>
      </c>
      <c r="AD94" s="13">
        <v>8</v>
      </c>
      <c r="AE94" s="13">
        <v>24</v>
      </c>
      <c r="AF94" s="12">
        <f>SUM(AG94:AH94)</f>
        <v>56</v>
      </c>
      <c r="AG94" s="13">
        <v>24</v>
      </c>
      <c r="AH94" s="13">
        <v>32</v>
      </c>
      <c r="AI94" s="12">
        <f>SUM(AJ94:AK94)</f>
        <v>27</v>
      </c>
      <c r="AJ94" s="13">
        <v>9</v>
      </c>
      <c r="AK94" s="13">
        <v>18</v>
      </c>
      <c r="AL94" s="12">
        <f>SUM(AM94:AN94)</f>
        <v>66</v>
      </c>
      <c r="AM94" s="13">
        <v>22</v>
      </c>
      <c r="AN94" s="13">
        <v>44</v>
      </c>
      <c r="AO94" s="12">
        <f>SUM(AP94:AQ94)</f>
        <v>41</v>
      </c>
      <c r="AP94" s="13">
        <v>16</v>
      </c>
      <c r="AQ94" s="13">
        <v>25</v>
      </c>
      <c r="AR94" s="12">
        <f>SUM(AS94:AT94)</f>
        <v>111</v>
      </c>
      <c r="AS94" s="13">
        <v>43</v>
      </c>
      <c r="AT94" s="13">
        <v>68</v>
      </c>
      <c r="AU94" s="12">
        <f>SUM(AV94:AW94)</f>
        <v>29</v>
      </c>
      <c r="AV94" s="13">
        <v>13</v>
      </c>
      <c r="AW94" s="13">
        <v>16</v>
      </c>
      <c r="AX94" s="12">
        <f>SUM(AY94:AZ94)</f>
        <v>71</v>
      </c>
      <c r="AY94" s="13">
        <v>26</v>
      </c>
      <c r="AZ94" s="13">
        <v>45</v>
      </c>
    </row>
    <row r="95" spans="1:52" s="14" customFormat="1" ht="15" customHeight="1" x14ac:dyDescent="0.15">
      <c r="A95" s="11" t="s">
        <v>102</v>
      </c>
      <c r="B95" s="16">
        <f>SUM(C95:D95)</f>
        <v>856</v>
      </c>
      <c r="C95" s="16">
        <f t="shared" si="46"/>
        <v>329</v>
      </c>
      <c r="D95" s="16">
        <f t="shared" si="46"/>
        <v>527</v>
      </c>
      <c r="E95" s="16">
        <f>SUM(F95:G95)</f>
        <v>36</v>
      </c>
      <c r="F95" s="17">
        <v>16</v>
      </c>
      <c r="G95" s="17">
        <v>20</v>
      </c>
      <c r="H95" s="16">
        <f>SUM(I95:J95)</f>
        <v>18</v>
      </c>
      <c r="I95" s="17">
        <v>9</v>
      </c>
      <c r="J95" s="17">
        <v>9</v>
      </c>
      <c r="K95" s="16">
        <f>SUM(L95:M95)</f>
        <v>62</v>
      </c>
      <c r="L95" s="17">
        <v>28</v>
      </c>
      <c r="M95" s="17">
        <v>34</v>
      </c>
      <c r="N95" s="16">
        <f>SUM(O95:P95)</f>
        <v>79</v>
      </c>
      <c r="O95" s="17">
        <v>24</v>
      </c>
      <c r="P95" s="17">
        <v>55</v>
      </c>
      <c r="Q95" s="16">
        <f>SUM(R95:S95)</f>
        <v>88</v>
      </c>
      <c r="R95" s="17">
        <v>29</v>
      </c>
      <c r="S95" s="17">
        <v>59</v>
      </c>
      <c r="T95" s="16">
        <f>SUM(U95:V95)</f>
        <v>48</v>
      </c>
      <c r="U95" s="17">
        <v>19</v>
      </c>
      <c r="V95" s="17">
        <v>29</v>
      </c>
      <c r="W95" s="16">
        <f>SUM(X95:Y95)</f>
        <v>70</v>
      </c>
      <c r="X95" s="17">
        <v>25</v>
      </c>
      <c r="Y95" s="17">
        <v>45</v>
      </c>
      <c r="Z95" s="16">
        <f>SUM(AA95:AB95)</f>
        <v>54</v>
      </c>
      <c r="AA95" s="17">
        <v>19</v>
      </c>
      <c r="AB95" s="17">
        <v>35</v>
      </c>
      <c r="AC95" s="16">
        <f>SUM(AD95:AE95)</f>
        <v>43</v>
      </c>
      <c r="AD95" s="17">
        <v>19</v>
      </c>
      <c r="AE95" s="17">
        <v>24</v>
      </c>
      <c r="AF95" s="16">
        <f>SUM(AG95:AH95)</f>
        <v>50</v>
      </c>
      <c r="AG95" s="17">
        <v>20</v>
      </c>
      <c r="AH95" s="17">
        <v>30</v>
      </c>
      <c r="AI95" s="16">
        <f>SUM(AJ95:AK95)</f>
        <v>29</v>
      </c>
      <c r="AJ95" s="17">
        <v>17</v>
      </c>
      <c r="AK95" s="17">
        <v>12</v>
      </c>
      <c r="AL95" s="16">
        <f>SUM(AM95:AN95)</f>
        <v>65</v>
      </c>
      <c r="AM95" s="17">
        <v>24</v>
      </c>
      <c r="AN95" s="17">
        <v>41</v>
      </c>
      <c r="AO95" s="16">
        <f>SUM(AP95:AQ95)</f>
        <v>31</v>
      </c>
      <c r="AP95" s="17">
        <v>11</v>
      </c>
      <c r="AQ95" s="17">
        <v>20</v>
      </c>
      <c r="AR95" s="16">
        <f>SUM(AS95:AT95)</f>
        <v>111</v>
      </c>
      <c r="AS95" s="17">
        <v>44</v>
      </c>
      <c r="AT95" s="17">
        <v>67</v>
      </c>
      <c r="AU95" s="16">
        <f>SUM(AV95:AW95)</f>
        <v>24</v>
      </c>
      <c r="AV95" s="17">
        <v>5</v>
      </c>
      <c r="AW95" s="17">
        <v>19</v>
      </c>
      <c r="AX95" s="16">
        <f>SUM(AY95:AZ95)</f>
        <v>48</v>
      </c>
      <c r="AY95" s="17">
        <v>20</v>
      </c>
      <c r="AZ95" s="17">
        <v>28</v>
      </c>
    </row>
    <row r="96" spans="1:52" s="23" customFormat="1" ht="14.25" customHeight="1" x14ac:dyDescent="0.15">
      <c r="A96" s="15" t="s">
        <v>100</v>
      </c>
      <c r="B96" s="19">
        <f t="shared" ref="B96:AG96" si="47">SUM(B97:B101)</f>
        <v>3375</v>
      </c>
      <c r="C96" s="19">
        <f t="shared" si="47"/>
        <v>1153</v>
      </c>
      <c r="D96" s="19">
        <f t="shared" si="47"/>
        <v>2222</v>
      </c>
      <c r="E96" s="19">
        <f t="shared" si="47"/>
        <v>145</v>
      </c>
      <c r="F96" s="19">
        <f t="shared" si="47"/>
        <v>52</v>
      </c>
      <c r="G96" s="19">
        <f t="shared" si="47"/>
        <v>93</v>
      </c>
      <c r="H96" s="19">
        <f t="shared" si="47"/>
        <v>105</v>
      </c>
      <c r="I96" s="19">
        <f t="shared" si="47"/>
        <v>42</v>
      </c>
      <c r="J96" s="19">
        <f t="shared" si="47"/>
        <v>63</v>
      </c>
      <c r="K96" s="19">
        <f t="shared" si="47"/>
        <v>255</v>
      </c>
      <c r="L96" s="19">
        <f t="shared" si="47"/>
        <v>82</v>
      </c>
      <c r="M96" s="19">
        <f t="shared" si="47"/>
        <v>173</v>
      </c>
      <c r="N96" s="19">
        <f t="shared" si="47"/>
        <v>250</v>
      </c>
      <c r="O96" s="19">
        <f t="shared" si="47"/>
        <v>80</v>
      </c>
      <c r="P96" s="19">
        <f t="shared" si="47"/>
        <v>170</v>
      </c>
      <c r="Q96" s="19">
        <f t="shared" si="47"/>
        <v>385</v>
      </c>
      <c r="R96" s="19">
        <f t="shared" si="47"/>
        <v>140</v>
      </c>
      <c r="S96" s="19">
        <f t="shared" si="47"/>
        <v>245</v>
      </c>
      <c r="T96" s="19">
        <f t="shared" si="47"/>
        <v>163</v>
      </c>
      <c r="U96" s="19">
        <f t="shared" si="47"/>
        <v>63</v>
      </c>
      <c r="V96" s="19">
        <f t="shared" si="47"/>
        <v>100</v>
      </c>
      <c r="W96" s="19">
        <f t="shared" si="47"/>
        <v>275</v>
      </c>
      <c r="X96" s="19">
        <f t="shared" si="47"/>
        <v>104</v>
      </c>
      <c r="Y96" s="19">
        <f t="shared" si="47"/>
        <v>171</v>
      </c>
      <c r="Z96" s="19">
        <f t="shared" si="47"/>
        <v>157</v>
      </c>
      <c r="AA96" s="19">
        <f t="shared" si="47"/>
        <v>48</v>
      </c>
      <c r="AB96" s="19">
        <f t="shared" si="47"/>
        <v>109</v>
      </c>
      <c r="AC96" s="19">
        <f t="shared" si="47"/>
        <v>112</v>
      </c>
      <c r="AD96" s="19">
        <f t="shared" si="47"/>
        <v>33</v>
      </c>
      <c r="AE96" s="19">
        <f t="shared" si="47"/>
        <v>79</v>
      </c>
      <c r="AF96" s="19">
        <f t="shared" si="47"/>
        <v>221</v>
      </c>
      <c r="AG96" s="19">
        <f t="shared" si="47"/>
        <v>84</v>
      </c>
      <c r="AH96" s="19">
        <f t="shared" ref="AH96:AZ96" si="48">SUM(AH97:AH101)</f>
        <v>137</v>
      </c>
      <c r="AI96" s="19">
        <f t="shared" si="48"/>
        <v>118</v>
      </c>
      <c r="AJ96" s="19">
        <f t="shared" si="48"/>
        <v>44</v>
      </c>
      <c r="AK96" s="19">
        <f t="shared" si="48"/>
        <v>74</v>
      </c>
      <c r="AL96" s="19">
        <f t="shared" si="48"/>
        <v>242</v>
      </c>
      <c r="AM96" s="19">
        <f t="shared" si="48"/>
        <v>81</v>
      </c>
      <c r="AN96" s="19">
        <f t="shared" si="48"/>
        <v>161</v>
      </c>
      <c r="AO96" s="19">
        <f t="shared" si="48"/>
        <v>146</v>
      </c>
      <c r="AP96" s="19">
        <f t="shared" si="48"/>
        <v>57</v>
      </c>
      <c r="AQ96" s="19">
        <f t="shared" si="48"/>
        <v>89</v>
      </c>
      <c r="AR96" s="19">
        <f t="shared" si="48"/>
        <v>455</v>
      </c>
      <c r="AS96" s="19">
        <f t="shared" si="48"/>
        <v>134</v>
      </c>
      <c r="AT96" s="19">
        <f t="shared" si="48"/>
        <v>321</v>
      </c>
      <c r="AU96" s="19">
        <f t="shared" si="48"/>
        <v>102</v>
      </c>
      <c r="AV96" s="19">
        <f t="shared" si="48"/>
        <v>26</v>
      </c>
      <c r="AW96" s="19">
        <f t="shared" si="48"/>
        <v>76</v>
      </c>
      <c r="AX96" s="19">
        <f t="shared" si="48"/>
        <v>244</v>
      </c>
      <c r="AY96" s="19">
        <f t="shared" si="48"/>
        <v>83</v>
      </c>
      <c r="AZ96" s="19">
        <f t="shared" si="48"/>
        <v>161</v>
      </c>
    </row>
    <row r="97" spans="1:52" s="14" customFormat="1" ht="14.25" customHeight="1" x14ac:dyDescent="0.15">
      <c r="A97" s="11" t="s">
        <v>101</v>
      </c>
      <c r="B97" s="12">
        <f>SUM(C97:D97)</f>
        <v>700</v>
      </c>
      <c r="C97" s="12">
        <f t="shared" ref="C97:D101" si="49">SUM(F97,I97,L97,O97,R97,U97,X97,AA97,AD97,AG97,AJ97,AM97,AP97,AS97,AV97,AY97)</f>
        <v>246</v>
      </c>
      <c r="D97" s="12">
        <f t="shared" si="49"/>
        <v>454</v>
      </c>
      <c r="E97" s="12">
        <f>SUM(F97:G97)</f>
        <v>29</v>
      </c>
      <c r="F97" s="13">
        <v>9</v>
      </c>
      <c r="G97" s="13">
        <v>20</v>
      </c>
      <c r="H97" s="12">
        <f>SUM(I97:J97)</f>
        <v>27</v>
      </c>
      <c r="I97" s="13">
        <v>10</v>
      </c>
      <c r="J97" s="13">
        <v>17</v>
      </c>
      <c r="K97" s="12">
        <f>SUM(L97:M97)</f>
        <v>58</v>
      </c>
      <c r="L97" s="13">
        <v>18</v>
      </c>
      <c r="M97" s="13">
        <v>40</v>
      </c>
      <c r="N97" s="12">
        <f>SUM(O97:P97)</f>
        <v>49</v>
      </c>
      <c r="O97" s="13">
        <v>20</v>
      </c>
      <c r="P97" s="13">
        <v>29</v>
      </c>
      <c r="Q97" s="12">
        <f>SUM(R97:S97)</f>
        <v>87</v>
      </c>
      <c r="R97" s="13">
        <v>33</v>
      </c>
      <c r="S97" s="13">
        <v>54</v>
      </c>
      <c r="T97" s="12">
        <f>SUM(U97:V97)</f>
        <v>33</v>
      </c>
      <c r="U97" s="13">
        <v>15</v>
      </c>
      <c r="V97" s="13">
        <v>18</v>
      </c>
      <c r="W97" s="12">
        <f>SUM(X97:Y97)</f>
        <v>60</v>
      </c>
      <c r="X97" s="13">
        <v>26</v>
      </c>
      <c r="Y97" s="13">
        <v>34</v>
      </c>
      <c r="Z97" s="12">
        <f>SUM(AA97:AB97)</f>
        <v>31</v>
      </c>
      <c r="AA97" s="13">
        <v>7</v>
      </c>
      <c r="AB97" s="13">
        <v>24</v>
      </c>
      <c r="AC97" s="12">
        <f>SUM(AD97:AE97)</f>
        <v>23</v>
      </c>
      <c r="AD97" s="13">
        <v>8</v>
      </c>
      <c r="AE97" s="13">
        <v>15</v>
      </c>
      <c r="AF97" s="12">
        <f>SUM(AG97:AH97)</f>
        <v>40</v>
      </c>
      <c r="AG97" s="13">
        <v>15</v>
      </c>
      <c r="AH97" s="13">
        <v>25</v>
      </c>
      <c r="AI97" s="12">
        <f>SUM(AJ97:AK97)</f>
        <v>23</v>
      </c>
      <c r="AJ97" s="13">
        <v>8</v>
      </c>
      <c r="AK97" s="13">
        <v>15</v>
      </c>
      <c r="AL97" s="12">
        <f>SUM(AM97:AN97)</f>
        <v>45</v>
      </c>
      <c r="AM97" s="13">
        <v>17</v>
      </c>
      <c r="AN97" s="13">
        <v>28</v>
      </c>
      <c r="AO97" s="12">
        <f>SUM(AP97:AQ97)</f>
        <v>31</v>
      </c>
      <c r="AP97" s="13">
        <v>14</v>
      </c>
      <c r="AQ97" s="13">
        <v>17</v>
      </c>
      <c r="AR97" s="12">
        <f>SUM(AS97:AT97)</f>
        <v>91</v>
      </c>
      <c r="AS97" s="13">
        <v>25</v>
      </c>
      <c r="AT97" s="13">
        <v>66</v>
      </c>
      <c r="AU97" s="12">
        <f>SUM(AV97:AW97)</f>
        <v>20</v>
      </c>
      <c r="AV97" s="13">
        <v>7</v>
      </c>
      <c r="AW97" s="13">
        <v>13</v>
      </c>
      <c r="AX97" s="12">
        <f>SUM(AY97:AZ97)</f>
        <v>53</v>
      </c>
      <c r="AY97" s="13">
        <v>14</v>
      </c>
      <c r="AZ97" s="13">
        <v>39</v>
      </c>
    </row>
    <row r="98" spans="1:52" s="14" customFormat="1" ht="14.25" customHeight="1" x14ac:dyDescent="0.15">
      <c r="A98" s="11" t="s">
        <v>103</v>
      </c>
      <c r="B98" s="12">
        <f>SUM(C98:D98)</f>
        <v>807</v>
      </c>
      <c r="C98" s="12">
        <f t="shared" si="49"/>
        <v>272</v>
      </c>
      <c r="D98" s="12">
        <f t="shared" si="49"/>
        <v>535</v>
      </c>
      <c r="E98" s="12">
        <f>SUM(F98:G98)</f>
        <v>35</v>
      </c>
      <c r="F98" s="13">
        <v>15</v>
      </c>
      <c r="G98" s="13">
        <v>20</v>
      </c>
      <c r="H98" s="12">
        <f>SUM(I98:J98)</f>
        <v>23</v>
      </c>
      <c r="I98" s="13">
        <v>6</v>
      </c>
      <c r="J98" s="13">
        <v>17</v>
      </c>
      <c r="K98" s="12">
        <f>SUM(L98:M98)</f>
        <v>65</v>
      </c>
      <c r="L98" s="13">
        <v>15</v>
      </c>
      <c r="M98" s="13">
        <v>50</v>
      </c>
      <c r="N98" s="12">
        <f>SUM(O98:P98)</f>
        <v>66</v>
      </c>
      <c r="O98" s="13">
        <v>23</v>
      </c>
      <c r="P98" s="13">
        <v>43</v>
      </c>
      <c r="Q98" s="12">
        <f>SUM(R98:S98)</f>
        <v>81</v>
      </c>
      <c r="R98" s="13">
        <v>27</v>
      </c>
      <c r="S98" s="13">
        <v>54</v>
      </c>
      <c r="T98" s="12">
        <f>SUM(U98:V98)</f>
        <v>37</v>
      </c>
      <c r="U98" s="13">
        <v>17</v>
      </c>
      <c r="V98" s="13">
        <v>20</v>
      </c>
      <c r="W98" s="12">
        <f>SUM(X98:Y98)</f>
        <v>66</v>
      </c>
      <c r="X98" s="13">
        <v>26</v>
      </c>
      <c r="Y98" s="13">
        <v>40</v>
      </c>
      <c r="Z98" s="12">
        <f>SUM(AA98:AB98)</f>
        <v>36</v>
      </c>
      <c r="AA98" s="13">
        <v>16</v>
      </c>
      <c r="AB98" s="13">
        <v>20</v>
      </c>
      <c r="AC98" s="12">
        <f>SUM(AD98:AE98)</f>
        <v>23</v>
      </c>
      <c r="AD98" s="13">
        <v>5</v>
      </c>
      <c r="AE98" s="13">
        <v>18</v>
      </c>
      <c r="AF98" s="12">
        <f>SUM(AG98:AH98)</f>
        <v>52</v>
      </c>
      <c r="AG98" s="13">
        <v>16</v>
      </c>
      <c r="AH98" s="13">
        <v>36</v>
      </c>
      <c r="AI98" s="12">
        <f>SUM(AJ98:AK98)</f>
        <v>32</v>
      </c>
      <c r="AJ98" s="13">
        <v>12</v>
      </c>
      <c r="AK98" s="13">
        <v>20</v>
      </c>
      <c r="AL98" s="12">
        <f>SUM(AM98:AN98)</f>
        <v>52</v>
      </c>
      <c r="AM98" s="13">
        <v>14</v>
      </c>
      <c r="AN98" s="13">
        <v>38</v>
      </c>
      <c r="AO98" s="12">
        <f>SUM(AP98:AQ98)</f>
        <v>45</v>
      </c>
      <c r="AP98" s="13">
        <v>14</v>
      </c>
      <c r="AQ98" s="13">
        <v>31</v>
      </c>
      <c r="AR98" s="12">
        <f>SUM(AS98:AT98)</f>
        <v>110</v>
      </c>
      <c r="AS98" s="13">
        <v>33</v>
      </c>
      <c r="AT98" s="13">
        <v>77</v>
      </c>
      <c r="AU98" s="12">
        <f>SUM(AV98:AW98)</f>
        <v>23</v>
      </c>
      <c r="AV98" s="13">
        <v>6</v>
      </c>
      <c r="AW98" s="13">
        <v>17</v>
      </c>
      <c r="AX98" s="12">
        <f>SUM(AY98:AZ98)</f>
        <v>61</v>
      </c>
      <c r="AY98" s="13">
        <v>27</v>
      </c>
      <c r="AZ98" s="13">
        <v>34</v>
      </c>
    </row>
    <row r="99" spans="1:52" s="14" customFormat="1" ht="14.25" customHeight="1" x14ac:dyDescent="0.15">
      <c r="A99" s="11" t="s">
        <v>104</v>
      </c>
      <c r="B99" s="12">
        <f>SUM(C99:D99)</f>
        <v>729</v>
      </c>
      <c r="C99" s="12">
        <f t="shared" si="49"/>
        <v>252</v>
      </c>
      <c r="D99" s="12">
        <f t="shared" si="49"/>
        <v>477</v>
      </c>
      <c r="E99" s="12">
        <f>SUM(F99:G99)</f>
        <v>28</v>
      </c>
      <c r="F99" s="13">
        <v>9</v>
      </c>
      <c r="G99" s="13">
        <v>19</v>
      </c>
      <c r="H99" s="12">
        <f>SUM(I99:J99)</f>
        <v>25</v>
      </c>
      <c r="I99" s="13">
        <v>9</v>
      </c>
      <c r="J99" s="13">
        <v>16</v>
      </c>
      <c r="K99" s="12">
        <f>SUM(L99:M99)</f>
        <v>47</v>
      </c>
      <c r="L99" s="13">
        <v>21</v>
      </c>
      <c r="M99" s="13">
        <v>26</v>
      </c>
      <c r="N99" s="12">
        <f>SUM(O99:P99)</f>
        <v>57</v>
      </c>
      <c r="O99" s="13">
        <v>17</v>
      </c>
      <c r="P99" s="13">
        <v>40</v>
      </c>
      <c r="Q99" s="12">
        <f>SUM(R99:S99)</f>
        <v>97</v>
      </c>
      <c r="R99" s="13">
        <v>39</v>
      </c>
      <c r="S99" s="13">
        <v>58</v>
      </c>
      <c r="T99" s="12">
        <f>SUM(U99:V99)</f>
        <v>39</v>
      </c>
      <c r="U99" s="13">
        <v>13</v>
      </c>
      <c r="V99" s="13">
        <v>26</v>
      </c>
      <c r="W99" s="12">
        <f>SUM(X99:Y99)</f>
        <v>61</v>
      </c>
      <c r="X99" s="13">
        <v>20</v>
      </c>
      <c r="Y99" s="13">
        <v>41</v>
      </c>
      <c r="Z99" s="12">
        <f>SUM(AA99:AB99)</f>
        <v>31</v>
      </c>
      <c r="AA99" s="13">
        <v>8</v>
      </c>
      <c r="AB99" s="13">
        <v>23</v>
      </c>
      <c r="AC99" s="12">
        <f>SUM(AD99:AE99)</f>
        <v>23</v>
      </c>
      <c r="AD99" s="13">
        <v>7</v>
      </c>
      <c r="AE99" s="13">
        <v>16</v>
      </c>
      <c r="AF99" s="12">
        <f>SUM(AG99:AH99)</f>
        <v>43</v>
      </c>
      <c r="AG99" s="13">
        <v>22</v>
      </c>
      <c r="AH99" s="13">
        <v>21</v>
      </c>
      <c r="AI99" s="12">
        <f>SUM(AJ99:AK99)</f>
        <v>22</v>
      </c>
      <c r="AJ99" s="13">
        <v>11</v>
      </c>
      <c r="AK99" s="13">
        <v>11</v>
      </c>
      <c r="AL99" s="12">
        <f>SUM(AM99:AN99)</f>
        <v>47</v>
      </c>
      <c r="AM99" s="13">
        <v>14</v>
      </c>
      <c r="AN99" s="13">
        <v>33</v>
      </c>
      <c r="AO99" s="12">
        <f>SUM(AP99:AQ99)</f>
        <v>30</v>
      </c>
      <c r="AP99" s="13">
        <v>11</v>
      </c>
      <c r="AQ99" s="13">
        <v>19</v>
      </c>
      <c r="AR99" s="12">
        <f>SUM(AS99:AT99)</f>
        <v>102</v>
      </c>
      <c r="AS99" s="13">
        <v>26</v>
      </c>
      <c r="AT99" s="13">
        <v>76</v>
      </c>
      <c r="AU99" s="12">
        <f>SUM(AV99:AW99)</f>
        <v>26</v>
      </c>
      <c r="AV99" s="13">
        <v>6</v>
      </c>
      <c r="AW99" s="13">
        <v>20</v>
      </c>
      <c r="AX99" s="12">
        <f>SUM(AY99:AZ99)</f>
        <v>51</v>
      </c>
      <c r="AY99" s="13">
        <v>19</v>
      </c>
      <c r="AZ99" s="13">
        <v>32</v>
      </c>
    </row>
    <row r="100" spans="1:52" s="14" customFormat="1" ht="14.25" customHeight="1" x14ac:dyDescent="0.15">
      <c r="A100" s="11" t="s">
        <v>107</v>
      </c>
      <c r="B100" s="12">
        <f>SUM(C100:D100)</f>
        <v>575</v>
      </c>
      <c r="C100" s="12">
        <f t="shared" si="49"/>
        <v>201</v>
      </c>
      <c r="D100" s="12">
        <f t="shared" si="49"/>
        <v>374</v>
      </c>
      <c r="E100" s="12">
        <f>SUM(F100:G100)</f>
        <v>23</v>
      </c>
      <c r="F100" s="13">
        <v>9</v>
      </c>
      <c r="G100" s="13">
        <v>14</v>
      </c>
      <c r="H100" s="12">
        <f>SUM(I100:J100)</f>
        <v>14</v>
      </c>
      <c r="I100" s="13">
        <v>8</v>
      </c>
      <c r="J100" s="13">
        <v>6</v>
      </c>
      <c r="K100" s="12">
        <f>SUM(L100:M100)</f>
        <v>48</v>
      </c>
      <c r="L100" s="13">
        <v>16</v>
      </c>
      <c r="M100" s="13">
        <v>32</v>
      </c>
      <c r="N100" s="12">
        <f>SUM(O100:P100)</f>
        <v>45</v>
      </c>
      <c r="O100" s="13">
        <v>11</v>
      </c>
      <c r="P100" s="13">
        <v>34</v>
      </c>
      <c r="Q100" s="12">
        <f>SUM(R100:S100)</f>
        <v>58</v>
      </c>
      <c r="R100" s="13">
        <v>23</v>
      </c>
      <c r="S100" s="13">
        <v>35</v>
      </c>
      <c r="T100" s="12">
        <f>SUM(U100:V100)</f>
        <v>23</v>
      </c>
      <c r="U100" s="13">
        <v>7</v>
      </c>
      <c r="V100" s="13">
        <v>16</v>
      </c>
      <c r="W100" s="12">
        <f>SUM(X100:Y100)</f>
        <v>45</v>
      </c>
      <c r="X100" s="13">
        <v>15</v>
      </c>
      <c r="Y100" s="13">
        <v>30</v>
      </c>
      <c r="Z100" s="12">
        <f>SUM(AA100:AB100)</f>
        <v>32</v>
      </c>
      <c r="AA100" s="13">
        <v>12</v>
      </c>
      <c r="AB100" s="13">
        <v>20</v>
      </c>
      <c r="AC100" s="12">
        <f>SUM(AD100:AE100)</f>
        <v>19</v>
      </c>
      <c r="AD100" s="13">
        <v>4</v>
      </c>
      <c r="AE100" s="13">
        <v>15</v>
      </c>
      <c r="AF100" s="12">
        <f>SUM(AG100:AH100)</f>
        <v>48</v>
      </c>
      <c r="AG100" s="13">
        <v>18</v>
      </c>
      <c r="AH100" s="13">
        <v>30</v>
      </c>
      <c r="AI100" s="12">
        <f>SUM(AJ100:AK100)</f>
        <v>21</v>
      </c>
      <c r="AJ100" s="13">
        <v>8</v>
      </c>
      <c r="AK100" s="13">
        <v>13</v>
      </c>
      <c r="AL100" s="12">
        <f>SUM(AM100:AN100)</f>
        <v>53</v>
      </c>
      <c r="AM100" s="13">
        <v>22</v>
      </c>
      <c r="AN100" s="13">
        <v>31</v>
      </c>
      <c r="AO100" s="12">
        <f>SUM(AP100:AQ100)</f>
        <v>13</v>
      </c>
      <c r="AP100" s="13">
        <v>7</v>
      </c>
      <c r="AQ100" s="13">
        <v>6</v>
      </c>
      <c r="AR100" s="12">
        <f>SUM(AS100:AT100)</f>
        <v>72</v>
      </c>
      <c r="AS100" s="13">
        <v>26</v>
      </c>
      <c r="AT100" s="13">
        <v>46</v>
      </c>
      <c r="AU100" s="12">
        <f>SUM(AV100:AW100)</f>
        <v>19</v>
      </c>
      <c r="AV100" s="13">
        <v>5</v>
      </c>
      <c r="AW100" s="13">
        <v>14</v>
      </c>
      <c r="AX100" s="12">
        <f>SUM(AY100:AZ100)</f>
        <v>42</v>
      </c>
      <c r="AY100" s="13">
        <v>10</v>
      </c>
      <c r="AZ100" s="13">
        <v>32</v>
      </c>
    </row>
    <row r="101" spans="1:52" s="14" customFormat="1" ht="14.25" customHeight="1" x14ac:dyDescent="0.15">
      <c r="A101" s="11" t="s">
        <v>105</v>
      </c>
      <c r="B101" s="12">
        <f>SUM(C101:D101)</f>
        <v>564</v>
      </c>
      <c r="C101" s="12">
        <f t="shared" si="49"/>
        <v>182</v>
      </c>
      <c r="D101" s="12">
        <f t="shared" si="49"/>
        <v>382</v>
      </c>
      <c r="E101" s="12">
        <f>SUM(F101:G101)</f>
        <v>30</v>
      </c>
      <c r="F101" s="13">
        <v>10</v>
      </c>
      <c r="G101" s="13">
        <v>20</v>
      </c>
      <c r="H101" s="12">
        <f>SUM(I101:J101)</f>
        <v>16</v>
      </c>
      <c r="I101" s="13">
        <v>9</v>
      </c>
      <c r="J101" s="13">
        <v>7</v>
      </c>
      <c r="K101" s="12">
        <f>SUM(L101:M101)</f>
        <v>37</v>
      </c>
      <c r="L101" s="13">
        <v>12</v>
      </c>
      <c r="M101" s="13">
        <v>25</v>
      </c>
      <c r="N101" s="12">
        <f>SUM(O101:P101)</f>
        <v>33</v>
      </c>
      <c r="O101" s="13">
        <v>9</v>
      </c>
      <c r="P101" s="13">
        <v>24</v>
      </c>
      <c r="Q101" s="12">
        <f>SUM(R101:S101)</f>
        <v>62</v>
      </c>
      <c r="R101" s="13">
        <v>18</v>
      </c>
      <c r="S101" s="13">
        <v>44</v>
      </c>
      <c r="T101" s="12">
        <f>SUM(U101:V101)</f>
        <v>31</v>
      </c>
      <c r="U101" s="13">
        <v>11</v>
      </c>
      <c r="V101" s="13">
        <v>20</v>
      </c>
      <c r="W101" s="12">
        <f>SUM(X101:Y101)</f>
        <v>43</v>
      </c>
      <c r="X101" s="13">
        <v>17</v>
      </c>
      <c r="Y101" s="13">
        <v>26</v>
      </c>
      <c r="Z101" s="12">
        <f>SUM(AA101:AB101)</f>
        <v>27</v>
      </c>
      <c r="AA101" s="13">
        <v>5</v>
      </c>
      <c r="AB101" s="13">
        <v>22</v>
      </c>
      <c r="AC101" s="12">
        <f>SUM(AD101:AE101)</f>
        <v>24</v>
      </c>
      <c r="AD101" s="13">
        <v>9</v>
      </c>
      <c r="AE101" s="13">
        <v>15</v>
      </c>
      <c r="AF101" s="12">
        <f>SUM(AG101:AH101)</f>
        <v>38</v>
      </c>
      <c r="AG101" s="13">
        <v>13</v>
      </c>
      <c r="AH101" s="13">
        <v>25</v>
      </c>
      <c r="AI101" s="12">
        <f>SUM(AJ101:AK101)</f>
        <v>20</v>
      </c>
      <c r="AJ101" s="13">
        <v>5</v>
      </c>
      <c r="AK101" s="13">
        <v>15</v>
      </c>
      <c r="AL101" s="12">
        <f>SUM(AM101:AN101)</f>
        <v>45</v>
      </c>
      <c r="AM101" s="13">
        <v>14</v>
      </c>
      <c r="AN101" s="13">
        <v>31</v>
      </c>
      <c r="AO101" s="12">
        <f>SUM(AP101:AQ101)</f>
        <v>27</v>
      </c>
      <c r="AP101" s="13">
        <v>11</v>
      </c>
      <c r="AQ101" s="13">
        <v>16</v>
      </c>
      <c r="AR101" s="12">
        <f>SUM(AS101:AT101)</f>
        <v>80</v>
      </c>
      <c r="AS101" s="13">
        <v>24</v>
      </c>
      <c r="AT101" s="13">
        <v>56</v>
      </c>
      <c r="AU101" s="12">
        <f>SUM(AV101:AW101)</f>
        <v>14</v>
      </c>
      <c r="AV101" s="13">
        <v>2</v>
      </c>
      <c r="AW101" s="13">
        <v>12</v>
      </c>
      <c r="AX101" s="12">
        <f>SUM(AY101:AZ101)</f>
        <v>37</v>
      </c>
      <c r="AY101" s="13">
        <v>13</v>
      </c>
      <c r="AZ101" s="13">
        <v>24</v>
      </c>
    </row>
    <row r="102" spans="1:52" s="4" customFormat="1" ht="14.25" customHeight="1" x14ac:dyDescent="0.15">
      <c r="A102" s="15" t="s">
        <v>106</v>
      </c>
      <c r="B102" s="8">
        <f t="shared" ref="B102:AG102" si="50">SUM(B103:B107)</f>
        <v>1888</v>
      </c>
      <c r="C102" s="8">
        <f t="shared" si="50"/>
        <v>538</v>
      </c>
      <c r="D102" s="8">
        <f t="shared" si="50"/>
        <v>1350</v>
      </c>
      <c r="E102" s="8">
        <f t="shared" si="50"/>
        <v>62</v>
      </c>
      <c r="F102" s="8">
        <f t="shared" si="50"/>
        <v>18</v>
      </c>
      <c r="G102" s="8">
        <f t="shared" si="50"/>
        <v>44</v>
      </c>
      <c r="H102" s="8">
        <f t="shared" si="50"/>
        <v>52</v>
      </c>
      <c r="I102" s="8">
        <f t="shared" si="50"/>
        <v>9</v>
      </c>
      <c r="J102" s="8">
        <f t="shared" si="50"/>
        <v>43</v>
      </c>
      <c r="K102" s="8">
        <f t="shared" si="50"/>
        <v>134</v>
      </c>
      <c r="L102" s="8">
        <f t="shared" si="50"/>
        <v>40</v>
      </c>
      <c r="M102" s="8">
        <f t="shared" si="50"/>
        <v>94</v>
      </c>
      <c r="N102" s="8">
        <f t="shared" si="50"/>
        <v>177</v>
      </c>
      <c r="O102" s="8">
        <f t="shared" si="50"/>
        <v>59</v>
      </c>
      <c r="P102" s="8">
        <f t="shared" si="50"/>
        <v>118</v>
      </c>
      <c r="Q102" s="8">
        <f t="shared" si="50"/>
        <v>220</v>
      </c>
      <c r="R102" s="8">
        <f t="shared" si="50"/>
        <v>63</v>
      </c>
      <c r="S102" s="8">
        <f t="shared" si="50"/>
        <v>157</v>
      </c>
      <c r="T102" s="8">
        <f t="shared" si="50"/>
        <v>78</v>
      </c>
      <c r="U102" s="8">
        <f t="shared" si="50"/>
        <v>28</v>
      </c>
      <c r="V102" s="8">
        <f t="shared" si="50"/>
        <v>50</v>
      </c>
      <c r="W102" s="8">
        <f t="shared" si="50"/>
        <v>113</v>
      </c>
      <c r="X102" s="8">
        <f t="shared" si="50"/>
        <v>26</v>
      </c>
      <c r="Y102" s="8">
        <f t="shared" si="50"/>
        <v>87</v>
      </c>
      <c r="Z102" s="8">
        <f t="shared" si="50"/>
        <v>72</v>
      </c>
      <c r="AA102" s="8">
        <f t="shared" si="50"/>
        <v>19</v>
      </c>
      <c r="AB102" s="8">
        <f t="shared" si="50"/>
        <v>53</v>
      </c>
      <c r="AC102" s="8">
        <f t="shared" si="50"/>
        <v>74</v>
      </c>
      <c r="AD102" s="8">
        <f t="shared" si="50"/>
        <v>23</v>
      </c>
      <c r="AE102" s="8">
        <f t="shared" si="50"/>
        <v>51</v>
      </c>
      <c r="AF102" s="8">
        <f t="shared" si="50"/>
        <v>116</v>
      </c>
      <c r="AG102" s="8">
        <f t="shared" si="50"/>
        <v>35</v>
      </c>
      <c r="AH102" s="8">
        <f t="shared" ref="AH102:AZ102" si="51">SUM(AH103:AH107)</f>
        <v>81</v>
      </c>
      <c r="AI102" s="8">
        <f t="shared" si="51"/>
        <v>62</v>
      </c>
      <c r="AJ102" s="8">
        <f t="shared" si="51"/>
        <v>14</v>
      </c>
      <c r="AK102" s="8">
        <f t="shared" si="51"/>
        <v>48</v>
      </c>
      <c r="AL102" s="8">
        <f t="shared" si="51"/>
        <v>148</v>
      </c>
      <c r="AM102" s="8">
        <f t="shared" si="51"/>
        <v>44</v>
      </c>
      <c r="AN102" s="8">
        <f t="shared" si="51"/>
        <v>104</v>
      </c>
      <c r="AO102" s="8">
        <f t="shared" si="51"/>
        <v>75</v>
      </c>
      <c r="AP102" s="8">
        <f t="shared" si="51"/>
        <v>16</v>
      </c>
      <c r="AQ102" s="8">
        <f t="shared" si="51"/>
        <v>59</v>
      </c>
      <c r="AR102" s="8">
        <f t="shared" si="51"/>
        <v>301</v>
      </c>
      <c r="AS102" s="8">
        <f t="shared" si="51"/>
        <v>88</v>
      </c>
      <c r="AT102" s="8">
        <f t="shared" si="51"/>
        <v>213</v>
      </c>
      <c r="AU102" s="8">
        <f t="shared" si="51"/>
        <v>90</v>
      </c>
      <c r="AV102" s="8">
        <f t="shared" si="51"/>
        <v>15</v>
      </c>
      <c r="AW102" s="8">
        <f t="shared" si="51"/>
        <v>75</v>
      </c>
      <c r="AX102" s="8">
        <f t="shared" si="51"/>
        <v>114</v>
      </c>
      <c r="AY102" s="8">
        <f t="shared" si="51"/>
        <v>41</v>
      </c>
      <c r="AZ102" s="8">
        <f t="shared" si="51"/>
        <v>73</v>
      </c>
    </row>
    <row r="103" spans="1:52" s="14" customFormat="1" ht="14.25" customHeight="1" x14ac:dyDescent="0.15">
      <c r="A103" s="11" t="s">
        <v>108</v>
      </c>
      <c r="B103" s="12">
        <f>SUM(C103:D103)</f>
        <v>436</v>
      </c>
      <c r="C103" s="12">
        <f t="shared" ref="C103:D107" si="52">SUM(F103,I103,L103,O103,R103,U103,X103,AA103,AD103,AG103,AJ103,AM103,AP103,AS103,AV103,AY103)</f>
        <v>146</v>
      </c>
      <c r="D103" s="12">
        <f t="shared" si="52"/>
        <v>290</v>
      </c>
      <c r="E103" s="12">
        <f>SUM(F103:G103)</f>
        <v>17</v>
      </c>
      <c r="F103" s="13">
        <v>7</v>
      </c>
      <c r="G103" s="13">
        <v>10</v>
      </c>
      <c r="H103" s="12">
        <f>SUM(I103:J103)</f>
        <v>16</v>
      </c>
      <c r="I103" s="13">
        <v>4</v>
      </c>
      <c r="J103" s="13">
        <v>12</v>
      </c>
      <c r="K103" s="12">
        <f>SUM(L103:M103)</f>
        <v>31</v>
      </c>
      <c r="L103" s="13">
        <v>7</v>
      </c>
      <c r="M103" s="13">
        <v>24</v>
      </c>
      <c r="N103" s="12">
        <f>SUM(O103:P103)</f>
        <v>34</v>
      </c>
      <c r="O103" s="13">
        <v>13</v>
      </c>
      <c r="P103" s="13">
        <v>21</v>
      </c>
      <c r="Q103" s="12">
        <f>SUM(R103:S103)</f>
        <v>51</v>
      </c>
      <c r="R103" s="13">
        <v>20</v>
      </c>
      <c r="S103" s="13">
        <v>31</v>
      </c>
      <c r="T103" s="12">
        <f>SUM(U103:V103)</f>
        <v>19</v>
      </c>
      <c r="U103" s="13">
        <v>8</v>
      </c>
      <c r="V103" s="13">
        <v>11</v>
      </c>
      <c r="W103" s="12">
        <f>SUM(X103:Y103)</f>
        <v>29</v>
      </c>
      <c r="X103" s="13">
        <v>6</v>
      </c>
      <c r="Y103" s="13">
        <v>23</v>
      </c>
      <c r="Z103" s="12">
        <f>SUM(AA103:AB103)</f>
        <v>15</v>
      </c>
      <c r="AA103" s="13">
        <v>4</v>
      </c>
      <c r="AB103" s="13">
        <v>11</v>
      </c>
      <c r="AC103" s="12">
        <f>SUM(AD103:AE103)</f>
        <v>27</v>
      </c>
      <c r="AD103" s="13">
        <v>7</v>
      </c>
      <c r="AE103" s="13">
        <v>20</v>
      </c>
      <c r="AF103" s="12">
        <f>SUM(AG103:AH103)</f>
        <v>23</v>
      </c>
      <c r="AG103" s="13">
        <v>5</v>
      </c>
      <c r="AH103" s="13">
        <v>18</v>
      </c>
      <c r="AI103" s="12">
        <f>SUM(AJ103:AK103)</f>
        <v>15</v>
      </c>
      <c r="AJ103" s="13">
        <v>6</v>
      </c>
      <c r="AK103" s="13">
        <v>9</v>
      </c>
      <c r="AL103" s="12">
        <f>SUM(AM103:AN103)</f>
        <v>41</v>
      </c>
      <c r="AM103" s="13">
        <v>13</v>
      </c>
      <c r="AN103" s="13">
        <v>28</v>
      </c>
      <c r="AO103" s="12">
        <f>SUM(AP103:AQ103)</f>
        <v>12</v>
      </c>
      <c r="AP103" s="13">
        <v>5</v>
      </c>
      <c r="AQ103" s="13">
        <v>7</v>
      </c>
      <c r="AR103" s="12">
        <f>SUM(AS103:AT103)</f>
        <v>67</v>
      </c>
      <c r="AS103" s="13">
        <v>23</v>
      </c>
      <c r="AT103" s="13">
        <v>44</v>
      </c>
      <c r="AU103" s="12">
        <f>SUM(AV103:AW103)</f>
        <v>15</v>
      </c>
      <c r="AV103" s="13">
        <v>5</v>
      </c>
      <c r="AW103" s="13">
        <v>10</v>
      </c>
      <c r="AX103" s="12">
        <f>SUM(AY103:AZ103)</f>
        <v>24</v>
      </c>
      <c r="AY103" s="13">
        <v>13</v>
      </c>
      <c r="AZ103" s="13">
        <v>11</v>
      </c>
    </row>
    <row r="104" spans="1:52" s="14" customFormat="1" ht="14.25" customHeight="1" x14ac:dyDescent="0.15">
      <c r="A104" s="11" t="s">
        <v>109</v>
      </c>
      <c r="B104" s="12">
        <f>SUM(C104:D104)</f>
        <v>399</v>
      </c>
      <c r="C104" s="12">
        <f t="shared" si="52"/>
        <v>111</v>
      </c>
      <c r="D104" s="12">
        <f t="shared" si="52"/>
        <v>288</v>
      </c>
      <c r="E104" s="12">
        <f>SUM(F104:G104)</f>
        <v>14</v>
      </c>
      <c r="F104" s="13">
        <v>5</v>
      </c>
      <c r="G104" s="13">
        <v>9</v>
      </c>
      <c r="H104" s="12">
        <f>SUM(I104:J104)</f>
        <v>8</v>
      </c>
      <c r="I104" s="13">
        <v>1</v>
      </c>
      <c r="J104" s="13">
        <v>7</v>
      </c>
      <c r="K104" s="12">
        <f>SUM(L104:M104)</f>
        <v>24</v>
      </c>
      <c r="L104" s="13">
        <v>8</v>
      </c>
      <c r="M104" s="13">
        <v>16</v>
      </c>
      <c r="N104" s="12">
        <f>SUM(O104:P104)</f>
        <v>36</v>
      </c>
      <c r="O104" s="13">
        <v>12</v>
      </c>
      <c r="P104" s="13">
        <v>24</v>
      </c>
      <c r="Q104" s="12">
        <f>SUM(R104:S104)</f>
        <v>53</v>
      </c>
      <c r="R104" s="13">
        <v>11</v>
      </c>
      <c r="S104" s="13">
        <v>42</v>
      </c>
      <c r="T104" s="12">
        <f>SUM(U104:V104)</f>
        <v>17</v>
      </c>
      <c r="U104" s="13">
        <v>6</v>
      </c>
      <c r="V104" s="13">
        <v>11</v>
      </c>
      <c r="W104" s="12">
        <f>SUM(X104:Y104)</f>
        <v>24</v>
      </c>
      <c r="X104" s="13">
        <v>6</v>
      </c>
      <c r="Y104" s="13">
        <v>18</v>
      </c>
      <c r="Z104" s="12">
        <f>SUM(AA104:AB104)</f>
        <v>11</v>
      </c>
      <c r="AA104" s="13">
        <v>3</v>
      </c>
      <c r="AB104" s="13">
        <v>8</v>
      </c>
      <c r="AC104" s="12">
        <f>SUM(AD104:AE104)</f>
        <v>7</v>
      </c>
      <c r="AD104" s="13">
        <v>4</v>
      </c>
      <c r="AE104" s="13">
        <v>3</v>
      </c>
      <c r="AF104" s="12">
        <f>SUM(AG104:AH104)</f>
        <v>25</v>
      </c>
      <c r="AG104" s="13">
        <v>6</v>
      </c>
      <c r="AH104" s="13">
        <v>19</v>
      </c>
      <c r="AI104" s="12">
        <f>SUM(AJ104:AK104)</f>
        <v>13</v>
      </c>
      <c r="AJ104" s="13">
        <v>3</v>
      </c>
      <c r="AK104" s="13">
        <v>10</v>
      </c>
      <c r="AL104" s="12">
        <f>SUM(AM104:AN104)</f>
        <v>32</v>
      </c>
      <c r="AM104" s="13">
        <v>11</v>
      </c>
      <c r="AN104" s="13">
        <v>21</v>
      </c>
      <c r="AO104" s="12">
        <f>SUM(AP104:AQ104)</f>
        <v>18</v>
      </c>
      <c r="AP104" s="13">
        <v>3</v>
      </c>
      <c r="AQ104" s="13">
        <v>15</v>
      </c>
      <c r="AR104" s="12">
        <f>SUM(AS104:AT104)</f>
        <v>74</v>
      </c>
      <c r="AS104" s="13">
        <v>19</v>
      </c>
      <c r="AT104" s="13">
        <v>55</v>
      </c>
      <c r="AU104" s="12">
        <f>SUM(AV104:AW104)</f>
        <v>19</v>
      </c>
      <c r="AV104" s="13">
        <v>3</v>
      </c>
      <c r="AW104" s="13">
        <v>16</v>
      </c>
      <c r="AX104" s="12">
        <f>SUM(AY104:AZ104)</f>
        <v>24</v>
      </c>
      <c r="AY104" s="13">
        <v>10</v>
      </c>
      <c r="AZ104" s="13">
        <v>14</v>
      </c>
    </row>
    <row r="105" spans="1:52" s="14" customFormat="1" ht="14.25" customHeight="1" x14ac:dyDescent="0.15">
      <c r="A105" s="11" t="s">
        <v>112</v>
      </c>
      <c r="B105" s="12">
        <f>SUM(C105:D105)</f>
        <v>319</v>
      </c>
      <c r="C105" s="12">
        <f t="shared" si="52"/>
        <v>105</v>
      </c>
      <c r="D105" s="12">
        <f t="shared" si="52"/>
        <v>214</v>
      </c>
      <c r="E105" s="12">
        <f>SUM(F105:G105)</f>
        <v>6</v>
      </c>
      <c r="F105" s="13">
        <v>1</v>
      </c>
      <c r="G105" s="13">
        <v>5</v>
      </c>
      <c r="H105" s="12">
        <f>SUM(I105:J105)</f>
        <v>6</v>
      </c>
      <c r="I105" s="13">
        <v>0</v>
      </c>
      <c r="J105" s="13">
        <v>6</v>
      </c>
      <c r="K105" s="12">
        <f>SUM(L105:M105)</f>
        <v>28</v>
      </c>
      <c r="L105" s="13">
        <v>9</v>
      </c>
      <c r="M105" s="13">
        <v>19</v>
      </c>
      <c r="N105" s="12">
        <f>SUM(O105:P105)</f>
        <v>31</v>
      </c>
      <c r="O105" s="13">
        <v>7</v>
      </c>
      <c r="P105" s="13">
        <v>24</v>
      </c>
      <c r="Q105" s="12">
        <f>SUM(R105:S105)</f>
        <v>38</v>
      </c>
      <c r="R105" s="13">
        <v>14</v>
      </c>
      <c r="S105" s="13">
        <v>24</v>
      </c>
      <c r="T105" s="12">
        <f>SUM(U105:V105)</f>
        <v>14</v>
      </c>
      <c r="U105" s="13">
        <v>8</v>
      </c>
      <c r="V105" s="13">
        <v>6</v>
      </c>
      <c r="W105" s="12">
        <f>SUM(X105:Y105)</f>
        <v>21</v>
      </c>
      <c r="X105" s="13">
        <v>7</v>
      </c>
      <c r="Y105" s="13">
        <v>14</v>
      </c>
      <c r="Z105" s="12">
        <f>SUM(AA105:AB105)</f>
        <v>12</v>
      </c>
      <c r="AA105" s="13">
        <v>6</v>
      </c>
      <c r="AB105" s="13">
        <v>6</v>
      </c>
      <c r="AC105" s="12">
        <f>SUM(AD105:AE105)</f>
        <v>9</v>
      </c>
      <c r="AD105" s="13">
        <v>2</v>
      </c>
      <c r="AE105" s="13">
        <v>7</v>
      </c>
      <c r="AF105" s="12">
        <f>SUM(AG105:AH105)</f>
        <v>21</v>
      </c>
      <c r="AG105" s="13">
        <v>11</v>
      </c>
      <c r="AH105" s="13">
        <v>10</v>
      </c>
      <c r="AI105" s="12">
        <f>SUM(AJ105:AK105)</f>
        <v>12</v>
      </c>
      <c r="AJ105" s="13">
        <v>2</v>
      </c>
      <c r="AK105" s="13">
        <v>10</v>
      </c>
      <c r="AL105" s="12">
        <f>SUM(AM105:AN105)</f>
        <v>28</v>
      </c>
      <c r="AM105" s="13">
        <v>9</v>
      </c>
      <c r="AN105" s="13">
        <v>19</v>
      </c>
      <c r="AO105" s="12">
        <f>SUM(AP105:AQ105)</f>
        <v>11</v>
      </c>
      <c r="AP105" s="13">
        <v>1</v>
      </c>
      <c r="AQ105" s="13">
        <v>10</v>
      </c>
      <c r="AR105" s="12">
        <f>SUM(AS105:AT105)</f>
        <v>44</v>
      </c>
      <c r="AS105" s="13">
        <v>17</v>
      </c>
      <c r="AT105" s="13">
        <v>27</v>
      </c>
      <c r="AU105" s="12">
        <f>SUM(AV105:AW105)</f>
        <v>18</v>
      </c>
      <c r="AV105" s="13">
        <v>4</v>
      </c>
      <c r="AW105" s="13">
        <v>14</v>
      </c>
      <c r="AX105" s="12">
        <f>SUM(AY105:AZ105)</f>
        <v>20</v>
      </c>
      <c r="AY105" s="13">
        <v>7</v>
      </c>
      <c r="AZ105" s="13">
        <v>13</v>
      </c>
    </row>
    <row r="106" spans="1:52" s="14" customFormat="1" ht="14.25" customHeight="1" x14ac:dyDescent="0.15">
      <c r="A106" s="11" t="s">
        <v>110</v>
      </c>
      <c r="B106" s="12">
        <f>SUM(C106:D106)</f>
        <v>395</v>
      </c>
      <c r="C106" s="12">
        <f t="shared" si="52"/>
        <v>103</v>
      </c>
      <c r="D106" s="12">
        <f t="shared" si="52"/>
        <v>292</v>
      </c>
      <c r="E106" s="12">
        <f>SUM(F106:G106)</f>
        <v>11</v>
      </c>
      <c r="F106" s="13">
        <v>3</v>
      </c>
      <c r="G106" s="13">
        <v>8</v>
      </c>
      <c r="H106" s="12">
        <f>SUM(I106:J106)</f>
        <v>16</v>
      </c>
      <c r="I106" s="13">
        <v>3</v>
      </c>
      <c r="J106" s="13">
        <v>13</v>
      </c>
      <c r="K106" s="12">
        <f>SUM(L106:M106)</f>
        <v>25</v>
      </c>
      <c r="L106" s="13">
        <v>6</v>
      </c>
      <c r="M106" s="13">
        <v>19</v>
      </c>
      <c r="N106" s="12">
        <f>SUM(O106:P106)</f>
        <v>49</v>
      </c>
      <c r="O106" s="13">
        <v>17</v>
      </c>
      <c r="P106" s="13">
        <v>32</v>
      </c>
      <c r="Q106" s="12">
        <f>SUM(R106:S106)</f>
        <v>44</v>
      </c>
      <c r="R106" s="13">
        <v>12</v>
      </c>
      <c r="S106" s="13">
        <v>32</v>
      </c>
      <c r="T106" s="12">
        <f>SUM(U106:V106)</f>
        <v>18</v>
      </c>
      <c r="U106" s="13">
        <v>5</v>
      </c>
      <c r="V106" s="13">
        <v>13</v>
      </c>
      <c r="W106" s="12">
        <f>SUM(X106:Y106)</f>
        <v>21</v>
      </c>
      <c r="X106" s="13">
        <v>4</v>
      </c>
      <c r="Y106" s="13">
        <v>17</v>
      </c>
      <c r="Z106" s="12">
        <f>SUM(AA106:AB106)</f>
        <v>19</v>
      </c>
      <c r="AA106" s="13">
        <v>5</v>
      </c>
      <c r="AB106" s="13">
        <v>14</v>
      </c>
      <c r="AC106" s="12">
        <f>SUM(AD106:AE106)</f>
        <v>17</v>
      </c>
      <c r="AD106" s="13">
        <v>4</v>
      </c>
      <c r="AE106" s="13">
        <v>13</v>
      </c>
      <c r="AF106" s="12">
        <f>SUM(AG106:AH106)</f>
        <v>21</v>
      </c>
      <c r="AG106" s="13">
        <v>8</v>
      </c>
      <c r="AH106" s="13">
        <v>13</v>
      </c>
      <c r="AI106" s="12">
        <f>SUM(AJ106:AK106)</f>
        <v>11</v>
      </c>
      <c r="AJ106" s="13">
        <v>2</v>
      </c>
      <c r="AK106" s="13">
        <v>9</v>
      </c>
      <c r="AL106" s="12">
        <f>SUM(AM106:AN106)</f>
        <v>22</v>
      </c>
      <c r="AM106" s="13">
        <v>8</v>
      </c>
      <c r="AN106" s="13">
        <v>14</v>
      </c>
      <c r="AO106" s="12">
        <f>SUM(AP106:AQ106)</f>
        <v>20</v>
      </c>
      <c r="AP106" s="13">
        <v>5</v>
      </c>
      <c r="AQ106" s="13">
        <v>15</v>
      </c>
      <c r="AR106" s="12">
        <f>SUM(AS106:AT106)</f>
        <v>57</v>
      </c>
      <c r="AS106" s="13">
        <v>14</v>
      </c>
      <c r="AT106" s="13">
        <v>43</v>
      </c>
      <c r="AU106" s="12">
        <f>SUM(AV106:AW106)</f>
        <v>22</v>
      </c>
      <c r="AV106" s="13">
        <v>1</v>
      </c>
      <c r="AW106" s="13">
        <v>21</v>
      </c>
      <c r="AX106" s="12">
        <f>SUM(AY106:AZ106)</f>
        <v>22</v>
      </c>
      <c r="AY106" s="13">
        <v>6</v>
      </c>
      <c r="AZ106" s="13">
        <v>16</v>
      </c>
    </row>
    <row r="107" spans="1:52" s="14" customFormat="1" ht="14.25" customHeight="1" x14ac:dyDescent="0.15">
      <c r="A107" s="11" t="s">
        <v>111</v>
      </c>
      <c r="B107" s="12">
        <f>SUM(C107:D107)</f>
        <v>339</v>
      </c>
      <c r="C107" s="12">
        <f t="shared" si="52"/>
        <v>73</v>
      </c>
      <c r="D107" s="12">
        <f t="shared" si="52"/>
        <v>266</v>
      </c>
      <c r="E107" s="12">
        <f>SUM(F107:G107)</f>
        <v>14</v>
      </c>
      <c r="F107" s="13">
        <v>2</v>
      </c>
      <c r="G107" s="13">
        <v>12</v>
      </c>
      <c r="H107" s="12">
        <f>SUM(I107:J107)</f>
        <v>6</v>
      </c>
      <c r="I107" s="13">
        <v>1</v>
      </c>
      <c r="J107" s="13">
        <v>5</v>
      </c>
      <c r="K107" s="12">
        <f>SUM(L107:M107)</f>
        <v>26</v>
      </c>
      <c r="L107" s="13">
        <v>10</v>
      </c>
      <c r="M107" s="13">
        <v>16</v>
      </c>
      <c r="N107" s="24">
        <f>SUM(O107:P107)</f>
        <v>27</v>
      </c>
      <c r="O107" s="17">
        <v>10</v>
      </c>
      <c r="P107" s="17">
        <v>17</v>
      </c>
      <c r="Q107" s="16">
        <f>SUM(R107:S107)</f>
        <v>34</v>
      </c>
      <c r="R107" s="17">
        <v>6</v>
      </c>
      <c r="S107" s="17">
        <v>28</v>
      </c>
      <c r="T107" s="16">
        <f>SUM(U107:V107)</f>
        <v>10</v>
      </c>
      <c r="U107" s="17">
        <v>1</v>
      </c>
      <c r="V107" s="17">
        <v>9</v>
      </c>
      <c r="W107" s="16">
        <f>SUM(X107:Y107)</f>
        <v>18</v>
      </c>
      <c r="X107" s="17">
        <v>3</v>
      </c>
      <c r="Y107" s="17">
        <v>15</v>
      </c>
      <c r="Z107" s="16">
        <f>SUM(AA107:AB107)</f>
        <v>15</v>
      </c>
      <c r="AA107" s="17">
        <v>1</v>
      </c>
      <c r="AB107" s="17">
        <v>14</v>
      </c>
      <c r="AC107" s="16">
        <f>SUM(AD107:AE107)</f>
        <v>14</v>
      </c>
      <c r="AD107" s="17">
        <v>6</v>
      </c>
      <c r="AE107" s="17">
        <v>8</v>
      </c>
      <c r="AF107" s="16">
        <f>SUM(AG107:AH107)</f>
        <v>26</v>
      </c>
      <c r="AG107" s="17">
        <v>5</v>
      </c>
      <c r="AH107" s="17">
        <v>21</v>
      </c>
      <c r="AI107" s="16">
        <f>SUM(AJ107:AK107)</f>
        <v>11</v>
      </c>
      <c r="AJ107" s="17">
        <v>1</v>
      </c>
      <c r="AK107" s="17">
        <v>10</v>
      </c>
      <c r="AL107" s="16">
        <f>SUM(AM107:AN107)</f>
        <v>25</v>
      </c>
      <c r="AM107" s="17">
        <v>3</v>
      </c>
      <c r="AN107" s="17">
        <v>22</v>
      </c>
      <c r="AO107" s="16">
        <f>SUM(AP107:AQ107)</f>
        <v>14</v>
      </c>
      <c r="AP107" s="17">
        <v>2</v>
      </c>
      <c r="AQ107" s="17">
        <v>12</v>
      </c>
      <c r="AR107" s="16">
        <f>SUM(AS107:AT107)</f>
        <v>59</v>
      </c>
      <c r="AS107" s="17">
        <v>15</v>
      </c>
      <c r="AT107" s="17">
        <v>44</v>
      </c>
      <c r="AU107" s="16">
        <f>SUM(AV107:AW107)</f>
        <v>16</v>
      </c>
      <c r="AV107" s="17">
        <v>2</v>
      </c>
      <c r="AW107" s="17">
        <v>14</v>
      </c>
      <c r="AX107" s="16">
        <f>SUM(AY107:AZ107)</f>
        <v>24</v>
      </c>
      <c r="AY107" s="17">
        <v>5</v>
      </c>
      <c r="AZ107" s="17">
        <v>19</v>
      </c>
    </row>
    <row r="108" spans="1:52" s="4" customFormat="1" ht="14.25" customHeight="1" x14ac:dyDescent="0.15">
      <c r="A108" s="15" t="s">
        <v>113</v>
      </c>
      <c r="B108" s="8">
        <f t="shared" ref="B108:AG108" si="53">SUM(B109:B113)</f>
        <v>900</v>
      </c>
      <c r="C108" s="8">
        <f t="shared" si="53"/>
        <v>203</v>
      </c>
      <c r="D108" s="8">
        <f t="shared" si="53"/>
        <v>697</v>
      </c>
      <c r="E108" s="8">
        <f t="shared" si="53"/>
        <v>36</v>
      </c>
      <c r="F108" s="8">
        <f t="shared" si="53"/>
        <v>8</v>
      </c>
      <c r="G108" s="8">
        <f t="shared" si="53"/>
        <v>28</v>
      </c>
      <c r="H108" s="8">
        <f t="shared" si="53"/>
        <v>23</v>
      </c>
      <c r="I108" s="8">
        <f t="shared" si="53"/>
        <v>6</v>
      </c>
      <c r="J108" s="8">
        <f t="shared" si="53"/>
        <v>17</v>
      </c>
      <c r="K108" s="8">
        <f t="shared" si="53"/>
        <v>65</v>
      </c>
      <c r="L108" s="8">
        <f t="shared" si="53"/>
        <v>15</v>
      </c>
      <c r="M108" s="8">
        <f t="shared" si="53"/>
        <v>50</v>
      </c>
      <c r="N108" s="8">
        <f t="shared" si="53"/>
        <v>66</v>
      </c>
      <c r="O108" s="8">
        <f t="shared" si="53"/>
        <v>10</v>
      </c>
      <c r="P108" s="8">
        <f t="shared" si="53"/>
        <v>56</v>
      </c>
      <c r="Q108" s="8">
        <f t="shared" si="53"/>
        <v>100</v>
      </c>
      <c r="R108" s="8">
        <f t="shared" si="53"/>
        <v>24</v>
      </c>
      <c r="S108" s="8">
        <f t="shared" si="53"/>
        <v>76</v>
      </c>
      <c r="T108" s="8">
        <f t="shared" si="53"/>
        <v>36</v>
      </c>
      <c r="U108" s="8">
        <f t="shared" si="53"/>
        <v>13</v>
      </c>
      <c r="V108" s="8">
        <f t="shared" si="53"/>
        <v>23</v>
      </c>
      <c r="W108" s="8">
        <f t="shared" si="53"/>
        <v>75</v>
      </c>
      <c r="X108" s="8">
        <f t="shared" si="53"/>
        <v>20</v>
      </c>
      <c r="Y108" s="8">
        <f t="shared" si="53"/>
        <v>55</v>
      </c>
      <c r="Z108" s="8">
        <f t="shared" si="53"/>
        <v>45</v>
      </c>
      <c r="AA108" s="8">
        <f t="shared" si="53"/>
        <v>11</v>
      </c>
      <c r="AB108" s="8">
        <f t="shared" si="53"/>
        <v>34</v>
      </c>
      <c r="AC108" s="8">
        <f t="shared" si="53"/>
        <v>21</v>
      </c>
      <c r="AD108" s="8">
        <f t="shared" si="53"/>
        <v>6</v>
      </c>
      <c r="AE108" s="8">
        <f t="shared" si="53"/>
        <v>15</v>
      </c>
      <c r="AF108" s="8">
        <f t="shared" si="53"/>
        <v>53</v>
      </c>
      <c r="AG108" s="8">
        <f t="shared" si="53"/>
        <v>12</v>
      </c>
      <c r="AH108" s="8">
        <f t="shared" ref="AH108:AZ108" si="54">SUM(AH109:AH113)</f>
        <v>41</v>
      </c>
      <c r="AI108" s="8">
        <f t="shared" si="54"/>
        <v>29</v>
      </c>
      <c r="AJ108" s="8">
        <f t="shared" si="54"/>
        <v>8</v>
      </c>
      <c r="AK108" s="8">
        <f t="shared" si="54"/>
        <v>21</v>
      </c>
      <c r="AL108" s="8">
        <f t="shared" si="54"/>
        <v>65</v>
      </c>
      <c r="AM108" s="8">
        <f t="shared" si="54"/>
        <v>18</v>
      </c>
      <c r="AN108" s="8">
        <f t="shared" si="54"/>
        <v>47</v>
      </c>
      <c r="AO108" s="8">
        <f t="shared" si="54"/>
        <v>35</v>
      </c>
      <c r="AP108" s="8">
        <f t="shared" si="54"/>
        <v>7</v>
      </c>
      <c r="AQ108" s="8">
        <f t="shared" si="54"/>
        <v>28</v>
      </c>
      <c r="AR108" s="8">
        <f t="shared" si="54"/>
        <v>139</v>
      </c>
      <c r="AS108" s="8">
        <f t="shared" si="54"/>
        <v>28</v>
      </c>
      <c r="AT108" s="8">
        <f t="shared" si="54"/>
        <v>111</v>
      </c>
      <c r="AU108" s="8">
        <f t="shared" si="54"/>
        <v>41</v>
      </c>
      <c r="AV108" s="8">
        <f t="shared" si="54"/>
        <v>5</v>
      </c>
      <c r="AW108" s="8">
        <f t="shared" si="54"/>
        <v>36</v>
      </c>
      <c r="AX108" s="8">
        <f t="shared" si="54"/>
        <v>71</v>
      </c>
      <c r="AY108" s="8">
        <f t="shared" si="54"/>
        <v>12</v>
      </c>
      <c r="AZ108" s="8">
        <f t="shared" si="54"/>
        <v>59</v>
      </c>
    </row>
    <row r="109" spans="1:52" s="14" customFormat="1" ht="14.25" customHeight="1" x14ac:dyDescent="0.15">
      <c r="A109" s="11" t="s">
        <v>114</v>
      </c>
      <c r="B109" s="12">
        <f>SUM(C109:D109)</f>
        <v>258</v>
      </c>
      <c r="C109" s="12">
        <f t="shared" ref="C109:D113" si="55">SUM(F109,I109,L109,O109,R109,U109,X109,AA109,AD109,AG109,AJ109,AM109,AP109,AS109,AV109,AY109)</f>
        <v>64</v>
      </c>
      <c r="D109" s="12">
        <f t="shared" si="55"/>
        <v>194</v>
      </c>
      <c r="E109" s="12">
        <f>SUM(F109:G109)</f>
        <v>13</v>
      </c>
      <c r="F109" s="13">
        <v>5</v>
      </c>
      <c r="G109" s="13">
        <v>8</v>
      </c>
      <c r="H109" s="12">
        <f>SUM(I109:J109)</f>
        <v>7</v>
      </c>
      <c r="I109" s="13">
        <v>2</v>
      </c>
      <c r="J109" s="13">
        <v>5</v>
      </c>
      <c r="K109" s="12">
        <f>SUM(L109:M109)</f>
        <v>15</v>
      </c>
      <c r="L109" s="13">
        <v>2</v>
      </c>
      <c r="M109" s="13">
        <v>13</v>
      </c>
      <c r="N109" s="12">
        <f>SUM(O109:P109)</f>
        <v>20</v>
      </c>
      <c r="O109" s="13">
        <v>2</v>
      </c>
      <c r="P109" s="13">
        <v>18</v>
      </c>
      <c r="Q109" s="12">
        <f>SUM(R109:S109)</f>
        <v>30</v>
      </c>
      <c r="R109" s="13">
        <v>8</v>
      </c>
      <c r="S109" s="13">
        <v>22</v>
      </c>
      <c r="T109" s="12">
        <f>SUM(U109:V109)</f>
        <v>8</v>
      </c>
      <c r="U109" s="13">
        <v>2</v>
      </c>
      <c r="V109" s="13">
        <v>6</v>
      </c>
      <c r="W109" s="12">
        <f>SUM(X109:Y109)</f>
        <v>23</v>
      </c>
      <c r="X109" s="13">
        <v>10</v>
      </c>
      <c r="Y109" s="13">
        <v>13</v>
      </c>
      <c r="Z109" s="12">
        <f>SUM(AA109:AB109)</f>
        <v>14</v>
      </c>
      <c r="AA109" s="13">
        <v>4</v>
      </c>
      <c r="AB109" s="13">
        <v>10</v>
      </c>
      <c r="AC109" s="12">
        <f>SUM(AD109:AE109)</f>
        <v>7</v>
      </c>
      <c r="AD109" s="17">
        <v>2</v>
      </c>
      <c r="AE109" s="17">
        <v>5</v>
      </c>
      <c r="AF109" s="12">
        <f>SUM(AG109:AH109)</f>
        <v>16</v>
      </c>
      <c r="AG109" s="13">
        <v>3</v>
      </c>
      <c r="AH109" s="13">
        <v>13</v>
      </c>
      <c r="AI109" s="12">
        <f>SUM(AJ109:AK109)</f>
        <v>5</v>
      </c>
      <c r="AJ109" s="13">
        <v>1</v>
      </c>
      <c r="AK109" s="13">
        <v>4</v>
      </c>
      <c r="AL109" s="12">
        <f>SUM(AM109:AN109)</f>
        <v>14</v>
      </c>
      <c r="AM109" s="13">
        <v>6</v>
      </c>
      <c r="AN109" s="13">
        <v>8</v>
      </c>
      <c r="AO109" s="12">
        <f>SUM(AP109:AQ109)</f>
        <v>10</v>
      </c>
      <c r="AP109" s="13">
        <v>3</v>
      </c>
      <c r="AQ109" s="13">
        <v>7</v>
      </c>
      <c r="AR109" s="12">
        <f>SUM(AS109:AT109)</f>
        <v>41</v>
      </c>
      <c r="AS109" s="13">
        <v>6</v>
      </c>
      <c r="AT109" s="13">
        <v>35</v>
      </c>
      <c r="AU109" s="12">
        <f>SUM(AV109:AW109)</f>
        <v>10</v>
      </c>
      <c r="AV109" s="13">
        <v>1</v>
      </c>
      <c r="AW109" s="13">
        <v>9</v>
      </c>
      <c r="AX109" s="12">
        <f>SUM(AY109:AZ109)</f>
        <v>25</v>
      </c>
      <c r="AY109" s="13">
        <v>7</v>
      </c>
      <c r="AZ109" s="13">
        <v>18</v>
      </c>
    </row>
    <row r="110" spans="1:52" s="14" customFormat="1" ht="14.25" customHeight="1" x14ac:dyDescent="0.15">
      <c r="A110" s="11" t="s">
        <v>117</v>
      </c>
      <c r="B110" s="12">
        <f>SUM(C110:D110)</f>
        <v>201</v>
      </c>
      <c r="C110" s="12">
        <f t="shared" si="55"/>
        <v>45</v>
      </c>
      <c r="D110" s="12">
        <f t="shared" si="55"/>
        <v>156</v>
      </c>
      <c r="E110" s="12">
        <f>SUM(F110:G110)</f>
        <v>6</v>
      </c>
      <c r="F110" s="13">
        <v>0</v>
      </c>
      <c r="G110" s="13">
        <v>6</v>
      </c>
      <c r="H110" s="12">
        <f>SUM(I110:J110)</f>
        <v>8</v>
      </c>
      <c r="I110" s="13">
        <v>3</v>
      </c>
      <c r="J110" s="13">
        <v>5</v>
      </c>
      <c r="K110" s="12">
        <f>SUM(L110:M110)</f>
        <v>19</v>
      </c>
      <c r="L110" s="13">
        <v>6</v>
      </c>
      <c r="M110" s="13">
        <v>13</v>
      </c>
      <c r="N110" s="12">
        <f>SUM(O110:P110)</f>
        <v>16</v>
      </c>
      <c r="O110" s="13">
        <v>3</v>
      </c>
      <c r="P110" s="13">
        <v>13</v>
      </c>
      <c r="Q110" s="12">
        <f>SUM(R110:S110)</f>
        <v>20</v>
      </c>
      <c r="R110" s="13">
        <v>6</v>
      </c>
      <c r="S110" s="13">
        <v>14</v>
      </c>
      <c r="T110" s="12">
        <f>SUM(U110:V110)</f>
        <v>9</v>
      </c>
      <c r="U110" s="13">
        <v>4</v>
      </c>
      <c r="V110" s="13">
        <v>5</v>
      </c>
      <c r="W110" s="12">
        <f>SUM(X110:Y110)</f>
        <v>19</v>
      </c>
      <c r="X110" s="13">
        <v>6</v>
      </c>
      <c r="Y110" s="13">
        <v>13</v>
      </c>
      <c r="Z110" s="12">
        <f>SUM(AA110:AB110)</f>
        <v>10</v>
      </c>
      <c r="AA110" s="13">
        <v>1</v>
      </c>
      <c r="AB110" s="13">
        <v>9</v>
      </c>
      <c r="AC110" s="12">
        <f>SUM(AD110:AE110)</f>
        <v>5</v>
      </c>
      <c r="AD110" s="17">
        <v>1</v>
      </c>
      <c r="AE110" s="17">
        <v>4</v>
      </c>
      <c r="AF110" s="12">
        <f>SUM(AG110:AH110)</f>
        <v>11</v>
      </c>
      <c r="AG110" s="13">
        <v>1</v>
      </c>
      <c r="AH110" s="13">
        <v>10</v>
      </c>
      <c r="AI110" s="12">
        <f>SUM(AJ110:AK110)</f>
        <v>5</v>
      </c>
      <c r="AJ110" s="13">
        <v>0</v>
      </c>
      <c r="AK110" s="13">
        <v>5</v>
      </c>
      <c r="AL110" s="12">
        <f>SUM(AM110:AN110)</f>
        <v>17</v>
      </c>
      <c r="AM110" s="13">
        <v>6</v>
      </c>
      <c r="AN110" s="13">
        <v>11</v>
      </c>
      <c r="AO110" s="12">
        <f>SUM(AP110:AQ110)</f>
        <v>6</v>
      </c>
      <c r="AP110" s="13">
        <v>1</v>
      </c>
      <c r="AQ110" s="13">
        <v>5</v>
      </c>
      <c r="AR110" s="12">
        <f>SUM(AS110:AT110)</f>
        <v>27</v>
      </c>
      <c r="AS110" s="13">
        <v>4</v>
      </c>
      <c r="AT110" s="13">
        <v>23</v>
      </c>
      <c r="AU110" s="12">
        <f>SUM(AV110:AW110)</f>
        <v>6</v>
      </c>
      <c r="AV110" s="13">
        <v>2</v>
      </c>
      <c r="AW110" s="13">
        <v>4</v>
      </c>
      <c r="AX110" s="12">
        <f>SUM(AY110:AZ110)</f>
        <v>17</v>
      </c>
      <c r="AY110" s="13">
        <v>1</v>
      </c>
      <c r="AZ110" s="13">
        <v>16</v>
      </c>
    </row>
    <row r="111" spans="1:52" s="14" customFormat="1" ht="14.25" customHeight="1" x14ac:dyDescent="0.15">
      <c r="A111" s="11" t="s">
        <v>115</v>
      </c>
      <c r="B111" s="12">
        <f>SUM(C111:D111)</f>
        <v>196</v>
      </c>
      <c r="C111" s="12">
        <f t="shared" si="55"/>
        <v>47</v>
      </c>
      <c r="D111" s="12">
        <f t="shared" si="55"/>
        <v>149</v>
      </c>
      <c r="E111" s="12">
        <f>SUM(F111:G111)</f>
        <v>11</v>
      </c>
      <c r="F111" s="13">
        <v>2</v>
      </c>
      <c r="G111" s="13">
        <v>9</v>
      </c>
      <c r="H111" s="12">
        <f>SUM(I111:J111)</f>
        <v>2</v>
      </c>
      <c r="I111" s="13">
        <v>0</v>
      </c>
      <c r="J111" s="13">
        <v>2</v>
      </c>
      <c r="K111" s="12">
        <f>SUM(L111:M111)</f>
        <v>12</v>
      </c>
      <c r="L111" s="13">
        <v>4</v>
      </c>
      <c r="M111" s="13">
        <v>8</v>
      </c>
      <c r="N111" s="12">
        <f>SUM(O111:P111)</f>
        <v>12</v>
      </c>
      <c r="O111" s="13">
        <v>3</v>
      </c>
      <c r="P111" s="13">
        <v>9</v>
      </c>
      <c r="Q111" s="12">
        <f>SUM(R111:S111)</f>
        <v>29</v>
      </c>
      <c r="R111" s="13">
        <v>4</v>
      </c>
      <c r="S111" s="13">
        <v>25</v>
      </c>
      <c r="T111" s="12">
        <f>SUM(U111:V111)</f>
        <v>8</v>
      </c>
      <c r="U111" s="13">
        <v>3</v>
      </c>
      <c r="V111" s="13">
        <v>5</v>
      </c>
      <c r="W111" s="12">
        <f>SUM(X111:Y111)</f>
        <v>15</v>
      </c>
      <c r="X111" s="13">
        <v>2</v>
      </c>
      <c r="Y111" s="13">
        <v>13</v>
      </c>
      <c r="Z111" s="12">
        <f>SUM(AA111:AB111)</f>
        <v>8</v>
      </c>
      <c r="AA111" s="13">
        <v>2</v>
      </c>
      <c r="AB111" s="13">
        <v>6</v>
      </c>
      <c r="AC111" s="12">
        <f>SUM(AD111:AE111)</f>
        <v>3</v>
      </c>
      <c r="AD111" s="17">
        <v>1</v>
      </c>
      <c r="AE111" s="17">
        <v>2</v>
      </c>
      <c r="AF111" s="12">
        <f>SUM(AG111:AH111)</f>
        <v>15</v>
      </c>
      <c r="AG111" s="13">
        <v>5</v>
      </c>
      <c r="AH111" s="13">
        <v>10</v>
      </c>
      <c r="AI111" s="12">
        <f>SUM(AJ111:AK111)</f>
        <v>5</v>
      </c>
      <c r="AJ111" s="13">
        <v>1</v>
      </c>
      <c r="AK111" s="13">
        <v>4</v>
      </c>
      <c r="AL111" s="12">
        <f>SUM(AM111:AN111)</f>
        <v>17</v>
      </c>
      <c r="AM111" s="13">
        <v>4</v>
      </c>
      <c r="AN111" s="13">
        <v>13</v>
      </c>
      <c r="AO111" s="12">
        <f>SUM(AP111:AQ111)</f>
        <v>10</v>
      </c>
      <c r="AP111" s="13">
        <v>3</v>
      </c>
      <c r="AQ111" s="13">
        <v>7</v>
      </c>
      <c r="AR111" s="12">
        <f>SUM(AS111:AT111)</f>
        <v>34</v>
      </c>
      <c r="AS111" s="13">
        <v>10</v>
      </c>
      <c r="AT111" s="13">
        <v>24</v>
      </c>
      <c r="AU111" s="12">
        <f>SUM(AV111:AW111)</f>
        <v>7</v>
      </c>
      <c r="AV111" s="13">
        <v>0</v>
      </c>
      <c r="AW111" s="13">
        <v>7</v>
      </c>
      <c r="AX111" s="12">
        <f>SUM(AY111:AZ111)</f>
        <v>8</v>
      </c>
      <c r="AY111" s="13">
        <v>3</v>
      </c>
      <c r="AZ111" s="13">
        <v>5</v>
      </c>
    </row>
    <row r="112" spans="1:52" s="14" customFormat="1" ht="14.25" customHeight="1" x14ac:dyDescent="0.15">
      <c r="A112" s="11" t="s">
        <v>116</v>
      </c>
      <c r="B112" s="12">
        <f>SUM(C112:D112)</f>
        <v>124</v>
      </c>
      <c r="C112" s="12">
        <f t="shared" si="55"/>
        <v>22</v>
      </c>
      <c r="D112" s="12">
        <f t="shared" si="55"/>
        <v>102</v>
      </c>
      <c r="E112" s="12">
        <f>SUM(F112:G112)</f>
        <v>1</v>
      </c>
      <c r="F112" s="13">
        <v>0</v>
      </c>
      <c r="G112" s="13">
        <v>1</v>
      </c>
      <c r="H112" s="12">
        <f>SUM(I112:J112)</f>
        <v>4</v>
      </c>
      <c r="I112" s="13">
        <v>1</v>
      </c>
      <c r="J112" s="13">
        <v>3</v>
      </c>
      <c r="K112" s="12">
        <f>SUM(L112:M112)</f>
        <v>8</v>
      </c>
      <c r="L112" s="13">
        <v>1</v>
      </c>
      <c r="M112" s="13">
        <v>7</v>
      </c>
      <c r="N112" s="12">
        <f>SUM(O112:P112)</f>
        <v>6</v>
      </c>
      <c r="O112" s="13">
        <v>0</v>
      </c>
      <c r="P112" s="13">
        <v>6</v>
      </c>
      <c r="Q112" s="12">
        <f>SUM(R112:S112)</f>
        <v>11</v>
      </c>
      <c r="R112" s="13">
        <v>2</v>
      </c>
      <c r="S112" s="13">
        <v>9</v>
      </c>
      <c r="T112" s="12">
        <f>SUM(U112:V112)</f>
        <v>5</v>
      </c>
      <c r="U112" s="13">
        <v>2</v>
      </c>
      <c r="V112" s="13">
        <v>3</v>
      </c>
      <c r="W112" s="12">
        <f>SUM(X112:Y112)</f>
        <v>10</v>
      </c>
      <c r="X112" s="13">
        <v>0</v>
      </c>
      <c r="Y112" s="13">
        <v>10</v>
      </c>
      <c r="Z112" s="12">
        <f>SUM(AA112:AB112)</f>
        <v>8</v>
      </c>
      <c r="AA112" s="13">
        <v>3</v>
      </c>
      <c r="AB112" s="13">
        <v>5</v>
      </c>
      <c r="AC112" s="12">
        <f>SUM(AD112:AE112)</f>
        <v>4</v>
      </c>
      <c r="AD112" s="17">
        <v>2</v>
      </c>
      <c r="AE112" s="17">
        <v>2</v>
      </c>
      <c r="AF112" s="12">
        <f>SUM(AG112:AH112)</f>
        <v>3</v>
      </c>
      <c r="AG112" s="13">
        <v>2</v>
      </c>
      <c r="AH112" s="13">
        <v>1</v>
      </c>
      <c r="AI112" s="12">
        <f>SUM(AJ112:AK112)</f>
        <v>8</v>
      </c>
      <c r="AJ112" s="13">
        <v>2</v>
      </c>
      <c r="AK112" s="13">
        <v>6</v>
      </c>
      <c r="AL112" s="12">
        <f>SUM(AM112:AN112)</f>
        <v>10</v>
      </c>
      <c r="AM112" s="13">
        <v>1</v>
      </c>
      <c r="AN112" s="13">
        <v>9</v>
      </c>
      <c r="AO112" s="12">
        <f>SUM(AP112:AQ112)</f>
        <v>5</v>
      </c>
      <c r="AP112" s="13">
        <v>0</v>
      </c>
      <c r="AQ112" s="13">
        <v>5</v>
      </c>
      <c r="AR112" s="12">
        <f>SUM(AS112:AT112)</f>
        <v>18</v>
      </c>
      <c r="AS112" s="13">
        <v>5</v>
      </c>
      <c r="AT112" s="13">
        <v>13</v>
      </c>
      <c r="AU112" s="12">
        <f>SUM(AV112:AW112)</f>
        <v>9</v>
      </c>
      <c r="AV112" s="13">
        <v>0</v>
      </c>
      <c r="AW112" s="13">
        <v>9</v>
      </c>
      <c r="AX112" s="12">
        <f>SUM(AY112:AZ112)</f>
        <v>14</v>
      </c>
      <c r="AY112" s="13">
        <v>1</v>
      </c>
      <c r="AZ112" s="13">
        <v>13</v>
      </c>
    </row>
    <row r="113" spans="1:68" s="14" customFormat="1" ht="14.25" customHeight="1" x14ac:dyDescent="0.15">
      <c r="A113" s="11" t="s">
        <v>119</v>
      </c>
      <c r="B113" s="12">
        <f>SUM(C113:D113)</f>
        <v>121</v>
      </c>
      <c r="C113" s="12">
        <f t="shared" si="55"/>
        <v>25</v>
      </c>
      <c r="D113" s="12">
        <f t="shared" si="55"/>
        <v>96</v>
      </c>
      <c r="E113" s="12">
        <f>SUM(F113:G113)</f>
        <v>5</v>
      </c>
      <c r="F113" s="13">
        <v>1</v>
      </c>
      <c r="G113" s="13">
        <v>4</v>
      </c>
      <c r="H113" s="12">
        <f>SUM(I113:J113)</f>
        <v>2</v>
      </c>
      <c r="I113" s="13">
        <v>0</v>
      </c>
      <c r="J113" s="13">
        <v>2</v>
      </c>
      <c r="K113" s="12">
        <f>SUM(L113:M113)</f>
        <v>11</v>
      </c>
      <c r="L113" s="13">
        <v>2</v>
      </c>
      <c r="M113" s="13">
        <v>9</v>
      </c>
      <c r="N113" s="24">
        <f>SUM(O113:P113)</f>
        <v>12</v>
      </c>
      <c r="O113" s="17">
        <v>2</v>
      </c>
      <c r="P113" s="17">
        <v>10</v>
      </c>
      <c r="Q113" s="16">
        <f>SUM(R113:S113)</f>
        <v>10</v>
      </c>
      <c r="R113" s="17">
        <v>4</v>
      </c>
      <c r="S113" s="17">
        <v>6</v>
      </c>
      <c r="T113" s="16">
        <f>SUM(U113:V113)</f>
        <v>6</v>
      </c>
      <c r="U113" s="17">
        <v>2</v>
      </c>
      <c r="V113" s="17">
        <v>4</v>
      </c>
      <c r="W113" s="16">
        <f>SUM(X113:Y113)</f>
        <v>8</v>
      </c>
      <c r="X113" s="17">
        <v>2</v>
      </c>
      <c r="Y113" s="17">
        <v>6</v>
      </c>
      <c r="Z113" s="16">
        <f>SUM(AA113:AB113)</f>
        <v>5</v>
      </c>
      <c r="AA113" s="17">
        <v>1</v>
      </c>
      <c r="AB113" s="17">
        <v>4</v>
      </c>
      <c r="AC113" s="16">
        <f>SUM(AD113:AE113)</f>
        <v>2</v>
      </c>
      <c r="AD113" s="17">
        <v>0</v>
      </c>
      <c r="AE113" s="17">
        <v>2</v>
      </c>
      <c r="AF113" s="16">
        <f>SUM(AG113:AH113)</f>
        <v>8</v>
      </c>
      <c r="AG113" s="17">
        <v>1</v>
      </c>
      <c r="AH113" s="17">
        <v>7</v>
      </c>
      <c r="AI113" s="16">
        <f>SUM(AJ113:AK113)</f>
        <v>6</v>
      </c>
      <c r="AJ113" s="17">
        <v>4</v>
      </c>
      <c r="AK113" s="17">
        <v>2</v>
      </c>
      <c r="AL113" s="16">
        <f>SUM(AM113:AN113)</f>
        <v>7</v>
      </c>
      <c r="AM113" s="17">
        <v>1</v>
      </c>
      <c r="AN113" s="17">
        <v>6</v>
      </c>
      <c r="AO113" s="16">
        <f>SUM(AP113:AQ113)</f>
        <v>4</v>
      </c>
      <c r="AP113" s="17">
        <v>0</v>
      </c>
      <c r="AQ113" s="17">
        <v>4</v>
      </c>
      <c r="AR113" s="16">
        <f>SUM(AS113:AT113)</f>
        <v>19</v>
      </c>
      <c r="AS113" s="17">
        <v>3</v>
      </c>
      <c r="AT113" s="17">
        <v>16</v>
      </c>
      <c r="AU113" s="16">
        <f>SUM(AV113:AW113)</f>
        <v>9</v>
      </c>
      <c r="AV113" s="17">
        <v>2</v>
      </c>
      <c r="AW113" s="17">
        <v>7</v>
      </c>
      <c r="AX113" s="16">
        <f>SUM(AY113:AZ113)</f>
        <v>7</v>
      </c>
      <c r="AY113" s="17">
        <v>0</v>
      </c>
      <c r="AZ113" s="17">
        <v>7</v>
      </c>
    </row>
    <row r="114" spans="1:68" s="4" customFormat="1" ht="14.25" customHeight="1" x14ac:dyDescent="0.15">
      <c r="A114" s="15" t="s">
        <v>122</v>
      </c>
      <c r="B114" s="8">
        <f t="shared" ref="B114:AG114" si="56">SUM(B115:B119)</f>
        <v>283</v>
      </c>
      <c r="C114" s="8">
        <f t="shared" si="56"/>
        <v>41</v>
      </c>
      <c r="D114" s="8">
        <f t="shared" si="56"/>
        <v>242</v>
      </c>
      <c r="E114" s="8">
        <f t="shared" si="56"/>
        <v>15</v>
      </c>
      <c r="F114" s="8">
        <f t="shared" si="56"/>
        <v>2</v>
      </c>
      <c r="G114" s="8">
        <f t="shared" si="56"/>
        <v>13</v>
      </c>
      <c r="H114" s="8">
        <f t="shared" si="56"/>
        <v>10</v>
      </c>
      <c r="I114" s="8">
        <f t="shared" si="56"/>
        <v>1</v>
      </c>
      <c r="J114" s="8">
        <f t="shared" si="56"/>
        <v>9</v>
      </c>
      <c r="K114" s="8">
        <f t="shared" si="56"/>
        <v>21</v>
      </c>
      <c r="L114" s="8">
        <f t="shared" si="56"/>
        <v>3</v>
      </c>
      <c r="M114" s="8">
        <f t="shared" si="56"/>
        <v>18</v>
      </c>
      <c r="N114" s="8">
        <f t="shared" si="56"/>
        <v>18</v>
      </c>
      <c r="O114" s="8">
        <f t="shared" si="56"/>
        <v>2</v>
      </c>
      <c r="P114" s="8">
        <f t="shared" si="56"/>
        <v>16</v>
      </c>
      <c r="Q114" s="8">
        <f t="shared" si="56"/>
        <v>27</v>
      </c>
      <c r="R114" s="8">
        <f t="shared" si="56"/>
        <v>3</v>
      </c>
      <c r="S114" s="8">
        <f t="shared" si="56"/>
        <v>24</v>
      </c>
      <c r="T114" s="8">
        <f t="shared" si="56"/>
        <v>7</v>
      </c>
      <c r="U114" s="8">
        <f t="shared" si="56"/>
        <v>1</v>
      </c>
      <c r="V114" s="8">
        <f t="shared" si="56"/>
        <v>6</v>
      </c>
      <c r="W114" s="8">
        <f t="shared" si="56"/>
        <v>18</v>
      </c>
      <c r="X114" s="8">
        <f t="shared" si="56"/>
        <v>4</v>
      </c>
      <c r="Y114" s="8">
        <f t="shared" si="56"/>
        <v>14</v>
      </c>
      <c r="Z114" s="8">
        <f t="shared" si="56"/>
        <v>17</v>
      </c>
      <c r="AA114" s="8">
        <f t="shared" si="56"/>
        <v>0</v>
      </c>
      <c r="AB114" s="8">
        <f t="shared" si="56"/>
        <v>17</v>
      </c>
      <c r="AC114" s="8">
        <f t="shared" si="56"/>
        <v>8</v>
      </c>
      <c r="AD114" s="8">
        <f t="shared" si="56"/>
        <v>1</v>
      </c>
      <c r="AE114" s="8">
        <f t="shared" si="56"/>
        <v>7</v>
      </c>
      <c r="AF114" s="8">
        <f t="shared" si="56"/>
        <v>15</v>
      </c>
      <c r="AG114" s="8">
        <f t="shared" si="56"/>
        <v>4</v>
      </c>
      <c r="AH114" s="8">
        <f t="shared" ref="AH114:AZ114" si="57">SUM(AH115:AH119)</f>
        <v>11</v>
      </c>
      <c r="AI114" s="8">
        <f t="shared" si="57"/>
        <v>6</v>
      </c>
      <c r="AJ114" s="8">
        <f t="shared" si="57"/>
        <v>1</v>
      </c>
      <c r="AK114" s="8">
        <f t="shared" si="57"/>
        <v>5</v>
      </c>
      <c r="AL114" s="8">
        <f t="shared" si="57"/>
        <v>24</v>
      </c>
      <c r="AM114" s="8">
        <f t="shared" si="57"/>
        <v>1</v>
      </c>
      <c r="AN114" s="8">
        <f t="shared" si="57"/>
        <v>23</v>
      </c>
      <c r="AO114" s="8">
        <f t="shared" si="57"/>
        <v>18</v>
      </c>
      <c r="AP114" s="8">
        <f t="shared" si="57"/>
        <v>6</v>
      </c>
      <c r="AQ114" s="8">
        <f t="shared" si="57"/>
        <v>12</v>
      </c>
      <c r="AR114" s="8">
        <f t="shared" si="57"/>
        <v>41</v>
      </c>
      <c r="AS114" s="8">
        <f t="shared" si="57"/>
        <v>5</v>
      </c>
      <c r="AT114" s="8">
        <f t="shared" si="57"/>
        <v>36</v>
      </c>
      <c r="AU114" s="8">
        <f t="shared" si="57"/>
        <v>16</v>
      </c>
      <c r="AV114" s="8">
        <f t="shared" si="57"/>
        <v>1</v>
      </c>
      <c r="AW114" s="8">
        <f t="shared" si="57"/>
        <v>15</v>
      </c>
      <c r="AX114" s="8">
        <f t="shared" si="57"/>
        <v>22</v>
      </c>
      <c r="AY114" s="8">
        <f t="shared" si="57"/>
        <v>6</v>
      </c>
      <c r="AZ114" s="8">
        <f t="shared" si="57"/>
        <v>16</v>
      </c>
    </row>
    <row r="115" spans="1:68" s="14" customFormat="1" ht="14.25" customHeight="1" x14ac:dyDescent="0.15">
      <c r="A115" s="11" t="s">
        <v>118</v>
      </c>
      <c r="B115" s="12">
        <f>SUM(C115:D115)</f>
        <v>100</v>
      </c>
      <c r="C115" s="12">
        <f t="shared" ref="C115:D119" si="58">SUM(F115,I115,L115,O115,R115,U115,X115,AA115,AD115,AG115,AJ115,AM115,AP115,AS115,AV115,AY115)</f>
        <v>16</v>
      </c>
      <c r="D115" s="12">
        <f t="shared" si="58"/>
        <v>84</v>
      </c>
      <c r="E115" s="12">
        <f>SUM(F115:G115)</f>
        <v>4</v>
      </c>
      <c r="F115" s="13">
        <v>1</v>
      </c>
      <c r="G115" s="13">
        <v>3</v>
      </c>
      <c r="H115" s="12">
        <f>SUM(I115:J115)</f>
        <v>4</v>
      </c>
      <c r="I115" s="13">
        <v>0</v>
      </c>
      <c r="J115" s="13">
        <v>4</v>
      </c>
      <c r="K115" s="12">
        <f>SUM(L115:M115)</f>
        <v>12</v>
      </c>
      <c r="L115" s="13">
        <v>2</v>
      </c>
      <c r="M115" s="13">
        <v>10</v>
      </c>
      <c r="N115" s="12">
        <f>SUM(O115:P115)</f>
        <v>6</v>
      </c>
      <c r="O115" s="13">
        <v>0</v>
      </c>
      <c r="P115" s="13">
        <v>6</v>
      </c>
      <c r="Q115" s="12">
        <f>SUM(R115:S115)</f>
        <v>9</v>
      </c>
      <c r="R115" s="13">
        <v>1</v>
      </c>
      <c r="S115" s="13">
        <v>8</v>
      </c>
      <c r="T115" s="12">
        <f>SUM(U115:V115)</f>
        <v>3</v>
      </c>
      <c r="U115" s="13">
        <v>0</v>
      </c>
      <c r="V115" s="13">
        <v>3</v>
      </c>
      <c r="W115" s="12">
        <f>SUM(X115:Y115)</f>
        <v>4</v>
      </c>
      <c r="X115" s="13">
        <v>2</v>
      </c>
      <c r="Y115" s="13">
        <v>2</v>
      </c>
      <c r="Z115" s="12">
        <f>SUM(AA115:AB115)</f>
        <v>3</v>
      </c>
      <c r="AA115" s="13">
        <v>0</v>
      </c>
      <c r="AB115" s="13">
        <v>3</v>
      </c>
      <c r="AC115" s="12">
        <f>SUM(AD115:AE115)</f>
        <v>3</v>
      </c>
      <c r="AD115" s="13">
        <v>0</v>
      </c>
      <c r="AE115" s="13">
        <v>3</v>
      </c>
      <c r="AF115" s="12">
        <f>SUM(AG115:AH115)</f>
        <v>4</v>
      </c>
      <c r="AG115" s="13">
        <v>1</v>
      </c>
      <c r="AH115" s="13">
        <v>3</v>
      </c>
      <c r="AI115" s="12">
        <f>SUM(AJ115:AK115)</f>
        <v>2</v>
      </c>
      <c r="AJ115" s="13">
        <v>0</v>
      </c>
      <c r="AK115" s="13">
        <v>2</v>
      </c>
      <c r="AL115" s="12">
        <f>SUM(AM115:AN115)</f>
        <v>8</v>
      </c>
      <c r="AM115" s="13">
        <v>0</v>
      </c>
      <c r="AN115" s="13">
        <v>8</v>
      </c>
      <c r="AO115" s="12">
        <f>SUM(AP115:AQ115)</f>
        <v>6</v>
      </c>
      <c r="AP115" s="13">
        <v>2</v>
      </c>
      <c r="AQ115" s="13">
        <v>4</v>
      </c>
      <c r="AR115" s="12">
        <f>SUM(AS115:AT115)</f>
        <v>21</v>
      </c>
      <c r="AS115" s="13">
        <v>3</v>
      </c>
      <c r="AT115" s="13">
        <v>18</v>
      </c>
      <c r="AU115" s="12">
        <f>SUM(AV115:AW115)</f>
        <v>6</v>
      </c>
      <c r="AV115" s="13">
        <v>1</v>
      </c>
      <c r="AW115" s="13">
        <v>5</v>
      </c>
      <c r="AX115" s="12">
        <f>SUM(AY115:AZ115)</f>
        <v>5</v>
      </c>
      <c r="AY115" s="13">
        <v>3</v>
      </c>
      <c r="AZ115" s="13">
        <v>2</v>
      </c>
    </row>
    <row r="116" spans="1:68" s="14" customFormat="1" ht="14.25" customHeight="1" x14ac:dyDescent="0.15">
      <c r="A116" s="11" t="s">
        <v>120</v>
      </c>
      <c r="B116" s="12">
        <f>SUM(C116:D116)</f>
        <v>56</v>
      </c>
      <c r="C116" s="12">
        <f t="shared" si="58"/>
        <v>10</v>
      </c>
      <c r="D116" s="12">
        <f t="shared" si="58"/>
        <v>46</v>
      </c>
      <c r="E116" s="12">
        <f>SUM(F116:G116)</f>
        <v>6</v>
      </c>
      <c r="F116" s="13">
        <v>1</v>
      </c>
      <c r="G116" s="13">
        <v>5</v>
      </c>
      <c r="H116" s="12">
        <f>SUM(I116:J116)</f>
        <v>3</v>
      </c>
      <c r="I116" s="13">
        <v>1</v>
      </c>
      <c r="J116" s="13">
        <v>2</v>
      </c>
      <c r="K116" s="12">
        <f>SUM(L116:M116)</f>
        <v>5</v>
      </c>
      <c r="L116" s="13">
        <v>0</v>
      </c>
      <c r="M116" s="13">
        <v>5</v>
      </c>
      <c r="N116" s="12">
        <f>SUM(O116:P116)</f>
        <v>2</v>
      </c>
      <c r="O116" s="13">
        <v>0</v>
      </c>
      <c r="P116" s="13">
        <v>2</v>
      </c>
      <c r="Q116" s="12">
        <f>SUM(R116:S116)</f>
        <v>3</v>
      </c>
      <c r="R116" s="13">
        <v>1</v>
      </c>
      <c r="S116" s="13">
        <v>2</v>
      </c>
      <c r="T116" s="12">
        <f>SUM(U116:V116)</f>
        <v>2</v>
      </c>
      <c r="U116" s="13">
        <v>0</v>
      </c>
      <c r="V116" s="13">
        <v>2</v>
      </c>
      <c r="W116" s="12">
        <f>SUM(X116:Y116)</f>
        <v>6</v>
      </c>
      <c r="X116" s="13">
        <v>1</v>
      </c>
      <c r="Y116" s="13">
        <v>5</v>
      </c>
      <c r="Z116" s="12">
        <f>SUM(AA116:AB116)</f>
        <v>6</v>
      </c>
      <c r="AA116" s="13">
        <v>0</v>
      </c>
      <c r="AB116" s="13">
        <v>6</v>
      </c>
      <c r="AC116" s="12">
        <f>SUM(AD116:AE116)</f>
        <v>1</v>
      </c>
      <c r="AD116" s="13">
        <v>0</v>
      </c>
      <c r="AE116" s="13">
        <v>1</v>
      </c>
      <c r="AF116" s="12">
        <f>SUM(AG116:AH116)</f>
        <v>5</v>
      </c>
      <c r="AG116" s="13">
        <v>1</v>
      </c>
      <c r="AH116" s="13">
        <v>4</v>
      </c>
      <c r="AI116" s="12">
        <f>SUM(AJ116:AK116)</f>
        <v>1</v>
      </c>
      <c r="AJ116" s="13">
        <v>1</v>
      </c>
      <c r="AK116" s="13">
        <v>0</v>
      </c>
      <c r="AL116" s="12">
        <f>SUM(AM116:AN116)</f>
        <v>6</v>
      </c>
      <c r="AM116" s="13">
        <v>0</v>
      </c>
      <c r="AN116" s="13">
        <v>6</v>
      </c>
      <c r="AO116" s="12">
        <f>SUM(AP116:AQ116)</f>
        <v>1</v>
      </c>
      <c r="AP116" s="13">
        <v>0</v>
      </c>
      <c r="AQ116" s="13">
        <v>1</v>
      </c>
      <c r="AR116" s="12">
        <f>SUM(AS116:AT116)</f>
        <v>4</v>
      </c>
      <c r="AS116" s="13">
        <v>1</v>
      </c>
      <c r="AT116" s="13">
        <v>3</v>
      </c>
      <c r="AU116" s="12">
        <f>SUM(AV116:AW116)</f>
        <v>1</v>
      </c>
      <c r="AV116" s="13">
        <v>0</v>
      </c>
      <c r="AW116" s="13">
        <v>1</v>
      </c>
      <c r="AX116" s="12">
        <f>SUM(AY116:AZ116)</f>
        <v>4</v>
      </c>
      <c r="AY116" s="13">
        <v>3</v>
      </c>
      <c r="AZ116" s="13">
        <v>1</v>
      </c>
    </row>
    <row r="117" spans="1:68" s="14" customFormat="1" ht="14.25" customHeight="1" x14ac:dyDescent="0.15">
      <c r="A117" s="11" t="s">
        <v>121</v>
      </c>
      <c r="B117" s="12">
        <f>SUM(C117:D117)</f>
        <v>58</v>
      </c>
      <c r="C117" s="12">
        <f t="shared" si="58"/>
        <v>5</v>
      </c>
      <c r="D117" s="12">
        <f t="shared" si="58"/>
        <v>53</v>
      </c>
      <c r="E117" s="12">
        <f>SUM(F117:G117)</f>
        <v>2</v>
      </c>
      <c r="F117" s="13">
        <v>0</v>
      </c>
      <c r="G117" s="13">
        <v>2</v>
      </c>
      <c r="H117" s="12">
        <f>SUM(I117:J117)</f>
        <v>1</v>
      </c>
      <c r="I117" s="13">
        <v>0</v>
      </c>
      <c r="J117" s="13">
        <v>1</v>
      </c>
      <c r="K117" s="12">
        <f>SUM(L117:M117)</f>
        <v>3</v>
      </c>
      <c r="L117" s="13">
        <v>1</v>
      </c>
      <c r="M117" s="13">
        <v>2</v>
      </c>
      <c r="N117" s="12">
        <f>SUM(O117:P117)</f>
        <v>3</v>
      </c>
      <c r="O117" s="13">
        <v>0</v>
      </c>
      <c r="P117" s="13">
        <v>3</v>
      </c>
      <c r="Q117" s="12">
        <f>SUM(R117:S117)</f>
        <v>7</v>
      </c>
      <c r="R117" s="13">
        <v>1</v>
      </c>
      <c r="S117" s="13">
        <v>6</v>
      </c>
      <c r="T117" s="12">
        <f>SUM(U117:V117)</f>
        <v>1</v>
      </c>
      <c r="U117" s="13">
        <v>0</v>
      </c>
      <c r="V117" s="13">
        <v>1</v>
      </c>
      <c r="W117" s="12">
        <f>SUM(X117:Y117)</f>
        <v>2</v>
      </c>
      <c r="X117" s="13">
        <v>0</v>
      </c>
      <c r="Y117" s="13">
        <v>2</v>
      </c>
      <c r="Z117" s="12">
        <f>SUM(AA117:AB117)</f>
        <v>5</v>
      </c>
      <c r="AA117" s="13">
        <v>0</v>
      </c>
      <c r="AB117" s="13">
        <v>5</v>
      </c>
      <c r="AC117" s="12">
        <f>SUM(AD117:AE117)</f>
        <v>2</v>
      </c>
      <c r="AD117" s="13">
        <v>0</v>
      </c>
      <c r="AE117" s="13">
        <v>2</v>
      </c>
      <c r="AF117" s="12">
        <f>SUM(AG117:AH117)</f>
        <v>3</v>
      </c>
      <c r="AG117" s="13">
        <v>1</v>
      </c>
      <c r="AH117" s="13">
        <v>2</v>
      </c>
      <c r="AI117" s="12">
        <f>SUM(AJ117:AK117)</f>
        <v>1</v>
      </c>
      <c r="AJ117" s="13">
        <v>0</v>
      </c>
      <c r="AK117" s="13">
        <v>1</v>
      </c>
      <c r="AL117" s="12">
        <f>SUM(AM117:AN117)</f>
        <v>6</v>
      </c>
      <c r="AM117" s="13">
        <v>1</v>
      </c>
      <c r="AN117" s="13">
        <v>5</v>
      </c>
      <c r="AO117" s="12">
        <f>SUM(AP117:AQ117)</f>
        <v>5</v>
      </c>
      <c r="AP117" s="13">
        <v>1</v>
      </c>
      <c r="AQ117" s="13">
        <v>4</v>
      </c>
      <c r="AR117" s="12">
        <f>SUM(AS117:AT117)</f>
        <v>8</v>
      </c>
      <c r="AS117" s="13">
        <v>0</v>
      </c>
      <c r="AT117" s="13">
        <v>8</v>
      </c>
      <c r="AU117" s="12">
        <f>SUM(AV117:AW117)</f>
        <v>3</v>
      </c>
      <c r="AV117" s="13">
        <v>0</v>
      </c>
      <c r="AW117" s="13">
        <v>3</v>
      </c>
      <c r="AX117" s="12">
        <f>SUM(AY117:AZ117)</f>
        <v>6</v>
      </c>
      <c r="AY117" s="13">
        <v>0</v>
      </c>
      <c r="AZ117" s="13">
        <v>6</v>
      </c>
    </row>
    <row r="118" spans="1:68" s="14" customFormat="1" ht="14.25" customHeight="1" x14ac:dyDescent="0.15">
      <c r="A118" s="11" t="s">
        <v>124</v>
      </c>
      <c r="B118" s="12">
        <f>SUM(C118:D118)</f>
        <v>37</v>
      </c>
      <c r="C118" s="12">
        <f t="shared" si="58"/>
        <v>4</v>
      </c>
      <c r="D118" s="12">
        <f t="shared" si="58"/>
        <v>33</v>
      </c>
      <c r="E118" s="12">
        <f>SUM(F118:G118)</f>
        <v>3</v>
      </c>
      <c r="F118" s="13">
        <v>0</v>
      </c>
      <c r="G118" s="13">
        <v>3</v>
      </c>
      <c r="H118" s="12">
        <f>SUM(I118:J118)</f>
        <v>0</v>
      </c>
      <c r="I118" s="13">
        <v>0</v>
      </c>
      <c r="J118" s="13">
        <v>0</v>
      </c>
      <c r="K118" s="12">
        <f>SUM(L118:M118)</f>
        <v>1</v>
      </c>
      <c r="L118" s="13">
        <v>0</v>
      </c>
      <c r="M118" s="13">
        <v>1</v>
      </c>
      <c r="N118" s="12">
        <f>SUM(O118:P118)</f>
        <v>2</v>
      </c>
      <c r="O118" s="13">
        <v>1</v>
      </c>
      <c r="P118" s="13">
        <v>1</v>
      </c>
      <c r="Q118" s="12">
        <f>SUM(R118:S118)</f>
        <v>6</v>
      </c>
      <c r="R118" s="13">
        <v>0</v>
      </c>
      <c r="S118" s="13">
        <v>6</v>
      </c>
      <c r="T118" s="12">
        <f>SUM(U118:V118)</f>
        <v>0</v>
      </c>
      <c r="U118" s="13">
        <v>0</v>
      </c>
      <c r="V118" s="13">
        <v>0</v>
      </c>
      <c r="W118" s="12">
        <f>SUM(X118:Y118)</f>
        <v>3</v>
      </c>
      <c r="X118" s="13">
        <v>0</v>
      </c>
      <c r="Y118" s="13">
        <v>3</v>
      </c>
      <c r="Z118" s="12">
        <f>SUM(AA118:AB118)</f>
        <v>1</v>
      </c>
      <c r="AA118" s="13">
        <v>0</v>
      </c>
      <c r="AB118" s="13">
        <v>1</v>
      </c>
      <c r="AC118" s="12">
        <f>SUM(AD118:AE118)</f>
        <v>2</v>
      </c>
      <c r="AD118" s="13">
        <v>1</v>
      </c>
      <c r="AE118" s="13">
        <v>1</v>
      </c>
      <c r="AF118" s="12">
        <f>SUM(AG118:AH118)</f>
        <v>1</v>
      </c>
      <c r="AG118" s="13">
        <v>0</v>
      </c>
      <c r="AH118" s="13">
        <v>1</v>
      </c>
      <c r="AI118" s="12">
        <f>SUM(AJ118:AK118)</f>
        <v>0</v>
      </c>
      <c r="AJ118" s="13">
        <v>0</v>
      </c>
      <c r="AK118" s="13">
        <v>0</v>
      </c>
      <c r="AL118" s="12">
        <f>SUM(AM118:AN118)</f>
        <v>2</v>
      </c>
      <c r="AM118" s="13">
        <v>0</v>
      </c>
      <c r="AN118" s="13">
        <v>2</v>
      </c>
      <c r="AO118" s="12">
        <f>SUM(AP118:AQ118)</f>
        <v>4</v>
      </c>
      <c r="AP118" s="13">
        <v>2</v>
      </c>
      <c r="AQ118" s="13">
        <v>2</v>
      </c>
      <c r="AR118" s="12">
        <f>SUM(AS118:AT118)</f>
        <v>5</v>
      </c>
      <c r="AS118" s="13">
        <v>0</v>
      </c>
      <c r="AT118" s="13">
        <v>5</v>
      </c>
      <c r="AU118" s="12">
        <f>SUM(AV118:AW118)</f>
        <v>4</v>
      </c>
      <c r="AV118" s="13">
        <v>0</v>
      </c>
      <c r="AW118" s="13">
        <v>4</v>
      </c>
      <c r="AX118" s="12">
        <f>SUM(AY118:AZ118)</f>
        <v>3</v>
      </c>
      <c r="AY118" s="13">
        <v>0</v>
      </c>
      <c r="AZ118" s="13">
        <v>3</v>
      </c>
    </row>
    <row r="119" spans="1:68" s="14" customFormat="1" ht="14.25" customHeight="1" x14ac:dyDescent="0.15">
      <c r="A119" s="11" t="s">
        <v>125</v>
      </c>
      <c r="B119" s="12">
        <f>SUM(C119:D119)</f>
        <v>32</v>
      </c>
      <c r="C119" s="12">
        <f t="shared" si="58"/>
        <v>6</v>
      </c>
      <c r="D119" s="12">
        <f t="shared" si="58"/>
        <v>26</v>
      </c>
      <c r="E119" s="12">
        <f>SUM(F119:G119)</f>
        <v>0</v>
      </c>
      <c r="F119" s="13">
        <v>0</v>
      </c>
      <c r="G119" s="13">
        <v>0</v>
      </c>
      <c r="H119" s="12">
        <f>SUM(I119:J119)</f>
        <v>2</v>
      </c>
      <c r="I119" s="13">
        <v>0</v>
      </c>
      <c r="J119" s="13">
        <v>2</v>
      </c>
      <c r="K119" s="12">
        <f>SUM(L119:M119)</f>
        <v>0</v>
      </c>
      <c r="L119" s="13">
        <v>0</v>
      </c>
      <c r="M119" s="13">
        <v>0</v>
      </c>
      <c r="N119" s="24">
        <f>SUM(O119:P119)</f>
        <v>5</v>
      </c>
      <c r="O119" s="17">
        <v>1</v>
      </c>
      <c r="P119" s="17">
        <v>4</v>
      </c>
      <c r="Q119" s="16">
        <f>SUM(R119:S119)</f>
        <v>2</v>
      </c>
      <c r="R119" s="17">
        <v>0</v>
      </c>
      <c r="S119" s="17">
        <v>2</v>
      </c>
      <c r="T119" s="16">
        <f>SUM(U119:V119)</f>
        <v>1</v>
      </c>
      <c r="U119" s="17">
        <v>1</v>
      </c>
      <c r="V119" s="17">
        <v>0</v>
      </c>
      <c r="W119" s="16">
        <f>SUM(X119:Y119)</f>
        <v>3</v>
      </c>
      <c r="X119" s="17">
        <v>1</v>
      </c>
      <c r="Y119" s="17">
        <v>2</v>
      </c>
      <c r="Z119" s="16">
        <f>SUM(AA119:AB119)</f>
        <v>2</v>
      </c>
      <c r="AA119" s="17">
        <v>0</v>
      </c>
      <c r="AB119" s="17">
        <v>2</v>
      </c>
      <c r="AC119" s="16">
        <f>SUM(AD119:AE119)</f>
        <v>0</v>
      </c>
      <c r="AD119" s="17">
        <v>0</v>
      </c>
      <c r="AE119" s="17">
        <v>0</v>
      </c>
      <c r="AF119" s="16">
        <f>SUM(AG119:AH119)</f>
        <v>2</v>
      </c>
      <c r="AG119" s="17">
        <v>1</v>
      </c>
      <c r="AH119" s="17">
        <v>1</v>
      </c>
      <c r="AI119" s="16">
        <f>SUM(AJ119:AK119)</f>
        <v>2</v>
      </c>
      <c r="AJ119" s="17">
        <v>0</v>
      </c>
      <c r="AK119" s="17">
        <v>2</v>
      </c>
      <c r="AL119" s="16">
        <f>SUM(AM119:AN119)</f>
        <v>2</v>
      </c>
      <c r="AM119" s="17">
        <v>0</v>
      </c>
      <c r="AN119" s="17">
        <v>2</v>
      </c>
      <c r="AO119" s="16">
        <f>SUM(AP119:AQ119)</f>
        <v>2</v>
      </c>
      <c r="AP119" s="17">
        <v>1</v>
      </c>
      <c r="AQ119" s="17">
        <v>1</v>
      </c>
      <c r="AR119" s="16">
        <f>SUM(AS119:AT119)</f>
        <v>3</v>
      </c>
      <c r="AS119" s="17">
        <v>1</v>
      </c>
      <c r="AT119" s="17">
        <v>2</v>
      </c>
      <c r="AU119" s="16">
        <f>SUM(AV119:AW119)</f>
        <v>2</v>
      </c>
      <c r="AV119" s="17">
        <v>0</v>
      </c>
      <c r="AW119" s="17">
        <v>2</v>
      </c>
      <c r="AX119" s="16">
        <f>SUM(AY119:AZ119)</f>
        <v>4</v>
      </c>
      <c r="AY119" s="17">
        <v>0</v>
      </c>
      <c r="AZ119" s="17">
        <v>4</v>
      </c>
    </row>
    <row r="120" spans="1:68" s="4" customFormat="1" ht="14.25" customHeight="1" x14ac:dyDescent="0.15">
      <c r="A120" s="15" t="s">
        <v>123</v>
      </c>
      <c r="B120" s="8">
        <f t="shared" ref="B120:AG120" si="59">SUM(B121:B125)</f>
        <v>68</v>
      </c>
      <c r="C120" s="8">
        <f t="shared" si="59"/>
        <v>5</v>
      </c>
      <c r="D120" s="8">
        <f t="shared" si="59"/>
        <v>63</v>
      </c>
      <c r="E120" s="8">
        <f t="shared" si="59"/>
        <v>2</v>
      </c>
      <c r="F120" s="8">
        <f t="shared" si="59"/>
        <v>1</v>
      </c>
      <c r="G120" s="8">
        <f t="shared" si="59"/>
        <v>1</v>
      </c>
      <c r="H120" s="8">
        <f t="shared" si="59"/>
        <v>2</v>
      </c>
      <c r="I120" s="8">
        <f t="shared" si="59"/>
        <v>0</v>
      </c>
      <c r="J120" s="8">
        <f t="shared" si="59"/>
        <v>2</v>
      </c>
      <c r="K120" s="8">
        <f t="shared" si="59"/>
        <v>4</v>
      </c>
      <c r="L120" s="8">
        <f t="shared" si="59"/>
        <v>0</v>
      </c>
      <c r="M120" s="8">
        <f t="shared" si="59"/>
        <v>4</v>
      </c>
      <c r="N120" s="8">
        <f t="shared" si="59"/>
        <v>3</v>
      </c>
      <c r="O120" s="8">
        <f t="shared" si="59"/>
        <v>0</v>
      </c>
      <c r="P120" s="8">
        <f t="shared" si="59"/>
        <v>3</v>
      </c>
      <c r="Q120" s="8">
        <f t="shared" si="59"/>
        <v>8</v>
      </c>
      <c r="R120" s="8">
        <f t="shared" si="59"/>
        <v>0</v>
      </c>
      <c r="S120" s="8">
        <f t="shared" si="59"/>
        <v>8</v>
      </c>
      <c r="T120" s="8">
        <f t="shared" si="59"/>
        <v>2</v>
      </c>
      <c r="U120" s="8">
        <f t="shared" si="59"/>
        <v>0</v>
      </c>
      <c r="V120" s="8">
        <f t="shared" si="59"/>
        <v>2</v>
      </c>
      <c r="W120" s="8">
        <f t="shared" si="59"/>
        <v>4</v>
      </c>
      <c r="X120" s="8">
        <f t="shared" si="59"/>
        <v>0</v>
      </c>
      <c r="Y120" s="8">
        <f t="shared" si="59"/>
        <v>4</v>
      </c>
      <c r="Z120" s="8">
        <f t="shared" si="59"/>
        <v>4</v>
      </c>
      <c r="AA120" s="8">
        <f t="shared" si="59"/>
        <v>0</v>
      </c>
      <c r="AB120" s="8">
        <f t="shared" si="59"/>
        <v>4</v>
      </c>
      <c r="AC120" s="8">
        <f t="shared" si="59"/>
        <v>1</v>
      </c>
      <c r="AD120" s="8">
        <f t="shared" si="59"/>
        <v>0</v>
      </c>
      <c r="AE120" s="8">
        <f t="shared" si="59"/>
        <v>1</v>
      </c>
      <c r="AF120" s="8">
        <f t="shared" si="59"/>
        <v>5</v>
      </c>
      <c r="AG120" s="8">
        <f t="shared" si="59"/>
        <v>2</v>
      </c>
      <c r="AH120" s="8">
        <f t="shared" ref="AH120:AZ120" si="60">SUM(AH121:AH125)</f>
        <v>3</v>
      </c>
      <c r="AI120" s="8">
        <f t="shared" si="60"/>
        <v>2</v>
      </c>
      <c r="AJ120" s="8">
        <f t="shared" si="60"/>
        <v>1</v>
      </c>
      <c r="AK120" s="8">
        <f t="shared" si="60"/>
        <v>1</v>
      </c>
      <c r="AL120" s="8">
        <f t="shared" si="60"/>
        <v>4</v>
      </c>
      <c r="AM120" s="8">
        <f t="shared" si="60"/>
        <v>0</v>
      </c>
      <c r="AN120" s="8">
        <f t="shared" si="60"/>
        <v>4</v>
      </c>
      <c r="AO120" s="8">
        <f t="shared" si="60"/>
        <v>2</v>
      </c>
      <c r="AP120" s="8">
        <f t="shared" si="60"/>
        <v>0</v>
      </c>
      <c r="AQ120" s="8">
        <f t="shared" si="60"/>
        <v>2</v>
      </c>
      <c r="AR120" s="8">
        <f t="shared" si="60"/>
        <v>15</v>
      </c>
      <c r="AS120" s="8">
        <f t="shared" si="60"/>
        <v>1</v>
      </c>
      <c r="AT120" s="8">
        <f t="shared" si="60"/>
        <v>14</v>
      </c>
      <c r="AU120" s="8">
        <f t="shared" si="60"/>
        <v>4</v>
      </c>
      <c r="AV120" s="8">
        <f t="shared" si="60"/>
        <v>0</v>
      </c>
      <c r="AW120" s="8">
        <f t="shared" si="60"/>
        <v>4</v>
      </c>
      <c r="AX120" s="8">
        <f t="shared" si="60"/>
        <v>6</v>
      </c>
      <c r="AY120" s="8">
        <f t="shared" si="60"/>
        <v>0</v>
      </c>
      <c r="AZ120" s="8">
        <f t="shared" si="60"/>
        <v>6</v>
      </c>
    </row>
    <row r="121" spans="1:68" s="14" customFormat="1" ht="14.25" customHeight="1" x14ac:dyDescent="0.15">
      <c r="A121" s="11" t="s">
        <v>126</v>
      </c>
      <c r="B121" s="12">
        <f t="shared" ref="B121:B126" si="61">SUM(C121:D121)</f>
        <v>29</v>
      </c>
      <c r="C121" s="12">
        <f t="shared" ref="C121:D126" si="62">SUM(F121,I121,L121,O121,R121,U121,X121,AA121,AD121,AG121,AJ121,AM121,AP121,AS121,AV121,AY121)</f>
        <v>4</v>
      </c>
      <c r="D121" s="12">
        <f t="shared" si="62"/>
        <v>25</v>
      </c>
      <c r="E121" s="12">
        <f t="shared" ref="E121:E126" si="63">SUM(F121:G121)</f>
        <v>1</v>
      </c>
      <c r="F121" s="13">
        <v>1</v>
      </c>
      <c r="G121" s="13">
        <v>0</v>
      </c>
      <c r="H121" s="12">
        <f t="shared" ref="H121:H126" si="64">SUM(I121:J121)</f>
        <v>1</v>
      </c>
      <c r="I121" s="13">
        <v>0</v>
      </c>
      <c r="J121" s="13">
        <v>1</v>
      </c>
      <c r="K121" s="12">
        <f t="shared" ref="K121:K126" si="65">SUM(L121:M121)</f>
        <v>0</v>
      </c>
      <c r="L121" s="13">
        <v>0</v>
      </c>
      <c r="M121" s="13">
        <v>0</v>
      </c>
      <c r="N121" s="12">
        <f t="shared" ref="N121:N126" si="66">SUM(O121:P121)</f>
        <v>1</v>
      </c>
      <c r="O121" s="13">
        <v>0</v>
      </c>
      <c r="P121" s="13">
        <v>1</v>
      </c>
      <c r="Q121" s="12">
        <f t="shared" ref="Q121:Q126" si="67">SUM(R121:S121)</f>
        <v>3</v>
      </c>
      <c r="R121" s="13">
        <v>0</v>
      </c>
      <c r="S121" s="13">
        <v>3</v>
      </c>
      <c r="T121" s="12">
        <f t="shared" ref="T121:T126" si="68">SUM(U121:V121)</f>
        <v>2</v>
      </c>
      <c r="U121" s="13">
        <v>0</v>
      </c>
      <c r="V121" s="13">
        <v>2</v>
      </c>
      <c r="W121" s="12">
        <f t="shared" ref="W121:W126" si="69">SUM(X121:Y121)</f>
        <v>4</v>
      </c>
      <c r="X121" s="13">
        <v>0</v>
      </c>
      <c r="Y121" s="13">
        <v>4</v>
      </c>
      <c r="Z121" s="12">
        <f t="shared" ref="Z121:Z126" si="70">SUM(AA121:AB121)</f>
        <v>2</v>
      </c>
      <c r="AA121" s="13">
        <v>0</v>
      </c>
      <c r="AB121" s="13">
        <v>2</v>
      </c>
      <c r="AC121" s="12">
        <f t="shared" ref="AC121:AC126" si="71">SUM(AD121:AE121)</f>
        <v>1</v>
      </c>
      <c r="AD121" s="13">
        <v>0</v>
      </c>
      <c r="AE121" s="13">
        <v>1</v>
      </c>
      <c r="AF121" s="12">
        <f t="shared" ref="AF121:AF126" si="72">SUM(AG121:AH121)</f>
        <v>1</v>
      </c>
      <c r="AG121" s="13">
        <v>1</v>
      </c>
      <c r="AH121" s="13">
        <v>0</v>
      </c>
      <c r="AI121" s="12">
        <f t="shared" ref="AI121:AI126" si="73">SUM(AJ121:AK121)</f>
        <v>1</v>
      </c>
      <c r="AJ121" s="13">
        <v>1</v>
      </c>
      <c r="AK121" s="13">
        <v>0</v>
      </c>
      <c r="AL121" s="12">
        <f t="shared" ref="AL121:AL126" si="74">SUM(AM121:AN121)</f>
        <v>3</v>
      </c>
      <c r="AM121" s="13">
        <v>0</v>
      </c>
      <c r="AN121" s="13">
        <v>3</v>
      </c>
      <c r="AO121" s="12">
        <f t="shared" ref="AO121:AO126" si="75">SUM(AP121:AQ121)</f>
        <v>0</v>
      </c>
      <c r="AP121" s="13">
        <v>0</v>
      </c>
      <c r="AQ121" s="13">
        <v>0</v>
      </c>
      <c r="AR121" s="12">
        <f t="shared" ref="AR121:AR126" si="76">SUM(AS121:AT121)</f>
        <v>4</v>
      </c>
      <c r="AS121" s="13">
        <v>1</v>
      </c>
      <c r="AT121" s="13">
        <v>3</v>
      </c>
      <c r="AU121" s="12">
        <f t="shared" ref="AU121:AU126" si="77">SUM(AV121:AW121)</f>
        <v>3</v>
      </c>
      <c r="AV121" s="13">
        <v>0</v>
      </c>
      <c r="AW121" s="13">
        <v>3</v>
      </c>
      <c r="AX121" s="12">
        <f t="shared" ref="AX121:AX126" si="78">SUM(AY121:AZ121)</f>
        <v>2</v>
      </c>
      <c r="AY121" s="13">
        <v>0</v>
      </c>
      <c r="AZ121" s="13">
        <v>2</v>
      </c>
    </row>
    <row r="122" spans="1:68" s="14" customFormat="1" ht="14.25" customHeight="1" x14ac:dyDescent="0.15">
      <c r="A122" s="11" t="s">
        <v>127</v>
      </c>
      <c r="B122" s="12">
        <f t="shared" si="61"/>
        <v>14</v>
      </c>
      <c r="C122" s="12">
        <f t="shared" si="62"/>
        <v>0</v>
      </c>
      <c r="D122" s="12">
        <f t="shared" si="62"/>
        <v>14</v>
      </c>
      <c r="E122" s="12">
        <f t="shared" si="63"/>
        <v>0</v>
      </c>
      <c r="F122" s="13">
        <v>0</v>
      </c>
      <c r="G122" s="13">
        <v>0</v>
      </c>
      <c r="H122" s="12">
        <f t="shared" si="64"/>
        <v>0</v>
      </c>
      <c r="I122" s="13">
        <v>0</v>
      </c>
      <c r="J122" s="13">
        <v>0</v>
      </c>
      <c r="K122" s="12">
        <f t="shared" si="65"/>
        <v>2</v>
      </c>
      <c r="L122" s="13">
        <v>0</v>
      </c>
      <c r="M122" s="13">
        <v>2</v>
      </c>
      <c r="N122" s="12">
        <f t="shared" si="66"/>
        <v>1</v>
      </c>
      <c r="O122" s="13">
        <v>0</v>
      </c>
      <c r="P122" s="13">
        <v>1</v>
      </c>
      <c r="Q122" s="12">
        <f t="shared" si="67"/>
        <v>1</v>
      </c>
      <c r="R122" s="13">
        <v>0</v>
      </c>
      <c r="S122" s="13">
        <v>1</v>
      </c>
      <c r="T122" s="12">
        <f t="shared" si="68"/>
        <v>0</v>
      </c>
      <c r="U122" s="13">
        <v>0</v>
      </c>
      <c r="V122" s="13">
        <v>0</v>
      </c>
      <c r="W122" s="12">
        <f t="shared" si="69"/>
        <v>0</v>
      </c>
      <c r="X122" s="13">
        <v>0</v>
      </c>
      <c r="Y122" s="13">
        <v>0</v>
      </c>
      <c r="Z122" s="12">
        <f t="shared" si="70"/>
        <v>0</v>
      </c>
      <c r="AA122" s="13">
        <v>0</v>
      </c>
      <c r="AB122" s="13">
        <v>0</v>
      </c>
      <c r="AC122" s="12">
        <f t="shared" si="71"/>
        <v>0</v>
      </c>
      <c r="AD122" s="13">
        <v>0</v>
      </c>
      <c r="AE122" s="13">
        <v>0</v>
      </c>
      <c r="AF122" s="12">
        <f t="shared" si="72"/>
        <v>0</v>
      </c>
      <c r="AG122" s="13">
        <v>0</v>
      </c>
      <c r="AH122" s="13">
        <v>0</v>
      </c>
      <c r="AI122" s="12">
        <f t="shared" si="73"/>
        <v>1</v>
      </c>
      <c r="AJ122" s="13">
        <v>0</v>
      </c>
      <c r="AK122" s="13">
        <v>1</v>
      </c>
      <c r="AL122" s="12">
        <f t="shared" si="74"/>
        <v>0</v>
      </c>
      <c r="AM122" s="13">
        <v>0</v>
      </c>
      <c r="AN122" s="13">
        <v>0</v>
      </c>
      <c r="AO122" s="12">
        <f t="shared" si="75"/>
        <v>1</v>
      </c>
      <c r="AP122" s="13">
        <v>0</v>
      </c>
      <c r="AQ122" s="13">
        <v>1</v>
      </c>
      <c r="AR122" s="12">
        <f t="shared" si="76"/>
        <v>5</v>
      </c>
      <c r="AS122" s="13">
        <v>0</v>
      </c>
      <c r="AT122" s="13">
        <v>5</v>
      </c>
      <c r="AU122" s="12">
        <f t="shared" si="77"/>
        <v>0</v>
      </c>
      <c r="AV122" s="13">
        <v>0</v>
      </c>
      <c r="AW122" s="13">
        <v>0</v>
      </c>
      <c r="AX122" s="12">
        <f t="shared" si="78"/>
        <v>3</v>
      </c>
      <c r="AY122" s="13">
        <v>0</v>
      </c>
      <c r="AZ122" s="13">
        <v>3</v>
      </c>
    </row>
    <row r="123" spans="1:68" s="14" customFormat="1" ht="14.25" customHeight="1" x14ac:dyDescent="0.15">
      <c r="A123" s="11" t="s">
        <v>129</v>
      </c>
      <c r="B123" s="12">
        <f t="shared" si="61"/>
        <v>13</v>
      </c>
      <c r="C123" s="12">
        <f t="shared" si="62"/>
        <v>0</v>
      </c>
      <c r="D123" s="12">
        <f t="shared" si="62"/>
        <v>13</v>
      </c>
      <c r="E123" s="12">
        <f t="shared" si="63"/>
        <v>1</v>
      </c>
      <c r="F123" s="13">
        <v>0</v>
      </c>
      <c r="G123" s="13">
        <v>1</v>
      </c>
      <c r="H123" s="12">
        <f t="shared" si="64"/>
        <v>1</v>
      </c>
      <c r="I123" s="13">
        <v>0</v>
      </c>
      <c r="J123" s="13">
        <v>1</v>
      </c>
      <c r="K123" s="12">
        <f t="shared" si="65"/>
        <v>2</v>
      </c>
      <c r="L123" s="13">
        <v>0</v>
      </c>
      <c r="M123" s="13">
        <v>2</v>
      </c>
      <c r="N123" s="12">
        <f t="shared" si="66"/>
        <v>1</v>
      </c>
      <c r="O123" s="13">
        <v>0</v>
      </c>
      <c r="P123" s="13">
        <v>1</v>
      </c>
      <c r="Q123" s="12">
        <f t="shared" si="67"/>
        <v>1</v>
      </c>
      <c r="R123" s="13">
        <v>0</v>
      </c>
      <c r="S123" s="13">
        <v>1</v>
      </c>
      <c r="T123" s="12">
        <f t="shared" si="68"/>
        <v>0</v>
      </c>
      <c r="U123" s="13">
        <v>0</v>
      </c>
      <c r="V123" s="13">
        <v>0</v>
      </c>
      <c r="W123" s="12">
        <f t="shared" si="69"/>
        <v>0</v>
      </c>
      <c r="X123" s="13">
        <v>0</v>
      </c>
      <c r="Y123" s="13">
        <v>0</v>
      </c>
      <c r="Z123" s="12">
        <f t="shared" si="70"/>
        <v>1</v>
      </c>
      <c r="AA123" s="13">
        <v>0</v>
      </c>
      <c r="AB123" s="13">
        <v>1</v>
      </c>
      <c r="AC123" s="12">
        <f t="shared" si="71"/>
        <v>0</v>
      </c>
      <c r="AD123" s="13">
        <v>0</v>
      </c>
      <c r="AE123" s="13">
        <v>0</v>
      </c>
      <c r="AF123" s="12">
        <f t="shared" si="72"/>
        <v>2</v>
      </c>
      <c r="AG123" s="13">
        <v>0</v>
      </c>
      <c r="AH123" s="13">
        <v>2</v>
      </c>
      <c r="AI123" s="12">
        <f t="shared" si="73"/>
        <v>0</v>
      </c>
      <c r="AJ123" s="13">
        <v>0</v>
      </c>
      <c r="AK123" s="13">
        <v>0</v>
      </c>
      <c r="AL123" s="12">
        <f t="shared" si="74"/>
        <v>1</v>
      </c>
      <c r="AM123" s="13">
        <v>0</v>
      </c>
      <c r="AN123" s="13">
        <v>1</v>
      </c>
      <c r="AO123" s="12">
        <f t="shared" si="75"/>
        <v>1</v>
      </c>
      <c r="AP123" s="13">
        <v>0</v>
      </c>
      <c r="AQ123" s="13">
        <v>1</v>
      </c>
      <c r="AR123" s="12">
        <f t="shared" si="76"/>
        <v>1</v>
      </c>
      <c r="AS123" s="13">
        <v>0</v>
      </c>
      <c r="AT123" s="13">
        <v>1</v>
      </c>
      <c r="AU123" s="12">
        <f t="shared" si="77"/>
        <v>0</v>
      </c>
      <c r="AV123" s="13">
        <v>0</v>
      </c>
      <c r="AW123" s="13">
        <v>0</v>
      </c>
      <c r="AX123" s="12">
        <f t="shared" si="78"/>
        <v>1</v>
      </c>
      <c r="AY123" s="13">
        <v>0</v>
      </c>
      <c r="AZ123" s="13">
        <v>1</v>
      </c>
    </row>
    <row r="124" spans="1:68" s="14" customFormat="1" ht="14.25" customHeight="1" x14ac:dyDescent="0.15">
      <c r="A124" s="11" t="s">
        <v>130</v>
      </c>
      <c r="B124" s="12">
        <f t="shared" si="61"/>
        <v>10</v>
      </c>
      <c r="C124" s="12">
        <f t="shared" si="62"/>
        <v>1</v>
      </c>
      <c r="D124" s="12">
        <f t="shared" si="62"/>
        <v>9</v>
      </c>
      <c r="E124" s="12">
        <f t="shared" si="63"/>
        <v>0</v>
      </c>
      <c r="F124" s="13">
        <v>0</v>
      </c>
      <c r="G124" s="13">
        <v>0</v>
      </c>
      <c r="H124" s="12">
        <f t="shared" si="64"/>
        <v>0</v>
      </c>
      <c r="I124" s="13">
        <v>0</v>
      </c>
      <c r="J124" s="13">
        <v>0</v>
      </c>
      <c r="K124" s="12">
        <f t="shared" si="65"/>
        <v>0</v>
      </c>
      <c r="L124" s="13">
        <v>0</v>
      </c>
      <c r="M124" s="13">
        <v>0</v>
      </c>
      <c r="N124" s="12">
        <f t="shared" si="66"/>
        <v>0</v>
      </c>
      <c r="O124" s="13">
        <v>0</v>
      </c>
      <c r="P124" s="13">
        <v>0</v>
      </c>
      <c r="Q124" s="12">
        <f t="shared" si="67"/>
        <v>3</v>
      </c>
      <c r="R124" s="13">
        <v>0</v>
      </c>
      <c r="S124" s="13">
        <v>3</v>
      </c>
      <c r="T124" s="12">
        <f t="shared" si="68"/>
        <v>0</v>
      </c>
      <c r="U124" s="13">
        <v>0</v>
      </c>
      <c r="V124" s="13">
        <v>0</v>
      </c>
      <c r="W124" s="12">
        <f t="shared" si="69"/>
        <v>0</v>
      </c>
      <c r="X124" s="13">
        <v>0</v>
      </c>
      <c r="Y124" s="13">
        <v>0</v>
      </c>
      <c r="Z124" s="12">
        <f t="shared" si="70"/>
        <v>1</v>
      </c>
      <c r="AA124" s="13">
        <v>0</v>
      </c>
      <c r="AB124" s="13">
        <v>1</v>
      </c>
      <c r="AC124" s="12">
        <f t="shared" si="71"/>
        <v>0</v>
      </c>
      <c r="AD124" s="13">
        <v>0</v>
      </c>
      <c r="AE124" s="13">
        <v>0</v>
      </c>
      <c r="AF124" s="12">
        <f t="shared" si="72"/>
        <v>2</v>
      </c>
      <c r="AG124" s="13">
        <v>1</v>
      </c>
      <c r="AH124" s="13">
        <v>1</v>
      </c>
      <c r="AI124" s="12">
        <f t="shared" si="73"/>
        <v>0</v>
      </c>
      <c r="AJ124" s="13">
        <v>0</v>
      </c>
      <c r="AK124" s="13">
        <v>0</v>
      </c>
      <c r="AL124" s="12">
        <f t="shared" si="74"/>
        <v>0</v>
      </c>
      <c r="AM124" s="13">
        <v>0</v>
      </c>
      <c r="AN124" s="13">
        <v>0</v>
      </c>
      <c r="AO124" s="12">
        <f t="shared" si="75"/>
        <v>0</v>
      </c>
      <c r="AP124" s="13">
        <v>0</v>
      </c>
      <c r="AQ124" s="13">
        <v>0</v>
      </c>
      <c r="AR124" s="12">
        <f t="shared" si="76"/>
        <v>3</v>
      </c>
      <c r="AS124" s="13">
        <v>0</v>
      </c>
      <c r="AT124" s="13">
        <v>3</v>
      </c>
      <c r="AU124" s="12">
        <f t="shared" si="77"/>
        <v>1</v>
      </c>
      <c r="AV124" s="13">
        <v>0</v>
      </c>
      <c r="AW124" s="13">
        <v>1</v>
      </c>
      <c r="AX124" s="12">
        <f t="shared" si="78"/>
        <v>0</v>
      </c>
      <c r="AY124" s="13">
        <v>0</v>
      </c>
      <c r="AZ124" s="13">
        <v>0</v>
      </c>
    </row>
    <row r="125" spans="1:68" s="14" customFormat="1" ht="14.25" customHeight="1" x14ac:dyDescent="0.15">
      <c r="A125" s="26" t="s">
        <v>128</v>
      </c>
      <c r="B125" s="27">
        <f t="shared" si="61"/>
        <v>2</v>
      </c>
      <c r="C125" s="12">
        <f t="shared" si="62"/>
        <v>0</v>
      </c>
      <c r="D125" s="12">
        <f t="shared" si="62"/>
        <v>2</v>
      </c>
      <c r="E125" s="27">
        <f t="shared" si="63"/>
        <v>0</v>
      </c>
      <c r="F125" s="28">
        <v>0</v>
      </c>
      <c r="G125" s="28">
        <v>0</v>
      </c>
      <c r="H125" s="27">
        <f t="shared" si="64"/>
        <v>0</v>
      </c>
      <c r="I125" s="28">
        <v>0</v>
      </c>
      <c r="J125" s="28">
        <v>0</v>
      </c>
      <c r="K125" s="27">
        <f t="shared" si="65"/>
        <v>0</v>
      </c>
      <c r="L125" s="28">
        <v>0</v>
      </c>
      <c r="M125" s="28">
        <v>0</v>
      </c>
      <c r="N125" s="29">
        <f t="shared" si="66"/>
        <v>0</v>
      </c>
      <c r="O125" s="28">
        <v>0</v>
      </c>
      <c r="P125" s="28">
        <v>0</v>
      </c>
      <c r="Q125" s="27">
        <f t="shared" si="67"/>
        <v>0</v>
      </c>
      <c r="R125" s="28">
        <v>0</v>
      </c>
      <c r="S125" s="28">
        <v>0</v>
      </c>
      <c r="T125" s="27">
        <f t="shared" si="68"/>
        <v>0</v>
      </c>
      <c r="U125" s="28">
        <v>0</v>
      </c>
      <c r="V125" s="28">
        <v>0</v>
      </c>
      <c r="W125" s="27">
        <f t="shared" si="69"/>
        <v>0</v>
      </c>
      <c r="X125" s="28">
        <v>0</v>
      </c>
      <c r="Y125" s="17">
        <v>0</v>
      </c>
      <c r="Z125" s="27">
        <f t="shared" si="70"/>
        <v>0</v>
      </c>
      <c r="AA125" s="28">
        <v>0</v>
      </c>
      <c r="AB125" s="28">
        <v>0</v>
      </c>
      <c r="AC125" s="27">
        <f t="shared" si="71"/>
        <v>0</v>
      </c>
      <c r="AD125" s="28">
        <v>0</v>
      </c>
      <c r="AE125" s="17">
        <v>0</v>
      </c>
      <c r="AF125" s="27">
        <f t="shared" si="72"/>
        <v>0</v>
      </c>
      <c r="AG125" s="28">
        <v>0</v>
      </c>
      <c r="AH125" s="28">
        <v>0</v>
      </c>
      <c r="AI125" s="27">
        <f t="shared" si="73"/>
        <v>0</v>
      </c>
      <c r="AJ125" s="28">
        <v>0</v>
      </c>
      <c r="AK125" s="28">
        <v>0</v>
      </c>
      <c r="AL125" s="27">
        <f t="shared" si="74"/>
        <v>0</v>
      </c>
      <c r="AM125" s="28">
        <v>0</v>
      </c>
      <c r="AN125" s="28">
        <v>0</v>
      </c>
      <c r="AO125" s="27">
        <f t="shared" si="75"/>
        <v>0</v>
      </c>
      <c r="AP125" s="28">
        <v>0</v>
      </c>
      <c r="AQ125" s="28">
        <v>0</v>
      </c>
      <c r="AR125" s="27">
        <f t="shared" si="76"/>
        <v>2</v>
      </c>
      <c r="AS125" s="28">
        <v>0</v>
      </c>
      <c r="AT125" s="28">
        <v>2</v>
      </c>
      <c r="AU125" s="27">
        <f t="shared" si="77"/>
        <v>0</v>
      </c>
      <c r="AV125" s="28">
        <v>0</v>
      </c>
      <c r="AW125" s="28">
        <v>0</v>
      </c>
      <c r="AX125" s="27">
        <f t="shared" si="78"/>
        <v>0</v>
      </c>
      <c r="AY125" s="28">
        <v>0</v>
      </c>
      <c r="AZ125" s="28">
        <v>0</v>
      </c>
    </row>
    <row r="126" spans="1:68" s="14" customFormat="1" ht="18.75" customHeight="1" x14ac:dyDescent="0.15">
      <c r="A126" s="30" t="s">
        <v>131</v>
      </c>
      <c r="B126" s="31">
        <f t="shared" si="61"/>
        <v>12</v>
      </c>
      <c r="C126" s="32">
        <f t="shared" si="62"/>
        <v>1</v>
      </c>
      <c r="D126" s="32">
        <f t="shared" si="62"/>
        <v>11</v>
      </c>
      <c r="E126" s="33">
        <f t="shared" si="63"/>
        <v>1</v>
      </c>
      <c r="F126" s="34">
        <v>0</v>
      </c>
      <c r="G126" s="34">
        <v>1</v>
      </c>
      <c r="H126" s="33">
        <f t="shared" si="64"/>
        <v>0</v>
      </c>
      <c r="I126" s="34">
        <v>0</v>
      </c>
      <c r="J126" s="34">
        <v>0</v>
      </c>
      <c r="K126" s="33">
        <f t="shared" si="65"/>
        <v>1</v>
      </c>
      <c r="L126" s="34">
        <v>0</v>
      </c>
      <c r="M126" s="34">
        <v>1</v>
      </c>
      <c r="N126" s="31">
        <f t="shared" si="66"/>
        <v>1</v>
      </c>
      <c r="O126" s="34">
        <v>0</v>
      </c>
      <c r="P126" s="34">
        <v>1</v>
      </c>
      <c r="Q126" s="33">
        <f t="shared" si="67"/>
        <v>2</v>
      </c>
      <c r="R126" s="34">
        <v>0</v>
      </c>
      <c r="S126" s="34">
        <v>2</v>
      </c>
      <c r="T126" s="33">
        <f t="shared" si="68"/>
        <v>0</v>
      </c>
      <c r="U126" s="34">
        <v>0</v>
      </c>
      <c r="V126" s="34">
        <v>0</v>
      </c>
      <c r="W126" s="33">
        <f t="shared" si="69"/>
        <v>2</v>
      </c>
      <c r="X126" s="34">
        <v>0</v>
      </c>
      <c r="Y126" s="35">
        <v>2</v>
      </c>
      <c r="Z126" s="33">
        <f t="shared" si="70"/>
        <v>2</v>
      </c>
      <c r="AA126" s="34">
        <v>0</v>
      </c>
      <c r="AB126" s="34">
        <v>2</v>
      </c>
      <c r="AC126" s="33">
        <f t="shared" si="71"/>
        <v>0</v>
      </c>
      <c r="AD126" s="34">
        <v>0</v>
      </c>
      <c r="AE126" s="35">
        <v>0</v>
      </c>
      <c r="AF126" s="33">
        <f t="shared" si="72"/>
        <v>0</v>
      </c>
      <c r="AG126" s="34">
        <v>0</v>
      </c>
      <c r="AH126" s="34">
        <v>0</v>
      </c>
      <c r="AI126" s="33">
        <f t="shared" si="73"/>
        <v>0</v>
      </c>
      <c r="AJ126" s="34">
        <v>0</v>
      </c>
      <c r="AK126" s="34">
        <v>0</v>
      </c>
      <c r="AL126" s="33">
        <f t="shared" si="74"/>
        <v>1</v>
      </c>
      <c r="AM126" s="34">
        <v>0</v>
      </c>
      <c r="AN126" s="34">
        <v>1</v>
      </c>
      <c r="AO126" s="33">
        <f t="shared" si="75"/>
        <v>0</v>
      </c>
      <c r="AP126" s="34">
        <v>0</v>
      </c>
      <c r="AQ126" s="34">
        <v>0</v>
      </c>
      <c r="AR126" s="33">
        <f t="shared" si="76"/>
        <v>1</v>
      </c>
      <c r="AS126" s="34">
        <v>0</v>
      </c>
      <c r="AT126" s="34">
        <v>1</v>
      </c>
      <c r="AU126" s="33">
        <f t="shared" si="77"/>
        <v>0</v>
      </c>
      <c r="AV126" s="34">
        <v>0</v>
      </c>
      <c r="AW126" s="34">
        <v>0</v>
      </c>
      <c r="AX126" s="33">
        <f t="shared" si="78"/>
        <v>1</v>
      </c>
      <c r="AY126" s="34">
        <v>1</v>
      </c>
      <c r="AZ126" s="34">
        <v>0</v>
      </c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</row>
    <row r="130" s="1" customFormat="1" x14ac:dyDescent="0.2"/>
  </sheetData>
  <mergeCells count="20">
    <mergeCell ref="A1:H1"/>
    <mergeCell ref="A2:B2"/>
    <mergeCell ref="A3:A4"/>
    <mergeCell ref="B3:D3"/>
    <mergeCell ref="E3:G3"/>
    <mergeCell ref="H3:J3"/>
    <mergeCell ref="W3:Y3"/>
    <mergeCell ref="Z3:AB3"/>
    <mergeCell ref="AC3:AE3"/>
    <mergeCell ref="AF3:AH3"/>
    <mergeCell ref="K3:M3"/>
    <mergeCell ref="N3:P3"/>
    <mergeCell ref="Q3:S3"/>
    <mergeCell ref="T3:V3"/>
    <mergeCell ref="AU3:AW3"/>
    <mergeCell ref="AX3:AZ3"/>
    <mergeCell ref="AI3:AK3"/>
    <mergeCell ref="AL3:AN3"/>
    <mergeCell ref="AO3:AQ3"/>
    <mergeCell ref="AR3:AT3"/>
  </mergeCells>
  <phoneticPr fontId="22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B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6384" width="8.88671875" style="2"/>
  </cols>
  <sheetData>
    <row r="1" spans="1:54" ht="22.5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4" ht="18" x14ac:dyDescent="0.2">
      <c r="A2" s="323" t="s">
        <v>393</v>
      </c>
      <c r="B2" s="323"/>
      <c r="R2" s="326" t="s">
        <v>263</v>
      </c>
      <c r="S2" s="326"/>
      <c r="AK2" s="326" t="s">
        <v>263</v>
      </c>
      <c r="AL2" s="326"/>
      <c r="BA2" s="326" t="s">
        <v>263</v>
      </c>
      <c r="BB2" s="326"/>
    </row>
    <row r="3" spans="1:54" x14ac:dyDescent="0.2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19"/>
      <c r="K3" s="321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19"/>
      <c r="T3" s="324" t="s">
        <v>10</v>
      </c>
      <c r="U3" s="321" t="s">
        <v>3</v>
      </c>
      <c r="V3" s="327"/>
      <c r="W3" s="327"/>
      <c r="X3" s="327" t="s">
        <v>133</v>
      </c>
      <c r="Y3" s="327"/>
      <c r="Z3" s="327"/>
      <c r="AA3" s="327" t="s">
        <v>139</v>
      </c>
      <c r="AB3" s="327"/>
      <c r="AC3" s="319"/>
      <c r="AD3" s="321" t="s">
        <v>138</v>
      </c>
      <c r="AE3" s="327"/>
      <c r="AF3" s="327"/>
      <c r="AG3" s="327" t="s">
        <v>137</v>
      </c>
      <c r="AH3" s="327"/>
      <c r="AI3" s="327"/>
      <c r="AJ3" s="327" t="s">
        <v>136</v>
      </c>
      <c r="AK3" s="327"/>
      <c r="AL3" s="319"/>
      <c r="AM3" s="324" t="s">
        <v>10</v>
      </c>
      <c r="AN3" s="321" t="s">
        <v>135</v>
      </c>
      <c r="AO3" s="327"/>
      <c r="AP3" s="327"/>
      <c r="AQ3" s="327" t="s">
        <v>134</v>
      </c>
      <c r="AR3" s="327"/>
      <c r="AS3" s="327"/>
      <c r="AT3" s="327" t="s">
        <v>1</v>
      </c>
      <c r="AU3" s="327"/>
      <c r="AV3" s="319"/>
      <c r="AW3" s="321" t="s">
        <v>2</v>
      </c>
      <c r="AX3" s="327"/>
      <c r="AY3" s="327"/>
      <c r="AZ3" s="327" t="s">
        <v>0</v>
      </c>
      <c r="BA3" s="327"/>
      <c r="BB3" s="319"/>
    </row>
    <row r="4" spans="1:54" x14ac:dyDescent="0.2">
      <c r="A4" s="328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6" t="s">
        <v>7</v>
      </c>
      <c r="K4" s="36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6" t="s">
        <v>7</v>
      </c>
      <c r="T4" s="328"/>
      <c r="U4" s="36" t="s">
        <v>8</v>
      </c>
      <c r="V4" s="5" t="s">
        <v>6</v>
      </c>
      <c r="W4" s="5" t="s">
        <v>7</v>
      </c>
      <c r="X4" s="5" t="s">
        <v>8</v>
      </c>
      <c r="Y4" s="5" t="s">
        <v>6</v>
      </c>
      <c r="Z4" s="5" t="s">
        <v>7</v>
      </c>
      <c r="AA4" s="5" t="s">
        <v>8</v>
      </c>
      <c r="AB4" s="5" t="s">
        <v>6</v>
      </c>
      <c r="AC4" s="6" t="s">
        <v>7</v>
      </c>
      <c r="AD4" s="36" t="s">
        <v>8</v>
      </c>
      <c r="AE4" s="5" t="s">
        <v>6</v>
      </c>
      <c r="AF4" s="5" t="s">
        <v>7</v>
      </c>
      <c r="AG4" s="5" t="s">
        <v>8</v>
      </c>
      <c r="AH4" s="5" t="s">
        <v>6</v>
      </c>
      <c r="AI4" s="5" t="s">
        <v>7</v>
      </c>
      <c r="AJ4" s="5" t="s">
        <v>8</v>
      </c>
      <c r="AK4" s="5" t="s">
        <v>6</v>
      </c>
      <c r="AL4" s="6" t="s">
        <v>7</v>
      </c>
      <c r="AM4" s="328"/>
      <c r="AN4" s="36" t="s">
        <v>8</v>
      </c>
      <c r="AO4" s="5" t="s">
        <v>6</v>
      </c>
      <c r="AP4" s="5" t="s">
        <v>7</v>
      </c>
      <c r="AQ4" s="5" t="s">
        <v>8</v>
      </c>
      <c r="AR4" s="5" t="s">
        <v>6</v>
      </c>
      <c r="AS4" s="5" t="s">
        <v>7</v>
      </c>
      <c r="AT4" s="5" t="s">
        <v>8</v>
      </c>
      <c r="AU4" s="5" t="s">
        <v>6</v>
      </c>
      <c r="AV4" s="6" t="s">
        <v>7</v>
      </c>
      <c r="AW4" s="36" t="s">
        <v>8</v>
      </c>
      <c r="AX4" s="5" t="s">
        <v>6</v>
      </c>
      <c r="AY4" s="5" t="s">
        <v>7</v>
      </c>
      <c r="AZ4" s="5" t="s">
        <v>8</v>
      </c>
      <c r="BA4" s="5" t="s">
        <v>6</v>
      </c>
      <c r="BB4" s="6" t="s">
        <v>7</v>
      </c>
    </row>
    <row r="5" spans="1:54" s="38" customFormat="1" x14ac:dyDescent="0.2">
      <c r="A5" s="7">
        <v>2007</v>
      </c>
      <c r="B5" s="37">
        <v>209024</v>
      </c>
      <c r="C5" s="37">
        <v>102036</v>
      </c>
      <c r="D5" s="37">
        <v>106988</v>
      </c>
      <c r="E5" s="37">
        <v>4897</v>
      </c>
      <c r="F5" s="37">
        <v>2445</v>
      </c>
      <c r="G5" s="37">
        <v>2452</v>
      </c>
      <c r="H5" s="37">
        <v>6183</v>
      </c>
      <c r="I5" s="37">
        <v>2984</v>
      </c>
      <c r="J5" s="37">
        <v>3199</v>
      </c>
      <c r="K5" s="37">
        <v>13293</v>
      </c>
      <c r="L5" s="37">
        <v>6477</v>
      </c>
      <c r="M5" s="37">
        <v>6816</v>
      </c>
      <c r="N5" s="37">
        <v>18342</v>
      </c>
      <c r="O5" s="37">
        <v>8869</v>
      </c>
      <c r="P5" s="37">
        <v>9473</v>
      </c>
      <c r="Q5" s="37">
        <v>27863</v>
      </c>
      <c r="R5" s="37">
        <v>13152</v>
      </c>
      <c r="S5" s="37">
        <v>14711</v>
      </c>
      <c r="T5" s="7">
        <v>2007</v>
      </c>
      <c r="U5" s="37">
        <v>7024</v>
      </c>
      <c r="V5" s="37">
        <v>3553</v>
      </c>
      <c r="W5" s="37">
        <v>3471</v>
      </c>
      <c r="X5" s="37">
        <v>12535</v>
      </c>
      <c r="Y5" s="37">
        <v>6318</v>
      </c>
      <c r="Z5" s="37">
        <v>6217</v>
      </c>
      <c r="AA5" s="37">
        <v>11991</v>
      </c>
      <c r="AB5" s="37">
        <v>6005</v>
      </c>
      <c r="AC5" s="37">
        <v>5986</v>
      </c>
      <c r="AD5" s="37">
        <v>8904</v>
      </c>
      <c r="AE5" s="37">
        <v>4396</v>
      </c>
      <c r="AF5" s="37">
        <v>4508</v>
      </c>
      <c r="AG5" s="37">
        <v>9621</v>
      </c>
      <c r="AH5" s="37">
        <v>4740</v>
      </c>
      <c r="AI5" s="37">
        <v>4881</v>
      </c>
      <c r="AJ5" s="37">
        <v>6903</v>
      </c>
      <c r="AK5" s="37">
        <v>3483</v>
      </c>
      <c r="AL5" s="37">
        <v>3420</v>
      </c>
      <c r="AM5" s="7">
        <v>2007</v>
      </c>
      <c r="AN5" s="37">
        <v>20258</v>
      </c>
      <c r="AO5" s="37">
        <v>10062</v>
      </c>
      <c r="AP5" s="37">
        <v>10196</v>
      </c>
      <c r="AQ5" s="37">
        <v>11701</v>
      </c>
      <c r="AR5" s="37">
        <v>5831</v>
      </c>
      <c r="AS5" s="37">
        <v>5870</v>
      </c>
      <c r="AT5" s="37">
        <v>36929</v>
      </c>
      <c r="AU5" s="37">
        <v>17555</v>
      </c>
      <c r="AV5" s="37">
        <v>19374</v>
      </c>
      <c r="AW5" s="37">
        <v>6656</v>
      </c>
      <c r="AX5" s="37">
        <v>3212</v>
      </c>
      <c r="AY5" s="37">
        <v>3444</v>
      </c>
      <c r="AZ5" s="37">
        <v>5924</v>
      </c>
      <c r="BA5" s="37">
        <v>2954</v>
      </c>
      <c r="BB5" s="37">
        <v>2970</v>
      </c>
    </row>
    <row r="6" spans="1:54" x14ac:dyDescent="0.2">
      <c r="A6" s="11" t="s">
        <v>62</v>
      </c>
      <c r="B6" s="39">
        <v>7421</v>
      </c>
      <c r="C6" s="39">
        <v>3822</v>
      </c>
      <c r="D6" s="39">
        <v>3599</v>
      </c>
      <c r="E6" s="39">
        <v>139</v>
      </c>
      <c r="F6" s="39">
        <v>73</v>
      </c>
      <c r="G6" s="39">
        <v>66</v>
      </c>
      <c r="H6" s="39">
        <v>175</v>
      </c>
      <c r="I6" s="39">
        <v>80</v>
      </c>
      <c r="J6" s="39">
        <v>95</v>
      </c>
      <c r="K6" s="39">
        <v>489</v>
      </c>
      <c r="L6" s="39">
        <v>246</v>
      </c>
      <c r="M6" s="39">
        <v>243</v>
      </c>
      <c r="N6" s="39">
        <v>695</v>
      </c>
      <c r="O6" s="39">
        <v>342</v>
      </c>
      <c r="P6" s="39">
        <v>353</v>
      </c>
      <c r="Q6" s="39">
        <v>1074</v>
      </c>
      <c r="R6" s="39">
        <v>563</v>
      </c>
      <c r="S6" s="39">
        <v>511</v>
      </c>
      <c r="T6" s="11" t="s">
        <v>62</v>
      </c>
      <c r="U6" s="39">
        <v>196</v>
      </c>
      <c r="V6" s="39">
        <v>113</v>
      </c>
      <c r="W6" s="39">
        <v>83</v>
      </c>
      <c r="X6" s="39">
        <v>357</v>
      </c>
      <c r="Y6" s="39">
        <v>192</v>
      </c>
      <c r="Z6" s="39">
        <v>165</v>
      </c>
      <c r="AA6" s="39">
        <v>394</v>
      </c>
      <c r="AB6" s="39">
        <v>204</v>
      </c>
      <c r="AC6" s="39">
        <v>190</v>
      </c>
      <c r="AD6" s="39">
        <v>296</v>
      </c>
      <c r="AE6" s="39">
        <v>145</v>
      </c>
      <c r="AF6" s="39">
        <v>151</v>
      </c>
      <c r="AG6" s="39">
        <v>290</v>
      </c>
      <c r="AH6" s="39">
        <v>142</v>
      </c>
      <c r="AI6" s="39">
        <v>148</v>
      </c>
      <c r="AJ6" s="39">
        <v>198</v>
      </c>
      <c r="AK6" s="39">
        <v>103</v>
      </c>
      <c r="AL6" s="39">
        <v>95</v>
      </c>
      <c r="AM6" s="11" t="s">
        <v>62</v>
      </c>
      <c r="AN6" s="39">
        <v>799</v>
      </c>
      <c r="AO6" s="39">
        <v>423</v>
      </c>
      <c r="AP6" s="39">
        <v>376</v>
      </c>
      <c r="AQ6" s="39">
        <v>421</v>
      </c>
      <c r="AR6" s="39">
        <v>226</v>
      </c>
      <c r="AS6" s="39">
        <v>195</v>
      </c>
      <c r="AT6" s="39">
        <v>1537</v>
      </c>
      <c r="AU6" s="39">
        <v>799</v>
      </c>
      <c r="AV6" s="39">
        <v>738</v>
      </c>
      <c r="AW6" s="39">
        <v>241</v>
      </c>
      <c r="AX6" s="39">
        <v>115</v>
      </c>
      <c r="AY6" s="39">
        <v>126</v>
      </c>
      <c r="AZ6" s="39">
        <v>120</v>
      </c>
      <c r="BA6" s="39">
        <v>56</v>
      </c>
      <c r="BB6" s="39">
        <v>64</v>
      </c>
    </row>
    <row r="7" spans="1:54" x14ac:dyDescent="0.2">
      <c r="A7" s="11" t="s">
        <v>61</v>
      </c>
      <c r="B7" s="39">
        <v>1433</v>
      </c>
      <c r="C7" s="39">
        <v>727</v>
      </c>
      <c r="D7" s="39">
        <v>706</v>
      </c>
      <c r="E7" s="39">
        <v>23</v>
      </c>
      <c r="F7" s="39">
        <v>12</v>
      </c>
      <c r="G7" s="39">
        <v>11</v>
      </c>
      <c r="H7" s="39">
        <v>29</v>
      </c>
      <c r="I7" s="39">
        <v>9</v>
      </c>
      <c r="J7" s="39">
        <v>20</v>
      </c>
      <c r="K7" s="39">
        <v>104</v>
      </c>
      <c r="L7" s="39">
        <v>49</v>
      </c>
      <c r="M7" s="39">
        <v>55</v>
      </c>
      <c r="N7" s="39">
        <v>138</v>
      </c>
      <c r="O7" s="39">
        <v>66</v>
      </c>
      <c r="P7" s="39">
        <v>72</v>
      </c>
      <c r="Q7" s="39">
        <v>202</v>
      </c>
      <c r="R7" s="39">
        <v>107</v>
      </c>
      <c r="S7" s="39">
        <v>95</v>
      </c>
      <c r="T7" s="11" t="s">
        <v>61</v>
      </c>
      <c r="U7" s="39">
        <v>40</v>
      </c>
      <c r="V7" s="39">
        <v>24</v>
      </c>
      <c r="W7" s="39">
        <v>16</v>
      </c>
      <c r="X7" s="39">
        <v>65</v>
      </c>
      <c r="Y7" s="39">
        <v>40</v>
      </c>
      <c r="Z7" s="39">
        <v>25</v>
      </c>
      <c r="AA7" s="39">
        <v>78</v>
      </c>
      <c r="AB7" s="39">
        <v>38</v>
      </c>
      <c r="AC7" s="39">
        <v>40</v>
      </c>
      <c r="AD7" s="39">
        <v>60</v>
      </c>
      <c r="AE7" s="39">
        <v>31</v>
      </c>
      <c r="AF7" s="39">
        <v>29</v>
      </c>
      <c r="AG7" s="39">
        <v>54</v>
      </c>
      <c r="AH7" s="39">
        <v>30</v>
      </c>
      <c r="AI7" s="39">
        <v>24</v>
      </c>
      <c r="AJ7" s="39">
        <v>37</v>
      </c>
      <c r="AK7" s="39">
        <v>16</v>
      </c>
      <c r="AL7" s="39">
        <v>21</v>
      </c>
      <c r="AM7" s="11" t="s">
        <v>61</v>
      </c>
      <c r="AN7" s="39">
        <v>146</v>
      </c>
      <c r="AO7" s="39">
        <v>76</v>
      </c>
      <c r="AP7" s="39">
        <v>70</v>
      </c>
      <c r="AQ7" s="39">
        <v>75</v>
      </c>
      <c r="AR7" s="39">
        <v>35</v>
      </c>
      <c r="AS7" s="39">
        <v>40</v>
      </c>
      <c r="AT7" s="39">
        <v>307</v>
      </c>
      <c r="AU7" s="39">
        <v>156</v>
      </c>
      <c r="AV7" s="39">
        <v>151</v>
      </c>
      <c r="AW7" s="39">
        <v>52</v>
      </c>
      <c r="AX7" s="39">
        <v>27</v>
      </c>
      <c r="AY7" s="39">
        <v>25</v>
      </c>
      <c r="AZ7" s="39">
        <v>23</v>
      </c>
      <c r="BA7" s="39">
        <v>11</v>
      </c>
      <c r="BB7" s="39">
        <v>12</v>
      </c>
    </row>
    <row r="8" spans="1:54" x14ac:dyDescent="0.2">
      <c r="A8" s="11" t="s">
        <v>60</v>
      </c>
      <c r="B8" s="39">
        <v>1480</v>
      </c>
      <c r="C8" s="39">
        <v>739</v>
      </c>
      <c r="D8" s="39">
        <v>741</v>
      </c>
      <c r="E8" s="39">
        <v>27</v>
      </c>
      <c r="F8" s="39">
        <v>15</v>
      </c>
      <c r="G8" s="39">
        <v>12</v>
      </c>
      <c r="H8" s="39">
        <v>36</v>
      </c>
      <c r="I8" s="39">
        <v>16</v>
      </c>
      <c r="J8" s="39">
        <v>20</v>
      </c>
      <c r="K8" s="39">
        <v>101</v>
      </c>
      <c r="L8" s="39">
        <v>50</v>
      </c>
      <c r="M8" s="39">
        <v>51</v>
      </c>
      <c r="N8" s="39">
        <v>144</v>
      </c>
      <c r="O8" s="39">
        <v>70</v>
      </c>
      <c r="P8" s="39">
        <v>74</v>
      </c>
      <c r="Q8" s="39">
        <v>193</v>
      </c>
      <c r="R8" s="39">
        <v>97</v>
      </c>
      <c r="S8" s="39">
        <v>96</v>
      </c>
      <c r="T8" s="11" t="s">
        <v>60</v>
      </c>
      <c r="U8" s="39">
        <v>45</v>
      </c>
      <c r="V8" s="39">
        <v>21</v>
      </c>
      <c r="W8" s="39">
        <v>24</v>
      </c>
      <c r="X8" s="39">
        <v>65</v>
      </c>
      <c r="Y8" s="39">
        <v>36</v>
      </c>
      <c r="Z8" s="39">
        <v>29</v>
      </c>
      <c r="AA8" s="39">
        <v>83</v>
      </c>
      <c r="AB8" s="39">
        <v>48</v>
      </c>
      <c r="AC8" s="39">
        <v>35</v>
      </c>
      <c r="AD8" s="39">
        <v>46</v>
      </c>
      <c r="AE8" s="39">
        <v>23</v>
      </c>
      <c r="AF8" s="39">
        <v>23</v>
      </c>
      <c r="AG8" s="39">
        <v>70</v>
      </c>
      <c r="AH8" s="39">
        <v>33</v>
      </c>
      <c r="AI8" s="39">
        <v>37</v>
      </c>
      <c r="AJ8" s="39">
        <v>43</v>
      </c>
      <c r="AK8" s="39">
        <v>19</v>
      </c>
      <c r="AL8" s="39">
        <v>24</v>
      </c>
      <c r="AM8" s="11" t="s">
        <v>60</v>
      </c>
      <c r="AN8" s="39">
        <v>167</v>
      </c>
      <c r="AO8" s="39">
        <v>90</v>
      </c>
      <c r="AP8" s="39">
        <v>77</v>
      </c>
      <c r="AQ8" s="39">
        <v>78</v>
      </c>
      <c r="AR8" s="39">
        <v>42</v>
      </c>
      <c r="AS8" s="39">
        <v>36</v>
      </c>
      <c r="AT8" s="39">
        <v>305</v>
      </c>
      <c r="AU8" s="39">
        <v>150</v>
      </c>
      <c r="AV8" s="39">
        <v>155</v>
      </c>
      <c r="AW8" s="39">
        <v>57</v>
      </c>
      <c r="AX8" s="39">
        <v>21</v>
      </c>
      <c r="AY8" s="39">
        <v>36</v>
      </c>
      <c r="AZ8" s="39">
        <v>20</v>
      </c>
      <c r="BA8" s="39">
        <v>8</v>
      </c>
      <c r="BB8" s="39">
        <v>12</v>
      </c>
    </row>
    <row r="9" spans="1:54" x14ac:dyDescent="0.2">
      <c r="A9" s="11" t="s">
        <v>59</v>
      </c>
      <c r="B9" s="39">
        <v>1362</v>
      </c>
      <c r="C9" s="39">
        <v>711</v>
      </c>
      <c r="D9" s="39">
        <v>651</v>
      </c>
      <c r="E9" s="39">
        <v>22</v>
      </c>
      <c r="F9" s="39">
        <v>10</v>
      </c>
      <c r="G9" s="39">
        <v>12</v>
      </c>
      <c r="H9" s="39">
        <v>34</v>
      </c>
      <c r="I9" s="39">
        <v>18</v>
      </c>
      <c r="J9" s="39">
        <v>16</v>
      </c>
      <c r="K9" s="39">
        <v>90</v>
      </c>
      <c r="L9" s="39">
        <v>49</v>
      </c>
      <c r="M9" s="39">
        <v>41</v>
      </c>
      <c r="N9" s="39">
        <v>135</v>
      </c>
      <c r="O9" s="39">
        <v>72</v>
      </c>
      <c r="P9" s="39">
        <v>63</v>
      </c>
      <c r="Q9" s="39">
        <v>197</v>
      </c>
      <c r="R9" s="39">
        <v>102</v>
      </c>
      <c r="S9" s="39">
        <v>95</v>
      </c>
      <c r="T9" s="11" t="s">
        <v>59</v>
      </c>
      <c r="U9" s="39">
        <v>26</v>
      </c>
      <c r="V9" s="39">
        <v>16</v>
      </c>
      <c r="W9" s="39">
        <v>10</v>
      </c>
      <c r="X9" s="39">
        <v>75</v>
      </c>
      <c r="Y9" s="39">
        <v>33</v>
      </c>
      <c r="Z9" s="39">
        <v>42</v>
      </c>
      <c r="AA9" s="39">
        <v>70</v>
      </c>
      <c r="AB9" s="39">
        <v>40</v>
      </c>
      <c r="AC9" s="39">
        <v>30</v>
      </c>
      <c r="AD9" s="39">
        <v>55</v>
      </c>
      <c r="AE9" s="39">
        <v>26</v>
      </c>
      <c r="AF9" s="39">
        <v>29</v>
      </c>
      <c r="AG9" s="39">
        <v>44</v>
      </c>
      <c r="AH9" s="39">
        <v>21</v>
      </c>
      <c r="AI9" s="39">
        <v>23</v>
      </c>
      <c r="AJ9" s="39">
        <v>32</v>
      </c>
      <c r="AK9" s="39">
        <v>17</v>
      </c>
      <c r="AL9" s="39">
        <v>15</v>
      </c>
      <c r="AM9" s="11" t="s">
        <v>59</v>
      </c>
      <c r="AN9" s="39">
        <v>159</v>
      </c>
      <c r="AO9" s="39">
        <v>86</v>
      </c>
      <c r="AP9" s="39">
        <v>73</v>
      </c>
      <c r="AQ9" s="39">
        <v>85</v>
      </c>
      <c r="AR9" s="39">
        <v>44</v>
      </c>
      <c r="AS9" s="39">
        <v>41</v>
      </c>
      <c r="AT9" s="39">
        <v>269</v>
      </c>
      <c r="AU9" s="39">
        <v>147</v>
      </c>
      <c r="AV9" s="39">
        <v>122</v>
      </c>
      <c r="AW9" s="39">
        <v>41</v>
      </c>
      <c r="AX9" s="39">
        <v>19</v>
      </c>
      <c r="AY9" s="39">
        <v>22</v>
      </c>
      <c r="AZ9" s="39">
        <v>28</v>
      </c>
      <c r="BA9" s="39">
        <v>11</v>
      </c>
      <c r="BB9" s="39">
        <v>17</v>
      </c>
    </row>
    <row r="10" spans="1:54" x14ac:dyDescent="0.2">
      <c r="A10" s="11" t="s">
        <v>58</v>
      </c>
      <c r="B10" s="39">
        <v>1515</v>
      </c>
      <c r="C10" s="39">
        <v>783</v>
      </c>
      <c r="D10" s="39">
        <v>732</v>
      </c>
      <c r="E10" s="39">
        <v>28</v>
      </c>
      <c r="F10" s="39">
        <v>18</v>
      </c>
      <c r="G10" s="39">
        <v>10</v>
      </c>
      <c r="H10" s="39">
        <v>40</v>
      </c>
      <c r="I10" s="39">
        <v>19</v>
      </c>
      <c r="J10" s="39">
        <v>21</v>
      </c>
      <c r="K10" s="39">
        <v>90</v>
      </c>
      <c r="L10" s="39">
        <v>47</v>
      </c>
      <c r="M10" s="39">
        <v>43</v>
      </c>
      <c r="N10" s="39">
        <v>115</v>
      </c>
      <c r="O10" s="39">
        <v>57</v>
      </c>
      <c r="P10" s="39">
        <v>58</v>
      </c>
      <c r="Q10" s="39">
        <v>227</v>
      </c>
      <c r="R10" s="39">
        <v>107</v>
      </c>
      <c r="S10" s="39">
        <v>120</v>
      </c>
      <c r="T10" s="11" t="s">
        <v>58</v>
      </c>
      <c r="U10" s="39">
        <v>42</v>
      </c>
      <c r="V10" s="39">
        <v>29</v>
      </c>
      <c r="W10" s="39">
        <v>13</v>
      </c>
      <c r="X10" s="39">
        <v>76</v>
      </c>
      <c r="Y10" s="39">
        <v>41</v>
      </c>
      <c r="Z10" s="39">
        <v>35</v>
      </c>
      <c r="AA10" s="39">
        <v>81</v>
      </c>
      <c r="AB10" s="39">
        <v>39</v>
      </c>
      <c r="AC10" s="39">
        <v>42</v>
      </c>
      <c r="AD10" s="39">
        <v>60</v>
      </c>
      <c r="AE10" s="39">
        <v>31</v>
      </c>
      <c r="AF10" s="39">
        <v>29</v>
      </c>
      <c r="AG10" s="39">
        <v>64</v>
      </c>
      <c r="AH10" s="39">
        <v>31</v>
      </c>
      <c r="AI10" s="39">
        <v>33</v>
      </c>
      <c r="AJ10" s="39">
        <v>42</v>
      </c>
      <c r="AK10" s="39">
        <v>29</v>
      </c>
      <c r="AL10" s="39">
        <v>13</v>
      </c>
      <c r="AM10" s="11" t="s">
        <v>58</v>
      </c>
      <c r="AN10" s="39">
        <v>160</v>
      </c>
      <c r="AO10" s="39">
        <v>89</v>
      </c>
      <c r="AP10" s="39">
        <v>71</v>
      </c>
      <c r="AQ10" s="39">
        <v>94</v>
      </c>
      <c r="AR10" s="39">
        <v>53</v>
      </c>
      <c r="AS10" s="39">
        <v>41</v>
      </c>
      <c r="AT10" s="39">
        <v>321</v>
      </c>
      <c r="AU10" s="39">
        <v>157</v>
      </c>
      <c r="AV10" s="39">
        <v>164</v>
      </c>
      <c r="AW10" s="39">
        <v>50</v>
      </c>
      <c r="AX10" s="39">
        <v>21</v>
      </c>
      <c r="AY10" s="39">
        <v>29</v>
      </c>
      <c r="AZ10" s="39">
        <v>25</v>
      </c>
      <c r="BA10" s="39">
        <v>15</v>
      </c>
      <c r="BB10" s="39">
        <v>10</v>
      </c>
    </row>
    <row r="11" spans="1:54" x14ac:dyDescent="0.2">
      <c r="A11" s="11" t="s">
        <v>57</v>
      </c>
      <c r="B11" s="39">
        <v>1631</v>
      </c>
      <c r="C11" s="39">
        <v>862</v>
      </c>
      <c r="D11" s="39">
        <v>769</v>
      </c>
      <c r="E11" s="39">
        <v>39</v>
      </c>
      <c r="F11" s="39">
        <v>18</v>
      </c>
      <c r="G11" s="39">
        <v>21</v>
      </c>
      <c r="H11" s="39">
        <v>36</v>
      </c>
      <c r="I11" s="39">
        <v>18</v>
      </c>
      <c r="J11" s="39">
        <v>18</v>
      </c>
      <c r="K11" s="39">
        <v>104</v>
      </c>
      <c r="L11" s="39">
        <v>51</v>
      </c>
      <c r="M11" s="39">
        <v>53</v>
      </c>
      <c r="N11" s="39">
        <v>163</v>
      </c>
      <c r="O11" s="39">
        <v>77</v>
      </c>
      <c r="P11" s="39">
        <v>86</v>
      </c>
      <c r="Q11" s="39">
        <v>255</v>
      </c>
      <c r="R11" s="39">
        <v>150</v>
      </c>
      <c r="S11" s="39">
        <v>105</v>
      </c>
      <c r="T11" s="11" t="s">
        <v>57</v>
      </c>
      <c r="U11" s="39">
        <v>43</v>
      </c>
      <c r="V11" s="39">
        <v>23</v>
      </c>
      <c r="W11" s="39">
        <v>20</v>
      </c>
      <c r="X11" s="39">
        <v>76</v>
      </c>
      <c r="Y11" s="39">
        <v>42</v>
      </c>
      <c r="Z11" s="39">
        <v>34</v>
      </c>
      <c r="AA11" s="39">
        <v>82</v>
      </c>
      <c r="AB11" s="39">
        <v>39</v>
      </c>
      <c r="AC11" s="39">
        <v>43</v>
      </c>
      <c r="AD11" s="39">
        <v>75</v>
      </c>
      <c r="AE11" s="39">
        <v>34</v>
      </c>
      <c r="AF11" s="39">
        <v>41</v>
      </c>
      <c r="AG11" s="39">
        <v>58</v>
      </c>
      <c r="AH11" s="39">
        <v>27</v>
      </c>
      <c r="AI11" s="39">
        <v>31</v>
      </c>
      <c r="AJ11" s="39">
        <v>44</v>
      </c>
      <c r="AK11" s="39">
        <v>22</v>
      </c>
      <c r="AL11" s="39">
        <v>22</v>
      </c>
      <c r="AM11" s="11" t="s">
        <v>57</v>
      </c>
      <c r="AN11" s="39">
        <v>167</v>
      </c>
      <c r="AO11" s="39">
        <v>82</v>
      </c>
      <c r="AP11" s="39">
        <v>85</v>
      </c>
      <c r="AQ11" s="39">
        <v>89</v>
      </c>
      <c r="AR11" s="39">
        <v>52</v>
      </c>
      <c r="AS11" s="39">
        <v>37</v>
      </c>
      <c r="AT11" s="39">
        <v>335</v>
      </c>
      <c r="AU11" s="39">
        <v>189</v>
      </c>
      <c r="AV11" s="39">
        <v>146</v>
      </c>
      <c r="AW11" s="39">
        <v>41</v>
      </c>
      <c r="AX11" s="39">
        <v>27</v>
      </c>
      <c r="AY11" s="39">
        <v>14</v>
      </c>
      <c r="AZ11" s="39">
        <v>24</v>
      </c>
      <c r="BA11" s="39">
        <v>11</v>
      </c>
      <c r="BB11" s="39">
        <v>13</v>
      </c>
    </row>
    <row r="12" spans="1:54" x14ac:dyDescent="0.2">
      <c r="A12" s="15" t="s">
        <v>56</v>
      </c>
      <c r="B12" s="40">
        <v>11465</v>
      </c>
      <c r="C12" s="40">
        <v>5998</v>
      </c>
      <c r="D12" s="40">
        <v>5467</v>
      </c>
      <c r="E12" s="40">
        <v>196</v>
      </c>
      <c r="F12" s="40">
        <v>110</v>
      </c>
      <c r="G12" s="40">
        <v>86</v>
      </c>
      <c r="H12" s="40">
        <v>297</v>
      </c>
      <c r="I12" s="40">
        <v>170</v>
      </c>
      <c r="J12" s="40">
        <v>127</v>
      </c>
      <c r="K12" s="40">
        <v>595</v>
      </c>
      <c r="L12" s="40">
        <v>336</v>
      </c>
      <c r="M12" s="40">
        <v>259</v>
      </c>
      <c r="N12" s="40">
        <v>1043</v>
      </c>
      <c r="O12" s="40">
        <v>546</v>
      </c>
      <c r="P12" s="40">
        <v>497</v>
      </c>
      <c r="Q12" s="40">
        <v>2078</v>
      </c>
      <c r="R12" s="40">
        <v>1069</v>
      </c>
      <c r="S12" s="40">
        <v>1009</v>
      </c>
      <c r="T12" s="15" t="s">
        <v>56</v>
      </c>
      <c r="U12" s="40">
        <v>282</v>
      </c>
      <c r="V12" s="40">
        <v>135</v>
      </c>
      <c r="W12" s="40">
        <v>147</v>
      </c>
      <c r="X12" s="40">
        <v>496</v>
      </c>
      <c r="Y12" s="40">
        <v>271</v>
      </c>
      <c r="Z12" s="40">
        <v>225</v>
      </c>
      <c r="AA12" s="40">
        <v>575</v>
      </c>
      <c r="AB12" s="40">
        <v>281</v>
      </c>
      <c r="AC12" s="40">
        <v>294</v>
      </c>
      <c r="AD12" s="40">
        <v>373</v>
      </c>
      <c r="AE12" s="40">
        <v>194</v>
      </c>
      <c r="AF12" s="40">
        <v>179</v>
      </c>
      <c r="AG12" s="40">
        <v>468</v>
      </c>
      <c r="AH12" s="40">
        <v>241</v>
      </c>
      <c r="AI12" s="40">
        <v>227</v>
      </c>
      <c r="AJ12" s="40">
        <v>263</v>
      </c>
      <c r="AK12" s="40">
        <v>127</v>
      </c>
      <c r="AL12" s="40">
        <v>136</v>
      </c>
      <c r="AM12" s="15" t="s">
        <v>56</v>
      </c>
      <c r="AN12" s="40">
        <v>1124</v>
      </c>
      <c r="AO12" s="40">
        <v>575</v>
      </c>
      <c r="AP12" s="40">
        <v>549</v>
      </c>
      <c r="AQ12" s="40">
        <v>696</v>
      </c>
      <c r="AR12" s="40">
        <v>353</v>
      </c>
      <c r="AS12" s="40">
        <v>343</v>
      </c>
      <c r="AT12" s="40">
        <v>2416</v>
      </c>
      <c r="AU12" s="40">
        <v>1293</v>
      </c>
      <c r="AV12" s="40">
        <v>1123</v>
      </c>
      <c r="AW12" s="40">
        <v>349</v>
      </c>
      <c r="AX12" s="40">
        <v>189</v>
      </c>
      <c r="AY12" s="40">
        <v>160</v>
      </c>
      <c r="AZ12" s="40">
        <v>214</v>
      </c>
      <c r="BA12" s="40">
        <v>108</v>
      </c>
      <c r="BB12" s="40">
        <v>106</v>
      </c>
    </row>
    <row r="13" spans="1:54" x14ac:dyDescent="0.2">
      <c r="A13" s="11" t="s">
        <v>55</v>
      </c>
      <c r="B13" s="39">
        <v>1755</v>
      </c>
      <c r="C13" s="39">
        <v>913</v>
      </c>
      <c r="D13" s="39">
        <v>842</v>
      </c>
      <c r="E13" s="39">
        <v>40</v>
      </c>
      <c r="F13" s="39">
        <v>24</v>
      </c>
      <c r="G13" s="39">
        <v>16</v>
      </c>
      <c r="H13" s="39">
        <v>47</v>
      </c>
      <c r="I13" s="39">
        <v>27</v>
      </c>
      <c r="J13" s="39">
        <v>20</v>
      </c>
      <c r="K13" s="39">
        <v>96</v>
      </c>
      <c r="L13" s="39">
        <v>59</v>
      </c>
      <c r="M13" s="39">
        <v>37</v>
      </c>
      <c r="N13" s="39">
        <v>153</v>
      </c>
      <c r="O13" s="39">
        <v>80</v>
      </c>
      <c r="P13" s="39">
        <v>73</v>
      </c>
      <c r="Q13" s="39">
        <v>276</v>
      </c>
      <c r="R13" s="39">
        <v>145</v>
      </c>
      <c r="S13" s="39">
        <v>131</v>
      </c>
      <c r="T13" s="11" t="s">
        <v>55</v>
      </c>
      <c r="U13" s="39">
        <v>46</v>
      </c>
      <c r="V13" s="39">
        <v>21</v>
      </c>
      <c r="W13" s="39">
        <v>25</v>
      </c>
      <c r="X13" s="39">
        <v>76</v>
      </c>
      <c r="Y13" s="39">
        <v>48</v>
      </c>
      <c r="Z13" s="39">
        <v>28</v>
      </c>
      <c r="AA13" s="39">
        <v>85</v>
      </c>
      <c r="AB13" s="39">
        <v>47</v>
      </c>
      <c r="AC13" s="39">
        <v>38</v>
      </c>
      <c r="AD13" s="39">
        <v>60</v>
      </c>
      <c r="AE13" s="39">
        <v>30</v>
      </c>
      <c r="AF13" s="39">
        <v>30</v>
      </c>
      <c r="AG13" s="39">
        <v>82</v>
      </c>
      <c r="AH13" s="39">
        <v>37</v>
      </c>
      <c r="AI13" s="39">
        <v>45</v>
      </c>
      <c r="AJ13" s="39">
        <v>52</v>
      </c>
      <c r="AK13" s="39">
        <v>26</v>
      </c>
      <c r="AL13" s="39">
        <v>26</v>
      </c>
      <c r="AM13" s="11" t="s">
        <v>55</v>
      </c>
      <c r="AN13" s="39">
        <v>178</v>
      </c>
      <c r="AO13" s="39">
        <v>95</v>
      </c>
      <c r="AP13" s="39">
        <v>83</v>
      </c>
      <c r="AQ13" s="39">
        <v>113</v>
      </c>
      <c r="AR13" s="39">
        <v>55</v>
      </c>
      <c r="AS13" s="39">
        <v>58</v>
      </c>
      <c r="AT13" s="39">
        <v>365</v>
      </c>
      <c r="AU13" s="39">
        <v>173</v>
      </c>
      <c r="AV13" s="39">
        <v>192</v>
      </c>
      <c r="AW13" s="39">
        <v>51</v>
      </c>
      <c r="AX13" s="39">
        <v>26</v>
      </c>
      <c r="AY13" s="39">
        <v>25</v>
      </c>
      <c r="AZ13" s="39">
        <v>35</v>
      </c>
      <c r="BA13" s="39">
        <v>20</v>
      </c>
      <c r="BB13" s="39">
        <v>15</v>
      </c>
    </row>
    <row r="14" spans="1:54" x14ac:dyDescent="0.2">
      <c r="A14" s="11" t="s">
        <v>54</v>
      </c>
      <c r="B14" s="39">
        <v>2089</v>
      </c>
      <c r="C14" s="39">
        <v>1082</v>
      </c>
      <c r="D14" s="39">
        <v>1007</v>
      </c>
      <c r="E14" s="39">
        <v>40</v>
      </c>
      <c r="F14" s="39">
        <v>15</v>
      </c>
      <c r="G14" s="39">
        <v>25</v>
      </c>
      <c r="H14" s="39">
        <v>58</v>
      </c>
      <c r="I14" s="39">
        <v>24</v>
      </c>
      <c r="J14" s="39">
        <v>34</v>
      </c>
      <c r="K14" s="39">
        <v>100</v>
      </c>
      <c r="L14" s="39">
        <v>52</v>
      </c>
      <c r="M14" s="39">
        <v>48</v>
      </c>
      <c r="N14" s="39">
        <v>193</v>
      </c>
      <c r="O14" s="39">
        <v>109</v>
      </c>
      <c r="P14" s="39">
        <v>84</v>
      </c>
      <c r="Q14" s="39">
        <v>397</v>
      </c>
      <c r="R14" s="39">
        <v>220</v>
      </c>
      <c r="S14" s="39">
        <v>177</v>
      </c>
      <c r="T14" s="11" t="s">
        <v>54</v>
      </c>
      <c r="U14" s="39">
        <v>55</v>
      </c>
      <c r="V14" s="39">
        <v>27</v>
      </c>
      <c r="W14" s="39">
        <v>28</v>
      </c>
      <c r="X14" s="39">
        <v>81</v>
      </c>
      <c r="Y14" s="39">
        <v>43</v>
      </c>
      <c r="Z14" s="39">
        <v>38</v>
      </c>
      <c r="AA14" s="39">
        <v>111</v>
      </c>
      <c r="AB14" s="39">
        <v>53</v>
      </c>
      <c r="AC14" s="39">
        <v>58</v>
      </c>
      <c r="AD14" s="39">
        <v>73</v>
      </c>
      <c r="AE14" s="39">
        <v>35</v>
      </c>
      <c r="AF14" s="39">
        <v>38</v>
      </c>
      <c r="AG14" s="39">
        <v>80</v>
      </c>
      <c r="AH14" s="39">
        <v>36</v>
      </c>
      <c r="AI14" s="39">
        <v>44</v>
      </c>
      <c r="AJ14" s="39">
        <v>47</v>
      </c>
      <c r="AK14" s="39">
        <v>22</v>
      </c>
      <c r="AL14" s="39">
        <v>25</v>
      </c>
      <c r="AM14" s="11" t="s">
        <v>54</v>
      </c>
      <c r="AN14" s="39">
        <v>198</v>
      </c>
      <c r="AO14" s="39">
        <v>93</v>
      </c>
      <c r="AP14" s="39">
        <v>105</v>
      </c>
      <c r="AQ14" s="39">
        <v>130</v>
      </c>
      <c r="AR14" s="39">
        <v>76</v>
      </c>
      <c r="AS14" s="39">
        <v>54</v>
      </c>
      <c r="AT14" s="39">
        <v>427</v>
      </c>
      <c r="AU14" s="39">
        <v>222</v>
      </c>
      <c r="AV14" s="39">
        <v>205</v>
      </c>
      <c r="AW14" s="39">
        <v>68</v>
      </c>
      <c r="AX14" s="39">
        <v>43</v>
      </c>
      <c r="AY14" s="39">
        <v>25</v>
      </c>
      <c r="AZ14" s="39">
        <v>31</v>
      </c>
      <c r="BA14" s="39">
        <v>12</v>
      </c>
      <c r="BB14" s="39">
        <v>19</v>
      </c>
    </row>
    <row r="15" spans="1:54" x14ac:dyDescent="0.2">
      <c r="A15" s="11" t="s">
        <v>53</v>
      </c>
      <c r="B15" s="39">
        <v>2424</v>
      </c>
      <c r="C15" s="39">
        <v>1277</v>
      </c>
      <c r="D15" s="39">
        <v>1147</v>
      </c>
      <c r="E15" s="39">
        <v>41</v>
      </c>
      <c r="F15" s="39">
        <v>26</v>
      </c>
      <c r="G15" s="39">
        <v>15</v>
      </c>
      <c r="H15" s="39">
        <v>50</v>
      </c>
      <c r="I15" s="39">
        <v>34</v>
      </c>
      <c r="J15" s="39">
        <v>16</v>
      </c>
      <c r="K15" s="39">
        <v>128</v>
      </c>
      <c r="L15" s="39">
        <v>70</v>
      </c>
      <c r="M15" s="39">
        <v>58</v>
      </c>
      <c r="N15" s="39">
        <v>199</v>
      </c>
      <c r="O15" s="39">
        <v>104</v>
      </c>
      <c r="P15" s="39">
        <v>95</v>
      </c>
      <c r="Q15" s="39">
        <v>434</v>
      </c>
      <c r="R15" s="39">
        <v>219</v>
      </c>
      <c r="S15" s="39">
        <v>215</v>
      </c>
      <c r="T15" s="11" t="s">
        <v>53</v>
      </c>
      <c r="U15" s="39">
        <v>67</v>
      </c>
      <c r="V15" s="39">
        <v>27</v>
      </c>
      <c r="W15" s="39">
        <v>40</v>
      </c>
      <c r="X15" s="39">
        <v>112</v>
      </c>
      <c r="Y15" s="39">
        <v>61</v>
      </c>
      <c r="Z15" s="39">
        <v>51</v>
      </c>
      <c r="AA15" s="39">
        <v>114</v>
      </c>
      <c r="AB15" s="39">
        <v>53</v>
      </c>
      <c r="AC15" s="39">
        <v>61</v>
      </c>
      <c r="AD15" s="39">
        <v>79</v>
      </c>
      <c r="AE15" s="39">
        <v>39</v>
      </c>
      <c r="AF15" s="39">
        <v>40</v>
      </c>
      <c r="AG15" s="39">
        <v>105</v>
      </c>
      <c r="AH15" s="39">
        <v>60</v>
      </c>
      <c r="AI15" s="39">
        <v>45</v>
      </c>
      <c r="AJ15" s="39">
        <v>48</v>
      </c>
      <c r="AK15" s="39">
        <v>24</v>
      </c>
      <c r="AL15" s="39">
        <v>24</v>
      </c>
      <c r="AM15" s="11" t="s">
        <v>53</v>
      </c>
      <c r="AN15" s="39">
        <v>244</v>
      </c>
      <c r="AO15" s="39">
        <v>130</v>
      </c>
      <c r="AP15" s="39">
        <v>114</v>
      </c>
      <c r="AQ15" s="39">
        <v>153</v>
      </c>
      <c r="AR15" s="39">
        <v>70</v>
      </c>
      <c r="AS15" s="39">
        <v>83</v>
      </c>
      <c r="AT15" s="39">
        <v>539</v>
      </c>
      <c r="AU15" s="39">
        <v>296</v>
      </c>
      <c r="AV15" s="39">
        <v>243</v>
      </c>
      <c r="AW15" s="39">
        <v>64</v>
      </c>
      <c r="AX15" s="39">
        <v>37</v>
      </c>
      <c r="AY15" s="39">
        <v>27</v>
      </c>
      <c r="AZ15" s="39">
        <v>47</v>
      </c>
      <c r="BA15" s="39">
        <v>27</v>
      </c>
      <c r="BB15" s="39">
        <v>20</v>
      </c>
    </row>
    <row r="16" spans="1:54" x14ac:dyDescent="0.2">
      <c r="A16" s="11" t="s">
        <v>52</v>
      </c>
      <c r="B16" s="39">
        <v>2453</v>
      </c>
      <c r="C16" s="39">
        <v>1274</v>
      </c>
      <c r="D16" s="39">
        <v>1179</v>
      </c>
      <c r="E16" s="39">
        <v>36</v>
      </c>
      <c r="F16" s="39">
        <v>24</v>
      </c>
      <c r="G16" s="39">
        <v>12</v>
      </c>
      <c r="H16" s="39">
        <v>68</v>
      </c>
      <c r="I16" s="39">
        <v>43</v>
      </c>
      <c r="J16" s="39">
        <v>25</v>
      </c>
      <c r="K16" s="39">
        <v>128</v>
      </c>
      <c r="L16" s="39">
        <v>72</v>
      </c>
      <c r="M16" s="39">
        <v>56</v>
      </c>
      <c r="N16" s="39">
        <v>237</v>
      </c>
      <c r="O16" s="39">
        <v>114</v>
      </c>
      <c r="P16" s="39">
        <v>123</v>
      </c>
      <c r="Q16" s="39">
        <v>450</v>
      </c>
      <c r="R16" s="39">
        <v>217</v>
      </c>
      <c r="S16" s="39">
        <v>233</v>
      </c>
      <c r="T16" s="11" t="s">
        <v>52</v>
      </c>
      <c r="U16" s="39">
        <v>56</v>
      </c>
      <c r="V16" s="39">
        <v>26</v>
      </c>
      <c r="W16" s="39">
        <v>30</v>
      </c>
      <c r="X16" s="39">
        <v>112</v>
      </c>
      <c r="Y16" s="39">
        <v>63</v>
      </c>
      <c r="Z16" s="39">
        <v>49</v>
      </c>
      <c r="AA16" s="39">
        <v>140</v>
      </c>
      <c r="AB16" s="39">
        <v>62</v>
      </c>
      <c r="AC16" s="39">
        <v>78</v>
      </c>
      <c r="AD16" s="39">
        <v>87</v>
      </c>
      <c r="AE16" s="39">
        <v>44</v>
      </c>
      <c r="AF16" s="39">
        <v>43</v>
      </c>
      <c r="AG16" s="39">
        <v>98</v>
      </c>
      <c r="AH16" s="39">
        <v>56</v>
      </c>
      <c r="AI16" s="39">
        <v>42</v>
      </c>
      <c r="AJ16" s="39">
        <v>58</v>
      </c>
      <c r="AK16" s="39">
        <v>24</v>
      </c>
      <c r="AL16" s="39">
        <v>34</v>
      </c>
      <c r="AM16" s="11" t="s">
        <v>52</v>
      </c>
      <c r="AN16" s="39">
        <v>231</v>
      </c>
      <c r="AO16" s="39">
        <v>122</v>
      </c>
      <c r="AP16" s="39">
        <v>109</v>
      </c>
      <c r="AQ16" s="39">
        <v>141</v>
      </c>
      <c r="AR16" s="39">
        <v>71</v>
      </c>
      <c r="AS16" s="39">
        <v>70</v>
      </c>
      <c r="AT16" s="39">
        <v>487</v>
      </c>
      <c r="AU16" s="39">
        <v>279</v>
      </c>
      <c r="AV16" s="39">
        <v>208</v>
      </c>
      <c r="AW16" s="39">
        <v>81</v>
      </c>
      <c r="AX16" s="39">
        <v>37</v>
      </c>
      <c r="AY16" s="39">
        <v>44</v>
      </c>
      <c r="AZ16" s="39">
        <v>43</v>
      </c>
      <c r="BA16" s="39">
        <v>20</v>
      </c>
      <c r="BB16" s="39">
        <v>23</v>
      </c>
    </row>
    <row r="17" spans="1:54" x14ac:dyDescent="0.2">
      <c r="A17" s="11" t="s">
        <v>51</v>
      </c>
      <c r="B17" s="39">
        <v>2744</v>
      </c>
      <c r="C17" s="39">
        <v>1452</v>
      </c>
      <c r="D17" s="39">
        <v>1292</v>
      </c>
      <c r="E17" s="39">
        <v>39</v>
      </c>
      <c r="F17" s="39">
        <v>21</v>
      </c>
      <c r="G17" s="39">
        <v>18</v>
      </c>
      <c r="H17" s="39">
        <v>74</v>
      </c>
      <c r="I17" s="39">
        <v>42</v>
      </c>
      <c r="J17" s="39">
        <v>32</v>
      </c>
      <c r="K17" s="39">
        <v>143</v>
      </c>
      <c r="L17" s="39">
        <v>83</v>
      </c>
      <c r="M17" s="39">
        <v>60</v>
      </c>
      <c r="N17" s="39">
        <v>261</v>
      </c>
      <c r="O17" s="39">
        <v>139</v>
      </c>
      <c r="P17" s="39">
        <v>122</v>
      </c>
      <c r="Q17" s="39">
        <v>521</v>
      </c>
      <c r="R17" s="39">
        <v>268</v>
      </c>
      <c r="S17" s="39">
        <v>253</v>
      </c>
      <c r="T17" s="11" t="s">
        <v>51</v>
      </c>
      <c r="U17" s="39">
        <v>58</v>
      </c>
      <c r="V17" s="39">
        <v>34</v>
      </c>
      <c r="W17" s="39">
        <v>24</v>
      </c>
      <c r="X17" s="39">
        <v>115</v>
      </c>
      <c r="Y17" s="39">
        <v>56</v>
      </c>
      <c r="Z17" s="39">
        <v>59</v>
      </c>
      <c r="AA17" s="39">
        <v>125</v>
      </c>
      <c r="AB17" s="39">
        <v>66</v>
      </c>
      <c r="AC17" s="39">
        <v>59</v>
      </c>
      <c r="AD17" s="39">
        <v>74</v>
      </c>
      <c r="AE17" s="39">
        <v>46</v>
      </c>
      <c r="AF17" s="39">
        <v>28</v>
      </c>
      <c r="AG17" s="39">
        <v>103</v>
      </c>
      <c r="AH17" s="39">
        <v>52</v>
      </c>
      <c r="AI17" s="39">
        <v>51</v>
      </c>
      <c r="AJ17" s="39">
        <v>58</v>
      </c>
      <c r="AK17" s="39">
        <v>31</v>
      </c>
      <c r="AL17" s="39">
        <v>27</v>
      </c>
      <c r="AM17" s="11" t="s">
        <v>51</v>
      </c>
      <c r="AN17" s="39">
        <v>273</v>
      </c>
      <c r="AO17" s="39">
        <v>135</v>
      </c>
      <c r="AP17" s="39">
        <v>138</v>
      </c>
      <c r="AQ17" s="39">
        <v>159</v>
      </c>
      <c r="AR17" s="39">
        <v>81</v>
      </c>
      <c r="AS17" s="39">
        <v>78</v>
      </c>
      <c r="AT17" s="39">
        <v>598</v>
      </c>
      <c r="AU17" s="39">
        <v>323</v>
      </c>
      <c r="AV17" s="39">
        <v>275</v>
      </c>
      <c r="AW17" s="39">
        <v>85</v>
      </c>
      <c r="AX17" s="39">
        <v>46</v>
      </c>
      <c r="AY17" s="39">
        <v>39</v>
      </c>
      <c r="AZ17" s="39">
        <v>58</v>
      </c>
      <c r="BA17" s="39">
        <v>29</v>
      </c>
      <c r="BB17" s="39">
        <v>29</v>
      </c>
    </row>
    <row r="18" spans="1:54" x14ac:dyDescent="0.2">
      <c r="A18" s="15" t="s">
        <v>50</v>
      </c>
      <c r="B18" s="40">
        <v>16599</v>
      </c>
      <c r="C18" s="40">
        <v>8606</v>
      </c>
      <c r="D18" s="40">
        <v>7993</v>
      </c>
      <c r="E18" s="40">
        <v>262</v>
      </c>
      <c r="F18" s="40">
        <v>134</v>
      </c>
      <c r="G18" s="40">
        <v>128</v>
      </c>
      <c r="H18" s="40">
        <v>407</v>
      </c>
      <c r="I18" s="40">
        <v>207</v>
      </c>
      <c r="J18" s="40">
        <v>200</v>
      </c>
      <c r="K18" s="40">
        <v>898</v>
      </c>
      <c r="L18" s="40">
        <v>454</v>
      </c>
      <c r="M18" s="40">
        <v>444</v>
      </c>
      <c r="N18" s="40">
        <v>1511</v>
      </c>
      <c r="O18" s="40">
        <v>822</v>
      </c>
      <c r="P18" s="40">
        <v>689</v>
      </c>
      <c r="Q18" s="40">
        <v>3031</v>
      </c>
      <c r="R18" s="40">
        <v>1544</v>
      </c>
      <c r="S18" s="40">
        <v>1487</v>
      </c>
      <c r="T18" s="15" t="s">
        <v>50</v>
      </c>
      <c r="U18" s="40">
        <v>347</v>
      </c>
      <c r="V18" s="40">
        <v>168</v>
      </c>
      <c r="W18" s="40">
        <v>179</v>
      </c>
      <c r="X18" s="40">
        <v>700</v>
      </c>
      <c r="Y18" s="40">
        <v>362</v>
      </c>
      <c r="Z18" s="40">
        <v>338</v>
      </c>
      <c r="AA18" s="40">
        <v>725</v>
      </c>
      <c r="AB18" s="40">
        <v>384</v>
      </c>
      <c r="AC18" s="40">
        <v>341</v>
      </c>
      <c r="AD18" s="40">
        <v>543</v>
      </c>
      <c r="AE18" s="40">
        <v>281</v>
      </c>
      <c r="AF18" s="40">
        <v>262</v>
      </c>
      <c r="AG18" s="40">
        <v>609</v>
      </c>
      <c r="AH18" s="40">
        <v>333</v>
      </c>
      <c r="AI18" s="40">
        <v>276</v>
      </c>
      <c r="AJ18" s="40">
        <v>387</v>
      </c>
      <c r="AK18" s="40">
        <v>205</v>
      </c>
      <c r="AL18" s="40">
        <v>182</v>
      </c>
      <c r="AM18" s="15" t="s">
        <v>50</v>
      </c>
      <c r="AN18" s="40">
        <v>1567</v>
      </c>
      <c r="AO18" s="40">
        <v>827</v>
      </c>
      <c r="AP18" s="40">
        <v>740</v>
      </c>
      <c r="AQ18" s="40">
        <v>893</v>
      </c>
      <c r="AR18" s="40">
        <v>454</v>
      </c>
      <c r="AS18" s="40">
        <v>439</v>
      </c>
      <c r="AT18" s="40">
        <v>3909</v>
      </c>
      <c r="AU18" s="40">
        <v>1993</v>
      </c>
      <c r="AV18" s="40">
        <v>1916</v>
      </c>
      <c r="AW18" s="40">
        <v>550</v>
      </c>
      <c r="AX18" s="40">
        <v>302</v>
      </c>
      <c r="AY18" s="40">
        <v>248</v>
      </c>
      <c r="AZ18" s="40">
        <v>260</v>
      </c>
      <c r="BA18" s="40">
        <v>136</v>
      </c>
      <c r="BB18" s="40">
        <v>124</v>
      </c>
    </row>
    <row r="19" spans="1:54" x14ac:dyDescent="0.2">
      <c r="A19" s="11" t="s">
        <v>49</v>
      </c>
      <c r="B19" s="39">
        <v>2929</v>
      </c>
      <c r="C19" s="39">
        <v>1546</v>
      </c>
      <c r="D19" s="39">
        <v>1383</v>
      </c>
      <c r="E19" s="39">
        <v>63</v>
      </c>
      <c r="F19" s="39">
        <v>37</v>
      </c>
      <c r="G19" s="39">
        <v>26</v>
      </c>
      <c r="H19" s="39">
        <v>65</v>
      </c>
      <c r="I19" s="39">
        <v>34</v>
      </c>
      <c r="J19" s="39">
        <v>31</v>
      </c>
      <c r="K19" s="39">
        <v>148</v>
      </c>
      <c r="L19" s="39">
        <v>69</v>
      </c>
      <c r="M19" s="39">
        <v>79</v>
      </c>
      <c r="N19" s="39">
        <v>276</v>
      </c>
      <c r="O19" s="39">
        <v>157</v>
      </c>
      <c r="P19" s="39">
        <v>119</v>
      </c>
      <c r="Q19" s="39">
        <v>519</v>
      </c>
      <c r="R19" s="39">
        <v>254</v>
      </c>
      <c r="S19" s="39">
        <v>265</v>
      </c>
      <c r="T19" s="11" t="s">
        <v>49</v>
      </c>
      <c r="U19" s="39">
        <v>65</v>
      </c>
      <c r="V19" s="39">
        <v>30</v>
      </c>
      <c r="W19" s="39">
        <v>35</v>
      </c>
      <c r="X19" s="39">
        <v>129</v>
      </c>
      <c r="Y19" s="39">
        <v>71</v>
      </c>
      <c r="Z19" s="39">
        <v>58</v>
      </c>
      <c r="AA19" s="39">
        <v>133</v>
      </c>
      <c r="AB19" s="39">
        <v>75</v>
      </c>
      <c r="AC19" s="39">
        <v>58</v>
      </c>
      <c r="AD19" s="39">
        <v>93</v>
      </c>
      <c r="AE19" s="39">
        <v>48</v>
      </c>
      <c r="AF19" s="39">
        <v>45</v>
      </c>
      <c r="AG19" s="39">
        <v>121</v>
      </c>
      <c r="AH19" s="39">
        <v>62</v>
      </c>
      <c r="AI19" s="39">
        <v>59</v>
      </c>
      <c r="AJ19" s="39">
        <v>74</v>
      </c>
      <c r="AK19" s="39">
        <v>42</v>
      </c>
      <c r="AL19" s="39">
        <v>32</v>
      </c>
      <c r="AM19" s="11" t="s">
        <v>49</v>
      </c>
      <c r="AN19" s="39">
        <v>293</v>
      </c>
      <c r="AO19" s="39">
        <v>162</v>
      </c>
      <c r="AP19" s="39">
        <v>131</v>
      </c>
      <c r="AQ19" s="39">
        <v>172</v>
      </c>
      <c r="AR19" s="39">
        <v>101</v>
      </c>
      <c r="AS19" s="39">
        <v>71</v>
      </c>
      <c r="AT19" s="39">
        <v>634</v>
      </c>
      <c r="AU19" s="39">
        <v>324</v>
      </c>
      <c r="AV19" s="39">
        <v>310</v>
      </c>
      <c r="AW19" s="39">
        <v>93</v>
      </c>
      <c r="AX19" s="39">
        <v>53</v>
      </c>
      <c r="AY19" s="39">
        <v>40</v>
      </c>
      <c r="AZ19" s="39">
        <v>51</v>
      </c>
      <c r="BA19" s="39">
        <v>27</v>
      </c>
      <c r="BB19" s="39">
        <v>24</v>
      </c>
    </row>
    <row r="20" spans="1:54" x14ac:dyDescent="0.2">
      <c r="A20" s="11" t="s">
        <v>48</v>
      </c>
      <c r="B20" s="39">
        <v>3088</v>
      </c>
      <c r="C20" s="39">
        <v>1589</v>
      </c>
      <c r="D20" s="39">
        <v>1499</v>
      </c>
      <c r="E20" s="39">
        <v>50</v>
      </c>
      <c r="F20" s="39">
        <v>26</v>
      </c>
      <c r="G20" s="39">
        <v>24</v>
      </c>
      <c r="H20" s="39">
        <v>81</v>
      </c>
      <c r="I20" s="39">
        <v>43</v>
      </c>
      <c r="J20" s="39">
        <v>38</v>
      </c>
      <c r="K20" s="39">
        <v>193</v>
      </c>
      <c r="L20" s="39">
        <v>93</v>
      </c>
      <c r="M20" s="39">
        <v>100</v>
      </c>
      <c r="N20" s="39">
        <v>299</v>
      </c>
      <c r="O20" s="39">
        <v>164</v>
      </c>
      <c r="P20" s="39">
        <v>135</v>
      </c>
      <c r="Q20" s="39">
        <v>565</v>
      </c>
      <c r="R20" s="39">
        <v>286</v>
      </c>
      <c r="S20" s="39">
        <v>279</v>
      </c>
      <c r="T20" s="11" t="s">
        <v>48</v>
      </c>
      <c r="U20" s="39">
        <v>55</v>
      </c>
      <c r="V20" s="39">
        <v>25</v>
      </c>
      <c r="W20" s="39">
        <v>30</v>
      </c>
      <c r="X20" s="39">
        <v>117</v>
      </c>
      <c r="Y20" s="39">
        <v>63</v>
      </c>
      <c r="Z20" s="39">
        <v>54</v>
      </c>
      <c r="AA20" s="39">
        <v>149</v>
      </c>
      <c r="AB20" s="39">
        <v>84</v>
      </c>
      <c r="AC20" s="39">
        <v>65</v>
      </c>
      <c r="AD20" s="39">
        <v>108</v>
      </c>
      <c r="AE20" s="39">
        <v>55</v>
      </c>
      <c r="AF20" s="39">
        <v>53</v>
      </c>
      <c r="AG20" s="39">
        <v>104</v>
      </c>
      <c r="AH20" s="39">
        <v>59</v>
      </c>
      <c r="AI20" s="39">
        <v>45</v>
      </c>
      <c r="AJ20" s="39">
        <v>59</v>
      </c>
      <c r="AK20" s="39">
        <v>32</v>
      </c>
      <c r="AL20" s="39">
        <v>27</v>
      </c>
      <c r="AM20" s="11" t="s">
        <v>48</v>
      </c>
      <c r="AN20" s="39">
        <v>297</v>
      </c>
      <c r="AO20" s="39">
        <v>157</v>
      </c>
      <c r="AP20" s="39">
        <v>140</v>
      </c>
      <c r="AQ20" s="39">
        <v>159</v>
      </c>
      <c r="AR20" s="39">
        <v>76</v>
      </c>
      <c r="AS20" s="39">
        <v>83</v>
      </c>
      <c r="AT20" s="39">
        <v>695</v>
      </c>
      <c r="AU20" s="39">
        <v>344</v>
      </c>
      <c r="AV20" s="39">
        <v>351</v>
      </c>
      <c r="AW20" s="39">
        <v>97</v>
      </c>
      <c r="AX20" s="39">
        <v>49</v>
      </c>
      <c r="AY20" s="39">
        <v>48</v>
      </c>
      <c r="AZ20" s="39">
        <v>60</v>
      </c>
      <c r="BA20" s="39">
        <v>33</v>
      </c>
      <c r="BB20" s="39">
        <v>27</v>
      </c>
    </row>
    <row r="21" spans="1:54" x14ac:dyDescent="0.2">
      <c r="A21" s="11" t="s">
        <v>47</v>
      </c>
      <c r="B21" s="39">
        <v>3527</v>
      </c>
      <c r="C21" s="39">
        <v>1766</v>
      </c>
      <c r="D21" s="39">
        <v>1761</v>
      </c>
      <c r="E21" s="39">
        <v>50</v>
      </c>
      <c r="F21" s="39">
        <v>23</v>
      </c>
      <c r="G21" s="39">
        <v>27</v>
      </c>
      <c r="H21" s="39">
        <v>81</v>
      </c>
      <c r="I21" s="39">
        <v>32</v>
      </c>
      <c r="J21" s="39">
        <v>49</v>
      </c>
      <c r="K21" s="39">
        <v>179</v>
      </c>
      <c r="L21" s="39">
        <v>98</v>
      </c>
      <c r="M21" s="39">
        <v>81</v>
      </c>
      <c r="N21" s="39">
        <v>322</v>
      </c>
      <c r="O21" s="39">
        <v>161</v>
      </c>
      <c r="P21" s="39">
        <v>161</v>
      </c>
      <c r="Q21" s="39">
        <v>641</v>
      </c>
      <c r="R21" s="39">
        <v>319</v>
      </c>
      <c r="S21" s="39">
        <v>322</v>
      </c>
      <c r="T21" s="11" t="s">
        <v>47</v>
      </c>
      <c r="U21" s="39">
        <v>84</v>
      </c>
      <c r="V21" s="39">
        <v>42</v>
      </c>
      <c r="W21" s="39">
        <v>42</v>
      </c>
      <c r="X21" s="39">
        <v>143</v>
      </c>
      <c r="Y21" s="39">
        <v>73</v>
      </c>
      <c r="Z21" s="39">
        <v>70</v>
      </c>
      <c r="AA21" s="39">
        <v>155</v>
      </c>
      <c r="AB21" s="39">
        <v>71</v>
      </c>
      <c r="AC21" s="39">
        <v>84</v>
      </c>
      <c r="AD21" s="39">
        <v>115</v>
      </c>
      <c r="AE21" s="39">
        <v>62</v>
      </c>
      <c r="AF21" s="39">
        <v>53</v>
      </c>
      <c r="AG21" s="39">
        <v>112</v>
      </c>
      <c r="AH21" s="39">
        <v>62</v>
      </c>
      <c r="AI21" s="39">
        <v>50</v>
      </c>
      <c r="AJ21" s="39">
        <v>80</v>
      </c>
      <c r="AK21" s="39">
        <v>44</v>
      </c>
      <c r="AL21" s="39">
        <v>36</v>
      </c>
      <c r="AM21" s="11" t="s">
        <v>47</v>
      </c>
      <c r="AN21" s="39">
        <v>311</v>
      </c>
      <c r="AO21" s="39">
        <v>146</v>
      </c>
      <c r="AP21" s="39">
        <v>165</v>
      </c>
      <c r="AQ21" s="39">
        <v>190</v>
      </c>
      <c r="AR21" s="39">
        <v>98</v>
      </c>
      <c r="AS21" s="39">
        <v>92</v>
      </c>
      <c r="AT21" s="39">
        <v>890</v>
      </c>
      <c r="AU21" s="39">
        <v>443</v>
      </c>
      <c r="AV21" s="39">
        <v>447</v>
      </c>
      <c r="AW21" s="39">
        <v>127</v>
      </c>
      <c r="AX21" s="39">
        <v>69</v>
      </c>
      <c r="AY21" s="39">
        <v>58</v>
      </c>
      <c r="AZ21" s="39">
        <v>47</v>
      </c>
      <c r="BA21" s="39">
        <v>23</v>
      </c>
      <c r="BB21" s="39">
        <v>24</v>
      </c>
    </row>
    <row r="22" spans="1:54" x14ac:dyDescent="0.2">
      <c r="A22" s="11" t="s">
        <v>46</v>
      </c>
      <c r="B22" s="39">
        <v>3488</v>
      </c>
      <c r="C22" s="39">
        <v>1839</v>
      </c>
      <c r="D22" s="39">
        <v>1649</v>
      </c>
      <c r="E22" s="39">
        <v>48</v>
      </c>
      <c r="F22" s="39">
        <v>27</v>
      </c>
      <c r="G22" s="39">
        <v>21</v>
      </c>
      <c r="H22" s="39">
        <v>85</v>
      </c>
      <c r="I22" s="39">
        <v>48</v>
      </c>
      <c r="J22" s="39">
        <v>37</v>
      </c>
      <c r="K22" s="39">
        <v>196</v>
      </c>
      <c r="L22" s="39">
        <v>108</v>
      </c>
      <c r="M22" s="39">
        <v>88</v>
      </c>
      <c r="N22" s="39">
        <v>313</v>
      </c>
      <c r="O22" s="39">
        <v>177</v>
      </c>
      <c r="P22" s="39">
        <v>136</v>
      </c>
      <c r="Q22" s="39">
        <v>634</v>
      </c>
      <c r="R22" s="39">
        <v>312</v>
      </c>
      <c r="S22" s="39">
        <v>322</v>
      </c>
      <c r="T22" s="11" t="s">
        <v>46</v>
      </c>
      <c r="U22" s="39">
        <v>74</v>
      </c>
      <c r="V22" s="39">
        <v>37</v>
      </c>
      <c r="W22" s="39">
        <v>37</v>
      </c>
      <c r="X22" s="39">
        <v>156</v>
      </c>
      <c r="Y22" s="39">
        <v>78</v>
      </c>
      <c r="Z22" s="39">
        <v>78</v>
      </c>
      <c r="AA22" s="39">
        <v>136</v>
      </c>
      <c r="AB22" s="39">
        <v>78</v>
      </c>
      <c r="AC22" s="39">
        <v>58</v>
      </c>
      <c r="AD22" s="39">
        <v>104</v>
      </c>
      <c r="AE22" s="39">
        <v>53</v>
      </c>
      <c r="AF22" s="39">
        <v>51</v>
      </c>
      <c r="AG22" s="39">
        <v>138</v>
      </c>
      <c r="AH22" s="39">
        <v>76</v>
      </c>
      <c r="AI22" s="39">
        <v>62</v>
      </c>
      <c r="AJ22" s="39">
        <v>93</v>
      </c>
      <c r="AK22" s="39">
        <v>47</v>
      </c>
      <c r="AL22" s="39">
        <v>46</v>
      </c>
      <c r="AM22" s="11" t="s">
        <v>46</v>
      </c>
      <c r="AN22" s="39">
        <v>322</v>
      </c>
      <c r="AO22" s="39">
        <v>181</v>
      </c>
      <c r="AP22" s="39">
        <v>141</v>
      </c>
      <c r="AQ22" s="39">
        <v>186</v>
      </c>
      <c r="AR22" s="39">
        <v>91</v>
      </c>
      <c r="AS22" s="39">
        <v>95</v>
      </c>
      <c r="AT22" s="39">
        <v>854</v>
      </c>
      <c r="AU22" s="39">
        <v>446</v>
      </c>
      <c r="AV22" s="39">
        <v>408</v>
      </c>
      <c r="AW22" s="39">
        <v>101</v>
      </c>
      <c r="AX22" s="39">
        <v>54</v>
      </c>
      <c r="AY22" s="39">
        <v>47</v>
      </c>
      <c r="AZ22" s="39">
        <v>48</v>
      </c>
      <c r="BA22" s="39">
        <v>26</v>
      </c>
      <c r="BB22" s="39">
        <v>22</v>
      </c>
    </row>
    <row r="23" spans="1:54" x14ac:dyDescent="0.2">
      <c r="A23" s="11" t="s">
        <v>45</v>
      </c>
      <c r="B23" s="39">
        <v>3567</v>
      </c>
      <c r="C23" s="39">
        <v>1866</v>
      </c>
      <c r="D23" s="39">
        <v>1701</v>
      </c>
      <c r="E23" s="39">
        <v>51</v>
      </c>
      <c r="F23" s="39">
        <v>21</v>
      </c>
      <c r="G23" s="39">
        <v>30</v>
      </c>
      <c r="H23" s="39">
        <v>95</v>
      </c>
      <c r="I23" s="39">
        <v>50</v>
      </c>
      <c r="J23" s="39">
        <v>45</v>
      </c>
      <c r="K23" s="39">
        <v>182</v>
      </c>
      <c r="L23" s="39">
        <v>86</v>
      </c>
      <c r="M23" s="39">
        <v>96</v>
      </c>
      <c r="N23" s="39">
        <v>301</v>
      </c>
      <c r="O23" s="39">
        <v>163</v>
      </c>
      <c r="P23" s="39">
        <v>138</v>
      </c>
      <c r="Q23" s="39">
        <v>672</v>
      </c>
      <c r="R23" s="39">
        <v>373</v>
      </c>
      <c r="S23" s="39">
        <v>299</v>
      </c>
      <c r="T23" s="11" t="s">
        <v>45</v>
      </c>
      <c r="U23" s="39">
        <v>69</v>
      </c>
      <c r="V23" s="39">
        <v>34</v>
      </c>
      <c r="W23" s="39">
        <v>35</v>
      </c>
      <c r="X23" s="39">
        <v>155</v>
      </c>
      <c r="Y23" s="39">
        <v>77</v>
      </c>
      <c r="Z23" s="39">
        <v>78</v>
      </c>
      <c r="AA23" s="39">
        <v>152</v>
      </c>
      <c r="AB23" s="39">
        <v>76</v>
      </c>
      <c r="AC23" s="39">
        <v>76</v>
      </c>
      <c r="AD23" s="39">
        <v>123</v>
      </c>
      <c r="AE23" s="39">
        <v>63</v>
      </c>
      <c r="AF23" s="39">
        <v>60</v>
      </c>
      <c r="AG23" s="39">
        <v>134</v>
      </c>
      <c r="AH23" s="39">
        <v>74</v>
      </c>
      <c r="AI23" s="39">
        <v>60</v>
      </c>
      <c r="AJ23" s="39">
        <v>81</v>
      </c>
      <c r="AK23" s="39">
        <v>40</v>
      </c>
      <c r="AL23" s="39">
        <v>41</v>
      </c>
      <c r="AM23" s="11" t="s">
        <v>45</v>
      </c>
      <c r="AN23" s="39">
        <v>344</v>
      </c>
      <c r="AO23" s="39">
        <v>181</v>
      </c>
      <c r="AP23" s="39">
        <v>163</v>
      </c>
      <c r="AQ23" s="39">
        <v>186</v>
      </c>
      <c r="AR23" s="39">
        <v>88</v>
      </c>
      <c r="AS23" s="39">
        <v>98</v>
      </c>
      <c r="AT23" s="39">
        <v>836</v>
      </c>
      <c r="AU23" s="39">
        <v>436</v>
      </c>
      <c r="AV23" s="39">
        <v>400</v>
      </c>
      <c r="AW23" s="39">
        <v>132</v>
      </c>
      <c r="AX23" s="39">
        <v>77</v>
      </c>
      <c r="AY23" s="39">
        <v>55</v>
      </c>
      <c r="AZ23" s="39">
        <v>54</v>
      </c>
      <c r="BA23" s="39">
        <v>27</v>
      </c>
      <c r="BB23" s="39">
        <v>27</v>
      </c>
    </row>
    <row r="24" spans="1:54" x14ac:dyDescent="0.2">
      <c r="A24" s="15" t="s">
        <v>44</v>
      </c>
      <c r="B24" s="40">
        <v>17133</v>
      </c>
      <c r="C24" s="40">
        <v>8657</v>
      </c>
      <c r="D24" s="40">
        <v>8476</v>
      </c>
      <c r="E24" s="40">
        <v>283</v>
      </c>
      <c r="F24" s="40">
        <v>153</v>
      </c>
      <c r="G24" s="40">
        <v>130</v>
      </c>
      <c r="H24" s="40">
        <v>475</v>
      </c>
      <c r="I24" s="40">
        <v>226</v>
      </c>
      <c r="J24" s="40">
        <v>249</v>
      </c>
      <c r="K24" s="40">
        <v>1031</v>
      </c>
      <c r="L24" s="40">
        <v>534</v>
      </c>
      <c r="M24" s="40">
        <v>497</v>
      </c>
      <c r="N24" s="40">
        <v>1565</v>
      </c>
      <c r="O24" s="40">
        <v>800</v>
      </c>
      <c r="P24" s="40">
        <v>765</v>
      </c>
      <c r="Q24" s="40">
        <v>2825</v>
      </c>
      <c r="R24" s="40">
        <v>1419</v>
      </c>
      <c r="S24" s="40">
        <v>1406</v>
      </c>
      <c r="T24" s="15" t="s">
        <v>44</v>
      </c>
      <c r="U24" s="40">
        <v>388</v>
      </c>
      <c r="V24" s="40">
        <v>213</v>
      </c>
      <c r="W24" s="40">
        <v>175</v>
      </c>
      <c r="X24" s="40">
        <v>722</v>
      </c>
      <c r="Y24" s="40">
        <v>369</v>
      </c>
      <c r="Z24" s="40">
        <v>353</v>
      </c>
      <c r="AA24" s="40">
        <v>822</v>
      </c>
      <c r="AB24" s="40">
        <v>426</v>
      </c>
      <c r="AC24" s="40">
        <v>396</v>
      </c>
      <c r="AD24" s="40">
        <v>639</v>
      </c>
      <c r="AE24" s="40">
        <v>340</v>
      </c>
      <c r="AF24" s="40">
        <v>299</v>
      </c>
      <c r="AG24" s="40">
        <v>707</v>
      </c>
      <c r="AH24" s="40">
        <v>333</v>
      </c>
      <c r="AI24" s="40">
        <v>374</v>
      </c>
      <c r="AJ24" s="40">
        <v>461</v>
      </c>
      <c r="AK24" s="40">
        <v>222</v>
      </c>
      <c r="AL24" s="40">
        <v>239</v>
      </c>
      <c r="AM24" s="15" t="s">
        <v>44</v>
      </c>
      <c r="AN24" s="40">
        <v>1874</v>
      </c>
      <c r="AO24" s="40">
        <v>961</v>
      </c>
      <c r="AP24" s="40">
        <v>913</v>
      </c>
      <c r="AQ24" s="40">
        <v>825</v>
      </c>
      <c r="AR24" s="40">
        <v>434</v>
      </c>
      <c r="AS24" s="40">
        <v>391</v>
      </c>
      <c r="AT24" s="40">
        <v>3593</v>
      </c>
      <c r="AU24" s="40">
        <v>1731</v>
      </c>
      <c r="AV24" s="40">
        <v>1862</v>
      </c>
      <c r="AW24" s="40">
        <v>589</v>
      </c>
      <c r="AX24" s="40">
        <v>319</v>
      </c>
      <c r="AY24" s="40">
        <v>270</v>
      </c>
      <c r="AZ24" s="40">
        <v>334</v>
      </c>
      <c r="BA24" s="40">
        <v>177</v>
      </c>
      <c r="BB24" s="40">
        <v>157</v>
      </c>
    </row>
    <row r="25" spans="1:54" x14ac:dyDescent="0.2">
      <c r="A25" s="11" t="s">
        <v>43</v>
      </c>
      <c r="B25" s="39">
        <v>3709</v>
      </c>
      <c r="C25" s="39">
        <v>1883</v>
      </c>
      <c r="D25" s="39">
        <v>1826</v>
      </c>
      <c r="E25" s="39">
        <v>69</v>
      </c>
      <c r="F25" s="39">
        <v>36</v>
      </c>
      <c r="G25" s="39">
        <v>33</v>
      </c>
      <c r="H25" s="39">
        <v>95</v>
      </c>
      <c r="I25" s="39">
        <v>48</v>
      </c>
      <c r="J25" s="39">
        <v>47</v>
      </c>
      <c r="K25" s="39">
        <v>203</v>
      </c>
      <c r="L25" s="39">
        <v>106</v>
      </c>
      <c r="M25" s="39">
        <v>97</v>
      </c>
      <c r="N25" s="39">
        <v>352</v>
      </c>
      <c r="O25" s="39">
        <v>184</v>
      </c>
      <c r="P25" s="39">
        <v>168</v>
      </c>
      <c r="Q25" s="39">
        <v>645</v>
      </c>
      <c r="R25" s="39">
        <v>326</v>
      </c>
      <c r="S25" s="39">
        <v>319</v>
      </c>
      <c r="T25" s="11" t="s">
        <v>43</v>
      </c>
      <c r="U25" s="39">
        <v>82</v>
      </c>
      <c r="V25" s="39">
        <v>51</v>
      </c>
      <c r="W25" s="39">
        <v>31</v>
      </c>
      <c r="X25" s="39">
        <v>142</v>
      </c>
      <c r="Y25" s="39">
        <v>71</v>
      </c>
      <c r="Z25" s="39">
        <v>71</v>
      </c>
      <c r="AA25" s="39">
        <v>152</v>
      </c>
      <c r="AB25" s="39">
        <v>81</v>
      </c>
      <c r="AC25" s="39">
        <v>71</v>
      </c>
      <c r="AD25" s="39">
        <v>123</v>
      </c>
      <c r="AE25" s="39">
        <v>61</v>
      </c>
      <c r="AF25" s="39">
        <v>62</v>
      </c>
      <c r="AG25" s="39">
        <v>145</v>
      </c>
      <c r="AH25" s="39">
        <v>63</v>
      </c>
      <c r="AI25" s="39">
        <v>82</v>
      </c>
      <c r="AJ25" s="39">
        <v>97</v>
      </c>
      <c r="AK25" s="39">
        <v>46</v>
      </c>
      <c r="AL25" s="39">
        <v>51</v>
      </c>
      <c r="AM25" s="11" t="s">
        <v>43</v>
      </c>
      <c r="AN25" s="39">
        <v>387</v>
      </c>
      <c r="AO25" s="39">
        <v>210</v>
      </c>
      <c r="AP25" s="39">
        <v>177</v>
      </c>
      <c r="AQ25" s="39">
        <v>186</v>
      </c>
      <c r="AR25" s="39">
        <v>104</v>
      </c>
      <c r="AS25" s="39">
        <v>82</v>
      </c>
      <c r="AT25" s="39">
        <v>835</v>
      </c>
      <c r="AU25" s="39">
        <v>386</v>
      </c>
      <c r="AV25" s="39">
        <v>449</v>
      </c>
      <c r="AW25" s="39">
        <v>125</v>
      </c>
      <c r="AX25" s="39">
        <v>71</v>
      </c>
      <c r="AY25" s="39">
        <v>54</v>
      </c>
      <c r="AZ25" s="39">
        <v>71</v>
      </c>
      <c r="BA25" s="39">
        <v>39</v>
      </c>
      <c r="BB25" s="39">
        <v>32</v>
      </c>
    </row>
    <row r="26" spans="1:54" x14ac:dyDescent="0.2">
      <c r="A26" s="11" t="s">
        <v>42</v>
      </c>
      <c r="B26" s="39">
        <v>3711</v>
      </c>
      <c r="C26" s="39">
        <v>1888</v>
      </c>
      <c r="D26" s="39">
        <v>1823</v>
      </c>
      <c r="E26" s="39">
        <v>59</v>
      </c>
      <c r="F26" s="39">
        <v>25</v>
      </c>
      <c r="G26" s="39">
        <v>34</v>
      </c>
      <c r="H26" s="39">
        <v>113</v>
      </c>
      <c r="I26" s="39">
        <v>58</v>
      </c>
      <c r="J26" s="39">
        <v>55</v>
      </c>
      <c r="K26" s="39">
        <v>229</v>
      </c>
      <c r="L26" s="39">
        <v>125</v>
      </c>
      <c r="M26" s="39">
        <v>104</v>
      </c>
      <c r="N26" s="39">
        <v>346</v>
      </c>
      <c r="O26" s="39">
        <v>175</v>
      </c>
      <c r="P26" s="39">
        <v>171</v>
      </c>
      <c r="Q26" s="39">
        <v>630</v>
      </c>
      <c r="R26" s="39">
        <v>313</v>
      </c>
      <c r="S26" s="39">
        <v>317</v>
      </c>
      <c r="T26" s="11" t="s">
        <v>42</v>
      </c>
      <c r="U26" s="39">
        <v>90</v>
      </c>
      <c r="V26" s="39">
        <v>45</v>
      </c>
      <c r="W26" s="39">
        <v>45</v>
      </c>
      <c r="X26" s="39">
        <v>163</v>
      </c>
      <c r="Y26" s="39">
        <v>91</v>
      </c>
      <c r="Z26" s="39">
        <v>72</v>
      </c>
      <c r="AA26" s="39">
        <v>165</v>
      </c>
      <c r="AB26" s="39">
        <v>92</v>
      </c>
      <c r="AC26" s="39">
        <v>73</v>
      </c>
      <c r="AD26" s="39">
        <v>120</v>
      </c>
      <c r="AE26" s="39">
        <v>71</v>
      </c>
      <c r="AF26" s="39">
        <v>49</v>
      </c>
      <c r="AG26" s="39">
        <v>156</v>
      </c>
      <c r="AH26" s="39">
        <v>74</v>
      </c>
      <c r="AI26" s="39">
        <v>82</v>
      </c>
      <c r="AJ26" s="39">
        <v>82</v>
      </c>
      <c r="AK26" s="39">
        <v>35</v>
      </c>
      <c r="AL26" s="39">
        <v>47</v>
      </c>
      <c r="AM26" s="11" t="s">
        <v>42</v>
      </c>
      <c r="AN26" s="39">
        <v>424</v>
      </c>
      <c r="AO26" s="39">
        <v>194</v>
      </c>
      <c r="AP26" s="39">
        <v>230</v>
      </c>
      <c r="AQ26" s="39">
        <v>160</v>
      </c>
      <c r="AR26" s="39">
        <v>85</v>
      </c>
      <c r="AS26" s="39">
        <v>75</v>
      </c>
      <c r="AT26" s="39">
        <v>781</v>
      </c>
      <c r="AU26" s="39">
        <v>412</v>
      </c>
      <c r="AV26" s="39">
        <v>369</v>
      </c>
      <c r="AW26" s="39">
        <v>119</v>
      </c>
      <c r="AX26" s="39">
        <v>51</v>
      </c>
      <c r="AY26" s="39">
        <v>68</v>
      </c>
      <c r="AZ26" s="39">
        <v>74</v>
      </c>
      <c r="BA26" s="39">
        <v>42</v>
      </c>
      <c r="BB26" s="39">
        <v>32</v>
      </c>
    </row>
    <row r="27" spans="1:54" x14ac:dyDescent="0.2">
      <c r="A27" s="11" t="s">
        <v>41</v>
      </c>
      <c r="B27" s="39">
        <v>3247</v>
      </c>
      <c r="C27" s="39">
        <v>1645</v>
      </c>
      <c r="D27" s="39">
        <v>1602</v>
      </c>
      <c r="E27" s="39">
        <v>56</v>
      </c>
      <c r="F27" s="39">
        <v>33</v>
      </c>
      <c r="G27" s="39">
        <v>23</v>
      </c>
      <c r="H27" s="39">
        <v>80</v>
      </c>
      <c r="I27" s="39">
        <v>38</v>
      </c>
      <c r="J27" s="39">
        <v>42</v>
      </c>
      <c r="K27" s="39">
        <v>197</v>
      </c>
      <c r="L27" s="39">
        <v>101</v>
      </c>
      <c r="M27" s="39">
        <v>96</v>
      </c>
      <c r="N27" s="39">
        <v>292</v>
      </c>
      <c r="O27" s="39">
        <v>162</v>
      </c>
      <c r="P27" s="39">
        <v>130</v>
      </c>
      <c r="Q27" s="39">
        <v>551</v>
      </c>
      <c r="R27" s="39">
        <v>272</v>
      </c>
      <c r="S27" s="39">
        <v>279</v>
      </c>
      <c r="T27" s="11" t="s">
        <v>41</v>
      </c>
      <c r="U27" s="39">
        <v>65</v>
      </c>
      <c r="V27" s="39">
        <v>30</v>
      </c>
      <c r="W27" s="39">
        <v>35</v>
      </c>
      <c r="X27" s="39">
        <v>123</v>
      </c>
      <c r="Y27" s="39">
        <v>57</v>
      </c>
      <c r="Z27" s="39">
        <v>66</v>
      </c>
      <c r="AA27" s="39">
        <v>166</v>
      </c>
      <c r="AB27" s="39">
        <v>78</v>
      </c>
      <c r="AC27" s="39">
        <v>88</v>
      </c>
      <c r="AD27" s="39">
        <v>121</v>
      </c>
      <c r="AE27" s="39">
        <v>66</v>
      </c>
      <c r="AF27" s="39">
        <v>55</v>
      </c>
      <c r="AG27" s="39">
        <v>123</v>
      </c>
      <c r="AH27" s="39">
        <v>54</v>
      </c>
      <c r="AI27" s="39">
        <v>69</v>
      </c>
      <c r="AJ27" s="39">
        <v>100</v>
      </c>
      <c r="AK27" s="39">
        <v>47</v>
      </c>
      <c r="AL27" s="39">
        <v>53</v>
      </c>
      <c r="AM27" s="11" t="s">
        <v>41</v>
      </c>
      <c r="AN27" s="39">
        <v>360</v>
      </c>
      <c r="AO27" s="39">
        <v>200</v>
      </c>
      <c r="AP27" s="39">
        <v>160</v>
      </c>
      <c r="AQ27" s="39">
        <v>167</v>
      </c>
      <c r="AR27" s="39">
        <v>82</v>
      </c>
      <c r="AS27" s="39">
        <v>85</v>
      </c>
      <c r="AT27" s="39">
        <v>667</v>
      </c>
      <c r="AU27" s="39">
        <v>319</v>
      </c>
      <c r="AV27" s="39">
        <v>348</v>
      </c>
      <c r="AW27" s="39">
        <v>112</v>
      </c>
      <c r="AX27" s="39">
        <v>69</v>
      </c>
      <c r="AY27" s="39">
        <v>43</v>
      </c>
      <c r="AZ27" s="39">
        <v>67</v>
      </c>
      <c r="BA27" s="39">
        <v>37</v>
      </c>
      <c r="BB27" s="39">
        <v>30</v>
      </c>
    </row>
    <row r="28" spans="1:54" x14ac:dyDescent="0.2">
      <c r="A28" s="11" t="s">
        <v>40</v>
      </c>
      <c r="B28" s="39">
        <v>3288</v>
      </c>
      <c r="C28" s="39">
        <v>1654</v>
      </c>
      <c r="D28" s="39">
        <v>1634</v>
      </c>
      <c r="E28" s="39">
        <v>56</v>
      </c>
      <c r="F28" s="39">
        <v>35</v>
      </c>
      <c r="G28" s="39">
        <v>21</v>
      </c>
      <c r="H28" s="39">
        <v>81</v>
      </c>
      <c r="I28" s="39">
        <v>39</v>
      </c>
      <c r="J28" s="39">
        <v>42</v>
      </c>
      <c r="K28" s="39">
        <v>209</v>
      </c>
      <c r="L28" s="39">
        <v>96</v>
      </c>
      <c r="M28" s="39">
        <v>113</v>
      </c>
      <c r="N28" s="39">
        <v>292</v>
      </c>
      <c r="O28" s="39">
        <v>149</v>
      </c>
      <c r="P28" s="39">
        <v>143</v>
      </c>
      <c r="Q28" s="39">
        <v>533</v>
      </c>
      <c r="R28" s="39">
        <v>268</v>
      </c>
      <c r="S28" s="39">
        <v>265</v>
      </c>
      <c r="T28" s="11" t="s">
        <v>40</v>
      </c>
      <c r="U28" s="39">
        <v>78</v>
      </c>
      <c r="V28" s="39">
        <v>40</v>
      </c>
      <c r="W28" s="39">
        <v>38</v>
      </c>
      <c r="X28" s="39">
        <v>147</v>
      </c>
      <c r="Y28" s="39">
        <v>84</v>
      </c>
      <c r="Z28" s="39">
        <v>63</v>
      </c>
      <c r="AA28" s="39">
        <v>154</v>
      </c>
      <c r="AB28" s="39">
        <v>73</v>
      </c>
      <c r="AC28" s="39">
        <v>81</v>
      </c>
      <c r="AD28" s="39">
        <v>126</v>
      </c>
      <c r="AE28" s="39">
        <v>69</v>
      </c>
      <c r="AF28" s="39">
        <v>57</v>
      </c>
      <c r="AG28" s="39">
        <v>155</v>
      </c>
      <c r="AH28" s="39">
        <v>72</v>
      </c>
      <c r="AI28" s="39">
        <v>83</v>
      </c>
      <c r="AJ28" s="39">
        <v>88</v>
      </c>
      <c r="AK28" s="39">
        <v>44</v>
      </c>
      <c r="AL28" s="39">
        <v>44</v>
      </c>
      <c r="AM28" s="11" t="s">
        <v>40</v>
      </c>
      <c r="AN28" s="39">
        <v>362</v>
      </c>
      <c r="AO28" s="39">
        <v>190</v>
      </c>
      <c r="AP28" s="39">
        <v>172</v>
      </c>
      <c r="AQ28" s="39">
        <v>155</v>
      </c>
      <c r="AR28" s="39">
        <v>81</v>
      </c>
      <c r="AS28" s="39">
        <v>74</v>
      </c>
      <c r="AT28" s="39">
        <v>675</v>
      </c>
      <c r="AU28" s="39">
        <v>316</v>
      </c>
      <c r="AV28" s="39">
        <v>359</v>
      </c>
      <c r="AW28" s="39">
        <v>119</v>
      </c>
      <c r="AX28" s="39">
        <v>72</v>
      </c>
      <c r="AY28" s="39">
        <v>47</v>
      </c>
      <c r="AZ28" s="39">
        <v>58</v>
      </c>
      <c r="BA28" s="39">
        <v>26</v>
      </c>
      <c r="BB28" s="39">
        <v>32</v>
      </c>
    </row>
    <row r="29" spans="1:54" x14ac:dyDescent="0.2">
      <c r="A29" s="11" t="s">
        <v>39</v>
      </c>
      <c r="B29" s="39">
        <v>3178</v>
      </c>
      <c r="C29" s="39">
        <v>1587</v>
      </c>
      <c r="D29" s="39">
        <v>1591</v>
      </c>
      <c r="E29" s="39">
        <v>43</v>
      </c>
      <c r="F29" s="39">
        <v>24</v>
      </c>
      <c r="G29" s="39">
        <v>19</v>
      </c>
      <c r="H29" s="39">
        <v>106</v>
      </c>
      <c r="I29" s="39">
        <v>43</v>
      </c>
      <c r="J29" s="39">
        <v>63</v>
      </c>
      <c r="K29" s="39">
        <v>193</v>
      </c>
      <c r="L29" s="39">
        <v>106</v>
      </c>
      <c r="M29" s="39">
        <v>87</v>
      </c>
      <c r="N29" s="39">
        <v>283</v>
      </c>
      <c r="O29" s="39">
        <v>130</v>
      </c>
      <c r="P29" s="39">
        <v>153</v>
      </c>
      <c r="Q29" s="39">
        <v>466</v>
      </c>
      <c r="R29" s="39">
        <v>240</v>
      </c>
      <c r="S29" s="39">
        <v>226</v>
      </c>
      <c r="T29" s="11" t="s">
        <v>39</v>
      </c>
      <c r="U29" s="39">
        <v>73</v>
      </c>
      <c r="V29" s="39">
        <v>47</v>
      </c>
      <c r="W29" s="39">
        <v>26</v>
      </c>
      <c r="X29" s="39">
        <v>147</v>
      </c>
      <c r="Y29" s="39">
        <v>66</v>
      </c>
      <c r="Z29" s="39">
        <v>81</v>
      </c>
      <c r="AA29" s="39">
        <v>185</v>
      </c>
      <c r="AB29" s="39">
        <v>102</v>
      </c>
      <c r="AC29" s="39">
        <v>83</v>
      </c>
      <c r="AD29" s="39">
        <v>149</v>
      </c>
      <c r="AE29" s="39">
        <v>73</v>
      </c>
      <c r="AF29" s="39">
        <v>76</v>
      </c>
      <c r="AG29" s="39">
        <v>128</v>
      </c>
      <c r="AH29" s="39">
        <v>70</v>
      </c>
      <c r="AI29" s="39">
        <v>58</v>
      </c>
      <c r="AJ29" s="39">
        <v>94</v>
      </c>
      <c r="AK29" s="39">
        <v>50</v>
      </c>
      <c r="AL29" s="39">
        <v>44</v>
      </c>
      <c r="AM29" s="11" t="s">
        <v>39</v>
      </c>
      <c r="AN29" s="39">
        <v>341</v>
      </c>
      <c r="AO29" s="39">
        <v>167</v>
      </c>
      <c r="AP29" s="39">
        <v>174</v>
      </c>
      <c r="AQ29" s="39">
        <v>157</v>
      </c>
      <c r="AR29" s="39">
        <v>82</v>
      </c>
      <c r="AS29" s="39">
        <v>75</v>
      </c>
      <c r="AT29" s="39">
        <v>635</v>
      </c>
      <c r="AU29" s="39">
        <v>298</v>
      </c>
      <c r="AV29" s="39">
        <v>337</v>
      </c>
      <c r="AW29" s="39">
        <v>114</v>
      </c>
      <c r="AX29" s="39">
        <v>56</v>
      </c>
      <c r="AY29" s="39">
        <v>58</v>
      </c>
      <c r="AZ29" s="39">
        <v>64</v>
      </c>
      <c r="BA29" s="39">
        <v>33</v>
      </c>
      <c r="BB29" s="39">
        <v>31</v>
      </c>
    </row>
    <row r="30" spans="1:54" x14ac:dyDescent="0.2">
      <c r="A30" s="15" t="s">
        <v>38</v>
      </c>
      <c r="B30" s="40">
        <v>17046</v>
      </c>
      <c r="C30" s="40">
        <v>8748</v>
      </c>
      <c r="D30" s="40">
        <v>8298</v>
      </c>
      <c r="E30" s="40">
        <v>346</v>
      </c>
      <c r="F30" s="40">
        <v>202</v>
      </c>
      <c r="G30" s="40">
        <v>144</v>
      </c>
      <c r="H30" s="40">
        <v>547</v>
      </c>
      <c r="I30" s="40">
        <v>285</v>
      </c>
      <c r="J30" s="40">
        <v>262</v>
      </c>
      <c r="K30" s="40">
        <v>1138</v>
      </c>
      <c r="L30" s="40">
        <v>585</v>
      </c>
      <c r="M30" s="40">
        <v>553</v>
      </c>
      <c r="N30" s="40">
        <v>1473</v>
      </c>
      <c r="O30" s="40">
        <v>770</v>
      </c>
      <c r="P30" s="40">
        <v>703</v>
      </c>
      <c r="Q30" s="40">
        <v>2142</v>
      </c>
      <c r="R30" s="40">
        <v>1103</v>
      </c>
      <c r="S30" s="40">
        <v>1039</v>
      </c>
      <c r="T30" s="15" t="s">
        <v>38</v>
      </c>
      <c r="U30" s="40">
        <v>610</v>
      </c>
      <c r="V30" s="40">
        <v>312</v>
      </c>
      <c r="W30" s="40">
        <v>298</v>
      </c>
      <c r="X30" s="40">
        <v>950</v>
      </c>
      <c r="Y30" s="40">
        <v>487</v>
      </c>
      <c r="Z30" s="40">
        <v>463</v>
      </c>
      <c r="AA30" s="40">
        <v>1007</v>
      </c>
      <c r="AB30" s="40">
        <v>499</v>
      </c>
      <c r="AC30" s="40">
        <v>508</v>
      </c>
      <c r="AD30" s="40">
        <v>829</v>
      </c>
      <c r="AE30" s="40">
        <v>419</v>
      </c>
      <c r="AF30" s="40">
        <v>410</v>
      </c>
      <c r="AG30" s="40">
        <v>789</v>
      </c>
      <c r="AH30" s="40">
        <v>408</v>
      </c>
      <c r="AI30" s="40">
        <v>381</v>
      </c>
      <c r="AJ30" s="40">
        <v>625</v>
      </c>
      <c r="AK30" s="40">
        <v>330</v>
      </c>
      <c r="AL30" s="40">
        <v>295</v>
      </c>
      <c r="AM30" s="15" t="s">
        <v>38</v>
      </c>
      <c r="AN30" s="40">
        <v>1710</v>
      </c>
      <c r="AO30" s="40">
        <v>878</v>
      </c>
      <c r="AP30" s="40">
        <v>832</v>
      </c>
      <c r="AQ30" s="40">
        <v>1037</v>
      </c>
      <c r="AR30" s="40">
        <v>543</v>
      </c>
      <c r="AS30" s="40">
        <v>494</v>
      </c>
      <c r="AT30" s="40">
        <v>2938</v>
      </c>
      <c r="AU30" s="40">
        <v>1438</v>
      </c>
      <c r="AV30" s="40">
        <v>1500</v>
      </c>
      <c r="AW30" s="40">
        <v>485</v>
      </c>
      <c r="AX30" s="40">
        <v>252</v>
      </c>
      <c r="AY30" s="40">
        <v>233</v>
      </c>
      <c r="AZ30" s="40">
        <v>420</v>
      </c>
      <c r="BA30" s="40">
        <v>237</v>
      </c>
      <c r="BB30" s="40">
        <v>183</v>
      </c>
    </row>
    <row r="31" spans="1:54" x14ac:dyDescent="0.2">
      <c r="A31" s="11" t="s">
        <v>37</v>
      </c>
      <c r="B31" s="39">
        <v>3174</v>
      </c>
      <c r="C31" s="39">
        <v>1589</v>
      </c>
      <c r="D31" s="39">
        <v>1585</v>
      </c>
      <c r="E31" s="39">
        <v>58</v>
      </c>
      <c r="F31" s="39">
        <v>36</v>
      </c>
      <c r="G31" s="39">
        <v>22</v>
      </c>
      <c r="H31" s="39">
        <v>114</v>
      </c>
      <c r="I31" s="39">
        <v>62</v>
      </c>
      <c r="J31" s="39">
        <v>52</v>
      </c>
      <c r="K31" s="39">
        <v>200</v>
      </c>
      <c r="L31" s="39">
        <v>94</v>
      </c>
      <c r="M31" s="39">
        <v>106</v>
      </c>
      <c r="N31" s="39">
        <v>273</v>
      </c>
      <c r="O31" s="39">
        <v>143</v>
      </c>
      <c r="P31" s="39">
        <v>130</v>
      </c>
      <c r="Q31" s="39">
        <v>447</v>
      </c>
      <c r="R31" s="39">
        <v>237</v>
      </c>
      <c r="S31" s="39">
        <v>210</v>
      </c>
      <c r="T31" s="11" t="s">
        <v>37</v>
      </c>
      <c r="U31" s="39">
        <v>107</v>
      </c>
      <c r="V31" s="39">
        <v>51</v>
      </c>
      <c r="W31" s="39">
        <v>56</v>
      </c>
      <c r="X31" s="39">
        <v>145</v>
      </c>
      <c r="Y31" s="39">
        <v>73</v>
      </c>
      <c r="Z31" s="39">
        <v>72</v>
      </c>
      <c r="AA31" s="39">
        <v>159</v>
      </c>
      <c r="AB31" s="39">
        <v>91</v>
      </c>
      <c r="AC31" s="39">
        <v>68</v>
      </c>
      <c r="AD31" s="39">
        <v>130</v>
      </c>
      <c r="AE31" s="39">
        <v>65</v>
      </c>
      <c r="AF31" s="39">
        <v>65</v>
      </c>
      <c r="AG31" s="39">
        <v>133</v>
      </c>
      <c r="AH31" s="39">
        <v>70</v>
      </c>
      <c r="AI31" s="39">
        <v>63</v>
      </c>
      <c r="AJ31" s="39">
        <v>116</v>
      </c>
      <c r="AK31" s="39">
        <v>50</v>
      </c>
      <c r="AL31" s="39">
        <v>66</v>
      </c>
      <c r="AM31" s="11" t="s">
        <v>37</v>
      </c>
      <c r="AN31" s="39">
        <v>321</v>
      </c>
      <c r="AO31" s="39">
        <v>163</v>
      </c>
      <c r="AP31" s="39">
        <v>158</v>
      </c>
      <c r="AQ31" s="39">
        <v>187</v>
      </c>
      <c r="AR31" s="39">
        <v>93</v>
      </c>
      <c r="AS31" s="39">
        <v>94</v>
      </c>
      <c r="AT31" s="39">
        <v>612</v>
      </c>
      <c r="AU31" s="39">
        <v>277</v>
      </c>
      <c r="AV31" s="39">
        <v>335</v>
      </c>
      <c r="AW31" s="39">
        <v>94</v>
      </c>
      <c r="AX31" s="39">
        <v>43</v>
      </c>
      <c r="AY31" s="39">
        <v>51</v>
      </c>
      <c r="AZ31" s="39">
        <v>78</v>
      </c>
      <c r="BA31" s="39">
        <v>41</v>
      </c>
      <c r="BB31" s="39">
        <v>37</v>
      </c>
    </row>
    <row r="32" spans="1:54" x14ac:dyDescent="0.2">
      <c r="A32" s="11" t="s">
        <v>36</v>
      </c>
      <c r="B32" s="39">
        <v>3100</v>
      </c>
      <c r="C32" s="39">
        <v>1584</v>
      </c>
      <c r="D32" s="39">
        <v>1516</v>
      </c>
      <c r="E32" s="39">
        <v>59</v>
      </c>
      <c r="F32" s="39">
        <v>30</v>
      </c>
      <c r="G32" s="39">
        <v>29</v>
      </c>
      <c r="H32" s="39">
        <v>87</v>
      </c>
      <c r="I32" s="39">
        <v>44</v>
      </c>
      <c r="J32" s="39">
        <v>43</v>
      </c>
      <c r="K32" s="39">
        <v>222</v>
      </c>
      <c r="L32" s="39">
        <v>118</v>
      </c>
      <c r="M32" s="39">
        <v>104</v>
      </c>
      <c r="N32" s="39">
        <v>259</v>
      </c>
      <c r="O32" s="39">
        <v>141</v>
      </c>
      <c r="P32" s="39">
        <v>118</v>
      </c>
      <c r="Q32" s="39">
        <v>425</v>
      </c>
      <c r="R32" s="39">
        <v>215</v>
      </c>
      <c r="S32" s="39">
        <v>210</v>
      </c>
      <c r="T32" s="11" t="s">
        <v>36</v>
      </c>
      <c r="U32" s="39">
        <v>97</v>
      </c>
      <c r="V32" s="39">
        <v>48</v>
      </c>
      <c r="W32" s="39">
        <v>49</v>
      </c>
      <c r="X32" s="39">
        <v>155</v>
      </c>
      <c r="Y32" s="39">
        <v>71</v>
      </c>
      <c r="Z32" s="39">
        <v>84</v>
      </c>
      <c r="AA32" s="39">
        <v>166</v>
      </c>
      <c r="AB32" s="39">
        <v>75</v>
      </c>
      <c r="AC32" s="39">
        <v>91</v>
      </c>
      <c r="AD32" s="39">
        <v>145</v>
      </c>
      <c r="AE32" s="39">
        <v>73</v>
      </c>
      <c r="AF32" s="39">
        <v>72</v>
      </c>
      <c r="AG32" s="39">
        <v>135</v>
      </c>
      <c r="AH32" s="39">
        <v>73</v>
      </c>
      <c r="AI32" s="39">
        <v>62</v>
      </c>
      <c r="AJ32" s="39">
        <v>105</v>
      </c>
      <c r="AK32" s="39">
        <v>58</v>
      </c>
      <c r="AL32" s="39">
        <v>47</v>
      </c>
      <c r="AM32" s="11" t="s">
        <v>36</v>
      </c>
      <c r="AN32" s="39">
        <v>308</v>
      </c>
      <c r="AO32" s="39">
        <v>166</v>
      </c>
      <c r="AP32" s="39">
        <v>142</v>
      </c>
      <c r="AQ32" s="39">
        <v>187</v>
      </c>
      <c r="AR32" s="39">
        <v>100</v>
      </c>
      <c r="AS32" s="39">
        <v>87</v>
      </c>
      <c r="AT32" s="39">
        <v>574</v>
      </c>
      <c r="AU32" s="39">
        <v>275</v>
      </c>
      <c r="AV32" s="39">
        <v>299</v>
      </c>
      <c r="AW32" s="39">
        <v>100</v>
      </c>
      <c r="AX32" s="39">
        <v>52</v>
      </c>
      <c r="AY32" s="39">
        <v>48</v>
      </c>
      <c r="AZ32" s="39">
        <v>76</v>
      </c>
      <c r="BA32" s="39">
        <v>45</v>
      </c>
      <c r="BB32" s="39">
        <v>31</v>
      </c>
    </row>
    <row r="33" spans="1:54" x14ac:dyDescent="0.2">
      <c r="A33" s="11" t="s">
        <v>35</v>
      </c>
      <c r="B33" s="39">
        <v>3395</v>
      </c>
      <c r="C33" s="39">
        <v>1697</v>
      </c>
      <c r="D33" s="39">
        <v>1698</v>
      </c>
      <c r="E33" s="39">
        <v>53</v>
      </c>
      <c r="F33" s="39">
        <v>30</v>
      </c>
      <c r="G33" s="39">
        <v>23</v>
      </c>
      <c r="H33" s="39">
        <v>100</v>
      </c>
      <c r="I33" s="39">
        <v>53</v>
      </c>
      <c r="J33" s="39">
        <v>47</v>
      </c>
      <c r="K33" s="39">
        <v>226</v>
      </c>
      <c r="L33" s="39">
        <v>119</v>
      </c>
      <c r="M33" s="39">
        <v>107</v>
      </c>
      <c r="N33" s="39">
        <v>308</v>
      </c>
      <c r="O33" s="39">
        <v>150</v>
      </c>
      <c r="P33" s="39">
        <v>158</v>
      </c>
      <c r="Q33" s="39">
        <v>432</v>
      </c>
      <c r="R33" s="39">
        <v>212</v>
      </c>
      <c r="S33" s="39">
        <v>220</v>
      </c>
      <c r="T33" s="11" t="s">
        <v>35</v>
      </c>
      <c r="U33" s="39">
        <v>114</v>
      </c>
      <c r="V33" s="39">
        <v>55</v>
      </c>
      <c r="W33" s="39">
        <v>59</v>
      </c>
      <c r="X33" s="39">
        <v>188</v>
      </c>
      <c r="Y33" s="39">
        <v>93</v>
      </c>
      <c r="Z33" s="39">
        <v>95</v>
      </c>
      <c r="AA33" s="39">
        <v>209</v>
      </c>
      <c r="AB33" s="39">
        <v>97</v>
      </c>
      <c r="AC33" s="39">
        <v>112</v>
      </c>
      <c r="AD33" s="39">
        <v>165</v>
      </c>
      <c r="AE33" s="39">
        <v>78</v>
      </c>
      <c r="AF33" s="39">
        <v>87</v>
      </c>
      <c r="AG33" s="39">
        <v>155</v>
      </c>
      <c r="AH33" s="39">
        <v>78</v>
      </c>
      <c r="AI33" s="39">
        <v>77</v>
      </c>
      <c r="AJ33" s="39">
        <v>131</v>
      </c>
      <c r="AK33" s="39">
        <v>73</v>
      </c>
      <c r="AL33" s="39">
        <v>58</v>
      </c>
      <c r="AM33" s="11" t="s">
        <v>35</v>
      </c>
      <c r="AN33" s="39">
        <v>337</v>
      </c>
      <c r="AO33" s="39">
        <v>164</v>
      </c>
      <c r="AP33" s="39">
        <v>173</v>
      </c>
      <c r="AQ33" s="39">
        <v>197</v>
      </c>
      <c r="AR33" s="39">
        <v>109</v>
      </c>
      <c r="AS33" s="39">
        <v>88</v>
      </c>
      <c r="AT33" s="39">
        <v>617</v>
      </c>
      <c r="AU33" s="39">
        <v>304</v>
      </c>
      <c r="AV33" s="39">
        <v>313</v>
      </c>
      <c r="AW33" s="39">
        <v>86</v>
      </c>
      <c r="AX33" s="39">
        <v>41</v>
      </c>
      <c r="AY33" s="39">
        <v>45</v>
      </c>
      <c r="AZ33" s="39">
        <v>77</v>
      </c>
      <c r="BA33" s="39">
        <v>41</v>
      </c>
      <c r="BB33" s="39">
        <v>36</v>
      </c>
    </row>
    <row r="34" spans="1:54" x14ac:dyDescent="0.2">
      <c r="A34" s="11" t="s">
        <v>34</v>
      </c>
      <c r="B34" s="39">
        <v>3482</v>
      </c>
      <c r="C34" s="39">
        <v>1772</v>
      </c>
      <c r="D34" s="39">
        <v>1710</v>
      </c>
      <c r="E34" s="39">
        <v>78</v>
      </c>
      <c r="F34" s="39">
        <v>44</v>
      </c>
      <c r="G34" s="39">
        <v>34</v>
      </c>
      <c r="H34" s="39">
        <v>110</v>
      </c>
      <c r="I34" s="39">
        <v>53</v>
      </c>
      <c r="J34" s="39">
        <v>57</v>
      </c>
      <c r="K34" s="39">
        <v>229</v>
      </c>
      <c r="L34" s="39">
        <v>117</v>
      </c>
      <c r="M34" s="39">
        <v>112</v>
      </c>
      <c r="N34" s="39">
        <v>313</v>
      </c>
      <c r="O34" s="39">
        <v>170</v>
      </c>
      <c r="P34" s="39">
        <v>143</v>
      </c>
      <c r="Q34" s="39">
        <v>407</v>
      </c>
      <c r="R34" s="39">
        <v>203</v>
      </c>
      <c r="S34" s="39">
        <v>204</v>
      </c>
      <c r="T34" s="11" t="s">
        <v>34</v>
      </c>
      <c r="U34" s="39">
        <v>143</v>
      </c>
      <c r="V34" s="39">
        <v>73</v>
      </c>
      <c r="W34" s="39">
        <v>70</v>
      </c>
      <c r="X34" s="39">
        <v>215</v>
      </c>
      <c r="Y34" s="39">
        <v>113</v>
      </c>
      <c r="Z34" s="39">
        <v>102</v>
      </c>
      <c r="AA34" s="39">
        <v>204</v>
      </c>
      <c r="AB34" s="39">
        <v>89</v>
      </c>
      <c r="AC34" s="39">
        <v>115</v>
      </c>
      <c r="AD34" s="39">
        <v>184</v>
      </c>
      <c r="AE34" s="39">
        <v>95</v>
      </c>
      <c r="AF34" s="39">
        <v>89</v>
      </c>
      <c r="AG34" s="39">
        <v>182</v>
      </c>
      <c r="AH34" s="39">
        <v>89</v>
      </c>
      <c r="AI34" s="39">
        <v>93</v>
      </c>
      <c r="AJ34" s="39">
        <v>132</v>
      </c>
      <c r="AK34" s="39">
        <v>62</v>
      </c>
      <c r="AL34" s="39">
        <v>70</v>
      </c>
      <c r="AM34" s="11" t="s">
        <v>34</v>
      </c>
      <c r="AN34" s="39">
        <v>353</v>
      </c>
      <c r="AO34" s="39">
        <v>179</v>
      </c>
      <c r="AP34" s="39">
        <v>174</v>
      </c>
      <c r="AQ34" s="39">
        <v>209</v>
      </c>
      <c r="AR34" s="39">
        <v>99</v>
      </c>
      <c r="AS34" s="39">
        <v>110</v>
      </c>
      <c r="AT34" s="39">
        <v>536</v>
      </c>
      <c r="AU34" s="39">
        <v>276</v>
      </c>
      <c r="AV34" s="39">
        <v>260</v>
      </c>
      <c r="AW34" s="39">
        <v>99</v>
      </c>
      <c r="AX34" s="39">
        <v>59</v>
      </c>
      <c r="AY34" s="39">
        <v>40</v>
      </c>
      <c r="AZ34" s="39">
        <v>88</v>
      </c>
      <c r="BA34" s="39">
        <v>51</v>
      </c>
      <c r="BB34" s="39">
        <v>37</v>
      </c>
    </row>
    <row r="35" spans="1:54" x14ac:dyDescent="0.2">
      <c r="A35" s="11" t="s">
        <v>33</v>
      </c>
      <c r="B35" s="41">
        <v>3895</v>
      </c>
      <c r="C35" s="41">
        <v>2106</v>
      </c>
      <c r="D35" s="41">
        <v>1789</v>
      </c>
      <c r="E35" s="41">
        <v>98</v>
      </c>
      <c r="F35" s="41">
        <v>62</v>
      </c>
      <c r="G35" s="41">
        <v>36</v>
      </c>
      <c r="H35" s="41">
        <v>136</v>
      </c>
      <c r="I35" s="41">
        <v>73</v>
      </c>
      <c r="J35" s="41">
        <v>63</v>
      </c>
      <c r="K35" s="41">
        <v>261</v>
      </c>
      <c r="L35" s="41">
        <v>137</v>
      </c>
      <c r="M35" s="41">
        <v>124</v>
      </c>
      <c r="N35" s="41">
        <v>320</v>
      </c>
      <c r="O35" s="41">
        <v>166</v>
      </c>
      <c r="P35" s="41">
        <v>154</v>
      </c>
      <c r="Q35" s="41">
        <v>431</v>
      </c>
      <c r="R35" s="41">
        <v>236</v>
      </c>
      <c r="S35" s="41">
        <v>195</v>
      </c>
      <c r="T35" s="11" t="s">
        <v>33</v>
      </c>
      <c r="U35" s="41">
        <v>149</v>
      </c>
      <c r="V35" s="41">
        <v>85</v>
      </c>
      <c r="W35" s="41">
        <v>64</v>
      </c>
      <c r="X35" s="41">
        <v>247</v>
      </c>
      <c r="Y35" s="41">
        <v>137</v>
      </c>
      <c r="Z35" s="41">
        <v>110</v>
      </c>
      <c r="AA35" s="41">
        <v>269</v>
      </c>
      <c r="AB35" s="41">
        <v>147</v>
      </c>
      <c r="AC35" s="41">
        <v>122</v>
      </c>
      <c r="AD35" s="41">
        <v>205</v>
      </c>
      <c r="AE35" s="41">
        <v>108</v>
      </c>
      <c r="AF35" s="41">
        <v>97</v>
      </c>
      <c r="AG35" s="41">
        <v>184</v>
      </c>
      <c r="AH35" s="41">
        <v>98</v>
      </c>
      <c r="AI35" s="41">
        <v>86</v>
      </c>
      <c r="AJ35" s="41">
        <v>141</v>
      </c>
      <c r="AK35" s="41">
        <v>87</v>
      </c>
      <c r="AL35" s="41">
        <v>54</v>
      </c>
      <c r="AM35" s="11" t="s">
        <v>33</v>
      </c>
      <c r="AN35" s="41">
        <v>391</v>
      </c>
      <c r="AO35" s="41">
        <v>206</v>
      </c>
      <c r="AP35" s="41">
        <v>185</v>
      </c>
      <c r="AQ35" s="41">
        <v>257</v>
      </c>
      <c r="AR35" s="41">
        <v>142</v>
      </c>
      <c r="AS35" s="41">
        <v>115</v>
      </c>
      <c r="AT35" s="41">
        <v>599</v>
      </c>
      <c r="AU35" s="41">
        <v>306</v>
      </c>
      <c r="AV35" s="41">
        <v>293</v>
      </c>
      <c r="AW35" s="41">
        <v>106</v>
      </c>
      <c r="AX35" s="41">
        <v>57</v>
      </c>
      <c r="AY35" s="41">
        <v>49</v>
      </c>
      <c r="AZ35" s="41">
        <v>101</v>
      </c>
      <c r="BA35" s="41">
        <v>59</v>
      </c>
      <c r="BB35" s="41">
        <v>42</v>
      </c>
    </row>
    <row r="36" spans="1:54" s="43" customFormat="1" x14ac:dyDescent="0.2">
      <c r="A36" s="15" t="s">
        <v>32</v>
      </c>
      <c r="B36" s="42">
        <v>18208</v>
      </c>
      <c r="C36" s="42">
        <v>9344</v>
      </c>
      <c r="D36" s="42">
        <v>8864</v>
      </c>
      <c r="E36" s="42">
        <v>456</v>
      </c>
      <c r="F36" s="42">
        <v>242</v>
      </c>
      <c r="G36" s="42">
        <v>214</v>
      </c>
      <c r="H36" s="42">
        <v>560</v>
      </c>
      <c r="I36" s="42">
        <v>275</v>
      </c>
      <c r="J36" s="42">
        <v>285</v>
      </c>
      <c r="K36" s="42">
        <v>1207</v>
      </c>
      <c r="L36" s="42">
        <v>625</v>
      </c>
      <c r="M36" s="42">
        <v>582</v>
      </c>
      <c r="N36" s="42">
        <v>1634</v>
      </c>
      <c r="O36" s="42">
        <v>804</v>
      </c>
      <c r="P36" s="42">
        <v>830</v>
      </c>
      <c r="Q36" s="42">
        <v>1619</v>
      </c>
      <c r="R36" s="42">
        <v>793</v>
      </c>
      <c r="S36" s="42">
        <v>826</v>
      </c>
      <c r="T36" s="15" t="s">
        <v>32</v>
      </c>
      <c r="U36" s="42">
        <v>707</v>
      </c>
      <c r="V36" s="42">
        <v>370</v>
      </c>
      <c r="W36" s="42">
        <v>337</v>
      </c>
      <c r="X36" s="42">
        <v>1214</v>
      </c>
      <c r="Y36" s="42">
        <v>638</v>
      </c>
      <c r="Z36" s="42">
        <v>576</v>
      </c>
      <c r="AA36" s="42">
        <v>1383</v>
      </c>
      <c r="AB36" s="42">
        <v>729</v>
      </c>
      <c r="AC36" s="42">
        <v>654</v>
      </c>
      <c r="AD36" s="42">
        <v>1002</v>
      </c>
      <c r="AE36" s="42">
        <v>525</v>
      </c>
      <c r="AF36" s="42">
        <v>477</v>
      </c>
      <c r="AG36" s="42">
        <v>873</v>
      </c>
      <c r="AH36" s="42">
        <v>449</v>
      </c>
      <c r="AI36" s="42">
        <v>424</v>
      </c>
      <c r="AJ36" s="42">
        <v>775</v>
      </c>
      <c r="AK36" s="42">
        <v>420</v>
      </c>
      <c r="AL36" s="42">
        <v>355</v>
      </c>
      <c r="AM36" s="15" t="s">
        <v>32</v>
      </c>
      <c r="AN36" s="42">
        <v>1849</v>
      </c>
      <c r="AO36" s="42">
        <v>966</v>
      </c>
      <c r="AP36" s="42">
        <v>883</v>
      </c>
      <c r="AQ36" s="42">
        <v>1198</v>
      </c>
      <c r="AR36" s="42">
        <v>609</v>
      </c>
      <c r="AS36" s="42">
        <v>589</v>
      </c>
      <c r="AT36" s="42">
        <v>2835</v>
      </c>
      <c r="AU36" s="42">
        <v>1391</v>
      </c>
      <c r="AV36" s="42">
        <v>1444</v>
      </c>
      <c r="AW36" s="42">
        <v>502</v>
      </c>
      <c r="AX36" s="42">
        <v>267</v>
      </c>
      <c r="AY36" s="42">
        <v>235</v>
      </c>
      <c r="AZ36" s="42">
        <v>394</v>
      </c>
      <c r="BA36" s="42">
        <v>241</v>
      </c>
      <c r="BB36" s="42">
        <v>153</v>
      </c>
    </row>
    <row r="37" spans="1:54" x14ac:dyDescent="0.2">
      <c r="A37" s="44" t="s">
        <v>31</v>
      </c>
      <c r="B37" s="39">
        <v>4247</v>
      </c>
      <c r="C37" s="39">
        <v>2164</v>
      </c>
      <c r="D37" s="39">
        <v>2083</v>
      </c>
      <c r="E37" s="39">
        <v>90</v>
      </c>
      <c r="F37" s="39">
        <v>50</v>
      </c>
      <c r="G37" s="39">
        <v>40</v>
      </c>
      <c r="H37" s="39">
        <v>122</v>
      </c>
      <c r="I37" s="39">
        <v>60</v>
      </c>
      <c r="J37" s="39">
        <v>62</v>
      </c>
      <c r="K37" s="39">
        <v>292</v>
      </c>
      <c r="L37" s="39">
        <v>148</v>
      </c>
      <c r="M37" s="39">
        <v>144</v>
      </c>
      <c r="N37" s="39">
        <v>365</v>
      </c>
      <c r="O37" s="39">
        <v>181</v>
      </c>
      <c r="P37" s="39">
        <v>184</v>
      </c>
      <c r="Q37" s="39">
        <v>432</v>
      </c>
      <c r="R37" s="39">
        <v>208</v>
      </c>
      <c r="S37" s="39">
        <v>224</v>
      </c>
      <c r="T37" s="44" t="s">
        <v>31</v>
      </c>
      <c r="U37" s="39">
        <v>153</v>
      </c>
      <c r="V37" s="39">
        <v>71</v>
      </c>
      <c r="W37" s="39">
        <v>82</v>
      </c>
      <c r="X37" s="39">
        <v>290</v>
      </c>
      <c r="Y37" s="39">
        <v>151</v>
      </c>
      <c r="Z37" s="39">
        <v>139</v>
      </c>
      <c r="AA37" s="39">
        <v>320</v>
      </c>
      <c r="AB37" s="39">
        <v>161</v>
      </c>
      <c r="AC37" s="39">
        <v>159</v>
      </c>
      <c r="AD37" s="39">
        <v>235</v>
      </c>
      <c r="AE37" s="39">
        <v>122</v>
      </c>
      <c r="AF37" s="39">
        <v>113</v>
      </c>
      <c r="AG37" s="39">
        <v>191</v>
      </c>
      <c r="AH37" s="39">
        <v>89</v>
      </c>
      <c r="AI37" s="39">
        <v>102</v>
      </c>
      <c r="AJ37" s="39">
        <v>185</v>
      </c>
      <c r="AK37" s="39">
        <v>91</v>
      </c>
      <c r="AL37" s="39">
        <v>94</v>
      </c>
      <c r="AM37" s="44" t="s">
        <v>31</v>
      </c>
      <c r="AN37" s="39">
        <v>420</v>
      </c>
      <c r="AO37" s="39">
        <v>223</v>
      </c>
      <c r="AP37" s="39">
        <v>197</v>
      </c>
      <c r="AQ37" s="39">
        <v>260</v>
      </c>
      <c r="AR37" s="39">
        <v>133</v>
      </c>
      <c r="AS37" s="39">
        <v>127</v>
      </c>
      <c r="AT37" s="39">
        <v>689</v>
      </c>
      <c r="AU37" s="39">
        <v>356</v>
      </c>
      <c r="AV37" s="39">
        <v>333</v>
      </c>
      <c r="AW37" s="39">
        <v>100</v>
      </c>
      <c r="AX37" s="39">
        <v>56</v>
      </c>
      <c r="AY37" s="39">
        <v>44</v>
      </c>
      <c r="AZ37" s="39">
        <v>103</v>
      </c>
      <c r="BA37" s="39">
        <v>64</v>
      </c>
      <c r="BB37" s="39">
        <v>39</v>
      </c>
    </row>
    <row r="38" spans="1:54" x14ac:dyDescent="0.2">
      <c r="A38" s="44" t="s">
        <v>30</v>
      </c>
      <c r="B38" s="39">
        <v>4004</v>
      </c>
      <c r="C38" s="39">
        <v>2009</v>
      </c>
      <c r="D38" s="39">
        <v>1995</v>
      </c>
      <c r="E38" s="39">
        <v>113</v>
      </c>
      <c r="F38" s="39">
        <v>62</v>
      </c>
      <c r="G38" s="39">
        <v>51</v>
      </c>
      <c r="H38" s="39">
        <v>123</v>
      </c>
      <c r="I38" s="39">
        <v>56</v>
      </c>
      <c r="J38" s="39">
        <v>67</v>
      </c>
      <c r="K38" s="39">
        <v>259</v>
      </c>
      <c r="L38" s="39">
        <v>146</v>
      </c>
      <c r="M38" s="39">
        <v>113</v>
      </c>
      <c r="N38" s="39">
        <v>361</v>
      </c>
      <c r="O38" s="39">
        <v>164</v>
      </c>
      <c r="P38" s="39">
        <v>197</v>
      </c>
      <c r="Q38" s="39">
        <v>374</v>
      </c>
      <c r="R38" s="39">
        <v>188</v>
      </c>
      <c r="S38" s="39">
        <v>186</v>
      </c>
      <c r="T38" s="44" t="s">
        <v>30</v>
      </c>
      <c r="U38" s="39">
        <v>149</v>
      </c>
      <c r="V38" s="39">
        <v>79</v>
      </c>
      <c r="W38" s="39">
        <v>70</v>
      </c>
      <c r="X38" s="39">
        <v>268</v>
      </c>
      <c r="Y38" s="39">
        <v>141</v>
      </c>
      <c r="Z38" s="39">
        <v>127</v>
      </c>
      <c r="AA38" s="39">
        <v>309</v>
      </c>
      <c r="AB38" s="39">
        <v>146</v>
      </c>
      <c r="AC38" s="39">
        <v>163</v>
      </c>
      <c r="AD38" s="39">
        <v>224</v>
      </c>
      <c r="AE38" s="39">
        <v>101</v>
      </c>
      <c r="AF38" s="39">
        <v>123</v>
      </c>
      <c r="AG38" s="39">
        <v>200</v>
      </c>
      <c r="AH38" s="39">
        <v>105</v>
      </c>
      <c r="AI38" s="39">
        <v>95</v>
      </c>
      <c r="AJ38" s="39">
        <v>156</v>
      </c>
      <c r="AK38" s="39">
        <v>82</v>
      </c>
      <c r="AL38" s="39">
        <v>74</v>
      </c>
      <c r="AM38" s="44" t="s">
        <v>30</v>
      </c>
      <c r="AN38" s="39">
        <v>402</v>
      </c>
      <c r="AO38" s="39">
        <v>217</v>
      </c>
      <c r="AP38" s="39">
        <v>185</v>
      </c>
      <c r="AQ38" s="39">
        <v>259</v>
      </c>
      <c r="AR38" s="39">
        <v>127</v>
      </c>
      <c r="AS38" s="39">
        <v>132</v>
      </c>
      <c r="AT38" s="39">
        <v>611</v>
      </c>
      <c r="AU38" s="39">
        <v>290</v>
      </c>
      <c r="AV38" s="39">
        <v>321</v>
      </c>
      <c r="AW38" s="39">
        <v>120</v>
      </c>
      <c r="AX38" s="39">
        <v>69</v>
      </c>
      <c r="AY38" s="39">
        <v>51</v>
      </c>
      <c r="AZ38" s="39">
        <v>76</v>
      </c>
      <c r="BA38" s="39">
        <v>36</v>
      </c>
      <c r="BB38" s="39">
        <v>40</v>
      </c>
    </row>
    <row r="39" spans="1:54" x14ac:dyDescent="0.2">
      <c r="A39" s="44" t="s">
        <v>29</v>
      </c>
      <c r="B39" s="39">
        <v>3602</v>
      </c>
      <c r="C39" s="39">
        <v>1851</v>
      </c>
      <c r="D39" s="39">
        <v>1751</v>
      </c>
      <c r="E39" s="39">
        <v>96</v>
      </c>
      <c r="F39" s="39">
        <v>48</v>
      </c>
      <c r="G39" s="39">
        <v>48</v>
      </c>
      <c r="H39" s="39">
        <v>118</v>
      </c>
      <c r="I39" s="39">
        <v>53</v>
      </c>
      <c r="J39" s="39">
        <v>65</v>
      </c>
      <c r="K39" s="39">
        <v>230</v>
      </c>
      <c r="L39" s="39">
        <v>113</v>
      </c>
      <c r="M39" s="39">
        <v>117</v>
      </c>
      <c r="N39" s="39">
        <v>339</v>
      </c>
      <c r="O39" s="39">
        <v>168</v>
      </c>
      <c r="P39" s="39">
        <v>171</v>
      </c>
      <c r="Q39" s="39">
        <v>309</v>
      </c>
      <c r="R39" s="39">
        <v>158</v>
      </c>
      <c r="S39" s="39">
        <v>151</v>
      </c>
      <c r="T39" s="44" t="s">
        <v>29</v>
      </c>
      <c r="U39" s="39">
        <v>141</v>
      </c>
      <c r="V39" s="39">
        <v>77</v>
      </c>
      <c r="W39" s="39">
        <v>64</v>
      </c>
      <c r="X39" s="39">
        <v>253</v>
      </c>
      <c r="Y39" s="39">
        <v>116</v>
      </c>
      <c r="Z39" s="39">
        <v>137</v>
      </c>
      <c r="AA39" s="39">
        <v>283</v>
      </c>
      <c r="AB39" s="39">
        <v>160</v>
      </c>
      <c r="AC39" s="39">
        <v>123</v>
      </c>
      <c r="AD39" s="39">
        <v>228</v>
      </c>
      <c r="AE39" s="39">
        <v>129</v>
      </c>
      <c r="AF39" s="39">
        <v>99</v>
      </c>
      <c r="AG39" s="39">
        <v>158</v>
      </c>
      <c r="AH39" s="39">
        <v>74</v>
      </c>
      <c r="AI39" s="39">
        <v>84</v>
      </c>
      <c r="AJ39" s="39">
        <v>158</v>
      </c>
      <c r="AK39" s="39">
        <v>89</v>
      </c>
      <c r="AL39" s="39">
        <v>69</v>
      </c>
      <c r="AM39" s="44" t="s">
        <v>29</v>
      </c>
      <c r="AN39" s="39">
        <v>361</v>
      </c>
      <c r="AO39" s="39">
        <v>187</v>
      </c>
      <c r="AP39" s="39">
        <v>174</v>
      </c>
      <c r="AQ39" s="39">
        <v>249</v>
      </c>
      <c r="AR39" s="39">
        <v>129</v>
      </c>
      <c r="AS39" s="39">
        <v>120</v>
      </c>
      <c r="AT39" s="39">
        <v>496</v>
      </c>
      <c r="AU39" s="39">
        <v>235</v>
      </c>
      <c r="AV39" s="39">
        <v>261</v>
      </c>
      <c r="AW39" s="39">
        <v>99</v>
      </c>
      <c r="AX39" s="39">
        <v>55</v>
      </c>
      <c r="AY39" s="39">
        <v>44</v>
      </c>
      <c r="AZ39" s="39">
        <v>84</v>
      </c>
      <c r="BA39" s="39">
        <v>60</v>
      </c>
      <c r="BB39" s="39">
        <v>24</v>
      </c>
    </row>
    <row r="40" spans="1:54" x14ac:dyDescent="0.2">
      <c r="A40" s="11" t="s">
        <v>28</v>
      </c>
      <c r="B40" s="39">
        <v>3547</v>
      </c>
      <c r="C40" s="39">
        <v>1834</v>
      </c>
      <c r="D40" s="39">
        <v>1713</v>
      </c>
      <c r="E40" s="39">
        <v>79</v>
      </c>
      <c r="F40" s="39">
        <v>42</v>
      </c>
      <c r="G40" s="39">
        <v>37</v>
      </c>
      <c r="H40" s="39">
        <v>113</v>
      </c>
      <c r="I40" s="39">
        <v>61</v>
      </c>
      <c r="J40" s="39">
        <v>52</v>
      </c>
      <c r="K40" s="39">
        <v>247</v>
      </c>
      <c r="L40" s="39">
        <v>129</v>
      </c>
      <c r="M40" s="39">
        <v>118</v>
      </c>
      <c r="N40" s="39">
        <v>310</v>
      </c>
      <c r="O40" s="39">
        <v>154</v>
      </c>
      <c r="P40" s="39">
        <v>156</v>
      </c>
      <c r="Q40" s="39">
        <v>282</v>
      </c>
      <c r="R40" s="39">
        <v>128</v>
      </c>
      <c r="S40" s="39">
        <v>154</v>
      </c>
      <c r="T40" s="11" t="s">
        <v>28</v>
      </c>
      <c r="U40" s="39">
        <v>151</v>
      </c>
      <c r="V40" s="39">
        <v>84</v>
      </c>
      <c r="W40" s="39">
        <v>67</v>
      </c>
      <c r="X40" s="39">
        <v>211</v>
      </c>
      <c r="Y40" s="39">
        <v>115</v>
      </c>
      <c r="Z40" s="39">
        <v>96</v>
      </c>
      <c r="AA40" s="39">
        <v>275</v>
      </c>
      <c r="AB40" s="39">
        <v>143</v>
      </c>
      <c r="AC40" s="39">
        <v>132</v>
      </c>
      <c r="AD40" s="39">
        <v>176</v>
      </c>
      <c r="AE40" s="39">
        <v>99</v>
      </c>
      <c r="AF40" s="39">
        <v>77</v>
      </c>
      <c r="AG40" s="39">
        <v>188</v>
      </c>
      <c r="AH40" s="39">
        <v>107</v>
      </c>
      <c r="AI40" s="39">
        <v>81</v>
      </c>
      <c r="AJ40" s="39">
        <v>165</v>
      </c>
      <c r="AK40" s="39">
        <v>89</v>
      </c>
      <c r="AL40" s="39">
        <v>76</v>
      </c>
      <c r="AM40" s="11" t="s">
        <v>28</v>
      </c>
      <c r="AN40" s="39">
        <v>364</v>
      </c>
      <c r="AO40" s="39">
        <v>181</v>
      </c>
      <c r="AP40" s="39">
        <v>183</v>
      </c>
      <c r="AQ40" s="39">
        <v>230</v>
      </c>
      <c r="AR40" s="39">
        <v>128</v>
      </c>
      <c r="AS40" s="39">
        <v>102</v>
      </c>
      <c r="AT40" s="39">
        <v>584</v>
      </c>
      <c r="AU40" s="39">
        <v>277</v>
      </c>
      <c r="AV40" s="39">
        <v>307</v>
      </c>
      <c r="AW40" s="39">
        <v>96</v>
      </c>
      <c r="AX40" s="39">
        <v>47</v>
      </c>
      <c r="AY40" s="39">
        <v>49</v>
      </c>
      <c r="AZ40" s="39">
        <v>76</v>
      </c>
      <c r="BA40" s="39">
        <v>50</v>
      </c>
      <c r="BB40" s="39">
        <v>26</v>
      </c>
    </row>
    <row r="41" spans="1:54" x14ac:dyDescent="0.2">
      <c r="A41" s="11" t="s">
        <v>27</v>
      </c>
      <c r="B41" s="39">
        <v>2808</v>
      </c>
      <c r="C41" s="39">
        <v>1486</v>
      </c>
      <c r="D41" s="39">
        <v>1322</v>
      </c>
      <c r="E41" s="39">
        <v>78</v>
      </c>
      <c r="F41" s="39">
        <v>40</v>
      </c>
      <c r="G41" s="39">
        <v>38</v>
      </c>
      <c r="H41" s="39">
        <v>84</v>
      </c>
      <c r="I41" s="39">
        <v>45</v>
      </c>
      <c r="J41" s="39">
        <v>39</v>
      </c>
      <c r="K41" s="39">
        <v>179</v>
      </c>
      <c r="L41" s="39">
        <v>89</v>
      </c>
      <c r="M41" s="39">
        <v>90</v>
      </c>
      <c r="N41" s="39">
        <v>259</v>
      </c>
      <c r="O41" s="39">
        <v>137</v>
      </c>
      <c r="P41" s="39">
        <v>122</v>
      </c>
      <c r="Q41" s="39">
        <v>222</v>
      </c>
      <c r="R41" s="39">
        <v>111</v>
      </c>
      <c r="S41" s="39">
        <v>111</v>
      </c>
      <c r="T41" s="11" t="s">
        <v>27</v>
      </c>
      <c r="U41" s="39">
        <v>113</v>
      </c>
      <c r="V41" s="39">
        <v>59</v>
      </c>
      <c r="W41" s="39">
        <v>54</v>
      </c>
      <c r="X41" s="39">
        <v>192</v>
      </c>
      <c r="Y41" s="39">
        <v>115</v>
      </c>
      <c r="Z41" s="39">
        <v>77</v>
      </c>
      <c r="AA41" s="39">
        <v>196</v>
      </c>
      <c r="AB41" s="39">
        <v>119</v>
      </c>
      <c r="AC41" s="39">
        <v>77</v>
      </c>
      <c r="AD41" s="39">
        <v>139</v>
      </c>
      <c r="AE41" s="39">
        <v>74</v>
      </c>
      <c r="AF41" s="39">
        <v>65</v>
      </c>
      <c r="AG41" s="39">
        <v>136</v>
      </c>
      <c r="AH41" s="39">
        <v>74</v>
      </c>
      <c r="AI41" s="39">
        <v>62</v>
      </c>
      <c r="AJ41" s="39">
        <v>111</v>
      </c>
      <c r="AK41" s="39">
        <v>69</v>
      </c>
      <c r="AL41" s="39">
        <v>42</v>
      </c>
      <c r="AM41" s="11" t="s">
        <v>27</v>
      </c>
      <c r="AN41" s="39">
        <v>302</v>
      </c>
      <c r="AO41" s="39">
        <v>158</v>
      </c>
      <c r="AP41" s="39">
        <v>144</v>
      </c>
      <c r="AQ41" s="39">
        <v>200</v>
      </c>
      <c r="AR41" s="39">
        <v>92</v>
      </c>
      <c r="AS41" s="39">
        <v>108</v>
      </c>
      <c r="AT41" s="39">
        <v>455</v>
      </c>
      <c r="AU41" s="39">
        <v>233</v>
      </c>
      <c r="AV41" s="39">
        <v>222</v>
      </c>
      <c r="AW41" s="39">
        <v>87</v>
      </c>
      <c r="AX41" s="39">
        <v>40</v>
      </c>
      <c r="AY41" s="39">
        <v>47</v>
      </c>
      <c r="AZ41" s="39">
        <v>55</v>
      </c>
      <c r="BA41" s="39">
        <v>31</v>
      </c>
      <c r="BB41" s="39">
        <v>24</v>
      </c>
    </row>
    <row r="42" spans="1:54" x14ac:dyDescent="0.2">
      <c r="A42" s="15" t="s">
        <v>26</v>
      </c>
      <c r="B42" s="40">
        <v>14394</v>
      </c>
      <c r="C42" s="40">
        <v>7476</v>
      </c>
      <c r="D42" s="40">
        <v>6918</v>
      </c>
      <c r="E42" s="40">
        <v>358</v>
      </c>
      <c r="F42" s="40">
        <v>206</v>
      </c>
      <c r="G42" s="40">
        <v>152</v>
      </c>
      <c r="H42" s="40">
        <v>431</v>
      </c>
      <c r="I42" s="40">
        <v>232</v>
      </c>
      <c r="J42" s="40">
        <v>199</v>
      </c>
      <c r="K42" s="40">
        <v>935</v>
      </c>
      <c r="L42" s="40">
        <v>509</v>
      </c>
      <c r="M42" s="40">
        <v>426</v>
      </c>
      <c r="N42" s="40">
        <v>1355</v>
      </c>
      <c r="O42" s="40">
        <v>672</v>
      </c>
      <c r="P42" s="40">
        <v>683</v>
      </c>
      <c r="Q42" s="40">
        <v>1409</v>
      </c>
      <c r="R42" s="40">
        <v>615</v>
      </c>
      <c r="S42" s="40">
        <v>794</v>
      </c>
      <c r="T42" s="15" t="s">
        <v>26</v>
      </c>
      <c r="U42" s="40">
        <v>539</v>
      </c>
      <c r="V42" s="40">
        <v>300</v>
      </c>
      <c r="W42" s="40">
        <v>239</v>
      </c>
      <c r="X42" s="40">
        <v>990</v>
      </c>
      <c r="Y42" s="40">
        <v>592</v>
      </c>
      <c r="Z42" s="40">
        <v>398</v>
      </c>
      <c r="AA42" s="40">
        <v>896</v>
      </c>
      <c r="AB42" s="40">
        <v>490</v>
      </c>
      <c r="AC42" s="40">
        <v>406</v>
      </c>
      <c r="AD42" s="40">
        <v>679</v>
      </c>
      <c r="AE42" s="40">
        <v>390</v>
      </c>
      <c r="AF42" s="40">
        <v>289</v>
      </c>
      <c r="AG42" s="40">
        <v>668</v>
      </c>
      <c r="AH42" s="40">
        <v>353</v>
      </c>
      <c r="AI42" s="40">
        <v>315</v>
      </c>
      <c r="AJ42" s="40">
        <v>548</v>
      </c>
      <c r="AK42" s="40">
        <v>330</v>
      </c>
      <c r="AL42" s="40">
        <v>218</v>
      </c>
      <c r="AM42" s="15" t="s">
        <v>26</v>
      </c>
      <c r="AN42" s="40">
        <v>1540</v>
      </c>
      <c r="AO42" s="40">
        <v>801</v>
      </c>
      <c r="AP42" s="40">
        <v>739</v>
      </c>
      <c r="AQ42" s="40">
        <v>841</v>
      </c>
      <c r="AR42" s="40">
        <v>420</v>
      </c>
      <c r="AS42" s="40">
        <v>421</v>
      </c>
      <c r="AT42" s="40">
        <v>2448</v>
      </c>
      <c r="AU42" s="40">
        <v>1151</v>
      </c>
      <c r="AV42" s="40">
        <v>1297</v>
      </c>
      <c r="AW42" s="40">
        <v>435</v>
      </c>
      <c r="AX42" s="40">
        <v>234</v>
      </c>
      <c r="AY42" s="40">
        <v>201</v>
      </c>
      <c r="AZ42" s="40">
        <v>322</v>
      </c>
      <c r="BA42" s="40">
        <v>181</v>
      </c>
      <c r="BB42" s="40">
        <v>141</v>
      </c>
    </row>
    <row r="43" spans="1:54" x14ac:dyDescent="0.2">
      <c r="A43" s="11" t="s">
        <v>25</v>
      </c>
      <c r="B43" s="39">
        <v>3060</v>
      </c>
      <c r="C43" s="39">
        <v>1578</v>
      </c>
      <c r="D43" s="39">
        <v>1482</v>
      </c>
      <c r="E43" s="39">
        <v>69</v>
      </c>
      <c r="F43" s="39">
        <v>29</v>
      </c>
      <c r="G43" s="39">
        <v>40</v>
      </c>
      <c r="H43" s="39">
        <v>96</v>
      </c>
      <c r="I43" s="39">
        <v>46</v>
      </c>
      <c r="J43" s="39">
        <v>50</v>
      </c>
      <c r="K43" s="39">
        <v>198</v>
      </c>
      <c r="L43" s="39">
        <v>108</v>
      </c>
      <c r="M43" s="39">
        <v>90</v>
      </c>
      <c r="N43" s="39">
        <v>294</v>
      </c>
      <c r="O43" s="39">
        <v>142</v>
      </c>
      <c r="P43" s="39">
        <v>152</v>
      </c>
      <c r="Q43" s="39">
        <v>268</v>
      </c>
      <c r="R43" s="39">
        <v>124</v>
      </c>
      <c r="S43" s="39">
        <v>144</v>
      </c>
      <c r="T43" s="11" t="s">
        <v>25</v>
      </c>
      <c r="U43" s="39">
        <v>106</v>
      </c>
      <c r="V43" s="39">
        <v>54</v>
      </c>
      <c r="W43" s="39">
        <v>52</v>
      </c>
      <c r="X43" s="39">
        <v>221</v>
      </c>
      <c r="Y43" s="39">
        <v>127</v>
      </c>
      <c r="Z43" s="39">
        <v>94</v>
      </c>
      <c r="AA43" s="39">
        <v>206</v>
      </c>
      <c r="AB43" s="39">
        <v>117</v>
      </c>
      <c r="AC43" s="39">
        <v>89</v>
      </c>
      <c r="AD43" s="39">
        <v>152</v>
      </c>
      <c r="AE43" s="39">
        <v>83</v>
      </c>
      <c r="AF43" s="39">
        <v>69</v>
      </c>
      <c r="AG43" s="39">
        <v>163</v>
      </c>
      <c r="AH43" s="39">
        <v>87</v>
      </c>
      <c r="AI43" s="39">
        <v>76</v>
      </c>
      <c r="AJ43" s="39">
        <v>120</v>
      </c>
      <c r="AK43" s="39">
        <v>71</v>
      </c>
      <c r="AL43" s="39">
        <v>49</v>
      </c>
      <c r="AM43" s="11" t="s">
        <v>25</v>
      </c>
      <c r="AN43" s="39">
        <v>337</v>
      </c>
      <c r="AO43" s="39">
        <v>189</v>
      </c>
      <c r="AP43" s="39">
        <v>148</v>
      </c>
      <c r="AQ43" s="39">
        <v>171</v>
      </c>
      <c r="AR43" s="39">
        <v>85</v>
      </c>
      <c r="AS43" s="39">
        <v>86</v>
      </c>
      <c r="AT43" s="39">
        <v>506</v>
      </c>
      <c r="AU43" s="39">
        <v>235</v>
      </c>
      <c r="AV43" s="39">
        <v>271</v>
      </c>
      <c r="AW43" s="39">
        <v>92</v>
      </c>
      <c r="AX43" s="39">
        <v>49</v>
      </c>
      <c r="AY43" s="39">
        <v>43</v>
      </c>
      <c r="AZ43" s="39">
        <v>61</v>
      </c>
      <c r="BA43" s="39">
        <v>32</v>
      </c>
      <c r="BB43" s="39">
        <v>29</v>
      </c>
    </row>
    <row r="44" spans="1:54" x14ac:dyDescent="0.2">
      <c r="A44" s="11" t="s">
        <v>21</v>
      </c>
      <c r="B44" s="39">
        <v>2736</v>
      </c>
      <c r="C44" s="39">
        <v>1449</v>
      </c>
      <c r="D44" s="39">
        <v>1287</v>
      </c>
      <c r="E44" s="39">
        <v>79</v>
      </c>
      <c r="F44" s="39">
        <v>46</v>
      </c>
      <c r="G44" s="39">
        <v>33</v>
      </c>
      <c r="H44" s="39">
        <v>95</v>
      </c>
      <c r="I44" s="39">
        <v>50</v>
      </c>
      <c r="J44" s="39">
        <v>45</v>
      </c>
      <c r="K44" s="39">
        <v>194</v>
      </c>
      <c r="L44" s="39">
        <v>102</v>
      </c>
      <c r="M44" s="39">
        <v>92</v>
      </c>
      <c r="N44" s="39">
        <v>230</v>
      </c>
      <c r="O44" s="39">
        <v>124</v>
      </c>
      <c r="P44" s="39">
        <v>106</v>
      </c>
      <c r="Q44" s="39">
        <v>239</v>
      </c>
      <c r="R44" s="39">
        <v>107</v>
      </c>
      <c r="S44" s="39">
        <v>132</v>
      </c>
      <c r="T44" s="11" t="s">
        <v>21</v>
      </c>
      <c r="U44" s="39">
        <v>121</v>
      </c>
      <c r="V44" s="39">
        <v>65</v>
      </c>
      <c r="W44" s="39">
        <v>56</v>
      </c>
      <c r="X44" s="39">
        <v>186</v>
      </c>
      <c r="Y44" s="39">
        <v>111</v>
      </c>
      <c r="Z44" s="39">
        <v>75</v>
      </c>
      <c r="AA44" s="39">
        <v>172</v>
      </c>
      <c r="AB44" s="39">
        <v>97</v>
      </c>
      <c r="AC44" s="39">
        <v>75</v>
      </c>
      <c r="AD44" s="39">
        <v>125</v>
      </c>
      <c r="AE44" s="39">
        <v>80</v>
      </c>
      <c r="AF44" s="39">
        <v>45</v>
      </c>
      <c r="AG44" s="39">
        <v>116</v>
      </c>
      <c r="AH44" s="39">
        <v>61</v>
      </c>
      <c r="AI44" s="39">
        <v>55</v>
      </c>
      <c r="AJ44" s="39">
        <v>109</v>
      </c>
      <c r="AK44" s="39">
        <v>67</v>
      </c>
      <c r="AL44" s="39">
        <v>42</v>
      </c>
      <c r="AM44" s="11" t="s">
        <v>21</v>
      </c>
      <c r="AN44" s="39">
        <v>277</v>
      </c>
      <c r="AO44" s="39">
        <v>144</v>
      </c>
      <c r="AP44" s="39">
        <v>133</v>
      </c>
      <c r="AQ44" s="39">
        <v>174</v>
      </c>
      <c r="AR44" s="39">
        <v>95</v>
      </c>
      <c r="AS44" s="39">
        <v>79</v>
      </c>
      <c r="AT44" s="39">
        <v>454</v>
      </c>
      <c r="AU44" s="39">
        <v>217</v>
      </c>
      <c r="AV44" s="39">
        <v>237</v>
      </c>
      <c r="AW44" s="39">
        <v>110</v>
      </c>
      <c r="AX44" s="39">
        <v>53</v>
      </c>
      <c r="AY44" s="39">
        <v>57</v>
      </c>
      <c r="AZ44" s="39">
        <v>55</v>
      </c>
      <c r="BA44" s="39">
        <v>30</v>
      </c>
      <c r="BB44" s="39">
        <v>25</v>
      </c>
    </row>
    <row r="45" spans="1:54" x14ac:dyDescent="0.2">
      <c r="A45" s="11" t="s">
        <v>24</v>
      </c>
      <c r="B45" s="39">
        <v>2717</v>
      </c>
      <c r="C45" s="39">
        <v>1419</v>
      </c>
      <c r="D45" s="39">
        <v>1298</v>
      </c>
      <c r="E45" s="39">
        <v>65</v>
      </c>
      <c r="F45" s="39">
        <v>45</v>
      </c>
      <c r="G45" s="39">
        <v>20</v>
      </c>
      <c r="H45" s="39">
        <v>74</v>
      </c>
      <c r="I45" s="39">
        <v>43</v>
      </c>
      <c r="J45" s="39">
        <v>31</v>
      </c>
      <c r="K45" s="39">
        <v>187</v>
      </c>
      <c r="L45" s="39">
        <v>109</v>
      </c>
      <c r="M45" s="39">
        <v>78</v>
      </c>
      <c r="N45" s="39">
        <v>241</v>
      </c>
      <c r="O45" s="39">
        <v>112</v>
      </c>
      <c r="P45" s="39">
        <v>129</v>
      </c>
      <c r="Q45" s="39">
        <v>257</v>
      </c>
      <c r="R45" s="39">
        <v>113</v>
      </c>
      <c r="S45" s="39">
        <v>144</v>
      </c>
      <c r="T45" s="11" t="s">
        <v>24</v>
      </c>
      <c r="U45" s="39">
        <v>90</v>
      </c>
      <c r="V45" s="39">
        <v>51</v>
      </c>
      <c r="W45" s="39">
        <v>39</v>
      </c>
      <c r="X45" s="39">
        <v>193</v>
      </c>
      <c r="Y45" s="39">
        <v>111</v>
      </c>
      <c r="Z45" s="39">
        <v>82</v>
      </c>
      <c r="AA45" s="39">
        <v>172</v>
      </c>
      <c r="AB45" s="39">
        <v>99</v>
      </c>
      <c r="AC45" s="39">
        <v>73</v>
      </c>
      <c r="AD45" s="39">
        <v>134</v>
      </c>
      <c r="AE45" s="39">
        <v>80</v>
      </c>
      <c r="AF45" s="39">
        <v>54</v>
      </c>
      <c r="AG45" s="39">
        <v>116</v>
      </c>
      <c r="AH45" s="39">
        <v>55</v>
      </c>
      <c r="AI45" s="39">
        <v>61</v>
      </c>
      <c r="AJ45" s="39">
        <v>111</v>
      </c>
      <c r="AK45" s="39">
        <v>61</v>
      </c>
      <c r="AL45" s="39">
        <v>50</v>
      </c>
      <c r="AM45" s="11" t="s">
        <v>24</v>
      </c>
      <c r="AN45" s="39">
        <v>318</v>
      </c>
      <c r="AO45" s="39">
        <v>151</v>
      </c>
      <c r="AP45" s="39">
        <v>167</v>
      </c>
      <c r="AQ45" s="39">
        <v>149</v>
      </c>
      <c r="AR45" s="39">
        <v>78</v>
      </c>
      <c r="AS45" s="39">
        <v>71</v>
      </c>
      <c r="AT45" s="39">
        <v>473</v>
      </c>
      <c r="AU45" s="39">
        <v>232</v>
      </c>
      <c r="AV45" s="39">
        <v>241</v>
      </c>
      <c r="AW45" s="39">
        <v>65</v>
      </c>
      <c r="AX45" s="39">
        <v>35</v>
      </c>
      <c r="AY45" s="39">
        <v>30</v>
      </c>
      <c r="AZ45" s="39">
        <v>72</v>
      </c>
      <c r="BA45" s="39">
        <v>44</v>
      </c>
      <c r="BB45" s="39">
        <v>28</v>
      </c>
    </row>
    <row r="46" spans="1:54" x14ac:dyDescent="0.2">
      <c r="A46" s="11" t="s">
        <v>23</v>
      </c>
      <c r="B46" s="39">
        <v>2913</v>
      </c>
      <c r="C46" s="39">
        <v>1504</v>
      </c>
      <c r="D46" s="39">
        <v>1409</v>
      </c>
      <c r="E46" s="39">
        <v>76</v>
      </c>
      <c r="F46" s="39">
        <v>47</v>
      </c>
      <c r="G46" s="39">
        <v>29</v>
      </c>
      <c r="H46" s="39">
        <v>90</v>
      </c>
      <c r="I46" s="39">
        <v>50</v>
      </c>
      <c r="J46" s="39">
        <v>40</v>
      </c>
      <c r="K46" s="39">
        <v>175</v>
      </c>
      <c r="L46" s="39">
        <v>100</v>
      </c>
      <c r="M46" s="39">
        <v>75</v>
      </c>
      <c r="N46" s="39">
        <v>277</v>
      </c>
      <c r="O46" s="39">
        <v>148</v>
      </c>
      <c r="P46" s="39">
        <v>129</v>
      </c>
      <c r="Q46" s="39">
        <v>304</v>
      </c>
      <c r="R46" s="39">
        <v>126</v>
      </c>
      <c r="S46" s="39">
        <v>178</v>
      </c>
      <c r="T46" s="11" t="s">
        <v>23</v>
      </c>
      <c r="U46" s="39">
        <v>113</v>
      </c>
      <c r="V46" s="39">
        <v>62</v>
      </c>
      <c r="W46" s="39">
        <v>51</v>
      </c>
      <c r="X46" s="39">
        <v>199</v>
      </c>
      <c r="Y46" s="39">
        <v>119</v>
      </c>
      <c r="Z46" s="39">
        <v>80</v>
      </c>
      <c r="AA46" s="39">
        <v>162</v>
      </c>
      <c r="AB46" s="39">
        <v>80</v>
      </c>
      <c r="AC46" s="39">
        <v>82</v>
      </c>
      <c r="AD46" s="39">
        <v>130</v>
      </c>
      <c r="AE46" s="39">
        <v>70</v>
      </c>
      <c r="AF46" s="39">
        <v>60</v>
      </c>
      <c r="AG46" s="39">
        <v>129</v>
      </c>
      <c r="AH46" s="39">
        <v>66</v>
      </c>
      <c r="AI46" s="39">
        <v>63</v>
      </c>
      <c r="AJ46" s="39">
        <v>103</v>
      </c>
      <c r="AK46" s="39">
        <v>67</v>
      </c>
      <c r="AL46" s="39">
        <v>36</v>
      </c>
      <c r="AM46" s="11" t="s">
        <v>23</v>
      </c>
      <c r="AN46" s="39">
        <v>310</v>
      </c>
      <c r="AO46" s="39">
        <v>174</v>
      </c>
      <c r="AP46" s="39">
        <v>136</v>
      </c>
      <c r="AQ46" s="39">
        <v>178</v>
      </c>
      <c r="AR46" s="39">
        <v>79</v>
      </c>
      <c r="AS46" s="39">
        <v>99</v>
      </c>
      <c r="AT46" s="39">
        <v>505</v>
      </c>
      <c r="AU46" s="39">
        <v>231</v>
      </c>
      <c r="AV46" s="39">
        <v>274</v>
      </c>
      <c r="AW46" s="39">
        <v>92</v>
      </c>
      <c r="AX46" s="39">
        <v>51</v>
      </c>
      <c r="AY46" s="39">
        <v>41</v>
      </c>
      <c r="AZ46" s="39">
        <v>70</v>
      </c>
      <c r="BA46" s="39">
        <v>34</v>
      </c>
      <c r="BB46" s="39">
        <v>36</v>
      </c>
    </row>
    <row r="47" spans="1:54" x14ac:dyDescent="0.2">
      <c r="A47" s="11" t="s">
        <v>22</v>
      </c>
      <c r="B47" s="39">
        <v>2968</v>
      </c>
      <c r="C47" s="39">
        <v>1526</v>
      </c>
      <c r="D47" s="39">
        <v>1442</v>
      </c>
      <c r="E47" s="39">
        <v>69</v>
      </c>
      <c r="F47" s="39">
        <v>39</v>
      </c>
      <c r="G47" s="39">
        <v>30</v>
      </c>
      <c r="H47" s="39">
        <v>76</v>
      </c>
      <c r="I47" s="39">
        <v>43</v>
      </c>
      <c r="J47" s="39">
        <v>33</v>
      </c>
      <c r="K47" s="39">
        <v>181</v>
      </c>
      <c r="L47" s="39">
        <v>90</v>
      </c>
      <c r="M47" s="39">
        <v>91</v>
      </c>
      <c r="N47" s="39">
        <v>313</v>
      </c>
      <c r="O47" s="39">
        <v>146</v>
      </c>
      <c r="P47" s="39">
        <v>167</v>
      </c>
      <c r="Q47" s="39">
        <v>341</v>
      </c>
      <c r="R47" s="39">
        <v>145</v>
      </c>
      <c r="S47" s="39">
        <v>196</v>
      </c>
      <c r="T47" s="11" t="s">
        <v>22</v>
      </c>
      <c r="U47" s="39">
        <v>109</v>
      </c>
      <c r="V47" s="39">
        <v>68</v>
      </c>
      <c r="W47" s="39">
        <v>41</v>
      </c>
      <c r="X47" s="39">
        <v>191</v>
      </c>
      <c r="Y47" s="39">
        <v>124</v>
      </c>
      <c r="Z47" s="39">
        <v>67</v>
      </c>
      <c r="AA47" s="39">
        <v>184</v>
      </c>
      <c r="AB47" s="39">
        <v>97</v>
      </c>
      <c r="AC47" s="39">
        <v>87</v>
      </c>
      <c r="AD47" s="39">
        <v>138</v>
      </c>
      <c r="AE47" s="39">
        <v>77</v>
      </c>
      <c r="AF47" s="39">
        <v>61</v>
      </c>
      <c r="AG47" s="39">
        <v>144</v>
      </c>
      <c r="AH47" s="39">
        <v>84</v>
      </c>
      <c r="AI47" s="39">
        <v>60</v>
      </c>
      <c r="AJ47" s="39">
        <v>105</v>
      </c>
      <c r="AK47" s="39">
        <v>64</v>
      </c>
      <c r="AL47" s="39">
        <v>41</v>
      </c>
      <c r="AM47" s="11" t="s">
        <v>22</v>
      </c>
      <c r="AN47" s="39">
        <v>298</v>
      </c>
      <c r="AO47" s="39">
        <v>143</v>
      </c>
      <c r="AP47" s="39">
        <v>155</v>
      </c>
      <c r="AQ47" s="39">
        <v>169</v>
      </c>
      <c r="AR47" s="39">
        <v>83</v>
      </c>
      <c r="AS47" s="39">
        <v>86</v>
      </c>
      <c r="AT47" s="39">
        <v>510</v>
      </c>
      <c r="AU47" s="39">
        <v>236</v>
      </c>
      <c r="AV47" s="39">
        <v>274</v>
      </c>
      <c r="AW47" s="39">
        <v>76</v>
      </c>
      <c r="AX47" s="39">
        <v>46</v>
      </c>
      <c r="AY47" s="39">
        <v>30</v>
      </c>
      <c r="AZ47" s="39">
        <v>64</v>
      </c>
      <c r="BA47" s="39">
        <v>41</v>
      </c>
      <c r="BB47" s="39">
        <v>23</v>
      </c>
    </row>
    <row r="48" spans="1:54" x14ac:dyDescent="0.2">
      <c r="A48" s="15" t="s">
        <v>20</v>
      </c>
      <c r="B48" s="40">
        <v>15490</v>
      </c>
      <c r="C48" s="40">
        <v>7547</v>
      </c>
      <c r="D48" s="40">
        <v>7943</v>
      </c>
      <c r="E48" s="40">
        <v>353</v>
      </c>
      <c r="F48" s="40">
        <v>208</v>
      </c>
      <c r="G48" s="40">
        <v>145</v>
      </c>
      <c r="H48" s="40">
        <v>398</v>
      </c>
      <c r="I48" s="40">
        <v>201</v>
      </c>
      <c r="J48" s="40">
        <v>197</v>
      </c>
      <c r="K48" s="40">
        <v>897</v>
      </c>
      <c r="L48" s="40">
        <v>442</v>
      </c>
      <c r="M48" s="40">
        <v>455</v>
      </c>
      <c r="N48" s="40">
        <v>1497</v>
      </c>
      <c r="O48" s="40">
        <v>729</v>
      </c>
      <c r="P48" s="40">
        <v>768</v>
      </c>
      <c r="Q48" s="40">
        <v>2196</v>
      </c>
      <c r="R48" s="40">
        <v>881</v>
      </c>
      <c r="S48" s="40">
        <v>1315</v>
      </c>
      <c r="T48" s="15" t="s">
        <v>20</v>
      </c>
      <c r="U48" s="40">
        <v>517</v>
      </c>
      <c r="V48" s="40">
        <v>287</v>
      </c>
      <c r="W48" s="40">
        <v>230</v>
      </c>
      <c r="X48" s="40">
        <v>908</v>
      </c>
      <c r="Y48" s="40">
        <v>498</v>
      </c>
      <c r="Z48" s="40">
        <v>410</v>
      </c>
      <c r="AA48" s="40">
        <v>938</v>
      </c>
      <c r="AB48" s="40">
        <v>521</v>
      </c>
      <c r="AC48" s="40">
        <v>417</v>
      </c>
      <c r="AD48" s="40">
        <v>613</v>
      </c>
      <c r="AE48" s="40">
        <v>321</v>
      </c>
      <c r="AF48" s="40">
        <v>292</v>
      </c>
      <c r="AG48" s="40">
        <v>674</v>
      </c>
      <c r="AH48" s="40">
        <v>339</v>
      </c>
      <c r="AI48" s="40">
        <v>335</v>
      </c>
      <c r="AJ48" s="40">
        <v>449</v>
      </c>
      <c r="AK48" s="40">
        <v>260</v>
      </c>
      <c r="AL48" s="40">
        <v>189</v>
      </c>
      <c r="AM48" s="15" t="s">
        <v>20</v>
      </c>
      <c r="AN48" s="40">
        <v>1462</v>
      </c>
      <c r="AO48" s="40">
        <v>725</v>
      </c>
      <c r="AP48" s="40">
        <v>737</v>
      </c>
      <c r="AQ48" s="40">
        <v>872</v>
      </c>
      <c r="AR48" s="40">
        <v>448</v>
      </c>
      <c r="AS48" s="40">
        <v>424</v>
      </c>
      <c r="AT48" s="40">
        <v>2868</v>
      </c>
      <c r="AU48" s="40">
        <v>1252</v>
      </c>
      <c r="AV48" s="40">
        <v>1616</v>
      </c>
      <c r="AW48" s="40">
        <v>495</v>
      </c>
      <c r="AX48" s="40">
        <v>217</v>
      </c>
      <c r="AY48" s="40">
        <v>278</v>
      </c>
      <c r="AZ48" s="40">
        <v>353</v>
      </c>
      <c r="BA48" s="40">
        <v>218</v>
      </c>
      <c r="BB48" s="40">
        <v>135</v>
      </c>
    </row>
    <row r="49" spans="1:54" x14ac:dyDescent="0.2">
      <c r="A49" s="11" t="s">
        <v>19</v>
      </c>
      <c r="B49" s="39">
        <v>2999</v>
      </c>
      <c r="C49" s="39">
        <v>1490</v>
      </c>
      <c r="D49" s="39">
        <v>1509</v>
      </c>
      <c r="E49" s="39">
        <v>83</v>
      </c>
      <c r="F49" s="39">
        <v>48</v>
      </c>
      <c r="G49" s="39">
        <v>35</v>
      </c>
      <c r="H49" s="39">
        <v>66</v>
      </c>
      <c r="I49" s="39">
        <v>38</v>
      </c>
      <c r="J49" s="39">
        <v>28</v>
      </c>
      <c r="K49" s="39">
        <v>174</v>
      </c>
      <c r="L49" s="39">
        <v>89</v>
      </c>
      <c r="M49" s="39">
        <v>85</v>
      </c>
      <c r="N49" s="39">
        <v>320</v>
      </c>
      <c r="O49" s="39">
        <v>151</v>
      </c>
      <c r="P49" s="39">
        <v>169</v>
      </c>
      <c r="Q49" s="39">
        <v>385</v>
      </c>
      <c r="R49" s="39">
        <v>150</v>
      </c>
      <c r="S49" s="39">
        <v>235</v>
      </c>
      <c r="T49" s="11" t="s">
        <v>19</v>
      </c>
      <c r="U49" s="39">
        <v>116</v>
      </c>
      <c r="V49" s="39">
        <v>57</v>
      </c>
      <c r="W49" s="39">
        <v>59</v>
      </c>
      <c r="X49" s="39">
        <v>185</v>
      </c>
      <c r="Y49" s="39">
        <v>108</v>
      </c>
      <c r="Z49" s="39">
        <v>77</v>
      </c>
      <c r="AA49" s="39">
        <v>196</v>
      </c>
      <c r="AB49" s="39">
        <v>115</v>
      </c>
      <c r="AC49" s="39">
        <v>81</v>
      </c>
      <c r="AD49" s="39">
        <v>117</v>
      </c>
      <c r="AE49" s="39">
        <v>61</v>
      </c>
      <c r="AF49" s="39">
        <v>56</v>
      </c>
      <c r="AG49" s="39">
        <v>117</v>
      </c>
      <c r="AH49" s="39">
        <v>55</v>
      </c>
      <c r="AI49" s="39">
        <v>62</v>
      </c>
      <c r="AJ49" s="39">
        <v>95</v>
      </c>
      <c r="AK49" s="39">
        <v>60</v>
      </c>
      <c r="AL49" s="39">
        <v>35</v>
      </c>
      <c r="AM49" s="11" t="s">
        <v>19</v>
      </c>
      <c r="AN49" s="39">
        <v>293</v>
      </c>
      <c r="AO49" s="39">
        <v>157</v>
      </c>
      <c r="AP49" s="39">
        <v>136</v>
      </c>
      <c r="AQ49" s="39">
        <v>155</v>
      </c>
      <c r="AR49" s="39">
        <v>75</v>
      </c>
      <c r="AS49" s="39">
        <v>80</v>
      </c>
      <c r="AT49" s="39">
        <v>520</v>
      </c>
      <c r="AU49" s="39">
        <v>228</v>
      </c>
      <c r="AV49" s="39">
        <v>292</v>
      </c>
      <c r="AW49" s="39">
        <v>97</v>
      </c>
      <c r="AX49" s="39">
        <v>46</v>
      </c>
      <c r="AY49" s="39">
        <v>51</v>
      </c>
      <c r="AZ49" s="39">
        <v>80</v>
      </c>
      <c r="BA49" s="39">
        <v>52</v>
      </c>
      <c r="BB49" s="39">
        <v>28</v>
      </c>
    </row>
    <row r="50" spans="1:54" x14ac:dyDescent="0.2">
      <c r="A50" s="11" t="s">
        <v>18</v>
      </c>
      <c r="B50" s="39">
        <v>3137</v>
      </c>
      <c r="C50" s="39">
        <v>1557</v>
      </c>
      <c r="D50" s="39">
        <v>1580</v>
      </c>
      <c r="E50" s="39">
        <v>76</v>
      </c>
      <c r="F50" s="39">
        <v>41</v>
      </c>
      <c r="G50" s="39">
        <v>35</v>
      </c>
      <c r="H50" s="39">
        <v>89</v>
      </c>
      <c r="I50" s="39">
        <v>46</v>
      </c>
      <c r="J50" s="39">
        <v>43</v>
      </c>
      <c r="K50" s="39">
        <v>198</v>
      </c>
      <c r="L50" s="39">
        <v>101</v>
      </c>
      <c r="M50" s="39">
        <v>97</v>
      </c>
      <c r="N50" s="39">
        <v>280</v>
      </c>
      <c r="O50" s="39">
        <v>142</v>
      </c>
      <c r="P50" s="39">
        <v>138</v>
      </c>
      <c r="Q50" s="39">
        <v>426</v>
      </c>
      <c r="R50" s="39">
        <v>191</v>
      </c>
      <c r="S50" s="39">
        <v>235</v>
      </c>
      <c r="T50" s="11" t="s">
        <v>18</v>
      </c>
      <c r="U50" s="39">
        <v>101</v>
      </c>
      <c r="V50" s="39">
        <v>50</v>
      </c>
      <c r="W50" s="39">
        <v>51</v>
      </c>
      <c r="X50" s="39">
        <v>172</v>
      </c>
      <c r="Y50" s="39">
        <v>102</v>
      </c>
      <c r="Z50" s="39">
        <v>70</v>
      </c>
      <c r="AA50" s="39">
        <v>196</v>
      </c>
      <c r="AB50" s="39">
        <v>102</v>
      </c>
      <c r="AC50" s="39">
        <v>94</v>
      </c>
      <c r="AD50" s="39">
        <v>130</v>
      </c>
      <c r="AE50" s="39">
        <v>68</v>
      </c>
      <c r="AF50" s="39">
        <v>62</v>
      </c>
      <c r="AG50" s="39">
        <v>141</v>
      </c>
      <c r="AH50" s="39">
        <v>65</v>
      </c>
      <c r="AI50" s="39">
        <v>76</v>
      </c>
      <c r="AJ50" s="39">
        <v>99</v>
      </c>
      <c r="AK50" s="39">
        <v>56</v>
      </c>
      <c r="AL50" s="39">
        <v>43</v>
      </c>
      <c r="AM50" s="11" t="s">
        <v>18</v>
      </c>
      <c r="AN50" s="39">
        <v>302</v>
      </c>
      <c r="AO50" s="39">
        <v>146</v>
      </c>
      <c r="AP50" s="39">
        <v>156</v>
      </c>
      <c r="AQ50" s="39">
        <v>176</v>
      </c>
      <c r="AR50" s="39">
        <v>91</v>
      </c>
      <c r="AS50" s="39">
        <v>85</v>
      </c>
      <c r="AT50" s="39">
        <v>574</v>
      </c>
      <c r="AU50" s="39">
        <v>269</v>
      </c>
      <c r="AV50" s="39">
        <v>305</v>
      </c>
      <c r="AW50" s="39">
        <v>102</v>
      </c>
      <c r="AX50" s="39">
        <v>42</v>
      </c>
      <c r="AY50" s="39">
        <v>60</v>
      </c>
      <c r="AZ50" s="39">
        <v>75</v>
      </c>
      <c r="BA50" s="39">
        <v>45</v>
      </c>
      <c r="BB50" s="39">
        <v>30</v>
      </c>
    </row>
    <row r="51" spans="1:54" x14ac:dyDescent="0.2">
      <c r="A51" s="11" t="s">
        <v>17</v>
      </c>
      <c r="B51" s="39">
        <v>3057</v>
      </c>
      <c r="C51" s="39">
        <v>1505</v>
      </c>
      <c r="D51" s="39">
        <v>1552</v>
      </c>
      <c r="E51" s="39">
        <v>66</v>
      </c>
      <c r="F51" s="39">
        <v>36</v>
      </c>
      <c r="G51" s="39">
        <v>30</v>
      </c>
      <c r="H51" s="39">
        <v>85</v>
      </c>
      <c r="I51" s="39">
        <v>35</v>
      </c>
      <c r="J51" s="39">
        <v>50</v>
      </c>
      <c r="K51" s="39">
        <v>187</v>
      </c>
      <c r="L51" s="39">
        <v>104</v>
      </c>
      <c r="M51" s="39">
        <v>83</v>
      </c>
      <c r="N51" s="39">
        <v>306</v>
      </c>
      <c r="O51" s="39">
        <v>149</v>
      </c>
      <c r="P51" s="39">
        <v>157</v>
      </c>
      <c r="Q51" s="39">
        <v>416</v>
      </c>
      <c r="R51" s="39">
        <v>169</v>
      </c>
      <c r="S51" s="39">
        <v>247</v>
      </c>
      <c r="T51" s="11" t="s">
        <v>17</v>
      </c>
      <c r="U51" s="39">
        <v>114</v>
      </c>
      <c r="V51" s="39">
        <v>67</v>
      </c>
      <c r="W51" s="39">
        <v>47</v>
      </c>
      <c r="X51" s="39">
        <v>166</v>
      </c>
      <c r="Y51" s="39">
        <v>87</v>
      </c>
      <c r="Z51" s="39">
        <v>79</v>
      </c>
      <c r="AA51" s="39">
        <v>175</v>
      </c>
      <c r="AB51" s="39">
        <v>96</v>
      </c>
      <c r="AC51" s="39">
        <v>79</v>
      </c>
      <c r="AD51" s="39">
        <v>125</v>
      </c>
      <c r="AE51" s="39">
        <v>69</v>
      </c>
      <c r="AF51" s="39">
        <v>56</v>
      </c>
      <c r="AG51" s="39">
        <v>134</v>
      </c>
      <c r="AH51" s="39">
        <v>69</v>
      </c>
      <c r="AI51" s="39">
        <v>65</v>
      </c>
      <c r="AJ51" s="39">
        <v>107</v>
      </c>
      <c r="AK51" s="39">
        <v>56</v>
      </c>
      <c r="AL51" s="39">
        <v>51</v>
      </c>
      <c r="AM51" s="11" t="s">
        <v>17</v>
      </c>
      <c r="AN51" s="39">
        <v>272</v>
      </c>
      <c r="AO51" s="39">
        <v>136</v>
      </c>
      <c r="AP51" s="39">
        <v>136</v>
      </c>
      <c r="AQ51" s="39">
        <v>192</v>
      </c>
      <c r="AR51" s="39">
        <v>110</v>
      </c>
      <c r="AS51" s="39">
        <v>82</v>
      </c>
      <c r="AT51" s="39">
        <v>539</v>
      </c>
      <c r="AU51" s="39">
        <v>242</v>
      </c>
      <c r="AV51" s="39">
        <v>297</v>
      </c>
      <c r="AW51" s="39">
        <v>88</v>
      </c>
      <c r="AX51" s="39">
        <v>34</v>
      </c>
      <c r="AY51" s="39">
        <v>54</v>
      </c>
      <c r="AZ51" s="39">
        <v>85</v>
      </c>
      <c r="BA51" s="39">
        <v>46</v>
      </c>
      <c r="BB51" s="39">
        <v>39</v>
      </c>
    </row>
    <row r="52" spans="1:54" x14ac:dyDescent="0.2">
      <c r="A52" s="11" t="s">
        <v>11</v>
      </c>
      <c r="B52" s="39">
        <v>2936</v>
      </c>
      <c r="C52" s="39">
        <v>1454</v>
      </c>
      <c r="D52" s="39">
        <v>1482</v>
      </c>
      <c r="E52" s="39">
        <v>58</v>
      </c>
      <c r="F52" s="39">
        <v>39</v>
      </c>
      <c r="G52" s="39">
        <v>19</v>
      </c>
      <c r="H52" s="39">
        <v>73</v>
      </c>
      <c r="I52" s="39">
        <v>41</v>
      </c>
      <c r="J52" s="39">
        <v>32</v>
      </c>
      <c r="K52" s="39">
        <v>160</v>
      </c>
      <c r="L52" s="39">
        <v>67</v>
      </c>
      <c r="M52" s="39">
        <v>93</v>
      </c>
      <c r="N52" s="39">
        <v>279</v>
      </c>
      <c r="O52" s="39">
        <v>148</v>
      </c>
      <c r="P52" s="39">
        <v>131</v>
      </c>
      <c r="Q52" s="39">
        <v>473</v>
      </c>
      <c r="R52" s="39">
        <v>182</v>
      </c>
      <c r="S52" s="39">
        <v>291</v>
      </c>
      <c r="T52" s="11" t="s">
        <v>11</v>
      </c>
      <c r="U52" s="39">
        <v>89</v>
      </c>
      <c r="V52" s="39">
        <v>60</v>
      </c>
      <c r="W52" s="39">
        <v>29</v>
      </c>
      <c r="X52" s="39">
        <v>187</v>
      </c>
      <c r="Y52" s="39">
        <v>99</v>
      </c>
      <c r="Z52" s="39">
        <v>88</v>
      </c>
      <c r="AA52" s="39">
        <v>159</v>
      </c>
      <c r="AB52" s="39">
        <v>96</v>
      </c>
      <c r="AC52" s="39">
        <v>63</v>
      </c>
      <c r="AD52" s="39">
        <v>111</v>
      </c>
      <c r="AE52" s="39">
        <v>59</v>
      </c>
      <c r="AF52" s="39">
        <v>52</v>
      </c>
      <c r="AG52" s="39">
        <v>122</v>
      </c>
      <c r="AH52" s="39">
        <v>63</v>
      </c>
      <c r="AI52" s="39">
        <v>59</v>
      </c>
      <c r="AJ52" s="39">
        <v>68</v>
      </c>
      <c r="AK52" s="39">
        <v>48</v>
      </c>
      <c r="AL52" s="39">
        <v>20</v>
      </c>
      <c r="AM52" s="11" t="s">
        <v>11</v>
      </c>
      <c r="AN52" s="39">
        <v>284</v>
      </c>
      <c r="AO52" s="39">
        <v>143</v>
      </c>
      <c r="AP52" s="39">
        <v>141</v>
      </c>
      <c r="AQ52" s="39">
        <v>179</v>
      </c>
      <c r="AR52" s="39">
        <v>91</v>
      </c>
      <c r="AS52" s="39">
        <v>88</v>
      </c>
      <c r="AT52" s="39">
        <v>545</v>
      </c>
      <c r="AU52" s="39">
        <v>237</v>
      </c>
      <c r="AV52" s="39">
        <v>308</v>
      </c>
      <c r="AW52" s="39">
        <v>95</v>
      </c>
      <c r="AX52" s="39">
        <v>45</v>
      </c>
      <c r="AY52" s="39">
        <v>50</v>
      </c>
      <c r="AZ52" s="39">
        <v>54</v>
      </c>
      <c r="BA52" s="39">
        <v>36</v>
      </c>
      <c r="BB52" s="39">
        <v>18</v>
      </c>
    </row>
    <row r="53" spans="1:54" x14ac:dyDescent="0.2">
      <c r="A53" s="11" t="s">
        <v>12</v>
      </c>
      <c r="B53" s="39">
        <v>3361</v>
      </c>
      <c r="C53" s="39">
        <v>1541</v>
      </c>
      <c r="D53" s="39">
        <v>1820</v>
      </c>
      <c r="E53" s="39">
        <v>70</v>
      </c>
      <c r="F53" s="39">
        <v>44</v>
      </c>
      <c r="G53" s="39">
        <v>26</v>
      </c>
      <c r="H53" s="39">
        <v>85</v>
      </c>
      <c r="I53" s="39">
        <v>41</v>
      </c>
      <c r="J53" s="39">
        <v>44</v>
      </c>
      <c r="K53" s="39">
        <v>178</v>
      </c>
      <c r="L53" s="39">
        <v>81</v>
      </c>
      <c r="M53" s="39">
        <v>97</v>
      </c>
      <c r="N53" s="39">
        <v>312</v>
      </c>
      <c r="O53" s="39">
        <v>139</v>
      </c>
      <c r="P53" s="39">
        <v>173</v>
      </c>
      <c r="Q53" s="39">
        <v>496</v>
      </c>
      <c r="R53" s="39">
        <v>189</v>
      </c>
      <c r="S53" s="39">
        <v>307</v>
      </c>
      <c r="T53" s="11" t="s">
        <v>12</v>
      </c>
      <c r="U53" s="39">
        <v>97</v>
      </c>
      <c r="V53" s="39">
        <v>53</v>
      </c>
      <c r="W53" s="39">
        <v>44</v>
      </c>
      <c r="X53" s="39">
        <v>198</v>
      </c>
      <c r="Y53" s="39">
        <v>102</v>
      </c>
      <c r="Z53" s="39">
        <v>96</v>
      </c>
      <c r="AA53" s="39">
        <v>212</v>
      </c>
      <c r="AB53" s="39">
        <v>112</v>
      </c>
      <c r="AC53" s="39">
        <v>100</v>
      </c>
      <c r="AD53" s="39">
        <v>130</v>
      </c>
      <c r="AE53" s="39">
        <v>64</v>
      </c>
      <c r="AF53" s="39">
        <v>66</v>
      </c>
      <c r="AG53" s="39">
        <v>160</v>
      </c>
      <c r="AH53" s="39">
        <v>87</v>
      </c>
      <c r="AI53" s="39">
        <v>73</v>
      </c>
      <c r="AJ53" s="39">
        <v>80</v>
      </c>
      <c r="AK53" s="39">
        <v>40</v>
      </c>
      <c r="AL53" s="39">
        <v>40</v>
      </c>
      <c r="AM53" s="11" t="s">
        <v>12</v>
      </c>
      <c r="AN53" s="39">
        <v>311</v>
      </c>
      <c r="AO53" s="39">
        <v>143</v>
      </c>
      <c r="AP53" s="39">
        <v>168</v>
      </c>
      <c r="AQ53" s="39">
        <v>170</v>
      </c>
      <c r="AR53" s="39">
        <v>81</v>
      </c>
      <c r="AS53" s="39">
        <v>89</v>
      </c>
      <c r="AT53" s="39">
        <v>690</v>
      </c>
      <c r="AU53" s="39">
        <v>276</v>
      </c>
      <c r="AV53" s="39">
        <v>414</v>
      </c>
      <c r="AW53" s="39">
        <v>113</v>
      </c>
      <c r="AX53" s="39">
        <v>50</v>
      </c>
      <c r="AY53" s="39">
        <v>63</v>
      </c>
      <c r="AZ53" s="39">
        <v>59</v>
      </c>
      <c r="BA53" s="39">
        <v>39</v>
      </c>
      <c r="BB53" s="39">
        <v>20</v>
      </c>
    </row>
    <row r="54" spans="1:54" x14ac:dyDescent="0.2">
      <c r="A54" s="15" t="s">
        <v>15</v>
      </c>
      <c r="B54" s="40">
        <v>16404</v>
      </c>
      <c r="C54" s="40">
        <v>7723</v>
      </c>
      <c r="D54" s="40">
        <v>8681</v>
      </c>
      <c r="E54" s="40">
        <v>344</v>
      </c>
      <c r="F54" s="40">
        <v>185</v>
      </c>
      <c r="G54" s="40">
        <v>159</v>
      </c>
      <c r="H54" s="40">
        <v>460</v>
      </c>
      <c r="I54" s="40">
        <v>220</v>
      </c>
      <c r="J54" s="40">
        <v>240</v>
      </c>
      <c r="K54" s="40">
        <v>903</v>
      </c>
      <c r="L54" s="40">
        <v>412</v>
      </c>
      <c r="M54" s="40">
        <v>491</v>
      </c>
      <c r="N54" s="40">
        <v>1472</v>
      </c>
      <c r="O54" s="40">
        <v>674</v>
      </c>
      <c r="P54" s="40">
        <v>798</v>
      </c>
      <c r="Q54" s="40">
        <v>2673</v>
      </c>
      <c r="R54" s="40">
        <v>1159</v>
      </c>
      <c r="S54" s="40">
        <v>1514</v>
      </c>
      <c r="T54" s="15" t="s">
        <v>15</v>
      </c>
      <c r="U54" s="40">
        <v>491</v>
      </c>
      <c r="V54" s="40">
        <v>266</v>
      </c>
      <c r="W54" s="40">
        <v>225</v>
      </c>
      <c r="X54" s="40">
        <v>805</v>
      </c>
      <c r="Y54" s="40">
        <v>444</v>
      </c>
      <c r="Z54" s="40">
        <v>361</v>
      </c>
      <c r="AA54" s="40">
        <v>842</v>
      </c>
      <c r="AB54" s="40">
        <v>424</v>
      </c>
      <c r="AC54" s="40">
        <v>418</v>
      </c>
      <c r="AD54" s="40">
        <v>597</v>
      </c>
      <c r="AE54" s="40">
        <v>272</v>
      </c>
      <c r="AF54" s="40">
        <v>325</v>
      </c>
      <c r="AG54" s="40">
        <v>684</v>
      </c>
      <c r="AH54" s="40">
        <v>343</v>
      </c>
      <c r="AI54" s="40">
        <v>341</v>
      </c>
      <c r="AJ54" s="40">
        <v>426</v>
      </c>
      <c r="AK54" s="40">
        <v>222</v>
      </c>
      <c r="AL54" s="40">
        <v>204</v>
      </c>
      <c r="AM54" s="15" t="s">
        <v>15</v>
      </c>
      <c r="AN54" s="40">
        <v>1606</v>
      </c>
      <c r="AO54" s="40">
        <v>720</v>
      </c>
      <c r="AP54" s="40">
        <v>886</v>
      </c>
      <c r="AQ54" s="40">
        <v>938</v>
      </c>
      <c r="AR54" s="40">
        <v>455</v>
      </c>
      <c r="AS54" s="40">
        <v>483</v>
      </c>
      <c r="AT54" s="40">
        <v>3228</v>
      </c>
      <c r="AU54" s="40">
        <v>1458</v>
      </c>
      <c r="AV54" s="40">
        <v>1770</v>
      </c>
      <c r="AW54" s="40">
        <v>568</v>
      </c>
      <c r="AX54" s="40">
        <v>258</v>
      </c>
      <c r="AY54" s="40">
        <v>310</v>
      </c>
      <c r="AZ54" s="40">
        <v>367</v>
      </c>
      <c r="BA54" s="40">
        <v>211</v>
      </c>
      <c r="BB54" s="40">
        <v>156</v>
      </c>
    </row>
    <row r="55" spans="1:54" x14ac:dyDescent="0.2">
      <c r="A55" s="11" t="s">
        <v>13</v>
      </c>
      <c r="B55" s="39">
        <v>3190</v>
      </c>
      <c r="C55" s="39">
        <v>1497</v>
      </c>
      <c r="D55" s="39">
        <v>1693</v>
      </c>
      <c r="E55" s="39">
        <v>74</v>
      </c>
      <c r="F55" s="39">
        <v>36</v>
      </c>
      <c r="G55" s="39">
        <v>38</v>
      </c>
      <c r="H55" s="39">
        <v>95</v>
      </c>
      <c r="I55" s="39">
        <v>47</v>
      </c>
      <c r="J55" s="39">
        <v>48</v>
      </c>
      <c r="K55" s="39">
        <v>194</v>
      </c>
      <c r="L55" s="39">
        <v>93</v>
      </c>
      <c r="M55" s="39">
        <v>101</v>
      </c>
      <c r="N55" s="39">
        <v>294</v>
      </c>
      <c r="O55" s="39">
        <v>126</v>
      </c>
      <c r="P55" s="39">
        <v>168</v>
      </c>
      <c r="Q55" s="39">
        <v>472</v>
      </c>
      <c r="R55" s="39">
        <v>197</v>
      </c>
      <c r="S55" s="39">
        <v>275</v>
      </c>
      <c r="T55" s="11" t="s">
        <v>13</v>
      </c>
      <c r="U55" s="39">
        <v>100</v>
      </c>
      <c r="V55" s="39">
        <v>55</v>
      </c>
      <c r="W55" s="39">
        <v>45</v>
      </c>
      <c r="X55" s="39">
        <v>159</v>
      </c>
      <c r="Y55" s="39">
        <v>89</v>
      </c>
      <c r="Z55" s="39">
        <v>70</v>
      </c>
      <c r="AA55" s="39">
        <v>167</v>
      </c>
      <c r="AB55" s="39">
        <v>87</v>
      </c>
      <c r="AC55" s="39">
        <v>80</v>
      </c>
      <c r="AD55" s="39">
        <v>113</v>
      </c>
      <c r="AE55" s="39">
        <v>52</v>
      </c>
      <c r="AF55" s="39">
        <v>61</v>
      </c>
      <c r="AG55" s="39">
        <v>124</v>
      </c>
      <c r="AH55" s="39">
        <v>66</v>
      </c>
      <c r="AI55" s="39">
        <v>58</v>
      </c>
      <c r="AJ55" s="39">
        <v>79</v>
      </c>
      <c r="AK55" s="39">
        <v>44</v>
      </c>
      <c r="AL55" s="39">
        <v>35</v>
      </c>
      <c r="AM55" s="11" t="s">
        <v>13</v>
      </c>
      <c r="AN55" s="39">
        <v>305</v>
      </c>
      <c r="AO55" s="39">
        <v>140</v>
      </c>
      <c r="AP55" s="39">
        <v>165</v>
      </c>
      <c r="AQ55" s="39">
        <v>189</v>
      </c>
      <c r="AR55" s="39">
        <v>96</v>
      </c>
      <c r="AS55" s="39">
        <v>93</v>
      </c>
      <c r="AT55" s="39">
        <v>654</v>
      </c>
      <c r="AU55" s="39">
        <v>284</v>
      </c>
      <c r="AV55" s="39">
        <v>370</v>
      </c>
      <c r="AW55" s="39">
        <v>103</v>
      </c>
      <c r="AX55" s="39">
        <v>45</v>
      </c>
      <c r="AY55" s="39">
        <v>58</v>
      </c>
      <c r="AZ55" s="39">
        <v>68</v>
      </c>
      <c r="BA55" s="39">
        <v>40</v>
      </c>
      <c r="BB55" s="39">
        <v>28</v>
      </c>
    </row>
    <row r="56" spans="1:54" x14ac:dyDescent="0.2">
      <c r="A56" s="11" t="s">
        <v>14</v>
      </c>
      <c r="B56" s="39">
        <v>3192</v>
      </c>
      <c r="C56" s="39">
        <v>1521</v>
      </c>
      <c r="D56" s="39">
        <v>1671</v>
      </c>
      <c r="E56" s="39">
        <v>72</v>
      </c>
      <c r="F56" s="39">
        <v>39</v>
      </c>
      <c r="G56" s="39">
        <v>33</v>
      </c>
      <c r="H56" s="39">
        <v>87</v>
      </c>
      <c r="I56" s="39">
        <v>38</v>
      </c>
      <c r="J56" s="39">
        <v>49</v>
      </c>
      <c r="K56" s="39">
        <v>179</v>
      </c>
      <c r="L56" s="39">
        <v>75</v>
      </c>
      <c r="M56" s="39">
        <v>104</v>
      </c>
      <c r="N56" s="39">
        <v>276</v>
      </c>
      <c r="O56" s="39">
        <v>134</v>
      </c>
      <c r="P56" s="39">
        <v>142</v>
      </c>
      <c r="Q56" s="39">
        <v>537</v>
      </c>
      <c r="R56" s="39">
        <v>240</v>
      </c>
      <c r="S56" s="39">
        <v>297</v>
      </c>
      <c r="T56" s="11" t="s">
        <v>14</v>
      </c>
      <c r="U56" s="39">
        <v>94</v>
      </c>
      <c r="V56" s="39">
        <v>51</v>
      </c>
      <c r="W56" s="39">
        <v>43</v>
      </c>
      <c r="X56" s="39">
        <v>157</v>
      </c>
      <c r="Y56" s="39">
        <v>86</v>
      </c>
      <c r="Z56" s="39">
        <v>71</v>
      </c>
      <c r="AA56" s="39">
        <v>165</v>
      </c>
      <c r="AB56" s="39">
        <v>94</v>
      </c>
      <c r="AC56" s="39">
        <v>71</v>
      </c>
      <c r="AD56" s="39">
        <v>114</v>
      </c>
      <c r="AE56" s="39">
        <v>60</v>
      </c>
      <c r="AF56" s="39">
        <v>54</v>
      </c>
      <c r="AG56" s="39">
        <v>123</v>
      </c>
      <c r="AH56" s="39">
        <v>61</v>
      </c>
      <c r="AI56" s="39">
        <v>62</v>
      </c>
      <c r="AJ56" s="39">
        <v>92</v>
      </c>
      <c r="AK56" s="39">
        <v>49</v>
      </c>
      <c r="AL56" s="39">
        <v>43</v>
      </c>
      <c r="AM56" s="11" t="s">
        <v>14</v>
      </c>
      <c r="AN56" s="39">
        <v>313</v>
      </c>
      <c r="AO56" s="39">
        <v>138</v>
      </c>
      <c r="AP56" s="39">
        <v>175</v>
      </c>
      <c r="AQ56" s="39">
        <v>180</v>
      </c>
      <c r="AR56" s="39">
        <v>84</v>
      </c>
      <c r="AS56" s="39">
        <v>96</v>
      </c>
      <c r="AT56" s="39">
        <v>628</v>
      </c>
      <c r="AU56" s="39">
        <v>279</v>
      </c>
      <c r="AV56" s="39">
        <v>349</v>
      </c>
      <c r="AW56" s="39">
        <v>105</v>
      </c>
      <c r="AX56" s="39">
        <v>50</v>
      </c>
      <c r="AY56" s="39">
        <v>55</v>
      </c>
      <c r="AZ56" s="39">
        <v>70</v>
      </c>
      <c r="BA56" s="39">
        <v>43</v>
      </c>
      <c r="BB56" s="39">
        <v>27</v>
      </c>
    </row>
    <row r="57" spans="1:54" x14ac:dyDescent="0.2">
      <c r="A57" s="11" t="s">
        <v>16</v>
      </c>
      <c r="B57" s="39">
        <v>3334</v>
      </c>
      <c r="C57" s="39">
        <v>1491</v>
      </c>
      <c r="D57" s="39">
        <v>1843</v>
      </c>
      <c r="E57" s="39">
        <v>70</v>
      </c>
      <c r="F57" s="39">
        <v>40</v>
      </c>
      <c r="G57" s="39">
        <v>30</v>
      </c>
      <c r="H57" s="39">
        <v>90</v>
      </c>
      <c r="I57" s="39">
        <v>38</v>
      </c>
      <c r="J57" s="39">
        <v>52</v>
      </c>
      <c r="K57" s="39">
        <v>170</v>
      </c>
      <c r="L57" s="39">
        <v>79</v>
      </c>
      <c r="M57" s="39">
        <v>91</v>
      </c>
      <c r="N57" s="39">
        <v>316</v>
      </c>
      <c r="O57" s="39">
        <v>140</v>
      </c>
      <c r="P57" s="39">
        <v>176</v>
      </c>
      <c r="Q57" s="39">
        <v>539</v>
      </c>
      <c r="R57" s="39">
        <v>214</v>
      </c>
      <c r="S57" s="39">
        <v>325</v>
      </c>
      <c r="T57" s="11" t="s">
        <v>16</v>
      </c>
      <c r="U57" s="39">
        <v>98</v>
      </c>
      <c r="V57" s="39">
        <v>55</v>
      </c>
      <c r="W57" s="39">
        <v>43</v>
      </c>
      <c r="X57" s="39">
        <v>153</v>
      </c>
      <c r="Y57" s="39">
        <v>79</v>
      </c>
      <c r="Z57" s="39">
        <v>74</v>
      </c>
      <c r="AA57" s="39">
        <v>183</v>
      </c>
      <c r="AB57" s="39">
        <v>92</v>
      </c>
      <c r="AC57" s="39">
        <v>91</v>
      </c>
      <c r="AD57" s="39">
        <v>121</v>
      </c>
      <c r="AE57" s="39">
        <v>52</v>
      </c>
      <c r="AF57" s="39">
        <v>69</v>
      </c>
      <c r="AG57" s="39">
        <v>143</v>
      </c>
      <c r="AH57" s="39">
        <v>67</v>
      </c>
      <c r="AI57" s="39">
        <v>76</v>
      </c>
      <c r="AJ57" s="39">
        <v>82</v>
      </c>
      <c r="AK57" s="39">
        <v>44</v>
      </c>
      <c r="AL57" s="39">
        <v>38</v>
      </c>
      <c r="AM57" s="11" t="s">
        <v>16</v>
      </c>
      <c r="AN57" s="39">
        <v>325</v>
      </c>
      <c r="AO57" s="39">
        <v>129</v>
      </c>
      <c r="AP57" s="39">
        <v>196</v>
      </c>
      <c r="AQ57" s="39">
        <v>204</v>
      </c>
      <c r="AR57" s="39">
        <v>93</v>
      </c>
      <c r="AS57" s="39">
        <v>111</v>
      </c>
      <c r="AT57" s="39">
        <v>662</v>
      </c>
      <c r="AU57" s="39">
        <v>287</v>
      </c>
      <c r="AV57" s="39">
        <v>375</v>
      </c>
      <c r="AW57" s="39">
        <v>109</v>
      </c>
      <c r="AX57" s="39">
        <v>45</v>
      </c>
      <c r="AY57" s="39">
        <v>64</v>
      </c>
      <c r="AZ57" s="39">
        <v>69</v>
      </c>
      <c r="BA57" s="39">
        <v>37</v>
      </c>
      <c r="BB57" s="39">
        <v>32</v>
      </c>
    </row>
    <row r="58" spans="1:54" x14ac:dyDescent="0.2">
      <c r="A58" s="11" t="s">
        <v>63</v>
      </c>
      <c r="B58" s="39">
        <v>3301</v>
      </c>
      <c r="C58" s="39">
        <v>1573</v>
      </c>
      <c r="D58" s="39">
        <v>1728</v>
      </c>
      <c r="E58" s="39">
        <v>64</v>
      </c>
      <c r="F58" s="39">
        <v>36</v>
      </c>
      <c r="G58" s="39">
        <v>28</v>
      </c>
      <c r="H58" s="39">
        <v>96</v>
      </c>
      <c r="I58" s="39">
        <v>49</v>
      </c>
      <c r="J58" s="39">
        <v>47</v>
      </c>
      <c r="K58" s="39">
        <v>169</v>
      </c>
      <c r="L58" s="39">
        <v>80</v>
      </c>
      <c r="M58" s="39">
        <v>89</v>
      </c>
      <c r="N58" s="39">
        <v>285</v>
      </c>
      <c r="O58" s="39">
        <v>131</v>
      </c>
      <c r="P58" s="39">
        <v>154</v>
      </c>
      <c r="Q58" s="39">
        <v>554</v>
      </c>
      <c r="R58" s="39">
        <v>233</v>
      </c>
      <c r="S58" s="39">
        <v>321</v>
      </c>
      <c r="T58" s="11" t="s">
        <v>63</v>
      </c>
      <c r="U58" s="39">
        <v>98</v>
      </c>
      <c r="V58" s="39">
        <v>52</v>
      </c>
      <c r="W58" s="39">
        <v>46</v>
      </c>
      <c r="X58" s="39">
        <v>165</v>
      </c>
      <c r="Y58" s="39">
        <v>89</v>
      </c>
      <c r="Z58" s="39">
        <v>76</v>
      </c>
      <c r="AA58" s="39">
        <v>162</v>
      </c>
      <c r="AB58" s="39">
        <v>74</v>
      </c>
      <c r="AC58" s="39">
        <v>88</v>
      </c>
      <c r="AD58" s="39">
        <v>119</v>
      </c>
      <c r="AE58" s="39">
        <v>51</v>
      </c>
      <c r="AF58" s="39">
        <v>68</v>
      </c>
      <c r="AG58" s="39">
        <v>145</v>
      </c>
      <c r="AH58" s="39">
        <v>73</v>
      </c>
      <c r="AI58" s="39">
        <v>72</v>
      </c>
      <c r="AJ58" s="39">
        <v>93</v>
      </c>
      <c r="AK58" s="39">
        <v>45</v>
      </c>
      <c r="AL58" s="39">
        <v>48</v>
      </c>
      <c r="AM58" s="11" t="s">
        <v>63</v>
      </c>
      <c r="AN58" s="39">
        <v>324</v>
      </c>
      <c r="AO58" s="39">
        <v>153</v>
      </c>
      <c r="AP58" s="39">
        <v>171</v>
      </c>
      <c r="AQ58" s="39">
        <v>183</v>
      </c>
      <c r="AR58" s="39">
        <v>95</v>
      </c>
      <c r="AS58" s="39">
        <v>88</v>
      </c>
      <c r="AT58" s="39">
        <v>658</v>
      </c>
      <c r="AU58" s="39">
        <v>316</v>
      </c>
      <c r="AV58" s="39">
        <v>342</v>
      </c>
      <c r="AW58" s="39">
        <v>116</v>
      </c>
      <c r="AX58" s="39">
        <v>54</v>
      </c>
      <c r="AY58" s="39">
        <v>62</v>
      </c>
      <c r="AZ58" s="39">
        <v>70</v>
      </c>
      <c r="BA58" s="39">
        <v>42</v>
      </c>
      <c r="BB58" s="39">
        <v>28</v>
      </c>
    </row>
    <row r="59" spans="1:54" x14ac:dyDescent="0.2">
      <c r="A59" s="11" t="s">
        <v>72</v>
      </c>
      <c r="B59" s="39">
        <v>3387</v>
      </c>
      <c r="C59" s="39">
        <v>1641</v>
      </c>
      <c r="D59" s="39">
        <v>1746</v>
      </c>
      <c r="E59" s="39">
        <v>64</v>
      </c>
      <c r="F59" s="39">
        <v>34</v>
      </c>
      <c r="G59" s="39">
        <v>30</v>
      </c>
      <c r="H59" s="39">
        <v>92</v>
      </c>
      <c r="I59" s="39">
        <v>48</v>
      </c>
      <c r="J59" s="39">
        <v>44</v>
      </c>
      <c r="K59" s="39">
        <v>191</v>
      </c>
      <c r="L59" s="39">
        <v>85</v>
      </c>
      <c r="M59" s="39">
        <v>106</v>
      </c>
      <c r="N59" s="39">
        <v>301</v>
      </c>
      <c r="O59" s="39">
        <v>143</v>
      </c>
      <c r="P59" s="39">
        <v>158</v>
      </c>
      <c r="Q59" s="39">
        <v>571</v>
      </c>
      <c r="R59" s="39">
        <v>275</v>
      </c>
      <c r="S59" s="39">
        <v>296</v>
      </c>
      <c r="T59" s="11" t="s">
        <v>72</v>
      </c>
      <c r="U59" s="39">
        <v>101</v>
      </c>
      <c r="V59" s="39">
        <v>53</v>
      </c>
      <c r="W59" s="39">
        <v>48</v>
      </c>
      <c r="X59" s="39">
        <v>171</v>
      </c>
      <c r="Y59" s="39">
        <v>101</v>
      </c>
      <c r="Z59" s="39">
        <v>70</v>
      </c>
      <c r="AA59" s="39">
        <v>165</v>
      </c>
      <c r="AB59" s="39">
        <v>77</v>
      </c>
      <c r="AC59" s="39">
        <v>88</v>
      </c>
      <c r="AD59" s="39">
        <v>130</v>
      </c>
      <c r="AE59" s="39">
        <v>57</v>
      </c>
      <c r="AF59" s="39">
        <v>73</v>
      </c>
      <c r="AG59" s="39">
        <v>149</v>
      </c>
      <c r="AH59" s="39">
        <v>76</v>
      </c>
      <c r="AI59" s="39">
        <v>73</v>
      </c>
      <c r="AJ59" s="39">
        <v>80</v>
      </c>
      <c r="AK59" s="39">
        <v>40</v>
      </c>
      <c r="AL59" s="39">
        <v>40</v>
      </c>
      <c r="AM59" s="11" t="s">
        <v>72</v>
      </c>
      <c r="AN59" s="39">
        <v>339</v>
      </c>
      <c r="AO59" s="39">
        <v>160</v>
      </c>
      <c r="AP59" s="39">
        <v>179</v>
      </c>
      <c r="AQ59" s="39">
        <v>182</v>
      </c>
      <c r="AR59" s="39">
        <v>87</v>
      </c>
      <c r="AS59" s="39">
        <v>95</v>
      </c>
      <c r="AT59" s="39">
        <v>626</v>
      </c>
      <c r="AU59" s="39">
        <v>292</v>
      </c>
      <c r="AV59" s="39">
        <v>334</v>
      </c>
      <c r="AW59" s="39">
        <v>135</v>
      </c>
      <c r="AX59" s="39">
        <v>64</v>
      </c>
      <c r="AY59" s="39">
        <v>71</v>
      </c>
      <c r="AZ59" s="39">
        <v>90</v>
      </c>
      <c r="BA59" s="39">
        <v>49</v>
      </c>
      <c r="BB59" s="39">
        <v>41</v>
      </c>
    </row>
    <row r="60" spans="1:54" x14ac:dyDescent="0.2">
      <c r="A60" s="15" t="s">
        <v>65</v>
      </c>
      <c r="B60" s="40">
        <v>18648</v>
      </c>
      <c r="C60" s="40">
        <v>8733</v>
      </c>
      <c r="D60" s="40">
        <v>9915</v>
      </c>
      <c r="E60" s="40">
        <v>350</v>
      </c>
      <c r="F60" s="40">
        <v>162</v>
      </c>
      <c r="G60" s="40">
        <v>188</v>
      </c>
      <c r="H60" s="40">
        <v>512</v>
      </c>
      <c r="I60" s="40">
        <v>225</v>
      </c>
      <c r="J60" s="40">
        <v>287</v>
      </c>
      <c r="K60" s="40">
        <v>1109</v>
      </c>
      <c r="L60" s="40">
        <v>512</v>
      </c>
      <c r="M60" s="40">
        <v>597</v>
      </c>
      <c r="N60" s="40">
        <v>1628</v>
      </c>
      <c r="O60" s="40">
        <v>752</v>
      </c>
      <c r="P60" s="40">
        <v>876</v>
      </c>
      <c r="Q60" s="40">
        <v>2841</v>
      </c>
      <c r="R60" s="40">
        <v>1288</v>
      </c>
      <c r="S60" s="40">
        <v>1553</v>
      </c>
      <c r="T60" s="15" t="s">
        <v>65</v>
      </c>
      <c r="U60" s="40">
        <v>562</v>
      </c>
      <c r="V60" s="40">
        <v>271</v>
      </c>
      <c r="W60" s="40">
        <v>291</v>
      </c>
      <c r="X60" s="40">
        <v>1049</v>
      </c>
      <c r="Y60" s="40">
        <v>513</v>
      </c>
      <c r="Z60" s="40">
        <v>536</v>
      </c>
      <c r="AA60" s="40">
        <v>999</v>
      </c>
      <c r="AB60" s="40">
        <v>468</v>
      </c>
      <c r="AC60" s="40">
        <v>531</v>
      </c>
      <c r="AD60" s="40">
        <v>802</v>
      </c>
      <c r="AE60" s="40">
        <v>363</v>
      </c>
      <c r="AF60" s="40">
        <v>439</v>
      </c>
      <c r="AG60" s="40">
        <v>815</v>
      </c>
      <c r="AH60" s="40">
        <v>365</v>
      </c>
      <c r="AI60" s="40">
        <v>450</v>
      </c>
      <c r="AJ60" s="40">
        <v>563</v>
      </c>
      <c r="AK60" s="40">
        <v>261</v>
      </c>
      <c r="AL60" s="40">
        <v>302</v>
      </c>
      <c r="AM60" s="15" t="s">
        <v>65</v>
      </c>
      <c r="AN60" s="40">
        <v>1933</v>
      </c>
      <c r="AO60" s="40">
        <v>932</v>
      </c>
      <c r="AP60" s="40">
        <v>1001</v>
      </c>
      <c r="AQ60" s="40">
        <v>1051</v>
      </c>
      <c r="AR60" s="40">
        <v>492</v>
      </c>
      <c r="AS60" s="40">
        <v>559</v>
      </c>
      <c r="AT60" s="40">
        <v>3330</v>
      </c>
      <c r="AU60" s="40">
        <v>1581</v>
      </c>
      <c r="AV60" s="40">
        <v>1749</v>
      </c>
      <c r="AW60" s="40">
        <v>641</v>
      </c>
      <c r="AX60" s="40">
        <v>306</v>
      </c>
      <c r="AY60" s="40">
        <v>335</v>
      </c>
      <c r="AZ60" s="40">
        <v>463</v>
      </c>
      <c r="BA60" s="40">
        <v>242</v>
      </c>
      <c r="BB60" s="40">
        <v>221</v>
      </c>
    </row>
    <row r="61" spans="1:54" x14ac:dyDescent="0.2">
      <c r="A61" s="11" t="s">
        <v>66</v>
      </c>
      <c r="B61" s="39">
        <v>3420</v>
      </c>
      <c r="C61" s="39">
        <v>1593</v>
      </c>
      <c r="D61" s="39">
        <v>1827</v>
      </c>
      <c r="E61" s="39">
        <v>62</v>
      </c>
      <c r="F61" s="39">
        <v>21</v>
      </c>
      <c r="G61" s="39">
        <v>41</v>
      </c>
      <c r="H61" s="39">
        <v>85</v>
      </c>
      <c r="I61" s="39">
        <v>39</v>
      </c>
      <c r="J61" s="39">
        <v>46</v>
      </c>
      <c r="K61" s="39">
        <v>195</v>
      </c>
      <c r="L61" s="39">
        <v>81</v>
      </c>
      <c r="M61" s="39">
        <v>114</v>
      </c>
      <c r="N61" s="39">
        <v>295</v>
      </c>
      <c r="O61" s="39">
        <v>129</v>
      </c>
      <c r="P61" s="39">
        <v>166</v>
      </c>
      <c r="Q61" s="39">
        <v>561</v>
      </c>
      <c r="R61" s="39">
        <v>240</v>
      </c>
      <c r="S61" s="39">
        <v>321</v>
      </c>
      <c r="T61" s="11" t="s">
        <v>66</v>
      </c>
      <c r="U61" s="39">
        <v>94</v>
      </c>
      <c r="V61" s="39">
        <v>47</v>
      </c>
      <c r="W61" s="39">
        <v>47</v>
      </c>
      <c r="X61" s="39">
        <v>172</v>
      </c>
      <c r="Y61" s="39">
        <v>91</v>
      </c>
      <c r="Z61" s="39">
        <v>81</v>
      </c>
      <c r="AA61" s="39">
        <v>174</v>
      </c>
      <c r="AB61" s="39">
        <v>86</v>
      </c>
      <c r="AC61" s="39">
        <v>88</v>
      </c>
      <c r="AD61" s="39">
        <v>141</v>
      </c>
      <c r="AE61" s="39">
        <v>57</v>
      </c>
      <c r="AF61" s="39">
        <v>84</v>
      </c>
      <c r="AG61" s="39">
        <v>153</v>
      </c>
      <c r="AH61" s="39">
        <v>73</v>
      </c>
      <c r="AI61" s="39">
        <v>80</v>
      </c>
      <c r="AJ61" s="39">
        <v>91</v>
      </c>
      <c r="AK61" s="39">
        <v>47</v>
      </c>
      <c r="AL61" s="39">
        <v>44</v>
      </c>
      <c r="AM61" s="11" t="s">
        <v>66</v>
      </c>
      <c r="AN61" s="39">
        <v>391</v>
      </c>
      <c r="AO61" s="39">
        <v>174</v>
      </c>
      <c r="AP61" s="39">
        <v>217</v>
      </c>
      <c r="AQ61" s="39">
        <v>188</v>
      </c>
      <c r="AR61" s="39">
        <v>97</v>
      </c>
      <c r="AS61" s="39">
        <v>91</v>
      </c>
      <c r="AT61" s="39">
        <v>635</v>
      </c>
      <c r="AU61" s="39">
        <v>310</v>
      </c>
      <c r="AV61" s="39">
        <v>325</v>
      </c>
      <c r="AW61" s="39">
        <v>94</v>
      </c>
      <c r="AX61" s="39">
        <v>49</v>
      </c>
      <c r="AY61" s="39">
        <v>45</v>
      </c>
      <c r="AZ61" s="39">
        <v>89</v>
      </c>
      <c r="BA61" s="39">
        <v>52</v>
      </c>
      <c r="BB61" s="39">
        <v>37</v>
      </c>
    </row>
    <row r="62" spans="1:54" x14ac:dyDescent="0.2">
      <c r="A62" s="11" t="s">
        <v>68</v>
      </c>
      <c r="B62" s="39">
        <v>3772</v>
      </c>
      <c r="C62" s="39">
        <v>1757</v>
      </c>
      <c r="D62" s="39">
        <v>2015</v>
      </c>
      <c r="E62" s="39">
        <v>62</v>
      </c>
      <c r="F62" s="39">
        <v>32</v>
      </c>
      <c r="G62" s="39">
        <v>30</v>
      </c>
      <c r="H62" s="39">
        <v>109</v>
      </c>
      <c r="I62" s="39">
        <v>50</v>
      </c>
      <c r="J62" s="39">
        <v>59</v>
      </c>
      <c r="K62" s="39">
        <v>228</v>
      </c>
      <c r="L62" s="39">
        <v>115</v>
      </c>
      <c r="M62" s="39">
        <v>113</v>
      </c>
      <c r="N62" s="39">
        <v>345</v>
      </c>
      <c r="O62" s="39">
        <v>158</v>
      </c>
      <c r="P62" s="39">
        <v>187</v>
      </c>
      <c r="Q62" s="39">
        <v>548</v>
      </c>
      <c r="R62" s="39">
        <v>243</v>
      </c>
      <c r="S62" s="39">
        <v>305</v>
      </c>
      <c r="T62" s="11" t="s">
        <v>68</v>
      </c>
      <c r="U62" s="39">
        <v>107</v>
      </c>
      <c r="V62" s="39">
        <v>52</v>
      </c>
      <c r="W62" s="39">
        <v>55</v>
      </c>
      <c r="X62" s="39">
        <v>196</v>
      </c>
      <c r="Y62" s="39">
        <v>97</v>
      </c>
      <c r="Z62" s="39">
        <v>99</v>
      </c>
      <c r="AA62" s="39">
        <v>201</v>
      </c>
      <c r="AB62" s="39">
        <v>92</v>
      </c>
      <c r="AC62" s="39">
        <v>109</v>
      </c>
      <c r="AD62" s="39">
        <v>173</v>
      </c>
      <c r="AE62" s="39">
        <v>71</v>
      </c>
      <c r="AF62" s="39">
        <v>102</v>
      </c>
      <c r="AG62" s="39">
        <v>149</v>
      </c>
      <c r="AH62" s="39">
        <v>57</v>
      </c>
      <c r="AI62" s="39">
        <v>92</v>
      </c>
      <c r="AJ62" s="39">
        <v>114</v>
      </c>
      <c r="AK62" s="39">
        <v>50</v>
      </c>
      <c r="AL62" s="39">
        <v>64</v>
      </c>
      <c r="AM62" s="11" t="s">
        <v>68</v>
      </c>
      <c r="AN62" s="39">
        <v>409</v>
      </c>
      <c r="AO62" s="39">
        <v>196</v>
      </c>
      <c r="AP62" s="39">
        <v>213</v>
      </c>
      <c r="AQ62" s="39">
        <v>208</v>
      </c>
      <c r="AR62" s="39">
        <v>95</v>
      </c>
      <c r="AS62" s="39">
        <v>113</v>
      </c>
      <c r="AT62" s="39">
        <v>696</v>
      </c>
      <c r="AU62" s="39">
        <v>339</v>
      </c>
      <c r="AV62" s="39">
        <v>357</v>
      </c>
      <c r="AW62" s="39">
        <v>144</v>
      </c>
      <c r="AX62" s="39">
        <v>64</v>
      </c>
      <c r="AY62" s="39">
        <v>80</v>
      </c>
      <c r="AZ62" s="39">
        <v>83</v>
      </c>
      <c r="BA62" s="39">
        <v>46</v>
      </c>
      <c r="BB62" s="39">
        <v>37</v>
      </c>
    </row>
    <row r="63" spans="1:54" x14ac:dyDescent="0.2">
      <c r="A63" s="11" t="s">
        <v>70</v>
      </c>
      <c r="B63" s="39">
        <v>4106</v>
      </c>
      <c r="C63" s="39">
        <v>1917</v>
      </c>
      <c r="D63" s="39">
        <v>2189</v>
      </c>
      <c r="E63" s="39">
        <v>80</v>
      </c>
      <c r="F63" s="39">
        <v>36</v>
      </c>
      <c r="G63" s="39">
        <v>44</v>
      </c>
      <c r="H63" s="39">
        <v>102</v>
      </c>
      <c r="I63" s="39">
        <v>47</v>
      </c>
      <c r="J63" s="39">
        <v>55</v>
      </c>
      <c r="K63" s="39">
        <v>266</v>
      </c>
      <c r="L63" s="39">
        <v>114</v>
      </c>
      <c r="M63" s="39">
        <v>152</v>
      </c>
      <c r="N63" s="39">
        <v>341</v>
      </c>
      <c r="O63" s="39">
        <v>162</v>
      </c>
      <c r="P63" s="39">
        <v>179</v>
      </c>
      <c r="Q63" s="39">
        <v>631</v>
      </c>
      <c r="R63" s="39">
        <v>287</v>
      </c>
      <c r="S63" s="39">
        <v>344</v>
      </c>
      <c r="T63" s="11" t="s">
        <v>70</v>
      </c>
      <c r="U63" s="39">
        <v>122</v>
      </c>
      <c r="V63" s="39">
        <v>63</v>
      </c>
      <c r="W63" s="39">
        <v>59</v>
      </c>
      <c r="X63" s="39">
        <v>221</v>
      </c>
      <c r="Y63" s="39">
        <v>109</v>
      </c>
      <c r="Z63" s="39">
        <v>112</v>
      </c>
      <c r="AA63" s="39">
        <v>212</v>
      </c>
      <c r="AB63" s="39">
        <v>99</v>
      </c>
      <c r="AC63" s="39">
        <v>113</v>
      </c>
      <c r="AD63" s="39">
        <v>185</v>
      </c>
      <c r="AE63" s="39">
        <v>84</v>
      </c>
      <c r="AF63" s="39">
        <v>101</v>
      </c>
      <c r="AG63" s="39">
        <v>165</v>
      </c>
      <c r="AH63" s="39">
        <v>76</v>
      </c>
      <c r="AI63" s="39">
        <v>89</v>
      </c>
      <c r="AJ63" s="39">
        <v>119</v>
      </c>
      <c r="AK63" s="39">
        <v>52</v>
      </c>
      <c r="AL63" s="39">
        <v>67</v>
      </c>
      <c r="AM63" s="11" t="s">
        <v>70</v>
      </c>
      <c r="AN63" s="39">
        <v>422</v>
      </c>
      <c r="AO63" s="39">
        <v>188</v>
      </c>
      <c r="AP63" s="39">
        <v>234</v>
      </c>
      <c r="AQ63" s="39">
        <v>237</v>
      </c>
      <c r="AR63" s="39">
        <v>107</v>
      </c>
      <c r="AS63" s="39">
        <v>130</v>
      </c>
      <c r="AT63" s="39">
        <v>740</v>
      </c>
      <c r="AU63" s="39">
        <v>356</v>
      </c>
      <c r="AV63" s="39">
        <v>384</v>
      </c>
      <c r="AW63" s="39">
        <v>161</v>
      </c>
      <c r="AX63" s="39">
        <v>82</v>
      </c>
      <c r="AY63" s="39">
        <v>79</v>
      </c>
      <c r="AZ63" s="39">
        <v>102</v>
      </c>
      <c r="BA63" s="39">
        <v>55</v>
      </c>
      <c r="BB63" s="39">
        <v>47</v>
      </c>
    </row>
    <row r="64" spans="1:54" x14ac:dyDescent="0.2">
      <c r="A64" s="11" t="s">
        <v>64</v>
      </c>
      <c r="B64" s="39">
        <v>3851</v>
      </c>
      <c r="C64" s="39">
        <v>1811</v>
      </c>
      <c r="D64" s="39">
        <v>2040</v>
      </c>
      <c r="E64" s="39">
        <v>72</v>
      </c>
      <c r="F64" s="39">
        <v>41</v>
      </c>
      <c r="G64" s="39">
        <v>31</v>
      </c>
      <c r="H64" s="39">
        <v>132</v>
      </c>
      <c r="I64" s="39">
        <v>56</v>
      </c>
      <c r="J64" s="39">
        <v>76</v>
      </c>
      <c r="K64" s="39">
        <v>225</v>
      </c>
      <c r="L64" s="39">
        <v>112</v>
      </c>
      <c r="M64" s="39">
        <v>113</v>
      </c>
      <c r="N64" s="39">
        <v>345</v>
      </c>
      <c r="O64" s="39">
        <v>154</v>
      </c>
      <c r="P64" s="39">
        <v>191</v>
      </c>
      <c r="Q64" s="39">
        <v>553</v>
      </c>
      <c r="R64" s="39">
        <v>253</v>
      </c>
      <c r="S64" s="39">
        <v>300</v>
      </c>
      <c r="T64" s="11" t="s">
        <v>64</v>
      </c>
      <c r="U64" s="39">
        <v>130</v>
      </c>
      <c r="V64" s="39">
        <v>60</v>
      </c>
      <c r="W64" s="39">
        <v>70</v>
      </c>
      <c r="X64" s="39">
        <v>224</v>
      </c>
      <c r="Y64" s="39">
        <v>106</v>
      </c>
      <c r="Z64" s="39">
        <v>118</v>
      </c>
      <c r="AA64" s="39">
        <v>233</v>
      </c>
      <c r="AB64" s="39">
        <v>104</v>
      </c>
      <c r="AC64" s="39">
        <v>129</v>
      </c>
      <c r="AD64" s="39">
        <v>145</v>
      </c>
      <c r="AE64" s="39">
        <v>74</v>
      </c>
      <c r="AF64" s="39">
        <v>71</v>
      </c>
      <c r="AG64" s="39">
        <v>177</v>
      </c>
      <c r="AH64" s="39">
        <v>80</v>
      </c>
      <c r="AI64" s="39">
        <v>97</v>
      </c>
      <c r="AJ64" s="39">
        <v>138</v>
      </c>
      <c r="AK64" s="39">
        <v>63</v>
      </c>
      <c r="AL64" s="39">
        <v>75</v>
      </c>
      <c r="AM64" s="11" t="s">
        <v>64</v>
      </c>
      <c r="AN64" s="39">
        <v>371</v>
      </c>
      <c r="AO64" s="39">
        <v>206</v>
      </c>
      <c r="AP64" s="39">
        <v>165</v>
      </c>
      <c r="AQ64" s="39">
        <v>224</v>
      </c>
      <c r="AR64" s="39">
        <v>101</v>
      </c>
      <c r="AS64" s="39">
        <v>123</v>
      </c>
      <c r="AT64" s="39">
        <v>664</v>
      </c>
      <c r="AU64" s="39">
        <v>310</v>
      </c>
      <c r="AV64" s="39">
        <v>354</v>
      </c>
      <c r="AW64" s="39">
        <v>113</v>
      </c>
      <c r="AX64" s="39">
        <v>48</v>
      </c>
      <c r="AY64" s="39">
        <v>65</v>
      </c>
      <c r="AZ64" s="39">
        <v>105</v>
      </c>
      <c r="BA64" s="39">
        <v>43</v>
      </c>
      <c r="BB64" s="39">
        <v>62</v>
      </c>
    </row>
    <row r="65" spans="1:54" x14ac:dyDescent="0.2">
      <c r="A65" s="26" t="s">
        <v>69</v>
      </c>
      <c r="B65" s="45">
        <v>3499</v>
      </c>
      <c r="C65" s="45">
        <v>1655</v>
      </c>
      <c r="D65" s="45">
        <v>1844</v>
      </c>
      <c r="E65" s="45">
        <v>74</v>
      </c>
      <c r="F65" s="45">
        <v>32</v>
      </c>
      <c r="G65" s="45">
        <v>42</v>
      </c>
      <c r="H65" s="45">
        <v>84</v>
      </c>
      <c r="I65" s="45">
        <v>33</v>
      </c>
      <c r="J65" s="45">
        <v>51</v>
      </c>
      <c r="K65" s="45">
        <v>195</v>
      </c>
      <c r="L65" s="45">
        <v>90</v>
      </c>
      <c r="M65" s="45">
        <v>105</v>
      </c>
      <c r="N65" s="45">
        <v>302</v>
      </c>
      <c r="O65" s="45">
        <v>149</v>
      </c>
      <c r="P65" s="45">
        <v>153</v>
      </c>
      <c r="Q65" s="45">
        <v>548</v>
      </c>
      <c r="R65" s="45">
        <v>265</v>
      </c>
      <c r="S65" s="45">
        <v>283</v>
      </c>
      <c r="T65" s="26" t="s">
        <v>69</v>
      </c>
      <c r="U65" s="45">
        <v>109</v>
      </c>
      <c r="V65" s="45">
        <v>49</v>
      </c>
      <c r="W65" s="45">
        <v>60</v>
      </c>
      <c r="X65" s="45">
        <v>236</v>
      </c>
      <c r="Y65" s="45">
        <v>110</v>
      </c>
      <c r="Z65" s="45">
        <v>126</v>
      </c>
      <c r="AA65" s="45">
        <v>179</v>
      </c>
      <c r="AB65" s="45">
        <v>87</v>
      </c>
      <c r="AC65" s="45">
        <v>92</v>
      </c>
      <c r="AD65" s="45">
        <v>158</v>
      </c>
      <c r="AE65" s="45">
        <v>77</v>
      </c>
      <c r="AF65" s="45">
        <v>81</v>
      </c>
      <c r="AG65" s="45">
        <v>171</v>
      </c>
      <c r="AH65" s="45">
        <v>79</v>
      </c>
      <c r="AI65" s="45">
        <v>92</v>
      </c>
      <c r="AJ65" s="45">
        <v>101</v>
      </c>
      <c r="AK65" s="45">
        <v>49</v>
      </c>
      <c r="AL65" s="45">
        <v>52</v>
      </c>
      <c r="AM65" s="26" t="s">
        <v>69</v>
      </c>
      <c r="AN65" s="45">
        <v>340</v>
      </c>
      <c r="AO65" s="45">
        <v>168</v>
      </c>
      <c r="AP65" s="45">
        <v>172</v>
      </c>
      <c r="AQ65" s="45">
        <v>194</v>
      </c>
      <c r="AR65" s="45">
        <v>92</v>
      </c>
      <c r="AS65" s="45">
        <v>102</v>
      </c>
      <c r="AT65" s="45">
        <v>595</v>
      </c>
      <c r="AU65" s="45">
        <v>266</v>
      </c>
      <c r="AV65" s="45">
        <v>329</v>
      </c>
      <c r="AW65" s="45">
        <v>129</v>
      </c>
      <c r="AX65" s="45">
        <v>63</v>
      </c>
      <c r="AY65" s="45">
        <v>66</v>
      </c>
      <c r="AZ65" s="45">
        <v>84</v>
      </c>
      <c r="BA65" s="45">
        <v>46</v>
      </c>
      <c r="BB65" s="45">
        <v>38</v>
      </c>
    </row>
    <row r="66" spans="1:54" x14ac:dyDescent="0.2">
      <c r="A66" s="15" t="s">
        <v>71</v>
      </c>
      <c r="B66" s="40">
        <v>14768</v>
      </c>
      <c r="C66" s="40">
        <v>7001</v>
      </c>
      <c r="D66" s="40">
        <v>7767</v>
      </c>
      <c r="E66" s="40">
        <v>341</v>
      </c>
      <c r="F66" s="40">
        <v>159</v>
      </c>
      <c r="G66" s="40">
        <v>182</v>
      </c>
      <c r="H66" s="40">
        <v>472</v>
      </c>
      <c r="I66" s="40">
        <v>219</v>
      </c>
      <c r="J66" s="40">
        <v>253</v>
      </c>
      <c r="K66" s="40">
        <v>1007</v>
      </c>
      <c r="L66" s="40">
        <v>432</v>
      </c>
      <c r="M66" s="40">
        <v>575</v>
      </c>
      <c r="N66" s="40">
        <v>1228</v>
      </c>
      <c r="O66" s="40">
        <v>539</v>
      </c>
      <c r="P66" s="40">
        <v>689</v>
      </c>
      <c r="Q66" s="40">
        <v>2000</v>
      </c>
      <c r="R66" s="40">
        <v>1002</v>
      </c>
      <c r="S66" s="40">
        <v>998</v>
      </c>
      <c r="T66" s="15" t="s">
        <v>71</v>
      </c>
      <c r="U66" s="40">
        <v>508</v>
      </c>
      <c r="V66" s="40">
        <v>268</v>
      </c>
      <c r="W66" s="40">
        <v>240</v>
      </c>
      <c r="X66" s="40">
        <v>902</v>
      </c>
      <c r="Y66" s="40">
        <v>420</v>
      </c>
      <c r="Z66" s="40">
        <v>482</v>
      </c>
      <c r="AA66" s="40">
        <v>908</v>
      </c>
      <c r="AB66" s="40">
        <v>427</v>
      </c>
      <c r="AC66" s="40">
        <v>481</v>
      </c>
      <c r="AD66" s="40">
        <v>719</v>
      </c>
      <c r="AE66" s="40">
        <v>326</v>
      </c>
      <c r="AF66" s="40">
        <v>393</v>
      </c>
      <c r="AG66" s="40">
        <v>751</v>
      </c>
      <c r="AH66" s="40">
        <v>361</v>
      </c>
      <c r="AI66" s="40">
        <v>390</v>
      </c>
      <c r="AJ66" s="40">
        <v>507</v>
      </c>
      <c r="AK66" s="40">
        <v>237</v>
      </c>
      <c r="AL66" s="40">
        <v>270</v>
      </c>
      <c r="AM66" s="15" t="s">
        <v>71</v>
      </c>
      <c r="AN66" s="40">
        <v>1444</v>
      </c>
      <c r="AO66" s="40">
        <v>697</v>
      </c>
      <c r="AP66" s="40">
        <v>747</v>
      </c>
      <c r="AQ66" s="40">
        <v>847</v>
      </c>
      <c r="AR66" s="40">
        <v>391</v>
      </c>
      <c r="AS66" s="40">
        <v>456</v>
      </c>
      <c r="AT66" s="40">
        <v>2198</v>
      </c>
      <c r="AU66" s="40">
        <v>1059</v>
      </c>
      <c r="AV66" s="40">
        <v>1139</v>
      </c>
      <c r="AW66" s="40">
        <v>474</v>
      </c>
      <c r="AX66" s="40">
        <v>217</v>
      </c>
      <c r="AY66" s="40">
        <v>257</v>
      </c>
      <c r="AZ66" s="40">
        <v>462</v>
      </c>
      <c r="BA66" s="40">
        <v>247</v>
      </c>
      <c r="BB66" s="40">
        <v>215</v>
      </c>
    </row>
    <row r="67" spans="1:54" x14ac:dyDescent="0.2">
      <c r="A67" s="11" t="s">
        <v>67</v>
      </c>
      <c r="B67" s="39">
        <v>3471</v>
      </c>
      <c r="C67" s="39">
        <v>1643</v>
      </c>
      <c r="D67" s="39">
        <v>1828</v>
      </c>
      <c r="E67" s="39">
        <v>70</v>
      </c>
      <c r="F67" s="39">
        <v>36</v>
      </c>
      <c r="G67" s="39">
        <v>34</v>
      </c>
      <c r="H67" s="39">
        <v>126</v>
      </c>
      <c r="I67" s="39">
        <v>47</v>
      </c>
      <c r="J67" s="39">
        <v>79</v>
      </c>
      <c r="K67" s="39">
        <v>239</v>
      </c>
      <c r="L67" s="39">
        <v>106</v>
      </c>
      <c r="M67" s="39">
        <v>133</v>
      </c>
      <c r="N67" s="39">
        <v>306</v>
      </c>
      <c r="O67" s="39">
        <v>140</v>
      </c>
      <c r="P67" s="39">
        <v>166</v>
      </c>
      <c r="Q67" s="39">
        <v>499</v>
      </c>
      <c r="R67" s="39">
        <v>247</v>
      </c>
      <c r="S67" s="39">
        <v>252</v>
      </c>
      <c r="T67" s="11" t="s">
        <v>67</v>
      </c>
      <c r="U67" s="39">
        <v>103</v>
      </c>
      <c r="V67" s="39">
        <v>60</v>
      </c>
      <c r="W67" s="39">
        <v>43</v>
      </c>
      <c r="X67" s="39">
        <v>189</v>
      </c>
      <c r="Y67" s="39">
        <v>90</v>
      </c>
      <c r="Z67" s="39">
        <v>99</v>
      </c>
      <c r="AA67" s="39">
        <v>198</v>
      </c>
      <c r="AB67" s="39">
        <v>87</v>
      </c>
      <c r="AC67" s="39">
        <v>111</v>
      </c>
      <c r="AD67" s="39">
        <v>176</v>
      </c>
      <c r="AE67" s="39">
        <v>76</v>
      </c>
      <c r="AF67" s="39">
        <v>100</v>
      </c>
      <c r="AG67" s="39">
        <v>156</v>
      </c>
      <c r="AH67" s="39">
        <v>72</v>
      </c>
      <c r="AI67" s="39">
        <v>84</v>
      </c>
      <c r="AJ67" s="39">
        <v>121</v>
      </c>
      <c r="AK67" s="39">
        <v>61</v>
      </c>
      <c r="AL67" s="39">
        <v>60</v>
      </c>
      <c r="AM67" s="11" t="s">
        <v>67</v>
      </c>
      <c r="AN67" s="39">
        <v>341</v>
      </c>
      <c r="AO67" s="39">
        <v>163</v>
      </c>
      <c r="AP67" s="39">
        <v>178</v>
      </c>
      <c r="AQ67" s="39">
        <v>191</v>
      </c>
      <c r="AR67" s="39">
        <v>93</v>
      </c>
      <c r="AS67" s="39">
        <v>98</v>
      </c>
      <c r="AT67" s="39">
        <v>519</v>
      </c>
      <c r="AU67" s="39">
        <v>248</v>
      </c>
      <c r="AV67" s="39">
        <v>271</v>
      </c>
      <c r="AW67" s="39">
        <v>106</v>
      </c>
      <c r="AX67" s="39">
        <v>52</v>
      </c>
      <c r="AY67" s="39">
        <v>54</v>
      </c>
      <c r="AZ67" s="39">
        <v>131</v>
      </c>
      <c r="BA67" s="39">
        <v>65</v>
      </c>
      <c r="BB67" s="39">
        <v>66</v>
      </c>
    </row>
    <row r="68" spans="1:54" x14ac:dyDescent="0.2">
      <c r="A68" s="11" t="s">
        <v>74</v>
      </c>
      <c r="B68" s="39">
        <v>3003</v>
      </c>
      <c r="C68" s="39">
        <v>1425</v>
      </c>
      <c r="D68" s="39">
        <v>1578</v>
      </c>
      <c r="E68" s="39">
        <v>77</v>
      </c>
      <c r="F68" s="39">
        <v>35</v>
      </c>
      <c r="G68" s="39">
        <v>42</v>
      </c>
      <c r="H68" s="39">
        <v>85</v>
      </c>
      <c r="I68" s="39">
        <v>52</v>
      </c>
      <c r="J68" s="39">
        <v>33</v>
      </c>
      <c r="K68" s="39">
        <v>217</v>
      </c>
      <c r="L68" s="39">
        <v>88</v>
      </c>
      <c r="M68" s="39">
        <v>129</v>
      </c>
      <c r="N68" s="39">
        <v>241</v>
      </c>
      <c r="O68" s="39">
        <v>108</v>
      </c>
      <c r="P68" s="39">
        <v>133</v>
      </c>
      <c r="Q68" s="39">
        <v>432</v>
      </c>
      <c r="R68" s="39">
        <v>194</v>
      </c>
      <c r="S68" s="39">
        <v>238</v>
      </c>
      <c r="T68" s="11" t="s">
        <v>74</v>
      </c>
      <c r="U68" s="39">
        <v>98</v>
      </c>
      <c r="V68" s="39">
        <v>56</v>
      </c>
      <c r="W68" s="39">
        <v>42</v>
      </c>
      <c r="X68" s="39">
        <v>181</v>
      </c>
      <c r="Y68" s="39">
        <v>89</v>
      </c>
      <c r="Z68" s="39">
        <v>92</v>
      </c>
      <c r="AA68" s="39">
        <v>180</v>
      </c>
      <c r="AB68" s="39">
        <v>84</v>
      </c>
      <c r="AC68" s="39">
        <v>96</v>
      </c>
      <c r="AD68" s="39">
        <v>144</v>
      </c>
      <c r="AE68" s="39">
        <v>71</v>
      </c>
      <c r="AF68" s="39">
        <v>73</v>
      </c>
      <c r="AG68" s="39">
        <v>162</v>
      </c>
      <c r="AH68" s="39">
        <v>76</v>
      </c>
      <c r="AI68" s="39">
        <v>86</v>
      </c>
      <c r="AJ68" s="39">
        <v>102</v>
      </c>
      <c r="AK68" s="39">
        <v>52</v>
      </c>
      <c r="AL68" s="39">
        <v>50</v>
      </c>
      <c r="AM68" s="11" t="s">
        <v>74</v>
      </c>
      <c r="AN68" s="39">
        <v>318</v>
      </c>
      <c r="AO68" s="39">
        <v>161</v>
      </c>
      <c r="AP68" s="39">
        <v>157</v>
      </c>
      <c r="AQ68" s="39">
        <v>175</v>
      </c>
      <c r="AR68" s="39">
        <v>84</v>
      </c>
      <c r="AS68" s="39">
        <v>91</v>
      </c>
      <c r="AT68" s="39">
        <v>418</v>
      </c>
      <c r="AU68" s="39">
        <v>195</v>
      </c>
      <c r="AV68" s="39">
        <v>223</v>
      </c>
      <c r="AW68" s="39">
        <v>95</v>
      </c>
      <c r="AX68" s="39">
        <v>37</v>
      </c>
      <c r="AY68" s="39">
        <v>58</v>
      </c>
      <c r="AZ68" s="39">
        <v>78</v>
      </c>
      <c r="BA68" s="39">
        <v>43</v>
      </c>
      <c r="BB68" s="39">
        <v>35</v>
      </c>
    </row>
    <row r="69" spans="1:54" x14ac:dyDescent="0.2">
      <c r="A69" s="11" t="s">
        <v>73</v>
      </c>
      <c r="B69" s="39">
        <v>3230</v>
      </c>
      <c r="C69" s="39">
        <v>1527</v>
      </c>
      <c r="D69" s="39">
        <v>1703</v>
      </c>
      <c r="E69" s="39">
        <v>79</v>
      </c>
      <c r="F69" s="39">
        <v>32</v>
      </c>
      <c r="G69" s="39">
        <v>47</v>
      </c>
      <c r="H69" s="39">
        <v>102</v>
      </c>
      <c r="I69" s="39">
        <v>48</v>
      </c>
      <c r="J69" s="39">
        <v>54</v>
      </c>
      <c r="K69" s="39">
        <v>209</v>
      </c>
      <c r="L69" s="39">
        <v>88</v>
      </c>
      <c r="M69" s="39">
        <v>121</v>
      </c>
      <c r="N69" s="39">
        <v>275</v>
      </c>
      <c r="O69" s="39">
        <v>115</v>
      </c>
      <c r="P69" s="39">
        <v>160</v>
      </c>
      <c r="Q69" s="39">
        <v>442</v>
      </c>
      <c r="R69" s="39">
        <v>218</v>
      </c>
      <c r="S69" s="39">
        <v>224</v>
      </c>
      <c r="T69" s="11" t="s">
        <v>73</v>
      </c>
      <c r="U69" s="39">
        <v>124</v>
      </c>
      <c r="V69" s="39">
        <v>63</v>
      </c>
      <c r="W69" s="39">
        <v>61</v>
      </c>
      <c r="X69" s="39">
        <v>193</v>
      </c>
      <c r="Y69" s="39">
        <v>95</v>
      </c>
      <c r="Z69" s="39">
        <v>98</v>
      </c>
      <c r="AA69" s="39">
        <v>202</v>
      </c>
      <c r="AB69" s="39">
        <v>90</v>
      </c>
      <c r="AC69" s="39">
        <v>112</v>
      </c>
      <c r="AD69" s="39">
        <v>153</v>
      </c>
      <c r="AE69" s="39">
        <v>73</v>
      </c>
      <c r="AF69" s="39">
        <v>80</v>
      </c>
      <c r="AG69" s="39">
        <v>172</v>
      </c>
      <c r="AH69" s="39">
        <v>82</v>
      </c>
      <c r="AI69" s="39">
        <v>90</v>
      </c>
      <c r="AJ69" s="39">
        <v>112</v>
      </c>
      <c r="AK69" s="39">
        <v>53</v>
      </c>
      <c r="AL69" s="39">
        <v>59</v>
      </c>
      <c r="AM69" s="11" t="s">
        <v>73</v>
      </c>
      <c r="AN69" s="39">
        <v>313</v>
      </c>
      <c r="AO69" s="39">
        <v>154</v>
      </c>
      <c r="AP69" s="39">
        <v>159</v>
      </c>
      <c r="AQ69" s="39">
        <v>183</v>
      </c>
      <c r="AR69" s="39">
        <v>73</v>
      </c>
      <c r="AS69" s="39">
        <v>110</v>
      </c>
      <c r="AT69" s="39">
        <v>476</v>
      </c>
      <c r="AU69" s="39">
        <v>241</v>
      </c>
      <c r="AV69" s="39">
        <v>235</v>
      </c>
      <c r="AW69" s="39">
        <v>104</v>
      </c>
      <c r="AX69" s="39">
        <v>47</v>
      </c>
      <c r="AY69" s="39">
        <v>57</v>
      </c>
      <c r="AZ69" s="39">
        <v>91</v>
      </c>
      <c r="BA69" s="39">
        <v>55</v>
      </c>
      <c r="BB69" s="39">
        <v>36</v>
      </c>
    </row>
    <row r="70" spans="1:54" x14ac:dyDescent="0.2">
      <c r="A70" s="11" t="s">
        <v>76</v>
      </c>
      <c r="B70" s="39">
        <v>2703</v>
      </c>
      <c r="C70" s="39">
        <v>1264</v>
      </c>
      <c r="D70" s="39">
        <v>1439</v>
      </c>
      <c r="E70" s="39">
        <v>47</v>
      </c>
      <c r="F70" s="39">
        <v>24</v>
      </c>
      <c r="G70" s="39">
        <v>23</v>
      </c>
      <c r="H70" s="39">
        <v>90</v>
      </c>
      <c r="I70" s="39">
        <v>39</v>
      </c>
      <c r="J70" s="39">
        <v>51</v>
      </c>
      <c r="K70" s="39">
        <v>194</v>
      </c>
      <c r="L70" s="39">
        <v>85</v>
      </c>
      <c r="M70" s="39">
        <v>109</v>
      </c>
      <c r="N70" s="39">
        <v>184</v>
      </c>
      <c r="O70" s="39">
        <v>73</v>
      </c>
      <c r="P70" s="39">
        <v>111</v>
      </c>
      <c r="Q70" s="39">
        <v>337</v>
      </c>
      <c r="R70" s="39">
        <v>193</v>
      </c>
      <c r="S70" s="39">
        <v>144</v>
      </c>
      <c r="T70" s="11" t="s">
        <v>76</v>
      </c>
      <c r="U70" s="39">
        <v>105</v>
      </c>
      <c r="V70" s="39">
        <v>47</v>
      </c>
      <c r="W70" s="39">
        <v>58</v>
      </c>
      <c r="X70" s="39">
        <v>181</v>
      </c>
      <c r="Y70" s="39">
        <v>74</v>
      </c>
      <c r="Z70" s="39">
        <v>107</v>
      </c>
      <c r="AA70" s="39">
        <v>188</v>
      </c>
      <c r="AB70" s="39">
        <v>90</v>
      </c>
      <c r="AC70" s="39">
        <v>98</v>
      </c>
      <c r="AD70" s="39">
        <v>137</v>
      </c>
      <c r="AE70" s="39">
        <v>55</v>
      </c>
      <c r="AF70" s="39">
        <v>82</v>
      </c>
      <c r="AG70" s="39">
        <v>133</v>
      </c>
      <c r="AH70" s="39">
        <v>67</v>
      </c>
      <c r="AI70" s="39">
        <v>66</v>
      </c>
      <c r="AJ70" s="39">
        <v>100</v>
      </c>
      <c r="AK70" s="39">
        <v>40</v>
      </c>
      <c r="AL70" s="39">
        <v>60</v>
      </c>
      <c r="AM70" s="11" t="s">
        <v>76</v>
      </c>
      <c r="AN70" s="39">
        <v>252</v>
      </c>
      <c r="AO70" s="39">
        <v>108</v>
      </c>
      <c r="AP70" s="39">
        <v>144</v>
      </c>
      <c r="AQ70" s="39">
        <v>153</v>
      </c>
      <c r="AR70" s="39">
        <v>69</v>
      </c>
      <c r="AS70" s="39">
        <v>84</v>
      </c>
      <c r="AT70" s="39">
        <v>417</v>
      </c>
      <c r="AU70" s="39">
        <v>203</v>
      </c>
      <c r="AV70" s="39">
        <v>214</v>
      </c>
      <c r="AW70" s="39">
        <v>99</v>
      </c>
      <c r="AX70" s="39">
        <v>50</v>
      </c>
      <c r="AY70" s="39">
        <v>49</v>
      </c>
      <c r="AZ70" s="39">
        <v>86</v>
      </c>
      <c r="BA70" s="39">
        <v>47</v>
      </c>
      <c r="BB70" s="39">
        <v>39</v>
      </c>
    </row>
    <row r="71" spans="1:54" x14ac:dyDescent="0.2">
      <c r="A71" s="11" t="s">
        <v>75</v>
      </c>
      <c r="B71" s="39">
        <v>2361</v>
      </c>
      <c r="C71" s="39">
        <v>1142</v>
      </c>
      <c r="D71" s="39">
        <v>1219</v>
      </c>
      <c r="E71" s="39">
        <v>68</v>
      </c>
      <c r="F71" s="39">
        <v>32</v>
      </c>
      <c r="G71" s="39">
        <v>36</v>
      </c>
      <c r="H71" s="39">
        <v>69</v>
      </c>
      <c r="I71" s="39">
        <v>33</v>
      </c>
      <c r="J71" s="39">
        <v>36</v>
      </c>
      <c r="K71" s="39">
        <v>148</v>
      </c>
      <c r="L71" s="39">
        <v>65</v>
      </c>
      <c r="M71" s="39">
        <v>83</v>
      </c>
      <c r="N71" s="39">
        <v>222</v>
      </c>
      <c r="O71" s="39">
        <v>103</v>
      </c>
      <c r="P71" s="39">
        <v>119</v>
      </c>
      <c r="Q71" s="39">
        <v>290</v>
      </c>
      <c r="R71" s="39">
        <v>150</v>
      </c>
      <c r="S71" s="39">
        <v>140</v>
      </c>
      <c r="T71" s="11" t="s">
        <v>75</v>
      </c>
      <c r="U71" s="39">
        <v>78</v>
      </c>
      <c r="V71" s="39">
        <v>42</v>
      </c>
      <c r="W71" s="39">
        <v>36</v>
      </c>
      <c r="X71" s="39">
        <v>158</v>
      </c>
      <c r="Y71" s="39">
        <v>72</v>
      </c>
      <c r="Z71" s="39">
        <v>86</v>
      </c>
      <c r="AA71" s="39">
        <v>140</v>
      </c>
      <c r="AB71" s="39">
        <v>76</v>
      </c>
      <c r="AC71" s="39">
        <v>64</v>
      </c>
      <c r="AD71" s="39">
        <v>109</v>
      </c>
      <c r="AE71" s="39">
        <v>51</v>
      </c>
      <c r="AF71" s="39">
        <v>58</v>
      </c>
      <c r="AG71" s="39">
        <v>128</v>
      </c>
      <c r="AH71" s="39">
        <v>64</v>
      </c>
      <c r="AI71" s="39">
        <v>64</v>
      </c>
      <c r="AJ71" s="39">
        <v>72</v>
      </c>
      <c r="AK71" s="39">
        <v>31</v>
      </c>
      <c r="AL71" s="39">
        <v>41</v>
      </c>
      <c r="AM71" s="11" t="s">
        <v>75</v>
      </c>
      <c r="AN71" s="39">
        <v>220</v>
      </c>
      <c r="AO71" s="39">
        <v>111</v>
      </c>
      <c r="AP71" s="39">
        <v>109</v>
      </c>
      <c r="AQ71" s="39">
        <v>145</v>
      </c>
      <c r="AR71" s="39">
        <v>72</v>
      </c>
      <c r="AS71" s="39">
        <v>73</v>
      </c>
      <c r="AT71" s="39">
        <v>368</v>
      </c>
      <c r="AU71" s="39">
        <v>172</v>
      </c>
      <c r="AV71" s="39">
        <v>196</v>
      </c>
      <c r="AW71" s="39">
        <v>70</v>
      </c>
      <c r="AX71" s="39">
        <v>31</v>
      </c>
      <c r="AY71" s="39">
        <v>39</v>
      </c>
      <c r="AZ71" s="39">
        <v>76</v>
      </c>
      <c r="BA71" s="39">
        <v>37</v>
      </c>
      <c r="BB71" s="39">
        <v>39</v>
      </c>
    </row>
    <row r="72" spans="1:54" x14ac:dyDescent="0.2">
      <c r="A72" s="15" t="s">
        <v>77</v>
      </c>
      <c r="B72" s="40">
        <v>11840</v>
      </c>
      <c r="C72" s="40">
        <v>5681</v>
      </c>
      <c r="D72" s="40">
        <v>6159</v>
      </c>
      <c r="E72" s="40">
        <v>377</v>
      </c>
      <c r="F72" s="40">
        <v>175</v>
      </c>
      <c r="G72" s="40">
        <v>202</v>
      </c>
      <c r="H72" s="40">
        <v>406</v>
      </c>
      <c r="I72" s="40">
        <v>171</v>
      </c>
      <c r="J72" s="40">
        <v>235</v>
      </c>
      <c r="K72" s="40">
        <v>882</v>
      </c>
      <c r="L72" s="40">
        <v>416</v>
      </c>
      <c r="M72" s="40">
        <v>466</v>
      </c>
      <c r="N72" s="40">
        <v>940</v>
      </c>
      <c r="O72" s="40">
        <v>468</v>
      </c>
      <c r="P72" s="40">
        <v>472</v>
      </c>
      <c r="Q72" s="40">
        <v>1147</v>
      </c>
      <c r="R72" s="40">
        <v>583</v>
      </c>
      <c r="S72" s="40">
        <v>564</v>
      </c>
      <c r="T72" s="15" t="s">
        <v>77</v>
      </c>
      <c r="U72" s="40">
        <v>445</v>
      </c>
      <c r="V72" s="40">
        <v>209</v>
      </c>
      <c r="W72" s="40">
        <v>236</v>
      </c>
      <c r="X72" s="40">
        <v>912</v>
      </c>
      <c r="Y72" s="40">
        <v>419</v>
      </c>
      <c r="Z72" s="40">
        <v>493</v>
      </c>
      <c r="AA72" s="40">
        <v>777</v>
      </c>
      <c r="AB72" s="40">
        <v>357</v>
      </c>
      <c r="AC72" s="40">
        <v>420</v>
      </c>
      <c r="AD72" s="40">
        <v>576</v>
      </c>
      <c r="AE72" s="40">
        <v>270</v>
      </c>
      <c r="AF72" s="40">
        <v>306</v>
      </c>
      <c r="AG72" s="40">
        <v>680</v>
      </c>
      <c r="AH72" s="40">
        <v>320</v>
      </c>
      <c r="AI72" s="40">
        <v>360</v>
      </c>
      <c r="AJ72" s="40">
        <v>476</v>
      </c>
      <c r="AK72" s="40">
        <v>218</v>
      </c>
      <c r="AL72" s="40">
        <v>258</v>
      </c>
      <c r="AM72" s="15" t="s">
        <v>77</v>
      </c>
      <c r="AN72" s="40">
        <v>1092</v>
      </c>
      <c r="AO72" s="40">
        <v>554</v>
      </c>
      <c r="AP72" s="40">
        <v>538</v>
      </c>
      <c r="AQ72" s="40">
        <v>674</v>
      </c>
      <c r="AR72" s="40">
        <v>359</v>
      </c>
      <c r="AS72" s="40">
        <v>315</v>
      </c>
      <c r="AT72" s="40">
        <v>1681</v>
      </c>
      <c r="AU72" s="40">
        <v>799</v>
      </c>
      <c r="AV72" s="40">
        <v>882</v>
      </c>
      <c r="AW72" s="40">
        <v>357</v>
      </c>
      <c r="AX72" s="40">
        <v>172</v>
      </c>
      <c r="AY72" s="40">
        <v>185</v>
      </c>
      <c r="AZ72" s="40">
        <v>418</v>
      </c>
      <c r="BA72" s="40">
        <v>191</v>
      </c>
      <c r="BB72" s="40">
        <v>227</v>
      </c>
    </row>
    <row r="73" spans="1:54" x14ac:dyDescent="0.2">
      <c r="A73" s="11" t="s">
        <v>78</v>
      </c>
      <c r="B73" s="39">
        <v>2715</v>
      </c>
      <c r="C73" s="39">
        <v>1289</v>
      </c>
      <c r="D73" s="39">
        <v>1426</v>
      </c>
      <c r="E73" s="39">
        <v>78</v>
      </c>
      <c r="F73" s="39">
        <v>33</v>
      </c>
      <c r="G73" s="39">
        <v>45</v>
      </c>
      <c r="H73" s="39">
        <v>91</v>
      </c>
      <c r="I73" s="39">
        <v>35</v>
      </c>
      <c r="J73" s="39">
        <v>56</v>
      </c>
      <c r="K73" s="39">
        <v>189</v>
      </c>
      <c r="L73" s="39">
        <v>103</v>
      </c>
      <c r="M73" s="39">
        <v>86</v>
      </c>
      <c r="N73" s="39">
        <v>225</v>
      </c>
      <c r="O73" s="39">
        <v>107</v>
      </c>
      <c r="P73" s="39">
        <v>118</v>
      </c>
      <c r="Q73" s="39">
        <v>302</v>
      </c>
      <c r="R73" s="39">
        <v>163</v>
      </c>
      <c r="S73" s="39">
        <v>139</v>
      </c>
      <c r="T73" s="11" t="s">
        <v>78</v>
      </c>
      <c r="U73" s="39">
        <v>85</v>
      </c>
      <c r="V73" s="39">
        <v>44</v>
      </c>
      <c r="W73" s="39">
        <v>41</v>
      </c>
      <c r="X73" s="39">
        <v>174</v>
      </c>
      <c r="Y73" s="39">
        <v>69</v>
      </c>
      <c r="Z73" s="39">
        <v>105</v>
      </c>
      <c r="AA73" s="39">
        <v>178</v>
      </c>
      <c r="AB73" s="39">
        <v>91</v>
      </c>
      <c r="AC73" s="39">
        <v>87</v>
      </c>
      <c r="AD73" s="39">
        <v>160</v>
      </c>
      <c r="AE73" s="39">
        <v>75</v>
      </c>
      <c r="AF73" s="39">
        <v>85</v>
      </c>
      <c r="AG73" s="39">
        <v>149</v>
      </c>
      <c r="AH73" s="39">
        <v>70</v>
      </c>
      <c r="AI73" s="39">
        <v>79</v>
      </c>
      <c r="AJ73" s="39">
        <v>93</v>
      </c>
      <c r="AK73" s="39">
        <v>41</v>
      </c>
      <c r="AL73" s="39">
        <v>52</v>
      </c>
      <c r="AM73" s="11" t="s">
        <v>78</v>
      </c>
      <c r="AN73" s="39">
        <v>268</v>
      </c>
      <c r="AO73" s="39">
        <v>123</v>
      </c>
      <c r="AP73" s="39">
        <v>145</v>
      </c>
      <c r="AQ73" s="39">
        <v>155</v>
      </c>
      <c r="AR73" s="39">
        <v>81</v>
      </c>
      <c r="AS73" s="39">
        <v>74</v>
      </c>
      <c r="AT73" s="39">
        <v>390</v>
      </c>
      <c r="AU73" s="39">
        <v>175</v>
      </c>
      <c r="AV73" s="39">
        <v>215</v>
      </c>
      <c r="AW73" s="39">
        <v>86</v>
      </c>
      <c r="AX73" s="39">
        <v>42</v>
      </c>
      <c r="AY73" s="39">
        <v>44</v>
      </c>
      <c r="AZ73" s="39">
        <v>92</v>
      </c>
      <c r="BA73" s="39">
        <v>37</v>
      </c>
      <c r="BB73" s="39">
        <v>55</v>
      </c>
    </row>
    <row r="74" spans="1:54" x14ac:dyDescent="0.2">
      <c r="A74" s="11" t="s">
        <v>80</v>
      </c>
      <c r="B74" s="39">
        <v>2171</v>
      </c>
      <c r="C74" s="39">
        <v>1072</v>
      </c>
      <c r="D74" s="39">
        <v>1099</v>
      </c>
      <c r="E74" s="39">
        <v>71</v>
      </c>
      <c r="F74" s="39">
        <v>35</v>
      </c>
      <c r="G74" s="39">
        <v>36</v>
      </c>
      <c r="H74" s="39">
        <v>74</v>
      </c>
      <c r="I74" s="39">
        <v>39</v>
      </c>
      <c r="J74" s="39">
        <v>35</v>
      </c>
      <c r="K74" s="39">
        <v>162</v>
      </c>
      <c r="L74" s="39">
        <v>71</v>
      </c>
      <c r="M74" s="39">
        <v>91</v>
      </c>
      <c r="N74" s="39">
        <v>161</v>
      </c>
      <c r="O74" s="39">
        <v>73</v>
      </c>
      <c r="P74" s="39">
        <v>88</v>
      </c>
      <c r="Q74" s="39">
        <v>202</v>
      </c>
      <c r="R74" s="39">
        <v>106</v>
      </c>
      <c r="S74" s="39">
        <v>96</v>
      </c>
      <c r="T74" s="11" t="s">
        <v>80</v>
      </c>
      <c r="U74" s="39">
        <v>78</v>
      </c>
      <c r="V74" s="39">
        <v>36</v>
      </c>
      <c r="W74" s="39">
        <v>42</v>
      </c>
      <c r="X74" s="39">
        <v>182</v>
      </c>
      <c r="Y74" s="39">
        <v>99</v>
      </c>
      <c r="Z74" s="39">
        <v>83</v>
      </c>
      <c r="AA74" s="39">
        <v>143</v>
      </c>
      <c r="AB74" s="39">
        <v>58</v>
      </c>
      <c r="AC74" s="39">
        <v>85</v>
      </c>
      <c r="AD74" s="39">
        <v>109</v>
      </c>
      <c r="AE74" s="39">
        <v>48</v>
      </c>
      <c r="AF74" s="39">
        <v>61</v>
      </c>
      <c r="AG74" s="39">
        <v>127</v>
      </c>
      <c r="AH74" s="39">
        <v>55</v>
      </c>
      <c r="AI74" s="39">
        <v>72</v>
      </c>
      <c r="AJ74" s="39">
        <v>93</v>
      </c>
      <c r="AK74" s="39">
        <v>41</v>
      </c>
      <c r="AL74" s="39">
        <v>52</v>
      </c>
      <c r="AM74" s="11" t="s">
        <v>80</v>
      </c>
      <c r="AN74" s="39">
        <v>187</v>
      </c>
      <c r="AO74" s="39">
        <v>93</v>
      </c>
      <c r="AP74" s="39">
        <v>94</v>
      </c>
      <c r="AQ74" s="39">
        <v>123</v>
      </c>
      <c r="AR74" s="39">
        <v>76</v>
      </c>
      <c r="AS74" s="39">
        <v>47</v>
      </c>
      <c r="AT74" s="39">
        <v>320</v>
      </c>
      <c r="AU74" s="39">
        <v>170</v>
      </c>
      <c r="AV74" s="39">
        <v>150</v>
      </c>
      <c r="AW74" s="39">
        <v>66</v>
      </c>
      <c r="AX74" s="39">
        <v>33</v>
      </c>
      <c r="AY74" s="39">
        <v>33</v>
      </c>
      <c r="AZ74" s="39">
        <v>73</v>
      </c>
      <c r="BA74" s="39">
        <v>39</v>
      </c>
      <c r="BB74" s="39">
        <v>34</v>
      </c>
    </row>
    <row r="75" spans="1:54" x14ac:dyDescent="0.2">
      <c r="A75" s="11" t="s">
        <v>81</v>
      </c>
      <c r="B75" s="39">
        <v>2276</v>
      </c>
      <c r="C75" s="39">
        <v>1084</v>
      </c>
      <c r="D75" s="39">
        <v>1192</v>
      </c>
      <c r="E75" s="39">
        <v>68</v>
      </c>
      <c r="F75" s="39">
        <v>32</v>
      </c>
      <c r="G75" s="39">
        <v>36</v>
      </c>
      <c r="H75" s="39">
        <v>75</v>
      </c>
      <c r="I75" s="39">
        <v>31</v>
      </c>
      <c r="J75" s="39">
        <v>44</v>
      </c>
      <c r="K75" s="39">
        <v>174</v>
      </c>
      <c r="L75" s="39">
        <v>84</v>
      </c>
      <c r="M75" s="39">
        <v>90</v>
      </c>
      <c r="N75" s="39">
        <v>195</v>
      </c>
      <c r="O75" s="39">
        <v>91</v>
      </c>
      <c r="P75" s="39">
        <v>104</v>
      </c>
      <c r="Q75" s="39">
        <v>213</v>
      </c>
      <c r="R75" s="39">
        <v>107</v>
      </c>
      <c r="S75" s="39">
        <v>106</v>
      </c>
      <c r="T75" s="11" t="s">
        <v>81</v>
      </c>
      <c r="U75" s="39">
        <v>87</v>
      </c>
      <c r="V75" s="39">
        <v>40</v>
      </c>
      <c r="W75" s="39">
        <v>47</v>
      </c>
      <c r="X75" s="39">
        <v>156</v>
      </c>
      <c r="Y75" s="39">
        <v>70</v>
      </c>
      <c r="Z75" s="39">
        <v>86</v>
      </c>
      <c r="AA75" s="39">
        <v>149</v>
      </c>
      <c r="AB75" s="39">
        <v>63</v>
      </c>
      <c r="AC75" s="39">
        <v>86</v>
      </c>
      <c r="AD75" s="39">
        <v>101</v>
      </c>
      <c r="AE75" s="39">
        <v>49</v>
      </c>
      <c r="AF75" s="39">
        <v>52</v>
      </c>
      <c r="AG75" s="39">
        <v>116</v>
      </c>
      <c r="AH75" s="39">
        <v>53</v>
      </c>
      <c r="AI75" s="39">
        <v>63</v>
      </c>
      <c r="AJ75" s="39">
        <v>104</v>
      </c>
      <c r="AK75" s="39">
        <v>48</v>
      </c>
      <c r="AL75" s="39">
        <v>56</v>
      </c>
      <c r="AM75" s="11" t="s">
        <v>81</v>
      </c>
      <c r="AN75" s="39">
        <v>229</v>
      </c>
      <c r="AO75" s="39">
        <v>121</v>
      </c>
      <c r="AP75" s="39">
        <v>108</v>
      </c>
      <c r="AQ75" s="39">
        <v>137</v>
      </c>
      <c r="AR75" s="39">
        <v>71</v>
      </c>
      <c r="AS75" s="39">
        <v>66</v>
      </c>
      <c r="AT75" s="39">
        <v>330</v>
      </c>
      <c r="AU75" s="39">
        <v>161</v>
      </c>
      <c r="AV75" s="39">
        <v>169</v>
      </c>
      <c r="AW75" s="39">
        <v>56</v>
      </c>
      <c r="AX75" s="39">
        <v>27</v>
      </c>
      <c r="AY75" s="39">
        <v>29</v>
      </c>
      <c r="AZ75" s="39">
        <v>86</v>
      </c>
      <c r="BA75" s="39">
        <v>36</v>
      </c>
      <c r="BB75" s="39">
        <v>50</v>
      </c>
    </row>
    <row r="76" spans="1:54" x14ac:dyDescent="0.2">
      <c r="A76" s="11" t="s">
        <v>82</v>
      </c>
      <c r="B76" s="39">
        <v>2446</v>
      </c>
      <c r="C76" s="39">
        <v>1190</v>
      </c>
      <c r="D76" s="39">
        <v>1256</v>
      </c>
      <c r="E76" s="39">
        <v>85</v>
      </c>
      <c r="F76" s="39">
        <v>42</v>
      </c>
      <c r="G76" s="39">
        <v>43</v>
      </c>
      <c r="H76" s="39">
        <v>94</v>
      </c>
      <c r="I76" s="39">
        <v>33</v>
      </c>
      <c r="J76" s="39">
        <v>61</v>
      </c>
      <c r="K76" s="39">
        <v>192</v>
      </c>
      <c r="L76" s="39">
        <v>89</v>
      </c>
      <c r="M76" s="39">
        <v>103</v>
      </c>
      <c r="N76" s="39">
        <v>196</v>
      </c>
      <c r="O76" s="39">
        <v>111</v>
      </c>
      <c r="P76" s="39">
        <v>85</v>
      </c>
      <c r="Q76" s="39">
        <v>237</v>
      </c>
      <c r="R76" s="39">
        <v>118</v>
      </c>
      <c r="S76" s="39">
        <v>119</v>
      </c>
      <c r="T76" s="11" t="s">
        <v>82</v>
      </c>
      <c r="U76" s="39">
        <v>98</v>
      </c>
      <c r="V76" s="39">
        <v>45</v>
      </c>
      <c r="W76" s="39">
        <v>53</v>
      </c>
      <c r="X76" s="39">
        <v>195</v>
      </c>
      <c r="Y76" s="39">
        <v>93</v>
      </c>
      <c r="Z76" s="39">
        <v>102</v>
      </c>
      <c r="AA76" s="39">
        <v>141</v>
      </c>
      <c r="AB76" s="39">
        <v>66</v>
      </c>
      <c r="AC76" s="39">
        <v>75</v>
      </c>
      <c r="AD76" s="39">
        <v>99</v>
      </c>
      <c r="AE76" s="39">
        <v>54</v>
      </c>
      <c r="AF76" s="39">
        <v>45</v>
      </c>
      <c r="AG76" s="39">
        <v>157</v>
      </c>
      <c r="AH76" s="39">
        <v>78</v>
      </c>
      <c r="AI76" s="39">
        <v>79</v>
      </c>
      <c r="AJ76" s="39">
        <v>100</v>
      </c>
      <c r="AK76" s="39">
        <v>48</v>
      </c>
      <c r="AL76" s="39">
        <v>52</v>
      </c>
      <c r="AM76" s="11" t="s">
        <v>82</v>
      </c>
      <c r="AN76" s="39">
        <v>200</v>
      </c>
      <c r="AO76" s="39">
        <v>100</v>
      </c>
      <c r="AP76" s="39">
        <v>100</v>
      </c>
      <c r="AQ76" s="39">
        <v>141</v>
      </c>
      <c r="AR76" s="39">
        <v>71</v>
      </c>
      <c r="AS76" s="39">
        <v>70</v>
      </c>
      <c r="AT76" s="39">
        <v>346</v>
      </c>
      <c r="AU76" s="39">
        <v>158</v>
      </c>
      <c r="AV76" s="39">
        <v>188</v>
      </c>
      <c r="AW76" s="39">
        <v>76</v>
      </c>
      <c r="AX76" s="39">
        <v>38</v>
      </c>
      <c r="AY76" s="39">
        <v>38</v>
      </c>
      <c r="AZ76" s="39">
        <v>89</v>
      </c>
      <c r="BA76" s="39">
        <v>46</v>
      </c>
      <c r="BB76" s="39">
        <v>43</v>
      </c>
    </row>
    <row r="77" spans="1:54" x14ac:dyDescent="0.2">
      <c r="A77" s="11" t="s">
        <v>83</v>
      </c>
      <c r="B77" s="39">
        <v>2232</v>
      </c>
      <c r="C77" s="39">
        <v>1046</v>
      </c>
      <c r="D77" s="39">
        <v>1186</v>
      </c>
      <c r="E77" s="39">
        <v>75</v>
      </c>
      <c r="F77" s="39">
        <v>33</v>
      </c>
      <c r="G77" s="39">
        <v>42</v>
      </c>
      <c r="H77" s="39">
        <v>72</v>
      </c>
      <c r="I77" s="39">
        <v>33</v>
      </c>
      <c r="J77" s="39">
        <v>39</v>
      </c>
      <c r="K77" s="39">
        <v>165</v>
      </c>
      <c r="L77" s="39">
        <v>69</v>
      </c>
      <c r="M77" s="39">
        <v>96</v>
      </c>
      <c r="N77" s="39">
        <v>163</v>
      </c>
      <c r="O77" s="39">
        <v>86</v>
      </c>
      <c r="P77" s="39">
        <v>77</v>
      </c>
      <c r="Q77" s="39">
        <v>193</v>
      </c>
      <c r="R77" s="39">
        <v>89</v>
      </c>
      <c r="S77" s="39">
        <v>104</v>
      </c>
      <c r="T77" s="11" t="s">
        <v>83</v>
      </c>
      <c r="U77" s="39">
        <v>97</v>
      </c>
      <c r="V77" s="39">
        <v>44</v>
      </c>
      <c r="W77" s="39">
        <v>53</v>
      </c>
      <c r="X77" s="39">
        <v>205</v>
      </c>
      <c r="Y77" s="39">
        <v>88</v>
      </c>
      <c r="Z77" s="39">
        <v>117</v>
      </c>
      <c r="AA77" s="39">
        <v>166</v>
      </c>
      <c r="AB77" s="39">
        <v>79</v>
      </c>
      <c r="AC77" s="39">
        <v>87</v>
      </c>
      <c r="AD77" s="39">
        <v>107</v>
      </c>
      <c r="AE77" s="39">
        <v>44</v>
      </c>
      <c r="AF77" s="39">
        <v>63</v>
      </c>
      <c r="AG77" s="39">
        <v>131</v>
      </c>
      <c r="AH77" s="39">
        <v>64</v>
      </c>
      <c r="AI77" s="39">
        <v>67</v>
      </c>
      <c r="AJ77" s="39">
        <v>86</v>
      </c>
      <c r="AK77" s="39">
        <v>40</v>
      </c>
      <c r="AL77" s="39">
        <v>46</v>
      </c>
      <c r="AM77" s="11" t="s">
        <v>83</v>
      </c>
      <c r="AN77" s="39">
        <v>208</v>
      </c>
      <c r="AO77" s="39">
        <v>117</v>
      </c>
      <c r="AP77" s="39">
        <v>91</v>
      </c>
      <c r="AQ77" s="39">
        <v>118</v>
      </c>
      <c r="AR77" s="39">
        <v>60</v>
      </c>
      <c r="AS77" s="39">
        <v>58</v>
      </c>
      <c r="AT77" s="39">
        <v>295</v>
      </c>
      <c r="AU77" s="39">
        <v>135</v>
      </c>
      <c r="AV77" s="39">
        <v>160</v>
      </c>
      <c r="AW77" s="39">
        <v>73</v>
      </c>
      <c r="AX77" s="39">
        <v>32</v>
      </c>
      <c r="AY77" s="39">
        <v>41</v>
      </c>
      <c r="AZ77" s="39">
        <v>78</v>
      </c>
      <c r="BA77" s="39">
        <v>33</v>
      </c>
      <c r="BB77" s="39">
        <v>45</v>
      </c>
    </row>
    <row r="78" spans="1:54" x14ac:dyDescent="0.2">
      <c r="A78" s="15" t="s">
        <v>84</v>
      </c>
      <c r="B78" s="40">
        <v>9103</v>
      </c>
      <c r="C78" s="40">
        <v>4521</v>
      </c>
      <c r="D78" s="40">
        <v>4582</v>
      </c>
      <c r="E78" s="40">
        <v>302</v>
      </c>
      <c r="F78" s="40">
        <v>137</v>
      </c>
      <c r="G78" s="40">
        <v>165</v>
      </c>
      <c r="H78" s="40">
        <v>358</v>
      </c>
      <c r="I78" s="40">
        <v>186</v>
      </c>
      <c r="J78" s="40">
        <v>172</v>
      </c>
      <c r="K78" s="40">
        <v>683</v>
      </c>
      <c r="L78" s="40">
        <v>341</v>
      </c>
      <c r="M78" s="40">
        <v>342</v>
      </c>
      <c r="N78" s="40">
        <v>688</v>
      </c>
      <c r="O78" s="40">
        <v>329</v>
      </c>
      <c r="P78" s="40">
        <v>359</v>
      </c>
      <c r="Q78" s="40">
        <v>759</v>
      </c>
      <c r="R78" s="40">
        <v>373</v>
      </c>
      <c r="S78" s="40">
        <v>386</v>
      </c>
      <c r="T78" s="15" t="s">
        <v>84</v>
      </c>
      <c r="U78" s="40">
        <v>417</v>
      </c>
      <c r="V78" s="40">
        <v>204</v>
      </c>
      <c r="W78" s="40">
        <v>213</v>
      </c>
      <c r="X78" s="40">
        <v>811</v>
      </c>
      <c r="Y78" s="40">
        <v>388</v>
      </c>
      <c r="Z78" s="40">
        <v>423</v>
      </c>
      <c r="AA78" s="40">
        <v>611</v>
      </c>
      <c r="AB78" s="40">
        <v>312</v>
      </c>
      <c r="AC78" s="40">
        <v>299</v>
      </c>
      <c r="AD78" s="40">
        <v>439</v>
      </c>
      <c r="AE78" s="40">
        <v>216</v>
      </c>
      <c r="AF78" s="40">
        <v>223</v>
      </c>
      <c r="AG78" s="40">
        <v>504</v>
      </c>
      <c r="AH78" s="40">
        <v>249</v>
      </c>
      <c r="AI78" s="40">
        <v>255</v>
      </c>
      <c r="AJ78" s="40">
        <v>425</v>
      </c>
      <c r="AK78" s="40">
        <v>206</v>
      </c>
      <c r="AL78" s="40">
        <v>219</v>
      </c>
      <c r="AM78" s="15" t="s">
        <v>84</v>
      </c>
      <c r="AN78" s="40">
        <v>758</v>
      </c>
      <c r="AO78" s="40">
        <v>388</v>
      </c>
      <c r="AP78" s="40">
        <v>370</v>
      </c>
      <c r="AQ78" s="40">
        <v>521</v>
      </c>
      <c r="AR78" s="40">
        <v>278</v>
      </c>
      <c r="AS78" s="40">
        <v>243</v>
      </c>
      <c r="AT78" s="40">
        <v>1152</v>
      </c>
      <c r="AU78" s="40">
        <v>574</v>
      </c>
      <c r="AV78" s="40">
        <v>578</v>
      </c>
      <c r="AW78" s="40">
        <v>265</v>
      </c>
      <c r="AX78" s="40">
        <v>143</v>
      </c>
      <c r="AY78" s="40">
        <v>122</v>
      </c>
      <c r="AZ78" s="40">
        <v>410</v>
      </c>
      <c r="BA78" s="40">
        <v>197</v>
      </c>
      <c r="BB78" s="40">
        <v>213</v>
      </c>
    </row>
    <row r="79" spans="1:54" x14ac:dyDescent="0.2">
      <c r="A79" s="11" t="s">
        <v>85</v>
      </c>
      <c r="B79" s="39">
        <v>2332</v>
      </c>
      <c r="C79" s="39">
        <v>1129</v>
      </c>
      <c r="D79" s="39">
        <v>1203</v>
      </c>
      <c r="E79" s="39">
        <v>78</v>
      </c>
      <c r="F79" s="39">
        <v>33</v>
      </c>
      <c r="G79" s="39">
        <v>45</v>
      </c>
      <c r="H79" s="39">
        <v>93</v>
      </c>
      <c r="I79" s="39">
        <v>50</v>
      </c>
      <c r="J79" s="39">
        <v>43</v>
      </c>
      <c r="K79" s="39">
        <v>177</v>
      </c>
      <c r="L79" s="39">
        <v>81</v>
      </c>
      <c r="M79" s="39">
        <v>96</v>
      </c>
      <c r="N79" s="39">
        <v>179</v>
      </c>
      <c r="O79" s="39">
        <v>92</v>
      </c>
      <c r="P79" s="39">
        <v>87</v>
      </c>
      <c r="Q79" s="39">
        <v>192</v>
      </c>
      <c r="R79" s="39">
        <v>86</v>
      </c>
      <c r="S79" s="39">
        <v>106</v>
      </c>
      <c r="T79" s="11" t="s">
        <v>85</v>
      </c>
      <c r="U79" s="39">
        <v>89</v>
      </c>
      <c r="V79" s="39">
        <v>37</v>
      </c>
      <c r="W79" s="39">
        <v>52</v>
      </c>
      <c r="X79" s="39">
        <v>213</v>
      </c>
      <c r="Y79" s="39">
        <v>96</v>
      </c>
      <c r="Z79" s="39">
        <v>117</v>
      </c>
      <c r="AA79" s="39">
        <v>150</v>
      </c>
      <c r="AB79" s="39">
        <v>83</v>
      </c>
      <c r="AC79" s="39">
        <v>67</v>
      </c>
      <c r="AD79" s="39">
        <v>108</v>
      </c>
      <c r="AE79" s="39">
        <v>55</v>
      </c>
      <c r="AF79" s="39">
        <v>53</v>
      </c>
      <c r="AG79" s="39">
        <v>136</v>
      </c>
      <c r="AH79" s="39">
        <v>73</v>
      </c>
      <c r="AI79" s="39">
        <v>63</v>
      </c>
      <c r="AJ79" s="39">
        <v>126</v>
      </c>
      <c r="AK79" s="39">
        <v>61</v>
      </c>
      <c r="AL79" s="39">
        <v>65</v>
      </c>
      <c r="AM79" s="11" t="s">
        <v>85</v>
      </c>
      <c r="AN79" s="39">
        <v>203</v>
      </c>
      <c r="AO79" s="39">
        <v>91</v>
      </c>
      <c r="AP79" s="39">
        <v>112</v>
      </c>
      <c r="AQ79" s="39">
        <v>140</v>
      </c>
      <c r="AR79" s="39">
        <v>74</v>
      </c>
      <c r="AS79" s="39">
        <v>66</v>
      </c>
      <c r="AT79" s="39">
        <v>273</v>
      </c>
      <c r="AU79" s="39">
        <v>121</v>
      </c>
      <c r="AV79" s="39">
        <v>152</v>
      </c>
      <c r="AW79" s="39">
        <v>68</v>
      </c>
      <c r="AX79" s="39">
        <v>38</v>
      </c>
      <c r="AY79" s="39">
        <v>30</v>
      </c>
      <c r="AZ79" s="39">
        <v>107</v>
      </c>
      <c r="BA79" s="39">
        <v>58</v>
      </c>
      <c r="BB79" s="39">
        <v>49</v>
      </c>
    </row>
    <row r="80" spans="1:54" x14ac:dyDescent="0.2">
      <c r="A80" s="11" t="s">
        <v>79</v>
      </c>
      <c r="B80" s="39">
        <v>1894</v>
      </c>
      <c r="C80" s="39">
        <v>964</v>
      </c>
      <c r="D80" s="39">
        <v>930</v>
      </c>
      <c r="E80" s="39">
        <v>60</v>
      </c>
      <c r="F80" s="39">
        <v>23</v>
      </c>
      <c r="G80" s="39">
        <v>37</v>
      </c>
      <c r="H80" s="39">
        <v>79</v>
      </c>
      <c r="I80" s="39">
        <v>44</v>
      </c>
      <c r="J80" s="39">
        <v>35</v>
      </c>
      <c r="K80" s="39">
        <v>131</v>
      </c>
      <c r="L80" s="39">
        <v>68</v>
      </c>
      <c r="M80" s="39">
        <v>63</v>
      </c>
      <c r="N80" s="39">
        <v>143</v>
      </c>
      <c r="O80" s="39">
        <v>75</v>
      </c>
      <c r="P80" s="39">
        <v>68</v>
      </c>
      <c r="Q80" s="39">
        <v>165</v>
      </c>
      <c r="R80" s="39">
        <v>84</v>
      </c>
      <c r="S80" s="39">
        <v>81</v>
      </c>
      <c r="T80" s="11" t="s">
        <v>79</v>
      </c>
      <c r="U80" s="39">
        <v>86</v>
      </c>
      <c r="V80" s="39">
        <v>49</v>
      </c>
      <c r="W80" s="39">
        <v>37</v>
      </c>
      <c r="X80" s="39">
        <v>167</v>
      </c>
      <c r="Y80" s="39">
        <v>78</v>
      </c>
      <c r="Z80" s="39">
        <v>89</v>
      </c>
      <c r="AA80" s="39">
        <v>140</v>
      </c>
      <c r="AB80" s="39">
        <v>67</v>
      </c>
      <c r="AC80" s="39">
        <v>73</v>
      </c>
      <c r="AD80" s="39">
        <v>98</v>
      </c>
      <c r="AE80" s="39">
        <v>48</v>
      </c>
      <c r="AF80" s="39">
        <v>50</v>
      </c>
      <c r="AG80" s="39">
        <v>99</v>
      </c>
      <c r="AH80" s="39">
        <v>45</v>
      </c>
      <c r="AI80" s="39">
        <v>54</v>
      </c>
      <c r="AJ80" s="39">
        <v>95</v>
      </c>
      <c r="AK80" s="39">
        <v>37</v>
      </c>
      <c r="AL80" s="39">
        <v>58</v>
      </c>
      <c r="AM80" s="11" t="s">
        <v>79</v>
      </c>
      <c r="AN80" s="39">
        <v>148</v>
      </c>
      <c r="AO80" s="39">
        <v>87</v>
      </c>
      <c r="AP80" s="39">
        <v>61</v>
      </c>
      <c r="AQ80" s="39">
        <v>114</v>
      </c>
      <c r="AR80" s="39">
        <v>59</v>
      </c>
      <c r="AS80" s="39">
        <v>55</v>
      </c>
      <c r="AT80" s="39">
        <v>233</v>
      </c>
      <c r="AU80" s="39">
        <v>128</v>
      </c>
      <c r="AV80" s="39">
        <v>105</v>
      </c>
      <c r="AW80" s="39">
        <v>57</v>
      </c>
      <c r="AX80" s="39">
        <v>33</v>
      </c>
      <c r="AY80" s="39">
        <v>24</v>
      </c>
      <c r="AZ80" s="39">
        <v>79</v>
      </c>
      <c r="BA80" s="39">
        <v>39</v>
      </c>
      <c r="BB80" s="39">
        <v>40</v>
      </c>
    </row>
    <row r="81" spans="1:54" x14ac:dyDescent="0.2">
      <c r="A81" s="11" t="s">
        <v>87</v>
      </c>
      <c r="B81" s="39">
        <v>1650</v>
      </c>
      <c r="C81" s="39">
        <v>813</v>
      </c>
      <c r="D81" s="39">
        <v>837</v>
      </c>
      <c r="E81" s="39">
        <v>55</v>
      </c>
      <c r="F81" s="39">
        <v>24</v>
      </c>
      <c r="G81" s="39">
        <v>31</v>
      </c>
      <c r="H81" s="39">
        <v>52</v>
      </c>
      <c r="I81" s="39">
        <v>29</v>
      </c>
      <c r="J81" s="39">
        <v>23</v>
      </c>
      <c r="K81" s="39">
        <v>142</v>
      </c>
      <c r="L81" s="39">
        <v>67</v>
      </c>
      <c r="M81" s="39">
        <v>75</v>
      </c>
      <c r="N81" s="39">
        <v>135</v>
      </c>
      <c r="O81" s="39">
        <v>58</v>
      </c>
      <c r="P81" s="39">
        <v>77</v>
      </c>
      <c r="Q81" s="39">
        <v>141</v>
      </c>
      <c r="R81" s="39">
        <v>76</v>
      </c>
      <c r="S81" s="39">
        <v>65</v>
      </c>
      <c r="T81" s="11" t="s">
        <v>87</v>
      </c>
      <c r="U81" s="39">
        <v>67</v>
      </c>
      <c r="V81" s="39">
        <v>31</v>
      </c>
      <c r="W81" s="39">
        <v>36</v>
      </c>
      <c r="X81" s="39">
        <v>144</v>
      </c>
      <c r="Y81" s="39">
        <v>60</v>
      </c>
      <c r="Z81" s="39">
        <v>84</v>
      </c>
      <c r="AA81" s="39">
        <v>116</v>
      </c>
      <c r="AB81" s="39">
        <v>60</v>
      </c>
      <c r="AC81" s="39">
        <v>56</v>
      </c>
      <c r="AD81" s="39">
        <v>84</v>
      </c>
      <c r="AE81" s="39">
        <v>39</v>
      </c>
      <c r="AF81" s="39">
        <v>45</v>
      </c>
      <c r="AG81" s="39">
        <v>84</v>
      </c>
      <c r="AH81" s="39">
        <v>40</v>
      </c>
      <c r="AI81" s="39">
        <v>44</v>
      </c>
      <c r="AJ81" s="39">
        <v>64</v>
      </c>
      <c r="AK81" s="39">
        <v>35</v>
      </c>
      <c r="AL81" s="39">
        <v>29</v>
      </c>
      <c r="AM81" s="11" t="s">
        <v>87</v>
      </c>
      <c r="AN81" s="39">
        <v>142</v>
      </c>
      <c r="AO81" s="39">
        <v>71</v>
      </c>
      <c r="AP81" s="39">
        <v>71</v>
      </c>
      <c r="AQ81" s="39">
        <v>90</v>
      </c>
      <c r="AR81" s="39">
        <v>48</v>
      </c>
      <c r="AS81" s="39">
        <v>42</v>
      </c>
      <c r="AT81" s="39">
        <v>227</v>
      </c>
      <c r="AU81" s="39">
        <v>121</v>
      </c>
      <c r="AV81" s="39">
        <v>106</v>
      </c>
      <c r="AW81" s="39">
        <v>40</v>
      </c>
      <c r="AX81" s="39">
        <v>19</v>
      </c>
      <c r="AY81" s="39">
        <v>21</v>
      </c>
      <c r="AZ81" s="39">
        <v>67</v>
      </c>
      <c r="BA81" s="39">
        <v>35</v>
      </c>
      <c r="BB81" s="39">
        <v>32</v>
      </c>
    </row>
    <row r="82" spans="1:54" x14ac:dyDescent="0.2">
      <c r="A82" s="11" t="s">
        <v>86</v>
      </c>
      <c r="B82" s="39">
        <v>1692</v>
      </c>
      <c r="C82" s="39">
        <v>840</v>
      </c>
      <c r="D82" s="39">
        <v>852</v>
      </c>
      <c r="E82" s="39">
        <v>61</v>
      </c>
      <c r="F82" s="39">
        <v>33</v>
      </c>
      <c r="G82" s="39">
        <v>28</v>
      </c>
      <c r="H82" s="39">
        <v>74</v>
      </c>
      <c r="I82" s="39">
        <v>34</v>
      </c>
      <c r="J82" s="39">
        <v>40</v>
      </c>
      <c r="K82" s="39">
        <v>135</v>
      </c>
      <c r="L82" s="39">
        <v>67</v>
      </c>
      <c r="M82" s="39">
        <v>68</v>
      </c>
      <c r="N82" s="39">
        <v>103</v>
      </c>
      <c r="O82" s="39">
        <v>48</v>
      </c>
      <c r="P82" s="39">
        <v>55</v>
      </c>
      <c r="Q82" s="39">
        <v>139</v>
      </c>
      <c r="R82" s="39">
        <v>73</v>
      </c>
      <c r="S82" s="39">
        <v>66</v>
      </c>
      <c r="T82" s="11" t="s">
        <v>86</v>
      </c>
      <c r="U82" s="39">
        <v>95</v>
      </c>
      <c r="V82" s="39">
        <v>47</v>
      </c>
      <c r="W82" s="39">
        <v>48</v>
      </c>
      <c r="X82" s="39">
        <v>138</v>
      </c>
      <c r="Y82" s="39">
        <v>70</v>
      </c>
      <c r="Z82" s="39">
        <v>68</v>
      </c>
      <c r="AA82" s="39">
        <v>104</v>
      </c>
      <c r="AB82" s="39">
        <v>53</v>
      </c>
      <c r="AC82" s="39">
        <v>51</v>
      </c>
      <c r="AD82" s="39">
        <v>78</v>
      </c>
      <c r="AE82" s="39">
        <v>43</v>
      </c>
      <c r="AF82" s="39">
        <v>35</v>
      </c>
      <c r="AG82" s="39">
        <v>98</v>
      </c>
      <c r="AH82" s="39">
        <v>45</v>
      </c>
      <c r="AI82" s="39">
        <v>53</v>
      </c>
      <c r="AJ82" s="39">
        <v>78</v>
      </c>
      <c r="AK82" s="39">
        <v>41</v>
      </c>
      <c r="AL82" s="39">
        <v>37</v>
      </c>
      <c r="AM82" s="11" t="s">
        <v>86</v>
      </c>
      <c r="AN82" s="39">
        <v>140</v>
      </c>
      <c r="AO82" s="39">
        <v>68</v>
      </c>
      <c r="AP82" s="39">
        <v>72</v>
      </c>
      <c r="AQ82" s="39">
        <v>102</v>
      </c>
      <c r="AR82" s="39">
        <v>53</v>
      </c>
      <c r="AS82" s="39">
        <v>49</v>
      </c>
      <c r="AT82" s="39">
        <v>220</v>
      </c>
      <c r="AU82" s="39">
        <v>109</v>
      </c>
      <c r="AV82" s="39">
        <v>111</v>
      </c>
      <c r="AW82" s="39">
        <v>52</v>
      </c>
      <c r="AX82" s="39">
        <v>26</v>
      </c>
      <c r="AY82" s="39">
        <v>26</v>
      </c>
      <c r="AZ82" s="39">
        <v>75</v>
      </c>
      <c r="BA82" s="39">
        <v>30</v>
      </c>
      <c r="BB82" s="39">
        <v>45</v>
      </c>
    </row>
    <row r="83" spans="1:54" x14ac:dyDescent="0.2">
      <c r="A83" s="11" t="s">
        <v>88</v>
      </c>
      <c r="B83" s="39">
        <v>1535</v>
      </c>
      <c r="C83" s="39">
        <v>775</v>
      </c>
      <c r="D83" s="39">
        <v>760</v>
      </c>
      <c r="E83" s="39">
        <v>48</v>
      </c>
      <c r="F83" s="39">
        <v>24</v>
      </c>
      <c r="G83" s="39">
        <v>24</v>
      </c>
      <c r="H83" s="39">
        <v>60</v>
      </c>
      <c r="I83" s="39">
        <v>29</v>
      </c>
      <c r="J83" s="39">
        <v>31</v>
      </c>
      <c r="K83" s="39">
        <v>98</v>
      </c>
      <c r="L83" s="39">
        <v>58</v>
      </c>
      <c r="M83" s="39">
        <v>40</v>
      </c>
      <c r="N83" s="39">
        <v>128</v>
      </c>
      <c r="O83" s="39">
        <v>56</v>
      </c>
      <c r="P83" s="39">
        <v>72</v>
      </c>
      <c r="Q83" s="39">
        <v>122</v>
      </c>
      <c r="R83" s="39">
        <v>54</v>
      </c>
      <c r="S83" s="39">
        <v>68</v>
      </c>
      <c r="T83" s="11" t="s">
        <v>88</v>
      </c>
      <c r="U83" s="39">
        <v>80</v>
      </c>
      <c r="V83" s="39">
        <v>40</v>
      </c>
      <c r="W83" s="39">
        <v>40</v>
      </c>
      <c r="X83" s="39">
        <v>149</v>
      </c>
      <c r="Y83" s="39">
        <v>84</v>
      </c>
      <c r="Z83" s="39">
        <v>65</v>
      </c>
      <c r="AA83" s="39">
        <v>101</v>
      </c>
      <c r="AB83" s="39">
        <v>49</v>
      </c>
      <c r="AC83" s="39">
        <v>52</v>
      </c>
      <c r="AD83" s="39">
        <v>71</v>
      </c>
      <c r="AE83" s="39">
        <v>31</v>
      </c>
      <c r="AF83" s="39">
        <v>40</v>
      </c>
      <c r="AG83" s="39">
        <v>87</v>
      </c>
      <c r="AH83" s="39">
        <v>46</v>
      </c>
      <c r="AI83" s="39">
        <v>41</v>
      </c>
      <c r="AJ83" s="39">
        <v>62</v>
      </c>
      <c r="AK83" s="39">
        <v>32</v>
      </c>
      <c r="AL83" s="39">
        <v>30</v>
      </c>
      <c r="AM83" s="11" t="s">
        <v>88</v>
      </c>
      <c r="AN83" s="39">
        <v>125</v>
      </c>
      <c r="AO83" s="39">
        <v>71</v>
      </c>
      <c r="AP83" s="39">
        <v>54</v>
      </c>
      <c r="AQ83" s="39">
        <v>75</v>
      </c>
      <c r="AR83" s="39">
        <v>44</v>
      </c>
      <c r="AS83" s="39">
        <v>31</v>
      </c>
      <c r="AT83" s="39">
        <v>199</v>
      </c>
      <c r="AU83" s="39">
        <v>95</v>
      </c>
      <c r="AV83" s="39">
        <v>104</v>
      </c>
      <c r="AW83" s="39">
        <v>48</v>
      </c>
      <c r="AX83" s="39">
        <v>27</v>
      </c>
      <c r="AY83" s="39">
        <v>21</v>
      </c>
      <c r="AZ83" s="39">
        <v>82</v>
      </c>
      <c r="BA83" s="39">
        <v>35</v>
      </c>
      <c r="BB83" s="39">
        <v>47</v>
      </c>
    </row>
    <row r="84" spans="1:54" x14ac:dyDescent="0.2">
      <c r="A84" s="15" t="s">
        <v>89</v>
      </c>
      <c r="B84" s="40">
        <v>8192</v>
      </c>
      <c r="C84" s="40">
        <v>3880</v>
      </c>
      <c r="D84" s="40">
        <v>4312</v>
      </c>
      <c r="E84" s="40">
        <v>314</v>
      </c>
      <c r="F84" s="40">
        <v>139</v>
      </c>
      <c r="G84" s="40">
        <v>175</v>
      </c>
      <c r="H84" s="40">
        <v>290</v>
      </c>
      <c r="I84" s="40">
        <v>142</v>
      </c>
      <c r="J84" s="40">
        <v>148</v>
      </c>
      <c r="K84" s="40">
        <v>615</v>
      </c>
      <c r="L84" s="40">
        <v>299</v>
      </c>
      <c r="M84" s="40">
        <v>316</v>
      </c>
      <c r="N84" s="40">
        <v>614</v>
      </c>
      <c r="O84" s="40">
        <v>284</v>
      </c>
      <c r="P84" s="40">
        <v>330</v>
      </c>
      <c r="Q84" s="40">
        <v>706</v>
      </c>
      <c r="R84" s="40">
        <v>294</v>
      </c>
      <c r="S84" s="40">
        <v>412</v>
      </c>
      <c r="T84" s="15" t="s">
        <v>89</v>
      </c>
      <c r="U84" s="40">
        <v>422</v>
      </c>
      <c r="V84" s="40">
        <v>190</v>
      </c>
      <c r="W84" s="40">
        <v>232</v>
      </c>
      <c r="X84" s="40">
        <v>752</v>
      </c>
      <c r="Y84" s="40">
        <v>361</v>
      </c>
      <c r="Z84" s="40">
        <v>391</v>
      </c>
      <c r="AA84" s="40">
        <v>515</v>
      </c>
      <c r="AB84" s="40">
        <v>280</v>
      </c>
      <c r="AC84" s="40">
        <v>235</v>
      </c>
      <c r="AD84" s="40">
        <v>358</v>
      </c>
      <c r="AE84" s="40">
        <v>191</v>
      </c>
      <c r="AF84" s="40">
        <v>167</v>
      </c>
      <c r="AG84" s="40">
        <v>432</v>
      </c>
      <c r="AH84" s="40">
        <v>228</v>
      </c>
      <c r="AI84" s="40">
        <v>204</v>
      </c>
      <c r="AJ84" s="40">
        <v>383</v>
      </c>
      <c r="AK84" s="40">
        <v>196</v>
      </c>
      <c r="AL84" s="40">
        <v>187</v>
      </c>
      <c r="AM84" s="15" t="s">
        <v>89</v>
      </c>
      <c r="AN84" s="40">
        <v>606</v>
      </c>
      <c r="AO84" s="40">
        <v>300</v>
      </c>
      <c r="AP84" s="40">
        <v>306</v>
      </c>
      <c r="AQ84" s="40">
        <v>387</v>
      </c>
      <c r="AR84" s="40">
        <v>195</v>
      </c>
      <c r="AS84" s="40">
        <v>192</v>
      </c>
      <c r="AT84" s="40">
        <v>1048</v>
      </c>
      <c r="AU84" s="40">
        <v>477</v>
      </c>
      <c r="AV84" s="40">
        <v>571</v>
      </c>
      <c r="AW84" s="40">
        <v>267</v>
      </c>
      <c r="AX84" s="40">
        <v>104</v>
      </c>
      <c r="AY84" s="40">
        <v>163</v>
      </c>
      <c r="AZ84" s="40">
        <v>483</v>
      </c>
      <c r="BA84" s="40">
        <v>200</v>
      </c>
      <c r="BB84" s="40">
        <v>283</v>
      </c>
    </row>
    <row r="85" spans="1:54" x14ac:dyDescent="0.2">
      <c r="A85" s="11" t="s">
        <v>92</v>
      </c>
      <c r="B85" s="39">
        <v>2149</v>
      </c>
      <c r="C85" s="39">
        <v>1050</v>
      </c>
      <c r="D85" s="39">
        <v>1099</v>
      </c>
      <c r="E85" s="39">
        <v>83</v>
      </c>
      <c r="F85" s="39">
        <v>34</v>
      </c>
      <c r="G85" s="39">
        <v>49</v>
      </c>
      <c r="H85" s="39">
        <v>80</v>
      </c>
      <c r="I85" s="39">
        <v>38</v>
      </c>
      <c r="J85" s="39">
        <v>42</v>
      </c>
      <c r="K85" s="39">
        <v>162</v>
      </c>
      <c r="L85" s="39">
        <v>81</v>
      </c>
      <c r="M85" s="39">
        <v>81</v>
      </c>
      <c r="N85" s="39">
        <v>166</v>
      </c>
      <c r="O85" s="39">
        <v>88</v>
      </c>
      <c r="P85" s="39">
        <v>78</v>
      </c>
      <c r="Q85" s="39">
        <v>162</v>
      </c>
      <c r="R85" s="39">
        <v>74</v>
      </c>
      <c r="S85" s="39">
        <v>88</v>
      </c>
      <c r="T85" s="11" t="s">
        <v>92</v>
      </c>
      <c r="U85" s="39">
        <v>110</v>
      </c>
      <c r="V85" s="39">
        <v>49</v>
      </c>
      <c r="W85" s="39">
        <v>61</v>
      </c>
      <c r="X85" s="39">
        <v>198</v>
      </c>
      <c r="Y85" s="39">
        <v>102</v>
      </c>
      <c r="Z85" s="39">
        <v>96</v>
      </c>
      <c r="AA85" s="39">
        <v>138</v>
      </c>
      <c r="AB85" s="39">
        <v>71</v>
      </c>
      <c r="AC85" s="39">
        <v>67</v>
      </c>
      <c r="AD85" s="39">
        <v>99</v>
      </c>
      <c r="AE85" s="39">
        <v>46</v>
      </c>
      <c r="AF85" s="39">
        <v>53</v>
      </c>
      <c r="AG85" s="39">
        <v>108</v>
      </c>
      <c r="AH85" s="39">
        <v>57</v>
      </c>
      <c r="AI85" s="39">
        <v>51</v>
      </c>
      <c r="AJ85" s="39">
        <v>113</v>
      </c>
      <c r="AK85" s="39">
        <v>59</v>
      </c>
      <c r="AL85" s="39">
        <v>54</v>
      </c>
      <c r="AM85" s="11" t="s">
        <v>92</v>
      </c>
      <c r="AN85" s="39">
        <v>164</v>
      </c>
      <c r="AO85" s="39">
        <v>78</v>
      </c>
      <c r="AP85" s="39">
        <v>86</v>
      </c>
      <c r="AQ85" s="39">
        <v>115</v>
      </c>
      <c r="AR85" s="39">
        <v>66</v>
      </c>
      <c r="AS85" s="39">
        <v>49</v>
      </c>
      <c r="AT85" s="39">
        <v>278</v>
      </c>
      <c r="AU85" s="39">
        <v>132</v>
      </c>
      <c r="AV85" s="39">
        <v>146</v>
      </c>
      <c r="AW85" s="39">
        <v>63</v>
      </c>
      <c r="AX85" s="39">
        <v>29</v>
      </c>
      <c r="AY85" s="39">
        <v>34</v>
      </c>
      <c r="AZ85" s="39">
        <v>110</v>
      </c>
      <c r="BA85" s="39">
        <v>46</v>
      </c>
      <c r="BB85" s="39">
        <v>64</v>
      </c>
    </row>
    <row r="86" spans="1:54" x14ac:dyDescent="0.2">
      <c r="A86" s="11" t="s">
        <v>90</v>
      </c>
      <c r="B86" s="39">
        <v>1712</v>
      </c>
      <c r="C86" s="39">
        <v>808</v>
      </c>
      <c r="D86" s="39">
        <v>904</v>
      </c>
      <c r="E86" s="39">
        <v>67</v>
      </c>
      <c r="F86" s="39">
        <v>29</v>
      </c>
      <c r="G86" s="39">
        <v>38</v>
      </c>
      <c r="H86" s="39">
        <v>65</v>
      </c>
      <c r="I86" s="39">
        <v>33</v>
      </c>
      <c r="J86" s="39">
        <v>32</v>
      </c>
      <c r="K86" s="39">
        <v>137</v>
      </c>
      <c r="L86" s="39">
        <v>70</v>
      </c>
      <c r="M86" s="39">
        <v>67</v>
      </c>
      <c r="N86" s="39">
        <v>131</v>
      </c>
      <c r="O86" s="39">
        <v>64</v>
      </c>
      <c r="P86" s="39">
        <v>67</v>
      </c>
      <c r="Q86" s="39">
        <v>141</v>
      </c>
      <c r="R86" s="39">
        <v>57</v>
      </c>
      <c r="S86" s="39">
        <v>84</v>
      </c>
      <c r="T86" s="11" t="s">
        <v>90</v>
      </c>
      <c r="U86" s="39">
        <v>85</v>
      </c>
      <c r="V86" s="39">
        <v>26</v>
      </c>
      <c r="W86" s="39">
        <v>59</v>
      </c>
      <c r="X86" s="39">
        <v>148</v>
      </c>
      <c r="Y86" s="39">
        <v>69</v>
      </c>
      <c r="Z86" s="39">
        <v>79</v>
      </c>
      <c r="AA86" s="39">
        <v>119</v>
      </c>
      <c r="AB86" s="39">
        <v>71</v>
      </c>
      <c r="AC86" s="39">
        <v>48</v>
      </c>
      <c r="AD86" s="39">
        <v>81</v>
      </c>
      <c r="AE86" s="39">
        <v>45</v>
      </c>
      <c r="AF86" s="39">
        <v>36</v>
      </c>
      <c r="AG86" s="39">
        <v>105</v>
      </c>
      <c r="AH86" s="39">
        <v>57</v>
      </c>
      <c r="AI86" s="39">
        <v>48</v>
      </c>
      <c r="AJ86" s="39">
        <v>67</v>
      </c>
      <c r="AK86" s="39">
        <v>34</v>
      </c>
      <c r="AL86" s="39">
        <v>33</v>
      </c>
      <c r="AM86" s="11" t="s">
        <v>90</v>
      </c>
      <c r="AN86" s="39">
        <v>133</v>
      </c>
      <c r="AO86" s="39">
        <v>60</v>
      </c>
      <c r="AP86" s="39">
        <v>73</v>
      </c>
      <c r="AQ86" s="39">
        <v>75</v>
      </c>
      <c r="AR86" s="39">
        <v>35</v>
      </c>
      <c r="AS86" s="39">
        <v>40</v>
      </c>
      <c r="AT86" s="39">
        <v>206</v>
      </c>
      <c r="AU86" s="39">
        <v>94</v>
      </c>
      <c r="AV86" s="39">
        <v>112</v>
      </c>
      <c r="AW86" s="39">
        <v>56</v>
      </c>
      <c r="AX86" s="39">
        <v>20</v>
      </c>
      <c r="AY86" s="39">
        <v>36</v>
      </c>
      <c r="AZ86" s="39">
        <v>96</v>
      </c>
      <c r="BA86" s="39">
        <v>44</v>
      </c>
      <c r="BB86" s="39">
        <v>52</v>
      </c>
    </row>
    <row r="87" spans="1:54" x14ac:dyDescent="0.2">
      <c r="A87" s="11" t="s">
        <v>91</v>
      </c>
      <c r="B87" s="39">
        <v>1481</v>
      </c>
      <c r="C87" s="39">
        <v>698</v>
      </c>
      <c r="D87" s="39">
        <v>783</v>
      </c>
      <c r="E87" s="39">
        <v>52</v>
      </c>
      <c r="F87" s="39">
        <v>20</v>
      </c>
      <c r="G87" s="39">
        <v>32</v>
      </c>
      <c r="H87" s="39">
        <v>50</v>
      </c>
      <c r="I87" s="39">
        <v>23</v>
      </c>
      <c r="J87" s="39">
        <v>27</v>
      </c>
      <c r="K87" s="39">
        <v>114</v>
      </c>
      <c r="L87" s="39">
        <v>52</v>
      </c>
      <c r="M87" s="39">
        <v>62</v>
      </c>
      <c r="N87" s="39">
        <v>113</v>
      </c>
      <c r="O87" s="39">
        <v>44</v>
      </c>
      <c r="P87" s="39">
        <v>69</v>
      </c>
      <c r="Q87" s="39">
        <v>135</v>
      </c>
      <c r="R87" s="39">
        <v>58</v>
      </c>
      <c r="S87" s="39">
        <v>77</v>
      </c>
      <c r="T87" s="11" t="s">
        <v>91</v>
      </c>
      <c r="U87" s="39">
        <v>80</v>
      </c>
      <c r="V87" s="39">
        <v>48</v>
      </c>
      <c r="W87" s="39">
        <v>32</v>
      </c>
      <c r="X87" s="39">
        <v>128</v>
      </c>
      <c r="Y87" s="39">
        <v>63</v>
      </c>
      <c r="Z87" s="39">
        <v>65</v>
      </c>
      <c r="AA87" s="39">
        <v>102</v>
      </c>
      <c r="AB87" s="39">
        <v>58</v>
      </c>
      <c r="AC87" s="39">
        <v>44</v>
      </c>
      <c r="AD87" s="39">
        <v>54</v>
      </c>
      <c r="AE87" s="39">
        <v>27</v>
      </c>
      <c r="AF87" s="39">
        <v>27</v>
      </c>
      <c r="AG87" s="39">
        <v>76</v>
      </c>
      <c r="AH87" s="39">
        <v>41</v>
      </c>
      <c r="AI87" s="39">
        <v>35</v>
      </c>
      <c r="AJ87" s="39">
        <v>72</v>
      </c>
      <c r="AK87" s="39">
        <v>38</v>
      </c>
      <c r="AL87" s="39">
        <v>34</v>
      </c>
      <c r="AM87" s="11" t="s">
        <v>91</v>
      </c>
      <c r="AN87" s="39">
        <v>110</v>
      </c>
      <c r="AO87" s="39">
        <v>63</v>
      </c>
      <c r="AP87" s="39">
        <v>47</v>
      </c>
      <c r="AQ87" s="39">
        <v>63</v>
      </c>
      <c r="AR87" s="39">
        <v>30</v>
      </c>
      <c r="AS87" s="39">
        <v>33</v>
      </c>
      <c r="AT87" s="39">
        <v>181</v>
      </c>
      <c r="AU87" s="39">
        <v>78</v>
      </c>
      <c r="AV87" s="39">
        <v>103</v>
      </c>
      <c r="AW87" s="39">
        <v>53</v>
      </c>
      <c r="AX87" s="39">
        <v>19</v>
      </c>
      <c r="AY87" s="39">
        <v>34</v>
      </c>
      <c r="AZ87" s="39">
        <v>98</v>
      </c>
      <c r="BA87" s="39">
        <v>36</v>
      </c>
      <c r="BB87" s="39">
        <v>62</v>
      </c>
    </row>
    <row r="88" spans="1:54" x14ac:dyDescent="0.2">
      <c r="A88" s="11" t="s">
        <v>93</v>
      </c>
      <c r="B88" s="39">
        <v>1512</v>
      </c>
      <c r="C88" s="39">
        <v>696</v>
      </c>
      <c r="D88" s="39">
        <v>816</v>
      </c>
      <c r="E88" s="39">
        <v>56</v>
      </c>
      <c r="F88" s="39">
        <v>29</v>
      </c>
      <c r="G88" s="39">
        <v>27</v>
      </c>
      <c r="H88" s="39">
        <v>57</v>
      </c>
      <c r="I88" s="39">
        <v>26</v>
      </c>
      <c r="J88" s="39">
        <v>31</v>
      </c>
      <c r="K88" s="39">
        <v>106</v>
      </c>
      <c r="L88" s="39">
        <v>50</v>
      </c>
      <c r="M88" s="39">
        <v>56</v>
      </c>
      <c r="N88" s="39">
        <v>107</v>
      </c>
      <c r="O88" s="39">
        <v>46</v>
      </c>
      <c r="P88" s="39">
        <v>61</v>
      </c>
      <c r="Q88" s="39">
        <v>136</v>
      </c>
      <c r="R88" s="39">
        <v>58</v>
      </c>
      <c r="S88" s="39">
        <v>78</v>
      </c>
      <c r="T88" s="11" t="s">
        <v>93</v>
      </c>
      <c r="U88" s="39">
        <v>90</v>
      </c>
      <c r="V88" s="39">
        <v>40</v>
      </c>
      <c r="W88" s="39">
        <v>50</v>
      </c>
      <c r="X88" s="39">
        <v>141</v>
      </c>
      <c r="Y88" s="39">
        <v>66</v>
      </c>
      <c r="Z88" s="39">
        <v>75</v>
      </c>
      <c r="AA88" s="39">
        <v>78</v>
      </c>
      <c r="AB88" s="39">
        <v>39</v>
      </c>
      <c r="AC88" s="39">
        <v>39</v>
      </c>
      <c r="AD88" s="39">
        <v>66</v>
      </c>
      <c r="AE88" s="39">
        <v>38</v>
      </c>
      <c r="AF88" s="39">
        <v>28</v>
      </c>
      <c r="AG88" s="39">
        <v>74</v>
      </c>
      <c r="AH88" s="39">
        <v>37</v>
      </c>
      <c r="AI88" s="39">
        <v>37</v>
      </c>
      <c r="AJ88" s="39">
        <v>66</v>
      </c>
      <c r="AK88" s="39">
        <v>35</v>
      </c>
      <c r="AL88" s="39">
        <v>31</v>
      </c>
      <c r="AM88" s="11" t="s">
        <v>93</v>
      </c>
      <c r="AN88" s="39">
        <v>107</v>
      </c>
      <c r="AO88" s="39">
        <v>56</v>
      </c>
      <c r="AP88" s="39">
        <v>51</v>
      </c>
      <c r="AQ88" s="39">
        <v>65</v>
      </c>
      <c r="AR88" s="39">
        <v>31</v>
      </c>
      <c r="AS88" s="39">
        <v>34</v>
      </c>
      <c r="AT88" s="39">
        <v>215</v>
      </c>
      <c r="AU88" s="39">
        <v>94</v>
      </c>
      <c r="AV88" s="39">
        <v>121</v>
      </c>
      <c r="AW88" s="39">
        <v>49</v>
      </c>
      <c r="AX88" s="39">
        <v>17</v>
      </c>
      <c r="AY88" s="39">
        <v>32</v>
      </c>
      <c r="AZ88" s="39">
        <v>99</v>
      </c>
      <c r="BA88" s="39">
        <v>34</v>
      </c>
      <c r="BB88" s="39">
        <v>65</v>
      </c>
    </row>
    <row r="89" spans="1:54" x14ac:dyDescent="0.2">
      <c r="A89" s="11" t="s">
        <v>94</v>
      </c>
      <c r="B89" s="39">
        <v>1338</v>
      </c>
      <c r="C89" s="39">
        <v>628</v>
      </c>
      <c r="D89" s="39">
        <v>710</v>
      </c>
      <c r="E89" s="39">
        <v>56</v>
      </c>
      <c r="F89" s="39">
        <v>27</v>
      </c>
      <c r="G89" s="39">
        <v>29</v>
      </c>
      <c r="H89" s="39">
        <v>38</v>
      </c>
      <c r="I89" s="39">
        <v>22</v>
      </c>
      <c r="J89" s="39">
        <v>16</v>
      </c>
      <c r="K89" s="39">
        <v>96</v>
      </c>
      <c r="L89" s="39">
        <v>46</v>
      </c>
      <c r="M89" s="39">
        <v>50</v>
      </c>
      <c r="N89" s="39">
        <v>97</v>
      </c>
      <c r="O89" s="39">
        <v>42</v>
      </c>
      <c r="P89" s="39">
        <v>55</v>
      </c>
      <c r="Q89" s="39">
        <v>132</v>
      </c>
      <c r="R89" s="39">
        <v>47</v>
      </c>
      <c r="S89" s="39">
        <v>85</v>
      </c>
      <c r="T89" s="11" t="s">
        <v>94</v>
      </c>
      <c r="U89" s="39">
        <v>57</v>
      </c>
      <c r="V89" s="39">
        <v>27</v>
      </c>
      <c r="W89" s="39">
        <v>30</v>
      </c>
      <c r="X89" s="39">
        <v>137</v>
      </c>
      <c r="Y89" s="39">
        <v>61</v>
      </c>
      <c r="Z89" s="39">
        <v>76</v>
      </c>
      <c r="AA89" s="39">
        <v>78</v>
      </c>
      <c r="AB89" s="39">
        <v>41</v>
      </c>
      <c r="AC89" s="39">
        <v>37</v>
      </c>
      <c r="AD89" s="39">
        <v>58</v>
      </c>
      <c r="AE89" s="39">
        <v>35</v>
      </c>
      <c r="AF89" s="39">
        <v>23</v>
      </c>
      <c r="AG89" s="39">
        <v>69</v>
      </c>
      <c r="AH89" s="39">
        <v>36</v>
      </c>
      <c r="AI89" s="39">
        <v>33</v>
      </c>
      <c r="AJ89" s="39">
        <v>65</v>
      </c>
      <c r="AK89" s="39">
        <v>30</v>
      </c>
      <c r="AL89" s="39">
        <v>35</v>
      </c>
      <c r="AM89" s="11" t="s">
        <v>94</v>
      </c>
      <c r="AN89" s="39">
        <v>92</v>
      </c>
      <c r="AO89" s="39">
        <v>43</v>
      </c>
      <c r="AP89" s="39">
        <v>49</v>
      </c>
      <c r="AQ89" s="39">
        <v>69</v>
      </c>
      <c r="AR89" s="39">
        <v>33</v>
      </c>
      <c r="AS89" s="39">
        <v>36</v>
      </c>
      <c r="AT89" s="39">
        <v>168</v>
      </c>
      <c r="AU89" s="39">
        <v>79</v>
      </c>
      <c r="AV89" s="39">
        <v>89</v>
      </c>
      <c r="AW89" s="39">
        <v>46</v>
      </c>
      <c r="AX89" s="39">
        <v>19</v>
      </c>
      <c r="AY89" s="39">
        <v>27</v>
      </c>
      <c r="AZ89" s="39">
        <v>80</v>
      </c>
      <c r="BA89" s="39">
        <v>40</v>
      </c>
      <c r="BB89" s="39">
        <v>40</v>
      </c>
    </row>
    <row r="90" spans="1:54" x14ac:dyDescent="0.2">
      <c r="A90" s="15" t="s">
        <v>97</v>
      </c>
      <c r="B90" s="40">
        <v>5390</v>
      </c>
      <c r="C90" s="40">
        <v>2226</v>
      </c>
      <c r="D90" s="40">
        <v>3164</v>
      </c>
      <c r="E90" s="40">
        <v>214</v>
      </c>
      <c r="F90" s="40">
        <v>80</v>
      </c>
      <c r="G90" s="40">
        <v>134</v>
      </c>
      <c r="H90" s="40">
        <v>178</v>
      </c>
      <c r="I90" s="40">
        <v>79</v>
      </c>
      <c r="J90" s="40">
        <v>99</v>
      </c>
      <c r="K90" s="40">
        <v>377</v>
      </c>
      <c r="L90" s="40">
        <v>165</v>
      </c>
      <c r="M90" s="40">
        <v>212</v>
      </c>
      <c r="N90" s="40">
        <v>439</v>
      </c>
      <c r="O90" s="40">
        <v>175</v>
      </c>
      <c r="P90" s="40">
        <v>264</v>
      </c>
      <c r="Q90" s="40">
        <v>568</v>
      </c>
      <c r="R90" s="40">
        <v>219</v>
      </c>
      <c r="S90" s="40">
        <v>349</v>
      </c>
      <c r="T90" s="15" t="s">
        <v>97</v>
      </c>
      <c r="U90" s="40">
        <v>285</v>
      </c>
      <c r="V90" s="40">
        <v>135</v>
      </c>
      <c r="W90" s="40">
        <v>150</v>
      </c>
      <c r="X90" s="40">
        <v>457</v>
      </c>
      <c r="Y90" s="40">
        <v>209</v>
      </c>
      <c r="Z90" s="40">
        <v>248</v>
      </c>
      <c r="AA90" s="40">
        <v>278</v>
      </c>
      <c r="AB90" s="40">
        <v>119</v>
      </c>
      <c r="AC90" s="40">
        <v>159</v>
      </c>
      <c r="AD90" s="40">
        <v>212</v>
      </c>
      <c r="AE90" s="40">
        <v>77</v>
      </c>
      <c r="AF90" s="40">
        <v>135</v>
      </c>
      <c r="AG90" s="40">
        <v>308</v>
      </c>
      <c r="AH90" s="40">
        <v>146</v>
      </c>
      <c r="AI90" s="40">
        <v>162</v>
      </c>
      <c r="AJ90" s="40">
        <v>184</v>
      </c>
      <c r="AK90" s="40">
        <v>77</v>
      </c>
      <c r="AL90" s="40">
        <v>107</v>
      </c>
      <c r="AM90" s="15" t="s">
        <v>97</v>
      </c>
      <c r="AN90" s="40">
        <v>381</v>
      </c>
      <c r="AO90" s="40">
        <v>159</v>
      </c>
      <c r="AP90" s="40">
        <v>222</v>
      </c>
      <c r="AQ90" s="40">
        <v>204</v>
      </c>
      <c r="AR90" s="40">
        <v>80</v>
      </c>
      <c r="AS90" s="40">
        <v>124</v>
      </c>
      <c r="AT90" s="40">
        <v>706</v>
      </c>
      <c r="AU90" s="40">
        <v>279</v>
      </c>
      <c r="AV90" s="40">
        <v>427</v>
      </c>
      <c r="AW90" s="40">
        <v>172</v>
      </c>
      <c r="AX90" s="40">
        <v>64</v>
      </c>
      <c r="AY90" s="40">
        <v>108</v>
      </c>
      <c r="AZ90" s="40">
        <v>427</v>
      </c>
      <c r="BA90" s="40">
        <v>163</v>
      </c>
      <c r="BB90" s="40">
        <v>264</v>
      </c>
    </row>
    <row r="91" spans="1:54" x14ac:dyDescent="0.2">
      <c r="A91" s="11" t="s">
        <v>95</v>
      </c>
      <c r="B91" s="39">
        <v>1256</v>
      </c>
      <c r="C91" s="39">
        <v>559</v>
      </c>
      <c r="D91" s="39">
        <v>697</v>
      </c>
      <c r="E91" s="39">
        <v>46</v>
      </c>
      <c r="F91" s="39">
        <v>13</v>
      </c>
      <c r="G91" s="39">
        <v>33</v>
      </c>
      <c r="H91" s="39">
        <v>37</v>
      </c>
      <c r="I91" s="39">
        <v>21</v>
      </c>
      <c r="J91" s="39">
        <v>16</v>
      </c>
      <c r="K91" s="39">
        <v>87</v>
      </c>
      <c r="L91" s="39">
        <v>40</v>
      </c>
      <c r="M91" s="39">
        <v>47</v>
      </c>
      <c r="N91" s="39">
        <v>91</v>
      </c>
      <c r="O91" s="39">
        <v>39</v>
      </c>
      <c r="P91" s="39">
        <v>52</v>
      </c>
      <c r="Q91" s="39">
        <v>120</v>
      </c>
      <c r="R91" s="39">
        <v>53</v>
      </c>
      <c r="S91" s="39">
        <v>67</v>
      </c>
      <c r="T91" s="11" t="s">
        <v>95</v>
      </c>
      <c r="U91" s="39">
        <v>79</v>
      </c>
      <c r="V91" s="39">
        <v>38</v>
      </c>
      <c r="W91" s="39">
        <v>41</v>
      </c>
      <c r="X91" s="39">
        <v>103</v>
      </c>
      <c r="Y91" s="39">
        <v>54</v>
      </c>
      <c r="Z91" s="39">
        <v>49</v>
      </c>
      <c r="AA91" s="39">
        <v>82</v>
      </c>
      <c r="AB91" s="39">
        <v>41</v>
      </c>
      <c r="AC91" s="39">
        <v>41</v>
      </c>
      <c r="AD91" s="39">
        <v>37</v>
      </c>
      <c r="AE91" s="39">
        <v>12</v>
      </c>
      <c r="AF91" s="39">
        <v>25</v>
      </c>
      <c r="AG91" s="39">
        <v>76</v>
      </c>
      <c r="AH91" s="39">
        <v>34</v>
      </c>
      <c r="AI91" s="39">
        <v>42</v>
      </c>
      <c r="AJ91" s="39">
        <v>43</v>
      </c>
      <c r="AK91" s="39">
        <v>23</v>
      </c>
      <c r="AL91" s="39">
        <v>20</v>
      </c>
      <c r="AM91" s="11" t="s">
        <v>95</v>
      </c>
      <c r="AN91" s="39">
        <v>104</v>
      </c>
      <c r="AO91" s="39">
        <v>49</v>
      </c>
      <c r="AP91" s="39">
        <v>55</v>
      </c>
      <c r="AQ91" s="39">
        <v>49</v>
      </c>
      <c r="AR91" s="39">
        <v>23</v>
      </c>
      <c r="AS91" s="39">
        <v>26</v>
      </c>
      <c r="AT91" s="39">
        <v>174</v>
      </c>
      <c r="AU91" s="39">
        <v>67</v>
      </c>
      <c r="AV91" s="39">
        <v>107</v>
      </c>
      <c r="AW91" s="39">
        <v>42</v>
      </c>
      <c r="AX91" s="39">
        <v>18</v>
      </c>
      <c r="AY91" s="39">
        <v>24</v>
      </c>
      <c r="AZ91" s="39">
        <v>86</v>
      </c>
      <c r="BA91" s="39">
        <v>34</v>
      </c>
      <c r="BB91" s="39">
        <v>52</v>
      </c>
    </row>
    <row r="92" spans="1:54" x14ac:dyDescent="0.2">
      <c r="A92" s="11" t="s">
        <v>96</v>
      </c>
      <c r="B92" s="39">
        <v>1136</v>
      </c>
      <c r="C92" s="39">
        <v>478</v>
      </c>
      <c r="D92" s="39">
        <v>658</v>
      </c>
      <c r="E92" s="39">
        <v>55</v>
      </c>
      <c r="F92" s="39">
        <v>21</v>
      </c>
      <c r="G92" s="39">
        <v>34</v>
      </c>
      <c r="H92" s="39">
        <v>34</v>
      </c>
      <c r="I92" s="39">
        <v>20</v>
      </c>
      <c r="J92" s="39">
        <v>14</v>
      </c>
      <c r="K92" s="39">
        <v>74</v>
      </c>
      <c r="L92" s="39">
        <v>30</v>
      </c>
      <c r="M92" s="39">
        <v>44</v>
      </c>
      <c r="N92" s="39">
        <v>97</v>
      </c>
      <c r="O92" s="39">
        <v>42</v>
      </c>
      <c r="P92" s="39">
        <v>55</v>
      </c>
      <c r="Q92" s="39">
        <v>127</v>
      </c>
      <c r="R92" s="39">
        <v>42</v>
      </c>
      <c r="S92" s="39">
        <v>85</v>
      </c>
      <c r="T92" s="11" t="s">
        <v>96</v>
      </c>
      <c r="U92" s="39">
        <v>60</v>
      </c>
      <c r="V92" s="39">
        <v>28</v>
      </c>
      <c r="W92" s="39">
        <v>32</v>
      </c>
      <c r="X92" s="39">
        <v>79</v>
      </c>
      <c r="Y92" s="39">
        <v>37</v>
      </c>
      <c r="Z92" s="39">
        <v>42</v>
      </c>
      <c r="AA92" s="39">
        <v>50</v>
      </c>
      <c r="AB92" s="39">
        <v>18</v>
      </c>
      <c r="AC92" s="39">
        <v>32</v>
      </c>
      <c r="AD92" s="39">
        <v>47</v>
      </c>
      <c r="AE92" s="39">
        <v>22</v>
      </c>
      <c r="AF92" s="39">
        <v>25</v>
      </c>
      <c r="AG92" s="39">
        <v>68</v>
      </c>
      <c r="AH92" s="39">
        <v>36</v>
      </c>
      <c r="AI92" s="39">
        <v>32</v>
      </c>
      <c r="AJ92" s="39">
        <v>48</v>
      </c>
      <c r="AK92" s="39">
        <v>20</v>
      </c>
      <c r="AL92" s="39">
        <v>28</v>
      </c>
      <c r="AM92" s="11" t="s">
        <v>96</v>
      </c>
      <c r="AN92" s="39">
        <v>86</v>
      </c>
      <c r="AO92" s="39">
        <v>38</v>
      </c>
      <c r="AP92" s="39">
        <v>48</v>
      </c>
      <c r="AQ92" s="39">
        <v>43</v>
      </c>
      <c r="AR92" s="39">
        <v>16</v>
      </c>
      <c r="AS92" s="39">
        <v>27</v>
      </c>
      <c r="AT92" s="39">
        <v>148</v>
      </c>
      <c r="AU92" s="39">
        <v>66</v>
      </c>
      <c r="AV92" s="39">
        <v>82</v>
      </c>
      <c r="AW92" s="39">
        <v>45</v>
      </c>
      <c r="AX92" s="39">
        <v>14</v>
      </c>
      <c r="AY92" s="39">
        <v>31</v>
      </c>
      <c r="AZ92" s="39">
        <v>75</v>
      </c>
      <c r="BA92" s="39">
        <v>28</v>
      </c>
      <c r="BB92" s="39">
        <v>47</v>
      </c>
    </row>
    <row r="93" spans="1:54" x14ac:dyDescent="0.2">
      <c r="A93" s="11" t="s">
        <v>98</v>
      </c>
      <c r="B93" s="39">
        <v>1129</v>
      </c>
      <c r="C93" s="39">
        <v>457</v>
      </c>
      <c r="D93" s="39">
        <v>672</v>
      </c>
      <c r="E93" s="39">
        <v>37</v>
      </c>
      <c r="F93" s="39">
        <v>15</v>
      </c>
      <c r="G93" s="39">
        <v>22</v>
      </c>
      <c r="H93" s="39">
        <v>42</v>
      </c>
      <c r="I93" s="39">
        <v>14</v>
      </c>
      <c r="J93" s="39">
        <v>28</v>
      </c>
      <c r="K93" s="39">
        <v>74</v>
      </c>
      <c r="L93" s="39">
        <v>34</v>
      </c>
      <c r="M93" s="39">
        <v>40</v>
      </c>
      <c r="N93" s="39">
        <v>77</v>
      </c>
      <c r="O93" s="39">
        <v>26</v>
      </c>
      <c r="P93" s="39">
        <v>51</v>
      </c>
      <c r="Q93" s="39">
        <v>121</v>
      </c>
      <c r="R93" s="39">
        <v>53</v>
      </c>
      <c r="S93" s="39">
        <v>68</v>
      </c>
      <c r="T93" s="11" t="s">
        <v>98</v>
      </c>
      <c r="U93" s="39">
        <v>57</v>
      </c>
      <c r="V93" s="39">
        <v>24</v>
      </c>
      <c r="W93" s="39">
        <v>33</v>
      </c>
      <c r="X93" s="39">
        <v>113</v>
      </c>
      <c r="Y93" s="39">
        <v>52</v>
      </c>
      <c r="Z93" s="39">
        <v>61</v>
      </c>
      <c r="AA93" s="39">
        <v>63</v>
      </c>
      <c r="AB93" s="39">
        <v>26</v>
      </c>
      <c r="AC93" s="39">
        <v>37</v>
      </c>
      <c r="AD93" s="39">
        <v>51</v>
      </c>
      <c r="AE93" s="39">
        <v>16</v>
      </c>
      <c r="AF93" s="39">
        <v>35</v>
      </c>
      <c r="AG93" s="39">
        <v>69</v>
      </c>
      <c r="AH93" s="39">
        <v>35</v>
      </c>
      <c r="AI93" s="39">
        <v>34</v>
      </c>
      <c r="AJ93" s="39">
        <v>39</v>
      </c>
      <c r="AK93" s="39">
        <v>13</v>
      </c>
      <c r="AL93" s="39">
        <v>26</v>
      </c>
      <c r="AM93" s="11" t="s">
        <v>98</v>
      </c>
      <c r="AN93" s="39">
        <v>66</v>
      </c>
      <c r="AO93" s="39">
        <v>29</v>
      </c>
      <c r="AP93" s="39">
        <v>37</v>
      </c>
      <c r="AQ93" s="39">
        <v>42</v>
      </c>
      <c r="AR93" s="39">
        <v>17</v>
      </c>
      <c r="AS93" s="39">
        <v>25</v>
      </c>
      <c r="AT93" s="39">
        <v>148</v>
      </c>
      <c r="AU93" s="39">
        <v>58</v>
      </c>
      <c r="AV93" s="39">
        <v>90</v>
      </c>
      <c r="AW93" s="39">
        <v>28</v>
      </c>
      <c r="AX93" s="39">
        <v>8</v>
      </c>
      <c r="AY93" s="39">
        <v>20</v>
      </c>
      <c r="AZ93" s="39">
        <v>102</v>
      </c>
      <c r="BA93" s="39">
        <v>37</v>
      </c>
      <c r="BB93" s="39">
        <v>65</v>
      </c>
    </row>
    <row r="94" spans="1:54" x14ac:dyDescent="0.2">
      <c r="A94" s="11" t="s">
        <v>99</v>
      </c>
      <c r="B94" s="39">
        <v>995</v>
      </c>
      <c r="C94" s="39">
        <v>402</v>
      </c>
      <c r="D94" s="39">
        <v>593</v>
      </c>
      <c r="E94" s="39">
        <v>41</v>
      </c>
      <c r="F94" s="39">
        <v>18</v>
      </c>
      <c r="G94" s="39">
        <v>23</v>
      </c>
      <c r="H94" s="39">
        <v>34</v>
      </c>
      <c r="I94" s="39">
        <v>14</v>
      </c>
      <c r="J94" s="39">
        <v>20</v>
      </c>
      <c r="K94" s="39">
        <v>75</v>
      </c>
      <c r="L94" s="39">
        <v>34</v>
      </c>
      <c r="M94" s="39">
        <v>41</v>
      </c>
      <c r="N94" s="39">
        <v>96</v>
      </c>
      <c r="O94" s="39">
        <v>38</v>
      </c>
      <c r="P94" s="39">
        <v>58</v>
      </c>
      <c r="Q94" s="39">
        <v>112</v>
      </c>
      <c r="R94" s="39">
        <v>42</v>
      </c>
      <c r="S94" s="39">
        <v>70</v>
      </c>
      <c r="T94" s="11" t="s">
        <v>99</v>
      </c>
      <c r="U94" s="39">
        <v>43</v>
      </c>
      <c r="V94" s="39">
        <v>21</v>
      </c>
      <c r="W94" s="39">
        <v>22</v>
      </c>
      <c r="X94" s="39">
        <v>97</v>
      </c>
      <c r="Y94" s="39">
        <v>37</v>
      </c>
      <c r="Z94" s="39">
        <v>60</v>
      </c>
      <c r="AA94" s="39">
        <v>46</v>
      </c>
      <c r="AB94" s="39">
        <v>23</v>
      </c>
      <c r="AC94" s="39">
        <v>23</v>
      </c>
      <c r="AD94" s="39">
        <v>45</v>
      </c>
      <c r="AE94" s="39">
        <v>19</v>
      </c>
      <c r="AF94" s="39">
        <v>26</v>
      </c>
      <c r="AG94" s="39">
        <v>47</v>
      </c>
      <c r="AH94" s="39">
        <v>19</v>
      </c>
      <c r="AI94" s="39">
        <v>28</v>
      </c>
      <c r="AJ94" s="39">
        <v>31</v>
      </c>
      <c r="AK94" s="39">
        <v>13</v>
      </c>
      <c r="AL94" s="39">
        <v>18</v>
      </c>
      <c r="AM94" s="11" t="s">
        <v>99</v>
      </c>
      <c r="AN94" s="39">
        <v>60</v>
      </c>
      <c r="AO94" s="39">
        <v>20</v>
      </c>
      <c r="AP94" s="39">
        <v>40</v>
      </c>
      <c r="AQ94" s="39">
        <v>29</v>
      </c>
      <c r="AR94" s="39">
        <v>9</v>
      </c>
      <c r="AS94" s="39">
        <v>20</v>
      </c>
      <c r="AT94" s="39">
        <v>123</v>
      </c>
      <c r="AU94" s="39">
        <v>47</v>
      </c>
      <c r="AV94" s="39">
        <v>76</v>
      </c>
      <c r="AW94" s="39">
        <v>27</v>
      </c>
      <c r="AX94" s="39">
        <v>12</v>
      </c>
      <c r="AY94" s="39">
        <v>15</v>
      </c>
      <c r="AZ94" s="39">
        <v>89</v>
      </c>
      <c r="BA94" s="39">
        <v>36</v>
      </c>
      <c r="BB94" s="39">
        <v>53</v>
      </c>
    </row>
    <row r="95" spans="1:54" x14ac:dyDescent="0.2">
      <c r="A95" s="11" t="s">
        <v>102</v>
      </c>
      <c r="B95" s="41">
        <v>874</v>
      </c>
      <c r="C95" s="41">
        <v>330</v>
      </c>
      <c r="D95" s="41">
        <v>544</v>
      </c>
      <c r="E95" s="41">
        <v>35</v>
      </c>
      <c r="F95" s="41">
        <v>13</v>
      </c>
      <c r="G95" s="41">
        <v>22</v>
      </c>
      <c r="H95" s="41">
        <v>31</v>
      </c>
      <c r="I95" s="41">
        <v>10</v>
      </c>
      <c r="J95" s="41">
        <v>21</v>
      </c>
      <c r="K95" s="41">
        <v>67</v>
      </c>
      <c r="L95" s="41">
        <v>27</v>
      </c>
      <c r="M95" s="41">
        <v>40</v>
      </c>
      <c r="N95" s="41">
        <v>78</v>
      </c>
      <c r="O95" s="41">
        <v>30</v>
      </c>
      <c r="P95" s="41">
        <v>48</v>
      </c>
      <c r="Q95" s="41">
        <v>88</v>
      </c>
      <c r="R95" s="41">
        <v>29</v>
      </c>
      <c r="S95" s="41">
        <v>59</v>
      </c>
      <c r="T95" s="11" t="s">
        <v>102</v>
      </c>
      <c r="U95" s="41">
        <v>46</v>
      </c>
      <c r="V95" s="41">
        <v>24</v>
      </c>
      <c r="W95" s="41">
        <v>22</v>
      </c>
      <c r="X95" s="41">
        <v>65</v>
      </c>
      <c r="Y95" s="41">
        <v>29</v>
      </c>
      <c r="Z95" s="41">
        <v>36</v>
      </c>
      <c r="AA95" s="41">
        <v>37</v>
      </c>
      <c r="AB95" s="41">
        <v>11</v>
      </c>
      <c r="AC95" s="41">
        <v>26</v>
      </c>
      <c r="AD95" s="41">
        <v>32</v>
      </c>
      <c r="AE95" s="41">
        <v>8</v>
      </c>
      <c r="AF95" s="41">
        <v>24</v>
      </c>
      <c r="AG95" s="41">
        <v>48</v>
      </c>
      <c r="AH95" s="41">
        <v>22</v>
      </c>
      <c r="AI95" s="41">
        <v>26</v>
      </c>
      <c r="AJ95" s="41">
        <v>23</v>
      </c>
      <c r="AK95" s="41">
        <v>8</v>
      </c>
      <c r="AL95" s="41">
        <v>15</v>
      </c>
      <c r="AM95" s="11" t="s">
        <v>102</v>
      </c>
      <c r="AN95" s="41">
        <v>65</v>
      </c>
      <c r="AO95" s="41">
        <v>23</v>
      </c>
      <c r="AP95" s="41">
        <v>42</v>
      </c>
      <c r="AQ95" s="41">
        <v>41</v>
      </c>
      <c r="AR95" s="41">
        <v>15</v>
      </c>
      <c r="AS95" s="41">
        <v>26</v>
      </c>
      <c r="AT95" s="41">
        <v>113</v>
      </c>
      <c r="AU95" s="41">
        <v>41</v>
      </c>
      <c r="AV95" s="41">
        <v>72</v>
      </c>
      <c r="AW95" s="41">
        <v>30</v>
      </c>
      <c r="AX95" s="41">
        <v>12</v>
      </c>
      <c r="AY95" s="41">
        <v>18</v>
      </c>
      <c r="AZ95" s="41">
        <v>75</v>
      </c>
      <c r="BA95" s="41">
        <v>28</v>
      </c>
      <c r="BB95" s="41">
        <v>47</v>
      </c>
    </row>
    <row r="96" spans="1:54" s="43" customFormat="1" x14ac:dyDescent="0.2">
      <c r="A96" s="15" t="s">
        <v>100</v>
      </c>
      <c r="B96" s="42">
        <v>3526</v>
      </c>
      <c r="C96" s="42">
        <v>1223</v>
      </c>
      <c r="D96" s="42">
        <v>2303</v>
      </c>
      <c r="E96" s="42">
        <v>139</v>
      </c>
      <c r="F96" s="42">
        <v>50</v>
      </c>
      <c r="G96" s="42">
        <v>89</v>
      </c>
      <c r="H96" s="42">
        <v>104</v>
      </c>
      <c r="I96" s="42">
        <v>36</v>
      </c>
      <c r="J96" s="42">
        <v>68</v>
      </c>
      <c r="K96" s="42">
        <v>281</v>
      </c>
      <c r="L96" s="42">
        <v>101</v>
      </c>
      <c r="M96" s="42">
        <v>180</v>
      </c>
      <c r="N96" s="42">
        <v>287</v>
      </c>
      <c r="O96" s="42">
        <v>85</v>
      </c>
      <c r="P96" s="42">
        <v>202</v>
      </c>
      <c r="Q96" s="42">
        <v>410</v>
      </c>
      <c r="R96" s="42">
        <v>154</v>
      </c>
      <c r="S96" s="42">
        <v>256</v>
      </c>
      <c r="T96" s="15" t="s">
        <v>100</v>
      </c>
      <c r="U96" s="42">
        <v>171</v>
      </c>
      <c r="V96" s="42">
        <v>69</v>
      </c>
      <c r="W96" s="42">
        <v>102</v>
      </c>
      <c r="X96" s="42">
        <v>284</v>
      </c>
      <c r="Y96" s="42">
        <v>101</v>
      </c>
      <c r="Z96" s="42">
        <v>183</v>
      </c>
      <c r="AA96" s="42">
        <v>171</v>
      </c>
      <c r="AB96" s="42">
        <v>59</v>
      </c>
      <c r="AC96" s="42">
        <v>112</v>
      </c>
      <c r="AD96" s="42">
        <v>109</v>
      </c>
      <c r="AE96" s="42">
        <v>33</v>
      </c>
      <c r="AF96" s="42">
        <v>76</v>
      </c>
      <c r="AG96" s="42">
        <v>191</v>
      </c>
      <c r="AH96" s="42">
        <v>75</v>
      </c>
      <c r="AI96" s="42">
        <v>116</v>
      </c>
      <c r="AJ96" s="42">
        <v>119</v>
      </c>
      <c r="AK96" s="42">
        <v>47</v>
      </c>
      <c r="AL96" s="42">
        <v>72</v>
      </c>
      <c r="AM96" s="15" t="s">
        <v>100</v>
      </c>
      <c r="AN96" s="42">
        <v>254</v>
      </c>
      <c r="AO96" s="42">
        <v>86</v>
      </c>
      <c r="AP96" s="42">
        <v>168</v>
      </c>
      <c r="AQ96" s="42">
        <v>143</v>
      </c>
      <c r="AR96" s="42">
        <v>58</v>
      </c>
      <c r="AS96" s="42">
        <v>85</v>
      </c>
      <c r="AT96" s="42">
        <v>499</v>
      </c>
      <c r="AU96" s="42">
        <v>155</v>
      </c>
      <c r="AV96" s="42">
        <v>344</v>
      </c>
      <c r="AW96" s="42">
        <v>111</v>
      </c>
      <c r="AX96" s="42">
        <v>26</v>
      </c>
      <c r="AY96" s="42">
        <v>85</v>
      </c>
      <c r="AZ96" s="42">
        <v>253</v>
      </c>
      <c r="BA96" s="42">
        <v>88</v>
      </c>
      <c r="BB96" s="42">
        <v>165</v>
      </c>
    </row>
    <row r="97" spans="1:54" x14ac:dyDescent="0.2">
      <c r="A97" s="11" t="s">
        <v>101</v>
      </c>
      <c r="B97" s="39">
        <v>843</v>
      </c>
      <c r="C97" s="39">
        <v>317</v>
      </c>
      <c r="D97" s="39">
        <v>526</v>
      </c>
      <c r="E97" s="39">
        <v>35</v>
      </c>
      <c r="F97" s="39">
        <v>12</v>
      </c>
      <c r="G97" s="39">
        <v>23</v>
      </c>
      <c r="H97" s="39">
        <v>17</v>
      </c>
      <c r="I97" s="39">
        <v>9</v>
      </c>
      <c r="J97" s="39">
        <v>8</v>
      </c>
      <c r="K97" s="39">
        <v>64</v>
      </c>
      <c r="L97" s="39">
        <v>29</v>
      </c>
      <c r="M97" s="39">
        <v>35</v>
      </c>
      <c r="N97" s="39">
        <v>79</v>
      </c>
      <c r="O97" s="39">
        <v>25</v>
      </c>
      <c r="P97" s="39">
        <v>54</v>
      </c>
      <c r="Q97" s="39">
        <v>88</v>
      </c>
      <c r="R97" s="39">
        <v>33</v>
      </c>
      <c r="S97" s="39">
        <v>55</v>
      </c>
      <c r="T97" s="11" t="s">
        <v>101</v>
      </c>
      <c r="U97" s="39">
        <v>43</v>
      </c>
      <c r="V97" s="39">
        <v>17</v>
      </c>
      <c r="W97" s="39">
        <v>26</v>
      </c>
      <c r="X97" s="39">
        <v>65</v>
      </c>
      <c r="Y97" s="39">
        <v>23</v>
      </c>
      <c r="Z97" s="39">
        <v>42</v>
      </c>
      <c r="AA97" s="39">
        <v>51</v>
      </c>
      <c r="AB97" s="39">
        <v>18</v>
      </c>
      <c r="AC97" s="39">
        <v>33</v>
      </c>
      <c r="AD97" s="39">
        <v>37</v>
      </c>
      <c r="AE97" s="39">
        <v>15</v>
      </c>
      <c r="AF97" s="39">
        <v>22</v>
      </c>
      <c r="AG97" s="39">
        <v>43</v>
      </c>
      <c r="AH97" s="39">
        <v>16</v>
      </c>
      <c r="AI97" s="39">
        <v>27</v>
      </c>
      <c r="AJ97" s="39">
        <v>24</v>
      </c>
      <c r="AK97" s="39">
        <v>12</v>
      </c>
      <c r="AL97" s="39">
        <v>12</v>
      </c>
      <c r="AM97" s="11" t="s">
        <v>101</v>
      </c>
      <c r="AN97" s="39">
        <v>65</v>
      </c>
      <c r="AO97" s="39">
        <v>25</v>
      </c>
      <c r="AP97" s="39">
        <v>40</v>
      </c>
      <c r="AQ97" s="39">
        <v>29</v>
      </c>
      <c r="AR97" s="39">
        <v>10</v>
      </c>
      <c r="AS97" s="39">
        <v>19</v>
      </c>
      <c r="AT97" s="39">
        <v>126</v>
      </c>
      <c r="AU97" s="39">
        <v>45</v>
      </c>
      <c r="AV97" s="39">
        <v>81</v>
      </c>
      <c r="AW97" s="39">
        <v>26</v>
      </c>
      <c r="AX97" s="39">
        <v>6</v>
      </c>
      <c r="AY97" s="39">
        <v>20</v>
      </c>
      <c r="AZ97" s="39">
        <v>51</v>
      </c>
      <c r="BA97" s="39">
        <v>22</v>
      </c>
      <c r="BB97" s="39">
        <v>29</v>
      </c>
    </row>
    <row r="98" spans="1:54" x14ac:dyDescent="0.2">
      <c r="A98" s="11" t="s">
        <v>103</v>
      </c>
      <c r="B98" s="39">
        <v>672</v>
      </c>
      <c r="C98" s="39">
        <v>228</v>
      </c>
      <c r="D98" s="39">
        <v>444</v>
      </c>
      <c r="E98" s="39">
        <v>27</v>
      </c>
      <c r="F98" s="39">
        <v>8</v>
      </c>
      <c r="G98" s="39">
        <v>19</v>
      </c>
      <c r="H98" s="39">
        <v>23</v>
      </c>
      <c r="I98" s="39">
        <v>7</v>
      </c>
      <c r="J98" s="39">
        <v>16</v>
      </c>
      <c r="K98" s="39">
        <v>53</v>
      </c>
      <c r="L98" s="39">
        <v>18</v>
      </c>
      <c r="M98" s="39">
        <v>35</v>
      </c>
      <c r="N98" s="39">
        <v>44</v>
      </c>
      <c r="O98" s="39">
        <v>16</v>
      </c>
      <c r="P98" s="39">
        <v>28</v>
      </c>
      <c r="Q98" s="39">
        <v>90</v>
      </c>
      <c r="R98" s="39">
        <v>30</v>
      </c>
      <c r="S98" s="39">
        <v>60</v>
      </c>
      <c r="T98" s="11" t="s">
        <v>103</v>
      </c>
      <c r="U98" s="39">
        <v>32</v>
      </c>
      <c r="V98" s="39">
        <v>14</v>
      </c>
      <c r="W98" s="39">
        <v>18</v>
      </c>
      <c r="X98" s="39">
        <v>58</v>
      </c>
      <c r="Y98" s="39">
        <v>24</v>
      </c>
      <c r="Z98" s="39">
        <v>34</v>
      </c>
      <c r="AA98" s="39">
        <v>29</v>
      </c>
      <c r="AB98" s="39">
        <v>7</v>
      </c>
      <c r="AC98" s="39">
        <v>22</v>
      </c>
      <c r="AD98" s="39">
        <v>18</v>
      </c>
      <c r="AE98" s="39">
        <v>5</v>
      </c>
      <c r="AF98" s="39">
        <v>13</v>
      </c>
      <c r="AG98" s="39">
        <v>33</v>
      </c>
      <c r="AH98" s="39">
        <v>12</v>
      </c>
      <c r="AI98" s="39">
        <v>21</v>
      </c>
      <c r="AJ98" s="39">
        <v>22</v>
      </c>
      <c r="AK98" s="39">
        <v>6</v>
      </c>
      <c r="AL98" s="39">
        <v>16</v>
      </c>
      <c r="AM98" s="11" t="s">
        <v>103</v>
      </c>
      <c r="AN98" s="39">
        <v>44</v>
      </c>
      <c r="AO98" s="39">
        <v>17</v>
      </c>
      <c r="AP98" s="39">
        <v>27</v>
      </c>
      <c r="AQ98" s="39">
        <v>31</v>
      </c>
      <c r="AR98" s="39">
        <v>15</v>
      </c>
      <c r="AS98" s="39">
        <v>16</v>
      </c>
      <c r="AT98" s="39">
        <v>93</v>
      </c>
      <c r="AU98" s="39">
        <v>29</v>
      </c>
      <c r="AV98" s="39">
        <v>64</v>
      </c>
      <c r="AW98" s="39">
        <v>21</v>
      </c>
      <c r="AX98" s="39">
        <v>5</v>
      </c>
      <c r="AY98" s="39">
        <v>16</v>
      </c>
      <c r="AZ98" s="39">
        <v>54</v>
      </c>
      <c r="BA98" s="39">
        <v>15</v>
      </c>
      <c r="BB98" s="39">
        <v>39</v>
      </c>
    </row>
    <row r="99" spans="1:54" x14ac:dyDescent="0.2">
      <c r="A99" s="11" t="s">
        <v>104</v>
      </c>
      <c r="B99" s="39">
        <v>770</v>
      </c>
      <c r="C99" s="39">
        <v>250</v>
      </c>
      <c r="D99" s="39">
        <v>520</v>
      </c>
      <c r="E99" s="39">
        <v>29</v>
      </c>
      <c r="F99" s="39">
        <v>12</v>
      </c>
      <c r="G99" s="39">
        <v>17</v>
      </c>
      <c r="H99" s="39">
        <v>25</v>
      </c>
      <c r="I99" s="39">
        <v>5</v>
      </c>
      <c r="J99" s="39">
        <v>20</v>
      </c>
      <c r="K99" s="39">
        <v>71</v>
      </c>
      <c r="L99" s="39">
        <v>18</v>
      </c>
      <c r="M99" s="39">
        <v>53</v>
      </c>
      <c r="N99" s="39">
        <v>65</v>
      </c>
      <c r="O99" s="39">
        <v>19</v>
      </c>
      <c r="P99" s="39">
        <v>46</v>
      </c>
      <c r="Q99" s="39">
        <v>79</v>
      </c>
      <c r="R99" s="39">
        <v>25</v>
      </c>
      <c r="S99" s="39">
        <v>54</v>
      </c>
      <c r="T99" s="11" t="s">
        <v>104</v>
      </c>
      <c r="U99" s="39">
        <v>35</v>
      </c>
      <c r="V99" s="39">
        <v>17</v>
      </c>
      <c r="W99" s="39">
        <v>18</v>
      </c>
      <c r="X99" s="39">
        <v>67</v>
      </c>
      <c r="Y99" s="39">
        <v>25</v>
      </c>
      <c r="Z99" s="39">
        <v>42</v>
      </c>
      <c r="AA99" s="39">
        <v>30</v>
      </c>
      <c r="AB99" s="39">
        <v>14</v>
      </c>
      <c r="AC99" s="39">
        <v>16</v>
      </c>
      <c r="AD99" s="39">
        <v>19</v>
      </c>
      <c r="AE99" s="39">
        <v>4</v>
      </c>
      <c r="AF99" s="39">
        <v>15</v>
      </c>
      <c r="AG99" s="39">
        <v>41</v>
      </c>
      <c r="AH99" s="39">
        <v>14</v>
      </c>
      <c r="AI99" s="39">
        <v>27</v>
      </c>
      <c r="AJ99" s="39">
        <v>28</v>
      </c>
      <c r="AK99" s="39">
        <v>9</v>
      </c>
      <c r="AL99" s="39">
        <v>19</v>
      </c>
      <c r="AM99" s="11" t="s">
        <v>104</v>
      </c>
      <c r="AN99" s="39">
        <v>48</v>
      </c>
      <c r="AO99" s="39">
        <v>12</v>
      </c>
      <c r="AP99" s="39">
        <v>36</v>
      </c>
      <c r="AQ99" s="39">
        <v>43</v>
      </c>
      <c r="AR99" s="39">
        <v>13</v>
      </c>
      <c r="AS99" s="39">
        <v>30</v>
      </c>
      <c r="AT99" s="39">
        <v>111</v>
      </c>
      <c r="AU99" s="39">
        <v>34</v>
      </c>
      <c r="AV99" s="39">
        <v>77</v>
      </c>
      <c r="AW99" s="39">
        <v>22</v>
      </c>
      <c r="AX99" s="39">
        <v>6</v>
      </c>
      <c r="AY99" s="39">
        <v>16</v>
      </c>
      <c r="AZ99" s="39">
        <v>57</v>
      </c>
      <c r="BA99" s="39">
        <v>23</v>
      </c>
      <c r="BB99" s="39">
        <v>34</v>
      </c>
    </row>
    <row r="100" spans="1:54" x14ac:dyDescent="0.2">
      <c r="A100" s="11" t="s">
        <v>107</v>
      </c>
      <c r="B100" s="39">
        <v>689</v>
      </c>
      <c r="C100" s="39">
        <v>238</v>
      </c>
      <c r="D100" s="39">
        <v>451</v>
      </c>
      <c r="E100" s="39">
        <v>27</v>
      </c>
      <c r="F100" s="39">
        <v>9</v>
      </c>
      <c r="G100" s="39">
        <v>18</v>
      </c>
      <c r="H100" s="39">
        <v>23</v>
      </c>
      <c r="I100" s="39">
        <v>8</v>
      </c>
      <c r="J100" s="39">
        <v>15</v>
      </c>
      <c r="K100" s="39">
        <v>45</v>
      </c>
      <c r="L100" s="39">
        <v>20</v>
      </c>
      <c r="M100" s="39">
        <v>25</v>
      </c>
      <c r="N100" s="39">
        <v>56</v>
      </c>
      <c r="O100" s="39">
        <v>15</v>
      </c>
      <c r="P100" s="39">
        <v>41</v>
      </c>
      <c r="Q100" s="39">
        <v>94</v>
      </c>
      <c r="R100" s="39">
        <v>40</v>
      </c>
      <c r="S100" s="39">
        <v>54</v>
      </c>
      <c r="T100" s="11" t="s">
        <v>107</v>
      </c>
      <c r="U100" s="39">
        <v>39</v>
      </c>
      <c r="V100" s="39">
        <v>14</v>
      </c>
      <c r="W100" s="39">
        <v>25</v>
      </c>
      <c r="X100" s="39">
        <v>54</v>
      </c>
      <c r="Y100" s="39">
        <v>18</v>
      </c>
      <c r="Z100" s="39">
        <v>36</v>
      </c>
      <c r="AA100" s="39">
        <v>30</v>
      </c>
      <c r="AB100" s="39">
        <v>8</v>
      </c>
      <c r="AC100" s="39">
        <v>22</v>
      </c>
      <c r="AD100" s="39">
        <v>16</v>
      </c>
      <c r="AE100" s="39">
        <v>5</v>
      </c>
      <c r="AF100" s="39">
        <v>11</v>
      </c>
      <c r="AG100" s="39">
        <v>35</v>
      </c>
      <c r="AH100" s="39">
        <v>17</v>
      </c>
      <c r="AI100" s="39">
        <v>18</v>
      </c>
      <c r="AJ100" s="39">
        <v>24</v>
      </c>
      <c r="AK100" s="39">
        <v>12</v>
      </c>
      <c r="AL100" s="39">
        <v>12</v>
      </c>
      <c r="AM100" s="11" t="s">
        <v>107</v>
      </c>
      <c r="AN100" s="39">
        <v>48</v>
      </c>
      <c r="AO100" s="39">
        <v>14</v>
      </c>
      <c r="AP100" s="39">
        <v>34</v>
      </c>
      <c r="AQ100" s="39">
        <v>29</v>
      </c>
      <c r="AR100" s="39">
        <v>13</v>
      </c>
      <c r="AS100" s="39">
        <v>16</v>
      </c>
      <c r="AT100" s="39">
        <v>93</v>
      </c>
      <c r="AU100" s="39">
        <v>21</v>
      </c>
      <c r="AV100" s="39">
        <v>72</v>
      </c>
      <c r="AW100" s="39">
        <v>24</v>
      </c>
      <c r="AX100" s="39">
        <v>5</v>
      </c>
      <c r="AY100" s="39">
        <v>19</v>
      </c>
      <c r="AZ100" s="39">
        <v>52</v>
      </c>
      <c r="BA100" s="39">
        <v>19</v>
      </c>
      <c r="BB100" s="39">
        <v>33</v>
      </c>
    </row>
    <row r="101" spans="1:54" x14ac:dyDescent="0.2">
      <c r="A101" s="11" t="s">
        <v>105</v>
      </c>
      <c r="B101" s="39">
        <v>552</v>
      </c>
      <c r="C101" s="39">
        <v>190</v>
      </c>
      <c r="D101" s="39">
        <v>362</v>
      </c>
      <c r="E101" s="39">
        <v>21</v>
      </c>
      <c r="F101" s="39">
        <v>9</v>
      </c>
      <c r="G101" s="39">
        <v>12</v>
      </c>
      <c r="H101" s="39">
        <v>16</v>
      </c>
      <c r="I101" s="39">
        <v>7</v>
      </c>
      <c r="J101" s="39">
        <v>9</v>
      </c>
      <c r="K101" s="39">
        <v>48</v>
      </c>
      <c r="L101" s="39">
        <v>16</v>
      </c>
      <c r="M101" s="39">
        <v>32</v>
      </c>
      <c r="N101" s="39">
        <v>43</v>
      </c>
      <c r="O101" s="39">
        <v>10</v>
      </c>
      <c r="P101" s="39">
        <v>33</v>
      </c>
      <c r="Q101" s="39">
        <v>59</v>
      </c>
      <c r="R101" s="39">
        <v>26</v>
      </c>
      <c r="S101" s="39">
        <v>33</v>
      </c>
      <c r="T101" s="11" t="s">
        <v>105</v>
      </c>
      <c r="U101" s="39">
        <v>22</v>
      </c>
      <c r="V101" s="39">
        <v>7</v>
      </c>
      <c r="W101" s="39">
        <v>15</v>
      </c>
      <c r="X101" s="39">
        <v>40</v>
      </c>
      <c r="Y101" s="39">
        <v>11</v>
      </c>
      <c r="Z101" s="39">
        <v>29</v>
      </c>
      <c r="AA101" s="39">
        <v>31</v>
      </c>
      <c r="AB101" s="39">
        <v>12</v>
      </c>
      <c r="AC101" s="39">
        <v>19</v>
      </c>
      <c r="AD101" s="39">
        <v>19</v>
      </c>
      <c r="AE101" s="39">
        <v>4</v>
      </c>
      <c r="AF101" s="39">
        <v>15</v>
      </c>
      <c r="AG101" s="39">
        <v>39</v>
      </c>
      <c r="AH101" s="39">
        <v>16</v>
      </c>
      <c r="AI101" s="39">
        <v>23</v>
      </c>
      <c r="AJ101" s="39">
        <v>21</v>
      </c>
      <c r="AK101" s="39">
        <v>8</v>
      </c>
      <c r="AL101" s="39">
        <v>13</v>
      </c>
      <c r="AM101" s="11" t="s">
        <v>105</v>
      </c>
      <c r="AN101" s="39">
        <v>49</v>
      </c>
      <c r="AO101" s="39">
        <v>18</v>
      </c>
      <c r="AP101" s="39">
        <v>31</v>
      </c>
      <c r="AQ101" s="39">
        <v>11</v>
      </c>
      <c r="AR101" s="39">
        <v>7</v>
      </c>
      <c r="AS101" s="39">
        <v>4</v>
      </c>
      <c r="AT101" s="39">
        <v>76</v>
      </c>
      <c r="AU101" s="39">
        <v>26</v>
      </c>
      <c r="AV101" s="39">
        <v>50</v>
      </c>
      <c r="AW101" s="39">
        <v>18</v>
      </c>
      <c r="AX101" s="39">
        <v>4</v>
      </c>
      <c r="AY101" s="39">
        <v>14</v>
      </c>
      <c r="AZ101" s="39">
        <v>39</v>
      </c>
      <c r="BA101" s="39">
        <v>9</v>
      </c>
      <c r="BB101" s="39">
        <v>30</v>
      </c>
    </row>
    <row r="102" spans="1:54" x14ac:dyDescent="0.2">
      <c r="A102" s="15" t="s">
        <v>106</v>
      </c>
      <c r="B102" s="40">
        <v>1985</v>
      </c>
      <c r="C102" s="40">
        <v>583</v>
      </c>
      <c r="D102" s="40">
        <v>1402</v>
      </c>
      <c r="E102" s="40">
        <v>67</v>
      </c>
      <c r="F102" s="40">
        <v>20</v>
      </c>
      <c r="G102" s="40">
        <v>47</v>
      </c>
      <c r="H102" s="40">
        <v>70</v>
      </c>
      <c r="I102" s="40">
        <v>22</v>
      </c>
      <c r="J102" s="40">
        <v>48</v>
      </c>
      <c r="K102" s="40">
        <v>142</v>
      </c>
      <c r="L102" s="40">
        <v>43</v>
      </c>
      <c r="M102" s="40">
        <v>99</v>
      </c>
      <c r="N102" s="40">
        <v>178</v>
      </c>
      <c r="O102" s="40">
        <v>59</v>
      </c>
      <c r="P102" s="40">
        <v>119</v>
      </c>
      <c r="Q102" s="40">
        <v>231</v>
      </c>
      <c r="R102" s="40">
        <v>65</v>
      </c>
      <c r="S102" s="40">
        <v>166</v>
      </c>
      <c r="T102" s="15" t="s">
        <v>106</v>
      </c>
      <c r="U102" s="40">
        <v>83</v>
      </c>
      <c r="V102" s="40">
        <v>28</v>
      </c>
      <c r="W102" s="40">
        <v>55</v>
      </c>
      <c r="X102" s="40">
        <v>131</v>
      </c>
      <c r="Y102" s="40">
        <v>35</v>
      </c>
      <c r="Z102" s="40">
        <v>96</v>
      </c>
      <c r="AA102" s="40">
        <v>81</v>
      </c>
      <c r="AB102" s="40">
        <v>18</v>
      </c>
      <c r="AC102" s="40">
        <v>63</v>
      </c>
      <c r="AD102" s="40">
        <v>75</v>
      </c>
      <c r="AE102" s="40">
        <v>22</v>
      </c>
      <c r="AF102" s="40">
        <v>53</v>
      </c>
      <c r="AG102" s="40">
        <v>112</v>
      </c>
      <c r="AH102" s="40">
        <v>41</v>
      </c>
      <c r="AI102" s="40">
        <v>71</v>
      </c>
      <c r="AJ102" s="40">
        <v>68</v>
      </c>
      <c r="AK102" s="40">
        <v>14</v>
      </c>
      <c r="AL102" s="40">
        <v>54</v>
      </c>
      <c r="AM102" s="15" t="s">
        <v>106</v>
      </c>
      <c r="AN102" s="40">
        <v>154</v>
      </c>
      <c r="AO102" s="40">
        <v>50</v>
      </c>
      <c r="AP102" s="40">
        <v>104</v>
      </c>
      <c r="AQ102" s="40">
        <v>87</v>
      </c>
      <c r="AR102" s="40">
        <v>23</v>
      </c>
      <c r="AS102" s="40">
        <v>64</v>
      </c>
      <c r="AT102" s="40">
        <v>307</v>
      </c>
      <c r="AU102" s="40">
        <v>87</v>
      </c>
      <c r="AV102" s="40">
        <v>220</v>
      </c>
      <c r="AW102" s="40">
        <v>81</v>
      </c>
      <c r="AX102" s="40">
        <v>14</v>
      </c>
      <c r="AY102" s="40">
        <v>67</v>
      </c>
      <c r="AZ102" s="40">
        <v>118</v>
      </c>
      <c r="BA102" s="40">
        <v>42</v>
      </c>
      <c r="BB102" s="40">
        <v>76</v>
      </c>
    </row>
    <row r="103" spans="1:54" x14ac:dyDescent="0.2">
      <c r="A103" s="11" t="s">
        <v>108</v>
      </c>
      <c r="B103" s="39">
        <v>544</v>
      </c>
      <c r="C103" s="39">
        <v>169</v>
      </c>
      <c r="D103" s="39">
        <v>375</v>
      </c>
      <c r="E103" s="39">
        <v>22</v>
      </c>
      <c r="F103" s="39">
        <v>6</v>
      </c>
      <c r="G103" s="39">
        <v>16</v>
      </c>
      <c r="H103" s="39">
        <v>17</v>
      </c>
      <c r="I103" s="39">
        <v>9</v>
      </c>
      <c r="J103" s="39">
        <v>8</v>
      </c>
      <c r="K103" s="39">
        <v>39</v>
      </c>
      <c r="L103" s="39">
        <v>15</v>
      </c>
      <c r="M103" s="39">
        <v>24</v>
      </c>
      <c r="N103" s="39">
        <v>34</v>
      </c>
      <c r="O103" s="39">
        <v>12</v>
      </c>
      <c r="P103" s="39">
        <v>22</v>
      </c>
      <c r="Q103" s="39">
        <v>58</v>
      </c>
      <c r="R103" s="39">
        <v>18</v>
      </c>
      <c r="S103" s="39">
        <v>40</v>
      </c>
      <c r="T103" s="11" t="s">
        <v>108</v>
      </c>
      <c r="U103" s="39">
        <v>25</v>
      </c>
      <c r="V103" s="39">
        <v>10</v>
      </c>
      <c r="W103" s="39">
        <v>15</v>
      </c>
      <c r="X103" s="39">
        <v>40</v>
      </c>
      <c r="Y103" s="39">
        <v>16</v>
      </c>
      <c r="Z103" s="39">
        <v>24</v>
      </c>
      <c r="AA103" s="39">
        <v>32</v>
      </c>
      <c r="AB103" s="39">
        <v>3</v>
      </c>
      <c r="AC103" s="39">
        <v>29</v>
      </c>
      <c r="AD103" s="39">
        <v>23</v>
      </c>
      <c r="AE103" s="39">
        <v>9</v>
      </c>
      <c r="AF103" s="39">
        <v>14</v>
      </c>
      <c r="AG103" s="39">
        <v>34</v>
      </c>
      <c r="AH103" s="39">
        <v>12</v>
      </c>
      <c r="AI103" s="39">
        <v>22</v>
      </c>
      <c r="AJ103" s="39">
        <v>25</v>
      </c>
      <c r="AK103" s="39">
        <v>4</v>
      </c>
      <c r="AL103" s="39">
        <v>21</v>
      </c>
      <c r="AM103" s="11" t="s">
        <v>108</v>
      </c>
      <c r="AN103" s="39">
        <v>45</v>
      </c>
      <c r="AO103" s="39">
        <v>13</v>
      </c>
      <c r="AP103" s="39">
        <v>32</v>
      </c>
      <c r="AQ103" s="39">
        <v>24</v>
      </c>
      <c r="AR103" s="39">
        <v>9</v>
      </c>
      <c r="AS103" s="39">
        <v>15</v>
      </c>
      <c r="AT103" s="39">
        <v>78</v>
      </c>
      <c r="AU103" s="39">
        <v>21</v>
      </c>
      <c r="AV103" s="39">
        <v>57</v>
      </c>
      <c r="AW103" s="39">
        <v>14</v>
      </c>
      <c r="AX103" s="39">
        <v>1</v>
      </c>
      <c r="AY103" s="39">
        <v>13</v>
      </c>
      <c r="AZ103" s="39">
        <v>34</v>
      </c>
      <c r="BA103" s="39">
        <v>11</v>
      </c>
      <c r="BB103" s="39">
        <v>23</v>
      </c>
    </row>
    <row r="104" spans="1:54" x14ac:dyDescent="0.2">
      <c r="A104" s="11" t="s">
        <v>109</v>
      </c>
      <c r="B104" s="39">
        <v>409</v>
      </c>
      <c r="C104" s="39">
        <v>128</v>
      </c>
      <c r="D104" s="39">
        <v>281</v>
      </c>
      <c r="E104" s="39">
        <v>13</v>
      </c>
      <c r="F104" s="39">
        <v>6</v>
      </c>
      <c r="G104" s="39">
        <v>7</v>
      </c>
      <c r="H104" s="39">
        <v>19</v>
      </c>
      <c r="I104" s="39">
        <v>5</v>
      </c>
      <c r="J104" s="39">
        <v>14</v>
      </c>
      <c r="K104" s="39">
        <v>32</v>
      </c>
      <c r="L104" s="39">
        <v>9</v>
      </c>
      <c r="M104" s="39">
        <v>23</v>
      </c>
      <c r="N104" s="39">
        <v>32</v>
      </c>
      <c r="O104" s="39">
        <v>12</v>
      </c>
      <c r="P104" s="39">
        <v>20</v>
      </c>
      <c r="Q104" s="39">
        <v>47</v>
      </c>
      <c r="R104" s="39">
        <v>17</v>
      </c>
      <c r="S104" s="39">
        <v>30</v>
      </c>
      <c r="T104" s="11" t="s">
        <v>109</v>
      </c>
      <c r="U104" s="39">
        <v>15</v>
      </c>
      <c r="V104" s="39">
        <v>6</v>
      </c>
      <c r="W104" s="39">
        <v>9</v>
      </c>
      <c r="X104" s="39">
        <v>29</v>
      </c>
      <c r="Y104" s="39">
        <v>5</v>
      </c>
      <c r="Z104" s="39">
        <v>24</v>
      </c>
      <c r="AA104" s="39">
        <v>15</v>
      </c>
      <c r="AB104" s="39">
        <v>3</v>
      </c>
      <c r="AC104" s="39">
        <v>12</v>
      </c>
      <c r="AD104" s="39">
        <v>25</v>
      </c>
      <c r="AE104" s="39">
        <v>6</v>
      </c>
      <c r="AF104" s="39">
        <v>19</v>
      </c>
      <c r="AG104" s="39">
        <v>21</v>
      </c>
      <c r="AH104" s="39">
        <v>4</v>
      </c>
      <c r="AI104" s="39">
        <v>17</v>
      </c>
      <c r="AJ104" s="39">
        <v>11</v>
      </c>
      <c r="AK104" s="39">
        <v>3</v>
      </c>
      <c r="AL104" s="39">
        <v>8</v>
      </c>
      <c r="AM104" s="11" t="s">
        <v>109</v>
      </c>
      <c r="AN104" s="39">
        <v>35</v>
      </c>
      <c r="AO104" s="39">
        <v>12</v>
      </c>
      <c r="AP104" s="39">
        <v>23</v>
      </c>
      <c r="AQ104" s="39">
        <v>14</v>
      </c>
      <c r="AR104" s="39">
        <v>6</v>
      </c>
      <c r="AS104" s="39">
        <v>8</v>
      </c>
      <c r="AT104" s="39">
        <v>62</v>
      </c>
      <c r="AU104" s="39">
        <v>17</v>
      </c>
      <c r="AV104" s="39">
        <v>45</v>
      </c>
      <c r="AW104" s="39">
        <v>16</v>
      </c>
      <c r="AX104" s="39">
        <v>5</v>
      </c>
      <c r="AY104" s="39">
        <v>11</v>
      </c>
      <c r="AZ104" s="39">
        <v>23</v>
      </c>
      <c r="BA104" s="39">
        <v>12</v>
      </c>
      <c r="BB104" s="39">
        <v>11</v>
      </c>
    </row>
    <row r="105" spans="1:54" x14ac:dyDescent="0.2">
      <c r="A105" s="11" t="s">
        <v>112</v>
      </c>
      <c r="B105" s="39">
        <v>379</v>
      </c>
      <c r="C105" s="39">
        <v>103</v>
      </c>
      <c r="D105" s="39">
        <v>276</v>
      </c>
      <c r="E105" s="39">
        <v>16</v>
      </c>
      <c r="F105" s="39">
        <v>4</v>
      </c>
      <c r="G105" s="39">
        <v>12</v>
      </c>
      <c r="H105" s="39">
        <v>11</v>
      </c>
      <c r="I105" s="39">
        <v>3</v>
      </c>
      <c r="J105" s="39">
        <v>8</v>
      </c>
      <c r="K105" s="39">
        <v>21</v>
      </c>
      <c r="L105" s="39">
        <v>6</v>
      </c>
      <c r="M105" s="39">
        <v>15</v>
      </c>
      <c r="N105" s="39">
        <v>38</v>
      </c>
      <c r="O105" s="39">
        <v>12</v>
      </c>
      <c r="P105" s="39">
        <v>26</v>
      </c>
      <c r="Q105" s="39">
        <v>50</v>
      </c>
      <c r="R105" s="39">
        <v>12</v>
      </c>
      <c r="S105" s="39">
        <v>38</v>
      </c>
      <c r="T105" s="11" t="s">
        <v>112</v>
      </c>
      <c r="U105" s="39">
        <v>14</v>
      </c>
      <c r="V105" s="39">
        <v>4</v>
      </c>
      <c r="W105" s="39">
        <v>10</v>
      </c>
      <c r="X105" s="39">
        <v>22</v>
      </c>
      <c r="Y105" s="39">
        <v>4</v>
      </c>
      <c r="Z105" s="39">
        <v>18</v>
      </c>
      <c r="AA105" s="39">
        <v>7</v>
      </c>
      <c r="AB105" s="39">
        <v>2</v>
      </c>
      <c r="AC105" s="39">
        <v>5</v>
      </c>
      <c r="AD105" s="39">
        <v>8</v>
      </c>
      <c r="AE105" s="39">
        <v>3</v>
      </c>
      <c r="AF105" s="39">
        <v>5</v>
      </c>
      <c r="AG105" s="39">
        <v>21</v>
      </c>
      <c r="AH105" s="39">
        <v>7</v>
      </c>
      <c r="AI105" s="39">
        <v>14</v>
      </c>
      <c r="AJ105" s="39">
        <v>14</v>
      </c>
      <c r="AK105" s="39">
        <v>3</v>
      </c>
      <c r="AL105" s="39">
        <v>11</v>
      </c>
      <c r="AM105" s="11" t="s">
        <v>112</v>
      </c>
      <c r="AN105" s="39">
        <v>26</v>
      </c>
      <c r="AO105" s="39">
        <v>9</v>
      </c>
      <c r="AP105" s="39">
        <v>17</v>
      </c>
      <c r="AQ105" s="39">
        <v>17</v>
      </c>
      <c r="AR105" s="39">
        <v>3</v>
      </c>
      <c r="AS105" s="39">
        <v>14</v>
      </c>
      <c r="AT105" s="39">
        <v>75</v>
      </c>
      <c r="AU105" s="39">
        <v>20</v>
      </c>
      <c r="AV105" s="39">
        <v>55</v>
      </c>
      <c r="AW105" s="39">
        <v>18</v>
      </c>
      <c r="AX105" s="39">
        <v>3</v>
      </c>
      <c r="AY105" s="39">
        <v>15</v>
      </c>
      <c r="AZ105" s="39">
        <v>21</v>
      </c>
      <c r="BA105" s="39">
        <v>8</v>
      </c>
      <c r="BB105" s="39">
        <v>13</v>
      </c>
    </row>
    <row r="106" spans="1:54" x14ac:dyDescent="0.2">
      <c r="A106" s="11" t="s">
        <v>110</v>
      </c>
      <c r="B106" s="39">
        <v>294</v>
      </c>
      <c r="C106" s="39">
        <v>93</v>
      </c>
      <c r="D106" s="39">
        <v>201</v>
      </c>
      <c r="E106" s="39">
        <v>6</v>
      </c>
      <c r="F106" s="39">
        <v>1</v>
      </c>
      <c r="G106" s="39">
        <v>5</v>
      </c>
      <c r="H106" s="39">
        <v>5</v>
      </c>
      <c r="I106" s="39">
        <v>0</v>
      </c>
      <c r="J106" s="39">
        <v>5</v>
      </c>
      <c r="K106" s="39">
        <v>23</v>
      </c>
      <c r="L106" s="39">
        <v>7</v>
      </c>
      <c r="M106" s="39">
        <v>16</v>
      </c>
      <c r="N106" s="39">
        <v>29</v>
      </c>
      <c r="O106" s="39">
        <v>8</v>
      </c>
      <c r="P106" s="39">
        <v>21</v>
      </c>
      <c r="Q106" s="39">
        <v>37</v>
      </c>
      <c r="R106" s="39">
        <v>10</v>
      </c>
      <c r="S106" s="39">
        <v>27</v>
      </c>
      <c r="T106" s="11" t="s">
        <v>110</v>
      </c>
      <c r="U106" s="39">
        <v>13</v>
      </c>
      <c r="V106" s="39">
        <v>6</v>
      </c>
      <c r="W106" s="39">
        <v>7</v>
      </c>
      <c r="X106" s="39">
        <v>18</v>
      </c>
      <c r="Y106" s="39">
        <v>6</v>
      </c>
      <c r="Z106" s="39">
        <v>12</v>
      </c>
      <c r="AA106" s="39">
        <v>12</v>
      </c>
      <c r="AB106" s="39">
        <v>6</v>
      </c>
      <c r="AC106" s="39">
        <v>6</v>
      </c>
      <c r="AD106" s="39">
        <v>7</v>
      </c>
      <c r="AE106" s="39">
        <v>1</v>
      </c>
      <c r="AF106" s="39">
        <v>6</v>
      </c>
      <c r="AG106" s="39">
        <v>21</v>
      </c>
      <c r="AH106" s="39">
        <v>11</v>
      </c>
      <c r="AI106" s="39">
        <v>10</v>
      </c>
      <c r="AJ106" s="39">
        <v>9</v>
      </c>
      <c r="AK106" s="39">
        <v>3</v>
      </c>
      <c r="AL106" s="39">
        <v>6</v>
      </c>
      <c r="AM106" s="11" t="s">
        <v>110</v>
      </c>
      <c r="AN106" s="39">
        <v>27</v>
      </c>
      <c r="AO106" s="39">
        <v>8</v>
      </c>
      <c r="AP106" s="39">
        <v>19</v>
      </c>
      <c r="AQ106" s="39">
        <v>14</v>
      </c>
      <c r="AR106" s="39">
        <v>2</v>
      </c>
      <c r="AS106" s="39">
        <v>12</v>
      </c>
      <c r="AT106" s="39">
        <v>37</v>
      </c>
      <c r="AU106" s="39">
        <v>14</v>
      </c>
      <c r="AV106" s="39">
        <v>23</v>
      </c>
      <c r="AW106" s="39">
        <v>16</v>
      </c>
      <c r="AX106" s="39">
        <v>4</v>
      </c>
      <c r="AY106" s="39">
        <v>12</v>
      </c>
      <c r="AZ106" s="39">
        <v>20</v>
      </c>
      <c r="BA106" s="39">
        <v>6</v>
      </c>
      <c r="BB106" s="39">
        <v>14</v>
      </c>
    </row>
    <row r="107" spans="1:54" x14ac:dyDescent="0.2">
      <c r="A107" s="11" t="s">
        <v>111</v>
      </c>
      <c r="B107" s="39">
        <v>359</v>
      </c>
      <c r="C107" s="39">
        <v>90</v>
      </c>
      <c r="D107" s="39">
        <v>269</v>
      </c>
      <c r="E107" s="39">
        <v>10</v>
      </c>
      <c r="F107" s="39">
        <v>3</v>
      </c>
      <c r="G107" s="39">
        <v>7</v>
      </c>
      <c r="H107" s="39">
        <v>18</v>
      </c>
      <c r="I107" s="39">
        <v>5</v>
      </c>
      <c r="J107" s="39">
        <v>13</v>
      </c>
      <c r="K107" s="39">
        <v>27</v>
      </c>
      <c r="L107" s="39">
        <v>6</v>
      </c>
      <c r="M107" s="39">
        <v>21</v>
      </c>
      <c r="N107" s="39">
        <v>45</v>
      </c>
      <c r="O107" s="39">
        <v>15</v>
      </c>
      <c r="P107" s="39">
        <v>30</v>
      </c>
      <c r="Q107" s="39">
        <v>39</v>
      </c>
      <c r="R107" s="39">
        <v>8</v>
      </c>
      <c r="S107" s="39">
        <v>31</v>
      </c>
      <c r="T107" s="11" t="s">
        <v>111</v>
      </c>
      <c r="U107" s="39">
        <v>16</v>
      </c>
      <c r="V107" s="39">
        <v>2</v>
      </c>
      <c r="W107" s="39">
        <v>14</v>
      </c>
      <c r="X107" s="39">
        <v>22</v>
      </c>
      <c r="Y107" s="39">
        <v>4</v>
      </c>
      <c r="Z107" s="39">
        <v>18</v>
      </c>
      <c r="AA107" s="39">
        <v>15</v>
      </c>
      <c r="AB107" s="39">
        <v>4</v>
      </c>
      <c r="AC107" s="39">
        <v>11</v>
      </c>
      <c r="AD107" s="39">
        <v>12</v>
      </c>
      <c r="AE107" s="39">
        <v>3</v>
      </c>
      <c r="AF107" s="39">
        <v>9</v>
      </c>
      <c r="AG107" s="39">
        <v>15</v>
      </c>
      <c r="AH107" s="39">
        <v>7</v>
      </c>
      <c r="AI107" s="39">
        <v>8</v>
      </c>
      <c r="AJ107" s="39">
        <v>9</v>
      </c>
      <c r="AK107" s="39">
        <v>1</v>
      </c>
      <c r="AL107" s="39">
        <v>8</v>
      </c>
      <c r="AM107" s="11" t="s">
        <v>111</v>
      </c>
      <c r="AN107" s="39">
        <v>21</v>
      </c>
      <c r="AO107" s="39">
        <v>8</v>
      </c>
      <c r="AP107" s="39">
        <v>13</v>
      </c>
      <c r="AQ107" s="39">
        <v>18</v>
      </c>
      <c r="AR107" s="39">
        <v>3</v>
      </c>
      <c r="AS107" s="39">
        <v>15</v>
      </c>
      <c r="AT107" s="39">
        <v>55</v>
      </c>
      <c r="AU107" s="39">
        <v>15</v>
      </c>
      <c r="AV107" s="39">
        <v>40</v>
      </c>
      <c r="AW107" s="39">
        <v>17</v>
      </c>
      <c r="AX107" s="39">
        <v>1</v>
      </c>
      <c r="AY107" s="39">
        <v>16</v>
      </c>
      <c r="AZ107" s="39">
        <v>20</v>
      </c>
      <c r="BA107" s="39">
        <v>5</v>
      </c>
      <c r="BB107" s="39">
        <v>15</v>
      </c>
    </row>
    <row r="108" spans="1:54" x14ac:dyDescent="0.2">
      <c r="A108" s="15" t="s">
        <v>113</v>
      </c>
      <c r="B108" s="40">
        <v>1000</v>
      </c>
      <c r="C108" s="40">
        <v>212</v>
      </c>
      <c r="D108" s="40">
        <v>788</v>
      </c>
      <c r="E108" s="40">
        <v>37</v>
      </c>
      <c r="F108" s="40">
        <v>7</v>
      </c>
      <c r="G108" s="40">
        <v>30</v>
      </c>
      <c r="H108" s="40">
        <v>28</v>
      </c>
      <c r="I108" s="40">
        <v>7</v>
      </c>
      <c r="J108" s="40">
        <v>21</v>
      </c>
      <c r="K108" s="40">
        <v>75</v>
      </c>
      <c r="L108" s="40">
        <v>21</v>
      </c>
      <c r="M108" s="40">
        <v>54</v>
      </c>
      <c r="N108" s="40">
        <v>73</v>
      </c>
      <c r="O108" s="40">
        <v>17</v>
      </c>
      <c r="P108" s="40">
        <v>56</v>
      </c>
      <c r="Q108" s="40">
        <v>106</v>
      </c>
      <c r="R108" s="40">
        <v>23</v>
      </c>
      <c r="S108" s="40">
        <v>83</v>
      </c>
      <c r="T108" s="15" t="s">
        <v>113</v>
      </c>
      <c r="U108" s="40">
        <v>38</v>
      </c>
      <c r="V108" s="40">
        <v>11</v>
      </c>
      <c r="W108" s="40">
        <v>27</v>
      </c>
      <c r="X108" s="40">
        <v>69</v>
      </c>
      <c r="Y108" s="40">
        <v>15</v>
      </c>
      <c r="Z108" s="40">
        <v>54</v>
      </c>
      <c r="AA108" s="40">
        <v>49</v>
      </c>
      <c r="AB108" s="40">
        <v>6</v>
      </c>
      <c r="AC108" s="40">
        <v>43</v>
      </c>
      <c r="AD108" s="40">
        <v>32</v>
      </c>
      <c r="AE108" s="40">
        <v>10</v>
      </c>
      <c r="AF108" s="40">
        <v>22</v>
      </c>
      <c r="AG108" s="40">
        <v>45</v>
      </c>
      <c r="AH108" s="40">
        <v>10</v>
      </c>
      <c r="AI108" s="40">
        <v>35</v>
      </c>
      <c r="AJ108" s="40">
        <v>35</v>
      </c>
      <c r="AK108" s="40">
        <v>4</v>
      </c>
      <c r="AL108" s="40">
        <v>31</v>
      </c>
      <c r="AM108" s="15" t="s">
        <v>113</v>
      </c>
      <c r="AN108" s="40">
        <v>77</v>
      </c>
      <c r="AO108" s="40">
        <v>18</v>
      </c>
      <c r="AP108" s="40">
        <v>59</v>
      </c>
      <c r="AQ108" s="40">
        <v>47</v>
      </c>
      <c r="AR108" s="40">
        <v>8</v>
      </c>
      <c r="AS108" s="40">
        <v>39</v>
      </c>
      <c r="AT108" s="40">
        <v>168</v>
      </c>
      <c r="AU108" s="40">
        <v>32</v>
      </c>
      <c r="AV108" s="40">
        <v>136</v>
      </c>
      <c r="AW108" s="40">
        <v>46</v>
      </c>
      <c r="AX108" s="40">
        <v>9</v>
      </c>
      <c r="AY108" s="40">
        <v>37</v>
      </c>
      <c r="AZ108" s="40">
        <v>75</v>
      </c>
      <c r="BA108" s="40">
        <v>14</v>
      </c>
      <c r="BB108" s="40">
        <v>61</v>
      </c>
    </row>
    <row r="109" spans="1:54" x14ac:dyDescent="0.2">
      <c r="A109" s="11" t="s">
        <v>114</v>
      </c>
      <c r="B109" s="39">
        <v>305</v>
      </c>
      <c r="C109" s="39">
        <v>59</v>
      </c>
      <c r="D109" s="39">
        <v>246</v>
      </c>
      <c r="E109" s="39">
        <v>13</v>
      </c>
      <c r="F109" s="39">
        <v>2</v>
      </c>
      <c r="G109" s="39">
        <v>11</v>
      </c>
      <c r="H109" s="39">
        <v>8</v>
      </c>
      <c r="I109" s="39">
        <v>1</v>
      </c>
      <c r="J109" s="39">
        <v>7</v>
      </c>
      <c r="K109" s="39">
        <v>23</v>
      </c>
      <c r="L109" s="39">
        <v>7</v>
      </c>
      <c r="M109" s="39">
        <v>16</v>
      </c>
      <c r="N109" s="39">
        <v>25</v>
      </c>
      <c r="O109" s="39">
        <v>9</v>
      </c>
      <c r="P109" s="39">
        <v>16</v>
      </c>
      <c r="Q109" s="39">
        <v>32</v>
      </c>
      <c r="R109" s="39">
        <v>5</v>
      </c>
      <c r="S109" s="39">
        <v>27</v>
      </c>
      <c r="T109" s="11" t="s">
        <v>114</v>
      </c>
      <c r="U109" s="39">
        <v>9</v>
      </c>
      <c r="V109" s="39">
        <v>2</v>
      </c>
      <c r="W109" s="39">
        <v>7</v>
      </c>
      <c r="X109" s="39">
        <v>16</v>
      </c>
      <c r="Y109" s="39">
        <v>3</v>
      </c>
      <c r="Z109" s="39">
        <v>13</v>
      </c>
      <c r="AA109" s="39">
        <v>16</v>
      </c>
      <c r="AB109" s="39">
        <v>2</v>
      </c>
      <c r="AC109" s="39">
        <v>14</v>
      </c>
      <c r="AD109" s="39">
        <v>12</v>
      </c>
      <c r="AE109" s="39">
        <v>5</v>
      </c>
      <c r="AF109" s="39">
        <v>7</v>
      </c>
      <c r="AG109" s="39">
        <v>15</v>
      </c>
      <c r="AH109" s="39">
        <v>1</v>
      </c>
      <c r="AI109" s="39">
        <v>14</v>
      </c>
      <c r="AJ109" s="39">
        <v>13</v>
      </c>
      <c r="AK109" s="39">
        <v>1</v>
      </c>
      <c r="AL109" s="39">
        <v>12</v>
      </c>
      <c r="AM109" s="11" t="s">
        <v>114</v>
      </c>
      <c r="AN109" s="39">
        <v>24</v>
      </c>
      <c r="AO109" s="39">
        <v>3</v>
      </c>
      <c r="AP109" s="39">
        <v>21</v>
      </c>
      <c r="AQ109" s="39">
        <v>13</v>
      </c>
      <c r="AR109" s="39">
        <v>0</v>
      </c>
      <c r="AS109" s="39">
        <v>13</v>
      </c>
      <c r="AT109" s="39">
        <v>51</v>
      </c>
      <c r="AU109" s="39">
        <v>12</v>
      </c>
      <c r="AV109" s="39">
        <v>39</v>
      </c>
      <c r="AW109" s="39">
        <v>14</v>
      </c>
      <c r="AX109" s="39">
        <v>2</v>
      </c>
      <c r="AY109" s="39">
        <v>12</v>
      </c>
      <c r="AZ109" s="39">
        <v>21</v>
      </c>
      <c r="BA109" s="39">
        <v>4</v>
      </c>
      <c r="BB109" s="39">
        <v>17</v>
      </c>
    </row>
    <row r="110" spans="1:54" x14ac:dyDescent="0.2">
      <c r="A110" s="11" t="s">
        <v>117</v>
      </c>
      <c r="B110" s="39">
        <v>233</v>
      </c>
      <c r="C110" s="39">
        <v>52</v>
      </c>
      <c r="D110" s="39">
        <v>181</v>
      </c>
      <c r="E110" s="39">
        <v>9</v>
      </c>
      <c r="F110" s="39">
        <v>4</v>
      </c>
      <c r="G110" s="39">
        <v>5</v>
      </c>
      <c r="H110" s="39">
        <v>10</v>
      </c>
      <c r="I110" s="39">
        <v>2</v>
      </c>
      <c r="J110" s="39">
        <v>8</v>
      </c>
      <c r="K110" s="39">
        <v>15</v>
      </c>
      <c r="L110" s="39">
        <v>3</v>
      </c>
      <c r="M110" s="39">
        <v>12</v>
      </c>
      <c r="N110" s="39">
        <v>14</v>
      </c>
      <c r="O110" s="39">
        <v>2</v>
      </c>
      <c r="P110" s="39">
        <v>12</v>
      </c>
      <c r="Q110" s="39">
        <v>28</v>
      </c>
      <c r="R110" s="39">
        <v>7</v>
      </c>
      <c r="S110" s="39">
        <v>21</v>
      </c>
      <c r="T110" s="11" t="s">
        <v>117</v>
      </c>
      <c r="U110" s="39">
        <v>8</v>
      </c>
      <c r="V110" s="39">
        <v>1</v>
      </c>
      <c r="W110" s="39">
        <v>7</v>
      </c>
      <c r="X110" s="39">
        <v>16</v>
      </c>
      <c r="Y110" s="39">
        <v>6</v>
      </c>
      <c r="Z110" s="39">
        <v>10</v>
      </c>
      <c r="AA110" s="39">
        <v>13</v>
      </c>
      <c r="AB110" s="39">
        <v>1</v>
      </c>
      <c r="AC110" s="39">
        <v>12</v>
      </c>
      <c r="AD110" s="39">
        <v>7</v>
      </c>
      <c r="AE110" s="39">
        <v>2</v>
      </c>
      <c r="AF110" s="39">
        <v>5</v>
      </c>
      <c r="AG110" s="39">
        <v>11</v>
      </c>
      <c r="AH110" s="39">
        <v>3</v>
      </c>
      <c r="AI110" s="39">
        <v>8</v>
      </c>
      <c r="AJ110" s="39">
        <v>5</v>
      </c>
      <c r="AK110" s="39">
        <v>1</v>
      </c>
      <c r="AL110" s="39">
        <v>4</v>
      </c>
      <c r="AM110" s="11" t="s">
        <v>117</v>
      </c>
      <c r="AN110" s="39">
        <v>14</v>
      </c>
      <c r="AO110" s="39">
        <v>5</v>
      </c>
      <c r="AP110" s="39">
        <v>9</v>
      </c>
      <c r="AQ110" s="39">
        <v>11</v>
      </c>
      <c r="AR110" s="39">
        <v>3</v>
      </c>
      <c r="AS110" s="39">
        <v>8</v>
      </c>
      <c r="AT110" s="39">
        <v>41</v>
      </c>
      <c r="AU110" s="39">
        <v>4</v>
      </c>
      <c r="AV110" s="39">
        <v>37</v>
      </c>
      <c r="AW110" s="39">
        <v>9</v>
      </c>
      <c r="AX110" s="39">
        <v>2</v>
      </c>
      <c r="AY110" s="39">
        <v>7</v>
      </c>
      <c r="AZ110" s="39">
        <v>22</v>
      </c>
      <c r="BA110" s="39">
        <v>6</v>
      </c>
      <c r="BB110" s="39">
        <v>16</v>
      </c>
    </row>
    <row r="111" spans="1:54" x14ac:dyDescent="0.2">
      <c r="A111" s="11" t="s">
        <v>115</v>
      </c>
      <c r="B111" s="39">
        <v>185</v>
      </c>
      <c r="C111" s="39">
        <v>43</v>
      </c>
      <c r="D111" s="39">
        <v>142</v>
      </c>
      <c r="E111" s="39">
        <v>5</v>
      </c>
      <c r="F111" s="39">
        <v>0</v>
      </c>
      <c r="G111" s="39">
        <v>5</v>
      </c>
      <c r="H111" s="39">
        <v>5</v>
      </c>
      <c r="I111" s="39">
        <v>3</v>
      </c>
      <c r="J111" s="39">
        <v>2</v>
      </c>
      <c r="K111" s="39">
        <v>19</v>
      </c>
      <c r="L111" s="39">
        <v>6</v>
      </c>
      <c r="M111" s="39">
        <v>13</v>
      </c>
      <c r="N111" s="39">
        <v>17</v>
      </c>
      <c r="O111" s="39">
        <v>3</v>
      </c>
      <c r="P111" s="39">
        <v>14</v>
      </c>
      <c r="Q111" s="39">
        <v>19</v>
      </c>
      <c r="R111" s="39">
        <v>6</v>
      </c>
      <c r="S111" s="39">
        <v>13</v>
      </c>
      <c r="T111" s="11" t="s">
        <v>115</v>
      </c>
      <c r="U111" s="39">
        <v>9</v>
      </c>
      <c r="V111" s="39">
        <v>4</v>
      </c>
      <c r="W111" s="39">
        <v>5</v>
      </c>
      <c r="X111" s="39">
        <v>16</v>
      </c>
      <c r="Y111" s="39">
        <v>4</v>
      </c>
      <c r="Z111" s="39">
        <v>12</v>
      </c>
      <c r="AA111" s="39">
        <v>7</v>
      </c>
      <c r="AB111" s="39">
        <v>1</v>
      </c>
      <c r="AC111" s="39">
        <v>6</v>
      </c>
      <c r="AD111" s="39">
        <v>4</v>
      </c>
      <c r="AE111" s="39">
        <v>0</v>
      </c>
      <c r="AF111" s="39">
        <v>4</v>
      </c>
      <c r="AG111" s="39">
        <v>7</v>
      </c>
      <c r="AH111" s="39">
        <v>0</v>
      </c>
      <c r="AI111" s="39">
        <v>7</v>
      </c>
      <c r="AJ111" s="39">
        <v>6</v>
      </c>
      <c r="AK111" s="39">
        <v>1</v>
      </c>
      <c r="AL111" s="39">
        <v>5</v>
      </c>
      <c r="AM111" s="11" t="s">
        <v>115</v>
      </c>
      <c r="AN111" s="39">
        <v>15</v>
      </c>
      <c r="AO111" s="39">
        <v>5</v>
      </c>
      <c r="AP111" s="39">
        <v>10</v>
      </c>
      <c r="AQ111" s="39">
        <v>8</v>
      </c>
      <c r="AR111" s="39">
        <v>2</v>
      </c>
      <c r="AS111" s="39">
        <v>6</v>
      </c>
      <c r="AT111" s="39">
        <v>25</v>
      </c>
      <c r="AU111" s="39">
        <v>4</v>
      </c>
      <c r="AV111" s="39">
        <v>21</v>
      </c>
      <c r="AW111" s="39">
        <v>8</v>
      </c>
      <c r="AX111" s="39">
        <v>3</v>
      </c>
      <c r="AY111" s="39">
        <v>5</v>
      </c>
      <c r="AZ111" s="39">
        <v>15</v>
      </c>
      <c r="BA111" s="39">
        <v>1</v>
      </c>
      <c r="BB111" s="39">
        <v>14</v>
      </c>
    </row>
    <row r="112" spans="1:54" x14ac:dyDescent="0.2">
      <c r="A112" s="11" t="s">
        <v>116</v>
      </c>
      <c r="B112" s="39">
        <v>166</v>
      </c>
      <c r="C112" s="39">
        <v>37</v>
      </c>
      <c r="D112" s="39">
        <v>129</v>
      </c>
      <c r="E112" s="39">
        <v>9</v>
      </c>
      <c r="F112" s="39">
        <v>1</v>
      </c>
      <c r="G112" s="39">
        <v>8</v>
      </c>
      <c r="H112" s="39">
        <v>1</v>
      </c>
      <c r="I112" s="39">
        <v>0</v>
      </c>
      <c r="J112" s="39">
        <v>1</v>
      </c>
      <c r="K112" s="39">
        <v>12</v>
      </c>
      <c r="L112" s="39">
        <v>4</v>
      </c>
      <c r="M112" s="39">
        <v>8</v>
      </c>
      <c r="N112" s="39">
        <v>10</v>
      </c>
      <c r="O112" s="39">
        <v>3</v>
      </c>
      <c r="P112" s="39">
        <v>7</v>
      </c>
      <c r="Q112" s="39">
        <v>22</v>
      </c>
      <c r="R112" s="39">
        <v>3</v>
      </c>
      <c r="S112" s="39">
        <v>19</v>
      </c>
      <c r="T112" s="11" t="s">
        <v>116</v>
      </c>
      <c r="U112" s="39">
        <v>7</v>
      </c>
      <c r="V112" s="39">
        <v>3</v>
      </c>
      <c r="W112" s="39">
        <v>4</v>
      </c>
      <c r="X112" s="39">
        <v>12</v>
      </c>
      <c r="Y112" s="39">
        <v>2</v>
      </c>
      <c r="Z112" s="39">
        <v>10</v>
      </c>
      <c r="AA112" s="39">
        <v>7</v>
      </c>
      <c r="AB112" s="39">
        <v>1</v>
      </c>
      <c r="AC112" s="39">
        <v>6</v>
      </c>
      <c r="AD112" s="39">
        <v>3</v>
      </c>
      <c r="AE112" s="39">
        <v>0</v>
      </c>
      <c r="AF112" s="39">
        <v>3</v>
      </c>
      <c r="AG112" s="39">
        <v>10</v>
      </c>
      <c r="AH112" s="39">
        <v>5</v>
      </c>
      <c r="AI112" s="39">
        <v>5</v>
      </c>
      <c r="AJ112" s="39">
        <v>4</v>
      </c>
      <c r="AK112" s="39">
        <v>0</v>
      </c>
      <c r="AL112" s="39">
        <v>4</v>
      </c>
      <c r="AM112" s="11" t="s">
        <v>116</v>
      </c>
      <c r="AN112" s="39">
        <v>13</v>
      </c>
      <c r="AO112" s="39">
        <v>3</v>
      </c>
      <c r="AP112" s="39">
        <v>10</v>
      </c>
      <c r="AQ112" s="39">
        <v>10</v>
      </c>
      <c r="AR112" s="39">
        <v>2</v>
      </c>
      <c r="AS112" s="39">
        <v>8</v>
      </c>
      <c r="AT112" s="39">
        <v>33</v>
      </c>
      <c r="AU112" s="39">
        <v>7</v>
      </c>
      <c r="AV112" s="39">
        <v>26</v>
      </c>
      <c r="AW112" s="39">
        <v>7</v>
      </c>
      <c r="AX112" s="39">
        <v>1</v>
      </c>
      <c r="AY112" s="39">
        <v>6</v>
      </c>
      <c r="AZ112" s="39">
        <v>6</v>
      </c>
      <c r="BA112" s="39">
        <v>2</v>
      </c>
      <c r="BB112" s="39">
        <v>4</v>
      </c>
    </row>
    <row r="113" spans="1:54" x14ac:dyDescent="0.2">
      <c r="A113" s="11" t="s">
        <v>119</v>
      </c>
      <c r="B113" s="39">
        <v>111</v>
      </c>
      <c r="C113" s="39">
        <v>21</v>
      </c>
      <c r="D113" s="39">
        <v>90</v>
      </c>
      <c r="E113" s="39">
        <v>1</v>
      </c>
      <c r="F113" s="39">
        <v>0</v>
      </c>
      <c r="G113" s="39">
        <v>1</v>
      </c>
      <c r="H113" s="39">
        <v>4</v>
      </c>
      <c r="I113" s="39">
        <v>1</v>
      </c>
      <c r="J113" s="39">
        <v>3</v>
      </c>
      <c r="K113" s="39">
        <v>6</v>
      </c>
      <c r="L113" s="39">
        <v>1</v>
      </c>
      <c r="M113" s="39">
        <v>5</v>
      </c>
      <c r="N113" s="39">
        <v>7</v>
      </c>
      <c r="O113" s="39">
        <v>0</v>
      </c>
      <c r="P113" s="39">
        <v>7</v>
      </c>
      <c r="Q113" s="39">
        <v>5</v>
      </c>
      <c r="R113" s="39">
        <v>2</v>
      </c>
      <c r="S113" s="39">
        <v>3</v>
      </c>
      <c r="T113" s="11" t="s">
        <v>119</v>
      </c>
      <c r="U113" s="39">
        <v>5</v>
      </c>
      <c r="V113" s="39">
        <v>1</v>
      </c>
      <c r="W113" s="39">
        <v>4</v>
      </c>
      <c r="X113" s="39">
        <v>9</v>
      </c>
      <c r="Y113" s="39">
        <v>0</v>
      </c>
      <c r="Z113" s="39">
        <v>9</v>
      </c>
      <c r="AA113" s="39">
        <v>6</v>
      </c>
      <c r="AB113" s="39">
        <v>1</v>
      </c>
      <c r="AC113" s="39">
        <v>5</v>
      </c>
      <c r="AD113" s="39">
        <v>6</v>
      </c>
      <c r="AE113" s="39">
        <v>3</v>
      </c>
      <c r="AF113" s="39">
        <v>3</v>
      </c>
      <c r="AG113" s="39">
        <v>2</v>
      </c>
      <c r="AH113" s="39">
        <v>1</v>
      </c>
      <c r="AI113" s="39">
        <v>1</v>
      </c>
      <c r="AJ113" s="39">
        <v>7</v>
      </c>
      <c r="AK113" s="39">
        <v>1</v>
      </c>
      <c r="AL113" s="39">
        <v>6</v>
      </c>
      <c r="AM113" s="11" t="s">
        <v>119</v>
      </c>
      <c r="AN113" s="39">
        <v>11</v>
      </c>
      <c r="AO113" s="39">
        <v>2</v>
      </c>
      <c r="AP113" s="39">
        <v>9</v>
      </c>
      <c r="AQ113" s="39">
        <v>5</v>
      </c>
      <c r="AR113" s="39">
        <v>1</v>
      </c>
      <c r="AS113" s="39">
        <v>4</v>
      </c>
      <c r="AT113" s="39">
        <v>18</v>
      </c>
      <c r="AU113" s="39">
        <v>5</v>
      </c>
      <c r="AV113" s="39">
        <v>13</v>
      </c>
      <c r="AW113" s="39">
        <v>8</v>
      </c>
      <c r="AX113" s="39">
        <v>1</v>
      </c>
      <c r="AY113" s="39">
        <v>7</v>
      </c>
      <c r="AZ113" s="39">
        <v>11</v>
      </c>
      <c r="BA113" s="39">
        <v>1</v>
      </c>
      <c r="BB113" s="39">
        <v>10</v>
      </c>
    </row>
    <row r="114" spans="1:54" x14ac:dyDescent="0.2">
      <c r="A114" s="15" t="s">
        <v>122</v>
      </c>
      <c r="B114" s="40">
        <v>325</v>
      </c>
      <c r="C114" s="40">
        <v>46</v>
      </c>
      <c r="D114" s="40">
        <v>279</v>
      </c>
      <c r="E114" s="40">
        <v>14</v>
      </c>
      <c r="F114" s="40">
        <v>2</v>
      </c>
      <c r="G114" s="40">
        <v>12</v>
      </c>
      <c r="H114" s="40">
        <v>12</v>
      </c>
      <c r="I114" s="40">
        <v>1</v>
      </c>
      <c r="J114" s="40">
        <v>11</v>
      </c>
      <c r="K114" s="40">
        <v>25</v>
      </c>
      <c r="L114" s="40">
        <v>4</v>
      </c>
      <c r="M114" s="40">
        <v>21</v>
      </c>
      <c r="N114" s="40">
        <v>17</v>
      </c>
      <c r="O114" s="40">
        <v>1</v>
      </c>
      <c r="P114" s="40">
        <v>16</v>
      </c>
      <c r="Q114" s="40">
        <v>38</v>
      </c>
      <c r="R114" s="40">
        <v>5</v>
      </c>
      <c r="S114" s="40">
        <v>33</v>
      </c>
      <c r="T114" s="15" t="s">
        <v>122</v>
      </c>
      <c r="U114" s="40">
        <v>12</v>
      </c>
      <c r="V114" s="40">
        <v>2</v>
      </c>
      <c r="W114" s="40">
        <v>10</v>
      </c>
      <c r="X114" s="40">
        <v>19</v>
      </c>
      <c r="Y114" s="40">
        <v>4</v>
      </c>
      <c r="Z114" s="40">
        <v>15</v>
      </c>
      <c r="AA114" s="40">
        <v>17</v>
      </c>
      <c r="AB114" s="40">
        <v>1</v>
      </c>
      <c r="AC114" s="40">
        <v>16</v>
      </c>
      <c r="AD114" s="40">
        <v>10</v>
      </c>
      <c r="AE114" s="40">
        <v>1</v>
      </c>
      <c r="AF114" s="40">
        <v>9</v>
      </c>
      <c r="AG114" s="40">
        <v>16</v>
      </c>
      <c r="AH114" s="40">
        <v>3</v>
      </c>
      <c r="AI114" s="40">
        <v>13</v>
      </c>
      <c r="AJ114" s="40">
        <v>7</v>
      </c>
      <c r="AK114" s="40">
        <v>3</v>
      </c>
      <c r="AL114" s="40">
        <v>4</v>
      </c>
      <c r="AM114" s="15" t="s">
        <v>122</v>
      </c>
      <c r="AN114" s="40">
        <v>24</v>
      </c>
      <c r="AO114" s="40">
        <v>2</v>
      </c>
      <c r="AP114" s="40">
        <v>22</v>
      </c>
      <c r="AQ114" s="40">
        <v>15</v>
      </c>
      <c r="AR114" s="40">
        <v>4</v>
      </c>
      <c r="AS114" s="40">
        <v>11</v>
      </c>
      <c r="AT114" s="40">
        <v>53</v>
      </c>
      <c r="AU114" s="40">
        <v>5</v>
      </c>
      <c r="AV114" s="40">
        <v>48</v>
      </c>
      <c r="AW114" s="40">
        <v>23</v>
      </c>
      <c r="AX114" s="40">
        <v>4</v>
      </c>
      <c r="AY114" s="40">
        <v>19</v>
      </c>
      <c r="AZ114" s="40">
        <v>23</v>
      </c>
      <c r="BA114" s="40">
        <v>4</v>
      </c>
      <c r="BB114" s="40">
        <v>19</v>
      </c>
    </row>
    <row r="115" spans="1:54" x14ac:dyDescent="0.2">
      <c r="A115" s="11" t="s">
        <v>118</v>
      </c>
      <c r="B115" s="39">
        <v>112</v>
      </c>
      <c r="C115" s="39">
        <v>22</v>
      </c>
      <c r="D115" s="39">
        <v>90</v>
      </c>
      <c r="E115" s="39">
        <v>4</v>
      </c>
      <c r="F115" s="39">
        <v>1</v>
      </c>
      <c r="G115" s="39">
        <v>3</v>
      </c>
      <c r="H115" s="39">
        <v>3</v>
      </c>
      <c r="I115" s="39">
        <v>0</v>
      </c>
      <c r="J115" s="39">
        <v>3</v>
      </c>
      <c r="K115" s="39">
        <v>7</v>
      </c>
      <c r="L115" s="39">
        <v>1</v>
      </c>
      <c r="M115" s="39">
        <v>6</v>
      </c>
      <c r="N115" s="39">
        <v>9</v>
      </c>
      <c r="O115" s="39">
        <v>1</v>
      </c>
      <c r="P115" s="39">
        <v>8</v>
      </c>
      <c r="Q115" s="39">
        <v>12</v>
      </c>
      <c r="R115" s="39">
        <v>3</v>
      </c>
      <c r="S115" s="39">
        <v>9</v>
      </c>
      <c r="T115" s="11" t="s">
        <v>118</v>
      </c>
      <c r="U115" s="39">
        <v>4</v>
      </c>
      <c r="V115" s="39">
        <v>2</v>
      </c>
      <c r="W115" s="39">
        <v>2</v>
      </c>
      <c r="X115" s="39">
        <v>5</v>
      </c>
      <c r="Y115" s="39">
        <v>2</v>
      </c>
      <c r="Z115" s="39">
        <v>3</v>
      </c>
      <c r="AA115" s="39">
        <v>6</v>
      </c>
      <c r="AB115" s="39">
        <v>1</v>
      </c>
      <c r="AC115" s="39">
        <v>5</v>
      </c>
      <c r="AD115" s="39">
        <v>4</v>
      </c>
      <c r="AE115" s="39">
        <v>1</v>
      </c>
      <c r="AF115" s="39">
        <v>3</v>
      </c>
      <c r="AG115" s="39">
        <v>8</v>
      </c>
      <c r="AH115" s="39">
        <v>2</v>
      </c>
      <c r="AI115" s="39">
        <v>6</v>
      </c>
      <c r="AJ115" s="39">
        <v>3</v>
      </c>
      <c r="AK115" s="39">
        <v>2</v>
      </c>
      <c r="AL115" s="39">
        <v>1</v>
      </c>
      <c r="AM115" s="11" t="s">
        <v>118</v>
      </c>
      <c r="AN115" s="39">
        <v>6</v>
      </c>
      <c r="AO115" s="39">
        <v>1</v>
      </c>
      <c r="AP115" s="39">
        <v>5</v>
      </c>
      <c r="AQ115" s="39">
        <v>3</v>
      </c>
      <c r="AR115" s="39">
        <v>0</v>
      </c>
      <c r="AS115" s="39">
        <v>3</v>
      </c>
      <c r="AT115" s="39">
        <v>20</v>
      </c>
      <c r="AU115" s="39">
        <v>2</v>
      </c>
      <c r="AV115" s="39">
        <v>18</v>
      </c>
      <c r="AW115" s="39">
        <v>10</v>
      </c>
      <c r="AX115" s="39">
        <v>3</v>
      </c>
      <c r="AY115" s="39">
        <v>7</v>
      </c>
      <c r="AZ115" s="39">
        <v>8</v>
      </c>
      <c r="BA115" s="39">
        <v>0</v>
      </c>
      <c r="BB115" s="39">
        <v>8</v>
      </c>
    </row>
    <row r="116" spans="1:54" x14ac:dyDescent="0.2">
      <c r="A116" s="11" t="s">
        <v>120</v>
      </c>
      <c r="B116" s="39">
        <v>86</v>
      </c>
      <c r="C116" s="39">
        <v>13</v>
      </c>
      <c r="D116" s="39">
        <v>73</v>
      </c>
      <c r="E116" s="39">
        <v>2</v>
      </c>
      <c r="F116" s="39">
        <v>1</v>
      </c>
      <c r="G116" s="39">
        <v>1</v>
      </c>
      <c r="H116" s="39">
        <v>6</v>
      </c>
      <c r="I116" s="39">
        <v>0</v>
      </c>
      <c r="J116" s="39">
        <v>6</v>
      </c>
      <c r="K116" s="39">
        <v>11</v>
      </c>
      <c r="L116" s="39">
        <v>2</v>
      </c>
      <c r="M116" s="39">
        <v>9</v>
      </c>
      <c r="N116" s="39">
        <v>3</v>
      </c>
      <c r="O116" s="39">
        <v>0</v>
      </c>
      <c r="P116" s="39">
        <v>3</v>
      </c>
      <c r="Q116" s="39">
        <v>9</v>
      </c>
      <c r="R116" s="39">
        <v>0</v>
      </c>
      <c r="S116" s="39">
        <v>9</v>
      </c>
      <c r="T116" s="11" t="s">
        <v>120</v>
      </c>
      <c r="U116" s="39">
        <v>3</v>
      </c>
      <c r="V116" s="39">
        <v>0</v>
      </c>
      <c r="W116" s="39">
        <v>3</v>
      </c>
      <c r="X116" s="39">
        <v>4</v>
      </c>
      <c r="Y116" s="39">
        <v>2</v>
      </c>
      <c r="Z116" s="39">
        <v>2</v>
      </c>
      <c r="AA116" s="39">
        <v>2</v>
      </c>
      <c r="AB116" s="39">
        <v>0</v>
      </c>
      <c r="AC116" s="39">
        <v>2</v>
      </c>
      <c r="AD116" s="39">
        <v>2</v>
      </c>
      <c r="AE116" s="39">
        <v>0</v>
      </c>
      <c r="AF116" s="39">
        <v>2</v>
      </c>
      <c r="AG116" s="39">
        <v>2</v>
      </c>
      <c r="AH116" s="39">
        <v>0</v>
      </c>
      <c r="AI116" s="39">
        <v>2</v>
      </c>
      <c r="AJ116" s="39">
        <v>2</v>
      </c>
      <c r="AK116" s="39">
        <v>0</v>
      </c>
      <c r="AL116" s="39">
        <v>2</v>
      </c>
      <c r="AM116" s="11" t="s">
        <v>120</v>
      </c>
      <c r="AN116" s="39">
        <v>7</v>
      </c>
      <c r="AO116" s="39">
        <v>0</v>
      </c>
      <c r="AP116" s="39">
        <v>7</v>
      </c>
      <c r="AQ116" s="39">
        <v>5</v>
      </c>
      <c r="AR116" s="39">
        <v>2</v>
      </c>
      <c r="AS116" s="39">
        <v>3</v>
      </c>
      <c r="AT116" s="39">
        <v>19</v>
      </c>
      <c r="AU116" s="39">
        <v>3</v>
      </c>
      <c r="AV116" s="39">
        <v>16</v>
      </c>
      <c r="AW116" s="39">
        <v>5</v>
      </c>
      <c r="AX116" s="39">
        <v>1</v>
      </c>
      <c r="AY116" s="39">
        <v>4</v>
      </c>
      <c r="AZ116" s="39">
        <v>4</v>
      </c>
      <c r="BA116" s="39">
        <v>2</v>
      </c>
      <c r="BB116" s="39">
        <v>2</v>
      </c>
    </row>
    <row r="117" spans="1:54" x14ac:dyDescent="0.2">
      <c r="A117" s="11" t="s">
        <v>121</v>
      </c>
      <c r="B117" s="39">
        <v>48</v>
      </c>
      <c r="C117" s="39">
        <v>6</v>
      </c>
      <c r="D117" s="39">
        <v>42</v>
      </c>
      <c r="E117" s="39">
        <v>3</v>
      </c>
      <c r="F117" s="39">
        <v>0</v>
      </c>
      <c r="G117" s="39">
        <v>3</v>
      </c>
      <c r="H117" s="39">
        <v>2</v>
      </c>
      <c r="I117" s="39">
        <v>1</v>
      </c>
      <c r="J117" s="39">
        <v>1</v>
      </c>
      <c r="K117" s="39">
        <v>5</v>
      </c>
      <c r="L117" s="39">
        <v>0</v>
      </c>
      <c r="M117" s="39">
        <v>5</v>
      </c>
      <c r="N117" s="39">
        <v>2</v>
      </c>
      <c r="O117" s="39">
        <v>0</v>
      </c>
      <c r="P117" s="39">
        <v>2</v>
      </c>
      <c r="Q117" s="39">
        <v>4</v>
      </c>
      <c r="R117" s="39">
        <v>1</v>
      </c>
      <c r="S117" s="39">
        <v>3</v>
      </c>
      <c r="T117" s="11" t="s">
        <v>121</v>
      </c>
      <c r="U117" s="39">
        <v>2</v>
      </c>
      <c r="V117" s="39">
        <v>0</v>
      </c>
      <c r="W117" s="39">
        <v>2</v>
      </c>
      <c r="X117" s="39">
        <v>6</v>
      </c>
      <c r="Y117" s="39">
        <v>0</v>
      </c>
      <c r="Z117" s="39">
        <v>6</v>
      </c>
      <c r="AA117" s="39">
        <v>3</v>
      </c>
      <c r="AB117" s="39">
        <v>0</v>
      </c>
      <c r="AC117" s="39">
        <v>3</v>
      </c>
      <c r="AD117" s="39">
        <v>1</v>
      </c>
      <c r="AE117" s="39">
        <v>0</v>
      </c>
      <c r="AF117" s="39">
        <v>1</v>
      </c>
      <c r="AG117" s="39">
        <v>3</v>
      </c>
      <c r="AH117" s="39">
        <v>1</v>
      </c>
      <c r="AI117" s="39">
        <v>2</v>
      </c>
      <c r="AJ117" s="39">
        <v>1</v>
      </c>
      <c r="AK117" s="39">
        <v>1</v>
      </c>
      <c r="AL117" s="39">
        <v>0</v>
      </c>
      <c r="AM117" s="11" t="s">
        <v>121</v>
      </c>
      <c r="AN117" s="39">
        <v>3</v>
      </c>
      <c r="AO117" s="39">
        <v>0</v>
      </c>
      <c r="AP117" s="39">
        <v>3</v>
      </c>
      <c r="AQ117" s="39">
        <v>3</v>
      </c>
      <c r="AR117" s="39">
        <v>0</v>
      </c>
      <c r="AS117" s="39">
        <v>3</v>
      </c>
      <c r="AT117" s="39">
        <v>6</v>
      </c>
      <c r="AU117" s="39">
        <v>0</v>
      </c>
      <c r="AV117" s="39">
        <v>6</v>
      </c>
      <c r="AW117" s="39">
        <v>1</v>
      </c>
      <c r="AX117" s="39">
        <v>0</v>
      </c>
      <c r="AY117" s="39">
        <v>1</v>
      </c>
      <c r="AZ117" s="39">
        <v>3</v>
      </c>
      <c r="BA117" s="39">
        <v>2</v>
      </c>
      <c r="BB117" s="39">
        <v>1</v>
      </c>
    </row>
    <row r="118" spans="1:54" x14ac:dyDescent="0.2">
      <c r="A118" s="11" t="s">
        <v>124</v>
      </c>
      <c r="B118" s="39">
        <v>48</v>
      </c>
      <c r="C118" s="39">
        <v>4</v>
      </c>
      <c r="D118" s="39">
        <v>44</v>
      </c>
      <c r="E118" s="39">
        <v>2</v>
      </c>
      <c r="F118" s="39">
        <v>0</v>
      </c>
      <c r="G118" s="39">
        <v>2</v>
      </c>
      <c r="H118" s="39">
        <v>1</v>
      </c>
      <c r="I118" s="39">
        <v>0</v>
      </c>
      <c r="J118" s="39">
        <v>1</v>
      </c>
      <c r="K118" s="39">
        <v>2</v>
      </c>
      <c r="L118" s="39">
        <v>1</v>
      </c>
      <c r="M118" s="39">
        <v>1</v>
      </c>
      <c r="N118" s="39">
        <v>3</v>
      </c>
      <c r="O118" s="39">
        <v>0</v>
      </c>
      <c r="P118" s="39">
        <v>3</v>
      </c>
      <c r="Q118" s="39">
        <v>7</v>
      </c>
      <c r="R118" s="39">
        <v>1</v>
      </c>
      <c r="S118" s="39">
        <v>6</v>
      </c>
      <c r="T118" s="11" t="s">
        <v>124</v>
      </c>
      <c r="U118" s="39">
        <v>2</v>
      </c>
      <c r="V118" s="39">
        <v>0</v>
      </c>
      <c r="W118" s="39">
        <v>2</v>
      </c>
      <c r="X118" s="39">
        <v>2</v>
      </c>
      <c r="Y118" s="39">
        <v>0</v>
      </c>
      <c r="Z118" s="39">
        <v>2</v>
      </c>
      <c r="AA118" s="39">
        <v>4</v>
      </c>
      <c r="AB118" s="39">
        <v>0</v>
      </c>
      <c r="AC118" s="39">
        <v>4</v>
      </c>
      <c r="AD118" s="39">
        <v>2</v>
      </c>
      <c r="AE118" s="39">
        <v>0</v>
      </c>
      <c r="AF118" s="39">
        <v>2</v>
      </c>
      <c r="AG118" s="39">
        <v>2</v>
      </c>
      <c r="AH118" s="39">
        <v>0</v>
      </c>
      <c r="AI118" s="39">
        <v>2</v>
      </c>
      <c r="AJ118" s="39">
        <v>1</v>
      </c>
      <c r="AK118" s="39">
        <v>0</v>
      </c>
      <c r="AL118" s="39">
        <v>1</v>
      </c>
      <c r="AM118" s="11" t="s">
        <v>124</v>
      </c>
      <c r="AN118" s="39">
        <v>6</v>
      </c>
      <c r="AO118" s="39">
        <v>1</v>
      </c>
      <c r="AP118" s="39">
        <v>5</v>
      </c>
      <c r="AQ118" s="39">
        <v>2</v>
      </c>
      <c r="AR118" s="39">
        <v>1</v>
      </c>
      <c r="AS118" s="39">
        <v>1</v>
      </c>
      <c r="AT118" s="39">
        <v>5</v>
      </c>
      <c r="AU118" s="39">
        <v>0</v>
      </c>
      <c r="AV118" s="39">
        <v>5</v>
      </c>
      <c r="AW118" s="39">
        <v>2</v>
      </c>
      <c r="AX118" s="39">
        <v>0</v>
      </c>
      <c r="AY118" s="39">
        <v>2</v>
      </c>
      <c r="AZ118" s="39">
        <v>5</v>
      </c>
      <c r="BA118" s="39">
        <v>0</v>
      </c>
      <c r="BB118" s="39">
        <v>5</v>
      </c>
    </row>
    <row r="119" spans="1:54" x14ac:dyDescent="0.2">
      <c r="A119" s="11" t="s">
        <v>125</v>
      </c>
      <c r="B119" s="39">
        <v>31</v>
      </c>
      <c r="C119" s="39">
        <v>1</v>
      </c>
      <c r="D119" s="39">
        <v>30</v>
      </c>
      <c r="E119" s="39">
        <v>3</v>
      </c>
      <c r="F119" s="39">
        <v>0</v>
      </c>
      <c r="G119" s="39">
        <v>3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0</v>
      </c>
      <c r="Q119" s="39">
        <v>6</v>
      </c>
      <c r="R119" s="39">
        <v>0</v>
      </c>
      <c r="S119" s="39">
        <v>6</v>
      </c>
      <c r="T119" s="11" t="s">
        <v>125</v>
      </c>
      <c r="U119" s="39">
        <v>1</v>
      </c>
      <c r="V119" s="39">
        <v>0</v>
      </c>
      <c r="W119" s="39">
        <v>1</v>
      </c>
      <c r="X119" s="39">
        <v>2</v>
      </c>
      <c r="Y119" s="39">
        <v>0</v>
      </c>
      <c r="Z119" s="39">
        <v>2</v>
      </c>
      <c r="AA119" s="39">
        <v>2</v>
      </c>
      <c r="AB119" s="39">
        <v>0</v>
      </c>
      <c r="AC119" s="39">
        <v>2</v>
      </c>
      <c r="AD119" s="39">
        <v>1</v>
      </c>
      <c r="AE119" s="39">
        <v>0</v>
      </c>
      <c r="AF119" s="39">
        <v>1</v>
      </c>
      <c r="AG119" s="39">
        <v>1</v>
      </c>
      <c r="AH119" s="39">
        <v>0</v>
      </c>
      <c r="AI119" s="39">
        <v>1</v>
      </c>
      <c r="AJ119" s="39">
        <v>0</v>
      </c>
      <c r="AK119" s="39">
        <v>0</v>
      </c>
      <c r="AL119" s="39">
        <v>0</v>
      </c>
      <c r="AM119" s="11" t="s">
        <v>125</v>
      </c>
      <c r="AN119" s="39">
        <v>2</v>
      </c>
      <c r="AO119" s="39">
        <v>0</v>
      </c>
      <c r="AP119" s="39">
        <v>2</v>
      </c>
      <c r="AQ119" s="39">
        <v>2</v>
      </c>
      <c r="AR119" s="39">
        <v>1</v>
      </c>
      <c r="AS119" s="39">
        <v>1</v>
      </c>
      <c r="AT119" s="39">
        <v>3</v>
      </c>
      <c r="AU119" s="39">
        <v>0</v>
      </c>
      <c r="AV119" s="39">
        <v>3</v>
      </c>
      <c r="AW119" s="39">
        <v>5</v>
      </c>
      <c r="AX119" s="39">
        <v>0</v>
      </c>
      <c r="AY119" s="39">
        <v>5</v>
      </c>
      <c r="AZ119" s="39">
        <v>3</v>
      </c>
      <c r="BA119" s="39">
        <v>0</v>
      </c>
      <c r="BB119" s="39">
        <v>3</v>
      </c>
    </row>
    <row r="120" spans="1:54" x14ac:dyDescent="0.2">
      <c r="A120" s="15" t="s">
        <v>123</v>
      </c>
      <c r="B120" s="40">
        <v>73</v>
      </c>
      <c r="C120" s="40">
        <v>8</v>
      </c>
      <c r="D120" s="40">
        <v>65</v>
      </c>
      <c r="E120" s="40">
        <v>3</v>
      </c>
      <c r="F120" s="40">
        <v>1</v>
      </c>
      <c r="G120" s="40">
        <v>2</v>
      </c>
      <c r="H120" s="40">
        <v>3</v>
      </c>
      <c r="I120" s="40">
        <v>0</v>
      </c>
      <c r="J120" s="40">
        <v>3</v>
      </c>
      <c r="K120" s="40">
        <v>3</v>
      </c>
      <c r="L120" s="40">
        <v>0</v>
      </c>
      <c r="M120" s="40">
        <v>3</v>
      </c>
      <c r="N120" s="40">
        <v>4</v>
      </c>
      <c r="O120" s="40">
        <v>1</v>
      </c>
      <c r="P120" s="40">
        <v>3</v>
      </c>
      <c r="Q120" s="40">
        <v>8</v>
      </c>
      <c r="R120" s="40">
        <v>0</v>
      </c>
      <c r="S120" s="40">
        <v>8</v>
      </c>
      <c r="T120" s="15" t="s">
        <v>123</v>
      </c>
      <c r="U120" s="40">
        <v>4</v>
      </c>
      <c r="V120" s="40">
        <v>2</v>
      </c>
      <c r="W120" s="40">
        <v>2</v>
      </c>
      <c r="X120" s="40">
        <v>6</v>
      </c>
      <c r="Y120" s="40">
        <v>0</v>
      </c>
      <c r="Z120" s="40">
        <v>6</v>
      </c>
      <c r="AA120" s="40">
        <v>2</v>
      </c>
      <c r="AB120" s="40">
        <v>0</v>
      </c>
      <c r="AC120" s="40">
        <v>2</v>
      </c>
      <c r="AD120" s="40">
        <v>1</v>
      </c>
      <c r="AE120" s="40">
        <v>0</v>
      </c>
      <c r="AF120" s="40">
        <v>1</v>
      </c>
      <c r="AG120" s="40">
        <v>5</v>
      </c>
      <c r="AH120" s="40">
        <v>1</v>
      </c>
      <c r="AI120" s="40">
        <v>4</v>
      </c>
      <c r="AJ120" s="40">
        <v>4</v>
      </c>
      <c r="AK120" s="40">
        <v>1</v>
      </c>
      <c r="AL120" s="40">
        <v>3</v>
      </c>
      <c r="AM120" s="15" t="s">
        <v>123</v>
      </c>
      <c r="AN120" s="40">
        <v>3</v>
      </c>
      <c r="AO120" s="40">
        <v>0</v>
      </c>
      <c r="AP120" s="40">
        <v>3</v>
      </c>
      <c r="AQ120" s="40">
        <v>4</v>
      </c>
      <c r="AR120" s="40">
        <v>1</v>
      </c>
      <c r="AS120" s="40">
        <v>3</v>
      </c>
      <c r="AT120" s="40">
        <v>12</v>
      </c>
      <c r="AU120" s="40">
        <v>1</v>
      </c>
      <c r="AV120" s="40">
        <v>11</v>
      </c>
      <c r="AW120" s="40">
        <v>5</v>
      </c>
      <c r="AX120" s="40">
        <v>0</v>
      </c>
      <c r="AY120" s="40">
        <v>5</v>
      </c>
      <c r="AZ120" s="40">
        <v>6</v>
      </c>
      <c r="BA120" s="40">
        <v>0</v>
      </c>
      <c r="BB120" s="40">
        <v>6</v>
      </c>
    </row>
    <row r="121" spans="1:54" x14ac:dyDescent="0.2">
      <c r="A121" s="11" t="s">
        <v>126</v>
      </c>
      <c r="B121" s="39">
        <v>20</v>
      </c>
      <c r="C121" s="39">
        <v>3</v>
      </c>
      <c r="D121" s="39">
        <v>17</v>
      </c>
      <c r="E121" s="39">
        <v>0</v>
      </c>
      <c r="F121" s="39">
        <v>0</v>
      </c>
      <c r="G121" s="39">
        <v>0</v>
      </c>
      <c r="H121" s="39">
        <v>1</v>
      </c>
      <c r="I121" s="39">
        <v>0</v>
      </c>
      <c r="J121" s="39">
        <v>1</v>
      </c>
      <c r="K121" s="39">
        <v>0</v>
      </c>
      <c r="L121" s="39">
        <v>0</v>
      </c>
      <c r="M121" s="39">
        <v>0</v>
      </c>
      <c r="N121" s="39">
        <v>2</v>
      </c>
      <c r="O121" s="39">
        <v>1</v>
      </c>
      <c r="P121" s="39">
        <v>1</v>
      </c>
      <c r="Q121" s="39">
        <v>2</v>
      </c>
      <c r="R121" s="39">
        <v>0</v>
      </c>
      <c r="S121" s="39">
        <v>2</v>
      </c>
      <c r="T121" s="11" t="s">
        <v>126</v>
      </c>
      <c r="U121" s="39">
        <v>1</v>
      </c>
      <c r="V121" s="39">
        <v>1</v>
      </c>
      <c r="W121" s="39">
        <v>0</v>
      </c>
      <c r="X121" s="39">
        <v>2</v>
      </c>
      <c r="Y121" s="39">
        <v>0</v>
      </c>
      <c r="Z121" s="39">
        <v>2</v>
      </c>
      <c r="AA121" s="39">
        <v>0</v>
      </c>
      <c r="AB121" s="39">
        <v>0</v>
      </c>
      <c r="AC121" s="39">
        <v>0</v>
      </c>
      <c r="AD121" s="39">
        <v>0</v>
      </c>
      <c r="AE121" s="39">
        <v>0</v>
      </c>
      <c r="AF121" s="39">
        <v>0</v>
      </c>
      <c r="AG121" s="39">
        <v>1</v>
      </c>
      <c r="AH121" s="39">
        <v>0</v>
      </c>
      <c r="AI121" s="39">
        <v>1</v>
      </c>
      <c r="AJ121" s="39">
        <v>2</v>
      </c>
      <c r="AK121" s="39">
        <v>0</v>
      </c>
      <c r="AL121" s="39">
        <v>2</v>
      </c>
      <c r="AM121" s="11" t="s">
        <v>126</v>
      </c>
      <c r="AN121" s="39">
        <v>2</v>
      </c>
      <c r="AO121" s="39">
        <v>0</v>
      </c>
      <c r="AP121" s="39">
        <v>2</v>
      </c>
      <c r="AQ121" s="39">
        <v>2</v>
      </c>
      <c r="AR121" s="39">
        <v>1</v>
      </c>
      <c r="AS121" s="39">
        <v>1</v>
      </c>
      <c r="AT121" s="39">
        <v>1</v>
      </c>
      <c r="AU121" s="39">
        <v>0</v>
      </c>
      <c r="AV121" s="39">
        <v>1</v>
      </c>
      <c r="AW121" s="39">
        <v>2</v>
      </c>
      <c r="AX121" s="39">
        <v>0</v>
      </c>
      <c r="AY121" s="39">
        <v>2</v>
      </c>
      <c r="AZ121" s="39">
        <v>2</v>
      </c>
      <c r="BA121" s="39">
        <v>0</v>
      </c>
      <c r="BB121" s="39">
        <v>2</v>
      </c>
    </row>
    <row r="122" spans="1:54" x14ac:dyDescent="0.2">
      <c r="A122" s="11" t="s">
        <v>127</v>
      </c>
      <c r="B122" s="39">
        <v>24</v>
      </c>
      <c r="C122" s="39">
        <v>4</v>
      </c>
      <c r="D122" s="39">
        <v>20</v>
      </c>
      <c r="E122" s="39">
        <v>1</v>
      </c>
      <c r="F122" s="39">
        <v>1</v>
      </c>
      <c r="G122" s="39">
        <v>0</v>
      </c>
      <c r="H122" s="39">
        <v>1</v>
      </c>
      <c r="I122" s="39">
        <v>0</v>
      </c>
      <c r="J122" s="39">
        <v>1</v>
      </c>
      <c r="K122" s="39">
        <v>0</v>
      </c>
      <c r="L122" s="39">
        <v>0</v>
      </c>
      <c r="M122" s="39">
        <v>0</v>
      </c>
      <c r="N122" s="39">
        <v>1</v>
      </c>
      <c r="O122" s="39">
        <v>0</v>
      </c>
      <c r="P122" s="39">
        <v>1</v>
      </c>
      <c r="Q122" s="39">
        <v>3</v>
      </c>
      <c r="R122" s="39">
        <v>0</v>
      </c>
      <c r="S122" s="39">
        <v>3</v>
      </c>
      <c r="T122" s="11" t="s">
        <v>127</v>
      </c>
      <c r="U122" s="39">
        <v>3</v>
      </c>
      <c r="V122" s="39">
        <v>1</v>
      </c>
      <c r="W122" s="39">
        <v>2</v>
      </c>
      <c r="X122" s="39">
        <v>4</v>
      </c>
      <c r="Y122" s="39">
        <v>0</v>
      </c>
      <c r="Z122" s="39">
        <v>4</v>
      </c>
      <c r="AA122" s="39">
        <v>1</v>
      </c>
      <c r="AB122" s="39">
        <v>0</v>
      </c>
      <c r="AC122" s="39">
        <v>1</v>
      </c>
      <c r="AD122" s="39">
        <v>1</v>
      </c>
      <c r="AE122" s="39">
        <v>0</v>
      </c>
      <c r="AF122" s="39">
        <v>1</v>
      </c>
      <c r="AG122" s="39">
        <v>0</v>
      </c>
      <c r="AH122" s="39">
        <v>0</v>
      </c>
      <c r="AI122" s="39">
        <v>0</v>
      </c>
      <c r="AJ122" s="39">
        <v>1</v>
      </c>
      <c r="AK122" s="39">
        <v>1</v>
      </c>
      <c r="AL122" s="39">
        <v>0</v>
      </c>
      <c r="AM122" s="11" t="s">
        <v>127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9">
        <v>0</v>
      </c>
      <c r="AT122" s="39">
        <v>5</v>
      </c>
      <c r="AU122" s="39">
        <v>1</v>
      </c>
      <c r="AV122" s="39">
        <v>4</v>
      </c>
      <c r="AW122" s="39">
        <v>2</v>
      </c>
      <c r="AX122" s="39">
        <v>0</v>
      </c>
      <c r="AY122" s="39">
        <v>2</v>
      </c>
      <c r="AZ122" s="39">
        <v>1</v>
      </c>
      <c r="BA122" s="39">
        <v>0</v>
      </c>
      <c r="BB122" s="39">
        <v>1</v>
      </c>
    </row>
    <row r="123" spans="1:54" x14ac:dyDescent="0.2">
      <c r="A123" s="11" t="s">
        <v>129</v>
      </c>
      <c r="B123" s="39">
        <v>8</v>
      </c>
      <c r="C123" s="39">
        <v>0</v>
      </c>
      <c r="D123" s="39">
        <v>8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1</v>
      </c>
      <c r="O123" s="39">
        <v>0</v>
      </c>
      <c r="P123" s="39">
        <v>1</v>
      </c>
      <c r="Q123" s="39">
        <v>0</v>
      </c>
      <c r="R123" s="39">
        <v>0</v>
      </c>
      <c r="S123" s="39">
        <v>0</v>
      </c>
      <c r="T123" s="11" t="s">
        <v>129</v>
      </c>
      <c r="U123" s="39">
        <v>0</v>
      </c>
      <c r="V123" s="39">
        <v>0</v>
      </c>
      <c r="W123" s="39">
        <v>0</v>
      </c>
      <c r="X123" s="39">
        <v>0</v>
      </c>
      <c r="Y123" s="39">
        <v>0</v>
      </c>
      <c r="Z123" s="39">
        <v>0</v>
      </c>
      <c r="AA123" s="39">
        <v>0</v>
      </c>
      <c r="AB123" s="39">
        <v>0</v>
      </c>
      <c r="AC123" s="39">
        <v>0</v>
      </c>
      <c r="AD123" s="39">
        <v>0</v>
      </c>
      <c r="AE123" s="39">
        <v>0</v>
      </c>
      <c r="AF123" s="39">
        <v>0</v>
      </c>
      <c r="AG123" s="39">
        <v>0</v>
      </c>
      <c r="AH123" s="39">
        <v>0</v>
      </c>
      <c r="AI123" s="39">
        <v>0</v>
      </c>
      <c r="AJ123" s="39">
        <v>1</v>
      </c>
      <c r="AK123" s="39">
        <v>0</v>
      </c>
      <c r="AL123" s="39">
        <v>1</v>
      </c>
      <c r="AM123" s="11" t="s">
        <v>129</v>
      </c>
      <c r="AN123" s="39">
        <v>0</v>
      </c>
      <c r="AO123" s="39">
        <v>0</v>
      </c>
      <c r="AP123" s="39">
        <v>0</v>
      </c>
      <c r="AQ123" s="39">
        <v>1</v>
      </c>
      <c r="AR123" s="39">
        <v>0</v>
      </c>
      <c r="AS123" s="39">
        <v>1</v>
      </c>
      <c r="AT123" s="39">
        <v>3</v>
      </c>
      <c r="AU123" s="39">
        <v>0</v>
      </c>
      <c r="AV123" s="39">
        <v>3</v>
      </c>
      <c r="AW123" s="39">
        <v>0</v>
      </c>
      <c r="AX123" s="39">
        <v>0</v>
      </c>
      <c r="AY123" s="39">
        <v>0</v>
      </c>
      <c r="AZ123" s="39">
        <v>2</v>
      </c>
      <c r="BA123" s="39">
        <v>0</v>
      </c>
      <c r="BB123" s="39">
        <v>2</v>
      </c>
    </row>
    <row r="124" spans="1:54" x14ac:dyDescent="0.2">
      <c r="A124" s="11" t="s">
        <v>130</v>
      </c>
      <c r="B124" s="39">
        <v>13</v>
      </c>
      <c r="C124" s="39">
        <v>0</v>
      </c>
      <c r="D124" s="39">
        <v>13</v>
      </c>
      <c r="E124" s="39">
        <v>1</v>
      </c>
      <c r="F124" s="39">
        <v>0</v>
      </c>
      <c r="G124" s="39">
        <v>1</v>
      </c>
      <c r="H124" s="39">
        <v>1</v>
      </c>
      <c r="I124" s="39">
        <v>0</v>
      </c>
      <c r="J124" s="39">
        <v>1</v>
      </c>
      <c r="K124" s="39">
        <v>3</v>
      </c>
      <c r="L124" s="39">
        <v>0</v>
      </c>
      <c r="M124" s="39">
        <v>3</v>
      </c>
      <c r="N124" s="39">
        <v>0</v>
      </c>
      <c r="O124" s="39">
        <v>0</v>
      </c>
      <c r="P124" s="39">
        <v>0</v>
      </c>
      <c r="Q124" s="39">
        <v>1</v>
      </c>
      <c r="R124" s="39">
        <v>0</v>
      </c>
      <c r="S124" s="39">
        <v>1</v>
      </c>
      <c r="T124" s="11" t="s">
        <v>130</v>
      </c>
      <c r="U124" s="39">
        <v>0</v>
      </c>
      <c r="V124" s="39">
        <v>0</v>
      </c>
      <c r="W124" s="39">
        <v>0</v>
      </c>
      <c r="X124" s="39">
        <v>0</v>
      </c>
      <c r="Y124" s="39">
        <v>0</v>
      </c>
      <c r="Z124" s="39">
        <v>0</v>
      </c>
      <c r="AA124" s="39">
        <v>1</v>
      </c>
      <c r="AB124" s="39">
        <v>0</v>
      </c>
      <c r="AC124" s="39">
        <v>1</v>
      </c>
      <c r="AD124" s="39">
        <v>0</v>
      </c>
      <c r="AE124" s="39">
        <v>0</v>
      </c>
      <c r="AF124" s="39">
        <v>0</v>
      </c>
      <c r="AG124" s="39">
        <v>2</v>
      </c>
      <c r="AH124" s="39">
        <v>0</v>
      </c>
      <c r="AI124" s="39">
        <v>2</v>
      </c>
      <c r="AJ124" s="39">
        <v>0</v>
      </c>
      <c r="AK124" s="39">
        <v>0</v>
      </c>
      <c r="AL124" s="39">
        <v>0</v>
      </c>
      <c r="AM124" s="11" t="s">
        <v>130</v>
      </c>
      <c r="AN124" s="39">
        <v>1</v>
      </c>
      <c r="AO124" s="39">
        <v>0</v>
      </c>
      <c r="AP124" s="39">
        <v>1</v>
      </c>
      <c r="AQ124" s="39">
        <v>1</v>
      </c>
      <c r="AR124" s="39">
        <v>0</v>
      </c>
      <c r="AS124" s="39">
        <v>1</v>
      </c>
      <c r="AT124" s="39">
        <v>1</v>
      </c>
      <c r="AU124" s="39">
        <v>0</v>
      </c>
      <c r="AV124" s="39">
        <v>1</v>
      </c>
      <c r="AW124" s="39">
        <v>0</v>
      </c>
      <c r="AX124" s="39">
        <v>0</v>
      </c>
      <c r="AY124" s="39">
        <v>0</v>
      </c>
      <c r="AZ124" s="39">
        <v>1</v>
      </c>
      <c r="BA124" s="39">
        <v>0</v>
      </c>
      <c r="BB124" s="39">
        <v>1</v>
      </c>
    </row>
    <row r="125" spans="1:54" x14ac:dyDescent="0.2">
      <c r="A125" s="11" t="s">
        <v>128</v>
      </c>
      <c r="B125" s="39">
        <v>8</v>
      </c>
      <c r="C125" s="39">
        <v>1</v>
      </c>
      <c r="D125" s="39">
        <v>7</v>
      </c>
      <c r="E125" s="39">
        <v>1</v>
      </c>
      <c r="F125" s="39">
        <v>0</v>
      </c>
      <c r="G125" s="39">
        <v>1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2</v>
      </c>
      <c r="R125" s="39">
        <v>0</v>
      </c>
      <c r="S125" s="39">
        <v>2</v>
      </c>
      <c r="T125" s="11" t="s">
        <v>128</v>
      </c>
      <c r="U125" s="39">
        <v>0</v>
      </c>
      <c r="V125" s="39">
        <v>0</v>
      </c>
      <c r="W125" s="39">
        <v>0</v>
      </c>
      <c r="X125" s="39">
        <v>0</v>
      </c>
      <c r="Y125" s="39">
        <v>0</v>
      </c>
      <c r="Z125" s="39">
        <v>0</v>
      </c>
      <c r="AA125" s="39">
        <v>0</v>
      </c>
      <c r="AB125" s="39">
        <v>0</v>
      </c>
      <c r="AC125" s="39">
        <v>0</v>
      </c>
      <c r="AD125" s="39">
        <v>0</v>
      </c>
      <c r="AE125" s="39">
        <v>0</v>
      </c>
      <c r="AF125" s="39">
        <v>0</v>
      </c>
      <c r="AG125" s="39">
        <v>2</v>
      </c>
      <c r="AH125" s="39">
        <v>1</v>
      </c>
      <c r="AI125" s="39">
        <v>1</v>
      </c>
      <c r="AJ125" s="39">
        <v>0</v>
      </c>
      <c r="AK125" s="39">
        <v>0</v>
      </c>
      <c r="AL125" s="39">
        <v>0</v>
      </c>
      <c r="AM125" s="11" t="s">
        <v>128</v>
      </c>
      <c r="AN125" s="39">
        <v>0</v>
      </c>
      <c r="AO125" s="39">
        <v>0</v>
      </c>
      <c r="AP125" s="39">
        <v>0</v>
      </c>
      <c r="AQ125" s="39">
        <v>0</v>
      </c>
      <c r="AR125" s="39">
        <v>0</v>
      </c>
      <c r="AS125" s="39">
        <v>0</v>
      </c>
      <c r="AT125" s="39">
        <v>2</v>
      </c>
      <c r="AU125" s="39">
        <v>0</v>
      </c>
      <c r="AV125" s="39">
        <v>2</v>
      </c>
      <c r="AW125" s="39">
        <v>1</v>
      </c>
      <c r="AX125" s="39">
        <v>0</v>
      </c>
      <c r="AY125" s="39">
        <v>1</v>
      </c>
      <c r="AZ125" s="39">
        <v>0</v>
      </c>
      <c r="BA125" s="39">
        <v>0</v>
      </c>
      <c r="BB125" s="39">
        <v>0</v>
      </c>
    </row>
    <row r="126" spans="1:54" x14ac:dyDescent="0.2">
      <c r="A126" s="30" t="s">
        <v>131</v>
      </c>
      <c r="B126" s="46">
        <v>14</v>
      </c>
      <c r="C126" s="46">
        <v>1</v>
      </c>
      <c r="D126" s="46">
        <v>13</v>
      </c>
      <c r="E126" s="46">
        <v>2</v>
      </c>
      <c r="F126" s="46">
        <v>0</v>
      </c>
      <c r="G126" s="46">
        <v>2</v>
      </c>
      <c r="H126" s="46">
        <v>0</v>
      </c>
      <c r="I126" s="46">
        <v>0</v>
      </c>
      <c r="J126" s="46">
        <v>0</v>
      </c>
      <c r="K126" s="46">
        <v>1</v>
      </c>
      <c r="L126" s="46">
        <v>0</v>
      </c>
      <c r="M126" s="46">
        <v>1</v>
      </c>
      <c r="N126" s="46">
        <v>1</v>
      </c>
      <c r="O126" s="46">
        <v>0</v>
      </c>
      <c r="P126" s="46">
        <v>1</v>
      </c>
      <c r="Q126" s="46">
        <v>2</v>
      </c>
      <c r="R126" s="46">
        <v>0</v>
      </c>
      <c r="S126" s="46">
        <v>2</v>
      </c>
      <c r="T126" s="30" t="s">
        <v>131</v>
      </c>
      <c r="U126" s="46">
        <v>0</v>
      </c>
      <c r="V126" s="46">
        <v>0</v>
      </c>
      <c r="W126" s="46">
        <v>0</v>
      </c>
      <c r="X126" s="46">
        <v>1</v>
      </c>
      <c r="Y126" s="46">
        <v>0</v>
      </c>
      <c r="Z126" s="46">
        <v>1</v>
      </c>
      <c r="AA126" s="46">
        <v>1</v>
      </c>
      <c r="AB126" s="46">
        <v>0</v>
      </c>
      <c r="AC126" s="46">
        <v>1</v>
      </c>
      <c r="AD126" s="46">
        <v>0</v>
      </c>
      <c r="AE126" s="46">
        <v>0</v>
      </c>
      <c r="AF126" s="46">
        <v>0</v>
      </c>
      <c r="AG126" s="46">
        <v>0</v>
      </c>
      <c r="AH126" s="46">
        <v>0</v>
      </c>
      <c r="AI126" s="46">
        <v>0</v>
      </c>
      <c r="AJ126" s="46">
        <v>0</v>
      </c>
      <c r="AK126" s="46">
        <v>0</v>
      </c>
      <c r="AL126" s="46">
        <v>0</v>
      </c>
      <c r="AM126" s="30" t="s">
        <v>131</v>
      </c>
      <c r="AN126" s="46">
        <v>1</v>
      </c>
      <c r="AO126" s="46">
        <v>0</v>
      </c>
      <c r="AP126" s="46">
        <v>1</v>
      </c>
      <c r="AQ126" s="46">
        <v>0</v>
      </c>
      <c r="AR126" s="46">
        <v>0</v>
      </c>
      <c r="AS126" s="46">
        <v>0</v>
      </c>
      <c r="AT126" s="46">
        <v>3</v>
      </c>
      <c r="AU126" s="46">
        <v>0</v>
      </c>
      <c r="AV126" s="46">
        <v>3</v>
      </c>
      <c r="AW126" s="46">
        <v>0</v>
      </c>
      <c r="AX126" s="46">
        <v>0</v>
      </c>
      <c r="AY126" s="46">
        <v>0</v>
      </c>
      <c r="AZ126" s="46">
        <v>2</v>
      </c>
      <c r="BA126" s="46">
        <v>1</v>
      </c>
      <c r="BB126" s="46">
        <v>1</v>
      </c>
    </row>
  </sheetData>
  <mergeCells count="25">
    <mergeCell ref="R2:S2"/>
    <mergeCell ref="E3:G3"/>
    <mergeCell ref="H3:J3"/>
    <mergeCell ref="AK2:AL2"/>
    <mergeCell ref="AA3:AC3"/>
    <mergeCell ref="AD3:AF3"/>
    <mergeCell ref="K3:M3"/>
    <mergeCell ref="N3:P3"/>
    <mergeCell ref="T3:T4"/>
    <mergeCell ref="BA2:BB2"/>
    <mergeCell ref="Q3:S3"/>
    <mergeCell ref="A1:H1"/>
    <mergeCell ref="AQ3:AS3"/>
    <mergeCell ref="AT3:AV3"/>
    <mergeCell ref="U3:W3"/>
    <mergeCell ref="X3:Z3"/>
    <mergeCell ref="A3:A4"/>
    <mergeCell ref="B3:D3"/>
    <mergeCell ref="AW3:AY3"/>
    <mergeCell ref="AZ3:BB3"/>
    <mergeCell ref="AG3:AI3"/>
    <mergeCell ref="AJ3:AL3"/>
    <mergeCell ref="AM3:AM4"/>
    <mergeCell ref="AN3:AP3"/>
    <mergeCell ref="A2:B2"/>
  </mergeCells>
  <phoneticPr fontId="22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8.88671875" style="1"/>
    <col min="15" max="16" width="8.88671875" style="22"/>
    <col min="17" max="17" width="8.88671875" style="1"/>
    <col min="18" max="19" width="8.88671875" style="22"/>
    <col min="20" max="20" width="8.88671875" style="1"/>
    <col min="21" max="22" width="8.88671875" style="22"/>
    <col min="23" max="23" width="8.88671875" style="1"/>
    <col min="24" max="25" width="8.88671875" style="22"/>
    <col min="26" max="26" width="8.88671875" style="1"/>
    <col min="27" max="28" width="8.88671875" style="22"/>
    <col min="29" max="29" width="8.88671875" style="1"/>
    <col min="30" max="31" width="8.88671875" style="22"/>
    <col min="32" max="32" width="8.88671875" style="1"/>
    <col min="33" max="34" width="8.88671875" style="22"/>
    <col min="35" max="35" width="8.88671875" style="1"/>
    <col min="36" max="37" width="8.88671875" style="22"/>
    <col min="38" max="38" width="7.109375" style="1" customWidth="1"/>
    <col min="39" max="40" width="7.109375" style="22" customWidth="1"/>
    <col min="41" max="41" width="7.109375" style="1" customWidth="1"/>
    <col min="42" max="43" width="7.109375" style="22" customWidth="1"/>
    <col min="44" max="44" width="7.109375" style="1" customWidth="1"/>
    <col min="45" max="46" width="7.109375" style="22" customWidth="1"/>
    <col min="47" max="47" width="7.109375" style="1" customWidth="1"/>
    <col min="48" max="49" width="7.109375" style="22" customWidth="1"/>
    <col min="50" max="50" width="7.109375" style="1" customWidth="1"/>
    <col min="51" max="52" width="7.109375" style="22" customWidth="1"/>
    <col min="53" max="16384" width="8.88671875" style="22"/>
  </cols>
  <sheetData>
    <row r="1" spans="1:54" s="2" customFormat="1" ht="22.5" x14ac:dyDescent="0.2">
      <c r="A1" s="322" t="s">
        <v>149</v>
      </c>
      <c r="B1" s="322"/>
      <c r="C1" s="322"/>
      <c r="D1" s="322"/>
      <c r="E1" s="322"/>
      <c r="F1" s="322"/>
      <c r="G1" s="322"/>
      <c r="H1" s="322"/>
      <c r="R1" s="326" t="s">
        <v>263</v>
      </c>
      <c r="S1" s="326"/>
      <c r="AK1" s="326" t="s">
        <v>263</v>
      </c>
      <c r="AL1" s="326"/>
      <c r="BA1" s="326" t="s">
        <v>263</v>
      </c>
      <c r="BB1" s="326"/>
    </row>
    <row r="2" spans="1:54" s="1" customFormat="1" ht="15" customHeight="1" x14ac:dyDescent="0.2">
      <c r="A2" s="323" t="s">
        <v>393</v>
      </c>
      <c r="B2" s="323"/>
      <c r="C2" s="2"/>
      <c r="D2" s="2"/>
      <c r="E2" s="2"/>
      <c r="F2" s="2"/>
      <c r="G2" s="2"/>
      <c r="H2" s="2"/>
    </row>
    <row r="3" spans="1:54" s="4" customFormat="1" x14ac:dyDescent="0.15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4" s="4" customFormat="1" x14ac:dyDescent="0.15">
      <c r="A4" s="328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4" s="9" customFormat="1" x14ac:dyDescent="0.15">
      <c r="A5" s="10">
        <v>2008</v>
      </c>
      <c r="B5" s="8">
        <f t="shared" ref="B5:AG5" si="0">SUM(B6,B12,B18,B24,B30,B36,B42,B48,B54,B60,B66,B72,B78,B84,B90,B96,B102,B108,B114,B120,B126)</f>
        <v>213073</v>
      </c>
      <c r="C5" s="8">
        <f t="shared" si="0"/>
        <v>103919</v>
      </c>
      <c r="D5" s="8">
        <f t="shared" si="0"/>
        <v>109154</v>
      </c>
      <c r="E5" s="8">
        <f t="shared" si="0"/>
        <v>8274</v>
      </c>
      <c r="F5" s="8">
        <f t="shared" si="0"/>
        <v>4032</v>
      </c>
      <c r="G5" s="8">
        <f t="shared" si="0"/>
        <v>4242</v>
      </c>
      <c r="H5" s="8">
        <f t="shared" si="0"/>
        <v>5902</v>
      </c>
      <c r="I5" s="8">
        <f t="shared" si="0"/>
        <v>2833</v>
      </c>
      <c r="J5" s="8">
        <f t="shared" si="0"/>
        <v>3069</v>
      </c>
      <c r="K5" s="8">
        <f t="shared" si="0"/>
        <v>12805</v>
      </c>
      <c r="L5" s="8">
        <f t="shared" si="0"/>
        <v>6232</v>
      </c>
      <c r="M5" s="8">
        <f t="shared" si="0"/>
        <v>6573</v>
      </c>
      <c r="N5" s="8">
        <f t="shared" si="0"/>
        <v>18066</v>
      </c>
      <c r="O5" s="8">
        <f t="shared" si="0"/>
        <v>8730</v>
      </c>
      <c r="P5" s="8">
        <f t="shared" si="0"/>
        <v>9336</v>
      </c>
      <c r="Q5" s="8">
        <f t="shared" si="0"/>
        <v>27744</v>
      </c>
      <c r="R5" s="8">
        <f t="shared" si="0"/>
        <v>13125</v>
      </c>
      <c r="S5" s="8">
        <f t="shared" si="0"/>
        <v>14619</v>
      </c>
      <c r="T5" s="8">
        <f t="shared" si="0"/>
        <v>6830</v>
      </c>
      <c r="U5" s="8">
        <f t="shared" si="0"/>
        <v>3457</v>
      </c>
      <c r="V5" s="8">
        <f t="shared" si="0"/>
        <v>3373</v>
      </c>
      <c r="W5" s="8">
        <f t="shared" si="0"/>
        <v>12043</v>
      </c>
      <c r="X5" s="8">
        <f t="shared" si="0"/>
        <v>6138</v>
      </c>
      <c r="Y5" s="8">
        <f t="shared" si="0"/>
        <v>5905</v>
      </c>
      <c r="Z5" s="8">
        <f t="shared" si="0"/>
        <v>11669</v>
      </c>
      <c r="AA5" s="8">
        <f t="shared" si="0"/>
        <v>5910</v>
      </c>
      <c r="AB5" s="8">
        <f t="shared" si="0"/>
        <v>5759</v>
      </c>
      <c r="AC5" s="8">
        <f t="shared" si="0"/>
        <v>8806</v>
      </c>
      <c r="AD5" s="8">
        <f t="shared" si="0"/>
        <v>4374</v>
      </c>
      <c r="AE5" s="8">
        <f t="shared" si="0"/>
        <v>4432</v>
      </c>
      <c r="AF5" s="8">
        <f t="shared" si="0"/>
        <v>8822</v>
      </c>
      <c r="AG5" s="8">
        <f t="shared" si="0"/>
        <v>4343</v>
      </c>
      <c r="AH5" s="8">
        <f t="shared" ref="AH5:AZ5" si="1">SUM(AH6,AH12,AH18,AH24,AH30,AH36,AH42,AH48,AH54,AH60,AH66,AH72,AH78,AH84,AH90,AH96,AH102,AH108,AH114,AH120,AH126)</f>
        <v>4479</v>
      </c>
      <c r="AI5" s="8">
        <f t="shared" si="1"/>
        <v>6683</v>
      </c>
      <c r="AJ5" s="8">
        <f t="shared" si="1"/>
        <v>3368</v>
      </c>
      <c r="AK5" s="8">
        <f t="shared" si="1"/>
        <v>3315</v>
      </c>
      <c r="AL5" s="8">
        <f t="shared" si="1"/>
        <v>20553</v>
      </c>
      <c r="AM5" s="8">
        <f t="shared" si="1"/>
        <v>10192</v>
      </c>
      <c r="AN5" s="8">
        <f t="shared" si="1"/>
        <v>10361</v>
      </c>
      <c r="AO5" s="8">
        <f t="shared" si="1"/>
        <v>11395</v>
      </c>
      <c r="AP5" s="8">
        <f t="shared" si="1"/>
        <v>5667</v>
      </c>
      <c r="AQ5" s="8">
        <f t="shared" si="1"/>
        <v>5728</v>
      </c>
      <c r="AR5" s="8">
        <f t="shared" si="1"/>
        <v>41017</v>
      </c>
      <c r="AS5" s="8">
        <f t="shared" si="1"/>
        <v>19430</v>
      </c>
      <c r="AT5" s="8">
        <f t="shared" si="1"/>
        <v>21587</v>
      </c>
      <c r="AU5" s="8">
        <f t="shared" si="1"/>
        <v>6529</v>
      </c>
      <c r="AV5" s="8">
        <f t="shared" si="1"/>
        <v>3157</v>
      </c>
      <c r="AW5" s="8">
        <f t="shared" si="1"/>
        <v>3372</v>
      </c>
      <c r="AX5" s="8">
        <f t="shared" si="1"/>
        <v>5935</v>
      </c>
      <c r="AY5" s="8">
        <f t="shared" si="1"/>
        <v>2931</v>
      </c>
      <c r="AZ5" s="8">
        <f t="shared" si="1"/>
        <v>3004</v>
      </c>
    </row>
    <row r="6" spans="1:54" s="9" customFormat="1" x14ac:dyDescent="0.15">
      <c r="A6" s="10" t="s">
        <v>62</v>
      </c>
      <c r="B6" s="8">
        <f t="shared" ref="B6:AG6" si="2">SUM(B7:B11)</f>
        <v>7979</v>
      </c>
      <c r="C6" s="8">
        <f t="shared" si="2"/>
        <v>4122</v>
      </c>
      <c r="D6" s="8">
        <f t="shared" si="2"/>
        <v>3857</v>
      </c>
      <c r="E6" s="8">
        <f t="shared" si="2"/>
        <v>392</v>
      </c>
      <c r="F6" s="8">
        <f t="shared" si="2"/>
        <v>204</v>
      </c>
      <c r="G6" s="8">
        <f t="shared" si="2"/>
        <v>188</v>
      </c>
      <c r="H6" s="8">
        <f t="shared" si="2"/>
        <v>170</v>
      </c>
      <c r="I6" s="8">
        <f t="shared" si="2"/>
        <v>80</v>
      </c>
      <c r="J6" s="8">
        <f t="shared" si="2"/>
        <v>90</v>
      </c>
      <c r="K6" s="8">
        <f t="shared" si="2"/>
        <v>456</v>
      </c>
      <c r="L6" s="8">
        <f t="shared" si="2"/>
        <v>240</v>
      </c>
      <c r="M6" s="8">
        <f t="shared" si="2"/>
        <v>216</v>
      </c>
      <c r="N6" s="8">
        <f t="shared" si="2"/>
        <v>663</v>
      </c>
      <c r="O6" s="8">
        <f t="shared" si="2"/>
        <v>336</v>
      </c>
      <c r="P6" s="8">
        <f t="shared" si="2"/>
        <v>327</v>
      </c>
      <c r="Q6" s="8">
        <f t="shared" si="2"/>
        <v>1048</v>
      </c>
      <c r="R6" s="8">
        <f t="shared" si="2"/>
        <v>538</v>
      </c>
      <c r="S6" s="8">
        <f t="shared" si="2"/>
        <v>510</v>
      </c>
      <c r="T6" s="8">
        <f t="shared" si="2"/>
        <v>181</v>
      </c>
      <c r="U6" s="8">
        <f t="shared" si="2"/>
        <v>97</v>
      </c>
      <c r="V6" s="8">
        <f t="shared" si="2"/>
        <v>84</v>
      </c>
      <c r="W6" s="8">
        <f t="shared" si="2"/>
        <v>322</v>
      </c>
      <c r="X6" s="8">
        <f t="shared" si="2"/>
        <v>170</v>
      </c>
      <c r="Y6" s="8">
        <f t="shared" si="2"/>
        <v>152</v>
      </c>
      <c r="Z6" s="8">
        <f t="shared" si="2"/>
        <v>387</v>
      </c>
      <c r="AA6" s="8">
        <f t="shared" si="2"/>
        <v>212</v>
      </c>
      <c r="AB6" s="8">
        <f t="shared" si="2"/>
        <v>175</v>
      </c>
      <c r="AC6" s="8">
        <f t="shared" si="2"/>
        <v>287</v>
      </c>
      <c r="AD6" s="8">
        <f t="shared" si="2"/>
        <v>150</v>
      </c>
      <c r="AE6" s="8">
        <f t="shared" si="2"/>
        <v>137</v>
      </c>
      <c r="AF6" s="8">
        <f t="shared" si="2"/>
        <v>277</v>
      </c>
      <c r="AG6" s="8">
        <f t="shared" si="2"/>
        <v>139</v>
      </c>
      <c r="AH6" s="8">
        <f t="shared" ref="AH6:AZ6" si="3">SUM(AH7:AH11)</f>
        <v>138</v>
      </c>
      <c r="AI6" s="8">
        <f t="shared" si="3"/>
        <v>188</v>
      </c>
      <c r="AJ6" s="8">
        <f t="shared" si="3"/>
        <v>93</v>
      </c>
      <c r="AK6" s="8">
        <f t="shared" si="3"/>
        <v>95</v>
      </c>
      <c r="AL6" s="8">
        <f t="shared" si="3"/>
        <v>831</v>
      </c>
      <c r="AM6" s="8">
        <f t="shared" si="3"/>
        <v>443</v>
      </c>
      <c r="AN6" s="8">
        <f t="shared" si="3"/>
        <v>388</v>
      </c>
      <c r="AO6" s="8">
        <f t="shared" si="3"/>
        <v>417</v>
      </c>
      <c r="AP6" s="8">
        <f t="shared" si="3"/>
        <v>215</v>
      </c>
      <c r="AQ6" s="8">
        <f t="shared" si="3"/>
        <v>202</v>
      </c>
      <c r="AR6" s="8">
        <f t="shared" si="3"/>
        <v>1957</v>
      </c>
      <c r="AS6" s="8">
        <f t="shared" si="3"/>
        <v>1008</v>
      </c>
      <c r="AT6" s="8">
        <f t="shared" si="3"/>
        <v>949</v>
      </c>
      <c r="AU6" s="8">
        <f t="shared" si="3"/>
        <v>268</v>
      </c>
      <c r="AV6" s="8">
        <f t="shared" si="3"/>
        <v>135</v>
      </c>
      <c r="AW6" s="8">
        <f t="shared" si="3"/>
        <v>133</v>
      </c>
      <c r="AX6" s="8">
        <f t="shared" si="3"/>
        <v>135</v>
      </c>
      <c r="AY6" s="8">
        <f t="shared" si="3"/>
        <v>62</v>
      </c>
      <c r="AZ6" s="8">
        <f t="shared" si="3"/>
        <v>73</v>
      </c>
    </row>
    <row r="7" spans="1:54" s="14" customFormat="1" x14ac:dyDescent="0.15">
      <c r="A7" s="11" t="s">
        <v>61</v>
      </c>
      <c r="B7" s="12">
        <f>SUM(C7:D7)</f>
        <v>1579</v>
      </c>
      <c r="C7" s="12">
        <f t="shared" ref="C7:D11" si="4">SUM(F7,I7,L7,O7,R7,U7,X7,AA7,AD7,AG7,AJ7,AM7,AP7,AS7,AV7,AY7)</f>
        <v>799</v>
      </c>
      <c r="D7" s="12">
        <f t="shared" si="4"/>
        <v>780</v>
      </c>
      <c r="E7" s="12">
        <f>SUM(F7:G7)</f>
        <v>84</v>
      </c>
      <c r="F7" s="13">
        <v>49</v>
      </c>
      <c r="G7" s="13">
        <v>35</v>
      </c>
      <c r="H7" s="12">
        <f>SUM(I7:J7)</f>
        <v>37</v>
      </c>
      <c r="I7" s="13">
        <v>17</v>
      </c>
      <c r="J7" s="13">
        <v>20</v>
      </c>
      <c r="K7" s="12">
        <f>SUM(L7:M7)</f>
        <v>76</v>
      </c>
      <c r="L7" s="13">
        <v>45</v>
      </c>
      <c r="M7" s="13">
        <v>31</v>
      </c>
      <c r="N7" s="12">
        <f>SUM(O7:P7)</f>
        <v>140</v>
      </c>
      <c r="O7" s="13">
        <v>74</v>
      </c>
      <c r="P7" s="13">
        <v>66</v>
      </c>
      <c r="Q7" s="12">
        <f>SUM(R7:S7)</f>
        <v>169</v>
      </c>
      <c r="R7" s="13">
        <v>88</v>
      </c>
      <c r="S7" s="13">
        <v>81</v>
      </c>
      <c r="T7" s="12">
        <f>SUM(U7:V7)</f>
        <v>36</v>
      </c>
      <c r="U7" s="13">
        <v>17</v>
      </c>
      <c r="V7" s="13">
        <v>19</v>
      </c>
      <c r="W7" s="12">
        <f>SUM(X7:Y7)</f>
        <v>66</v>
      </c>
      <c r="X7" s="13">
        <v>29</v>
      </c>
      <c r="Y7" s="13">
        <v>37</v>
      </c>
      <c r="Z7" s="12">
        <f>SUM(AA7:AB7)</f>
        <v>77</v>
      </c>
      <c r="AA7" s="13">
        <v>43</v>
      </c>
      <c r="AB7" s="13">
        <v>34</v>
      </c>
      <c r="AC7" s="12">
        <f>SUM(AD7:AE7)</f>
        <v>48</v>
      </c>
      <c r="AD7" s="13">
        <v>25</v>
      </c>
      <c r="AE7" s="13">
        <v>23</v>
      </c>
      <c r="AF7" s="12">
        <f>SUM(AG7:AH7)</f>
        <v>59</v>
      </c>
      <c r="AG7" s="13">
        <v>34</v>
      </c>
      <c r="AH7" s="13">
        <v>25</v>
      </c>
      <c r="AI7" s="12">
        <f>SUM(AJ7:AK7)</f>
        <v>38</v>
      </c>
      <c r="AJ7" s="13">
        <v>15</v>
      </c>
      <c r="AK7" s="13">
        <v>23</v>
      </c>
      <c r="AL7" s="12">
        <f>SUM(AM7:AN7)</f>
        <v>176</v>
      </c>
      <c r="AM7" s="13">
        <v>83</v>
      </c>
      <c r="AN7" s="13">
        <v>93</v>
      </c>
      <c r="AO7" s="12">
        <f>SUM(AP7:AQ7)</f>
        <v>74</v>
      </c>
      <c r="AP7" s="13">
        <v>34</v>
      </c>
      <c r="AQ7" s="13">
        <v>40</v>
      </c>
      <c r="AR7" s="12">
        <f>SUM(AS7:AT7)</f>
        <v>412</v>
      </c>
      <c r="AS7" s="13">
        <v>196</v>
      </c>
      <c r="AT7" s="13">
        <v>216</v>
      </c>
      <c r="AU7" s="12">
        <f>SUM(AV7:AW7)</f>
        <v>56</v>
      </c>
      <c r="AV7" s="13">
        <v>37</v>
      </c>
      <c r="AW7" s="13">
        <v>19</v>
      </c>
      <c r="AX7" s="12">
        <f>SUM(AY7:AZ7)</f>
        <v>31</v>
      </c>
      <c r="AY7" s="13">
        <v>13</v>
      </c>
      <c r="AZ7" s="13">
        <v>18</v>
      </c>
    </row>
    <row r="8" spans="1:54" s="14" customFormat="1" x14ac:dyDescent="0.15">
      <c r="A8" s="11" t="s">
        <v>60</v>
      </c>
      <c r="B8" s="12">
        <f>SUM(C8:D8)</f>
        <v>1682</v>
      </c>
      <c r="C8" s="12">
        <f t="shared" si="4"/>
        <v>851</v>
      </c>
      <c r="D8" s="12">
        <f t="shared" si="4"/>
        <v>831</v>
      </c>
      <c r="E8" s="12">
        <f>SUM(F8:G8)</f>
        <v>80</v>
      </c>
      <c r="F8" s="13">
        <v>38</v>
      </c>
      <c r="G8" s="13">
        <v>42</v>
      </c>
      <c r="H8" s="12">
        <f>SUM(I8:J8)</f>
        <v>35</v>
      </c>
      <c r="I8" s="13">
        <v>13</v>
      </c>
      <c r="J8" s="13">
        <v>22</v>
      </c>
      <c r="K8" s="12">
        <f>SUM(L8:M8)</f>
        <v>93</v>
      </c>
      <c r="L8" s="13">
        <v>43</v>
      </c>
      <c r="M8" s="13">
        <v>50</v>
      </c>
      <c r="N8" s="12">
        <f>SUM(O8:P8)</f>
        <v>137</v>
      </c>
      <c r="O8" s="13">
        <v>65</v>
      </c>
      <c r="P8" s="13">
        <v>72</v>
      </c>
      <c r="Q8" s="12">
        <f>SUM(R8:S8)</f>
        <v>224</v>
      </c>
      <c r="R8" s="13">
        <v>115</v>
      </c>
      <c r="S8" s="13">
        <v>109</v>
      </c>
      <c r="T8" s="12">
        <f>SUM(U8:V8)</f>
        <v>34</v>
      </c>
      <c r="U8" s="13">
        <v>19</v>
      </c>
      <c r="V8" s="13">
        <v>15</v>
      </c>
      <c r="W8" s="12">
        <f>SUM(X8:Y8)</f>
        <v>64</v>
      </c>
      <c r="X8" s="13">
        <v>41</v>
      </c>
      <c r="Y8" s="13">
        <v>23</v>
      </c>
      <c r="Z8" s="12">
        <f>SUM(AA8:AB8)</f>
        <v>81</v>
      </c>
      <c r="AA8" s="13">
        <v>46</v>
      </c>
      <c r="AB8" s="13">
        <v>35</v>
      </c>
      <c r="AC8" s="12">
        <f>SUM(AD8:AE8)</f>
        <v>66</v>
      </c>
      <c r="AD8" s="13">
        <v>33</v>
      </c>
      <c r="AE8" s="13">
        <v>33</v>
      </c>
      <c r="AF8" s="12">
        <f>SUM(AG8:AH8)</f>
        <v>63</v>
      </c>
      <c r="AG8" s="13">
        <v>35</v>
      </c>
      <c r="AH8" s="13">
        <v>28</v>
      </c>
      <c r="AI8" s="12">
        <f>SUM(AJ8:AK8)</f>
        <v>42</v>
      </c>
      <c r="AJ8" s="13">
        <v>17</v>
      </c>
      <c r="AK8" s="13">
        <v>25</v>
      </c>
      <c r="AL8" s="12">
        <f>SUM(AM8:AN8)</f>
        <v>165</v>
      </c>
      <c r="AM8" s="13">
        <v>88</v>
      </c>
      <c r="AN8" s="13">
        <v>77</v>
      </c>
      <c r="AO8" s="12">
        <f>SUM(AP8:AQ8)</f>
        <v>89</v>
      </c>
      <c r="AP8" s="13">
        <v>41</v>
      </c>
      <c r="AQ8" s="13">
        <v>48</v>
      </c>
      <c r="AR8" s="12">
        <f>SUM(AS8:AT8)</f>
        <v>419</v>
      </c>
      <c r="AS8" s="13">
        <v>210</v>
      </c>
      <c r="AT8" s="13">
        <v>209</v>
      </c>
      <c r="AU8" s="12">
        <f>SUM(AV8:AW8)</f>
        <v>62</v>
      </c>
      <c r="AV8" s="13">
        <v>33</v>
      </c>
      <c r="AW8" s="13">
        <v>29</v>
      </c>
      <c r="AX8" s="12">
        <f>SUM(AY8:AZ8)</f>
        <v>28</v>
      </c>
      <c r="AY8" s="13">
        <v>14</v>
      </c>
      <c r="AZ8" s="13">
        <v>14</v>
      </c>
    </row>
    <row r="9" spans="1:54" s="14" customFormat="1" x14ac:dyDescent="0.15">
      <c r="A9" s="11" t="s">
        <v>59</v>
      </c>
      <c r="B9" s="12">
        <f>SUM(C9:D9)</f>
        <v>1596</v>
      </c>
      <c r="C9" s="12">
        <f t="shared" si="4"/>
        <v>826</v>
      </c>
      <c r="D9" s="12">
        <f t="shared" si="4"/>
        <v>770</v>
      </c>
      <c r="E9" s="12">
        <f>SUM(F9:G9)</f>
        <v>87</v>
      </c>
      <c r="F9" s="13">
        <v>41</v>
      </c>
      <c r="G9" s="13">
        <v>46</v>
      </c>
      <c r="H9" s="12">
        <f>SUM(I9:J9)</f>
        <v>33</v>
      </c>
      <c r="I9" s="13">
        <v>18</v>
      </c>
      <c r="J9" s="13">
        <v>15</v>
      </c>
      <c r="K9" s="12">
        <f>SUM(L9:M9)</f>
        <v>106</v>
      </c>
      <c r="L9" s="13">
        <v>57</v>
      </c>
      <c r="M9" s="13">
        <v>49</v>
      </c>
      <c r="N9" s="12">
        <f>SUM(O9:P9)</f>
        <v>140</v>
      </c>
      <c r="O9" s="13">
        <v>69</v>
      </c>
      <c r="P9" s="13">
        <v>71</v>
      </c>
      <c r="Q9" s="12">
        <f>SUM(R9:S9)</f>
        <v>210</v>
      </c>
      <c r="R9" s="13">
        <v>108</v>
      </c>
      <c r="S9" s="13">
        <v>102</v>
      </c>
      <c r="T9" s="12">
        <f>SUM(U9:V9)</f>
        <v>44</v>
      </c>
      <c r="U9" s="13">
        <v>20</v>
      </c>
      <c r="V9" s="13">
        <v>24</v>
      </c>
      <c r="W9" s="12">
        <f>SUM(X9:Y9)</f>
        <v>61</v>
      </c>
      <c r="X9" s="13">
        <v>36</v>
      </c>
      <c r="Y9" s="13">
        <v>25</v>
      </c>
      <c r="Z9" s="12">
        <f>SUM(AA9:AB9)</f>
        <v>81</v>
      </c>
      <c r="AA9" s="13">
        <v>47</v>
      </c>
      <c r="AB9" s="13">
        <v>34</v>
      </c>
      <c r="AC9" s="12">
        <f>SUM(AD9:AE9)</f>
        <v>50</v>
      </c>
      <c r="AD9" s="13">
        <v>24</v>
      </c>
      <c r="AE9" s="13">
        <v>26</v>
      </c>
      <c r="AF9" s="12">
        <f>SUM(AG9:AH9)</f>
        <v>55</v>
      </c>
      <c r="AG9" s="13">
        <v>23</v>
      </c>
      <c r="AH9" s="13">
        <v>32</v>
      </c>
      <c r="AI9" s="12">
        <f>SUM(AJ9:AK9)</f>
        <v>34</v>
      </c>
      <c r="AJ9" s="13">
        <v>18</v>
      </c>
      <c r="AK9" s="13">
        <v>16</v>
      </c>
      <c r="AL9" s="12">
        <f>SUM(AM9:AN9)</f>
        <v>159</v>
      </c>
      <c r="AM9" s="13">
        <v>90</v>
      </c>
      <c r="AN9" s="13">
        <v>69</v>
      </c>
      <c r="AO9" s="12">
        <f>SUM(AP9:AQ9)</f>
        <v>80</v>
      </c>
      <c r="AP9" s="13">
        <v>45</v>
      </c>
      <c r="AQ9" s="13">
        <v>35</v>
      </c>
      <c r="AR9" s="12">
        <f>SUM(AS9:AT9)</f>
        <v>380</v>
      </c>
      <c r="AS9" s="13">
        <v>199</v>
      </c>
      <c r="AT9" s="13">
        <v>181</v>
      </c>
      <c r="AU9" s="12">
        <f>SUM(AV9:AW9)</f>
        <v>51</v>
      </c>
      <c r="AV9" s="13">
        <v>20</v>
      </c>
      <c r="AW9" s="13">
        <v>31</v>
      </c>
      <c r="AX9" s="12">
        <f>SUM(AY9:AZ9)</f>
        <v>25</v>
      </c>
      <c r="AY9" s="13">
        <v>11</v>
      </c>
      <c r="AZ9" s="13">
        <v>14</v>
      </c>
    </row>
    <row r="10" spans="1:54" s="14" customFormat="1" x14ac:dyDescent="0.15">
      <c r="A10" s="11" t="s">
        <v>58</v>
      </c>
      <c r="B10" s="12">
        <f>SUM(C10:D10)</f>
        <v>1488</v>
      </c>
      <c r="C10" s="12">
        <f t="shared" si="4"/>
        <v>789</v>
      </c>
      <c r="D10" s="12">
        <f t="shared" si="4"/>
        <v>699</v>
      </c>
      <c r="E10" s="12">
        <f>SUM(F10:G10)</f>
        <v>57</v>
      </c>
      <c r="F10" s="13">
        <v>31</v>
      </c>
      <c r="G10" s="13">
        <v>26</v>
      </c>
      <c r="H10" s="12">
        <f>SUM(I10:J10)</f>
        <v>32</v>
      </c>
      <c r="I10" s="13">
        <v>16</v>
      </c>
      <c r="J10" s="13">
        <v>16</v>
      </c>
      <c r="K10" s="12">
        <f>SUM(L10:M10)</f>
        <v>89</v>
      </c>
      <c r="L10" s="13">
        <v>48</v>
      </c>
      <c r="M10" s="13">
        <v>41</v>
      </c>
      <c r="N10" s="12">
        <f>SUM(O10:P10)</f>
        <v>122</v>
      </c>
      <c r="O10" s="13">
        <v>64</v>
      </c>
      <c r="P10" s="13">
        <v>58</v>
      </c>
      <c r="Q10" s="12">
        <f>SUM(R10:S10)</f>
        <v>208</v>
      </c>
      <c r="R10" s="13">
        <v>110</v>
      </c>
      <c r="S10" s="13">
        <v>98</v>
      </c>
      <c r="T10" s="12">
        <f>SUM(U10:V10)</f>
        <v>28</v>
      </c>
      <c r="U10" s="13">
        <v>15</v>
      </c>
      <c r="V10" s="13">
        <v>13</v>
      </c>
      <c r="W10" s="12">
        <f>SUM(X10:Y10)</f>
        <v>62</v>
      </c>
      <c r="X10" s="13">
        <v>27</v>
      </c>
      <c r="Y10" s="13">
        <v>35</v>
      </c>
      <c r="Z10" s="12">
        <f>SUM(AA10:AB10)</f>
        <v>74</v>
      </c>
      <c r="AA10" s="13">
        <v>42</v>
      </c>
      <c r="AB10" s="13">
        <v>32</v>
      </c>
      <c r="AC10" s="12">
        <f>SUM(AD10:AE10)</f>
        <v>57</v>
      </c>
      <c r="AD10" s="13">
        <v>30</v>
      </c>
      <c r="AE10" s="13">
        <v>27</v>
      </c>
      <c r="AF10" s="12">
        <f>SUM(AG10:AH10)</f>
        <v>42</v>
      </c>
      <c r="AG10" s="13">
        <v>20</v>
      </c>
      <c r="AH10" s="13">
        <v>22</v>
      </c>
      <c r="AI10" s="12">
        <f>SUM(AJ10:AK10)</f>
        <v>35</v>
      </c>
      <c r="AJ10" s="13">
        <v>17</v>
      </c>
      <c r="AK10" s="13">
        <v>18</v>
      </c>
      <c r="AL10" s="12">
        <f>SUM(AM10:AN10)</f>
        <v>173</v>
      </c>
      <c r="AM10" s="13">
        <v>95</v>
      </c>
      <c r="AN10" s="13">
        <v>78</v>
      </c>
      <c r="AO10" s="12">
        <f>SUM(AP10:AQ10)</f>
        <v>78</v>
      </c>
      <c r="AP10" s="13">
        <v>41</v>
      </c>
      <c r="AQ10" s="13">
        <v>37</v>
      </c>
      <c r="AR10" s="12">
        <f>SUM(AS10:AT10)</f>
        <v>350</v>
      </c>
      <c r="AS10" s="13">
        <v>196</v>
      </c>
      <c r="AT10" s="13">
        <v>154</v>
      </c>
      <c r="AU10" s="12">
        <f>SUM(AV10:AW10)</f>
        <v>50</v>
      </c>
      <c r="AV10" s="13">
        <v>24</v>
      </c>
      <c r="AW10" s="13">
        <v>26</v>
      </c>
      <c r="AX10" s="12">
        <f>SUM(AY10:AZ10)</f>
        <v>31</v>
      </c>
      <c r="AY10" s="13">
        <v>13</v>
      </c>
      <c r="AZ10" s="13">
        <v>18</v>
      </c>
    </row>
    <row r="11" spans="1:54" s="14" customFormat="1" x14ac:dyDescent="0.15">
      <c r="A11" s="11" t="s">
        <v>57</v>
      </c>
      <c r="B11" s="12">
        <f>SUM(C11:D11)</f>
        <v>1634</v>
      </c>
      <c r="C11" s="12">
        <f t="shared" si="4"/>
        <v>857</v>
      </c>
      <c r="D11" s="12">
        <f t="shared" si="4"/>
        <v>777</v>
      </c>
      <c r="E11" s="12">
        <f>SUM(F11:G11)</f>
        <v>84</v>
      </c>
      <c r="F11" s="13">
        <v>45</v>
      </c>
      <c r="G11" s="13">
        <v>39</v>
      </c>
      <c r="H11" s="12">
        <f>SUM(I11:J11)</f>
        <v>33</v>
      </c>
      <c r="I11" s="13">
        <v>16</v>
      </c>
      <c r="J11" s="13">
        <v>17</v>
      </c>
      <c r="K11" s="12">
        <f>SUM(L11:M11)</f>
        <v>92</v>
      </c>
      <c r="L11" s="13">
        <v>47</v>
      </c>
      <c r="M11" s="13">
        <v>45</v>
      </c>
      <c r="N11" s="12">
        <f>SUM(O11:P11)</f>
        <v>124</v>
      </c>
      <c r="O11" s="13">
        <v>64</v>
      </c>
      <c r="P11" s="13">
        <v>60</v>
      </c>
      <c r="Q11" s="12">
        <f>SUM(R11:S11)</f>
        <v>237</v>
      </c>
      <c r="R11" s="13">
        <v>117</v>
      </c>
      <c r="S11" s="13">
        <v>120</v>
      </c>
      <c r="T11" s="12">
        <f>SUM(U11:V11)</f>
        <v>39</v>
      </c>
      <c r="U11" s="13">
        <v>26</v>
      </c>
      <c r="V11" s="13">
        <v>13</v>
      </c>
      <c r="W11" s="12">
        <f>SUM(X11:Y11)</f>
        <v>69</v>
      </c>
      <c r="X11" s="13">
        <v>37</v>
      </c>
      <c r="Y11" s="13">
        <v>32</v>
      </c>
      <c r="Z11" s="12">
        <f>SUM(AA11:AB11)</f>
        <v>74</v>
      </c>
      <c r="AA11" s="13">
        <v>34</v>
      </c>
      <c r="AB11" s="13">
        <v>40</v>
      </c>
      <c r="AC11" s="12">
        <f>SUM(AD11:AE11)</f>
        <v>66</v>
      </c>
      <c r="AD11" s="13">
        <v>38</v>
      </c>
      <c r="AE11" s="13">
        <v>28</v>
      </c>
      <c r="AF11" s="12">
        <f>SUM(AG11:AH11)</f>
        <v>58</v>
      </c>
      <c r="AG11" s="13">
        <v>27</v>
      </c>
      <c r="AH11" s="13">
        <v>31</v>
      </c>
      <c r="AI11" s="12">
        <f>SUM(AJ11:AK11)</f>
        <v>39</v>
      </c>
      <c r="AJ11" s="13">
        <v>26</v>
      </c>
      <c r="AK11" s="13">
        <v>13</v>
      </c>
      <c r="AL11" s="12">
        <f>SUM(AM11:AN11)</f>
        <v>158</v>
      </c>
      <c r="AM11" s="13">
        <v>87</v>
      </c>
      <c r="AN11" s="13">
        <v>71</v>
      </c>
      <c r="AO11" s="12">
        <f>SUM(AP11:AQ11)</f>
        <v>96</v>
      </c>
      <c r="AP11" s="13">
        <v>54</v>
      </c>
      <c r="AQ11" s="13">
        <v>42</v>
      </c>
      <c r="AR11" s="12">
        <f>SUM(AS11:AT11)</f>
        <v>396</v>
      </c>
      <c r="AS11" s="13">
        <v>207</v>
      </c>
      <c r="AT11" s="13">
        <v>189</v>
      </c>
      <c r="AU11" s="12">
        <f>SUM(AV11:AW11)</f>
        <v>49</v>
      </c>
      <c r="AV11" s="13">
        <v>21</v>
      </c>
      <c r="AW11" s="13">
        <v>28</v>
      </c>
      <c r="AX11" s="12">
        <f>SUM(AY11:AZ11)</f>
        <v>20</v>
      </c>
      <c r="AY11" s="13">
        <v>11</v>
      </c>
      <c r="AZ11" s="13">
        <v>9</v>
      </c>
    </row>
    <row r="12" spans="1:54" s="4" customFormat="1" x14ac:dyDescent="0.15">
      <c r="A12" s="15" t="s">
        <v>56</v>
      </c>
      <c r="B12" s="8">
        <f t="shared" ref="B12:AG12" si="5">SUM(B13:B17)</f>
        <v>10969</v>
      </c>
      <c r="C12" s="8">
        <f t="shared" si="5"/>
        <v>5691</v>
      </c>
      <c r="D12" s="8">
        <f t="shared" si="5"/>
        <v>5278</v>
      </c>
      <c r="E12" s="8">
        <f t="shared" si="5"/>
        <v>390</v>
      </c>
      <c r="F12" s="8">
        <f t="shared" si="5"/>
        <v>203</v>
      </c>
      <c r="G12" s="8">
        <f t="shared" si="5"/>
        <v>187</v>
      </c>
      <c r="H12" s="8">
        <f t="shared" si="5"/>
        <v>238</v>
      </c>
      <c r="I12" s="8">
        <f t="shared" si="5"/>
        <v>129</v>
      </c>
      <c r="J12" s="8">
        <f t="shared" si="5"/>
        <v>109</v>
      </c>
      <c r="K12" s="8">
        <f t="shared" si="5"/>
        <v>519</v>
      </c>
      <c r="L12" s="8">
        <f t="shared" si="5"/>
        <v>275</v>
      </c>
      <c r="M12" s="8">
        <f t="shared" si="5"/>
        <v>244</v>
      </c>
      <c r="N12" s="8">
        <f t="shared" si="5"/>
        <v>992</v>
      </c>
      <c r="O12" s="8">
        <f t="shared" si="5"/>
        <v>505</v>
      </c>
      <c r="P12" s="8">
        <f t="shared" si="5"/>
        <v>487</v>
      </c>
      <c r="Q12" s="8">
        <f t="shared" si="5"/>
        <v>1941</v>
      </c>
      <c r="R12" s="8">
        <f t="shared" si="5"/>
        <v>1020</v>
      </c>
      <c r="S12" s="8">
        <f t="shared" si="5"/>
        <v>921</v>
      </c>
      <c r="T12" s="8">
        <f t="shared" si="5"/>
        <v>231</v>
      </c>
      <c r="U12" s="8">
        <f t="shared" si="5"/>
        <v>108</v>
      </c>
      <c r="V12" s="8">
        <f t="shared" si="5"/>
        <v>123</v>
      </c>
      <c r="W12" s="8">
        <f t="shared" si="5"/>
        <v>417</v>
      </c>
      <c r="X12" s="8">
        <f t="shared" si="5"/>
        <v>248</v>
      </c>
      <c r="Y12" s="8">
        <f t="shared" si="5"/>
        <v>169</v>
      </c>
      <c r="Z12" s="8">
        <f t="shared" si="5"/>
        <v>517</v>
      </c>
      <c r="AA12" s="8">
        <f t="shared" si="5"/>
        <v>244</v>
      </c>
      <c r="AB12" s="8">
        <f t="shared" si="5"/>
        <v>273</v>
      </c>
      <c r="AC12" s="8">
        <f t="shared" si="5"/>
        <v>356</v>
      </c>
      <c r="AD12" s="8">
        <f t="shared" si="5"/>
        <v>181</v>
      </c>
      <c r="AE12" s="8">
        <f t="shared" si="5"/>
        <v>175</v>
      </c>
      <c r="AF12" s="8">
        <f t="shared" si="5"/>
        <v>392</v>
      </c>
      <c r="AG12" s="8">
        <f t="shared" si="5"/>
        <v>199</v>
      </c>
      <c r="AH12" s="8">
        <f t="shared" ref="AH12:AZ12" si="6">SUM(AH13:AH17)</f>
        <v>193</v>
      </c>
      <c r="AI12" s="8">
        <f t="shared" si="6"/>
        <v>243</v>
      </c>
      <c r="AJ12" s="8">
        <f t="shared" si="6"/>
        <v>113</v>
      </c>
      <c r="AK12" s="8">
        <f t="shared" si="6"/>
        <v>130</v>
      </c>
      <c r="AL12" s="8">
        <f t="shared" si="6"/>
        <v>1049</v>
      </c>
      <c r="AM12" s="8">
        <f t="shared" si="6"/>
        <v>544</v>
      </c>
      <c r="AN12" s="8">
        <f t="shared" si="6"/>
        <v>505</v>
      </c>
      <c r="AO12" s="8">
        <f t="shared" si="6"/>
        <v>604</v>
      </c>
      <c r="AP12" s="8">
        <f t="shared" si="6"/>
        <v>301</v>
      </c>
      <c r="AQ12" s="8">
        <f t="shared" si="6"/>
        <v>303</v>
      </c>
      <c r="AR12" s="8">
        <f t="shared" si="6"/>
        <v>2628</v>
      </c>
      <c r="AS12" s="8">
        <f t="shared" si="6"/>
        <v>1384</v>
      </c>
      <c r="AT12" s="8">
        <f t="shared" si="6"/>
        <v>1244</v>
      </c>
      <c r="AU12" s="8">
        <f t="shared" si="6"/>
        <v>286</v>
      </c>
      <c r="AV12" s="8">
        <f t="shared" si="6"/>
        <v>157</v>
      </c>
      <c r="AW12" s="8">
        <f t="shared" si="6"/>
        <v>129</v>
      </c>
      <c r="AX12" s="8">
        <f t="shared" si="6"/>
        <v>166</v>
      </c>
      <c r="AY12" s="8">
        <f t="shared" si="6"/>
        <v>80</v>
      </c>
      <c r="AZ12" s="8">
        <f t="shared" si="6"/>
        <v>86</v>
      </c>
    </row>
    <row r="13" spans="1:54" s="14" customFormat="1" x14ac:dyDescent="0.15">
      <c r="A13" s="11" t="s">
        <v>55</v>
      </c>
      <c r="B13" s="12">
        <f>SUM(C13:D13)</f>
        <v>1742</v>
      </c>
      <c r="C13" s="12">
        <f t="shared" ref="C13:D17" si="7">SUM(F13,I13,L13,O13,R13,U13,X13,AA13,AD13,AG13,AJ13,AM13,AP13,AS13,AV13,AY13)</f>
        <v>912</v>
      </c>
      <c r="D13" s="12">
        <f t="shared" si="7"/>
        <v>830</v>
      </c>
      <c r="E13" s="12">
        <f>SUM(F13:G13)</f>
        <v>71</v>
      </c>
      <c r="F13" s="13">
        <v>33</v>
      </c>
      <c r="G13" s="13">
        <v>38</v>
      </c>
      <c r="H13" s="12">
        <f>SUM(I13:J13)</f>
        <v>35</v>
      </c>
      <c r="I13" s="13">
        <v>18</v>
      </c>
      <c r="J13" s="13">
        <v>17</v>
      </c>
      <c r="K13" s="12">
        <f>SUM(L13:M13)</f>
        <v>96</v>
      </c>
      <c r="L13" s="13">
        <v>44</v>
      </c>
      <c r="M13" s="13">
        <v>52</v>
      </c>
      <c r="N13" s="12">
        <f>SUM(O13:P13)</f>
        <v>161</v>
      </c>
      <c r="O13" s="13">
        <v>82</v>
      </c>
      <c r="P13" s="13">
        <v>79</v>
      </c>
      <c r="Q13" s="12">
        <f>SUM(R13:S13)</f>
        <v>272</v>
      </c>
      <c r="R13" s="13">
        <v>161</v>
      </c>
      <c r="S13" s="13">
        <v>111</v>
      </c>
      <c r="T13" s="12">
        <f>SUM(U13:V13)</f>
        <v>43</v>
      </c>
      <c r="U13" s="13">
        <v>23</v>
      </c>
      <c r="V13" s="13">
        <v>20</v>
      </c>
      <c r="W13" s="12">
        <f>SUM(X13:Y13)</f>
        <v>68</v>
      </c>
      <c r="X13" s="13">
        <v>37</v>
      </c>
      <c r="Y13" s="13">
        <v>31</v>
      </c>
      <c r="Z13" s="12">
        <f>SUM(AA13:AB13)</f>
        <v>76</v>
      </c>
      <c r="AA13" s="13">
        <v>31</v>
      </c>
      <c r="AB13" s="13">
        <v>45</v>
      </c>
      <c r="AC13" s="12">
        <f>SUM(AD13:AE13)</f>
        <v>68</v>
      </c>
      <c r="AD13" s="13">
        <v>33</v>
      </c>
      <c r="AE13" s="13">
        <v>35</v>
      </c>
      <c r="AF13" s="12">
        <f>SUM(AG13:AH13)</f>
        <v>54</v>
      </c>
      <c r="AG13" s="13">
        <v>22</v>
      </c>
      <c r="AH13" s="13">
        <v>32</v>
      </c>
      <c r="AI13" s="12">
        <f>SUM(AJ13:AK13)</f>
        <v>43</v>
      </c>
      <c r="AJ13" s="13">
        <v>19</v>
      </c>
      <c r="AK13" s="13">
        <v>24</v>
      </c>
      <c r="AL13" s="12">
        <f>SUM(AM13:AN13)</f>
        <v>177</v>
      </c>
      <c r="AM13" s="13">
        <v>87</v>
      </c>
      <c r="AN13" s="13">
        <v>90</v>
      </c>
      <c r="AO13" s="12">
        <f>SUM(AP13:AQ13)</f>
        <v>86</v>
      </c>
      <c r="AP13" s="13">
        <v>50</v>
      </c>
      <c r="AQ13" s="13">
        <v>36</v>
      </c>
      <c r="AR13" s="12">
        <f>SUM(AS13:AT13)</f>
        <v>425</v>
      </c>
      <c r="AS13" s="13">
        <v>231</v>
      </c>
      <c r="AT13" s="13">
        <v>194</v>
      </c>
      <c r="AU13" s="12">
        <f>SUM(AV13:AW13)</f>
        <v>43</v>
      </c>
      <c r="AV13" s="13">
        <v>28</v>
      </c>
      <c r="AW13" s="13">
        <v>15</v>
      </c>
      <c r="AX13" s="12">
        <f>SUM(AY13:AZ13)</f>
        <v>24</v>
      </c>
      <c r="AY13" s="13">
        <v>13</v>
      </c>
      <c r="AZ13" s="13">
        <v>11</v>
      </c>
    </row>
    <row r="14" spans="1:54" s="14" customFormat="1" x14ac:dyDescent="0.15">
      <c r="A14" s="11" t="s">
        <v>54</v>
      </c>
      <c r="B14" s="12">
        <f>SUM(C14:D14)</f>
        <v>1888</v>
      </c>
      <c r="C14" s="12">
        <f t="shared" si="7"/>
        <v>986</v>
      </c>
      <c r="D14" s="12">
        <f t="shared" si="7"/>
        <v>902</v>
      </c>
      <c r="E14" s="12">
        <f>SUM(F14:G14)</f>
        <v>80</v>
      </c>
      <c r="F14" s="13">
        <v>46</v>
      </c>
      <c r="G14" s="13">
        <v>34</v>
      </c>
      <c r="H14" s="12">
        <f>SUM(I14:J14)</f>
        <v>30</v>
      </c>
      <c r="I14" s="13">
        <v>18</v>
      </c>
      <c r="J14" s="13">
        <v>12</v>
      </c>
      <c r="K14" s="12">
        <f>SUM(L14:M14)</f>
        <v>77</v>
      </c>
      <c r="L14" s="13">
        <v>46</v>
      </c>
      <c r="M14" s="13">
        <v>31</v>
      </c>
      <c r="N14" s="12">
        <f>SUM(O14:P14)</f>
        <v>166</v>
      </c>
      <c r="O14" s="13">
        <v>78</v>
      </c>
      <c r="P14" s="13">
        <v>88</v>
      </c>
      <c r="Q14" s="12">
        <f>SUM(R14:S14)</f>
        <v>348</v>
      </c>
      <c r="R14" s="13">
        <v>187</v>
      </c>
      <c r="S14" s="13">
        <v>161</v>
      </c>
      <c r="T14" s="12">
        <f>SUM(U14:V14)</f>
        <v>38</v>
      </c>
      <c r="U14" s="13">
        <v>18</v>
      </c>
      <c r="V14" s="13">
        <v>20</v>
      </c>
      <c r="W14" s="12">
        <f>SUM(X14:Y14)</f>
        <v>56</v>
      </c>
      <c r="X14" s="13">
        <v>40</v>
      </c>
      <c r="Y14" s="13">
        <v>16</v>
      </c>
      <c r="Z14" s="12">
        <f>SUM(AA14:AB14)</f>
        <v>92</v>
      </c>
      <c r="AA14" s="13">
        <v>48</v>
      </c>
      <c r="AB14" s="13">
        <v>44</v>
      </c>
      <c r="AC14" s="12">
        <f>SUM(AD14:AE14)</f>
        <v>62</v>
      </c>
      <c r="AD14" s="13">
        <v>33</v>
      </c>
      <c r="AE14" s="13">
        <v>29</v>
      </c>
      <c r="AF14" s="12">
        <f>SUM(AG14:AH14)</f>
        <v>76</v>
      </c>
      <c r="AG14" s="13">
        <v>42</v>
      </c>
      <c r="AH14" s="13">
        <v>34</v>
      </c>
      <c r="AI14" s="12">
        <f>SUM(AJ14:AK14)</f>
        <v>47</v>
      </c>
      <c r="AJ14" s="13">
        <v>27</v>
      </c>
      <c r="AK14" s="13">
        <v>20</v>
      </c>
      <c r="AL14" s="12">
        <f>SUM(AM14:AN14)</f>
        <v>174</v>
      </c>
      <c r="AM14" s="13">
        <v>96</v>
      </c>
      <c r="AN14" s="13">
        <v>78</v>
      </c>
      <c r="AO14" s="12">
        <f>SUM(AP14:AQ14)</f>
        <v>105</v>
      </c>
      <c r="AP14" s="13">
        <v>47</v>
      </c>
      <c r="AQ14" s="13">
        <v>58</v>
      </c>
      <c r="AR14" s="12">
        <f>SUM(AS14:AT14)</f>
        <v>457</v>
      </c>
      <c r="AS14" s="13">
        <v>221</v>
      </c>
      <c r="AT14" s="13">
        <v>236</v>
      </c>
      <c r="AU14" s="12">
        <f>SUM(AV14:AW14)</f>
        <v>53</v>
      </c>
      <c r="AV14" s="13">
        <v>25</v>
      </c>
      <c r="AW14" s="13">
        <v>28</v>
      </c>
      <c r="AX14" s="12">
        <f>SUM(AY14:AZ14)</f>
        <v>27</v>
      </c>
      <c r="AY14" s="13">
        <v>14</v>
      </c>
      <c r="AZ14" s="13">
        <v>13</v>
      </c>
    </row>
    <row r="15" spans="1:54" s="14" customFormat="1" x14ac:dyDescent="0.15">
      <c r="A15" s="11" t="s">
        <v>53</v>
      </c>
      <c r="B15" s="12">
        <f>SUM(C15:D15)</f>
        <v>2189</v>
      </c>
      <c r="C15" s="12">
        <f t="shared" si="7"/>
        <v>1134</v>
      </c>
      <c r="D15" s="12">
        <f t="shared" si="7"/>
        <v>1055</v>
      </c>
      <c r="E15" s="12">
        <f>SUM(F15:G15)</f>
        <v>88</v>
      </c>
      <c r="F15" s="13">
        <v>42</v>
      </c>
      <c r="G15" s="13">
        <v>46</v>
      </c>
      <c r="H15" s="12">
        <f>SUM(I15:J15)</f>
        <v>60</v>
      </c>
      <c r="I15" s="13">
        <v>29</v>
      </c>
      <c r="J15" s="13">
        <v>31</v>
      </c>
      <c r="K15" s="12">
        <f>SUM(L15:M15)</f>
        <v>98</v>
      </c>
      <c r="L15" s="13">
        <v>51</v>
      </c>
      <c r="M15" s="13">
        <v>47</v>
      </c>
      <c r="N15" s="12">
        <f>SUM(O15:P15)</f>
        <v>206</v>
      </c>
      <c r="O15" s="13">
        <v>113</v>
      </c>
      <c r="P15" s="13">
        <v>93</v>
      </c>
      <c r="Q15" s="12">
        <f>SUM(R15:S15)</f>
        <v>397</v>
      </c>
      <c r="R15" s="13">
        <v>220</v>
      </c>
      <c r="S15" s="13">
        <v>177</v>
      </c>
      <c r="T15" s="12">
        <f>SUM(U15:V15)</f>
        <v>42</v>
      </c>
      <c r="U15" s="13">
        <v>21</v>
      </c>
      <c r="V15" s="13">
        <v>21</v>
      </c>
      <c r="W15" s="12">
        <f>SUM(X15:Y15)</f>
        <v>79</v>
      </c>
      <c r="X15" s="13">
        <v>47</v>
      </c>
      <c r="Y15" s="13">
        <v>32</v>
      </c>
      <c r="Z15" s="12">
        <f>SUM(AA15:AB15)</f>
        <v>99</v>
      </c>
      <c r="AA15" s="13">
        <v>49</v>
      </c>
      <c r="AB15" s="13">
        <v>50</v>
      </c>
      <c r="AC15" s="12">
        <f>SUM(AD15:AE15)</f>
        <v>71</v>
      </c>
      <c r="AD15" s="13">
        <v>38</v>
      </c>
      <c r="AE15" s="13">
        <v>33</v>
      </c>
      <c r="AF15" s="12">
        <f>SUM(AG15:AH15)</f>
        <v>74</v>
      </c>
      <c r="AG15" s="13">
        <v>32</v>
      </c>
      <c r="AH15" s="13">
        <v>42</v>
      </c>
      <c r="AI15" s="12">
        <f>SUM(AJ15:AK15)</f>
        <v>42</v>
      </c>
      <c r="AJ15" s="13">
        <v>18</v>
      </c>
      <c r="AK15" s="13">
        <v>24</v>
      </c>
      <c r="AL15" s="12">
        <f>SUM(AM15:AN15)</f>
        <v>206</v>
      </c>
      <c r="AM15" s="13">
        <v>96</v>
      </c>
      <c r="AN15" s="13">
        <v>110</v>
      </c>
      <c r="AO15" s="12">
        <f>SUM(AP15:AQ15)</f>
        <v>119</v>
      </c>
      <c r="AP15" s="13">
        <v>62</v>
      </c>
      <c r="AQ15" s="13">
        <v>57</v>
      </c>
      <c r="AR15" s="12">
        <f>SUM(AS15:AT15)</f>
        <v>528</v>
      </c>
      <c r="AS15" s="13">
        <v>272</v>
      </c>
      <c r="AT15" s="13">
        <v>256</v>
      </c>
      <c r="AU15" s="12">
        <f>SUM(AV15:AW15)</f>
        <v>49</v>
      </c>
      <c r="AV15" s="13">
        <v>30</v>
      </c>
      <c r="AW15" s="13">
        <v>19</v>
      </c>
      <c r="AX15" s="12">
        <f>SUM(AY15:AZ15)</f>
        <v>31</v>
      </c>
      <c r="AY15" s="13">
        <v>14</v>
      </c>
      <c r="AZ15" s="13">
        <v>17</v>
      </c>
    </row>
    <row r="16" spans="1:54" s="14" customFormat="1" x14ac:dyDescent="0.15">
      <c r="A16" s="11" t="s">
        <v>52</v>
      </c>
      <c r="B16" s="12">
        <f>SUM(C16:D16)</f>
        <v>2553</v>
      </c>
      <c r="C16" s="12">
        <f t="shared" si="7"/>
        <v>1323</v>
      </c>
      <c r="D16" s="12">
        <f t="shared" si="7"/>
        <v>1230</v>
      </c>
      <c r="E16" s="12">
        <f>SUM(F16:G16)</f>
        <v>70</v>
      </c>
      <c r="F16" s="13">
        <v>37</v>
      </c>
      <c r="G16" s="13">
        <v>33</v>
      </c>
      <c r="H16" s="12">
        <f>SUM(I16:J16)</f>
        <v>49</v>
      </c>
      <c r="I16" s="13">
        <v>28</v>
      </c>
      <c r="J16" s="13">
        <v>21</v>
      </c>
      <c r="K16" s="12">
        <f>SUM(L16:M16)</f>
        <v>117</v>
      </c>
      <c r="L16" s="13">
        <v>63</v>
      </c>
      <c r="M16" s="13">
        <v>54</v>
      </c>
      <c r="N16" s="12">
        <f>SUM(O16:P16)</f>
        <v>207</v>
      </c>
      <c r="O16" s="13">
        <v>108</v>
      </c>
      <c r="P16" s="13">
        <v>99</v>
      </c>
      <c r="Q16" s="12">
        <f>SUM(R16:S16)</f>
        <v>452</v>
      </c>
      <c r="R16" s="13">
        <v>227</v>
      </c>
      <c r="S16" s="13">
        <v>225</v>
      </c>
      <c r="T16" s="12">
        <f>SUM(U16:V16)</f>
        <v>60</v>
      </c>
      <c r="U16" s="13">
        <v>26</v>
      </c>
      <c r="V16" s="13">
        <v>34</v>
      </c>
      <c r="W16" s="12">
        <f>SUM(X16:Y16)</f>
        <v>116</v>
      </c>
      <c r="X16" s="13">
        <v>61</v>
      </c>
      <c r="Y16" s="13">
        <v>55</v>
      </c>
      <c r="Z16" s="12">
        <f>SUM(AA16:AB16)</f>
        <v>108</v>
      </c>
      <c r="AA16" s="13">
        <v>50</v>
      </c>
      <c r="AB16" s="13">
        <v>58</v>
      </c>
      <c r="AC16" s="12">
        <f>SUM(AD16:AE16)</f>
        <v>64</v>
      </c>
      <c r="AD16" s="13">
        <v>30</v>
      </c>
      <c r="AE16" s="13">
        <v>34</v>
      </c>
      <c r="AF16" s="12">
        <f>SUM(AG16:AH16)</f>
        <v>100</v>
      </c>
      <c r="AG16" s="13">
        <v>53</v>
      </c>
      <c r="AH16" s="13">
        <v>47</v>
      </c>
      <c r="AI16" s="12">
        <f>SUM(AJ16:AK16)</f>
        <v>54</v>
      </c>
      <c r="AJ16" s="13">
        <v>26</v>
      </c>
      <c r="AK16" s="13">
        <v>28</v>
      </c>
      <c r="AL16" s="12">
        <f>SUM(AM16:AN16)</f>
        <v>256</v>
      </c>
      <c r="AM16" s="13">
        <v>142</v>
      </c>
      <c r="AN16" s="13">
        <v>114</v>
      </c>
      <c r="AO16" s="12">
        <f>SUM(AP16:AQ16)</f>
        <v>151</v>
      </c>
      <c r="AP16" s="13">
        <v>72</v>
      </c>
      <c r="AQ16" s="13">
        <v>79</v>
      </c>
      <c r="AR16" s="12">
        <f>SUM(AS16:AT16)</f>
        <v>642</v>
      </c>
      <c r="AS16" s="13">
        <v>338</v>
      </c>
      <c r="AT16" s="13">
        <v>304</v>
      </c>
      <c r="AU16" s="12">
        <f>SUM(AV16:AW16)</f>
        <v>59</v>
      </c>
      <c r="AV16" s="13">
        <v>35</v>
      </c>
      <c r="AW16" s="13">
        <v>24</v>
      </c>
      <c r="AX16" s="12">
        <f>SUM(AY16:AZ16)</f>
        <v>48</v>
      </c>
      <c r="AY16" s="13">
        <v>27</v>
      </c>
      <c r="AZ16" s="13">
        <v>21</v>
      </c>
    </row>
    <row r="17" spans="1:52" s="14" customFormat="1" x14ac:dyDescent="0.15">
      <c r="A17" s="11" t="s">
        <v>51</v>
      </c>
      <c r="B17" s="12">
        <f>SUM(C17:D17)</f>
        <v>2597</v>
      </c>
      <c r="C17" s="12">
        <f t="shared" si="7"/>
        <v>1336</v>
      </c>
      <c r="D17" s="12">
        <f t="shared" si="7"/>
        <v>1261</v>
      </c>
      <c r="E17" s="12">
        <f>SUM(F17:G17)</f>
        <v>81</v>
      </c>
      <c r="F17" s="13">
        <v>45</v>
      </c>
      <c r="G17" s="13">
        <v>36</v>
      </c>
      <c r="H17" s="12">
        <f>SUM(I17:J17)</f>
        <v>64</v>
      </c>
      <c r="I17" s="13">
        <v>36</v>
      </c>
      <c r="J17" s="13">
        <v>28</v>
      </c>
      <c r="K17" s="12">
        <f>SUM(L17:M17)</f>
        <v>131</v>
      </c>
      <c r="L17" s="13">
        <v>71</v>
      </c>
      <c r="M17" s="13">
        <v>60</v>
      </c>
      <c r="N17" s="12">
        <f>SUM(O17:P17)</f>
        <v>252</v>
      </c>
      <c r="O17" s="13">
        <v>124</v>
      </c>
      <c r="P17" s="13">
        <v>128</v>
      </c>
      <c r="Q17" s="12">
        <f>SUM(R17:S17)</f>
        <v>472</v>
      </c>
      <c r="R17" s="13">
        <v>225</v>
      </c>
      <c r="S17" s="13">
        <v>247</v>
      </c>
      <c r="T17" s="12">
        <f>SUM(U17:V17)</f>
        <v>48</v>
      </c>
      <c r="U17" s="13">
        <v>20</v>
      </c>
      <c r="V17" s="13">
        <v>28</v>
      </c>
      <c r="W17" s="12">
        <f>SUM(X17:Y17)</f>
        <v>98</v>
      </c>
      <c r="X17" s="13">
        <v>63</v>
      </c>
      <c r="Y17" s="13">
        <v>35</v>
      </c>
      <c r="Z17" s="12">
        <f>SUM(AA17:AB17)</f>
        <v>142</v>
      </c>
      <c r="AA17" s="13">
        <v>66</v>
      </c>
      <c r="AB17" s="13">
        <v>76</v>
      </c>
      <c r="AC17" s="12">
        <f>SUM(AD17:AE17)</f>
        <v>91</v>
      </c>
      <c r="AD17" s="13">
        <v>47</v>
      </c>
      <c r="AE17" s="13">
        <v>44</v>
      </c>
      <c r="AF17" s="12">
        <f>SUM(AG17:AH17)</f>
        <v>88</v>
      </c>
      <c r="AG17" s="13">
        <v>50</v>
      </c>
      <c r="AH17" s="13">
        <v>38</v>
      </c>
      <c r="AI17" s="12">
        <f>SUM(AJ17:AK17)</f>
        <v>57</v>
      </c>
      <c r="AJ17" s="13">
        <v>23</v>
      </c>
      <c r="AK17" s="13">
        <v>34</v>
      </c>
      <c r="AL17" s="12">
        <f>SUM(AM17:AN17)</f>
        <v>236</v>
      </c>
      <c r="AM17" s="13">
        <v>123</v>
      </c>
      <c r="AN17" s="13">
        <v>113</v>
      </c>
      <c r="AO17" s="12">
        <f>SUM(AP17:AQ17)</f>
        <v>143</v>
      </c>
      <c r="AP17" s="13">
        <v>70</v>
      </c>
      <c r="AQ17" s="13">
        <v>73</v>
      </c>
      <c r="AR17" s="12">
        <f>SUM(AS17:AT17)</f>
        <v>576</v>
      </c>
      <c r="AS17" s="13">
        <v>322</v>
      </c>
      <c r="AT17" s="13">
        <v>254</v>
      </c>
      <c r="AU17" s="12">
        <f>SUM(AV17:AW17)</f>
        <v>82</v>
      </c>
      <c r="AV17" s="13">
        <v>39</v>
      </c>
      <c r="AW17" s="13">
        <v>43</v>
      </c>
      <c r="AX17" s="12">
        <f>SUM(AY17:AZ17)</f>
        <v>36</v>
      </c>
      <c r="AY17" s="13">
        <v>12</v>
      </c>
      <c r="AZ17" s="13">
        <v>24</v>
      </c>
    </row>
    <row r="18" spans="1:52" s="4" customFormat="1" x14ac:dyDescent="0.15">
      <c r="A18" s="15" t="s">
        <v>50</v>
      </c>
      <c r="B18" s="8">
        <f t="shared" ref="B18:AG18" si="8">SUM(B19:B23)</f>
        <v>16501</v>
      </c>
      <c r="C18" s="8">
        <f t="shared" si="8"/>
        <v>8531</v>
      </c>
      <c r="D18" s="8">
        <f t="shared" si="8"/>
        <v>7970</v>
      </c>
      <c r="E18" s="8">
        <f t="shared" si="8"/>
        <v>480</v>
      </c>
      <c r="F18" s="8">
        <f t="shared" si="8"/>
        <v>248</v>
      </c>
      <c r="G18" s="8">
        <f t="shared" si="8"/>
        <v>232</v>
      </c>
      <c r="H18" s="8">
        <f t="shared" si="8"/>
        <v>380</v>
      </c>
      <c r="I18" s="8">
        <f t="shared" si="8"/>
        <v>193</v>
      </c>
      <c r="J18" s="8">
        <f t="shared" si="8"/>
        <v>187</v>
      </c>
      <c r="K18" s="8">
        <f t="shared" si="8"/>
        <v>856</v>
      </c>
      <c r="L18" s="8">
        <f t="shared" si="8"/>
        <v>452</v>
      </c>
      <c r="M18" s="8">
        <f t="shared" si="8"/>
        <v>404</v>
      </c>
      <c r="N18" s="8">
        <f t="shared" si="8"/>
        <v>1483</v>
      </c>
      <c r="O18" s="8">
        <f t="shared" si="8"/>
        <v>819</v>
      </c>
      <c r="P18" s="8">
        <f t="shared" si="8"/>
        <v>664</v>
      </c>
      <c r="Q18" s="8">
        <f t="shared" si="8"/>
        <v>2987</v>
      </c>
      <c r="R18" s="8">
        <f t="shared" si="8"/>
        <v>1504</v>
      </c>
      <c r="S18" s="8">
        <f t="shared" si="8"/>
        <v>1483</v>
      </c>
      <c r="T18" s="8">
        <f t="shared" si="8"/>
        <v>313</v>
      </c>
      <c r="U18" s="8">
        <f t="shared" si="8"/>
        <v>159</v>
      </c>
      <c r="V18" s="8">
        <f t="shared" si="8"/>
        <v>154</v>
      </c>
      <c r="W18" s="8">
        <f t="shared" si="8"/>
        <v>631</v>
      </c>
      <c r="X18" s="8">
        <f t="shared" si="8"/>
        <v>323</v>
      </c>
      <c r="Y18" s="8">
        <f t="shared" si="8"/>
        <v>308</v>
      </c>
      <c r="Z18" s="8">
        <f t="shared" si="8"/>
        <v>686</v>
      </c>
      <c r="AA18" s="8">
        <f t="shared" si="8"/>
        <v>381</v>
      </c>
      <c r="AB18" s="8">
        <f t="shared" si="8"/>
        <v>305</v>
      </c>
      <c r="AC18" s="8">
        <f t="shared" si="8"/>
        <v>493</v>
      </c>
      <c r="AD18" s="8">
        <f t="shared" si="8"/>
        <v>258</v>
      </c>
      <c r="AE18" s="8">
        <f t="shared" si="8"/>
        <v>235</v>
      </c>
      <c r="AF18" s="8">
        <f t="shared" si="8"/>
        <v>536</v>
      </c>
      <c r="AG18" s="8">
        <f t="shared" si="8"/>
        <v>284</v>
      </c>
      <c r="AH18" s="8">
        <f t="shared" ref="AH18:AZ18" si="9">SUM(AH19:AH23)</f>
        <v>252</v>
      </c>
      <c r="AI18" s="8">
        <f t="shared" si="9"/>
        <v>360</v>
      </c>
      <c r="AJ18" s="8">
        <f t="shared" si="9"/>
        <v>193</v>
      </c>
      <c r="AK18" s="8">
        <f t="shared" si="9"/>
        <v>167</v>
      </c>
      <c r="AL18" s="8">
        <f t="shared" si="9"/>
        <v>1538</v>
      </c>
      <c r="AM18" s="8">
        <f t="shared" si="9"/>
        <v>809</v>
      </c>
      <c r="AN18" s="8">
        <f t="shared" si="9"/>
        <v>729</v>
      </c>
      <c r="AO18" s="8">
        <f t="shared" si="9"/>
        <v>853</v>
      </c>
      <c r="AP18" s="8">
        <f t="shared" si="9"/>
        <v>440</v>
      </c>
      <c r="AQ18" s="8">
        <f t="shared" si="9"/>
        <v>413</v>
      </c>
      <c r="AR18" s="8">
        <f t="shared" si="9"/>
        <v>4144</v>
      </c>
      <c r="AS18" s="8">
        <f t="shared" si="9"/>
        <v>2057</v>
      </c>
      <c r="AT18" s="8">
        <f t="shared" si="9"/>
        <v>2087</v>
      </c>
      <c r="AU18" s="8">
        <f t="shared" si="9"/>
        <v>497</v>
      </c>
      <c r="AV18" s="8">
        <f t="shared" si="9"/>
        <v>270</v>
      </c>
      <c r="AW18" s="8">
        <f t="shared" si="9"/>
        <v>227</v>
      </c>
      <c r="AX18" s="8">
        <f t="shared" si="9"/>
        <v>264</v>
      </c>
      <c r="AY18" s="8">
        <f t="shared" si="9"/>
        <v>141</v>
      </c>
      <c r="AZ18" s="8">
        <f t="shared" si="9"/>
        <v>123</v>
      </c>
    </row>
    <row r="19" spans="1:52" s="14" customFormat="1" x14ac:dyDescent="0.15">
      <c r="A19" s="11" t="s">
        <v>49</v>
      </c>
      <c r="B19" s="12">
        <f>SUM(C19:D19)</f>
        <v>2896</v>
      </c>
      <c r="C19" s="12">
        <f t="shared" ref="C19:D23" si="10">SUM(F19,I19,L19,O19,R19,U19,X19,AA19,AD19,AG19,AJ19,AM19,AP19,AS19,AV19,AY19)</f>
        <v>1523</v>
      </c>
      <c r="D19" s="12">
        <f t="shared" si="10"/>
        <v>1373</v>
      </c>
      <c r="E19" s="12">
        <f>SUM(F19:G19)</f>
        <v>91</v>
      </c>
      <c r="F19" s="13">
        <v>50</v>
      </c>
      <c r="G19" s="13">
        <v>41</v>
      </c>
      <c r="H19" s="12">
        <f>SUM(I19:J19)</f>
        <v>69</v>
      </c>
      <c r="I19" s="13">
        <v>39</v>
      </c>
      <c r="J19" s="13">
        <v>30</v>
      </c>
      <c r="K19" s="12">
        <f>SUM(L19:M19)</f>
        <v>139</v>
      </c>
      <c r="L19" s="13">
        <v>80</v>
      </c>
      <c r="M19" s="13">
        <v>59</v>
      </c>
      <c r="N19" s="12">
        <f>SUM(O19:P19)</f>
        <v>270</v>
      </c>
      <c r="O19" s="13">
        <v>149</v>
      </c>
      <c r="P19" s="13">
        <v>121</v>
      </c>
      <c r="Q19" s="12">
        <f>SUM(R19:S19)</f>
        <v>534</v>
      </c>
      <c r="R19" s="13">
        <v>276</v>
      </c>
      <c r="S19" s="13">
        <v>258</v>
      </c>
      <c r="T19" s="12">
        <f>SUM(U19:V19)</f>
        <v>53</v>
      </c>
      <c r="U19" s="13">
        <v>33</v>
      </c>
      <c r="V19" s="13">
        <v>20</v>
      </c>
      <c r="W19" s="12">
        <f>SUM(X19:Y19)</f>
        <v>109</v>
      </c>
      <c r="X19" s="13">
        <v>56</v>
      </c>
      <c r="Y19" s="13">
        <v>53</v>
      </c>
      <c r="Z19" s="12">
        <f>SUM(AA19:AB19)</f>
        <v>129</v>
      </c>
      <c r="AA19" s="13">
        <v>67</v>
      </c>
      <c r="AB19" s="13">
        <v>62</v>
      </c>
      <c r="AC19" s="12">
        <f>SUM(AD19:AE19)</f>
        <v>74</v>
      </c>
      <c r="AD19" s="13">
        <v>44</v>
      </c>
      <c r="AE19" s="13">
        <v>30</v>
      </c>
      <c r="AF19" s="12">
        <f>SUM(AG19:AH19)</f>
        <v>90</v>
      </c>
      <c r="AG19" s="13">
        <v>49</v>
      </c>
      <c r="AH19" s="13">
        <v>41</v>
      </c>
      <c r="AI19" s="12">
        <f>SUM(AJ19:AK19)</f>
        <v>58</v>
      </c>
      <c r="AJ19" s="13">
        <v>30</v>
      </c>
      <c r="AK19" s="13">
        <v>28</v>
      </c>
      <c r="AL19" s="12">
        <f>SUM(AM19:AN19)</f>
        <v>284</v>
      </c>
      <c r="AM19" s="13">
        <v>137</v>
      </c>
      <c r="AN19" s="13">
        <v>147</v>
      </c>
      <c r="AO19" s="12">
        <f>SUM(AP19:AQ19)</f>
        <v>146</v>
      </c>
      <c r="AP19" s="13">
        <v>74</v>
      </c>
      <c r="AQ19" s="13">
        <v>72</v>
      </c>
      <c r="AR19" s="12">
        <f>SUM(AS19:AT19)</f>
        <v>707</v>
      </c>
      <c r="AS19" s="13">
        <v>357</v>
      </c>
      <c r="AT19" s="13">
        <v>350</v>
      </c>
      <c r="AU19" s="12">
        <f>SUM(AV19:AW19)</f>
        <v>86</v>
      </c>
      <c r="AV19" s="13">
        <v>53</v>
      </c>
      <c r="AW19" s="13">
        <v>33</v>
      </c>
      <c r="AX19" s="12">
        <f>SUM(AY19:AZ19)</f>
        <v>57</v>
      </c>
      <c r="AY19" s="13">
        <v>29</v>
      </c>
      <c r="AZ19" s="13">
        <v>28</v>
      </c>
    </row>
    <row r="20" spans="1:52" s="14" customFormat="1" x14ac:dyDescent="0.15">
      <c r="A20" s="11" t="s">
        <v>48</v>
      </c>
      <c r="B20" s="12">
        <f>SUM(C20:D20)</f>
        <v>3118</v>
      </c>
      <c r="C20" s="12">
        <f t="shared" si="10"/>
        <v>1650</v>
      </c>
      <c r="D20" s="12">
        <f t="shared" si="10"/>
        <v>1468</v>
      </c>
      <c r="E20" s="12">
        <f>SUM(F20:G20)</f>
        <v>108</v>
      </c>
      <c r="F20" s="13">
        <v>58</v>
      </c>
      <c r="G20" s="13">
        <v>50</v>
      </c>
      <c r="H20" s="12">
        <f>SUM(I20:J20)</f>
        <v>69</v>
      </c>
      <c r="I20" s="13">
        <v>35</v>
      </c>
      <c r="J20" s="13">
        <v>34</v>
      </c>
      <c r="K20" s="12">
        <f>SUM(L20:M20)</f>
        <v>148</v>
      </c>
      <c r="L20" s="13">
        <v>71</v>
      </c>
      <c r="M20" s="13">
        <v>77</v>
      </c>
      <c r="N20" s="12">
        <f>SUM(O20:P20)</f>
        <v>277</v>
      </c>
      <c r="O20" s="13">
        <v>158</v>
      </c>
      <c r="P20" s="13">
        <v>119</v>
      </c>
      <c r="Q20" s="12">
        <f>SUM(R20:S20)</f>
        <v>551</v>
      </c>
      <c r="R20" s="13">
        <v>280</v>
      </c>
      <c r="S20" s="13">
        <v>271</v>
      </c>
      <c r="T20" s="12">
        <f>SUM(U20:V20)</f>
        <v>65</v>
      </c>
      <c r="U20" s="13">
        <v>29</v>
      </c>
      <c r="V20" s="13">
        <v>36</v>
      </c>
      <c r="W20" s="12">
        <f>SUM(X20:Y20)</f>
        <v>120</v>
      </c>
      <c r="X20" s="13">
        <v>62</v>
      </c>
      <c r="Y20" s="13">
        <v>58</v>
      </c>
      <c r="Z20" s="12">
        <f>SUM(AA20:AB20)</f>
        <v>135</v>
      </c>
      <c r="AA20" s="13">
        <v>79</v>
      </c>
      <c r="AB20" s="13">
        <v>56</v>
      </c>
      <c r="AC20" s="12">
        <f>SUM(AD20:AE20)</f>
        <v>93</v>
      </c>
      <c r="AD20" s="13">
        <v>48</v>
      </c>
      <c r="AE20" s="13">
        <v>45</v>
      </c>
      <c r="AF20" s="12">
        <f>SUM(AG20:AH20)</f>
        <v>108</v>
      </c>
      <c r="AG20" s="13">
        <v>56</v>
      </c>
      <c r="AH20" s="13">
        <v>52</v>
      </c>
      <c r="AI20" s="12">
        <f>SUM(AJ20:AK20)</f>
        <v>78</v>
      </c>
      <c r="AJ20" s="13">
        <v>46</v>
      </c>
      <c r="AK20" s="13">
        <v>32</v>
      </c>
      <c r="AL20" s="12">
        <f>SUM(AM20:AN20)</f>
        <v>306</v>
      </c>
      <c r="AM20" s="13">
        <v>171</v>
      </c>
      <c r="AN20" s="13">
        <v>135</v>
      </c>
      <c r="AO20" s="12">
        <f>SUM(AP20:AQ20)</f>
        <v>171</v>
      </c>
      <c r="AP20" s="13">
        <v>99</v>
      </c>
      <c r="AQ20" s="13">
        <v>72</v>
      </c>
      <c r="AR20" s="12">
        <f>SUM(AS20:AT20)</f>
        <v>744</v>
      </c>
      <c r="AS20" s="13">
        <v>377</v>
      </c>
      <c r="AT20" s="13">
        <v>367</v>
      </c>
      <c r="AU20" s="12">
        <f>SUM(AV20:AW20)</f>
        <v>94</v>
      </c>
      <c r="AV20" s="13">
        <v>54</v>
      </c>
      <c r="AW20" s="13">
        <v>40</v>
      </c>
      <c r="AX20" s="12">
        <f>SUM(AY20:AZ20)</f>
        <v>51</v>
      </c>
      <c r="AY20" s="13">
        <v>27</v>
      </c>
      <c r="AZ20" s="13">
        <v>24</v>
      </c>
    </row>
    <row r="21" spans="1:52" s="14" customFormat="1" x14ac:dyDescent="0.15">
      <c r="A21" s="11" t="s">
        <v>47</v>
      </c>
      <c r="B21" s="12">
        <f>SUM(C21:D21)</f>
        <v>3332</v>
      </c>
      <c r="C21" s="12">
        <f t="shared" si="10"/>
        <v>1694</v>
      </c>
      <c r="D21" s="12">
        <f t="shared" si="10"/>
        <v>1638</v>
      </c>
      <c r="E21" s="12">
        <f>SUM(F21:G21)</f>
        <v>95</v>
      </c>
      <c r="F21" s="13">
        <v>45</v>
      </c>
      <c r="G21" s="13">
        <v>50</v>
      </c>
      <c r="H21" s="12">
        <f>SUM(I21:J21)</f>
        <v>86</v>
      </c>
      <c r="I21" s="13">
        <v>46</v>
      </c>
      <c r="J21" s="13">
        <v>40</v>
      </c>
      <c r="K21" s="12">
        <f>SUM(L21:M21)</f>
        <v>197</v>
      </c>
      <c r="L21" s="13">
        <v>93</v>
      </c>
      <c r="M21" s="13">
        <v>104</v>
      </c>
      <c r="N21" s="12">
        <f>SUM(O21:P21)</f>
        <v>304</v>
      </c>
      <c r="O21" s="13">
        <v>173</v>
      </c>
      <c r="P21" s="13">
        <v>131</v>
      </c>
      <c r="Q21" s="12">
        <f>SUM(R21:S21)</f>
        <v>622</v>
      </c>
      <c r="R21" s="13">
        <v>320</v>
      </c>
      <c r="S21" s="13">
        <v>302</v>
      </c>
      <c r="T21" s="12">
        <f>SUM(U21:V21)</f>
        <v>51</v>
      </c>
      <c r="U21" s="13">
        <v>26</v>
      </c>
      <c r="V21" s="13">
        <v>25</v>
      </c>
      <c r="W21" s="12">
        <f>SUM(X21:Y21)</f>
        <v>107</v>
      </c>
      <c r="X21" s="13">
        <v>58</v>
      </c>
      <c r="Y21" s="13">
        <v>49</v>
      </c>
      <c r="Z21" s="12">
        <f>SUM(AA21:AB21)</f>
        <v>146</v>
      </c>
      <c r="AA21" s="13">
        <v>87</v>
      </c>
      <c r="AB21" s="13">
        <v>59</v>
      </c>
      <c r="AC21" s="12">
        <f>SUM(AD21:AE21)</f>
        <v>93</v>
      </c>
      <c r="AD21" s="13">
        <v>45</v>
      </c>
      <c r="AE21" s="13">
        <v>48</v>
      </c>
      <c r="AF21" s="12">
        <f>SUM(AG21:AH21)</f>
        <v>87</v>
      </c>
      <c r="AG21" s="13">
        <v>47</v>
      </c>
      <c r="AH21" s="13">
        <v>40</v>
      </c>
      <c r="AI21" s="12">
        <f>SUM(AJ21:AK21)</f>
        <v>57</v>
      </c>
      <c r="AJ21" s="13">
        <v>32</v>
      </c>
      <c r="AK21" s="13">
        <v>25</v>
      </c>
      <c r="AL21" s="12">
        <f>SUM(AM21:AN21)</f>
        <v>287</v>
      </c>
      <c r="AM21" s="13">
        <v>152</v>
      </c>
      <c r="AN21" s="13">
        <v>135</v>
      </c>
      <c r="AO21" s="12">
        <f>SUM(AP21:AQ21)</f>
        <v>164</v>
      </c>
      <c r="AP21" s="13">
        <v>72</v>
      </c>
      <c r="AQ21" s="13">
        <v>92</v>
      </c>
      <c r="AR21" s="12">
        <f>SUM(AS21:AT21)</f>
        <v>878</v>
      </c>
      <c r="AS21" s="13">
        <v>414</v>
      </c>
      <c r="AT21" s="13">
        <v>464</v>
      </c>
      <c r="AU21" s="12">
        <f>SUM(AV21:AW21)</f>
        <v>103</v>
      </c>
      <c r="AV21" s="13">
        <v>52</v>
      </c>
      <c r="AW21" s="13">
        <v>51</v>
      </c>
      <c r="AX21" s="12">
        <f>SUM(AY21:AZ21)</f>
        <v>55</v>
      </c>
      <c r="AY21" s="13">
        <v>32</v>
      </c>
      <c r="AZ21" s="13">
        <v>23</v>
      </c>
    </row>
    <row r="22" spans="1:52" s="14" customFormat="1" x14ac:dyDescent="0.15">
      <c r="A22" s="11" t="s">
        <v>46</v>
      </c>
      <c r="B22" s="12">
        <f>SUM(C22:D22)</f>
        <v>3559</v>
      </c>
      <c r="C22" s="12">
        <f t="shared" si="10"/>
        <v>1787</v>
      </c>
      <c r="D22" s="12">
        <f t="shared" si="10"/>
        <v>1772</v>
      </c>
      <c r="E22" s="12">
        <f>SUM(F22:G22)</f>
        <v>90</v>
      </c>
      <c r="F22" s="13">
        <v>47</v>
      </c>
      <c r="G22" s="13">
        <v>43</v>
      </c>
      <c r="H22" s="12">
        <f>SUM(I22:J22)</f>
        <v>74</v>
      </c>
      <c r="I22" s="13">
        <v>26</v>
      </c>
      <c r="J22" s="13">
        <v>48</v>
      </c>
      <c r="K22" s="12">
        <f>SUM(L22:M22)</f>
        <v>178</v>
      </c>
      <c r="L22" s="13">
        <v>100</v>
      </c>
      <c r="M22" s="13">
        <v>78</v>
      </c>
      <c r="N22" s="12">
        <f>SUM(O22:P22)</f>
        <v>325</v>
      </c>
      <c r="O22" s="13">
        <v>165</v>
      </c>
      <c r="P22" s="13">
        <v>160</v>
      </c>
      <c r="Q22" s="12">
        <f>SUM(R22:S22)</f>
        <v>638</v>
      </c>
      <c r="R22" s="13">
        <v>309</v>
      </c>
      <c r="S22" s="13">
        <v>329</v>
      </c>
      <c r="T22" s="12">
        <f>SUM(U22:V22)</f>
        <v>76</v>
      </c>
      <c r="U22" s="13">
        <v>39</v>
      </c>
      <c r="V22" s="13">
        <v>37</v>
      </c>
      <c r="W22" s="12">
        <f>SUM(X22:Y22)</f>
        <v>141</v>
      </c>
      <c r="X22" s="13">
        <v>72</v>
      </c>
      <c r="Y22" s="13">
        <v>69</v>
      </c>
      <c r="Z22" s="12">
        <f>SUM(AA22:AB22)</f>
        <v>146</v>
      </c>
      <c r="AA22" s="13">
        <v>70</v>
      </c>
      <c r="AB22" s="13">
        <v>76</v>
      </c>
      <c r="AC22" s="12">
        <f>SUM(AD22:AE22)</f>
        <v>122</v>
      </c>
      <c r="AD22" s="13">
        <v>65</v>
      </c>
      <c r="AE22" s="13">
        <v>57</v>
      </c>
      <c r="AF22" s="12">
        <f>SUM(AG22:AH22)</f>
        <v>112</v>
      </c>
      <c r="AG22" s="13">
        <v>58</v>
      </c>
      <c r="AH22" s="13">
        <v>54</v>
      </c>
      <c r="AI22" s="12">
        <f>SUM(AJ22:AK22)</f>
        <v>77</v>
      </c>
      <c r="AJ22" s="13">
        <v>40</v>
      </c>
      <c r="AK22" s="13">
        <v>37</v>
      </c>
      <c r="AL22" s="12">
        <f>SUM(AM22:AN22)</f>
        <v>328</v>
      </c>
      <c r="AM22" s="13">
        <v>159</v>
      </c>
      <c r="AN22" s="13">
        <v>169</v>
      </c>
      <c r="AO22" s="12">
        <f>SUM(AP22:AQ22)</f>
        <v>182</v>
      </c>
      <c r="AP22" s="13">
        <v>102</v>
      </c>
      <c r="AQ22" s="13">
        <v>80</v>
      </c>
      <c r="AR22" s="12">
        <f>SUM(AS22:AT22)</f>
        <v>907</v>
      </c>
      <c r="AS22" s="13">
        <v>449</v>
      </c>
      <c r="AT22" s="13">
        <v>458</v>
      </c>
      <c r="AU22" s="12">
        <f>SUM(AV22:AW22)</f>
        <v>113</v>
      </c>
      <c r="AV22" s="13">
        <v>59</v>
      </c>
      <c r="AW22" s="13">
        <v>54</v>
      </c>
      <c r="AX22" s="12">
        <f>SUM(AY22:AZ22)</f>
        <v>50</v>
      </c>
      <c r="AY22" s="13">
        <v>27</v>
      </c>
      <c r="AZ22" s="13">
        <v>23</v>
      </c>
    </row>
    <row r="23" spans="1:52" s="14" customFormat="1" x14ac:dyDescent="0.15">
      <c r="A23" s="11" t="s">
        <v>45</v>
      </c>
      <c r="B23" s="12">
        <f>SUM(C23:D23)</f>
        <v>3596</v>
      </c>
      <c r="C23" s="12">
        <f t="shared" si="10"/>
        <v>1877</v>
      </c>
      <c r="D23" s="12">
        <f t="shared" si="10"/>
        <v>1719</v>
      </c>
      <c r="E23" s="12">
        <f>SUM(F23:G23)</f>
        <v>96</v>
      </c>
      <c r="F23" s="13">
        <v>48</v>
      </c>
      <c r="G23" s="13">
        <v>48</v>
      </c>
      <c r="H23" s="12">
        <f>SUM(I23:J23)</f>
        <v>82</v>
      </c>
      <c r="I23" s="13">
        <v>47</v>
      </c>
      <c r="J23" s="13">
        <v>35</v>
      </c>
      <c r="K23" s="12">
        <f>SUM(L23:M23)</f>
        <v>194</v>
      </c>
      <c r="L23" s="13">
        <v>108</v>
      </c>
      <c r="M23" s="13">
        <v>86</v>
      </c>
      <c r="N23" s="12">
        <f>SUM(O23:P23)</f>
        <v>307</v>
      </c>
      <c r="O23" s="13">
        <v>174</v>
      </c>
      <c r="P23" s="13">
        <v>133</v>
      </c>
      <c r="Q23" s="12">
        <f>SUM(R23:S23)</f>
        <v>642</v>
      </c>
      <c r="R23" s="13">
        <v>319</v>
      </c>
      <c r="S23" s="13">
        <v>323</v>
      </c>
      <c r="T23" s="12">
        <f>SUM(U23:V23)</f>
        <v>68</v>
      </c>
      <c r="U23" s="13">
        <v>32</v>
      </c>
      <c r="V23" s="13">
        <v>36</v>
      </c>
      <c r="W23" s="12">
        <f>SUM(X23:Y23)</f>
        <v>154</v>
      </c>
      <c r="X23" s="13">
        <v>75</v>
      </c>
      <c r="Y23" s="13">
        <v>79</v>
      </c>
      <c r="Z23" s="12">
        <f>SUM(AA23:AB23)</f>
        <v>130</v>
      </c>
      <c r="AA23" s="13">
        <v>78</v>
      </c>
      <c r="AB23" s="13">
        <v>52</v>
      </c>
      <c r="AC23" s="12">
        <f>SUM(AD23:AE23)</f>
        <v>111</v>
      </c>
      <c r="AD23" s="13">
        <v>56</v>
      </c>
      <c r="AE23" s="13">
        <v>55</v>
      </c>
      <c r="AF23" s="12">
        <f>SUM(AG23:AH23)</f>
        <v>139</v>
      </c>
      <c r="AG23" s="13">
        <v>74</v>
      </c>
      <c r="AH23" s="13">
        <v>65</v>
      </c>
      <c r="AI23" s="12">
        <f>SUM(AJ23:AK23)</f>
        <v>90</v>
      </c>
      <c r="AJ23" s="13">
        <v>45</v>
      </c>
      <c r="AK23" s="13">
        <v>45</v>
      </c>
      <c r="AL23" s="12">
        <f>SUM(AM23:AN23)</f>
        <v>333</v>
      </c>
      <c r="AM23" s="13">
        <v>190</v>
      </c>
      <c r="AN23" s="13">
        <v>143</v>
      </c>
      <c r="AO23" s="12">
        <f>SUM(AP23:AQ23)</f>
        <v>190</v>
      </c>
      <c r="AP23" s="13">
        <v>93</v>
      </c>
      <c r="AQ23" s="13">
        <v>97</v>
      </c>
      <c r="AR23" s="12">
        <f>SUM(AS23:AT23)</f>
        <v>908</v>
      </c>
      <c r="AS23" s="13">
        <v>460</v>
      </c>
      <c r="AT23" s="13">
        <v>448</v>
      </c>
      <c r="AU23" s="12">
        <f>SUM(AV23:AW23)</f>
        <v>101</v>
      </c>
      <c r="AV23" s="13">
        <v>52</v>
      </c>
      <c r="AW23" s="13">
        <v>49</v>
      </c>
      <c r="AX23" s="12">
        <f>SUM(AY23:AZ23)</f>
        <v>51</v>
      </c>
      <c r="AY23" s="13">
        <v>26</v>
      </c>
      <c r="AZ23" s="13">
        <v>25</v>
      </c>
    </row>
    <row r="24" spans="1:52" s="4" customFormat="1" x14ac:dyDescent="0.15">
      <c r="A24" s="15" t="s">
        <v>44</v>
      </c>
      <c r="B24" s="8">
        <f t="shared" ref="B24:AG24" si="11">SUM(B25:B29)</f>
        <v>17570</v>
      </c>
      <c r="C24" s="8">
        <f t="shared" si="11"/>
        <v>8944</v>
      </c>
      <c r="D24" s="8">
        <f t="shared" si="11"/>
        <v>8626</v>
      </c>
      <c r="E24" s="8">
        <f t="shared" si="11"/>
        <v>554</v>
      </c>
      <c r="F24" s="8">
        <f t="shared" si="11"/>
        <v>276</v>
      </c>
      <c r="G24" s="8">
        <f t="shared" si="11"/>
        <v>278</v>
      </c>
      <c r="H24" s="8">
        <f t="shared" si="11"/>
        <v>455</v>
      </c>
      <c r="I24" s="8">
        <f t="shared" si="11"/>
        <v>223</v>
      </c>
      <c r="J24" s="8">
        <f t="shared" si="11"/>
        <v>232</v>
      </c>
      <c r="K24" s="8">
        <f t="shared" si="11"/>
        <v>995</v>
      </c>
      <c r="L24" s="8">
        <f t="shared" si="11"/>
        <v>499</v>
      </c>
      <c r="M24" s="8">
        <f t="shared" si="11"/>
        <v>496</v>
      </c>
      <c r="N24" s="8">
        <f t="shared" si="11"/>
        <v>1514</v>
      </c>
      <c r="O24" s="8">
        <f t="shared" si="11"/>
        <v>798</v>
      </c>
      <c r="P24" s="8">
        <f t="shared" si="11"/>
        <v>716</v>
      </c>
      <c r="Q24" s="8">
        <f t="shared" si="11"/>
        <v>2907</v>
      </c>
      <c r="R24" s="8">
        <f t="shared" si="11"/>
        <v>1485</v>
      </c>
      <c r="S24" s="8">
        <f t="shared" si="11"/>
        <v>1422</v>
      </c>
      <c r="T24" s="8">
        <f t="shared" si="11"/>
        <v>370</v>
      </c>
      <c r="U24" s="8">
        <f t="shared" si="11"/>
        <v>190</v>
      </c>
      <c r="V24" s="8">
        <f t="shared" si="11"/>
        <v>180</v>
      </c>
      <c r="W24" s="8">
        <f t="shared" si="11"/>
        <v>730</v>
      </c>
      <c r="X24" s="8">
        <f t="shared" si="11"/>
        <v>383</v>
      </c>
      <c r="Y24" s="8">
        <f t="shared" si="11"/>
        <v>347</v>
      </c>
      <c r="Z24" s="8">
        <f t="shared" si="11"/>
        <v>780</v>
      </c>
      <c r="AA24" s="8">
        <f t="shared" si="11"/>
        <v>397</v>
      </c>
      <c r="AB24" s="8">
        <f t="shared" si="11"/>
        <v>383</v>
      </c>
      <c r="AC24" s="8">
        <f t="shared" si="11"/>
        <v>637</v>
      </c>
      <c r="AD24" s="8">
        <f t="shared" si="11"/>
        <v>336</v>
      </c>
      <c r="AE24" s="8">
        <f t="shared" si="11"/>
        <v>301</v>
      </c>
      <c r="AF24" s="8">
        <f t="shared" si="11"/>
        <v>654</v>
      </c>
      <c r="AG24" s="8">
        <f t="shared" si="11"/>
        <v>321</v>
      </c>
      <c r="AH24" s="8">
        <f t="shared" ref="AH24:AZ24" si="12">SUM(AH25:AH29)</f>
        <v>333</v>
      </c>
      <c r="AI24" s="8">
        <f t="shared" si="12"/>
        <v>443</v>
      </c>
      <c r="AJ24" s="8">
        <f t="shared" si="12"/>
        <v>207</v>
      </c>
      <c r="AK24" s="8">
        <f t="shared" si="12"/>
        <v>236</v>
      </c>
      <c r="AL24" s="8">
        <f t="shared" si="12"/>
        <v>1870</v>
      </c>
      <c r="AM24" s="8">
        <f t="shared" si="12"/>
        <v>964</v>
      </c>
      <c r="AN24" s="8">
        <f t="shared" si="12"/>
        <v>906</v>
      </c>
      <c r="AO24" s="8">
        <f t="shared" si="12"/>
        <v>849</v>
      </c>
      <c r="AP24" s="8">
        <f t="shared" si="12"/>
        <v>433</v>
      </c>
      <c r="AQ24" s="8">
        <f t="shared" si="12"/>
        <v>416</v>
      </c>
      <c r="AR24" s="8">
        <f t="shared" si="12"/>
        <v>3900</v>
      </c>
      <c r="AS24" s="8">
        <f t="shared" si="12"/>
        <v>1924</v>
      </c>
      <c r="AT24" s="8">
        <f t="shared" si="12"/>
        <v>1976</v>
      </c>
      <c r="AU24" s="8">
        <f t="shared" si="12"/>
        <v>588</v>
      </c>
      <c r="AV24" s="8">
        <f t="shared" si="12"/>
        <v>328</v>
      </c>
      <c r="AW24" s="8">
        <f t="shared" si="12"/>
        <v>260</v>
      </c>
      <c r="AX24" s="8">
        <f t="shared" si="12"/>
        <v>324</v>
      </c>
      <c r="AY24" s="8">
        <f t="shared" si="12"/>
        <v>180</v>
      </c>
      <c r="AZ24" s="8">
        <f t="shared" si="12"/>
        <v>144</v>
      </c>
    </row>
    <row r="25" spans="1:52" s="14" customFormat="1" x14ac:dyDescent="0.15">
      <c r="A25" s="11" t="s">
        <v>43</v>
      </c>
      <c r="B25" s="12">
        <f>SUM(C25:D25)</f>
        <v>3707</v>
      </c>
      <c r="C25" s="12">
        <f t="shared" ref="C25:D29" si="13">SUM(F25,I25,L25,O25,R25,U25,X25,AA25,AD25,AG25,AJ25,AM25,AP25,AS25,AV25,AY25)</f>
        <v>1934</v>
      </c>
      <c r="D25" s="12">
        <f t="shared" si="13"/>
        <v>1773</v>
      </c>
      <c r="E25" s="12">
        <f>SUM(F25:G25)</f>
        <v>99</v>
      </c>
      <c r="F25" s="13">
        <v>49</v>
      </c>
      <c r="G25" s="13">
        <v>50</v>
      </c>
      <c r="H25" s="12">
        <f>SUM(I25:J25)</f>
        <v>93</v>
      </c>
      <c r="I25" s="13">
        <v>45</v>
      </c>
      <c r="J25" s="13">
        <v>48</v>
      </c>
      <c r="K25" s="12">
        <f>SUM(L25:M25)</f>
        <v>182</v>
      </c>
      <c r="L25" s="13">
        <v>88</v>
      </c>
      <c r="M25" s="13">
        <v>94</v>
      </c>
      <c r="N25" s="12">
        <f>SUM(O25:P25)</f>
        <v>304</v>
      </c>
      <c r="O25" s="13">
        <v>168</v>
      </c>
      <c r="P25" s="13">
        <v>136</v>
      </c>
      <c r="Q25" s="12">
        <f>SUM(R25:S25)</f>
        <v>668</v>
      </c>
      <c r="R25" s="13">
        <v>364</v>
      </c>
      <c r="S25" s="13">
        <v>304</v>
      </c>
      <c r="T25" s="12">
        <f>SUM(U25:V25)</f>
        <v>66</v>
      </c>
      <c r="U25" s="13">
        <v>34</v>
      </c>
      <c r="V25" s="13">
        <v>32</v>
      </c>
      <c r="W25" s="12">
        <f>SUM(X25:Y25)</f>
        <v>163</v>
      </c>
      <c r="X25" s="13">
        <v>85</v>
      </c>
      <c r="Y25" s="13">
        <v>78</v>
      </c>
      <c r="Z25" s="12">
        <f>SUM(AA25:AB25)</f>
        <v>161</v>
      </c>
      <c r="AA25" s="13">
        <v>84</v>
      </c>
      <c r="AB25" s="13">
        <v>77</v>
      </c>
      <c r="AC25" s="12">
        <f>SUM(AD25:AE25)</f>
        <v>130</v>
      </c>
      <c r="AD25" s="13">
        <v>67</v>
      </c>
      <c r="AE25" s="13">
        <v>63</v>
      </c>
      <c r="AF25" s="12">
        <f>SUM(AG25:AH25)</f>
        <v>132</v>
      </c>
      <c r="AG25" s="13">
        <v>74</v>
      </c>
      <c r="AH25" s="13">
        <v>58</v>
      </c>
      <c r="AI25" s="12">
        <f>SUM(AJ25:AK25)</f>
        <v>74</v>
      </c>
      <c r="AJ25" s="13">
        <v>39</v>
      </c>
      <c r="AK25" s="13">
        <v>35</v>
      </c>
      <c r="AL25" s="12">
        <f>SUM(AM25:AN25)</f>
        <v>353</v>
      </c>
      <c r="AM25" s="13">
        <v>188</v>
      </c>
      <c r="AN25" s="13">
        <v>165</v>
      </c>
      <c r="AO25" s="12">
        <f>SUM(AP25:AQ25)</f>
        <v>191</v>
      </c>
      <c r="AP25" s="13">
        <v>94</v>
      </c>
      <c r="AQ25" s="13">
        <v>97</v>
      </c>
      <c r="AR25" s="12">
        <f>SUM(AS25:AT25)</f>
        <v>902</v>
      </c>
      <c r="AS25" s="13">
        <v>453</v>
      </c>
      <c r="AT25" s="13">
        <v>449</v>
      </c>
      <c r="AU25" s="12">
        <f>SUM(AV25:AW25)</f>
        <v>133</v>
      </c>
      <c r="AV25" s="13">
        <v>75</v>
      </c>
      <c r="AW25" s="13">
        <v>58</v>
      </c>
      <c r="AX25" s="12">
        <f>SUM(AY25:AZ25)</f>
        <v>56</v>
      </c>
      <c r="AY25" s="13">
        <v>27</v>
      </c>
      <c r="AZ25" s="13">
        <v>29</v>
      </c>
    </row>
    <row r="26" spans="1:52" s="14" customFormat="1" x14ac:dyDescent="0.15">
      <c r="A26" s="11" t="s">
        <v>42</v>
      </c>
      <c r="B26" s="12">
        <f>SUM(C26:D26)</f>
        <v>3704</v>
      </c>
      <c r="C26" s="12">
        <f t="shared" si="13"/>
        <v>1875</v>
      </c>
      <c r="D26" s="12">
        <f t="shared" si="13"/>
        <v>1829</v>
      </c>
      <c r="E26" s="12">
        <f>SUM(F26:G26)</f>
        <v>126</v>
      </c>
      <c r="F26" s="13">
        <v>61</v>
      </c>
      <c r="G26" s="13">
        <v>65</v>
      </c>
      <c r="H26" s="12">
        <f>SUM(I26:J26)</f>
        <v>95</v>
      </c>
      <c r="I26" s="13">
        <v>43</v>
      </c>
      <c r="J26" s="13">
        <v>52</v>
      </c>
      <c r="K26" s="12">
        <f>SUM(L26:M26)</f>
        <v>203</v>
      </c>
      <c r="L26" s="13">
        <v>107</v>
      </c>
      <c r="M26" s="13">
        <v>96</v>
      </c>
      <c r="N26" s="12">
        <f>SUM(O26:P26)</f>
        <v>326</v>
      </c>
      <c r="O26" s="13">
        <v>176</v>
      </c>
      <c r="P26" s="13">
        <v>150</v>
      </c>
      <c r="Q26" s="12">
        <f>SUM(R26:S26)</f>
        <v>610</v>
      </c>
      <c r="R26" s="13">
        <v>310</v>
      </c>
      <c r="S26" s="13">
        <v>300</v>
      </c>
      <c r="T26" s="12">
        <f>SUM(U26:V26)</f>
        <v>79</v>
      </c>
      <c r="U26" s="13">
        <v>45</v>
      </c>
      <c r="V26" s="13">
        <v>34</v>
      </c>
      <c r="W26" s="12">
        <f>SUM(X26:Y26)</f>
        <v>143</v>
      </c>
      <c r="X26" s="13">
        <v>72</v>
      </c>
      <c r="Y26" s="13">
        <v>71</v>
      </c>
      <c r="Z26" s="12">
        <f>SUM(AA26:AB26)</f>
        <v>143</v>
      </c>
      <c r="AA26" s="13">
        <v>77</v>
      </c>
      <c r="AB26" s="13">
        <v>66</v>
      </c>
      <c r="AC26" s="12">
        <f>SUM(AD26:AE26)</f>
        <v>126</v>
      </c>
      <c r="AD26" s="13">
        <v>59</v>
      </c>
      <c r="AE26" s="13">
        <v>67</v>
      </c>
      <c r="AF26" s="12">
        <f>SUM(AG26:AH26)</f>
        <v>136</v>
      </c>
      <c r="AG26" s="13">
        <v>62</v>
      </c>
      <c r="AH26" s="13">
        <v>74</v>
      </c>
      <c r="AI26" s="12">
        <f>SUM(AJ26:AK26)</f>
        <v>101</v>
      </c>
      <c r="AJ26" s="13">
        <v>47</v>
      </c>
      <c r="AK26" s="13">
        <v>54</v>
      </c>
      <c r="AL26" s="12">
        <f>SUM(AM26:AN26)</f>
        <v>394</v>
      </c>
      <c r="AM26" s="13">
        <v>208</v>
      </c>
      <c r="AN26" s="13">
        <v>186</v>
      </c>
      <c r="AO26" s="12">
        <f>SUM(AP26:AQ26)</f>
        <v>186</v>
      </c>
      <c r="AP26" s="13">
        <v>97</v>
      </c>
      <c r="AQ26" s="13">
        <v>89</v>
      </c>
      <c r="AR26" s="12">
        <f>SUM(AS26:AT26)</f>
        <v>846</v>
      </c>
      <c r="AS26" s="13">
        <v>405</v>
      </c>
      <c r="AT26" s="13">
        <v>441</v>
      </c>
      <c r="AU26" s="12">
        <f>SUM(AV26:AW26)</f>
        <v>117</v>
      </c>
      <c r="AV26" s="13">
        <v>65</v>
      </c>
      <c r="AW26" s="13">
        <v>52</v>
      </c>
      <c r="AX26" s="12">
        <f>SUM(AY26:AZ26)</f>
        <v>73</v>
      </c>
      <c r="AY26" s="13">
        <v>41</v>
      </c>
      <c r="AZ26" s="13">
        <v>32</v>
      </c>
    </row>
    <row r="27" spans="1:52" s="14" customFormat="1" x14ac:dyDescent="0.15">
      <c r="A27" s="11" t="s">
        <v>41</v>
      </c>
      <c r="B27" s="12">
        <f>SUM(C27:D27)</f>
        <v>3693</v>
      </c>
      <c r="C27" s="12">
        <f t="shared" si="13"/>
        <v>1870</v>
      </c>
      <c r="D27" s="12">
        <f t="shared" si="13"/>
        <v>1823</v>
      </c>
      <c r="E27" s="12">
        <f>SUM(F27:G27)</f>
        <v>121</v>
      </c>
      <c r="F27" s="13">
        <v>54</v>
      </c>
      <c r="G27" s="13">
        <v>67</v>
      </c>
      <c r="H27" s="12">
        <f>SUM(I27:J27)</f>
        <v>102</v>
      </c>
      <c r="I27" s="13">
        <v>52</v>
      </c>
      <c r="J27" s="13">
        <v>50</v>
      </c>
      <c r="K27" s="12">
        <f>SUM(L27:M27)</f>
        <v>227</v>
      </c>
      <c r="L27" s="13">
        <v>117</v>
      </c>
      <c r="M27" s="13">
        <v>110</v>
      </c>
      <c r="N27" s="12">
        <f>SUM(O27:P27)</f>
        <v>333</v>
      </c>
      <c r="O27" s="13">
        <v>170</v>
      </c>
      <c r="P27" s="13">
        <v>163</v>
      </c>
      <c r="Q27" s="12">
        <f>SUM(R27:S27)</f>
        <v>616</v>
      </c>
      <c r="R27" s="13">
        <v>310</v>
      </c>
      <c r="S27" s="13">
        <v>306</v>
      </c>
      <c r="T27" s="12">
        <f>SUM(U27:V27)</f>
        <v>92</v>
      </c>
      <c r="U27" s="13">
        <v>42</v>
      </c>
      <c r="V27" s="13">
        <v>50</v>
      </c>
      <c r="W27" s="12">
        <f>SUM(X27:Y27)</f>
        <v>152</v>
      </c>
      <c r="X27" s="13">
        <v>84</v>
      </c>
      <c r="Y27" s="13">
        <v>68</v>
      </c>
      <c r="Z27" s="12">
        <f>SUM(AA27:AB27)</f>
        <v>162</v>
      </c>
      <c r="AA27" s="13">
        <v>92</v>
      </c>
      <c r="AB27" s="13">
        <v>70</v>
      </c>
      <c r="AC27" s="12">
        <f>SUM(AD27:AE27)</f>
        <v>124</v>
      </c>
      <c r="AD27" s="13">
        <v>74</v>
      </c>
      <c r="AE27" s="13">
        <v>50</v>
      </c>
      <c r="AF27" s="12">
        <f>SUM(AG27:AH27)</f>
        <v>133</v>
      </c>
      <c r="AG27" s="13">
        <v>67</v>
      </c>
      <c r="AH27" s="13">
        <v>66</v>
      </c>
      <c r="AI27" s="12">
        <f>SUM(AJ27:AK27)</f>
        <v>80</v>
      </c>
      <c r="AJ27" s="13">
        <v>34</v>
      </c>
      <c r="AK27" s="13">
        <v>46</v>
      </c>
      <c r="AL27" s="12">
        <f>SUM(AM27:AN27)</f>
        <v>420</v>
      </c>
      <c r="AM27" s="13">
        <v>194</v>
      </c>
      <c r="AN27" s="13">
        <v>226</v>
      </c>
      <c r="AO27" s="12">
        <f>SUM(AP27:AQ27)</f>
        <v>159</v>
      </c>
      <c r="AP27" s="13">
        <v>83</v>
      </c>
      <c r="AQ27" s="13">
        <v>76</v>
      </c>
      <c r="AR27" s="12">
        <f>SUM(AS27:AT27)</f>
        <v>785</v>
      </c>
      <c r="AS27" s="13">
        <v>404</v>
      </c>
      <c r="AT27" s="13">
        <v>381</v>
      </c>
      <c r="AU27" s="12">
        <f>SUM(AV27:AW27)</f>
        <v>113</v>
      </c>
      <c r="AV27" s="13">
        <v>49</v>
      </c>
      <c r="AW27" s="13">
        <v>64</v>
      </c>
      <c r="AX27" s="12">
        <f>SUM(AY27:AZ27)</f>
        <v>74</v>
      </c>
      <c r="AY27" s="13">
        <v>44</v>
      </c>
      <c r="AZ27" s="13">
        <v>30</v>
      </c>
    </row>
    <row r="28" spans="1:52" s="14" customFormat="1" x14ac:dyDescent="0.15">
      <c r="A28" s="11" t="s">
        <v>40</v>
      </c>
      <c r="B28" s="12">
        <f>SUM(C28:D28)</f>
        <v>3226</v>
      </c>
      <c r="C28" s="12">
        <f t="shared" si="13"/>
        <v>1633</v>
      </c>
      <c r="D28" s="12">
        <f t="shared" si="13"/>
        <v>1593</v>
      </c>
      <c r="E28" s="12">
        <f>SUM(F28:G28)</f>
        <v>110</v>
      </c>
      <c r="F28" s="13">
        <v>59</v>
      </c>
      <c r="G28" s="13">
        <v>51</v>
      </c>
      <c r="H28" s="12">
        <f>SUM(I28:J28)</f>
        <v>84</v>
      </c>
      <c r="I28" s="13">
        <v>43</v>
      </c>
      <c r="J28" s="13">
        <v>41</v>
      </c>
      <c r="K28" s="12">
        <f>SUM(L28:M28)</f>
        <v>177</v>
      </c>
      <c r="L28" s="13">
        <v>92</v>
      </c>
      <c r="M28" s="13">
        <v>85</v>
      </c>
      <c r="N28" s="12">
        <f>SUM(O28:P28)</f>
        <v>277</v>
      </c>
      <c r="O28" s="13">
        <v>149</v>
      </c>
      <c r="P28" s="13">
        <v>128</v>
      </c>
      <c r="Q28" s="12">
        <f>SUM(R28:S28)</f>
        <v>533</v>
      </c>
      <c r="R28" s="13">
        <v>265</v>
      </c>
      <c r="S28" s="13">
        <v>268</v>
      </c>
      <c r="T28" s="12">
        <f>SUM(U28:V28)</f>
        <v>57</v>
      </c>
      <c r="U28" s="13">
        <v>30</v>
      </c>
      <c r="V28" s="13">
        <v>27</v>
      </c>
      <c r="W28" s="12">
        <f>SUM(X28:Y28)</f>
        <v>122</v>
      </c>
      <c r="X28" s="13">
        <v>58</v>
      </c>
      <c r="Y28" s="13">
        <v>64</v>
      </c>
      <c r="Z28" s="12">
        <f>SUM(AA28:AB28)</f>
        <v>167</v>
      </c>
      <c r="AA28" s="13">
        <v>74</v>
      </c>
      <c r="AB28" s="13">
        <v>93</v>
      </c>
      <c r="AC28" s="12">
        <f>SUM(AD28:AE28)</f>
        <v>117</v>
      </c>
      <c r="AD28" s="13">
        <v>60</v>
      </c>
      <c r="AE28" s="13">
        <v>57</v>
      </c>
      <c r="AF28" s="12">
        <f>SUM(AG28:AH28)</f>
        <v>120</v>
      </c>
      <c r="AG28" s="13">
        <v>59</v>
      </c>
      <c r="AH28" s="13">
        <v>61</v>
      </c>
      <c r="AI28" s="12">
        <f>SUM(AJ28:AK28)</f>
        <v>94</v>
      </c>
      <c r="AJ28" s="13">
        <v>43</v>
      </c>
      <c r="AK28" s="13">
        <v>51</v>
      </c>
      <c r="AL28" s="12">
        <f>SUM(AM28:AN28)</f>
        <v>345</v>
      </c>
      <c r="AM28" s="13">
        <v>185</v>
      </c>
      <c r="AN28" s="13">
        <v>160</v>
      </c>
      <c r="AO28" s="12">
        <f>SUM(AP28:AQ28)</f>
        <v>165</v>
      </c>
      <c r="AP28" s="13">
        <v>80</v>
      </c>
      <c r="AQ28" s="13">
        <v>85</v>
      </c>
      <c r="AR28" s="12">
        <f>SUM(AS28:AT28)</f>
        <v>672</v>
      </c>
      <c r="AS28" s="13">
        <v>323</v>
      </c>
      <c r="AT28" s="13">
        <v>349</v>
      </c>
      <c r="AU28" s="12">
        <f>SUM(AV28:AW28)</f>
        <v>115</v>
      </c>
      <c r="AV28" s="13">
        <v>71</v>
      </c>
      <c r="AW28" s="13">
        <v>44</v>
      </c>
      <c r="AX28" s="12">
        <f>SUM(AY28:AZ28)</f>
        <v>71</v>
      </c>
      <c r="AY28" s="13">
        <v>42</v>
      </c>
      <c r="AZ28" s="13">
        <v>29</v>
      </c>
    </row>
    <row r="29" spans="1:52" s="14" customFormat="1" x14ac:dyDescent="0.15">
      <c r="A29" s="11" t="s">
        <v>39</v>
      </c>
      <c r="B29" s="12">
        <f>SUM(C29:D29)</f>
        <v>3240</v>
      </c>
      <c r="C29" s="12">
        <f t="shared" si="13"/>
        <v>1632</v>
      </c>
      <c r="D29" s="12">
        <f t="shared" si="13"/>
        <v>1608</v>
      </c>
      <c r="E29" s="12">
        <f>SUM(F29:G29)</f>
        <v>98</v>
      </c>
      <c r="F29" s="13">
        <v>53</v>
      </c>
      <c r="G29" s="13">
        <v>45</v>
      </c>
      <c r="H29" s="12">
        <f>SUM(I29:J29)</f>
        <v>81</v>
      </c>
      <c r="I29" s="13">
        <v>40</v>
      </c>
      <c r="J29" s="13">
        <v>41</v>
      </c>
      <c r="K29" s="12">
        <f>SUM(L29:M29)</f>
        <v>206</v>
      </c>
      <c r="L29" s="13">
        <v>95</v>
      </c>
      <c r="M29" s="13">
        <v>111</v>
      </c>
      <c r="N29" s="12">
        <f>SUM(O29:P29)</f>
        <v>274</v>
      </c>
      <c r="O29" s="13">
        <v>135</v>
      </c>
      <c r="P29" s="13">
        <v>139</v>
      </c>
      <c r="Q29" s="12">
        <f>SUM(R29:S29)</f>
        <v>480</v>
      </c>
      <c r="R29" s="13">
        <v>236</v>
      </c>
      <c r="S29" s="13">
        <v>244</v>
      </c>
      <c r="T29" s="12">
        <f>SUM(U29:V29)</f>
        <v>76</v>
      </c>
      <c r="U29" s="13">
        <v>39</v>
      </c>
      <c r="V29" s="13">
        <v>37</v>
      </c>
      <c r="W29" s="12">
        <f>SUM(X29:Y29)</f>
        <v>150</v>
      </c>
      <c r="X29" s="13">
        <v>84</v>
      </c>
      <c r="Y29" s="13">
        <v>66</v>
      </c>
      <c r="Z29" s="12">
        <f>SUM(AA29:AB29)</f>
        <v>147</v>
      </c>
      <c r="AA29" s="13">
        <v>70</v>
      </c>
      <c r="AB29" s="13">
        <v>77</v>
      </c>
      <c r="AC29" s="12">
        <f>SUM(AD29:AE29)</f>
        <v>140</v>
      </c>
      <c r="AD29" s="13">
        <v>76</v>
      </c>
      <c r="AE29" s="13">
        <v>64</v>
      </c>
      <c r="AF29" s="12">
        <f>SUM(AG29:AH29)</f>
        <v>133</v>
      </c>
      <c r="AG29" s="13">
        <v>59</v>
      </c>
      <c r="AH29" s="13">
        <v>74</v>
      </c>
      <c r="AI29" s="12">
        <f>SUM(AJ29:AK29)</f>
        <v>94</v>
      </c>
      <c r="AJ29" s="13">
        <v>44</v>
      </c>
      <c r="AK29" s="13">
        <v>50</v>
      </c>
      <c r="AL29" s="12">
        <f>SUM(AM29:AN29)</f>
        <v>358</v>
      </c>
      <c r="AM29" s="13">
        <v>189</v>
      </c>
      <c r="AN29" s="13">
        <v>169</v>
      </c>
      <c r="AO29" s="12">
        <f>SUM(AP29:AQ29)</f>
        <v>148</v>
      </c>
      <c r="AP29" s="13">
        <v>79</v>
      </c>
      <c r="AQ29" s="13">
        <v>69</v>
      </c>
      <c r="AR29" s="12">
        <f>SUM(AS29:AT29)</f>
        <v>695</v>
      </c>
      <c r="AS29" s="13">
        <v>339</v>
      </c>
      <c r="AT29" s="13">
        <v>356</v>
      </c>
      <c r="AU29" s="12">
        <f>SUM(AV29:AW29)</f>
        <v>110</v>
      </c>
      <c r="AV29" s="13">
        <v>68</v>
      </c>
      <c r="AW29" s="13">
        <v>42</v>
      </c>
      <c r="AX29" s="12">
        <f>SUM(AY29:AZ29)</f>
        <v>50</v>
      </c>
      <c r="AY29" s="13">
        <v>26</v>
      </c>
      <c r="AZ29" s="13">
        <v>24</v>
      </c>
    </row>
    <row r="30" spans="1:52" s="4" customFormat="1" ht="15.75" customHeight="1" x14ac:dyDescent="0.15">
      <c r="A30" s="15" t="s">
        <v>38</v>
      </c>
      <c r="B30" s="8">
        <f t="shared" ref="B30:AG30" si="14">SUM(B31:B35)</f>
        <v>16197</v>
      </c>
      <c r="C30" s="8">
        <f t="shared" si="14"/>
        <v>8188</v>
      </c>
      <c r="D30" s="8">
        <f t="shared" si="14"/>
        <v>8009</v>
      </c>
      <c r="E30" s="8">
        <f t="shared" si="14"/>
        <v>516</v>
      </c>
      <c r="F30" s="8">
        <f t="shared" si="14"/>
        <v>288</v>
      </c>
      <c r="G30" s="8">
        <f t="shared" si="14"/>
        <v>228</v>
      </c>
      <c r="H30" s="8">
        <f t="shared" si="14"/>
        <v>491</v>
      </c>
      <c r="I30" s="8">
        <f t="shared" si="14"/>
        <v>245</v>
      </c>
      <c r="J30" s="8">
        <f t="shared" si="14"/>
        <v>246</v>
      </c>
      <c r="K30" s="8">
        <f t="shared" si="14"/>
        <v>1002</v>
      </c>
      <c r="L30" s="8">
        <f t="shared" si="14"/>
        <v>517</v>
      </c>
      <c r="M30" s="8">
        <f t="shared" si="14"/>
        <v>485</v>
      </c>
      <c r="N30" s="8">
        <f t="shared" si="14"/>
        <v>1406</v>
      </c>
      <c r="O30" s="8">
        <f t="shared" si="14"/>
        <v>711</v>
      </c>
      <c r="P30" s="8">
        <f t="shared" si="14"/>
        <v>695</v>
      </c>
      <c r="Q30" s="8">
        <f t="shared" si="14"/>
        <v>2001</v>
      </c>
      <c r="R30" s="8">
        <f t="shared" si="14"/>
        <v>1025</v>
      </c>
      <c r="S30" s="8">
        <f t="shared" si="14"/>
        <v>976</v>
      </c>
      <c r="T30" s="8">
        <f t="shared" si="14"/>
        <v>549</v>
      </c>
      <c r="U30" s="8">
        <f t="shared" si="14"/>
        <v>275</v>
      </c>
      <c r="V30" s="8">
        <f t="shared" si="14"/>
        <v>274</v>
      </c>
      <c r="W30" s="8">
        <f t="shared" si="14"/>
        <v>827</v>
      </c>
      <c r="X30" s="8">
        <f t="shared" si="14"/>
        <v>406</v>
      </c>
      <c r="Y30" s="8">
        <f t="shared" si="14"/>
        <v>421</v>
      </c>
      <c r="Z30" s="8">
        <f t="shared" si="14"/>
        <v>899</v>
      </c>
      <c r="AA30" s="8">
        <f t="shared" si="14"/>
        <v>456</v>
      </c>
      <c r="AB30" s="8">
        <f t="shared" si="14"/>
        <v>443</v>
      </c>
      <c r="AC30" s="8">
        <f t="shared" si="14"/>
        <v>773</v>
      </c>
      <c r="AD30" s="8">
        <f t="shared" si="14"/>
        <v>396</v>
      </c>
      <c r="AE30" s="8">
        <f t="shared" si="14"/>
        <v>377</v>
      </c>
      <c r="AF30" s="8">
        <f t="shared" si="14"/>
        <v>670</v>
      </c>
      <c r="AG30" s="8">
        <f t="shared" si="14"/>
        <v>347</v>
      </c>
      <c r="AH30" s="8">
        <f t="shared" ref="AH30:AZ30" si="15">SUM(AH31:AH35)</f>
        <v>323</v>
      </c>
      <c r="AI30" s="8">
        <f t="shared" si="15"/>
        <v>572</v>
      </c>
      <c r="AJ30" s="8">
        <f t="shared" si="15"/>
        <v>283</v>
      </c>
      <c r="AK30" s="8">
        <f t="shared" si="15"/>
        <v>289</v>
      </c>
      <c r="AL30" s="8">
        <f t="shared" si="15"/>
        <v>1642</v>
      </c>
      <c r="AM30" s="8">
        <f t="shared" si="15"/>
        <v>837</v>
      </c>
      <c r="AN30" s="8">
        <f t="shared" si="15"/>
        <v>805</v>
      </c>
      <c r="AO30" s="8">
        <f t="shared" si="15"/>
        <v>901</v>
      </c>
      <c r="AP30" s="8">
        <f t="shared" si="15"/>
        <v>451</v>
      </c>
      <c r="AQ30" s="8">
        <f t="shared" si="15"/>
        <v>450</v>
      </c>
      <c r="AR30" s="8">
        <f t="shared" si="15"/>
        <v>3086</v>
      </c>
      <c r="AS30" s="8">
        <f t="shared" si="15"/>
        <v>1503</v>
      </c>
      <c r="AT30" s="8">
        <f t="shared" si="15"/>
        <v>1583</v>
      </c>
      <c r="AU30" s="8">
        <f t="shared" si="15"/>
        <v>488</v>
      </c>
      <c r="AV30" s="8">
        <f t="shared" si="15"/>
        <v>248</v>
      </c>
      <c r="AW30" s="8">
        <f t="shared" si="15"/>
        <v>240</v>
      </c>
      <c r="AX30" s="8">
        <f t="shared" si="15"/>
        <v>374</v>
      </c>
      <c r="AY30" s="8">
        <f t="shared" si="15"/>
        <v>200</v>
      </c>
      <c r="AZ30" s="8">
        <f t="shared" si="15"/>
        <v>174</v>
      </c>
    </row>
    <row r="31" spans="1:52" s="14" customFormat="1" ht="15.75" customHeight="1" x14ac:dyDescent="0.15">
      <c r="A31" s="11" t="s">
        <v>37</v>
      </c>
      <c r="B31" s="12">
        <f>SUM(C31:D31)</f>
        <v>3194</v>
      </c>
      <c r="C31" s="12">
        <f t="shared" ref="C31:D35" si="16">SUM(F31,I31,L31,O31,R31,U31,X31,AA31,AD31,AG31,AJ31,AM31,AP31,AS31,AV31,AY31)</f>
        <v>1598</v>
      </c>
      <c r="D31" s="12">
        <f t="shared" si="16"/>
        <v>1596</v>
      </c>
      <c r="E31" s="12">
        <f>SUM(F31:G31)</f>
        <v>91</v>
      </c>
      <c r="F31" s="13">
        <v>45</v>
      </c>
      <c r="G31" s="13">
        <v>46</v>
      </c>
      <c r="H31" s="12">
        <f>SUM(I31:J31)</f>
        <v>105</v>
      </c>
      <c r="I31" s="13">
        <v>41</v>
      </c>
      <c r="J31" s="13">
        <v>64</v>
      </c>
      <c r="K31" s="12">
        <f>SUM(L31:M31)</f>
        <v>181</v>
      </c>
      <c r="L31" s="13">
        <v>100</v>
      </c>
      <c r="M31" s="13">
        <v>81</v>
      </c>
      <c r="N31" s="12">
        <f>SUM(O31:P31)</f>
        <v>278</v>
      </c>
      <c r="O31" s="13">
        <v>128</v>
      </c>
      <c r="P31" s="13">
        <v>150</v>
      </c>
      <c r="Q31" s="12">
        <f>SUM(R31:S31)</f>
        <v>443</v>
      </c>
      <c r="R31" s="13">
        <v>232</v>
      </c>
      <c r="S31" s="13">
        <v>211</v>
      </c>
      <c r="T31" s="12">
        <f>SUM(U31:V31)</f>
        <v>71</v>
      </c>
      <c r="U31" s="13">
        <v>45</v>
      </c>
      <c r="V31" s="13">
        <v>26</v>
      </c>
      <c r="W31" s="12">
        <f>SUM(X31:Y31)</f>
        <v>148</v>
      </c>
      <c r="X31" s="13">
        <v>67</v>
      </c>
      <c r="Y31" s="13">
        <v>81</v>
      </c>
      <c r="Z31" s="12">
        <f>SUM(AA31:AB31)</f>
        <v>174</v>
      </c>
      <c r="AA31" s="13">
        <v>96</v>
      </c>
      <c r="AB31" s="13">
        <v>78</v>
      </c>
      <c r="AC31" s="12">
        <f>SUM(AD31:AE31)</f>
        <v>162</v>
      </c>
      <c r="AD31" s="13">
        <v>80</v>
      </c>
      <c r="AE31" s="13">
        <v>82</v>
      </c>
      <c r="AF31" s="12">
        <f>SUM(AG31:AH31)</f>
        <v>125</v>
      </c>
      <c r="AG31" s="13">
        <v>69</v>
      </c>
      <c r="AH31" s="13">
        <v>56</v>
      </c>
      <c r="AI31" s="12">
        <f>SUM(AJ31:AK31)</f>
        <v>87</v>
      </c>
      <c r="AJ31" s="13">
        <v>48</v>
      </c>
      <c r="AK31" s="13">
        <v>39</v>
      </c>
      <c r="AL31" s="12">
        <f>SUM(AM31:AN31)</f>
        <v>330</v>
      </c>
      <c r="AM31" s="13">
        <v>166</v>
      </c>
      <c r="AN31" s="13">
        <v>164</v>
      </c>
      <c r="AO31" s="12">
        <f>SUM(AP31:AQ31)</f>
        <v>157</v>
      </c>
      <c r="AP31" s="13">
        <v>78</v>
      </c>
      <c r="AQ31" s="13">
        <v>79</v>
      </c>
      <c r="AR31" s="12">
        <f>SUM(AS31:AT31)</f>
        <v>664</v>
      </c>
      <c r="AS31" s="13">
        <v>314</v>
      </c>
      <c r="AT31" s="13">
        <v>350</v>
      </c>
      <c r="AU31" s="12">
        <f>SUM(AV31:AW31)</f>
        <v>110</v>
      </c>
      <c r="AV31" s="13">
        <v>53</v>
      </c>
      <c r="AW31" s="13">
        <v>57</v>
      </c>
      <c r="AX31" s="12">
        <f>SUM(AY31:AZ31)</f>
        <v>68</v>
      </c>
      <c r="AY31" s="13">
        <v>36</v>
      </c>
      <c r="AZ31" s="13">
        <v>32</v>
      </c>
    </row>
    <row r="32" spans="1:52" s="14" customFormat="1" ht="15.75" customHeight="1" x14ac:dyDescent="0.15">
      <c r="A32" s="11" t="s">
        <v>36</v>
      </c>
      <c r="B32" s="12">
        <f>SUM(C32:D32)</f>
        <v>3151</v>
      </c>
      <c r="C32" s="12">
        <f t="shared" si="16"/>
        <v>1577</v>
      </c>
      <c r="D32" s="12">
        <f t="shared" si="16"/>
        <v>1574</v>
      </c>
      <c r="E32" s="12">
        <f>SUM(F32:G32)</f>
        <v>112</v>
      </c>
      <c r="F32" s="13">
        <v>68</v>
      </c>
      <c r="G32" s="13">
        <v>44</v>
      </c>
      <c r="H32" s="12">
        <f>SUM(I32:J32)</f>
        <v>107</v>
      </c>
      <c r="I32" s="13">
        <v>59</v>
      </c>
      <c r="J32" s="13">
        <v>48</v>
      </c>
      <c r="K32" s="12">
        <f>SUM(L32:M32)</f>
        <v>193</v>
      </c>
      <c r="L32" s="13">
        <v>88</v>
      </c>
      <c r="M32" s="13">
        <v>105</v>
      </c>
      <c r="N32" s="12">
        <f>SUM(O32:P32)</f>
        <v>269</v>
      </c>
      <c r="O32" s="13">
        <v>140</v>
      </c>
      <c r="P32" s="13">
        <v>129</v>
      </c>
      <c r="Q32" s="12">
        <f>SUM(R32:S32)</f>
        <v>402</v>
      </c>
      <c r="R32" s="13">
        <v>211</v>
      </c>
      <c r="S32" s="13">
        <v>191</v>
      </c>
      <c r="T32" s="12">
        <f>SUM(U32:V32)</f>
        <v>110</v>
      </c>
      <c r="U32" s="13">
        <v>56</v>
      </c>
      <c r="V32" s="13">
        <v>54</v>
      </c>
      <c r="W32" s="12">
        <f>SUM(X32:Y32)</f>
        <v>147</v>
      </c>
      <c r="X32" s="13">
        <v>72</v>
      </c>
      <c r="Y32" s="13">
        <v>75</v>
      </c>
      <c r="Z32" s="12">
        <f>SUM(AA32:AB32)</f>
        <v>161</v>
      </c>
      <c r="AA32" s="13">
        <v>88</v>
      </c>
      <c r="AB32" s="13">
        <v>73</v>
      </c>
      <c r="AC32" s="12">
        <f>SUM(AD32:AE32)</f>
        <v>123</v>
      </c>
      <c r="AD32" s="13">
        <v>63</v>
      </c>
      <c r="AE32" s="13">
        <v>60</v>
      </c>
      <c r="AF32" s="12">
        <f>SUM(AG32:AH32)</f>
        <v>124</v>
      </c>
      <c r="AG32" s="13">
        <v>69</v>
      </c>
      <c r="AH32" s="13">
        <v>55</v>
      </c>
      <c r="AI32" s="12">
        <f>SUM(AJ32:AK32)</f>
        <v>115</v>
      </c>
      <c r="AJ32" s="13">
        <v>46</v>
      </c>
      <c r="AK32" s="13">
        <v>69</v>
      </c>
      <c r="AL32" s="12">
        <f>SUM(AM32:AN32)</f>
        <v>325</v>
      </c>
      <c r="AM32" s="13">
        <v>163</v>
      </c>
      <c r="AN32" s="13">
        <v>162</v>
      </c>
      <c r="AO32" s="12">
        <f>SUM(AP32:AQ32)</f>
        <v>181</v>
      </c>
      <c r="AP32" s="13">
        <v>91</v>
      </c>
      <c r="AQ32" s="13">
        <v>90</v>
      </c>
      <c r="AR32" s="12">
        <f>SUM(AS32:AT32)</f>
        <v>611</v>
      </c>
      <c r="AS32" s="13">
        <v>279</v>
      </c>
      <c r="AT32" s="13">
        <v>332</v>
      </c>
      <c r="AU32" s="12">
        <f>SUM(AV32:AW32)</f>
        <v>90</v>
      </c>
      <c r="AV32" s="13">
        <v>43</v>
      </c>
      <c r="AW32" s="13">
        <v>47</v>
      </c>
      <c r="AX32" s="12">
        <f>SUM(AY32:AZ32)</f>
        <v>81</v>
      </c>
      <c r="AY32" s="13">
        <v>41</v>
      </c>
      <c r="AZ32" s="13">
        <v>40</v>
      </c>
    </row>
    <row r="33" spans="1:52" s="14" customFormat="1" ht="15.75" customHeight="1" x14ac:dyDescent="0.15">
      <c r="A33" s="11" t="s">
        <v>35</v>
      </c>
      <c r="B33" s="12">
        <f>SUM(C33:D33)</f>
        <v>3109</v>
      </c>
      <c r="C33" s="12">
        <f t="shared" si="16"/>
        <v>1590</v>
      </c>
      <c r="D33" s="12">
        <f t="shared" si="16"/>
        <v>1519</v>
      </c>
      <c r="E33" s="12">
        <f>SUM(F33:G33)</f>
        <v>96</v>
      </c>
      <c r="F33" s="13">
        <v>46</v>
      </c>
      <c r="G33" s="13">
        <v>50</v>
      </c>
      <c r="H33" s="12">
        <f>SUM(I33:J33)</f>
        <v>90</v>
      </c>
      <c r="I33" s="13">
        <v>42</v>
      </c>
      <c r="J33" s="13">
        <v>48</v>
      </c>
      <c r="K33" s="12">
        <f>SUM(L33:M33)</f>
        <v>219</v>
      </c>
      <c r="L33" s="13">
        <v>116</v>
      </c>
      <c r="M33" s="13">
        <v>103</v>
      </c>
      <c r="N33" s="12">
        <f>SUM(O33:P33)</f>
        <v>258</v>
      </c>
      <c r="O33" s="13">
        <v>133</v>
      </c>
      <c r="P33" s="13">
        <v>125</v>
      </c>
      <c r="Q33" s="12">
        <f>SUM(R33:S33)</f>
        <v>394</v>
      </c>
      <c r="R33" s="13">
        <v>197</v>
      </c>
      <c r="S33" s="13">
        <v>197</v>
      </c>
      <c r="T33" s="12">
        <f>SUM(U33:V33)</f>
        <v>108</v>
      </c>
      <c r="U33" s="13">
        <v>53</v>
      </c>
      <c r="V33" s="13">
        <v>55</v>
      </c>
      <c r="W33" s="12">
        <f>SUM(X33:Y33)</f>
        <v>153</v>
      </c>
      <c r="X33" s="13">
        <v>76</v>
      </c>
      <c r="Y33" s="13">
        <v>77</v>
      </c>
      <c r="Z33" s="12">
        <f>SUM(AA33:AB33)</f>
        <v>159</v>
      </c>
      <c r="AA33" s="13">
        <v>77</v>
      </c>
      <c r="AB33" s="13">
        <v>82</v>
      </c>
      <c r="AC33" s="12">
        <f>SUM(AD33:AE33)</f>
        <v>155</v>
      </c>
      <c r="AD33" s="13">
        <v>80</v>
      </c>
      <c r="AE33" s="13">
        <v>75</v>
      </c>
      <c r="AF33" s="12">
        <f>SUM(AG33:AH33)</f>
        <v>115</v>
      </c>
      <c r="AG33" s="13">
        <v>66</v>
      </c>
      <c r="AH33" s="13">
        <v>49</v>
      </c>
      <c r="AI33" s="12">
        <f>SUM(AJ33:AK33)</f>
        <v>98</v>
      </c>
      <c r="AJ33" s="13">
        <v>52</v>
      </c>
      <c r="AK33" s="13">
        <v>46</v>
      </c>
      <c r="AL33" s="12">
        <f>SUM(AM33:AN33)</f>
        <v>295</v>
      </c>
      <c r="AM33" s="13">
        <v>161</v>
      </c>
      <c r="AN33" s="13">
        <v>134</v>
      </c>
      <c r="AO33" s="12">
        <f>SUM(AP33:AQ33)</f>
        <v>195</v>
      </c>
      <c r="AP33" s="13">
        <v>104</v>
      </c>
      <c r="AQ33" s="13">
        <v>91</v>
      </c>
      <c r="AR33" s="12">
        <f>SUM(AS33:AT33)</f>
        <v>608</v>
      </c>
      <c r="AS33" s="13">
        <v>297</v>
      </c>
      <c r="AT33" s="13">
        <v>311</v>
      </c>
      <c r="AU33" s="12">
        <f>SUM(AV33:AW33)</f>
        <v>94</v>
      </c>
      <c r="AV33" s="13">
        <v>47</v>
      </c>
      <c r="AW33" s="13">
        <v>47</v>
      </c>
      <c r="AX33" s="12">
        <f>SUM(AY33:AZ33)</f>
        <v>72</v>
      </c>
      <c r="AY33" s="13">
        <v>43</v>
      </c>
      <c r="AZ33" s="13">
        <v>29</v>
      </c>
    </row>
    <row r="34" spans="1:52" s="14" customFormat="1" ht="15.75" customHeight="1" x14ac:dyDescent="0.15">
      <c r="A34" s="11" t="s">
        <v>34</v>
      </c>
      <c r="B34" s="12">
        <f>SUM(C34:D34)</f>
        <v>3303</v>
      </c>
      <c r="C34" s="12">
        <f t="shared" si="16"/>
        <v>1700</v>
      </c>
      <c r="D34" s="12">
        <f t="shared" si="16"/>
        <v>1603</v>
      </c>
      <c r="E34" s="12">
        <f>SUM(F34:G34)</f>
        <v>94</v>
      </c>
      <c r="F34" s="13">
        <v>59</v>
      </c>
      <c r="G34" s="13">
        <v>35</v>
      </c>
      <c r="H34" s="12">
        <f>SUM(I34:J34)</f>
        <v>87</v>
      </c>
      <c r="I34" s="13">
        <v>51</v>
      </c>
      <c r="J34" s="13">
        <v>36</v>
      </c>
      <c r="K34" s="12">
        <f>SUM(L34:M34)</f>
        <v>212</v>
      </c>
      <c r="L34" s="13">
        <v>115</v>
      </c>
      <c r="M34" s="13">
        <v>97</v>
      </c>
      <c r="N34" s="12">
        <f>SUM(O34:P34)</f>
        <v>299</v>
      </c>
      <c r="O34" s="13">
        <v>152</v>
      </c>
      <c r="P34" s="13">
        <v>147</v>
      </c>
      <c r="Q34" s="12">
        <f>SUM(R34:S34)</f>
        <v>394</v>
      </c>
      <c r="R34" s="13">
        <v>205</v>
      </c>
      <c r="S34" s="13">
        <v>189</v>
      </c>
      <c r="T34" s="12">
        <f>SUM(U34:V34)</f>
        <v>112</v>
      </c>
      <c r="U34" s="13">
        <v>49</v>
      </c>
      <c r="V34" s="13">
        <v>63</v>
      </c>
      <c r="W34" s="12">
        <f>SUM(X34:Y34)</f>
        <v>171</v>
      </c>
      <c r="X34" s="13">
        <v>86</v>
      </c>
      <c r="Y34" s="13">
        <v>85</v>
      </c>
      <c r="Z34" s="12">
        <f>SUM(AA34:AB34)</f>
        <v>200</v>
      </c>
      <c r="AA34" s="13">
        <v>99</v>
      </c>
      <c r="AB34" s="13">
        <v>101</v>
      </c>
      <c r="AC34" s="12">
        <f>SUM(AD34:AE34)</f>
        <v>159</v>
      </c>
      <c r="AD34" s="13">
        <v>80</v>
      </c>
      <c r="AE34" s="13">
        <v>79</v>
      </c>
      <c r="AF34" s="12">
        <f>SUM(AG34:AH34)</f>
        <v>141</v>
      </c>
      <c r="AG34" s="13">
        <v>71</v>
      </c>
      <c r="AH34" s="13">
        <v>70</v>
      </c>
      <c r="AI34" s="12">
        <f>SUM(AJ34:AK34)</f>
        <v>137</v>
      </c>
      <c r="AJ34" s="13">
        <v>76</v>
      </c>
      <c r="AK34" s="13">
        <v>61</v>
      </c>
      <c r="AL34" s="12">
        <f>SUM(AM34:AN34)</f>
        <v>331</v>
      </c>
      <c r="AM34" s="13">
        <v>167</v>
      </c>
      <c r="AN34" s="13">
        <v>164</v>
      </c>
      <c r="AO34" s="12">
        <f>SUM(AP34:AQ34)</f>
        <v>179</v>
      </c>
      <c r="AP34" s="13">
        <v>93</v>
      </c>
      <c r="AQ34" s="13">
        <v>86</v>
      </c>
      <c r="AR34" s="12">
        <f>SUM(AS34:AT34)</f>
        <v>624</v>
      </c>
      <c r="AS34" s="13">
        <v>315</v>
      </c>
      <c r="AT34" s="13">
        <v>309</v>
      </c>
      <c r="AU34" s="12">
        <f>SUM(AV34:AW34)</f>
        <v>91</v>
      </c>
      <c r="AV34" s="13">
        <v>45</v>
      </c>
      <c r="AW34" s="13">
        <v>46</v>
      </c>
      <c r="AX34" s="12">
        <f>SUM(AY34:AZ34)</f>
        <v>72</v>
      </c>
      <c r="AY34" s="13">
        <v>37</v>
      </c>
      <c r="AZ34" s="13">
        <v>35</v>
      </c>
    </row>
    <row r="35" spans="1:52" s="14" customFormat="1" ht="15.75" customHeight="1" x14ac:dyDescent="0.15">
      <c r="A35" s="11" t="s">
        <v>33</v>
      </c>
      <c r="B35" s="16">
        <f>SUM(C35:D35)</f>
        <v>3440</v>
      </c>
      <c r="C35" s="16">
        <f t="shared" si="16"/>
        <v>1723</v>
      </c>
      <c r="D35" s="16">
        <f t="shared" si="16"/>
        <v>1717</v>
      </c>
      <c r="E35" s="16">
        <f>SUM(F35:G35)</f>
        <v>123</v>
      </c>
      <c r="F35" s="17">
        <v>70</v>
      </c>
      <c r="G35" s="17">
        <v>53</v>
      </c>
      <c r="H35" s="16">
        <f>SUM(I35:J35)</f>
        <v>102</v>
      </c>
      <c r="I35" s="17">
        <v>52</v>
      </c>
      <c r="J35" s="17">
        <v>50</v>
      </c>
      <c r="K35" s="16">
        <f>SUM(L35:M35)</f>
        <v>197</v>
      </c>
      <c r="L35" s="17">
        <v>98</v>
      </c>
      <c r="M35" s="17">
        <v>99</v>
      </c>
      <c r="N35" s="16">
        <f>SUM(O35:P35)</f>
        <v>302</v>
      </c>
      <c r="O35" s="17">
        <v>158</v>
      </c>
      <c r="P35" s="17">
        <v>144</v>
      </c>
      <c r="Q35" s="16">
        <f>SUM(R35:S35)</f>
        <v>368</v>
      </c>
      <c r="R35" s="17">
        <v>180</v>
      </c>
      <c r="S35" s="17">
        <v>188</v>
      </c>
      <c r="T35" s="16">
        <f>SUM(U35:V35)</f>
        <v>148</v>
      </c>
      <c r="U35" s="17">
        <v>72</v>
      </c>
      <c r="V35" s="17">
        <v>76</v>
      </c>
      <c r="W35" s="16">
        <f>SUM(X35:Y35)</f>
        <v>208</v>
      </c>
      <c r="X35" s="17">
        <v>105</v>
      </c>
      <c r="Y35" s="17">
        <v>103</v>
      </c>
      <c r="Z35" s="16">
        <f>SUM(AA35:AB35)</f>
        <v>205</v>
      </c>
      <c r="AA35" s="17">
        <v>96</v>
      </c>
      <c r="AB35" s="17">
        <v>109</v>
      </c>
      <c r="AC35" s="16">
        <f>SUM(AD35:AE35)</f>
        <v>174</v>
      </c>
      <c r="AD35" s="17">
        <v>93</v>
      </c>
      <c r="AE35" s="17">
        <v>81</v>
      </c>
      <c r="AF35" s="16">
        <f>SUM(AG35:AH35)</f>
        <v>165</v>
      </c>
      <c r="AG35" s="17">
        <v>72</v>
      </c>
      <c r="AH35" s="17">
        <v>93</v>
      </c>
      <c r="AI35" s="16">
        <f>SUM(AJ35:AK35)</f>
        <v>135</v>
      </c>
      <c r="AJ35" s="17">
        <v>61</v>
      </c>
      <c r="AK35" s="17">
        <v>74</v>
      </c>
      <c r="AL35" s="16">
        <f>SUM(AM35:AN35)</f>
        <v>361</v>
      </c>
      <c r="AM35" s="17">
        <v>180</v>
      </c>
      <c r="AN35" s="17">
        <v>181</v>
      </c>
      <c r="AO35" s="16">
        <f>SUM(AP35:AQ35)</f>
        <v>189</v>
      </c>
      <c r="AP35" s="17">
        <v>85</v>
      </c>
      <c r="AQ35" s="17">
        <v>104</v>
      </c>
      <c r="AR35" s="16">
        <f>SUM(AS35:AT35)</f>
        <v>579</v>
      </c>
      <c r="AS35" s="17">
        <v>298</v>
      </c>
      <c r="AT35" s="17">
        <v>281</v>
      </c>
      <c r="AU35" s="16">
        <f>SUM(AV35:AW35)</f>
        <v>103</v>
      </c>
      <c r="AV35" s="17">
        <v>60</v>
      </c>
      <c r="AW35" s="17">
        <v>43</v>
      </c>
      <c r="AX35" s="16">
        <f>SUM(AY35:AZ35)</f>
        <v>81</v>
      </c>
      <c r="AY35" s="17">
        <v>43</v>
      </c>
      <c r="AZ35" s="17">
        <v>38</v>
      </c>
    </row>
    <row r="36" spans="1:52" s="20" customFormat="1" ht="15" customHeight="1" x14ac:dyDescent="0.2">
      <c r="A36" s="18" t="s">
        <v>32</v>
      </c>
      <c r="B36" s="19">
        <f t="shared" ref="B36:AG36" si="17">SUM(B37:B41)</f>
        <v>18985</v>
      </c>
      <c r="C36" s="19">
        <f t="shared" si="17"/>
        <v>9706</v>
      </c>
      <c r="D36" s="19">
        <f t="shared" si="17"/>
        <v>9279</v>
      </c>
      <c r="E36" s="19">
        <f t="shared" si="17"/>
        <v>777</v>
      </c>
      <c r="F36" s="19">
        <f t="shared" si="17"/>
        <v>387</v>
      </c>
      <c r="G36" s="19">
        <f t="shared" si="17"/>
        <v>390</v>
      </c>
      <c r="H36" s="19">
        <f t="shared" si="17"/>
        <v>550</v>
      </c>
      <c r="I36" s="19">
        <f t="shared" si="17"/>
        <v>272</v>
      </c>
      <c r="J36" s="19">
        <f t="shared" si="17"/>
        <v>278</v>
      </c>
      <c r="K36" s="19">
        <f t="shared" si="17"/>
        <v>1188</v>
      </c>
      <c r="L36" s="19">
        <f t="shared" si="17"/>
        <v>622</v>
      </c>
      <c r="M36" s="19">
        <f t="shared" si="17"/>
        <v>566</v>
      </c>
      <c r="N36" s="19">
        <f t="shared" si="17"/>
        <v>1625</v>
      </c>
      <c r="O36" s="19">
        <f t="shared" si="17"/>
        <v>782</v>
      </c>
      <c r="P36" s="19">
        <f t="shared" si="17"/>
        <v>843</v>
      </c>
      <c r="Q36" s="19">
        <f t="shared" si="17"/>
        <v>1689</v>
      </c>
      <c r="R36" s="19">
        <f t="shared" si="17"/>
        <v>838</v>
      </c>
      <c r="S36" s="19">
        <f t="shared" si="17"/>
        <v>851</v>
      </c>
      <c r="T36" s="19">
        <f t="shared" si="17"/>
        <v>696</v>
      </c>
      <c r="U36" s="19">
        <f t="shared" si="17"/>
        <v>368</v>
      </c>
      <c r="V36" s="19">
        <f t="shared" si="17"/>
        <v>328</v>
      </c>
      <c r="W36" s="19">
        <f t="shared" si="17"/>
        <v>1195</v>
      </c>
      <c r="X36" s="19">
        <f t="shared" si="17"/>
        <v>632</v>
      </c>
      <c r="Y36" s="19">
        <f t="shared" si="17"/>
        <v>563</v>
      </c>
      <c r="Z36" s="19">
        <f t="shared" si="17"/>
        <v>1339</v>
      </c>
      <c r="AA36" s="19">
        <f t="shared" si="17"/>
        <v>701</v>
      </c>
      <c r="AB36" s="19">
        <f t="shared" si="17"/>
        <v>638</v>
      </c>
      <c r="AC36" s="19">
        <f t="shared" si="17"/>
        <v>1019</v>
      </c>
      <c r="AD36" s="19">
        <f t="shared" si="17"/>
        <v>540</v>
      </c>
      <c r="AE36" s="19">
        <f t="shared" si="17"/>
        <v>479</v>
      </c>
      <c r="AF36" s="19">
        <f t="shared" si="17"/>
        <v>817</v>
      </c>
      <c r="AG36" s="19">
        <f t="shared" si="17"/>
        <v>415</v>
      </c>
      <c r="AH36" s="19">
        <f t="shared" ref="AH36:AZ36" si="18">SUM(AH37:AH41)</f>
        <v>402</v>
      </c>
      <c r="AI36" s="19">
        <f t="shared" si="18"/>
        <v>737</v>
      </c>
      <c r="AJ36" s="19">
        <f t="shared" si="18"/>
        <v>420</v>
      </c>
      <c r="AK36" s="19">
        <f t="shared" si="18"/>
        <v>317</v>
      </c>
      <c r="AL36" s="19">
        <f t="shared" si="18"/>
        <v>1967</v>
      </c>
      <c r="AM36" s="19">
        <f t="shared" si="18"/>
        <v>1029</v>
      </c>
      <c r="AN36" s="19">
        <f t="shared" si="18"/>
        <v>938</v>
      </c>
      <c r="AO36" s="19">
        <f t="shared" si="18"/>
        <v>1139</v>
      </c>
      <c r="AP36" s="19">
        <f t="shared" si="18"/>
        <v>593</v>
      </c>
      <c r="AQ36" s="19">
        <f t="shared" si="18"/>
        <v>546</v>
      </c>
      <c r="AR36" s="19">
        <f t="shared" si="18"/>
        <v>3310</v>
      </c>
      <c r="AS36" s="19">
        <f t="shared" si="18"/>
        <v>1573</v>
      </c>
      <c r="AT36" s="19">
        <f t="shared" si="18"/>
        <v>1737</v>
      </c>
      <c r="AU36" s="19">
        <f t="shared" si="18"/>
        <v>520</v>
      </c>
      <c r="AV36" s="19">
        <f t="shared" si="18"/>
        <v>282</v>
      </c>
      <c r="AW36" s="19">
        <f t="shared" si="18"/>
        <v>238</v>
      </c>
      <c r="AX36" s="19">
        <f t="shared" si="18"/>
        <v>417</v>
      </c>
      <c r="AY36" s="19">
        <f t="shared" si="18"/>
        <v>252</v>
      </c>
      <c r="AZ36" s="19">
        <f t="shared" si="18"/>
        <v>165</v>
      </c>
    </row>
    <row r="37" spans="1:52" ht="15" customHeight="1" x14ac:dyDescent="0.2">
      <c r="A37" s="21" t="s">
        <v>31</v>
      </c>
      <c r="B37" s="12">
        <f>SUM(C37:D37)</f>
        <v>3826</v>
      </c>
      <c r="C37" s="12">
        <f t="shared" ref="C37:D41" si="19">SUM(F37,I37,L37,O37,R37,U37,X37,AA37,AD37,AG37,AJ37,AM37,AP37,AS37,AV37,AY37)</f>
        <v>2040</v>
      </c>
      <c r="D37" s="12">
        <f t="shared" si="19"/>
        <v>1786</v>
      </c>
      <c r="E37" s="12">
        <f>SUM(F37:G37)</f>
        <v>136</v>
      </c>
      <c r="F37" s="13">
        <v>80</v>
      </c>
      <c r="G37" s="13">
        <v>56</v>
      </c>
      <c r="H37" s="12">
        <f>SUM(I37:J37)</f>
        <v>128</v>
      </c>
      <c r="I37" s="13">
        <v>61</v>
      </c>
      <c r="J37" s="13">
        <v>67</v>
      </c>
      <c r="K37" s="12">
        <f>SUM(L37:M37)</f>
        <v>261</v>
      </c>
      <c r="L37" s="13">
        <v>130</v>
      </c>
      <c r="M37" s="13">
        <v>131</v>
      </c>
      <c r="N37" s="12">
        <f>SUM(O37:P37)</f>
        <v>315</v>
      </c>
      <c r="O37" s="13">
        <v>150</v>
      </c>
      <c r="P37" s="13">
        <v>165</v>
      </c>
      <c r="Q37" s="12">
        <f>SUM(R37:S37)</f>
        <v>386</v>
      </c>
      <c r="R37" s="13">
        <v>208</v>
      </c>
      <c r="S37" s="13">
        <v>178</v>
      </c>
      <c r="T37" s="12">
        <f>SUM(U37:V37)</f>
        <v>142</v>
      </c>
      <c r="U37" s="13">
        <v>80</v>
      </c>
      <c r="V37" s="13">
        <v>62</v>
      </c>
      <c r="W37" s="12">
        <f>SUM(X37:Y37)</f>
        <v>241</v>
      </c>
      <c r="X37" s="13">
        <v>134</v>
      </c>
      <c r="Y37" s="13">
        <v>107</v>
      </c>
      <c r="Z37" s="12">
        <f>SUM(AA37:AB37)</f>
        <v>260</v>
      </c>
      <c r="AA37" s="13">
        <v>141</v>
      </c>
      <c r="AB37" s="13">
        <v>119</v>
      </c>
      <c r="AC37" s="12">
        <f>SUM(AD37:AE37)</f>
        <v>209</v>
      </c>
      <c r="AD37" s="13">
        <v>110</v>
      </c>
      <c r="AE37" s="13">
        <v>99</v>
      </c>
      <c r="AF37" s="12">
        <f>SUM(AG37:AH37)</f>
        <v>160</v>
      </c>
      <c r="AG37" s="13">
        <v>91</v>
      </c>
      <c r="AH37" s="13">
        <v>69</v>
      </c>
      <c r="AI37" s="12">
        <f>SUM(AJ37:AK37)</f>
        <v>126</v>
      </c>
      <c r="AJ37" s="13">
        <v>79</v>
      </c>
      <c r="AK37" s="13">
        <v>47</v>
      </c>
      <c r="AL37" s="12">
        <f>SUM(AM37:AN37)</f>
        <v>399</v>
      </c>
      <c r="AM37" s="13">
        <v>219</v>
      </c>
      <c r="AN37" s="13">
        <v>180</v>
      </c>
      <c r="AO37" s="12">
        <f>SUM(AP37:AQ37)</f>
        <v>235</v>
      </c>
      <c r="AP37" s="13">
        <v>127</v>
      </c>
      <c r="AQ37" s="13">
        <v>108</v>
      </c>
      <c r="AR37" s="12">
        <f>SUM(AS37:AT37)</f>
        <v>630</v>
      </c>
      <c r="AS37" s="13">
        <v>317</v>
      </c>
      <c r="AT37" s="13">
        <v>313</v>
      </c>
      <c r="AU37" s="12">
        <f>SUM(AV37:AW37)</f>
        <v>102</v>
      </c>
      <c r="AV37" s="13">
        <v>57</v>
      </c>
      <c r="AW37" s="13">
        <v>45</v>
      </c>
      <c r="AX37" s="12">
        <f>SUM(AY37:AZ37)</f>
        <v>96</v>
      </c>
      <c r="AY37" s="13">
        <v>56</v>
      </c>
      <c r="AZ37" s="13">
        <v>40</v>
      </c>
    </row>
    <row r="38" spans="1:52" ht="15" customHeight="1" x14ac:dyDescent="0.2">
      <c r="A38" s="21" t="s">
        <v>30</v>
      </c>
      <c r="B38" s="12">
        <f>SUM(C38:D38)</f>
        <v>4107</v>
      </c>
      <c r="C38" s="12">
        <f t="shared" si="19"/>
        <v>2079</v>
      </c>
      <c r="D38" s="12">
        <f t="shared" si="19"/>
        <v>2028</v>
      </c>
      <c r="E38" s="12">
        <f>SUM(F38:G38)</f>
        <v>139</v>
      </c>
      <c r="F38" s="13">
        <v>63</v>
      </c>
      <c r="G38" s="13">
        <v>76</v>
      </c>
      <c r="H38" s="12">
        <f>SUM(I38:J38)</f>
        <v>104</v>
      </c>
      <c r="I38" s="13">
        <v>56</v>
      </c>
      <c r="J38" s="13">
        <v>48</v>
      </c>
      <c r="K38" s="12">
        <f>SUM(L38:M38)</f>
        <v>258</v>
      </c>
      <c r="L38" s="13">
        <v>134</v>
      </c>
      <c r="M38" s="13">
        <v>124</v>
      </c>
      <c r="N38" s="12">
        <f>SUM(O38:P38)</f>
        <v>354</v>
      </c>
      <c r="O38" s="13">
        <v>174</v>
      </c>
      <c r="P38" s="13">
        <v>180</v>
      </c>
      <c r="Q38" s="12">
        <f>SUM(R38:S38)</f>
        <v>390</v>
      </c>
      <c r="R38" s="13">
        <v>191</v>
      </c>
      <c r="S38" s="13">
        <v>199</v>
      </c>
      <c r="T38" s="12">
        <f>SUM(U38:V38)</f>
        <v>158</v>
      </c>
      <c r="U38" s="13">
        <v>74</v>
      </c>
      <c r="V38" s="13">
        <v>84</v>
      </c>
      <c r="W38" s="12">
        <f>SUM(X38:Y38)</f>
        <v>259</v>
      </c>
      <c r="X38" s="13">
        <v>139</v>
      </c>
      <c r="Y38" s="13">
        <v>120</v>
      </c>
      <c r="Z38" s="12">
        <f>SUM(AA38:AB38)</f>
        <v>300</v>
      </c>
      <c r="AA38" s="13">
        <v>152</v>
      </c>
      <c r="AB38" s="13">
        <v>148</v>
      </c>
      <c r="AC38" s="12">
        <f>SUM(AD38:AE38)</f>
        <v>217</v>
      </c>
      <c r="AD38" s="13">
        <v>106</v>
      </c>
      <c r="AE38" s="13">
        <v>111</v>
      </c>
      <c r="AF38" s="12">
        <f>SUM(AG38:AH38)</f>
        <v>180</v>
      </c>
      <c r="AG38" s="13">
        <v>80</v>
      </c>
      <c r="AH38" s="13">
        <v>100</v>
      </c>
      <c r="AI38" s="12">
        <f>SUM(AJ38:AK38)</f>
        <v>165</v>
      </c>
      <c r="AJ38" s="13">
        <v>84</v>
      </c>
      <c r="AK38" s="13">
        <v>81</v>
      </c>
      <c r="AL38" s="12">
        <f>SUM(AM38:AN38)</f>
        <v>433</v>
      </c>
      <c r="AM38" s="13">
        <v>238</v>
      </c>
      <c r="AN38" s="13">
        <v>195</v>
      </c>
      <c r="AO38" s="12">
        <f>SUM(AP38:AQ38)</f>
        <v>224</v>
      </c>
      <c r="AP38" s="13">
        <v>109</v>
      </c>
      <c r="AQ38" s="13">
        <v>115</v>
      </c>
      <c r="AR38" s="12">
        <f>SUM(AS38:AT38)</f>
        <v>718</v>
      </c>
      <c r="AS38" s="13">
        <v>356</v>
      </c>
      <c r="AT38" s="13">
        <v>362</v>
      </c>
      <c r="AU38" s="12">
        <f>SUM(AV38:AW38)</f>
        <v>110</v>
      </c>
      <c r="AV38" s="13">
        <v>60</v>
      </c>
      <c r="AW38" s="13">
        <v>50</v>
      </c>
      <c r="AX38" s="12">
        <f>SUM(AY38:AZ38)</f>
        <v>98</v>
      </c>
      <c r="AY38" s="13">
        <v>63</v>
      </c>
      <c r="AZ38" s="13">
        <v>35</v>
      </c>
    </row>
    <row r="39" spans="1:52" ht="15" customHeight="1" x14ac:dyDescent="0.2">
      <c r="A39" s="21" t="s">
        <v>29</v>
      </c>
      <c r="B39" s="12">
        <f>SUM(C39:D39)</f>
        <v>3870</v>
      </c>
      <c r="C39" s="12">
        <f t="shared" si="19"/>
        <v>1919</v>
      </c>
      <c r="D39" s="12">
        <f t="shared" si="19"/>
        <v>1951</v>
      </c>
      <c r="E39" s="12">
        <f>SUM(F39:G39)</f>
        <v>164</v>
      </c>
      <c r="F39" s="13">
        <v>86</v>
      </c>
      <c r="G39" s="13">
        <v>78</v>
      </c>
      <c r="H39" s="12">
        <f>SUM(I39:J39)</f>
        <v>112</v>
      </c>
      <c r="I39" s="13">
        <v>50</v>
      </c>
      <c r="J39" s="13">
        <v>62</v>
      </c>
      <c r="K39" s="12">
        <f>SUM(L39:M39)</f>
        <v>242</v>
      </c>
      <c r="L39" s="13">
        <v>135</v>
      </c>
      <c r="M39" s="13">
        <v>107</v>
      </c>
      <c r="N39" s="12">
        <f>SUM(O39:P39)</f>
        <v>341</v>
      </c>
      <c r="O39" s="13">
        <v>156</v>
      </c>
      <c r="P39" s="13">
        <v>185</v>
      </c>
      <c r="Q39" s="12">
        <f>SUM(R39:S39)</f>
        <v>342</v>
      </c>
      <c r="R39" s="13">
        <v>167</v>
      </c>
      <c r="S39" s="13">
        <v>175</v>
      </c>
      <c r="T39" s="12">
        <f>SUM(U39:V39)</f>
        <v>135</v>
      </c>
      <c r="U39" s="13">
        <v>69</v>
      </c>
      <c r="V39" s="13">
        <v>66</v>
      </c>
      <c r="W39" s="12">
        <f>SUM(X39:Y39)</f>
        <v>252</v>
      </c>
      <c r="X39" s="13">
        <v>136</v>
      </c>
      <c r="Y39" s="13">
        <v>116</v>
      </c>
      <c r="Z39" s="12">
        <f>SUM(AA39:AB39)</f>
        <v>272</v>
      </c>
      <c r="AA39" s="13">
        <v>133</v>
      </c>
      <c r="AB39" s="13">
        <v>139</v>
      </c>
      <c r="AC39" s="12">
        <f>SUM(AD39:AE39)</f>
        <v>205</v>
      </c>
      <c r="AD39" s="13">
        <v>94</v>
      </c>
      <c r="AE39" s="13">
        <v>111</v>
      </c>
      <c r="AF39" s="12">
        <f>SUM(AG39:AH39)</f>
        <v>179</v>
      </c>
      <c r="AG39" s="13">
        <v>96</v>
      </c>
      <c r="AH39" s="13">
        <v>83</v>
      </c>
      <c r="AI39" s="12">
        <f>SUM(AJ39:AK39)</f>
        <v>131</v>
      </c>
      <c r="AJ39" s="13">
        <v>76</v>
      </c>
      <c r="AK39" s="13">
        <v>55</v>
      </c>
      <c r="AL39" s="12">
        <f>SUM(AM39:AN39)</f>
        <v>392</v>
      </c>
      <c r="AM39" s="13">
        <v>196</v>
      </c>
      <c r="AN39" s="13">
        <v>196</v>
      </c>
      <c r="AO39" s="12">
        <f>SUM(AP39:AQ39)</f>
        <v>231</v>
      </c>
      <c r="AP39" s="13">
        <v>118</v>
      </c>
      <c r="AQ39" s="13">
        <v>113</v>
      </c>
      <c r="AR39" s="12">
        <f>SUM(AS39:AT39)</f>
        <v>680</v>
      </c>
      <c r="AS39" s="13">
        <v>307</v>
      </c>
      <c r="AT39" s="13">
        <v>373</v>
      </c>
      <c r="AU39" s="12">
        <f>SUM(AV39:AW39)</f>
        <v>117</v>
      </c>
      <c r="AV39" s="13">
        <v>66</v>
      </c>
      <c r="AW39" s="13">
        <v>51</v>
      </c>
      <c r="AX39" s="12">
        <f>SUM(AY39:AZ39)</f>
        <v>75</v>
      </c>
      <c r="AY39" s="13">
        <v>34</v>
      </c>
      <c r="AZ39" s="13">
        <v>41</v>
      </c>
    </row>
    <row r="40" spans="1:52" s="14" customFormat="1" ht="15" customHeight="1" x14ac:dyDescent="0.15">
      <c r="A40" s="11" t="s">
        <v>28</v>
      </c>
      <c r="B40" s="12">
        <f>SUM(C40:D40)</f>
        <v>3598</v>
      </c>
      <c r="C40" s="12">
        <f t="shared" si="19"/>
        <v>1834</v>
      </c>
      <c r="D40" s="12">
        <f t="shared" si="19"/>
        <v>1764</v>
      </c>
      <c r="E40" s="12">
        <f>SUM(F40:G40)</f>
        <v>169</v>
      </c>
      <c r="F40" s="13">
        <v>79</v>
      </c>
      <c r="G40" s="13">
        <v>90</v>
      </c>
      <c r="H40" s="12">
        <f>SUM(I40:J40)</f>
        <v>111</v>
      </c>
      <c r="I40" s="13">
        <v>50</v>
      </c>
      <c r="J40" s="13">
        <v>61</v>
      </c>
      <c r="K40" s="12">
        <f>SUM(L40:M40)</f>
        <v>210</v>
      </c>
      <c r="L40" s="13">
        <v>109</v>
      </c>
      <c r="M40" s="13">
        <v>101</v>
      </c>
      <c r="N40" s="12">
        <f>SUM(O40:P40)</f>
        <v>316</v>
      </c>
      <c r="O40" s="13">
        <v>155</v>
      </c>
      <c r="P40" s="13">
        <v>161</v>
      </c>
      <c r="Q40" s="12">
        <f>SUM(R40:S40)</f>
        <v>305</v>
      </c>
      <c r="R40" s="13">
        <v>148</v>
      </c>
      <c r="S40" s="13">
        <v>157</v>
      </c>
      <c r="T40" s="12">
        <f>SUM(U40:V40)</f>
        <v>133</v>
      </c>
      <c r="U40" s="13">
        <v>75</v>
      </c>
      <c r="V40" s="13">
        <v>58</v>
      </c>
      <c r="W40" s="12">
        <f>SUM(X40:Y40)</f>
        <v>236</v>
      </c>
      <c r="X40" s="13">
        <v>110</v>
      </c>
      <c r="Y40" s="13">
        <v>126</v>
      </c>
      <c r="Z40" s="12">
        <f>SUM(AA40:AB40)</f>
        <v>254</v>
      </c>
      <c r="AA40" s="13">
        <v>150</v>
      </c>
      <c r="AB40" s="13">
        <v>104</v>
      </c>
      <c r="AC40" s="12">
        <f>SUM(AD40:AE40)</f>
        <v>217</v>
      </c>
      <c r="AD40" s="13">
        <v>128</v>
      </c>
      <c r="AE40" s="13">
        <v>89</v>
      </c>
      <c r="AF40" s="12">
        <f>SUM(AG40:AH40)</f>
        <v>132</v>
      </c>
      <c r="AG40" s="13">
        <v>61</v>
      </c>
      <c r="AH40" s="13">
        <v>71</v>
      </c>
      <c r="AI40" s="12">
        <f>SUM(AJ40:AK40)</f>
        <v>162</v>
      </c>
      <c r="AJ40" s="13">
        <v>91</v>
      </c>
      <c r="AK40" s="13">
        <v>71</v>
      </c>
      <c r="AL40" s="12">
        <f>SUM(AM40:AN40)</f>
        <v>363</v>
      </c>
      <c r="AM40" s="13">
        <v>185</v>
      </c>
      <c r="AN40" s="13">
        <v>178</v>
      </c>
      <c r="AO40" s="12">
        <f>SUM(AP40:AQ40)</f>
        <v>223</v>
      </c>
      <c r="AP40" s="13">
        <v>108</v>
      </c>
      <c r="AQ40" s="13">
        <v>115</v>
      </c>
      <c r="AR40" s="12">
        <f>SUM(AS40:AT40)</f>
        <v>588</v>
      </c>
      <c r="AS40" s="13">
        <v>278</v>
      </c>
      <c r="AT40" s="13">
        <v>310</v>
      </c>
      <c r="AU40" s="12">
        <f>SUM(AV40:AW40)</f>
        <v>97</v>
      </c>
      <c r="AV40" s="13">
        <v>53</v>
      </c>
      <c r="AW40" s="13">
        <v>44</v>
      </c>
      <c r="AX40" s="12">
        <f>SUM(AY40:AZ40)</f>
        <v>82</v>
      </c>
      <c r="AY40" s="13">
        <v>54</v>
      </c>
      <c r="AZ40" s="13">
        <v>28</v>
      </c>
    </row>
    <row r="41" spans="1:52" s="14" customFormat="1" ht="15" customHeight="1" x14ac:dyDescent="0.15">
      <c r="A41" s="11" t="s">
        <v>27</v>
      </c>
      <c r="B41" s="12">
        <f>SUM(C41:D41)</f>
        <v>3584</v>
      </c>
      <c r="C41" s="12">
        <f t="shared" si="19"/>
        <v>1834</v>
      </c>
      <c r="D41" s="12">
        <f t="shared" si="19"/>
        <v>1750</v>
      </c>
      <c r="E41" s="12">
        <f>SUM(F41:G41)</f>
        <v>169</v>
      </c>
      <c r="F41" s="13">
        <v>79</v>
      </c>
      <c r="G41" s="13">
        <v>90</v>
      </c>
      <c r="H41" s="12">
        <f>SUM(I41:J41)</f>
        <v>95</v>
      </c>
      <c r="I41" s="13">
        <v>55</v>
      </c>
      <c r="J41" s="13">
        <v>40</v>
      </c>
      <c r="K41" s="12">
        <f>SUM(L41:M41)</f>
        <v>217</v>
      </c>
      <c r="L41" s="13">
        <v>114</v>
      </c>
      <c r="M41" s="13">
        <v>103</v>
      </c>
      <c r="N41" s="12">
        <f>SUM(O41:P41)</f>
        <v>299</v>
      </c>
      <c r="O41" s="13">
        <v>147</v>
      </c>
      <c r="P41" s="13">
        <v>152</v>
      </c>
      <c r="Q41" s="12">
        <f>SUM(R41:S41)</f>
        <v>266</v>
      </c>
      <c r="R41" s="13">
        <v>124</v>
      </c>
      <c r="S41" s="13">
        <v>142</v>
      </c>
      <c r="T41" s="12">
        <f>SUM(U41:V41)</f>
        <v>128</v>
      </c>
      <c r="U41" s="13">
        <v>70</v>
      </c>
      <c r="V41" s="13">
        <v>58</v>
      </c>
      <c r="W41" s="12">
        <f>SUM(X41:Y41)</f>
        <v>207</v>
      </c>
      <c r="X41" s="13">
        <v>113</v>
      </c>
      <c r="Y41" s="13">
        <v>94</v>
      </c>
      <c r="Z41" s="12">
        <f>SUM(AA41:AB41)</f>
        <v>253</v>
      </c>
      <c r="AA41" s="13">
        <v>125</v>
      </c>
      <c r="AB41" s="13">
        <v>128</v>
      </c>
      <c r="AC41" s="12">
        <f>SUM(AD41:AE41)</f>
        <v>171</v>
      </c>
      <c r="AD41" s="13">
        <v>102</v>
      </c>
      <c r="AE41" s="13">
        <v>69</v>
      </c>
      <c r="AF41" s="12">
        <f>SUM(AG41:AH41)</f>
        <v>166</v>
      </c>
      <c r="AG41" s="13">
        <v>87</v>
      </c>
      <c r="AH41" s="13">
        <v>79</v>
      </c>
      <c r="AI41" s="12">
        <f>SUM(AJ41:AK41)</f>
        <v>153</v>
      </c>
      <c r="AJ41" s="13">
        <v>90</v>
      </c>
      <c r="AK41" s="13">
        <v>63</v>
      </c>
      <c r="AL41" s="12">
        <f>SUM(AM41:AN41)</f>
        <v>380</v>
      </c>
      <c r="AM41" s="13">
        <v>191</v>
      </c>
      <c r="AN41" s="13">
        <v>189</v>
      </c>
      <c r="AO41" s="12">
        <f>SUM(AP41:AQ41)</f>
        <v>226</v>
      </c>
      <c r="AP41" s="13">
        <v>131</v>
      </c>
      <c r="AQ41" s="13">
        <v>95</v>
      </c>
      <c r="AR41" s="12">
        <f>SUM(AS41:AT41)</f>
        <v>694</v>
      </c>
      <c r="AS41" s="13">
        <v>315</v>
      </c>
      <c r="AT41" s="13">
        <v>379</v>
      </c>
      <c r="AU41" s="12">
        <f>SUM(AV41:AW41)</f>
        <v>94</v>
      </c>
      <c r="AV41" s="13">
        <v>46</v>
      </c>
      <c r="AW41" s="13">
        <v>48</v>
      </c>
      <c r="AX41" s="12">
        <f>SUM(AY41:AZ41)</f>
        <v>66</v>
      </c>
      <c r="AY41" s="13">
        <v>45</v>
      </c>
      <c r="AZ41" s="13">
        <v>21</v>
      </c>
    </row>
    <row r="42" spans="1:52" s="4" customFormat="1" ht="15" customHeight="1" x14ac:dyDescent="0.15">
      <c r="A42" s="15" t="s">
        <v>26</v>
      </c>
      <c r="B42" s="8">
        <f t="shared" ref="B42:AG42" si="20">SUM(B43:B47)</f>
        <v>14694</v>
      </c>
      <c r="C42" s="8">
        <f t="shared" si="20"/>
        <v>7666</v>
      </c>
      <c r="D42" s="8">
        <f t="shared" si="20"/>
        <v>7028</v>
      </c>
      <c r="E42" s="8">
        <f t="shared" si="20"/>
        <v>692</v>
      </c>
      <c r="F42" s="8">
        <f t="shared" si="20"/>
        <v>382</v>
      </c>
      <c r="G42" s="8">
        <f t="shared" si="20"/>
        <v>310</v>
      </c>
      <c r="H42" s="8">
        <f t="shared" si="20"/>
        <v>409</v>
      </c>
      <c r="I42" s="8">
        <f t="shared" si="20"/>
        <v>211</v>
      </c>
      <c r="J42" s="8">
        <f t="shared" si="20"/>
        <v>198</v>
      </c>
      <c r="K42" s="8">
        <f t="shared" si="20"/>
        <v>878</v>
      </c>
      <c r="L42" s="8">
        <f t="shared" si="20"/>
        <v>469</v>
      </c>
      <c r="M42" s="8">
        <f t="shared" si="20"/>
        <v>409</v>
      </c>
      <c r="N42" s="8">
        <f t="shared" si="20"/>
        <v>1293</v>
      </c>
      <c r="O42" s="8">
        <f t="shared" si="20"/>
        <v>669</v>
      </c>
      <c r="P42" s="8">
        <f t="shared" si="20"/>
        <v>624</v>
      </c>
      <c r="Q42" s="8">
        <f t="shared" si="20"/>
        <v>1305</v>
      </c>
      <c r="R42" s="8">
        <f t="shared" si="20"/>
        <v>572</v>
      </c>
      <c r="S42" s="8">
        <f t="shared" si="20"/>
        <v>733</v>
      </c>
      <c r="T42" s="8">
        <f t="shared" si="20"/>
        <v>509</v>
      </c>
      <c r="U42" s="8">
        <f t="shared" si="20"/>
        <v>287</v>
      </c>
      <c r="V42" s="8">
        <f t="shared" si="20"/>
        <v>222</v>
      </c>
      <c r="W42" s="8">
        <f t="shared" si="20"/>
        <v>914</v>
      </c>
      <c r="X42" s="8">
        <f t="shared" si="20"/>
        <v>553</v>
      </c>
      <c r="Y42" s="8">
        <f t="shared" si="20"/>
        <v>361</v>
      </c>
      <c r="Z42" s="8">
        <f t="shared" si="20"/>
        <v>874</v>
      </c>
      <c r="AA42" s="8">
        <f t="shared" si="20"/>
        <v>506</v>
      </c>
      <c r="AB42" s="8">
        <f t="shared" si="20"/>
        <v>368</v>
      </c>
      <c r="AC42" s="8">
        <f t="shared" si="20"/>
        <v>651</v>
      </c>
      <c r="AD42" s="8">
        <f t="shared" si="20"/>
        <v>371</v>
      </c>
      <c r="AE42" s="8">
        <f t="shared" si="20"/>
        <v>280</v>
      </c>
      <c r="AF42" s="8">
        <f t="shared" si="20"/>
        <v>583</v>
      </c>
      <c r="AG42" s="8">
        <f t="shared" si="20"/>
        <v>311</v>
      </c>
      <c r="AH42" s="8">
        <f t="shared" ref="AH42:AZ42" si="21">SUM(AH43:AH47)</f>
        <v>272</v>
      </c>
      <c r="AI42" s="8">
        <f t="shared" si="21"/>
        <v>510</v>
      </c>
      <c r="AJ42" s="8">
        <f t="shared" si="21"/>
        <v>291</v>
      </c>
      <c r="AK42" s="8">
        <f t="shared" si="21"/>
        <v>219</v>
      </c>
      <c r="AL42" s="8">
        <f t="shared" si="21"/>
        <v>1493</v>
      </c>
      <c r="AM42" s="8">
        <f t="shared" si="21"/>
        <v>772</v>
      </c>
      <c r="AN42" s="8">
        <f t="shared" si="21"/>
        <v>721</v>
      </c>
      <c r="AO42" s="8">
        <f t="shared" si="21"/>
        <v>856</v>
      </c>
      <c r="AP42" s="8">
        <f t="shared" si="21"/>
        <v>434</v>
      </c>
      <c r="AQ42" s="8">
        <f t="shared" si="21"/>
        <v>422</v>
      </c>
      <c r="AR42" s="8">
        <f t="shared" si="21"/>
        <v>2990</v>
      </c>
      <c r="AS42" s="8">
        <f t="shared" si="21"/>
        <v>1456</v>
      </c>
      <c r="AT42" s="8">
        <f t="shared" si="21"/>
        <v>1534</v>
      </c>
      <c r="AU42" s="8">
        <f t="shared" si="21"/>
        <v>423</v>
      </c>
      <c r="AV42" s="8">
        <f t="shared" si="21"/>
        <v>211</v>
      </c>
      <c r="AW42" s="8">
        <f t="shared" si="21"/>
        <v>212</v>
      </c>
      <c r="AX42" s="8">
        <f t="shared" si="21"/>
        <v>314</v>
      </c>
      <c r="AY42" s="8">
        <f t="shared" si="21"/>
        <v>171</v>
      </c>
      <c r="AZ42" s="8">
        <f t="shared" si="21"/>
        <v>143</v>
      </c>
    </row>
    <row r="43" spans="1:52" s="14" customFormat="1" ht="15" customHeight="1" x14ac:dyDescent="0.15">
      <c r="A43" s="11" t="s">
        <v>25</v>
      </c>
      <c r="B43" s="12">
        <f>SUM(C43:D43)</f>
        <v>2877</v>
      </c>
      <c r="C43" s="12">
        <f t="shared" ref="C43:D47" si="22">SUM(F43,I43,L43,O43,R43,U43,X43,AA43,AD43,AG43,AJ43,AM43,AP43,AS43,AV43,AY43)</f>
        <v>1518</v>
      </c>
      <c r="D43" s="12">
        <f t="shared" si="22"/>
        <v>1359</v>
      </c>
      <c r="E43" s="12">
        <f>SUM(F43:G43)</f>
        <v>135</v>
      </c>
      <c r="F43" s="13">
        <v>70</v>
      </c>
      <c r="G43" s="13">
        <v>65</v>
      </c>
      <c r="H43" s="12">
        <f>SUM(I43:J43)</f>
        <v>76</v>
      </c>
      <c r="I43" s="13">
        <v>38</v>
      </c>
      <c r="J43" s="13">
        <v>38</v>
      </c>
      <c r="K43" s="12">
        <f>SUM(L43:M43)</f>
        <v>169</v>
      </c>
      <c r="L43" s="13">
        <v>79</v>
      </c>
      <c r="M43" s="13">
        <v>90</v>
      </c>
      <c r="N43" s="12">
        <f>SUM(O43:P43)</f>
        <v>260</v>
      </c>
      <c r="O43" s="13">
        <v>137</v>
      </c>
      <c r="P43" s="13">
        <v>123</v>
      </c>
      <c r="Q43" s="12">
        <f>SUM(R43:S43)</f>
        <v>213</v>
      </c>
      <c r="R43" s="13">
        <v>105</v>
      </c>
      <c r="S43" s="13">
        <v>108</v>
      </c>
      <c r="T43" s="12">
        <f>SUM(U43:V43)</f>
        <v>100</v>
      </c>
      <c r="U43" s="13">
        <v>56</v>
      </c>
      <c r="V43" s="13">
        <v>44</v>
      </c>
      <c r="W43" s="12">
        <f>SUM(X43:Y43)</f>
        <v>179</v>
      </c>
      <c r="X43" s="13">
        <v>111</v>
      </c>
      <c r="Y43" s="13">
        <v>68</v>
      </c>
      <c r="Z43" s="12">
        <f>SUM(AA43:AB43)</f>
        <v>192</v>
      </c>
      <c r="AA43" s="13">
        <v>119</v>
      </c>
      <c r="AB43" s="13">
        <v>73</v>
      </c>
      <c r="AC43" s="12">
        <f>SUM(AD43:AE43)</f>
        <v>138</v>
      </c>
      <c r="AD43" s="13">
        <v>72</v>
      </c>
      <c r="AE43" s="13">
        <v>66</v>
      </c>
      <c r="AF43" s="12">
        <f>SUM(AG43:AH43)</f>
        <v>117</v>
      </c>
      <c r="AG43" s="13">
        <v>63</v>
      </c>
      <c r="AH43" s="13">
        <v>54</v>
      </c>
      <c r="AI43" s="12">
        <f>SUM(AJ43:AK43)</f>
        <v>97</v>
      </c>
      <c r="AJ43" s="13">
        <v>54</v>
      </c>
      <c r="AK43" s="13">
        <v>43</v>
      </c>
      <c r="AL43" s="12">
        <f>SUM(AM43:AN43)</f>
        <v>291</v>
      </c>
      <c r="AM43" s="13">
        <v>147</v>
      </c>
      <c r="AN43" s="13">
        <v>144</v>
      </c>
      <c r="AO43" s="12">
        <f>SUM(AP43:AQ43)</f>
        <v>193</v>
      </c>
      <c r="AP43" s="13">
        <v>93</v>
      </c>
      <c r="AQ43" s="13">
        <v>100</v>
      </c>
      <c r="AR43" s="12">
        <f>SUM(AS43:AT43)</f>
        <v>572</v>
      </c>
      <c r="AS43" s="13">
        <v>303</v>
      </c>
      <c r="AT43" s="13">
        <v>269</v>
      </c>
      <c r="AU43" s="12">
        <f>SUM(AV43:AW43)</f>
        <v>89</v>
      </c>
      <c r="AV43" s="13">
        <v>41</v>
      </c>
      <c r="AW43" s="13">
        <v>48</v>
      </c>
      <c r="AX43" s="12">
        <f>SUM(AY43:AZ43)</f>
        <v>56</v>
      </c>
      <c r="AY43" s="13">
        <v>30</v>
      </c>
      <c r="AZ43" s="13">
        <v>26</v>
      </c>
    </row>
    <row r="44" spans="1:52" s="14" customFormat="1" ht="15" customHeight="1" x14ac:dyDescent="0.15">
      <c r="A44" s="11" t="s">
        <v>21</v>
      </c>
      <c r="B44" s="12">
        <f>SUM(C44:D44)</f>
        <v>3027</v>
      </c>
      <c r="C44" s="12">
        <f t="shared" si="22"/>
        <v>1554</v>
      </c>
      <c r="D44" s="12">
        <f t="shared" si="22"/>
        <v>1473</v>
      </c>
      <c r="E44" s="12">
        <f>SUM(F44:G44)</f>
        <v>136</v>
      </c>
      <c r="F44" s="13">
        <v>65</v>
      </c>
      <c r="G44" s="13">
        <v>71</v>
      </c>
      <c r="H44" s="12">
        <f>SUM(I44:J44)</f>
        <v>82</v>
      </c>
      <c r="I44" s="13">
        <v>33</v>
      </c>
      <c r="J44" s="13">
        <v>49</v>
      </c>
      <c r="K44" s="12">
        <f>SUM(L44:M44)</f>
        <v>177</v>
      </c>
      <c r="L44" s="13">
        <v>96</v>
      </c>
      <c r="M44" s="13">
        <v>81</v>
      </c>
      <c r="N44" s="12">
        <f>SUM(O44:P44)</f>
        <v>290</v>
      </c>
      <c r="O44" s="13">
        <v>145</v>
      </c>
      <c r="P44" s="13">
        <v>145</v>
      </c>
      <c r="Q44" s="12">
        <f>SUM(R44:S44)</f>
        <v>254</v>
      </c>
      <c r="R44" s="13">
        <v>116</v>
      </c>
      <c r="S44" s="13">
        <v>138</v>
      </c>
      <c r="T44" s="12">
        <f>SUM(U44:V44)</f>
        <v>105</v>
      </c>
      <c r="U44" s="13">
        <v>56</v>
      </c>
      <c r="V44" s="13">
        <v>49</v>
      </c>
      <c r="W44" s="12">
        <f>SUM(X44:Y44)</f>
        <v>190</v>
      </c>
      <c r="X44" s="13">
        <v>111</v>
      </c>
      <c r="Y44" s="13">
        <v>79</v>
      </c>
      <c r="Z44" s="12">
        <f>SUM(AA44:AB44)</f>
        <v>182</v>
      </c>
      <c r="AA44" s="13">
        <v>111</v>
      </c>
      <c r="AB44" s="13">
        <v>71</v>
      </c>
      <c r="AC44" s="12">
        <f>SUM(AD44:AE44)</f>
        <v>145</v>
      </c>
      <c r="AD44" s="13">
        <v>86</v>
      </c>
      <c r="AE44" s="13">
        <v>59</v>
      </c>
      <c r="AF44" s="12">
        <f>SUM(AG44:AH44)</f>
        <v>142</v>
      </c>
      <c r="AG44" s="13">
        <v>74</v>
      </c>
      <c r="AH44" s="13">
        <v>68</v>
      </c>
      <c r="AI44" s="12">
        <f>SUM(AJ44:AK44)</f>
        <v>110</v>
      </c>
      <c r="AJ44" s="13">
        <v>57</v>
      </c>
      <c r="AK44" s="13">
        <v>53</v>
      </c>
      <c r="AL44" s="12">
        <f>SUM(AM44:AN44)</f>
        <v>289</v>
      </c>
      <c r="AM44" s="13">
        <v>157</v>
      </c>
      <c r="AN44" s="13">
        <v>132</v>
      </c>
      <c r="AO44" s="12">
        <f>SUM(AP44:AQ44)</f>
        <v>166</v>
      </c>
      <c r="AP44" s="13">
        <v>79</v>
      </c>
      <c r="AQ44" s="13">
        <v>87</v>
      </c>
      <c r="AR44" s="12">
        <f>SUM(AS44:AT44)</f>
        <v>618</v>
      </c>
      <c r="AS44" s="13">
        <v>292</v>
      </c>
      <c r="AT44" s="13">
        <v>326</v>
      </c>
      <c r="AU44" s="12">
        <f>SUM(AV44:AW44)</f>
        <v>82</v>
      </c>
      <c r="AV44" s="13">
        <v>42</v>
      </c>
      <c r="AW44" s="13">
        <v>40</v>
      </c>
      <c r="AX44" s="12">
        <f>SUM(AY44:AZ44)</f>
        <v>59</v>
      </c>
      <c r="AY44" s="13">
        <v>34</v>
      </c>
      <c r="AZ44" s="13">
        <v>25</v>
      </c>
    </row>
    <row r="45" spans="1:52" s="14" customFormat="1" ht="15" customHeight="1" x14ac:dyDescent="0.15">
      <c r="A45" s="11" t="s">
        <v>24</v>
      </c>
      <c r="B45" s="12">
        <f>SUM(C45:D45)</f>
        <v>2854</v>
      </c>
      <c r="C45" s="12">
        <f t="shared" si="22"/>
        <v>1542</v>
      </c>
      <c r="D45" s="12">
        <f t="shared" si="22"/>
        <v>1312</v>
      </c>
      <c r="E45" s="12">
        <f>SUM(F45:G45)</f>
        <v>142</v>
      </c>
      <c r="F45" s="13">
        <v>89</v>
      </c>
      <c r="G45" s="13">
        <v>53</v>
      </c>
      <c r="H45" s="12">
        <f>SUM(I45:J45)</f>
        <v>95</v>
      </c>
      <c r="I45" s="13">
        <v>52</v>
      </c>
      <c r="J45" s="13">
        <v>43</v>
      </c>
      <c r="K45" s="12">
        <f>SUM(L45:M45)</f>
        <v>184</v>
      </c>
      <c r="L45" s="13">
        <v>99</v>
      </c>
      <c r="M45" s="13">
        <v>85</v>
      </c>
      <c r="N45" s="12">
        <f>SUM(O45:P45)</f>
        <v>221</v>
      </c>
      <c r="O45" s="13">
        <v>120</v>
      </c>
      <c r="P45" s="13">
        <v>101</v>
      </c>
      <c r="Q45" s="12">
        <f>SUM(R45:S45)</f>
        <v>249</v>
      </c>
      <c r="R45" s="13">
        <v>114</v>
      </c>
      <c r="S45" s="13">
        <v>135</v>
      </c>
      <c r="T45" s="12">
        <f>SUM(U45:V45)</f>
        <v>107</v>
      </c>
      <c r="U45" s="13">
        <v>59</v>
      </c>
      <c r="V45" s="13">
        <v>48</v>
      </c>
      <c r="W45" s="12">
        <f>SUM(X45:Y45)</f>
        <v>170</v>
      </c>
      <c r="X45" s="13">
        <v>106</v>
      </c>
      <c r="Y45" s="13">
        <v>64</v>
      </c>
      <c r="Z45" s="12">
        <f>SUM(AA45:AB45)</f>
        <v>181</v>
      </c>
      <c r="AA45" s="13">
        <v>107</v>
      </c>
      <c r="AB45" s="13">
        <v>74</v>
      </c>
      <c r="AC45" s="12">
        <f>SUM(AD45:AE45)</f>
        <v>120</v>
      </c>
      <c r="AD45" s="13">
        <v>71</v>
      </c>
      <c r="AE45" s="13">
        <v>49</v>
      </c>
      <c r="AF45" s="12">
        <f>SUM(AG45:AH45)</f>
        <v>108</v>
      </c>
      <c r="AG45" s="13">
        <v>62</v>
      </c>
      <c r="AH45" s="13">
        <v>46</v>
      </c>
      <c r="AI45" s="12">
        <f>SUM(AJ45:AK45)</f>
        <v>94</v>
      </c>
      <c r="AJ45" s="13">
        <v>53</v>
      </c>
      <c r="AK45" s="13">
        <v>41</v>
      </c>
      <c r="AL45" s="12">
        <f>SUM(AM45:AN45)</f>
        <v>294</v>
      </c>
      <c r="AM45" s="13">
        <v>149</v>
      </c>
      <c r="AN45" s="13">
        <v>145</v>
      </c>
      <c r="AO45" s="12">
        <f>SUM(AP45:AQ45)</f>
        <v>175</v>
      </c>
      <c r="AP45" s="13">
        <v>107</v>
      </c>
      <c r="AQ45" s="13">
        <v>68</v>
      </c>
      <c r="AR45" s="12">
        <f>SUM(AS45:AT45)</f>
        <v>553</v>
      </c>
      <c r="AS45" s="13">
        <v>272</v>
      </c>
      <c r="AT45" s="13">
        <v>281</v>
      </c>
      <c r="AU45" s="12">
        <f>SUM(AV45:AW45)</f>
        <v>103</v>
      </c>
      <c r="AV45" s="13">
        <v>53</v>
      </c>
      <c r="AW45" s="13">
        <v>50</v>
      </c>
      <c r="AX45" s="12">
        <f>SUM(AY45:AZ45)</f>
        <v>58</v>
      </c>
      <c r="AY45" s="13">
        <v>29</v>
      </c>
      <c r="AZ45" s="13">
        <v>29</v>
      </c>
    </row>
    <row r="46" spans="1:52" s="14" customFormat="1" ht="15" customHeight="1" x14ac:dyDescent="0.15">
      <c r="A46" s="11" t="s">
        <v>23</v>
      </c>
      <c r="B46" s="12">
        <f>SUM(C46:D46)</f>
        <v>2887</v>
      </c>
      <c r="C46" s="12">
        <f t="shared" si="22"/>
        <v>1498</v>
      </c>
      <c r="D46" s="12">
        <f t="shared" si="22"/>
        <v>1389</v>
      </c>
      <c r="E46" s="12">
        <f>SUM(F46:G46)</f>
        <v>139</v>
      </c>
      <c r="F46" s="13">
        <v>76</v>
      </c>
      <c r="G46" s="13">
        <v>63</v>
      </c>
      <c r="H46" s="12">
        <f>SUM(I46:J46)</f>
        <v>77</v>
      </c>
      <c r="I46" s="13">
        <v>44</v>
      </c>
      <c r="J46" s="13">
        <v>33</v>
      </c>
      <c r="K46" s="12">
        <f>SUM(L46:M46)</f>
        <v>170</v>
      </c>
      <c r="L46" s="13">
        <v>95</v>
      </c>
      <c r="M46" s="13">
        <v>75</v>
      </c>
      <c r="N46" s="12">
        <f>SUM(O46:P46)</f>
        <v>246</v>
      </c>
      <c r="O46" s="13">
        <v>124</v>
      </c>
      <c r="P46" s="13">
        <v>122</v>
      </c>
      <c r="Q46" s="12">
        <f>SUM(R46:S46)</f>
        <v>280</v>
      </c>
      <c r="R46" s="13">
        <v>114</v>
      </c>
      <c r="S46" s="13">
        <v>166</v>
      </c>
      <c r="T46" s="12">
        <f>SUM(U46:V46)</f>
        <v>92</v>
      </c>
      <c r="U46" s="13">
        <v>60</v>
      </c>
      <c r="V46" s="13">
        <v>32</v>
      </c>
      <c r="W46" s="12">
        <f>SUM(X46:Y46)</f>
        <v>175</v>
      </c>
      <c r="X46" s="13">
        <v>112</v>
      </c>
      <c r="Y46" s="13">
        <v>63</v>
      </c>
      <c r="Z46" s="12">
        <f>SUM(AA46:AB46)</f>
        <v>169</v>
      </c>
      <c r="AA46" s="13">
        <v>93</v>
      </c>
      <c r="AB46" s="13">
        <v>76</v>
      </c>
      <c r="AC46" s="12">
        <f>SUM(AD46:AE46)</f>
        <v>123</v>
      </c>
      <c r="AD46" s="13">
        <v>67</v>
      </c>
      <c r="AE46" s="13">
        <v>56</v>
      </c>
      <c r="AF46" s="12">
        <f>SUM(AG46:AH46)</f>
        <v>110</v>
      </c>
      <c r="AG46" s="13">
        <v>56</v>
      </c>
      <c r="AH46" s="13">
        <v>54</v>
      </c>
      <c r="AI46" s="12">
        <f>SUM(AJ46:AK46)</f>
        <v>105</v>
      </c>
      <c r="AJ46" s="13">
        <v>59</v>
      </c>
      <c r="AK46" s="13">
        <v>46</v>
      </c>
      <c r="AL46" s="12">
        <f>SUM(AM46:AN46)</f>
        <v>307</v>
      </c>
      <c r="AM46" s="13">
        <v>147</v>
      </c>
      <c r="AN46" s="13">
        <v>160</v>
      </c>
      <c r="AO46" s="12">
        <f>SUM(AP46:AQ46)</f>
        <v>142</v>
      </c>
      <c r="AP46" s="13">
        <v>74</v>
      </c>
      <c r="AQ46" s="13">
        <v>68</v>
      </c>
      <c r="AR46" s="12">
        <f>SUM(AS46:AT46)</f>
        <v>611</v>
      </c>
      <c r="AS46" s="13">
        <v>295</v>
      </c>
      <c r="AT46" s="13">
        <v>316</v>
      </c>
      <c r="AU46" s="12">
        <f>SUM(AV46:AW46)</f>
        <v>68</v>
      </c>
      <c r="AV46" s="13">
        <v>36</v>
      </c>
      <c r="AW46" s="13">
        <v>32</v>
      </c>
      <c r="AX46" s="12">
        <f>SUM(AY46:AZ46)</f>
        <v>73</v>
      </c>
      <c r="AY46" s="13">
        <v>46</v>
      </c>
      <c r="AZ46" s="13">
        <v>27</v>
      </c>
    </row>
    <row r="47" spans="1:52" s="14" customFormat="1" ht="15" customHeight="1" x14ac:dyDescent="0.15">
      <c r="A47" s="11" t="s">
        <v>22</v>
      </c>
      <c r="B47" s="12">
        <f>SUM(C47:D47)</f>
        <v>3049</v>
      </c>
      <c r="C47" s="12">
        <f t="shared" si="22"/>
        <v>1554</v>
      </c>
      <c r="D47" s="12">
        <f t="shared" si="22"/>
        <v>1495</v>
      </c>
      <c r="E47" s="12">
        <f>SUM(F47:G47)</f>
        <v>140</v>
      </c>
      <c r="F47" s="13">
        <v>82</v>
      </c>
      <c r="G47" s="13">
        <v>58</v>
      </c>
      <c r="H47" s="12">
        <f>SUM(I47:J47)</f>
        <v>79</v>
      </c>
      <c r="I47" s="13">
        <v>44</v>
      </c>
      <c r="J47" s="13">
        <v>35</v>
      </c>
      <c r="K47" s="12">
        <f>SUM(L47:M47)</f>
        <v>178</v>
      </c>
      <c r="L47" s="13">
        <v>100</v>
      </c>
      <c r="M47" s="13">
        <v>78</v>
      </c>
      <c r="N47" s="12">
        <f>SUM(O47:P47)</f>
        <v>276</v>
      </c>
      <c r="O47" s="13">
        <v>143</v>
      </c>
      <c r="P47" s="13">
        <v>133</v>
      </c>
      <c r="Q47" s="12">
        <f>SUM(R47:S47)</f>
        <v>309</v>
      </c>
      <c r="R47" s="13">
        <v>123</v>
      </c>
      <c r="S47" s="13">
        <v>186</v>
      </c>
      <c r="T47" s="12">
        <f>SUM(U47:V47)</f>
        <v>105</v>
      </c>
      <c r="U47" s="13">
        <v>56</v>
      </c>
      <c r="V47" s="13">
        <v>49</v>
      </c>
      <c r="W47" s="12">
        <f>SUM(X47:Y47)</f>
        <v>200</v>
      </c>
      <c r="X47" s="13">
        <v>113</v>
      </c>
      <c r="Y47" s="13">
        <v>87</v>
      </c>
      <c r="Z47" s="12">
        <f>SUM(AA47:AB47)</f>
        <v>150</v>
      </c>
      <c r="AA47" s="13">
        <v>76</v>
      </c>
      <c r="AB47" s="13">
        <v>74</v>
      </c>
      <c r="AC47" s="12">
        <f>SUM(AD47:AE47)</f>
        <v>125</v>
      </c>
      <c r="AD47" s="13">
        <v>75</v>
      </c>
      <c r="AE47" s="13">
        <v>50</v>
      </c>
      <c r="AF47" s="12">
        <f>SUM(AG47:AH47)</f>
        <v>106</v>
      </c>
      <c r="AG47" s="13">
        <v>56</v>
      </c>
      <c r="AH47" s="13">
        <v>50</v>
      </c>
      <c r="AI47" s="12">
        <f>SUM(AJ47:AK47)</f>
        <v>104</v>
      </c>
      <c r="AJ47" s="13">
        <v>68</v>
      </c>
      <c r="AK47" s="13">
        <v>36</v>
      </c>
      <c r="AL47" s="12">
        <f>SUM(AM47:AN47)</f>
        <v>312</v>
      </c>
      <c r="AM47" s="13">
        <v>172</v>
      </c>
      <c r="AN47" s="13">
        <v>140</v>
      </c>
      <c r="AO47" s="12">
        <f>SUM(AP47:AQ47)</f>
        <v>180</v>
      </c>
      <c r="AP47" s="13">
        <v>81</v>
      </c>
      <c r="AQ47" s="13">
        <v>99</v>
      </c>
      <c r="AR47" s="12">
        <f>SUM(AS47:AT47)</f>
        <v>636</v>
      </c>
      <c r="AS47" s="13">
        <v>294</v>
      </c>
      <c r="AT47" s="13">
        <v>342</v>
      </c>
      <c r="AU47" s="12">
        <f>SUM(AV47:AW47)</f>
        <v>81</v>
      </c>
      <c r="AV47" s="13">
        <v>39</v>
      </c>
      <c r="AW47" s="13">
        <v>42</v>
      </c>
      <c r="AX47" s="12">
        <f>SUM(AY47:AZ47)</f>
        <v>68</v>
      </c>
      <c r="AY47" s="13">
        <v>32</v>
      </c>
      <c r="AZ47" s="13">
        <v>36</v>
      </c>
    </row>
    <row r="48" spans="1:52" s="4" customFormat="1" ht="15" customHeight="1" x14ac:dyDescent="0.15">
      <c r="A48" s="15" t="s">
        <v>20</v>
      </c>
      <c r="B48" s="8">
        <f t="shared" ref="B48:AG48" si="23">SUM(B49:B53)</f>
        <v>15725</v>
      </c>
      <c r="C48" s="8">
        <f t="shared" si="23"/>
        <v>7814</v>
      </c>
      <c r="D48" s="8">
        <f t="shared" si="23"/>
        <v>7911</v>
      </c>
      <c r="E48" s="8">
        <f t="shared" si="23"/>
        <v>656</v>
      </c>
      <c r="F48" s="8">
        <f t="shared" si="23"/>
        <v>377</v>
      </c>
      <c r="G48" s="8">
        <f t="shared" si="23"/>
        <v>279</v>
      </c>
      <c r="H48" s="8">
        <f t="shared" si="23"/>
        <v>353</v>
      </c>
      <c r="I48" s="8">
        <f t="shared" si="23"/>
        <v>189</v>
      </c>
      <c r="J48" s="8">
        <f t="shared" si="23"/>
        <v>164</v>
      </c>
      <c r="K48" s="8">
        <f t="shared" si="23"/>
        <v>868</v>
      </c>
      <c r="L48" s="8">
        <f t="shared" si="23"/>
        <v>442</v>
      </c>
      <c r="M48" s="8">
        <f t="shared" si="23"/>
        <v>426</v>
      </c>
      <c r="N48" s="8">
        <f t="shared" si="23"/>
        <v>1499</v>
      </c>
      <c r="O48" s="8">
        <f t="shared" si="23"/>
        <v>738</v>
      </c>
      <c r="P48" s="8">
        <f t="shared" si="23"/>
        <v>761</v>
      </c>
      <c r="Q48" s="8">
        <f t="shared" si="23"/>
        <v>2147</v>
      </c>
      <c r="R48" s="8">
        <f t="shared" si="23"/>
        <v>865</v>
      </c>
      <c r="S48" s="8">
        <f t="shared" si="23"/>
        <v>1282</v>
      </c>
      <c r="T48" s="8">
        <f t="shared" si="23"/>
        <v>518</v>
      </c>
      <c r="U48" s="8">
        <f t="shared" si="23"/>
        <v>300</v>
      </c>
      <c r="V48" s="8">
        <f t="shared" si="23"/>
        <v>218</v>
      </c>
      <c r="W48" s="8">
        <f t="shared" si="23"/>
        <v>854</v>
      </c>
      <c r="X48" s="8">
        <f t="shared" si="23"/>
        <v>497</v>
      </c>
      <c r="Y48" s="8">
        <f t="shared" si="23"/>
        <v>357</v>
      </c>
      <c r="Z48" s="8">
        <f t="shared" si="23"/>
        <v>870</v>
      </c>
      <c r="AA48" s="8">
        <f t="shared" si="23"/>
        <v>480</v>
      </c>
      <c r="AB48" s="8">
        <f t="shared" si="23"/>
        <v>390</v>
      </c>
      <c r="AC48" s="8">
        <f t="shared" si="23"/>
        <v>614</v>
      </c>
      <c r="AD48" s="8">
        <f t="shared" si="23"/>
        <v>332</v>
      </c>
      <c r="AE48" s="8">
        <f t="shared" si="23"/>
        <v>282</v>
      </c>
      <c r="AF48" s="8">
        <f t="shared" si="23"/>
        <v>605</v>
      </c>
      <c r="AG48" s="8">
        <f t="shared" si="23"/>
        <v>307</v>
      </c>
      <c r="AH48" s="8">
        <f t="shared" ref="AH48:AZ48" si="24">SUM(AH49:AH53)</f>
        <v>298</v>
      </c>
      <c r="AI48" s="8">
        <f t="shared" si="24"/>
        <v>439</v>
      </c>
      <c r="AJ48" s="8">
        <f t="shared" si="24"/>
        <v>268</v>
      </c>
      <c r="AK48" s="8">
        <f t="shared" si="24"/>
        <v>171</v>
      </c>
      <c r="AL48" s="8">
        <f t="shared" si="24"/>
        <v>1507</v>
      </c>
      <c r="AM48" s="8">
        <f t="shared" si="24"/>
        <v>747</v>
      </c>
      <c r="AN48" s="8">
        <f t="shared" si="24"/>
        <v>760</v>
      </c>
      <c r="AO48" s="8">
        <f t="shared" si="24"/>
        <v>838</v>
      </c>
      <c r="AP48" s="8">
        <f t="shared" si="24"/>
        <v>440</v>
      </c>
      <c r="AQ48" s="8">
        <f t="shared" si="24"/>
        <v>398</v>
      </c>
      <c r="AR48" s="8">
        <f t="shared" si="24"/>
        <v>3159</v>
      </c>
      <c r="AS48" s="8">
        <f t="shared" si="24"/>
        <v>1413</v>
      </c>
      <c r="AT48" s="8">
        <f t="shared" si="24"/>
        <v>1746</v>
      </c>
      <c r="AU48" s="8">
        <f t="shared" si="24"/>
        <v>428</v>
      </c>
      <c r="AV48" s="8">
        <f t="shared" si="24"/>
        <v>202</v>
      </c>
      <c r="AW48" s="8">
        <f t="shared" si="24"/>
        <v>226</v>
      </c>
      <c r="AX48" s="8">
        <f t="shared" si="24"/>
        <v>370</v>
      </c>
      <c r="AY48" s="8">
        <f t="shared" si="24"/>
        <v>217</v>
      </c>
      <c r="AZ48" s="8">
        <f t="shared" si="24"/>
        <v>153</v>
      </c>
    </row>
    <row r="49" spans="1:52" s="14" customFormat="1" ht="15" customHeight="1" x14ac:dyDescent="0.15">
      <c r="A49" s="11" t="s">
        <v>19</v>
      </c>
      <c r="B49" s="12">
        <f>SUM(C49:D49)</f>
        <v>3042</v>
      </c>
      <c r="C49" s="12">
        <f t="shared" ref="C49:D53" si="25">SUM(F49,I49,L49,O49,R49,U49,X49,AA49,AD49,AG49,AJ49,AM49,AP49,AS49,AV49,AY49)</f>
        <v>1551</v>
      </c>
      <c r="D49" s="12">
        <f t="shared" si="25"/>
        <v>1491</v>
      </c>
      <c r="E49" s="12">
        <f>SUM(F49:G49)</f>
        <v>152</v>
      </c>
      <c r="F49" s="13">
        <v>87</v>
      </c>
      <c r="G49" s="13">
        <v>65</v>
      </c>
      <c r="H49" s="12">
        <f>SUM(I49:J49)</f>
        <v>66</v>
      </c>
      <c r="I49" s="13">
        <v>38</v>
      </c>
      <c r="J49" s="13">
        <v>28</v>
      </c>
      <c r="K49" s="12">
        <f>SUM(L49:M49)</f>
        <v>164</v>
      </c>
      <c r="L49" s="13">
        <v>85</v>
      </c>
      <c r="M49" s="13">
        <v>79</v>
      </c>
      <c r="N49" s="12">
        <f>SUM(O49:P49)</f>
        <v>298</v>
      </c>
      <c r="O49" s="13">
        <v>149</v>
      </c>
      <c r="P49" s="13">
        <v>149</v>
      </c>
      <c r="Q49" s="12">
        <f>SUM(R49:S49)</f>
        <v>342</v>
      </c>
      <c r="R49" s="13">
        <v>145</v>
      </c>
      <c r="S49" s="13">
        <v>197</v>
      </c>
      <c r="T49" s="12">
        <f>SUM(U49:V49)</f>
        <v>117</v>
      </c>
      <c r="U49" s="13">
        <v>72</v>
      </c>
      <c r="V49" s="13">
        <v>45</v>
      </c>
      <c r="W49" s="12">
        <f>SUM(X49:Y49)</f>
        <v>181</v>
      </c>
      <c r="X49" s="13">
        <v>111</v>
      </c>
      <c r="Y49" s="13">
        <v>70</v>
      </c>
      <c r="Z49" s="12">
        <f>SUM(AA49:AB49)</f>
        <v>169</v>
      </c>
      <c r="AA49" s="13">
        <v>85</v>
      </c>
      <c r="AB49" s="13">
        <v>84</v>
      </c>
      <c r="AC49" s="12">
        <f>SUM(AD49:AE49)</f>
        <v>130</v>
      </c>
      <c r="AD49" s="13">
        <v>71</v>
      </c>
      <c r="AE49" s="13">
        <v>59</v>
      </c>
      <c r="AF49" s="12">
        <f>SUM(AG49:AH49)</f>
        <v>120</v>
      </c>
      <c r="AG49" s="13">
        <v>72</v>
      </c>
      <c r="AH49" s="13">
        <v>48</v>
      </c>
      <c r="AI49" s="12">
        <f>SUM(AJ49:AK49)</f>
        <v>87</v>
      </c>
      <c r="AJ49" s="13">
        <v>48</v>
      </c>
      <c r="AK49" s="13">
        <v>39</v>
      </c>
      <c r="AL49" s="12">
        <f>SUM(AM49:AN49)</f>
        <v>304</v>
      </c>
      <c r="AM49" s="13">
        <v>139</v>
      </c>
      <c r="AN49" s="13">
        <v>165</v>
      </c>
      <c r="AO49" s="12">
        <f>SUM(AP49:AQ49)</f>
        <v>162</v>
      </c>
      <c r="AP49" s="13">
        <v>83</v>
      </c>
      <c r="AQ49" s="13">
        <v>79</v>
      </c>
      <c r="AR49" s="12">
        <f>SUM(AS49:AT49)</f>
        <v>608</v>
      </c>
      <c r="AS49" s="13">
        <v>275</v>
      </c>
      <c r="AT49" s="13">
        <v>333</v>
      </c>
      <c r="AU49" s="12">
        <f>SUM(AV49:AW49)</f>
        <v>74</v>
      </c>
      <c r="AV49" s="13">
        <v>48</v>
      </c>
      <c r="AW49" s="13">
        <v>26</v>
      </c>
      <c r="AX49" s="12">
        <f>SUM(AY49:AZ49)</f>
        <v>68</v>
      </c>
      <c r="AY49" s="13">
        <v>43</v>
      </c>
      <c r="AZ49" s="13">
        <v>25</v>
      </c>
    </row>
    <row r="50" spans="1:52" s="14" customFormat="1" ht="15" customHeight="1" x14ac:dyDescent="0.15">
      <c r="A50" s="11" t="s">
        <v>18</v>
      </c>
      <c r="B50" s="12">
        <f>SUM(C50:D50)</f>
        <v>3154</v>
      </c>
      <c r="C50" s="12">
        <f t="shared" si="25"/>
        <v>1560</v>
      </c>
      <c r="D50" s="12">
        <f t="shared" si="25"/>
        <v>1594</v>
      </c>
      <c r="E50" s="12">
        <f>SUM(F50:G50)</f>
        <v>131</v>
      </c>
      <c r="F50" s="13">
        <v>76</v>
      </c>
      <c r="G50" s="13">
        <v>55</v>
      </c>
      <c r="H50" s="12">
        <f>SUM(I50:J50)</f>
        <v>56</v>
      </c>
      <c r="I50" s="13">
        <v>33</v>
      </c>
      <c r="J50" s="13">
        <v>23</v>
      </c>
      <c r="K50" s="12">
        <f>SUM(L50:M50)</f>
        <v>169</v>
      </c>
      <c r="L50" s="13">
        <v>90</v>
      </c>
      <c r="M50" s="13">
        <v>79</v>
      </c>
      <c r="N50" s="12">
        <f>SUM(O50:P50)</f>
        <v>322</v>
      </c>
      <c r="O50" s="13">
        <v>152</v>
      </c>
      <c r="P50" s="13">
        <v>170</v>
      </c>
      <c r="Q50" s="12">
        <f>SUM(R50:S50)</f>
        <v>411</v>
      </c>
      <c r="R50" s="13">
        <v>158</v>
      </c>
      <c r="S50" s="13">
        <v>253</v>
      </c>
      <c r="T50" s="12">
        <f>SUM(U50:V50)</f>
        <v>103</v>
      </c>
      <c r="U50" s="13">
        <v>50</v>
      </c>
      <c r="V50" s="13">
        <v>53</v>
      </c>
      <c r="W50" s="12">
        <f>SUM(X50:Y50)</f>
        <v>174</v>
      </c>
      <c r="X50" s="13">
        <v>106</v>
      </c>
      <c r="Y50" s="13">
        <v>68</v>
      </c>
      <c r="Z50" s="12">
        <f>SUM(AA50:AB50)</f>
        <v>188</v>
      </c>
      <c r="AA50" s="13">
        <v>106</v>
      </c>
      <c r="AB50" s="13">
        <v>82</v>
      </c>
      <c r="AC50" s="12">
        <f>SUM(AD50:AE50)</f>
        <v>132</v>
      </c>
      <c r="AD50" s="13">
        <v>71</v>
      </c>
      <c r="AE50" s="13">
        <v>61</v>
      </c>
      <c r="AF50" s="12">
        <f>SUM(AG50:AH50)</f>
        <v>106</v>
      </c>
      <c r="AG50" s="13">
        <v>44</v>
      </c>
      <c r="AH50" s="13">
        <v>62</v>
      </c>
      <c r="AI50" s="12">
        <f>SUM(AJ50:AK50)</f>
        <v>96</v>
      </c>
      <c r="AJ50" s="13">
        <v>63</v>
      </c>
      <c r="AK50" s="13">
        <v>33</v>
      </c>
      <c r="AL50" s="12">
        <f>SUM(AM50:AN50)</f>
        <v>313</v>
      </c>
      <c r="AM50" s="13">
        <v>163</v>
      </c>
      <c r="AN50" s="13">
        <v>150</v>
      </c>
      <c r="AO50" s="12">
        <f>SUM(AP50:AQ50)</f>
        <v>149</v>
      </c>
      <c r="AP50" s="13">
        <v>71</v>
      </c>
      <c r="AQ50" s="13">
        <v>78</v>
      </c>
      <c r="AR50" s="12">
        <f>SUM(AS50:AT50)</f>
        <v>633</v>
      </c>
      <c r="AS50" s="13">
        <v>284</v>
      </c>
      <c r="AT50" s="13">
        <v>349</v>
      </c>
      <c r="AU50" s="12">
        <f>SUM(AV50:AW50)</f>
        <v>92</v>
      </c>
      <c r="AV50" s="13">
        <v>42</v>
      </c>
      <c r="AW50" s="13">
        <v>50</v>
      </c>
      <c r="AX50" s="12">
        <f>SUM(AY50:AZ50)</f>
        <v>79</v>
      </c>
      <c r="AY50" s="13">
        <v>51</v>
      </c>
      <c r="AZ50" s="13">
        <v>28</v>
      </c>
    </row>
    <row r="51" spans="1:52" s="14" customFormat="1" ht="15" customHeight="1" x14ac:dyDescent="0.15">
      <c r="A51" s="11" t="s">
        <v>17</v>
      </c>
      <c r="B51" s="12">
        <f>SUM(C51:D51)</f>
        <v>3273</v>
      </c>
      <c r="C51" s="12">
        <f t="shared" si="25"/>
        <v>1631</v>
      </c>
      <c r="D51" s="12">
        <f t="shared" si="25"/>
        <v>1642</v>
      </c>
      <c r="E51" s="12">
        <f>SUM(F51:G51)</f>
        <v>137</v>
      </c>
      <c r="F51" s="13">
        <v>78</v>
      </c>
      <c r="G51" s="13">
        <v>59</v>
      </c>
      <c r="H51" s="12">
        <f>SUM(I51:J51)</f>
        <v>85</v>
      </c>
      <c r="I51" s="13">
        <v>41</v>
      </c>
      <c r="J51" s="13">
        <v>44</v>
      </c>
      <c r="K51" s="12">
        <f>SUM(L51:M51)</f>
        <v>184</v>
      </c>
      <c r="L51" s="13">
        <v>98</v>
      </c>
      <c r="M51" s="13">
        <v>86</v>
      </c>
      <c r="N51" s="12">
        <f>SUM(O51:P51)</f>
        <v>292</v>
      </c>
      <c r="O51" s="13">
        <v>150</v>
      </c>
      <c r="P51" s="13">
        <v>142</v>
      </c>
      <c r="Q51" s="12">
        <f>SUM(R51:S51)</f>
        <v>451</v>
      </c>
      <c r="R51" s="13">
        <v>193</v>
      </c>
      <c r="S51" s="13">
        <v>258</v>
      </c>
      <c r="T51" s="12">
        <f>SUM(U51:V51)</f>
        <v>106</v>
      </c>
      <c r="U51" s="13">
        <v>57</v>
      </c>
      <c r="V51" s="13">
        <v>49</v>
      </c>
      <c r="W51" s="12">
        <f>SUM(X51:Y51)</f>
        <v>166</v>
      </c>
      <c r="X51" s="13">
        <v>100</v>
      </c>
      <c r="Y51" s="13">
        <v>66</v>
      </c>
      <c r="Z51" s="12">
        <f>SUM(AA51:AB51)</f>
        <v>198</v>
      </c>
      <c r="AA51" s="13">
        <v>112</v>
      </c>
      <c r="AB51" s="13">
        <v>86</v>
      </c>
      <c r="AC51" s="12">
        <f>SUM(AD51:AE51)</f>
        <v>113</v>
      </c>
      <c r="AD51" s="13">
        <v>60</v>
      </c>
      <c r="AE51" s="13">
        <v>53</v>
      </c>
      <c r="AF51" s="12">
        <f>SUM(AG51:AH51)</f>
        <v>131</v>
      </c>
      <c r="AG51" s="13">
        <v>59</v>
      </c>
      <c r="AH51" s="13">
        <v>72</v>
      </c>
      <c r="AI51" s="12">
        <f>SUM(AJ51:AK51)</f>
        <v>88</v>
      </c>
      <c r="AJ51" s="13">
        <v>54</v>
      </c>
      <c r="AK51" s="13">
        <v>34</v>
      </c>
      <c r="AL51" s="12">
        <f>SUM(AM51:AN51)</f>
        <v>313</v>
      </c>
      <c r="AM51" s="13">
        <v>147</v>
      </c>
      <c r="AN51" s="13">
        <v>166</v>
      </c>
      <c r="AO51" s="12">
        <f>SUM(AP51:AQ51)</f>
        <v>172</v>
      </c>
      <c r="AP51" s="13">
        <v>90</v>
      </c>
      <c r="AQ51" s="13">
        <v>82</v>
      </c>
      <c r="AR51" s="12">
        <f>SUM(AS51:AT51)</f>
        <v>661</v>
      </c>
      <c r="AS51" s="13">
        <v>308</v>
      </c>
      <c r="AT51" s="13">
        <v>353</v>
      </c>
      <c r="AU51" s="12">
        <f>SUM(AV51:AW51)</f>
        <v>94</v>
      </c>
      <c r="AV51" s="13">
        <v>39</v>
      </c>
      <c r="AW51" s="13">
        <v>55</v>
      </c>
      <c r="AX51" s="12">
        <f>SUM(AY51:AZ51)</f>
        <v>82</v>
      </c>
      <c r="AY51" s="13">
        <v>45</v>
      </c>
      <c r="AZ51" s="13">
        <v>37</v>
      </c>
    </row>
    <row r="52" spans="1:52" s="14" customFormat="1" ht="15" customHeight="1" x14ac:dyDescent="0.15">
      <c r="A52" s="11" t="s">
        <v>11</v>
      </c>
      <c r="B52" s="12">
        <f>SUM(C52:D52)</f>
        <v>3164</v>
      </c>
      <c r="C52" s="12">
        <f t="shared" si="25"/>
        <v>1538</v>
      </c>
      <c r="D52" s="12">
        <f t="shared" si="25"/>
        <v>1626</v>
      </c>
      <c r="E52" s="12">
        <f>SUM(F52:G52)</f>
        <v>122</v>
      </c>
      <c r="F52" s="13">
        <v>69</v>
      </c>
      <c r="G52" s="13">
        <v>53</v>
      </c>
      <c r="H52" s="12">
        <f>SUM(I52:J52)</f>
        <v>78</v>
      </c>
      <c r="I52" s="13">
        <v>37</v>
      </c>
      <c r="J52" s="13">
        <v>41</v>
      </c>
      <c r="K52" s="12">
        <f>SUM(L52:M52)</f>
        <v>188</v>
      </c>
      <c r="L52" s="13">
        <v>98</v>
      </c>
      <c r="M52" s="13">
        <v>90</v>
      </c>
      <c r="N52" s="12">
        <f>SUM(O52:P52)</f>
        <v>297</v>
      </c>
      <c r="O52" s="13">
        <v>140</v>
      </c>
      <c r="P52" s="13">
        <v>157</v>
      </c>
      <c r="Q52" s="12">
        <f>SUM(R52:S52)</f>
        <v>442</v>
      </c>
      <c r="R52" s="13">
        <v>174</v>
      </c>
      <c r="S52" s="13">
        <v>268</v>
      </c>
      <c r="T52" s="12">
        <f>SUM(U52:V52)</f>
        <v>107</v>
      </c>
      <c r="U52" s="13">
        <v>64</v>
      </c>
      <c r="V52" s="13">
        <v>43</v>
      </c>
      <c r="W52" s="12">
        <f>SUM(X52:Y52)</f>
        <v>143</v>
      </c>
      <c r="X52" s="13">
        <v>71</v>
      </c>
      <c r="Y52" s="13">
        <v>72</v>
      </c>
      <c r="Z52" s="12">
        <f>SUM(AA52:AB52)</f>
        <v>164</v>
      </c>
      <c r="AA52" s="13">
        <v>85</v>
      </c>
      <c r="AB52" s="13">
        <v>79</v>
      </c>
      <c r="AC52" s="12">
        <f>SUM(AD52:AE52)</f>
        <v>132</v>
      </c>
      <c r="AD52" s="13">
        <v>74</v>
      </c>
      <c r="AE52" s="13">
        <v>58</v>
      </c>
      <c r="AF52" s="12">
        <f>SUM(AG52:AH52)</f>
        <v>134</v>
      </c>
      <c r="AG52" s="13">
        <v>68</v>
      </c>
      <c r="AH52" s="13">
        <v>66</v>
      </c>
      <c r="AI52" s="12">
        <f>SUM(AJ52:AK52)</f>
        <v>99</v>
      </c>
      <c r="AJ52" s="13">
        <v>55</v>
      </c>
      <c r="AK52" s="13">
        <v>44</v>
      </c>
      <c r="AL52" s="12">
        <f>SUM(AM52:AN52)</f>
        <v>287</v>
      </c>
      <c r="AM52" s="13">
        <v>147</v>
      </c>
      <c r="AN52" s="13">
        <v>140</v>
      </c>
      <c r="AO52" s="12">
        <f>SUM(AP52:AQ52)</f>
        <v>175</v>
      </c>
      <c r="AP52" s="13">
        <v>96</v>
      </c>
      <c r="AQ52" s="13">
        <v>79</v>
      </c>
      <c r="AR52" s="12">
        <f>SUM(AS52:AT52)</f>
        <v>630</v>
      </c>
      <c r="AS52" s="13">
        <v>284</v>
      </c>
      <c r="AT52" s="13">
        <v>346</v>
      </c>
      <c r="AU52" s="12">
        <f>SUM(AV52:AW52)</f>
        <v>82</v>
      </c>
      <c r="AV52" s="13">
        <v>33</v>
      </c>
      <c r="AW52" s="13">
        <v>49</v>
      </c>
      <c r="AX52" s="12">
        <f>SUM(AY52:AZ52)</f>
        <v>84</v>
      </c>
      <c r="AY52" s="13">
        <v>43</v>
      </c>
      <c r="AZ52" s="13">
        <v>41</v>
      </c>
    </row>
    <row r="53" spans="1:52" s="14" customFormat="1" ht="15" customHeight="1" x14ac:dyDescent="0.15">
      <c r="A53" s="11" t="s">
        <v>12</v>
      </c>
      <c r="B53" s="12">
        <f>SUM(C53:D53)</f>
        <v>3092</v>
      </c>
      <c r="C53" s="12">
        <f t="shared" si="25"/>
        <v>1534</v>
      </c>
      <c r="D53" s="12">
        <f t="shared" si="25"/>
        <v>1558</v>
      </c>
      <c r="E53" s="12">
        <f>SUM(F53:G53)</f>
        <v>114</v>
      </c>
      <c r="F53" s="13">
        <v>67</v>
      </c>
      <c r="G53" s="13">
        <v>47</v>
      </c>
      <c r="H53" s="12">
        <f>SUM(I53:J53)</f>
        <v>68</v>
      </c>
      <c r="I53" s="13">
        <v>40</v>
      </c>
      <c r="J53" s="13">
        <v>28</v>
      </c>
      <c r="K53" s="12">
        <f>SUM(L53:M53)</f>
        <v>163</v>
      </c>
      <c r="L53" s="13">
        <v>71</v>
      </c>
      <c r="M53" s="13">
        <v>92</v>
      </c>
      <c r="N53" s="12">
        <f>SUM(O53:P53)</f>
        <v>290</v>
      </c>
      <c r="O53" s="13">
        <v>147</v>
      </c>
      <c r="P53" s="13">
        <v>143</v>
      </c>
      <c r="Q53" s="12">
        <f>SUM(R53:S53)</f>
        <v>501</v>
      </c>
      <c r="R53" s="13">
        <v>195</v>
      </c>
      <c r="S53" s="13">
        <v>306</v>
      </c>
      <c r="T53" s="12">
        <f>SUM(U53:V53)</f>
        <v>85</v>
      </c>
      <c r="U53" s="13">
        <v>57</v>
      </c>
      <c r="V53" s="13">
        <v>28</v>
      </c>
      <c r="W53" s="12">
        <f>SUM(X53:Y53)</f>
        <v>190</v>
      </c>
      <c r="X53" s="13">
        <v>109</v>
      </c>
      <c r="Y53" s="13">
        <v>81</v>
      </c>
      <c r="Z53" s="12">
        <f>SUM(AA53:AB53)</f>
        <v>151</v>
      </c>
      <c r="AA53" s="13">
        <v>92</v>
      </c>
      <c r="AB53" s="13">
        <v>59</v>
      </c>
      <c r="AC53" s="12">
        <f>SUM(AD53:AE53)</f>
        <v>107</v>
      </c>
      <c r="AD53" s="13">
        <v>56</v>
      </c>
      <c r="AE53" s="13">
        <v>51</v>
      </c>
      <c r="AF53" s="12">
        <f>SUM(AG53:AH53)</f>
        <v>114</v>
      </c>
      <c r="AG53" s="13">
        <v>64</v>
      </c>
      <c r="AH53" s="13">
        <v>50</v>
      </c>
      <c r="AI53" s="12">
        <f>SUM(AJ53:AK53)</f>
        <v>69</v>
      </c>
      <c r="AJ53" s="13">
        <v>48</v>
      </c>
      <c r="AK53" s="13">
        <v>21</v>
      </c>
      <c r="AL53" s="12">
        <f>SUM(AM53:AN53)</f>
        <v>290</v>
      </c>
      <c r="AM53" s="13">
        <v>151</v>
      </c>
      <c r="AN53" s="13">
        <v>139</v>
      </c>
      <c r="AO53" s="12">
        <f>SUM(AP53:AQ53)</f>
        <v>180</v>
      </c>
      <c r="AP53" s="13">
        <v>100</v>
      </c>
      <c r="AQ53" s="13">
        <v>80</v>
      </c>
      <c r="AR53" s="12">
        <f>SUM(AS53:AT53)</f>
        <v>627</v>
      </c>
      <c r="AS53" s="13">
        <v>262</v>
      </c>
      <c r="AT53" s="13">
        <v>365</v>
      </c>
      <c r="AU53" s="12">
        <f>SUM(AV53:AW53)</f>
        <v>86</v>
      </c>
      <c r="AV53" s="13">
        <v>40</v>
      </c>
      <c r="AW53" s="13">
        <v>46</v>
      </c>
      <c r="AX53" s="12">
        <f>SUM(AY53:AZ53)</f>
        <v>57</v>
      </c>
      <c r="AY53" s="13">
        <v>35</v>
      </c>
      <c r="AZ53" s="13">
        <v>22</v>
      </c>
    </row>
    <row r="54" spans="1:52" s="4" customFormat="1" ht="15" customHeight="1" x14ac:dyDescent="0.15">
      <c r="A54" s="15" t="s">
        <v>15</v>
      </c>
      <c r="B54" s="8">
        <f t="shared" ref="B54:AG54" si="26">SUM(B55:B59)</f>
        <v>16737</v>
      </c>
      <c r="C54" s="8">
        <f t="shared" si="26"/>
        <v>7804</v>
      </c>
      <c r="D54" s="8">
        <f t="shared" si="26"/>
        <v>8933</v>
      </c>
      <c r="E54" s="8">
        <f t="shared" si="26"/>
        <v>579</v>
      </c>
      <c r="F54" s="8">
        <f t="shared" si="26"/>
        <v>280</v>
      </c>
      <c r="G54" s="8">
        <f t="shared" si="26"/>
        <v>299</v>
      </c>
      <c r="H54" s="8">
        <f t="shared" si="26"/>
        <v>446</v>
      </c>
      <c r="I54" s="8">
        <f t="shared" si="26"/>
        <v>206</v>
      </c>
      <c r="J54" s="8">
        <f t="shared" si="26"/>
        <v>240</v>
      </c>
      <c r="K54" s="8">
        <f t="shared" si="26"/>
        <v>876</v>
      </c>
      <c r="L54" s="8">
        <f t="shared" si="26"/>
        <v>407</v>
      </c>
      <c r="M54" s="8">
        <f t="shared" si="26"/>
        <v>469</v>
      </c>
      <c r="N54" s="8">
        <f t="shared" si="26"/>
        <v>1448</v>
      </c>
      <c r="O54" s="8">
        <f t="shared" si="26"/>
        <v>644</v>
      </c>
      <c r="P54" s="8">
        <f t="shared" si="26"/>
        <v>804</v>
      </c>
      <c r="Q54" s="8">
        <f t="shared" si="26"/>
        <v>2623</v>
      </c>
      <c r="R54" s="8">
        <f t="shared" si="26"/>
        <v>1110</v>
      </c>
      <c r="S54" s="8">
        <f t="shared" si="26"/>
        <v>1513</v>
      </c>
      <c r="T54" s="8">
        <f t="shared" si="26"/>
        <v>479</v>
      </c>
      <c r="U54" s="8">
        <f t="shared" si="26"/>
        <v>266</v>
      </c>
      <c r="V54" s="8">
        <f t="shared" si="26"/>
        <v>213</v>
      </c>
      <c r="W54" s="8">
        <f t="shared" si="26"/>
        <v>803</v>
      </c>
      <c r="X54" s="8">
        <f t="shared" si="26"/>
        <v>422</v>
      </c>
      <c r="Y54" s="8">
        <f t="shared" si="26"/>
        <v>381</v>
      </c>
      <c r="Z54" s="8">
        <f t="shared" si="26"/>
        <v>855</v>
      </c>
      <c r="AA54" s="8">
        <f t="shared" si="26"/>
        <v>440</v>
      </c>
      <c r="AB54" s="8">
        <f t="shared" si="26"/>
        <v>415</v>
      </c>
      <c r="AC54" s="8">
        <f t="shared" si="26"/>
        <v>584</v>
      </c>
      <c r="AD54" s="8">
        <f t="shared" si="26"/>
        <v>277</v>
      </c>
      <c r="AE54" s="8">
        <f t="shared" si="26"/>
        <v>307</v>
      </c>
      <c r="AF54" s="8">
        <f t="shared" si="26"/>
        <v>637</v>
      </c>
      <c r="AG54" s="8">
        <f t="shared" si="26"/>
        <v>323</v>
      </c>
      <c r="AH54" s="8">
        <f t="shared" ref="AH54:AZ54" si="27">SUM(AH55:AH59)</f>
        <v>314</v>
      </c>
      <c r="AI54" s="8">
        <f t="shared" si="27"/>
        <v>420</v>
      </c>
      <c r="AJ54" s="8">
        <f t="shared" si="27"/>
        <v>222</v>
      </c>
      <c r="AK54" s="8">
        <f t="shared" si="27"/>
        <v>198</v>
      </c>
      <c r="AL54" s="8">
        <f t="shared" si="27"/>
        <v>1590</v>
      </c>
      <c r="AM54" s="8">
        <f t="shared" si="27"/>
        <v>712</v>
      </c>
      <c r="AN54" s="8">
        <f t="shared" si="27"/>
        <v>878</v>
      </c>
      <c r="AO54" s="8">
        <f t="shared" si="27"/>
        <v>899</v>
      </c>
      <c r="AP54" s="8">
        <f t="shared" si="27"/>
        <v>437</v>
      </c>
      <c r="AQ54" s="8">
        <f t="shared" si="27"/>
        <v>462</v>
      </c>
      <c r="AR54" s="8">
        <f t="shared" si="27"/>
        <v>3628</v>
      </c>
      <c r="AS54" s="8">
        <f t="shared" si="27"/>
        <v>1613</v>
      </c>
      <c r="AT54" s="8">
        <f t="shared" si="27"/>
        <v>2015</v>
      </c>
      <c r="AU54" s="8">
        <f t="shared" si="27"/>
        <v>524</v>
      </c>
      <c r="AV54" s="8">
        <f t="shared" si="27"/>
        <v>233</v>
      </c>
      <c r="AW54" s="8">
        <f t="shared" si="27"/>
        <v>291</v>
      </c>
      <c r="AX54" s="8">
        <f t="shared" si="27"/>
        <v>346</v>
      </c>
      <c r="AY54" s="8">
        <f t="shared" si="27"/>
        <v>212</v>
      </c>
      <c r="AZ54" s="8">
        <f t="shared" si="27"/>
        <v>134</v>
      </c>
    </row>
    <row r="55" spans="1:52" s="14" customFormat="1" ht="15" customHeight="1" x14ac:dyDescent="0.15">
      <c r="A55" s="11" t="s">
        <v>13</v>
      </c>
      <c r="B55" s="12">
        <f>SUM(C55:D55)</f>
        <v>3477</v>
      </c>
      <c r="C55" s="12">
        <f t="shared" ref="C55:D59" si="28">SUM(F55,I55,L55,O55,R55,U55,X55,AA55,AD55,AG55,AJ55,AM55,AP55,AS55,AV55,AY55)</f>
        <v>1597</v>
      </c>
      <c r="D55" s="12">
        <f t="shared" si="28"/>
        <v>1880</v>
      </c>
      <c r="E55" s="12">
        <f>SUM(F55:G55)</f>
        <v>114</v>
      </c>
      <c r="F55" s="13">
        <v>60</v>
      </c>
      <c r="G55" s="13">
        <v>54</v>
      </c>
      <c r="H55" s="12">
        <f>SUM(I55:J55)</f>
        <v>90</v>
      </c>
      <c r="I55" s="13">
        <v>39</v>
      </c>
      <c r="J55" s="13">
        <v>51</v>
      </c>
      <c r="K55" s="12">
        <f>SUM(L55:M55)</f>
        <v>176</v>
      </c>
      <c r="L55" s="13">
        <v>75</v>
      </c>
      <c r="M55" s="13">
        <v>101</v>
      </c>
      <c r="N55" s="12">
        <f>SUM(O55:P55)</f>
        <v>296</v>
      </c>
      <c r="O55" s="13">
        <v>130</v>
      </c>
      <c r="P55" s="13">
        <v>166</v>
      </c>
      <c r="Q55" s="12">
        <f>SUM(R55:S55)</f>
        <v>510</v>
      </c>
      <c r="R55" s="13">
        <v>205</v>
      </c>
      <c r="S55" s="13">
        <v>305</v>
      </c>
      <c r="T55" s="12">
        <f>SUM(U55:V55)</f>
        <v>104</v>
      </c>
      <c r="U55" s="13">
        <v>61</v>
      </c>
      <c r="V55" s="13">
        <v>43</v>
      </c>
      <c r="W55" s="12">
        <f>SUM(X55:Y55)</f>
        <v>189</v>
      </c>
      <c r="X55" s="13">
        <v>104</v>
      </c>
      <c r="Y55" s="13">
        <v>85</v>
      </c>
      <c r="Z55" s="12">
        <f>SUM(AA55:AB55)</f>
        <v>193</v>
      </c>
      <c r="AA55" s="13">
        <v>98</v>
      </c>
      <c r="AB55" s="13">
        <v>95</v>
      </c>
      <c r="AC55" s="12">
        <f>SUM(AD55:AE55)</f>
        <v>123</v>
      </c>
      <c r="AD55" s="13">
        <v>60</v>
      </c>
      <c r="AE55" s="13">
        <v>63</v>
      </c>
      <c r="AF55" s="12">
        <f>SUM(AG55:AH55)</f>
        <v>148</v>
      </c>
      <c r="AG55" s="13">
        <v>77</v>
      </c>
      <c r="AH55" s="13">
        <v>71</v>
      </c>
      <c r="AI55" s="12">
        <f>SUM(AJ55:AK55)</f>
        <v>85</v>
      </c>
      <c r="AJ55" s="13">
        <v>49</v>
      </c>
      <c r="AK55" s="13">
        <v>36</v>
      </c>
      <c r="AL55" s="12">
        <f>SUM(AM55:AN55)</f>
        <v>320</v>
      </c>
      <c r="AM55" s="13">
        <v>149</v>
      </c>
      <c r="AN55" s="13">
        <v>171</v>
      </c>
      <c r="AO55" s="12">
        <f>SUM(AP55:AQ55)</f>
        <v>165</v>
      </c>
      <c r="AP55" s="13">
        <v>79</v>
      </c>
      <c r="AQ55" s="13">
        <v>86</v>
      </c>
      <c r="AR55" s="12">
        <f>SUM(AS55:AT55)</f>
        <v>789</v>
      </c>
      <c r="AS55" s="13">
        <v>319</v>
      </c>
      <c r="AT55" s="13">
        <v>470</v>
      </c>
      <c r="AU55" s="12">
        <f>SUM(AV55:AW55)</f>
        <v>108</v>
      </c>
      <c r="AV55" s="13">
        <v>47</v>
      </c>
      <c r="AW55" s="13">
        <v>61</v>
      </c>
      <c r="AX55" s="12">
        <f>SUM(AY55:AZ55)</f>
        <v>67</v>
      </c>
      <c r="AY55" s="13">
        <v>45</v>
      </c>
      <c r="AZ55" s="13">
        <v>22</v>
      </c>
    </row>
    <row r="56" spans="1:52" s="14" customFormat="1" ht="15" customHeight="1" x14ac:dyDescent="0.15">
      <c r="A56" s="11" t="s">
        <v>14</v>
      </c>
      <c r="B56" s="12">
        <f>SUM(C56:D56)</f>
        <v>3283</v>
      </c>
      <c r="C56" s="12">
        <f t="shared" si="28"/>
        <v>1539</v>
      </c>
      <c r="D56" s="12">
        <f t="shared" si="28"/>
        <v>1744</v>
      </c>
      <c r="E56" s="12">
        <f>SUM(F56:G56)</f>
        <v>122</v>
      </c>
      <c r="F56" s="13">
        <v>54</v>
      </c>
      <c r="G56" s="13">
        <v>68</v>
      </c>
      <c r="H56" s="12">
        <f>SUM(I56:J56)</f>
        <v>93</v>
      </c>
      <c r="I56" s="13">
        <v>46</v>
      </c>
      <c r="J56" s="13">
        <v>47</v>
      </c>
      <c r="K56" s="12">
        <f>SUM(L56:M56)</f>
        <v>178</v>
      </c>
      <c r="L56" s="13">
        <v>92</v>
      </c>
      <c r="M56" s="13">
        <v>86</v>
      </c>
      <c r="N56" s="12">
        <f>SUM(O56:P56)</f>
        <v>300</v>
      </c>
      <c r="O56" s="13">
        <v>131</v>
      </c>
      <c r="P56" s="13">
        <v>169</v>
      </c>
      <c r="Q56" s="12">
        <f>SUM(R56:S56)</f>
        <v>496</v>
      </c>
      <c r="R56" s="13">
        <v>210</v>
      </c>
      <c r="S56" s="13">
        <v>286</v>
      </c>
      <c r="T56" s="12">
        <f>SUM(U56:V56)</f>
        <v>88</v>
      </c>
      <c r="U56" s="13">
        <v>49</v>
      </c>
      <c r="V56" s="13">
        <v>39</v>
      </c>
      <c r="W56" s="12">
        <f>SUM(X56:Y56)</f>
        <v>156</v>
      </c>
      <c r="X56" s="13">
        <v>79</v>
      </c>
      <c r="Y56" s="13">
        <v>77</v>
      </c>
      <c r="Z56" s="12">
        <f>SUM(AA56:AB56)</f>
        <v>168</v>
      </c>
      <c r="AA56" s="13">
        <v>87</v>
      </c>
      <c r="AB56" s="13">
        <v>81</v>
      </c>
      <c r="AC56" s="12">
        <f>SUM(AD56:AE56)</f>
        <v>114</v>
      </c>
      <c r="AD56" s="13">
        <v>56</v>
      </c>
      <c r="AE56" s="13">
        <v>58</v>
      </c>
      <c r="AF56" s="12">
        <f>SUM(AG56:AH56)</f>
        <v>118</v>
      </c>
      <c r="AG56" s="13">
        <v>62</v>
      </c>
      <c r="AH56" s="13">
        <v>56</v>
      </c>
      <c r="AI56" s="12">
        <f>SUM(AJ56:AK56)</f>
        <v>78</v>
      </c>
      <c r="AJ56" s="13">
        <v>42</v>
      </c>
      <c r="AK56" s="13">
        <v>36</v>
      </c>
      <c r="AL56" s="12">
        <f>SUM(AM56:AN56)</f>
        <v>319</v>
      </c>
      <c r="AM56" s="13">
        <v>147</v>
      </c>
      <c r="AN56" s="13">
        <v>172</v>
      </c>
      <c r="AO56" s="12">
        <f>SUM(AP56:AQ56)</f>
        <v>176</v>
      </c>
      <c r="AP56" s="13">
        <v>82</v>
      </c>
      <c r="AQ56" s="13">
        <v>94</v>
      </c>
      <c r="AR56" s="12">
        <f>SUM(AS56:AT56)</f>
        <v>710</v>
      </c>
      <c r="AS56" s="13">
        <v>311</v>
      </c>
      <c r="AT56" s="13">
        <v>399</v>
      </c>
      <c r="AU56" s="12">
        <f>SUM(AV56:AW56)</f>
        <v>96</v>
      </c>
      <c r="AV56" s="13">
        <v>48</v>
      </c>
      <c r="AW56" s="13">
        <v>48</v>
      </c>
      <c r="AX56" s="12">
        <f>SUM(AY56:AZ56)</f>
        <v>71</v>
      </c>
      <c r="AY56" s="13">
        <v>43</v>
      </c>
      <c r="AZ56" s="13">
        <v>28</v>
      </c>
    </row>
    <row r="57" spans="1:52" s="14" customFormat="1" ht="15" customHeight="1" x14ac:dyDescent="0.15">
      <c r="A57" s="11" t="s">
        <v>16</v>
      </c>
      <c r="B57" s="12">
        <f>SUM(C57:D57)</f>
        <v>3259</v>
      </c>
      <c r="C57" s="12">
        <f t="shared" si="28"/>
        <v>1540</v>
      </c>
      <c r="D57" s="12">
        <f t="shared" si="28"/>
        <v>1719</v>
      </c>
      <c r="E57" s="12">
        <f>SUM(F57:G57)</f>
        <v>113</v>
      </c>
      <c r="F57" s="13">
        <v>52</v>
      </c>
      <c r="G57" s="13">
        <v>61</v>
      </c>
      <c r="H57" s="12">
        <f>SUM(I57:J57)</f>
        <v>85</v>
      </c>
      <c r="I57" s="13">
        <v>37</v>
      </c>
      <c r="J57" s="13">
        <v>48</v>
      </c>
      <c r="K57" s="12">
        <f>SUM(L57:M57)</f>
        <v>180</v>
      </c>
      <c r="L57" s="13">
        <v>75</v>
      </c>
      <c r="M57" s="13">
        <v>105</v>
      </c>
      <c r="N57" s="12">
        <f>SUM(O57:P57)</f>
        <v>281</v>
      </c>
      <c r="O57" s="13">
        <v>135</v>
      </c>
      <c r="P57" s="13">
        <v>146</v>
      </c>
      <c r="Q57" s="12">
        <f>SUM(R57:S57)</f>
        <v>539</v>
      </c>
      <c r="R57" s="13">
        <v>242</v>
      </c>
      <c r="S57" s="13">
        <v>297</v>
      </c>
      <c r="T57" s="12">
        <f>SUM(U57:V57)</f>
        <v>91</v>
      </c>
      <c r="U57" s="13">
        <v>47</v>
      </c>
      <c r="V57" s="13">
        <v>44</v>
      </c>
      <c r="W57" s="12">
        <f>SUM(X57:Y57)</f>
        <v>152</v>
      </c>
      <c r="X57" s="13">
        <v>80</v>
      </c>
      <c r="Y57" s="13">
        <v>72</v>
      </c>
      <c r="Z57" s="12">
        <f>SUM(AA57:AB57)</f>
        <v>154</v>
      </c>
      <c r="AA57" s="13">
        <v>87</v>
      </c>
      <c r="AB57" s="13">
        <v>67</v>
      </c>
      <c r="AC57" s="12">
        <f>SUM(AD57:AE57)</f>
        <v>115</v>
      </c>
      <c r="AD57" s="13">
        <v>62</v>
      </c>
      <c r="AE57" s="13">
        <v>53</v>
      </c>
      <c r="AF57" s="12">
        <f>SUM(AG57:AH57)</f>
        <v>117</v>
      </c>
      <c r="AG57" s="13">
        <v>59</v>
      </c>
      <c r="AH57" s="13">
        <v>58</v>
      </c>
      <c r="AI57" s="12">
        <f>SUM(AJ57:AK57)</f>
        <v>93</v>
      </c>
      <c r="AJ57" s="13">
        <v>51</v>
      </c>
      <c r="AK57" s="13">
        <v>42</v>
      </c>
      <c r="AL57" s="12">
        <f>SUM(AM57:AN57)</f>
        <v>300</v>
      </c>
      <c r="AM57" s="13">
        <v>132</v>
      </c>
      <c r="AN57" s="13">
        <v>168</v>
      </c>
      <c r="AO57" s="12">
        <f>SUM(AP57:AQ57)</f>
        <v>175</v>
      </c>
      <c r="AP57" s="13">
        <v>83</v>
      </c>
      <c r="AQ57" s="13">
        <v>92</v>
      </c>
      <c r="AR57" s="12">
        <f>SUM(AS57:AT57)</f>
        <v>685</v>
      </c>
      <c r="AS57" s="13">
        <v>307</v>
      </c>
      <c r="AT57" s="13">
        <v>378</v>
      </c>
      <c r="AU57" s="12">
        <f>SUM(AV57:AW57)</f>
        <v>109</v>
      </c>
      <c r="AV57" s="13">
        <v>46</v>
      </c>
      <c r="AW57" s="13">
        <v>63</v>
      </c>
      <c r="AX57" s="12">
        <f>SUM(AY57:AZ57)</f>
        <v>70</v>
      </c>
      <c r="AY57" s="13">
        <v>45</v>
      </c>
      <c r="AZ57" s="13">
        <v>25</v>
      </c>
    </row>
    <row r="58" spans="1:52" s="14" customFormat="1" ht="15" customHeight="1" x14ac:dyDescent="0.15">
      <c r="A58" s="11" t="s">
        <v>63</v>
      </c>
      <c r="B58" s="12">
        <f>SUM(C58:D58)</f>
        <v>3380</v>
      </c>
      <c r="C58" s="12">
        <f t="shared" si="28"/>
        <v>1536</v>
      </c>
      <c r="D58" s="12">
        <f t="shared" si="28"/>
        <v>1844</v>
      </c>
      <c r="E58" s="12">
        <f>SUM(F58:G58)</f>
        <v>130</v>
      </c>
      <c r="F58" s="13">
        <v>61</v>
      </c>
      <c r="G58" s="13">
        <v>69</v>
      </c>
      <c r="H58" s="12">
        <f>SUM(I58:J58)</f>
        <v>84</v>
      </c>
      <c r="I58" s="13">
        <v>40</v>
      </c>
      <c r="J58" s="13">
        <v>44</v>
      </c>
      <c r="K58" s="12">
        <f>SUM(L58:M58)</f>
        <v>163</v>
      </c>
      <c r="L58" s="13">
        <v>78</v>
      </c>
      <c r="M58" s="13">
        <v>85</v>
      </c>
      <c r="N58" s="12">
        <f>SUM(O58:P58)</f>
        <v>292</v>
      </c>
      <c r="O58" s="13">
        <v>133</v>
      </c>
      <c r="P58" s="13">
        <v>159</v>
      </c>
      <c r="Q58" s="12">
        <f>SUM(R58:S58)</f>
        <v>545</v>
      </c>
      <c r="R58" s="13">
        <v>221</v>
      </c>
      <c r="S58" s="13">
        <v>324</v>
      </c>
      <c r="T58" s="12">
        <f>SUM(U58:V58)</f>
        <v>93</v>
      </c>
      <c r="U58" s="13">
        <v>55</v>
      </c>
      <c r="V58" s="13">
        <v>38</v>
      </c>
      <c r="W58" s="12">
        <f>SUM(X58:Y58)</f>
        <v>152</v>
      </c>
      <c r="X58" s="13">
        <v>76</v>
      </c>
      <c r="Y58" s="13">
        <v>76</v>
      </c>
      <c r="Z58" s="12">
        <f>SUM(AA58:AB58)</f>
        <v>180</v>
      </c>
      <c r="AA58" s="13">
        <v>92</v>
      </c>
      <c r="AB58" s="13">
        <v>88</v>
      </c>
      <c r="AC58" s="12">
        <f>SUM(AD58:AE58)</f>
        <v>128</v>
      </c>
      <c r="AD58" s="13">
        <v>53</v>
      </c>
      <c r="AE58" s="13">
        <v>75</v>
      </c>
      <c r="AF58" s="12">
        <f>SUM(AG58:AH58)</f>
        <v>117</v>
      </c>
      <c r="AG58" s="13">
        <v>57</v>
      </c>
      <c r="AH58" s="13">
        <v>60</v>
      </c>
      <c r="AI58" s="12">
        <f>SUM(AJ58:AK58)</f>
        <v>76</v>
      </c>
      <c r="AJ58" s="13">
        <v>40</v>
      </c>
      <c r="AK58" s="13">
        <v>36</v>
      </c>
      <c r="AL58" s="12">
        <f>SUM(AM58:AN58)</f>
        <v>319</v>
      </c>
      <c r="AM58" s="13">
        <v>124</v>
      </c>
      <c r="AN58" s="13">
        <v>195</v>
      </c>
      <c r="AO58" s="12">
        <f>SUM(AP58:AQ58)</f>
        <v>208</v>
      </c>
      <c r="AP58" s="13">
        <v>97</v>
      </c>
      <c r="AQ58" s="13">
        <v>111</v>
      </c>
      <c r="AR58" s="12">
        <f>SUM(AS58:AT58)</f>
        <v>727</v>
      </c>
      <c r="AS58" s="13">
        <v>331</v>
      </c>
      <c r="AT58" s="13">
        <v>396</v>
      </c>
      <c r="AU58" s="12">
        <f>SUM(AV58:AW58)</f>
        <v>103</v>
      </c>
      <c r="AV58" s="13">
        <v>44</v>
      </c>
      <c r="AW58" s="13">
        <v>59</v>
      </c>
      <c r="AX58" s="12">
        <f>SUM(AY58:AZ58)</f>
        <v>63</v>
      </c>
      <c r="AY58" s="13">
        <v>34</v>
      </c>
      <c r="AZ58" s="13">
        <v>29</v>
      </c>
    </row>
    <row r="59" spans="1:52" s="14" customFormat="1" ht="15" customHeight="1" x14ac:dyDescent="0.15">
      <c r="A59" s="11" t="s">
        <v>72</v>
      </c>
      <c r="B59" s="12">
        <f>SUM(C59:D59)</f>
        <v>3338</v>
      </c>
      <c r="C59" s="12">
        <f t="shared" si="28"/>
        <v>1592</v>
      </c>
      <c r="D59" s="12">
        <f t="shared" si="28"/>
        <v>1746</v>
      </c>
      <c r="E59" s="12">
        <f>SUM(F59:G59)</f>
        <v>100</v>
      </c>
      <c r="F59" s="13">
        <v>53</v>
      </c>
      <c r="G59" s="13">
        <v>47</v>
      </c>
      <c r="H59" s="12">
        <f>SUM(I59:J59)</f>
        <v>94</v>
      </c>
      <c r="I59" s="13">
        <v>44</v>
      </c>
      <c r="J59" s="13">
        <v>50</v>
      </c>
      <c r="K59" s="12">
        <f>SUM(L59:M59)</f>
        <v>179</v>
      </c>
      <c r="L59" s="13">
        <v>87</v>
      </c>
      <c r="M59" s="13">
        <v>92</v>
      </c>
      <c r="N59" s="12">
        <f>SUM(O59:P59)</f>
        <v>279</v>
      </c>
      <c r="O59" s="13">
        <v>115</v>
      </c>
      <c r="P59" s="13">
        <v>164</v>
      </c>
      <c r="Q59" s="12">
        <f>SUM(R59:S59)</f>
        <v>533</v>
      </c>
      <c r="R59" s="13">
        <v>232</v>
      </c>
      <c r="S59" s="13">
        <v>301</v>
      </c>
      <c r="T59" s="12">
        <f>SUM(U59:V59)</f>
        <v>103</v>
      </c>
      <c r="U59" s="13">
        <v>54</v>
      </c>
      <c r="V59" s="13">
        <v>49</v>
      </c>
      <c r="W59" s="12">
        <f>SUM(X59:Y59)</f>
        <v>154</v>
      </c>
      <c r="X59" s="13">
        <v>83</v>
      </c>
      <c r="Y59" s="13">
        <v>71</v>
      </c>
      <c r="Z59" s="12">
        <f>SUM(AA59:AB59)</f>
        <v>160</v>
      </c>
      <c r="AA59" s="13">
        <v>76</v>
      </c>
      <c r="AB59" s="13">
        <v>84</v>
      </c>
      <c r="AC59" s="12">
        <f>SUM(AD59:AE59)</f>
        <v>104</v>
      </c>
      <c r="AD59" s="13">
        <v>46</v>
      </c>
      <c r="AE59" s="13">
        <v>58</v>
      </c>
      <c r="AF59" s="12">
        <f>SUM(AG59:AH59)</f>
        <v>137</v>
      </c>
      <c r="AG59" s="13">
        <v>68</v>
      </c>
      <c r="AH59" s="13">
        <v>69</v>
      </c>
      <c r="AI59" s="12">
        <f>SUM(AJ59:AK59)</f>
        <v>88</v>
      </c>
      <c r="AJ59" s="13">
        <v>40</v>
      </c>
      <c r="AK59" s="13">
        <v>48</v>
      </c>
      <c r="AL59" s="12">
        <f>SUM(AM59:AN59)</f>
        <v>332</v>
      </c>
      <c r="AM59" s="13">
        <v>160</v>
      </c>
      <c r="AN59" s="13">
        <v>172</v>
      </c>
      <c r="AO59" s="12">
        <f>SUM(AP59:AQ59)</f>
        <v>175</v>
      </c>
      <c r="AP59" s="13">
        <v>96</v>
      </c>
      <c r="AQ59" s="13">
        <v>79</v>
      </c>
      <c r="AR59" s="12">
        <f>SUM(AS59:AT59)</f>
        <v>717</v>
      </c>
      <c r="AS59" s="13">
        <v>345</v>
      </c>
      <c r="AT59" s="13">
        <v>372</v>
      </c>
      <c r="AU59" s="12">
        <f>SUM(AV59:AW59)</f>
        <v>108</v>
      </c>
      <c r="AV59" s="13">
        <v>48</v>
      </c>
      <c r="AW59" s="13">
        <v>60</v>
      </c>
      <c r="AX59" s="12">
        <f>SUM(AY59:AZ59)</f>
        <v>75</v>
      </c>
      <c r="AY59" s="13">
        <v>45</v>
      </c>
      <c r="AZ59" s="13">
        <v>30</v>
      </c>
    </row>
    <row r="60" spans="1:52" s="4" customFormat="1" ht="15" customHeight="1" x14ac:dyDescent="0.15">
      <c r="A60" s="15" t="s">
        <v>65</v>
      </c>
      <c r="B60" s="8">
        <f t="shared" ref="B60:AG60" si="29">SUM(B61:B65)</f>
        <v>18687</v>
      </c>
      <c r="C60" s="8">
        <f t="shared" si="29"/>
        <v>8789</v>
      </c>
      <c r="D60" s="8">
        <f t="shared" si="29"/>
        <v>9898</v>
      </c>
      <c r="E60" s="8">
        <f t="shared" si="29"/>
        <v>603</v>
      </c>
      <c r="F60" s="8">
        <f t="shared" si="29"/>
        <v>276</v>
      </c>
      <c r="G60" s="8">
        <f t="shared" si="29"/>
        <v>327</v>
      </c>
      <c r="H60" s="8">
        <f t="shared" si="29"/>
        <v>499</v>
      </c>
      <c r="I60" s="8">
        <f t="shared" si="29"/>
        <v>222</v>
      </c>
      <c r="J60" s="8">
        <f t="shared" si="29"/>
        <v>277</v>
      </c>
      <c r="K60" s="8">
        <f t="shared" si="29"/>
        <v>1071</v>
      </c>
      <c r="L60" s="8">
        <f t="shared" si="29"/>
        <v>483</v>
      </c>
      <c r="M60" s="8">
        <f t="shared" si="29"/>
        <v>588</v>
      </c>
      <c r="N60" s="8">
        <f t="shared" si="29"/>
        <v>1608</v>
      </c>
      <c r="O60" s="8">
        <f t="shared" si="29"/>
        <v>748</v>
      </c>
      <c r="P60" s="8">
        <f t="shared" si="29"/>
        <v>860</v>
      </c>
      <c r="Q60" s="8">
        <f t="shared" si="29"/>
        <v>2766</v>
      </c>
      <c r="R60" s="8">
        <f t="shared" si="29"/>
        <v>1258</v>
      </c>
      <c r="S60" s="8">
        <f t="shared" si="29"/>
        <v>1508</v>
      </c>
      <c r="T60" s="8">
        <f t="shared" si="29"/>
        <v>558</v>
      </c>
      <c r="U60" s="8">
        <f t="shared" si="29"/>
        <v>279</v>
      </c>
      <c r="V60" s="8">
        <f t="shared" si="29"/>
        <v>279</v>
      </c>
      <c r="W60" s="8">
        <f t="shared" si="29"/>
        <v>948</v>
      </c>
      <c r="X60" s="8">
        <f t="shared" si="29"/>
        <v>494</v>
      </c>
      <c r="Y60" s="8">
        <f t="shared" si="29"/>
        <v>454</v>
      </c>
      <c r="Z60" s="8">
        <f t="shared" si="29"/>
        <v>995</v>
      </c>
      <c r="AA60" s="8">
        <f t="shared" si="29"/>
        <v>477</v>
      </c>
      <c r="AB60" s="8">
        <f t="shared" si="29"/>
        <v>518</v>
      </c>
      <c r="AC60" s="8">
        <f t="shared" si="29"/>
        <v>770</v>
      </c>
      <c r="AD60" s="8">
        <f t="shared" si="29"/>
        <v>339</v>
      </c>
      <c r="AE60" s="8">
        <f t="shared" si="29"/>
        <v>431</v>
      </c>
      <c r="AF60" s="8">
        <f t="shared" si="29"/>
        <v>758</v>
      </c>
      <c r="AG60" s="8">
        <f t="shared" si="29"/>
        <v>339</v>
      </c>
      <c r="AH60" s="8">
        <f t="shared" ref="AH60:AZ60" si="30">SUM(AH61:AH65)</f>
        <v>419</v>
      </c>
      <c r="AI60" s="8">
        <f t="shared" si="30"/>
        <v>528</v>
      </c>
      <c r="AJ60" s="8">
        <f t="shared" si="30"/>
        <v>250</v>
      </c>
      <c r="AK60" s="8">
        <f t="shared" si="30"/>
        <v>278</v>
      </c>
      <c r="AL60" s="8">
        <f t="shared" si="30"/>
        <v>1954</v>
      </c>
      <c r="AM60" s="8">
        <f t="shared" si="30"/>
        <v>931</v>
      </c>
      <c r="AN60" s="8">
        <f t="shared" si="30"/>
        <v>1023</v>
      </c>
      <c r="AO60" s="8">
        <f t="shared" si="30"/>
        <v>1041</v>
      </c>
      <c r="AP60" s="8">
        <f t="shared" si="30"/>
        <v>494</v>
      </c>
      <c r="AQ60" s="8">
        <f t="shared" si="30"/>
        <v>547</v>
      </c>
      <c r="AR60" s="8">
        <f t="shared" si="30"/>
        <v>3485</v>
      </c>
      <c r="AS60" s="8">
        <f t="shared" si="30"/>
        <v>1665</v>
      </c>
      <c r="AT60" s="8">
        <f t="shared" si="30"/>
        <v>1820</v>
      </c>
      <c r="AU60" s="8">
        <f t="shared" si="30"/>
        <v>631</v>
      </c>
      <c r="AV60" s="8">
        <f t="shared" si="30"/>
        <v>292</v>
      </c>
      <c r="AW60" s="8">
        <f t="shared" si="30"/>
        <v>339</v>
      </c>
      <c r="AX60" s="8">
        <f t="shared" si="30"/>
        <v>472</v>
      </c>
      <c r="AY60" s="8">
        <f t="shared" si="30"/>
        <v>242</v>
      </c>
      <c r="AZ60" s="8">
        <f t="shared" si="30"/>
        <v>230</v>
      </c>
    </row>
    <row r="61" spans="1:52" s="14" customFormat="1" ht="15" customHeight="1" x14ac:dyDescent="0.15">
      <c r="A61" s="11" t="s">
        <v>66</v>
      </c>
      <c r="B61" s="12">
        <f>SUM(C61:D61)</f>
        <v>3452</v>
      </c>
      <c r="C61" s="12">
        <f t="shared" ref="C61:D65" si="31">SUM(F61,I61,L61,O61,R61,U61,X61,AA61,AD61,AG61,AJ61,AM61,AP61,AS61,AV61,AY61)</f>
        <v>1670</v>
      </c>
      <c r="D61" s="12">
        <f t="shared" si="31"/>
        <v>1782</v>
      </c>
      <c r="E61" s="12">
        <f>SUM(F61:G61)</f>
        <v>120</v>
      </c>
      <c r="F61" s="13">
        <v>61</v>
      </c>
      <c r="G61" s="13">
        <v>59</v>
      </c>
      <c r="H61" s="12">
        <f>SUM(I61:J61)</f>
        <v>88</v>
      </c>
      <c r="I61" s="13">
        <v>44</v>
      </c>
      <c r="J61" s="13">
        <v>44</v>
      </c>
      <c r="K61" s="12">
        <f>SUM(L61:M61)</f>
        <v>171</v>
      </c>
      <c r="L61" s="13">
        <v>76</v>
      </c>
      <c r="M61" s="13">
        <v>95</v>
      </c>
      <c r="N61" s="12">
        <f>SUM(O61:P61)</f>
        <v>295</v>
      </c>
      <c r="O61" s="13">
        <v>142</v>
      </c>
      <c r="P61" s="13">
        <v>153</v>
      </c>
      <c r="Q61" s="12">
        <f>SUM(R61:S61)</f>
        <v>551</v>
      </c>
      <c r="R61" s="13">
        <v>265</v>
      </c>
      <c r="S61" s="13">
        <v>286</v>
      </c>
      <c r="T61" s="12">
        <f>SUM(U61:V61)</f>
        <v>115</v>
      </c>
      <c r="U61" s="13">
        <v>63</v>
      </c>
      <c r="V61" s="13">
        <v>52</v>
      </c>
      <c r="W61" s="12">
        <f>SUM(X61:Y61)</f>
        <v>175</v>
      </c>
      <c r="X61" s="13">
        <v>103</v>
      </c>
      <c r="Y61" s="13">
        <v>72</v>
      </c>
      <c r="Z61" s="12">
        <f>SUM(AA61:AB61)</f>
        <v>165</v>
      </c>
      <c r="AA61" s="13">
        <v>81</v>
      </c>
      <c r="AB61" s="13">
        <v>84</v>
      </c>
      <c r="AC61" s="12">
        <f>SUM(AD61:AE61)</f>
        <v>128</v>
      </c>
      <c r="AD61" s="13">
        <v>54</v>
      </c>
      <c r="AE61" s="13">
        <v>74</v>
      </c>
      <c r="AF61" s="12">
        <f>SUM(AG61:AH61)</f>
        <v>133</v>
      </c>
      <c r="AG61" s="13">
        <v>62</v>
      </c>
      <c r="AH61" s="13">
        <v>71</v>
      </c>
      <c r="AI61" s="12">
        <f>SUM(AJ61:AK61)</f>
        <v>77</v>
      </c>
      <c r="AJ61" s="13">
        <v>39</v>
      </c>
      <c r="AK61" s="13">
        <v>38</v>
      </c>
      <c r="AL61" s="12">
        <f>SUM(AM61:AN61)</f>
        <v>357</v>
      </c>
      <c r="AM61" s="13">
        <v>164</v>
      </c>
      <c r="AN61" s="13">
        <v>193</v>
      </c>
      <c r="AO61" s="12">
        <f>SUM(AP61:AQ61)</f>
        <v>181</v>
      </c>
      <c r="AP61" s="13">
        <v>94</v>
      </c>
      <c r="AQ61" s="13">
        <v>87</v>
      </c>
      <c r="AR61" s="12">
        <f>SUM(AS61:AT61)</f>
        <v>680</v>
      </c>
      <c r="AS61" s="13">
        <v>313</v>
      </c>
      <c r="AT61" s="13">
        <v>367</v>
      </c>
      <c r="AU61" s="12">
        <f>SUM(AV61:AW61)</f>
        <v>124</v>
      </c>
      <c r="AV61" s="13">
        <v>60</v>
      </c>
      <c r="AW61" s="13">
        <v>64</v>
      </c>
      <c r="AX61" s="12">
        <f>SUM(AY61:AZ61)</f>
        <v>92</v>
      </c>
      <c r="AY61" s="13">
        <v>49</v>
      </c>
      <c r="AZ61" s="13">
        <v>43</v>
      </c>
    </row>
    <row r="62" spans="1:52" s="14" customFormat="1" ht="15" customHeight="1" x14ac:dyDescent="0.15">
      <c r="A62" s="11" t="s">
        <v>68</v>
      </c>
      <c r="B62" s="12">
        <f>SUM(C62:D62)</f>
        <v>3475</v>
      </c>
      <c r="C62" s="12">
        <f t="shared" si="31"/>
        <v>1622</v>
      </c>
      <c r="D62" s="12">
        <f t="shared" si="31"/>
        <v>1853</v>
      </c>
      <c r="E62" s="12">
        <f>SUM(F62:G62)</f>
        <v>103</v>
      </c>
      <c r="F62" s="13">
        <v>43</v>
      </c>
      <c r="G62" s="13">
        <v>60</v>
      </c>
      <c r="H62" s="12">
        <f>SUM(I62:J62)</f>
        <v>75</v>
      </c>
      <c r="I62" s="13">
        <v>33</v>
      </c>
      <c r="J62" s="13">
        <v>42</v>
      </c>
      <c r="K62" s="12">
        <f>SUM(L62:M62)</f>
        <v>200</v>
      </c>
      <c r="L62" s="13">
        <v>81</v>
      </c>
      <c r="M62" s="13">
        <v>119</v>
      </c>
      <c r="N62" s="12">
        <f>SUM(O62:P62)</f>
        <v>308</v>
      </c>
      <c r="O62" s="13">
        <v>140</v>
      </c>
      <c r="P62" s="13">
        <v>168</v>
      </c>
      <c r="Q62" s="12">
        <f>SUM(R62:S62)</f>
        <v>552</v>
      </c>
      <c r="R62" s="13">
        <v>239</v>
      </c>
      <c r="S62" s="13">
        <v>313</v>
      </c>
      <c r="T62" s="12">
        <f>SUM(U62:V62)</f>
        <v>92</v>
      </c>
      <c r="U62" s="13">
        <v>45</v>
      </c>
      <c r="V62" s="13">
        <v>47</v>
      </c>
      <c r="W62" s="12">
        <f>SUM(X62:Y62)</f>
        <v>163</v>
      </c>
      <c r="X62" s="13">
        <v>87</v>
      </c>
      <c r="Y62" s="13">
        <v>76</v>
      </c>
      <c r="Z62" s="12">
        <f>SUM(AA62:AB62)</f>
        <v>179</v>
      </c>
      <c r="AA62" s="13">
        <v>85</v>
      </c>
      <c r="AB62" s="13">
        <v>94</v>
      </c>
      <c r="AC62" s="12">
        <f>SUM(AD62:AE62)</f>
        <v>144</v>
      </c>
      <c r="AD62" s="13">
        <v>59</v>
      </c>
      <c r="AE62" s="13">
        <v>85</v>
      </c>
      <c r="AF62" s="12">
        <f>SUM(AG62:AH62)</f>
        <v>138</v>
      </c>
      <c r="AG62" s="13">
        <v>65</v>
      </c>
      <c r="AH62" s="13">
        <v>73</v>
      </c>
      <c r="AI62" s="12">
        <f>SUM(AJ62:AK62)</f>
        <v>93</v>
      </c>
      <c r="AJ62" s="13">
        <v>47</v>
      </c>
      <c r="AK62" s="13">
        <v>46</v>
      </c>
      <c r="AL62" s="12">
        <f>SUM(AM62:AN62)</f>
        <v>379</v>
      </c>
      <c r="AM62" s="13">
        <v>169</v>
      </c>
      <c r="AN62" s="13">
        <v>210</v>
      </c>
      <c r="AO62" s="12">
        <f>SUM(AP62:AQ62)</f>
        <v>194</v>
      </c>
      <c r="AP62" s="13">
        <v>98</v>
      </c>
      <c r="AQ62" s="13">
        <v>96</v>
      </c>
      <c r="AR62" s="12">
        <f>SUM(AS62:AT62)</f>
        <v>665</v>
      </c>
      <c r="AS62" s="13">
        <v>328</v>
      </c>
      <c r="AT62" s="13">
        <v>337</v>
      </c>
      <c r="AU62" s="12">
        <f>SUM(AV62:AW62)</f>
        <v>100</v>
      </c>
      <c r="AV62" s="13">
        <v>50</v>
      </c>
      <c r="AW62" s="13">
        <v>50</v>
      </c>
      <c r="AX62" s="12">
        <f>SUM(AY62:AZ62)</f>
        <v>90</v>
      </c>
      <c r="AY62" s="13">
        <v>53</v>
      </c>
      <c r="AZ62" s="13">
        <v>37</v>
      </c>
    </row>
    <row r="63" spans="1:52" s="14" customFormat="1" ht="15" customHeight="1" x14ac:dyDescent="0.15">
      <c r="A63" s="11" t="s">
        <v>70</v>
      </c>
      <c r="B63" s="12">
        <f>SUM(C63:D63)</f>
        <v>3781</v>
      </c>
      <c r="C63" s="12">
        <f t="shared" si="31"/>
        <v>1775</v>
      </c>
      <c r="D63" s="12">
        <f t="shared" si="31"/>
        <v>2006</v>
      </c>
      <c r="E63" s="12">
        <f>SUM(F63:G63)</f>
        <v>108</v>
      </c>
      <c r="F63" s="13">
        <v>53</v>
      </c>
      <c r="G63" s="13">
        <v>55</v>
      </c>
      <c r="H63" s="12">
        <f>SUM(I63:J63)</f>
        <v>108</v>
      </c>
      <c r="I63" s="13">
        <v>52</v>
      </c>
      <c r="J63" s="13">
        <v>56</v>
      </c>
      <c r="K63" s="12">
        <f>SUM(L63:M63)</f>
        <v>216</v>
      </c>
      <c r="L63" s="13">
        <v>104</v>
      </c>
      <c r="M63" s="13">
        <v>112</v>
      </c>
      <c r="N63" s="12">
        <f>SUM(O63:P63)</f>
        <v>346</v>
      </c>
      <c r="O63" s="13">
        <v>166</v>
      </c>
      <c r="P63" s="13">
        <v>180</v>
      </c>
      <c r="Q63" s="12">
        <f>SUM(R63:S63)</f>
        <v>529</v>
      </c>
      <c r="R63" s="13">
        <v>246</v>
      </c>
      <c r="S63" s="13">
        <v>283</v>
      </c>
      <c r="T63" s="12">
        <f>SUM(U63:V63)</f>
        <v>107</v>
      </c>
      <c r="U63" s="13">
        <v>50</v>
      </c>
      <c r="V63" s="13">
        <v>57</v>
      </c>
      <c r="W63" s="12">
        <f>SUM(X63:Y63)</f>
        <v>190</v>
      </c>
      <c r="X63" s="13">
        <v>93</v>
      </c>
      <c r="Y63" s="13">
        <v>97</v>
      </c>
      <c r="Z63" s="12">
        <f>SUM(AA63:AB63)</f>
        <v>215</v>
      </c>
      <c r="AA63" s="13">
        <v>102</v>
      </c>
      <c r="AB63" s="13">
        <v>113</v>
      </c>
      <c r="AC63" s="12">
        <f>SUM(AD63:AE63)</f>
        <v>157</v>
      </c>
      <c r="AD63" s="13">
        <v>65</v>
      </c>
      <c r="AE63" s="13">
        <v>92</v>
      </c>
      <c r="AF63" s="12">
        <f>SUM(AG63:AH63)</f>
        <v>145</v>
      </c>
      <c r="AG63" s="13">
        <v>57</v>
      </c>
      <c r="AH63" s="13">
        <v>88</v>
      </c>
      <c r="AI63" s="12">
        <f>SUM(AJ63:AK63)</f>
        <v>110</v>
      </c>
      <c r="AJ63" s="13">
        <v>50</v>
      </c>
      <c r="AK63" s="13">
        <v>60</v>
      </c>
      <c r="AL63" s="12">
        <f>SUM(AM63:AN63)</f>
        <v>406</v>
      </c>
      <c r="AM63" s="13">
        <v>192</v>
      </c>
      <c r="AN63" s="13">
        <v>214</v>
      </c>
      <c r="AO63" s="12">
        <f>SUM(AP63:AQ63)</f>
        <v>209</v>
      </c>
      <c r="AP63" s="13">
        <v>92</v>
      </c>
      <c r="AQ63" s="13">
        <v>117</v>
      </c>
      <c r="AR63" s="12">
        <f>SUM(AS63:AT63)</f>
        <v>714</v>
      </c>
      <c r="AS63" s="13">
        <v>346</v>
      </c>
      <c r="AT63" s="13">
        <v>368</v>
      </c>
      <c r="AU63" s="12">
        <f>SUM(AV63:AW63)</f>
        <v>138</v>
      </c>
      <c r="AV63" s="13">
        <v>62</v>
      </c>
      <c r="AW63" s="13">
        <v>76</v>
      </c>
      <c r="AX63" s="12">
        <f>SUM(AY63:AZ63)</f>
        <v>83</v>
      </c>
      <c r="AY63" s="13">
        <v>45</v>
      </c>
      <c r="AZ63" s="13">
        <v>38</v>
      </c>
    </row>
    <row r="64" spans="1:52" s="14" customFormat="1" ht="15" customHeight="1" x14ac:dyDescent="0.15">
      <c r="A64" s="11" t="s">
        <v>64</v>
      </c>
      <c r="B64" s="12">
        <f>SUM(C64:D64)</f>
        <v>4146</v>
      </c>
      <c r="C64" s="12">
        <f t="shared" si="31"/>
        <v>1937</v>
      </c>
      <c r="D64" s="12">
        <f t="shared" si="31"/>
        <v>2209</v>
      </c>
      <c r="E64" s="12">
        <f>SUM(F64:G64)</f>
        <v>136</v>
      </c>
      <c r="F64" s="13">
        <v>56</v>
      </c>
      <c r="G64" s="13">
        <v>80</v>
      </c>
      <c r="H64" s="12">
        <f>SUM(I64:J64)</f>
        <v>98</v>
      </c>
      <c r="I64" s="13">
        <v>45</v>
      </c>
      <c r="J64" s="13">
        <v>53</v>
      </c>
      <c r="K64" s="12">
        <f>SUM(L64:M64)</f>
        <v>256</v>
      </c>
      <c r="L64" s="13">
        <v>108</v>
      </c>
      <c r="M64" s="13">
        <v>148</v>
      </c>
      <c r="N64" s="12">
        <f>SUM(O64:P64)</f>
        <v>343</v>
      </c>
      <c r="O64" s="13">
        <v>158</v>
      </c>
      <c r="P64" s="13">
        <v>185</v>
      </c>
      <c r="Q64" s="12">
        <f>SUM(R64:S64)</f>
        <v>608</v>
      </c>
      <c r="R64" s="13">
        <v>275</v>
      </c>
      <c r="S64" s="13">
        <v>333</v>
      </c>
      <c r="T64" s="12">
        <f>SUM(U64:V64)</f>
        <v>117</v>
      </c>
      <c r="U64" s="13">
        <v>60</v>
      </c>
      <c r="V64" s="13">
        <v>57</v>
      </c>
      <c r="W64" s="12">
        <f>SUM(X64:Y64)</f>
        <v>212</v>
      </c>
      <c r="X64" s="13">
        <v>111</v>
      </c>
      <c r="Y64" s="13">
        <v>101</v>
      </c>
      <c r="Z64" s="12">
        <f>SUM(AA64:AB64)</f>
        <v>213</v>
      </c>
      <c r="AA64" s="13">
        <v>104</v>
      </c>
      <c r="AB64" s="13">
        <v>109</v>
      </c>
      <c r="AC64" s="12">
        <f>SUM(AD64:AE64)</f>
        <v>190</v>
      </c>
      <c r="AD64" s="13">
        <v>85</v>
      </c>
      <c r="AE64" s="13">
        <v>105</v>
      </c>
      <c r="AF64" s="12">
        <f>SUM(AG64:AH64)</f>
        <v>165</v>
      </c>
      <c r="AG64" s="13">
        <v>77</v>
      </c>
      <c r="AH64" s="13">
        <v>88</v>
      </c>
      <c r="AI64" s="12">
        <f>SUM(AJ64:AK64)</f>
        <v>117</v>
      </c>
      <c r="AJ64" s="13">
        <v>52</v>
      </c>
      <c r="AK64" s="13">
        <v>65</v>
      </c>
      <c r="AL64" s="12">
        <f>SUM(AM64:AN64)</f>
        <v>427</v>
      </c>
      <c r="AM64" s="13">
        <v>187</v>
      </c>
      <c r="AN64" s="13">
        <v>240</v>
      </c>
      <c r="AO64" s="12">
        <f>SUM(AP64:AQ64)</f>
        <v>236</v>
      </c>
      <c r="AP64" s="13">
        <v>110</v>
      </c>
      <c r="AQ64" s="13">
        <v>126</v>
      </c>
      <c r="AR64" s="12">
        <f>SUM(AS64:AT64)</f>
        <v>773</v>
      </c>
      <c r="AS64" s="13">
        <v>382</v>
      </c>
      <c r="AT64" s="13">
        <v>391</v>
      </c>
      <c r="AU64" s="12">
        <f>SUM(AV64:AW64)</f>
        <v>158</v>
      </c>
      <c r="AV64" s="13">
        <v>77</v>
      </c>
      <c r="AW64" s="13">
        <v>81</v>
      </c>
      <c r="AX64" s="12">
        <f>SUM(AY64:AZ64)</f>
        <v>97</v>
      </c>
      <c r="AY64" s="13">
        <v>50</v>
      </c>
      <c r="AZ64" s="13">
        <v>47</v>
      </c>
    </row>
    <row r="65" spans="1:68" s="14" customFormat="1" ht="15" customHeight="1" x14ac:dyDescent="0.15">
      <c r="A65" s="11" t="s">
        <v>69</v>
      </c>
      <c r="B65" s="16">
        <f>SUM(C65:D65)</f>
        <v>3833</v>
      </c>
      <c r="C65" s="16">
        <f t="shared" si="31"/>
        <v>1785</v>
      </c>
      <c r="D65" s="16">
        <f t="shared" si="31"/>
        <v>2048</v>
      </c>
      <c r="E65" s="16">
        <f>SUM(F65:G65)</f>
        <v>136</v>
      </c>
      <c r="F65" s="17">
        <v>63</v>
      </c>
      <c r="G65" s="17">
        <v>73</v>
      </c>
      <c r="H65" s="16">
        <f>SUM(I65:J65)</f>
        <v>130</v>
      </c>
      <c r="I65" s="17">
        <v>48</v>
      </c>
      <c r="J65" s="17">
        <v>82</v>
      </c>
      <c r="K65" s="16">
        <f>SUM(L65:M65)</f>
        <v>228</v>
      </c>
      <c r="L65" s="17">
        <v>114</v>
      </c>
      <c r="M65" s="17">
        <v>114</v>
      </c>
      <c r="N65" s="16">
        <f>SUM(O65:P65)</f>
        <v>316</v>
      </c>
      <c r="O65" s="17">
        <v>142</v>
      </c>
      <c r="P65" s="17">
        <v>174</v>
      </c>
      <c r="Q65" s="16">
        <f>SUM(R65:S65)</f>
        <v>526</v>
      </c>
      <c r="R65" s="17">
        <v>233</v>
      </c>
      <c r="S65" s="17">
        <v>293</v>
      </c>
      <c r="T65" s="16">
        <f>SUM(U65:V65)</f>
        <v>127</v>
      </c>
      <c r="U65" s="17">
        <v>61</v>
      </c>
      <c r="V65" s="17">
        <v>66</v>
      </c>
      <c r="W65" s="16">
        <f>SUM(X65:Y65)</f>
        <v>208</v>
      </c>
      <c r="X65" s="17">
        <v>100</v>
      </c>
      <c r="Y65" s="17">
        <v>108</v>
      </c>
      <c r="Z65" s="16">
        <f>SUM(AA65:AB65)</f>
        <v>223</v>
      </c>
      <c r="AA65" s="17">
        <v>105</v>
      </c>
      <c r="AB65" s="17">
        <v>118</v>
      </c>
      <c r="AC65" s="16">
        <f>SUM(AD65:AE65)</f>
        <v>151</v>
      </c>
      <c r="AD65" s="17">
        <v>76</v>
      </c>
      <c r="AE65" s="17">
        <v>75</v>
      </c>
      <c r="AF65" s="16">
        <f>SUM(AG65:AH65)</f>
        <v>177</v>
      </c>
      <c r="AG65" s="17">
        <v>78</v>
      </c>
      <c r="AH65" s="17">
        <v>99</v>
      </c>
      <c r="AI65" s="16">
        <f>SUM(AJ65:AK65)</f>
        <v>131</v>
      </c>
      <c r="AJ65" s="17">
        <v>62</v>
      </c>
      <c r="AK65" s="17">
        <v>69</v>
      </c>
      <c r="AL65" s="16">
        <f>SUM(AM65:AN65)</f>
        <v>385</v>
      </c>
      <c r="AM65" s="17">
        <v>219</v>
      </c>
      <c r="AN65" s="17">
        <v>166</v>
      </c>
      <c r="AO65" s="16">
        <f>SUM(AP65:AQ65)</f>
        <v>221</v>
      </c>
      <c r="AP65" s="17">
        <v>100</v>
      </c>
      <c r="AQ65" s="17">
        <v>121</v>
      </c>
      <c r="AR65" s="16">
        <f>SUM(AS65:AT65)</f>
        <v>653</v>
      </c>
      <c r="AS65" s="17">
        <v>296</v>
      </c>
      <c r="AT65" s="17">
        <v>357</v>
      </c>
      <c r="AU65" s="16">
        <f>SUM(AV65:AW65)</f>
        <v>111</v>
      </c>
      <c r="AV65" s="17">
        <v>43</v>
      </c>
      <c r="AW65" s="17">
        <v>68</v>
      </c>
      <c r="AX65" s="16">
        <f>SUM(AY65:AZ65)</f>
        <v>110</v>
      </c>
      <c r="AY65" s="17">
        <v>45</v>
      </c>
      <c r="AZ65" s="17">
        <v>65</v>
      </c>
    </row>
    <row r="66" spans="1:68" s="23" customFormat="1" ht="15" customHeight="1" x14ac:dyDescent="0.15">
      <c r="A66" s="15" t="s">
        <v>71</v>
      </c>
      <c r="B66" s="19">
        <f t="shared" ref="B66:AG66" si="32">SUM(B67:B71)</f>
        <v>15867</v>
      </c>
      <c r="C66" s="19">
        <f t="shared" si="32"/>
        <v>7510</v>
      </c>
      <c r="D66" s="19">
        <f t="shared" si="32"/>
        <v>8357</v>
      </c>
      <c r="E66" s="19">
        <f t="shared" si="32"/>
        <v>559</v>
      </c>
      <c r="F66" s="19">
        <f t="shared" si="32"/>
        <v>243</v>
      </c>
      <c r="G66" s="19">
        <f t="shared" si="32"/>
        <v>316</v>
      </c>
      <c r="H66" s="19">
        <f t="shared" si="32"/>
        <v>467</v>
      </c>
      <c r="I66" s="19">
        <f t="shared" si="32"/>
        <v>217</v>
      </c>
      <c r="J66" s="19">
        <f t="shared" si="32"/>
        <v>250</v>
      </c>
      <c r="K66" s="19">
        <f t="shared" si="32"/>
        <v>1014</v>
      </c>
      <c r="L66" s="19">
        <f t="shared" si="32"/>
        <v>449</v>
      </c>
      <c r="M66" s="19">
        <f t="shared" si="32"/>
        <v>565</v>
      </c>
      <c r="N66" s="19">
        <f t="shared" si="32"/>
        <v>1280</v>
      </c>
      <c r="O66" s="19">
        <f t="shared" si="32"/>
        <v>574</v>
      </c>
      <c r="P66" s="19">
        <f t="shared" si="32"/>
        <v>706</v>
      </c>
      <c r="Q66" s="19">
        <f t="shared" si="32"/>
        <v>2168</v>
      </c>
      <c r="R66" s="19">
        <f t="shared" si="32"/>
        <v>1083</v>
      </c>
      <c r="S66" s="19">
        <f t="shared" si="32"/>
        <v>1085</v>
      </c>
      <c r="T66" s="19">
        <f t="shared" si="32"/>
        <v>539</v>
      </c>
      <c r="U66" s="19">
        <f t="shared" si="32"/>
        <v>273</v>
      </c>
      <c r="V66" s="19">
        <f t="shared" si="32"/>
        <v>266</v>
      </c>
      <c r="W66" s="19">
        <f t="shared" si="32"/>
        <v>947</v>
      </c>
      <c r="X66" s="19">
        <f t="shared" si="32"/>
        <v>462</v>
      </c>
      <c r="Y66" s="19">
        <f t="shared" si="32"/>
        <v>485</v>
      </c>
      <c r="Z66" s="19">
        <f t="shared" si="32"/>
        <v>917</v>
      </c>
      <c r="AA66" s="19">
        <f t="shared" si="32"/>
        <v>426</v>
      </c>
      <c r="AB66" s="19">
        <f t="shared" si="32"/>
        <v>491</v>
      </c>
      <c r="AC66" s="19">
        <f t="shared" si="32"/>
        <v>745</v>
      </c>
      <c r="AD66" s="19">
        <f t="shared" si="32"/>
        <v>342</v>
      </c>
      <c r="AE66" s="19">
        <f t="shared" si="32"/>
        <v>403</v>
      </c>
      <c r="AF66" s="19">
        <f t="shared" si="32"/>
        <v>706</v>
      </c>
      <c r="AG66" s="19">
        <f t="shared" si="32"/>
        <v>337</v>
      </c>
      <c r="AH66" s="19">
        <f t="shared" ref="AH66:AZ66" si="33">SUM(AH67:AH71)</f>
        <v>369</v>
      </c>
      <c r="AI66" s="19">
        <f t="shared" si="33"/>
        <v>534</v>
      </c>
      <c r="AJ66" s="19">
        <f t="shared" si="33"/>
        <v>255</v>
      </c>
      <c r="AK66" s="19">
        <f t="shared" si="33"/>
        <v>279</v>
      </c>
      <c r="AL66" s="19">
        <f t="shared" si="33"/>
        <v>1582</v>
      </c>
      <c r="AM66" s="19">
        <f t="shared" si="33"/>
        <v>750</v>
      </c>
      <c r="AN66" s="19">
        <f t="shared" si="33"/>
        <v>832</v>
      </c>
      <c r="AO66" s="19">
        <f t="shared" si="33"/>
        <v>865</v>
      </c>
      <c r="AP66" s="19">
        <f t="shared" si="33"/>
        <v>395</v>
      </c>
      <c r="AQ66" s="19">
        <f t="shared" si="33"/>
        <v>470</v>
      </c>
      <c r="AR66" s="19">
        <f t="shared" si="33"/>
        <v>2532</v>
      </c>
      <c r="AS66" s="19">
        <f t="shared" si="33"/>
        <v>1190</v>
      </c>
      <c r="AT66" s="19">
        <f t="shared" si="33"/>
        <v>1342</v>
      </c>
      <c r="AU66" s="19">
        <f t="shared" si="33"/>
        <v>531</v>
      </c>
      <c r="AV66" s="19">
        <f t="shared" si="33"/>
        <v>254</v>
      </c>
      <c r="AW66" s="19">
        <f t="shared" si="33"/>
        <v>277</v>
      </c>
      <c r="AX66" s="19">
        <f t="shared" si="33"/>
        <v>481</v>
      </c>
      <c r="AY66" s="19">
        <f t="shared" si="33"/>
        <v>260</v>
      </c>
      <c r="AZ66" s="19">
        <f t="shared" si="33"/>
        <v>221</v>
      </c>
    </row>
    <row r="67" spans="1:68" s="14" customFormat="1" ht="15" customHeight="1" x14ac:dyDescent="0.15">
      <c r="A67" s="11" t="s">
        <v>67</v>
      </c>
      <c r="B67" s="12">
        <f>SUM(C67:D67)</f>
        <v>3520</v>
      </c>
      <c r="C67" s="12">
        <f t="shared" ref="C67:D71" si="34">SUM(F67,I67,L67,O67,R67,U67,X67,AA67,AD67,AG67,AJ67,AM67,AP67,AS67,AV67,AY67)</f>
        <v>1667</v>
      </c>
      <c r="D67" s="12">
        <f t="shared" si="34"/>
        <v>1853</v>
      </c>
      <c r="E67" s="12">
        <f>SUM(F67:G67)</f>
        <v>120</v>
      </c>
      <c r="F67" s="13">
        <v>55</v>
      </c>
      <c r="G67" s="13">
        <v>65</v>
      </c>
      <c r="H67" s="12">
        <f>SUM(I67:J67)</f>
        <v>81</v>
      </c>
      <c r="I67" s="13">
        <v>36</v>
      </c>
      <c r="J67" s="13">
        <v>45</v>
      </c>
      <c r="K67" s="12">
        <f>SUM(L67:M67)</f>
        <v>191</v>
      </c>
      <c r="L67" s="13">
        <v>88</v>
      </c>
      <c r="M67" s="13">
        <v>103</v>
      </c>
      <c r="N67" s="12">
        <f>SUM(O67:P67)</f>
        <v>299</v>
      </c>
      <c r="O67" s="13">
        <v>149</v>
      </c>
      <c r="P67" s="13">
        <v>150</v>
      </c>
      <c r="Q67" s="12">
        <f>SUM(R67:S67)</f>
        <v>518</v>
      </c>
      <c r="R67" s="13">
        <v>254</v>
      </c>
      <c r="S67" s="13">
        <v>264</v>
      </c>
      <c r="T67" s="12">
        <f>SUM(U67:V67)</f>
        <v>113</v>
      </c>
      <c r="U67" s="13">
        <v>53</v>
      </c>
      <c r="V67" s="13">
        <v>60</v>
      </c>
      <c r="W67" s="12">
        <f>SUM(X67:Y67)</f>
        <v>225</v>
      </c>
      <c r="X67" s="13">
        <v>102</v>
      </c>
      <c r="Y67" s="13">
        <v>123</v>
      </c>
      <c r="Z67" s="12">
        <f>SUM(AA67:AB67)</f>
        <v>179</v>
      </c>
      <c r="AA67" s="13">
        <v>88</v>
      </c>
      <c r="AB67" s="13">
        <v>91</v>
      </c>
      <c r="AC67" s="12">
        <f>SUM(AD67:AE67)</f>
        <v>153</v>
      </c>
      <c r="AD67" s="13">
        <v>73</v>
      </c>
      <c r="AE67" s="13">
        <v>80</v>
      </c>
      <c r="AF67" s="12">
        <f>SUM(AG67:AH67)</f>
        <v>163</v>
      </c>
      <c r="AG67" s="13">
        <v>76</v>
      </c>
      <c r="AH67" s="13">
        <v>87</v>
      </c>
      <c r="AI67" s="12">
        <f>SUM(AJ67:AK67)</f>
        <v>106</v>
      </c>
      <c r="AJ67" s="13">
        <v>51</v>
      </c>
      <c r="AK67" s="13">
        <v>55</v>
      </c>
      <c r="AL67" s="12">
        <f>SUM(AM67:AN67)</f>
        <v>346</v>
      </c>
      <c r="AM67" s="13">
        <v>167</v>
      </c>
      <c r="AN67" s="13">
        <v>179</v>
      </c>
      <c r="AO67" s="12">
        <f>SUM(AP67:AQ67)</f>
        <v>187</v>
      </c>
      <c r="AP67" s="13">
        <v>83</v>
      </c>
      <c r="AQ67" s="13">
        <v>104</v>
      </c>
      <c r="AR67" s="12">
        <f>SUM(AS67:AT67)</f>
        <v>617</v>
      </c>
      <c r="AS67" s="13">
        <v>275</v>
      </c>
      <c r="AT67" s="13">
        <v>342</v>
      </c>
      <c r="AU67" s="12">
        <f>SUM(AV67:AW67)</f>
        <v>134</v>
      </c>
      <c r="AV67" s="13">
        <v>65</v>
      </c>
      <c r="AW67" s="13">
        <v>69</v>
      </c>
      <c r="AX67" s="12">
        <f>SUM(AY67:AZ67)</f>
        <v>88</v>
      </c>
      <c r="AY67" s="13">
        <v>52</v>
      </c>
      <c r="AZ67" s="13">
        <v>36</v>
      </c>
    </row>
    <row r="68" spans="1:68" s="14" customFormat="1" ht="15" customHeight="1" x14ac:dyDescent="0.15">
      <c r="A68" s="11" t="s">
        <v>74</v>
      </c>
      <c r="B68" s="12">
        <f>SUM(C68:D68)</f>
        <v>3450</v>
      </c>
      <c r="C68" s="12">
        <f t="shared" si="34"/>
        <v>1617</v>
      </c>
      <c r="D68" s="12">
        <f t="shared" si="34"/>
        <v>1833</v>
      </c>
      <c r="E68" s="12">
        <f>SUM(F68:G68)</f>
        <v>124</v>
      </c>
      <c r="F68" s="13">
        <v>51</v>
      </c>
      <c r="G68" s="13">
        <v>73</v>
      </c>
      <c r="H68" s="12">
        <f>SUM(I68:J68)</f>
        <v>124</v>
      </c>
      <c r="I68" s="13">
        <v>51</v>
      </c>
      <c r="J68" s="13">
        <v>73</v>
      </c>
      <c r="K68" s="12">
        <f>SUM(L68:M68)</f>
        <v>229</v>
      </c>
      <c r="L68" s="13">
        <v>108</v>
      </c>
      <c r="M68" s="13">
        <v>121</v>
      </c>
      <c r="N68" s="12">
        <f>SUM(O68:P68)</f>
        <v>285</v>
      </c>
      <c r="O68" s="13">
        <v>127</v>
      </c>
      <c r="P68" s="13">
        <v>158</v>
      </c>
      <c r="Q68" s="12">
        <f>SUM(R68:S68)</f>
        <v>477</v>
      </c>
      <c r="R68" s="13">
        <v>236</v>
      </c>
      <c r="S68" s="13">
        <v>241</v>
      </c>
      <c r="T68" s="12">
        <f>SUM(U68:V68)</f>
        <v>105</v>
      </c>
      <c r="U68" s="13">
        <v>60</v>
      </c>
      <c r="V68" s="13">
        <v>45</v>
      </c>
      <c r="W68" s="12">
        <f>SUM(X68:Y68)</f>
        <v>192</v>
      </c>
      <c r="X68" s="13">
        <v>98</v>
      </c>
      <c r="Y68" s="13">
        <v>94</v>
      </c>
      <c r="Z68" s="12">
        <f>SUM(AA68:AB68)</f>
        <v>190</v>
      </c>
      <c r="AA68" s="13">
        <v>82</v>
      </c>
      <c r="AB68" s="13">
        <v>108</v>
      </c>
      <c r="AC68" s="12">
        <f>SUM(AD68:AE68)</f>
        <v>166</v>
      </c>
      <c r="AD68" s="13">
        <v>70</v>
      </c>
      <c r="AE68" s="13">
        <v>96</v>
      </c>
      <c r="AF68" s="12">
        <f>SUM(AG68:AH68)</f>
        <v>131</v>
      </c>
      <c r="AG68" s="13">
        <v>58</v>
      </c>
      <c r="AH68" s="13">
        <v>73</v>
      </c>
      <c r="AI68" s="12">
        <f>SUM(AJ68:AK68)</f>
        <v>121</v>
      </c>
      <c r="AJ68" s="13">
        <v>60</v>
      </c>
      <c r="AK68" s="13">
        <v>61</v>
      </c>
      <c r="AL68" s="12">
        <f>SUM(AM68:AN68)</f>
        <v>349</v>
      </c>
      <c r="AM68" s="13">
        <v>160</v>
      </c>
      <c r="AN68" s="13">
        <v>189</v>
      </c>
      <c r="AO68" s="12">
        <f>SUM(AP68:AQ68)</f>
        <v>186</v>
      </c>
      <c r="AP68" s="13">
        <v>91</v>
      </c>
      <c r="AQ68" s="13">
        <v>95</v>
      </c>
      <c r="AR68" s="12">
        <f>SUM(AS68:AT68)</f>
        <v>533</v>
      </c>
      <c r="AS68" s="13">
        <v>250</v>
      </c>
      <c r="AT68" s="13">
        <v>283</v>
      </c>
      <c r="AU68" s="12">
        <f>SUM(AV68:AW68)</f>
        <v>103</v>
      </c>
      <c r="AV68" s="13">
        <v>53</v>
      </c>
      <c r="AW68" s="13">
        <v>50</v>
      </c>
      <c r="AX68" s="12">
        <f>SUM(AY68:AZ68)</f>
        <v>135</v>
      </c>
      <c r="AY68" s="13">
        <v>62</v>
      </c>
      <c r="AZ68" s="13">
        <v>73</v>
      </c>
    </row>
    <row r="69" spans="1:68" s="14" customFormat="1" ht="15" customHeight="1" x14ac:dyDescent="0.15">
      <c r="A69" s="11" t="s">
        <v>73</v>
      </c>
      <c r="B69" s="12">
        <f>SUM(C69:D69)</f>
        <v>2988</v>
      </c>
      <c r="C69" s="12">
        <f t="shared" si="34"/>
        <v>1443</v>
      </c>
      <c r="D69" s="12">
        <f t="shared" si="34"/>
        <v>1545</v>
      </c>
      <c r="E69" s="12">
        <f>SUM(F69:G69)</f>
        <v>112</v>
      </c>
      <c r="F69" s="13">
        <v>56</v>
      </c>
      <c r="G69" s="13">
        <v>56</v>
      </c>
      <c r="H69" s="12">
        <f>SUM(I69:J69)</f>
        <v>76</v>
      </c>
      <c r="I69" s="13">
        <v>48</v>
      </c>
      <c r="J69" s="13">
        <v>28</v>
      </c>
      <c r="K69" s="12">
        <f>SUM(L69:M69)</f>
        <v>201</v>
      </c>
      <c r="L69" s="13">
        <v>80</v>
      </c>
      <c r="M69" s="13">
        <v>121</v>
      </c>
      <c r="N69" s="12">
        <f>SUM(O69:P69)</f>
        <v>242</v>
      </c>
      <c r="O69" s="13">
        <v>108</v>
      </c>
      <c r="P69" s="13">
        <v>134</v>
      </c>
      <c r="Q69" s="12">
        <f>SUM(R69:S69)</f>
        <v>411</v>
      </c>
      <c r="R69" s="13">
        <v>195</v>
      </c>
      <c r="S69" s="13">
        <v>216</v>
      </c>
      <c r="T69" s="12">
        <f>SUM(U69:V69)</f>
        <v>101</v>
      </c>
      <c r="U69" s="13">
        <v>53</v>
      </c>
      <c r="V69" s="13">
        <v>48</v>
      </c>
      <c r="W69" s="12">
        <f>SUM(X69:Y69)</f>
        <v>171</v>
      </c>
      <c r="X69" s="13">
        <v>91</v>
      </c>
      <c r="Y69" s="13">
        <v>80</v>
      </c>
      <c r="Z69" s="12">
        <f>SUM(AA69:AB69)</f>
        <v>179</v>
      </c>
      <c r="AA69" s="13">
        <v>89</v>
      </c>
      <c r="AB69" s="13">
        <v>90</v>
      </c>
      <c r="AC69" s="12">
        <f>SUM(AD69:AE69)</f>
        <v>147</v>
      </c>
      <c r="AD69" s="13">
        <v>72</v>
      </c>
      <c r="AE69" s="13">
        <v>75</v>
      </c>
      <c r="AF69" s="12">
        <f>SUM(AG69:AH69)</f>
        <v>147</v>
      </c>
      <c r="AG69" s="13">
        <v>72</v>
      </c>
      <c r="AH69" s="13">
        <v>75</v>
      </c>
      <c r="AI69" s="12">
        <f>SUM(AJ69:AK69)</f>
        <v>105</v>
      </c>
      <c r="AJ69" s="13">
        <v>51</v>
      </c>
      <c r="AK69" s="13">
        <v>54</v>
      </c>
      <c r="AL69" s="12">
        <f>SUM(AM69:AN69)</f>
        <v>316</v>
      </c>
      <c r="AM69" s="13">
        <v>159</v>
      </c>
      <c r="AN69" s="13">
        <v>157</v>
      </c>
      <c r="AO69" s="12">
        <f>SUM(AP69:AQ69)</f>
        <v>171</v>
      </c>
      <c r="AP69" s="13">
        <v>90</v>
      </c>
      <c r="AQ69" s="13">
        <v>81</v>
      </c>
      <c r="AR69" s="12">
        <f>SUM(AS69:AT69)</f>
        <v>440</v>
      </c>
      <c r="AS69" s="13">
        <v>198</v>
      </c>
      <c r="AT69" s="13">
        <v>242</v>
      </c>
      <c r="AU69" s="12">
        <f>SUM(AV69:AW69)</f>
        <v>87</v>
      </c>
      <c r="AV69" s="13">
        <v>35</v>
      </c>
      <c r="AW69" s="13">
        <v>52</v>
      </c>
      <c r="AX69" s="12">
        <f>SUM(AY69:AZ69)</f>
        <v>82</v>
      </c>
      <c r="AY69" s="13">
        <v>46</v>
      </c>
      <c r="AZ69" s="13">
        <v>36</v>
      </c>
    </row>
    <row r="70" spans="1:68" s="14" customFormat="1" ht="15" customHeight="1" x14ac:dyDescent="0.15">
      <c r="A70" s="11" t="s">
        <v>76</v>
      </c>
      <c r="B70" s="12">
        <f>SUM(C70:D70)</f>
        <v>3210</v>
      </c>
      <c r="C70" s="12">
        <f t="shared" si="34"/>
        <v>1512</v>
      </c>
      <c r="D70" s="12">
        <f t="shared" si="34"/>
        <v>1698</v>
      </c>
      <c r="E70" s="12">
        <f>SUM(F70:G70)</f>
        <v>131</v>
      </c>
      <c r="F70" s="13">
        <v>48</v>
      </c>
      <c r="G70" s="13">
        <v>83</v>
      </c>
      <c r="H70" s="12">
        <f>SUM(I70:J70)</f>
        <v>98</v>
      </c>
      <c r="I70" s="13">
        <v>48</v>
      </c>
      <c r="J70" s="13">
        <v>50</v>
      </c>
      <c r="K70" s="12">
        <f>SUM(L70:M70)</f>
        <v>210</v>
      </c>
      <c r="L70" s="13">
        <v>95</v>
      </c>
      <c r="M70" s="13">
        <v>115</v>
      </c>
      <c r="N70" s="12">
        <f>SUM(O70:P70)</f>
        <v>281</v>
      </c>
      <c r="O70" s="13">
        <v>119</v>
      </c>
      <c r="P70" s="13">
        <v>162</v>
      </c>
      <c r="Q70" s="12">
        <f>SUM(R70:S70)</f>
        <v>429</v>
      </c>
      <c r="R70" s="13">
        <v>208</v>
      </c>
      <c r="S70" s="13">
        <v>221</v>
      </c>
      <c r="T70" s="12">
        <f>SUM(U70:V70)</f>
        <v>121</v>
      </c>
      <c r="U70" s="13">
        <v>63</v>
      </c>
      <c r="V70" s="13">
        <v>58</v>
      </c>
      <c r="W70" s="12">
        <f>SUM(X70:Y70)</f>
        <v>179</v>
      </c>
      <c r="X70" s="13">
        <v>93</v>
      </c>
      <c r="Y70" s="13">
        <v>86</v>
      </c>
      <c r="Z70" s="12">
        <f>SUM(AA70:AB70)</f>
        <v>184</v>
      </c>
      <c r="AA70" s="13">
        <v>78</v>
      </c>
      <c r="AB70" s="13">
        <v>106</v>
      </c>
      <c r="AC70" s="12">
        <f>SUM(AD70:AE70)</f>
        <v>147</v>
      </c>
      <c r="AD70" s="13">
        <v>72</v>
      </c>
      <c r="AE70" s="13">
        <v>75</v>
      </c>
      <c r="AF70" s="12">
        <f>SUM(AG70:AH70)</f>
        <v>149</v>
      </c>
      <c r="AG70" s="13">
        <v>70</v>
      </c>
      <c r="AH70" s="13">
        <v>79</v>
      </c>
      <c r="AI70" s="12">
        <f>SUM(AJ70:AK70)</f>
        <v>105</v>
      </c>
      <c r="AJ70" s="13">
        <v>54</v>
      </c>
      <c r="AK70" s="13">
        <v>51</v>
      </c>
      <c r="AL70" s="12">
        <f>SUM(AM70:AN70)</f>
        <v>309</v>
      </c>
      <c r="AM70" s="13">
        <v>153</v>
      </c>
      <c r="AN70" s="13">
        <v>156</v>
      </c>
      <c r="AO70" s="12">
        <f>SUM(AP70:AQ70)</f>
        <v>173</v>
      </c>
      <c r="AP70" s="13">
        <v>62</v>
      </c>
      <c r="AQ70" s="13">
        <v>111</v>
      </c>
      <c r="AR70" s="12">
        <f>SUM(AS70:AT70)</f>
        <v>497</v>
      </c>
      <c r="AS70" s="13">
        <v>246</v>
      </c>
      <c r="AT70" s="13">
        <v>251</v>
      </c>
      <c r="AU70" s="12">
        <f>SUM(AV70:AW70)</f>
        <v>109</v>
      </c>
      <c r="AV70" s="13">
        <v>51</v>
      </c>
      <c r="AW70" s="13">
        <v>58</v>
      </c>
      <c r="AX70" s="12">
        <f>SUM(AY70:AZ70)</f>
        <v>88</v>
      </c>
      <c r="AY70" s="13">
        <v>52</v>
      </c>
      <c r="AZ70" s="13">
        <v>36</v>
      </c>
    </row>
    <row r="71" spans="1:68" s="14" customFormat="1" ht="15" customHeight="1" x14ac:dyDescent="0.15">
      <c r="A71" s="11" t="s">
        <v>75</v>
      </c>
      <c r="B71" s="12">
        <f>SUM(C71:D71)</f>
        <v>2699</v>
      </c>
      <c r="C71" s="12">
        <f t="shared" si="34"/>
        <v>1271</v>
      </c>
      <c r="D71" s="12">
        <f t="shared" si="34"/>
        <v>1428</v>
      </c>
      <c r="E71" s="12">
        <f>SUM(F71:G71)</f>
        <v>72</v>
      </c>
      <c r="F71" s="13">
        <v>33</v>
      </c>
      <c r="G71" s="13">
        <v>39</v>
      </c>
      <c r="H71" s="12">
        <f>SUM(I71:J71)</f>
        <v>88</v>
      </c>
      <c r="I71" s="13">
        <v>34</v>
      </c>
      <c r="J71" s="13">
        <v>54</v>
      </c>
      <c r="K71" s="12">
        <f>SUM(L71:M71)</f>
        <v>183</v>
      </c>
      <c r="L71" s="13">
        <v>78</v>
      </c>
      <c r="M71" s="13">
        <v>105</v>
      </c>
      <c r="N71" s="12">
        <f>SUM(O71:P71)</f>
        <v>173</v>
      </c>
      <c r="O71" s="13">
        <v>71</v>
      </c>
      <c r="P71" s="13">
        <v>102</v>
      </c>
      <c r="Q71" s="12">
        <f>SUM(R71:S71)</f>
        <v>333</v>
      </c>
      <c r="R71" s="13">
        <v>190</v>
      </c>
      <c r="S71" s="13">
        <v>143</v>
      </c>
      <c r="T71" s="12">
        <f>SUM(U71:V71)</f>
        <v>99</v>
      </c>
      <c r="U71" s="13">
        <v>44</v>
      </c>
      <c r="V71" s="13">
        <v>55</v>
      </c>
      <c r="W71" s="12">
        <f>SUM(X71:Y71)</f>
        <v>180</v>
      </c>
      <c r="X71" s="13">
        <v>78</v>
      </c>
      <c r="Y71" s="13">
        <v>102</v>
      </c>
      <c r="Z71" s="12">
        <f>SUM(AA71:AB71)</f>
        <v>185</v>
      </c>
      <c r="AA71" s="13">
        <v>89</v>
      </c>
      <c r="AB71" s="13">
        <v>96</v>
      </c>
      <c r="AC71" s="12">
        <f>SUM(AD71:AE71)</f>
        <v>132</v>
      </c>
      <c r="AD71" s="13">
        <v>55</v>
      </c>
      <c r="AE71" s="13">
        <v>77</v>
      </c>
      <c r="AF71" s="12">
        <f>SUM(AG71:AH71)</f>
        <v>116</v>
      </c>
      <c r="AG71" s="13">
        <v>61</v>
      </c>
      <c r="AH71" s="13">
        <v>55</v>
      </c>
      <c r="AI71" s="12">
        <f>SUM(AJ71:AK71)</f>
        <v>97</v>
      </c>
      <c r="AJ71" s="13">
        <v>39</v>
      </c>
      <c r="AK71" s="13">
        <v>58</v>
      </c>
      <c r="AL71" s="12">
        <f>SUM(AM71:AN71)</f>
        <v>262</v>
      </c>
      <c r="AM71" s="13">
        <v>111</v>
      </c>
      <c r="AN71" s="13">
        <v>151</v>
      </c>
      <c r="AO71" s="12">
        <f>SUM(AP71:AQ71)</f>
        <v>148</v>
      </c>
      <c r="AP71" s="13">
        <v>69</v>
      </c>
      <c r="AQ71" s="13">
        <v>79</v>
      </c>
      <c r="AR71" s="12">
        <f>SUM(AS71:AT71)</f>
        <v>445</v>
      </c>
      <c r="AS71" s="13">
        <v>221</v>
      </c>
      <c r="AT71" s="13">
        <v>224</v>
      </c>
      <c r="AU71" s="12">
        <f>SUM(AV71:AW71)</f>
        <v>98</v>
      </c>
      <c r="AV71" s="13">
        <v>50</v>
      </c>
      <c r="AW71" s="13">
        <v>48</v>
      </c>
      <c r="AX71" s="12">
        <f>SUM(AY71:AZ71)</f>
        <v>88</v>
      </c>
      <c r="AY71" s="13">
        <v>48</v>
      </c>
      <c r="AZ71" s="13">
        <v>40</v>
      </c>
    </row>
    <row r="72" spans="1:68" s="4" customFormat="1" ht="15" customHeight="1" x14ac:dyDescent="0.15">
      <c r="A72" s="15" t="s">
        <v>77</v>
      </c>
      <c r="B72" s="8">
        <f t="shared" ref="B72:AG72" si="35">SUM(B73:B77)</f>
        <v>11864</v>
      </c>
      <c r="C72" s="8">
        <f t="shared" si="35"/>
        <v>5708</v>
      </c>
      <c r="D72" s="8">
        <f t="shared" si="35"/>
        <v>6156</v>
      </c>
      <c r="E72" s="8">
        <f t="shared" si="35"/>
        <v>548</v>
      </c>
      <c r="F72" s="8">
        <f t="shared" si="35"/>
        <v>250</v>
      </c>
      <c r="G72" s="8">
        <f t="shared" si="35"/>
        <v>298</v>
      </c>
      <c r="H72" s="8">
        <f t="shared" si="35"/>
        <v>387</v>
      </c>
      <c r="I72" s="8">
        <f t="shared" si="35"/>
        <v>170</v>
      </c>
      <c r="J72" s="8">
        <f t="shared" si="35"/>
        <v>217</v>
      </c>
      <c r="K72" s="8">
        <f t="shared" si="35"/>
        <v>821</v>
      </c>
      <c r="L72" s="8">
        <f t="shared" si="35"/>
        <v>392</v>
      </c>
      <c r="M72" s="8">
        <f t="shared" si="35"/>
        <v>429</v>
      </c>
      <c r="N72" s="8">
        <f t="shared" si="35"/>
        <v>942</v>
      </c>
      <c r="O72" s="8">
        <f t="shared" si="35"/>
        <v>454</v>
      </c>
      <c r="P72" s="8">
        <f t="shared" si="35"/>
        <v>488</v>
      </c>
      <c r="Q72" s="8">
        <f t="shared" si="35"/>
        <v>1210</v>
      </c>
      <c r="R72" s="8">
        <f t="shared" si="35"/>
        <v>627</v>
      </c>
      <c r="S72" s="8">
        <f t="shared" si="35"/>
        <v>583</v>
      </c>
      <c r="T72" s="8">
        <f t="shared" si="35"/>
        <v>420</v>
      </c>
      <c r="U72" s="8">
        <f t="shared" si="35"/>
        <v>208</v>
      </c>
      <c r="V72" s="8">
        <f t="shared" si="35"/>
        <v>212</v>
      </c>
      <c r="W72" s="8">
        <f t="shared" si="35"/>
        <v>827</v>
      </c>
      <c r="X72" s="8">
        <f t="shared" si="35"/>
        <v>386</v>
      </c>
      <c r="Y72" s="8">
        <f t="shared" si="35"/>
        <v>441</v>
      </c>
      <c r="Z72" s="8">
        <f t="shared" si="35"/>
        <v>733</v>
      </c>
      <c r="AA72" s="8">
        <f t="shared" si="35"/>
        <v>353</v>
      </c>
      <c r="AB72" s="8">
        <f t="shared" si="35"/>
        <v>380</v>
      </c>
      <c r="AC72" s="8">
        <f t="shared" si="35"/>
        <v>567</v>
      </c>
      <c r="AD72" s="8">
        <f t="shared" si="35"/>
        <v>266</v>
      </c>
      <c r="AE72" s="8">
        <f t="shared" si="35"/>
        <v>301</v>
      </c>
      <c r="AF72" s="8">
        <f t="shared" si="35"/>
        <v>589</v>
      </c>
      <c r="AG72" s="8">
        <f t="shared" si="35"/>
        <v>276</v>
      </c>
      <c r="AH72" s="8">
        <f t="shared" ref="AH72:AZ72" si="36">SUM(AH73:AH77)</f>
        <v>313</v>
      </c>
      <c r="AI72" s="8">
        <f t="shared" si="36"/>
        <v>443</v>
      </c>
      <c r="AJ72" s="8">
        <f t="shared" si="36"/>
        <v>195</v>
      </c>
      <c r="AK72" s="8">
        <f t="shared" si="36"/>
        <v>248</v>
      </c>
      <c r="AL72" s="8">
        <f t="shared" si="36"/>
        <v>1109</v>
      </c>
      <c r="AM72" s="8">
        <f t="shared" si="36"/>
        <v>557</v>
      </c>
      <c r="AN72" s="8">
        <f t="shared" si="36"/>
        <v>552</v>
      </c>
      <c r="AO72" s="8">
        <f t="shared" si="36"/>
        <v>663</v>
      </c>
      <c r="AP72" s="8">
        <f t="shared" si="36"/>
        <v>355</v>
      </c>
      <c r="AQ72" s="8">
        <f t="shared" si="36"/>
        <v>308</v>
      </c>
      <c r="AR72" s="8">
        <f t="shared" si="36"/>
        <v>1830</v>
      </c>
      <c r="AS72" s="8">
        <f t="shared" si="36"/>
        <v>852</v>
      </c>
      <c r="AT72" s="8">
        <f t="shared" si="36"/>
        <v>978</v>
      </c>
      <c r="AU72" s="8">
        <f t="shared" si="36"/>
        <v>346</v>
      </c>
      <c r="AV72" s="8">
        <f t="shared" si="36"/>
        <v>168</v>
      </c>
      <c r="AW72" s="8">
        <f t="shared" si="36"/>
        <v>178</v>
      </c>
      <c r="AX72" s="8">
        <f t="shared" si="36"/>
        <v>429</v>
      </c>
      <c r="AY72" s="8">
        <f t="shared" si="36"/>
        <v>199</v>
      </c>
      <c r="AZ72" s="8">
        <f t="shared" si="36"/>
        <v>230</v>
      </c>
    </row>
    <row r="73" spans="1:68" s="14" customFormat="1" ht="15" customHeight="1" x14ac:dyDescent="0.15">
      <c r="A73" s="11" t="s">
        <v>78</v>
      </c>
      <c r="B73" s="12">
        <f>SUM(C73:D73)</f>
        <v>2309</v>
      </c>
      <c r="C73" s="12">
        <f t="shared" ref="C73:D77" si="37">SUM(F73,I73,L73,O73,R73,U73,X73,AA73,AD73,AG73,AJ73,AM73,AP73,AS73,AV73,AY73)</f>
        <v>1124</v>
      </c>
      <c r="D73" s="12">
        <f t="shared" si="37"/>
        <v>1185</v>
      </c>
      <c r="E73" s="12">
        <f>SUM(F73:G73)</f>
        <v>89</v>
      </c>
      <c r="F73" s="13">
        <v>40</v>
      </c>
      <c r="G73" s="13">
        <v>49</v>
      </c>
      <c r="H73" s="12">
        <f>SUM(I73:J73)</f>
        <v>72</v>
      </c>
      <c r="I73" s="13">
        <v>37</v>
      </c>
      <c r="J73" s="13">
        <v>35</v>
      </c>
      <c r="K73" s="12">
        <f>SUM(L73:M73)</f>
        <v>136</v>
      </c>
      <c r="L73" s="13">
        <v>62</v>
      </c>
      <c r="M73" s="13">
        <v>74</v>
      </c>
      <c r="N73" s="24">
        <f>SUM(O73:P73)</f>
        <v>204</v>
      </c>
      <c r="O73" s="17">
        <v>92</v>
      </c>
      <c r="P73" s="17">
        <v>112</v>
      </c>
      <c r="Q73" s="16">
        <f>SUM(R73:S73)</f>
        <v>277</v>
      </c>
      <c r="R73" s="17">
        <v>147</v>
      </c>
      <c r="S73" s="17">
        <v>130</v>
      </c>
      <c r="T73" s="16">
        <f>SUM(U73:V73)</f>
        <v>79</v>
      </c>
      <c r="U73" s="17">
        <v>43</v>
      </c>
      <c r="V73" s="17">
        <v>36</v>
      </c>
      <c r="W73" s="16">
        <f>SUM(X73:Y73)</f>
        <v>151</v>
      </c>
      <c r="X73" s="17">
        <v>72</v>
      </c>
      <c r="Y73" s="17">
        <v>79</v>
      </c>
      <c r="Z73" s="16">
        <f>SUM(AA73:AB73)</f>
        <v>131</v>
      </c>
      <c r="AA73" s="17">
        <v>70</v>
      </c>
      <c r="AB73" s="17">
        <v>61</v>
      </c>
      <c r="AC73" s="16">
        <f>SUM(AD73:AE73)</f>
        <v>100</v>
      </c>
      <c r="AD73" s="17">
        <v>49</v>
      </c>
      <c r="AE73" s="17">
        <v>51</v>
      </c>
      <c r="AF73" s="16">
        <f>SUM(AG73:AH73)</f>
        <v>116</v>
      </c>
      <c r="AG73" s="17">
        <v>58</v>
      </c>
      <c r="AH73" s="17">
        <v>58</v>
      </c>
      <c r="AI73" s="16">
        <f>SUM(AJ73:AK73)</f>
        <v>70</v>
      </c>
      <c r="AJ73" s="17">
        <v>31</v>
      </c>
      <c r="AK73" s="17">
        <v>39</v>
      </c>
      <c r="AL73" s="16">
        <f>SUM(AM73:AN73)</f>
        <v>225</v>
      </c>
      <c r="AM73" s="17">
        <v>118</v>
      </c>
      <c r="AN73" s="17">
        <v>107</v>
      </c>
      <c r="AO73" s="16">
        <f>SUM(AP73:AQ73)</f>
        <v>131</v>
      </c>
      <c r="AP73" s="17">
        <v>67</v>
      </c>
      <c r="AQ73" s="17">
        <v>64</v>
      </c>
      <c r="AR73" s="16">
        <f>SUM(AS73:AT73)</f>
        <v>382</v>
      </c>
      <c r="AS73" s="17">
        <v>173</v>
      </c>
      <c r="AT73" s="17">
        <v>209</v>
      </c>
      <c r="AU73" s="16">
        <f>SUM(AV73:AW73)</f>
        <v>74</v>
      </c>
      <c r="AV73" s="17">
        <v>32</v>
      </c>
      <c r="AW73" s="17">
        <v>42</v>
      </c>
      <c r="AX73" s="16">
        <f>SUM(AY73:AZ73)</f>
        <v>72</v>
      </c>
      <c r="AY73" s="17">
        <v>33</v>
      </c>
      <c r="AZ73" s="17">
        <v>39</v>
      </c>
    </row>
    <row r="74" spans="1:68" s="14" customFormat="1" ht="15" customHeight="1" x14ac:dyDescent="0.15">
      <c r="A74" s="11" t="s">
        <v>80</v>
      </c>
      <c r="B74" s="24">
        <f>SUM(C74:D74)</f>
        <v>2656</v>
      </c>
      <c r="C74" s="12">
        <f t="shared" si="37"/>
        <v>1263</v>
      </c>
      <c r="D74" s="12">
        <f t="shared" si="37"/>
        <v>1393</v>
      </c>
      <c r="E74" s="16">
        <f>SUM(F74:G74)</f>
        <v>108</v>
      </c>
      <c r="F74" s="17">
        <v>50</v>
      </c>
      <c r="G74" s="17">
        <v>58</v>
      </c>
      <c r="H74" s="16">
        <f>SUM(I74:J74)</f>
        <v>87</v>
      </c>
      <c r="I74" s="17">
        <v>35</v>
      </c>
      <c r="J74" s="17">
        <v>52</v>
      </c>
      <c r="K74" s="16">
        <f>SUM(L74:M74)</f>
        <v>178</v>
      </c>
      <c r="L74" s="17">
        <v>96</v>
      </c>
      <c r="M74" s="17">
        <v>82</v>
      </c>
      <c r="N74" s="24">
        <f>SUM(O74:P74)</f>
        <v>219</v>
      </c>
      <c r="O74" s="17">
        <v>108</v>
      </c>
      <c r="P74" s="17">
        <v>111</v>
      </c>
      <c r="Q74" s="16">
        <f>SUM(R74:S74)</f>
        <v>285</v>
      </c>
      <c r="R74" s="17">
        <v>153</v>
      </c>
      <c r="S74" s="17">
        <v>132</v>
      </c>
      <c r="T74" s="16">
        <f>SUM(U74:V74)</f>
        <v>81</v>
      </c>
      <c r="U74" s="17">
        <v>42</v>
      </c>
      <c r="V74" s="17">
        <v>39</v>
      </c>
      <c r="W74" s="16">
        <f>SUM(X74:Y74)</f>
        <v>166</v>
      </c>
      <c r="X74" s="17">
        <v>65</v>
      </c>
      <c r="Y74" s="17">
        <v>101</v>
      </c>
      <c r="Z74" s="16">
        <f>SUM(AA74:AB74)</f>
        <v>179</v>
      </c>
      <c r="AA74" s="17">
        <v>96</v>
      </c>
      <c r="AB74" s="17">
        <v>83</v>
      </c>
      <c r="AC74" s="16">
        <f>SUM(AD74:AE74)</f>
        <v>157</v>
      </c>
      <c r="AD74" s="17">
        <v>73</v>
      </c>
      <c r="AE74" s="17">
        <v>84</v>
      </c>
      <c r="AF74" s="16">
        <f>SUM(AG74:AH74)</f>
        <v>116</v>
      </c>
      <c r="AG74" s="17">
        <v>50</v>
      </c>
      <c r="AH74" s="17">
        <v>66</v>
      </c>
      <c r="AI74" s="16">
        <f>SUM(AJ74:AK74)</f>
        <v>93</v>
      </c>
      <c r="AJ74" s="17">
        <v>39</v>
      </c>
      <c r="AK74" s="17">
        <v>54</v>
      </c>
      <c r="AL74" s="16">
        <f>SUM(AM74:AN74)</f>
        <v>270</v>
      </c>
      <c r="AM74" s="17">
        <v>125</v>
      </c>
      <c r="AN74" s="17">
        <v>145</v>
      </c>
      <c r="AO74" s="16">
        <f>SUM(AP74:AQ74)</f>
        <v>148</v>
      </c>
      <c r="AP74" s="17">
        <v>81</v>
      </c>
      <c r="AQ74" s="17">
        <v>67</v>
      </c>
      <c r="AR74" s="16">
        <f>SUM(AS74:AT74)</f>
        <v>385</v>
      </c>
      <c r="AS74" s="17">
        <v>169</v>
      </c>
      <c r="AT74" s="17">
        <v>216</v>
      </c>
      <c r="AU74" s="16">
        <f>SUM(AV74:AW74)</f>
        <v>85</v>
      </c>
      <c r="AV74" s="17">
        <v>41</v>
      </c>
      <c r="AW74" s="17">
        <v>44</v>
      </c>
      <c r="AX74" s="16">
        <f>SUM(AY74:AZ74)</f>
        <v>99</v>
      </c>
      <c r="AY74" s="17">
        <v>40</v>
      </c>
      <c r="AZ74" s="17">
        <v>59</v>
      </c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</row>
    <row r="75" spans="1:68" s="14" customFormat="1" ht="15" customHeight="1" x14ac:dyDescent="0.15">
      <c r="A75" s="11" t="s">
        <v>81</v>
      </c>
      <c r="B75" s="12">
        <f>SUM(C75:D75)</f>
        <v>2178</v>
      </c>
      <c r="C75" s="12">
        <f t="shared" si="37"/>
        <v>1061</v>
      </c>
      <c r="D75" s="12">
        <f t="shared" si="37"/>
        <v>1117</v>
      </c>
      <c r="E75" s="12">
        <f>SUM(F75:G75)</f>
        <v>119</v>
      </c>
      <c r="F75" s="13">
        <v>53</v>
      </c>
      <c r="G75" s="13">
        <v>66</v>
      </c>
      <c r="H75" s="12">
        <f>SUM(I75:J75)</f>
        <v>64</v>
      </c>
      <c r="I75" s="13">
        <v>33</v>
      </c>
      <c r="J75" s="13">
        <v>31</v>
      </c>
      <c r="K75" s="12">
        <f>SUM(L75:M75)</f>
        <v>163</v>
      </c>
      <c r="L75" s="13">
        <v>74</v>
      </c>
      <c r="M75" s="13">
        <v>89</v>
      </c>
      <c r="N75" s="12">
        <f>SUM(O75:P75)</f>
        <v>164</v>
      </c>
      <c r="O75" s="13">
        <v>74</v>
      </c>
      <c r="P75" s="13">
        <v>90</v>
      </c>
      <c r="Q75" s="12">
        <f>SUM(R75:S75)</f>
        <v>198</v>
      </c>
      <c r="R75" s="13">
        <v>103</v>
      </c>
      <c r="S75" s="13">
        <v>95</v>
      </c>
      <c r="T75" s="12">
        <f>SUM(U75:V75)</f>
        <v>80</v>
      </c>
      <c r="U75" s="13">
        <v>37</v>
      </c>
      <c r="V75" s="13">
        <v>43</v>
      </c>
      <c r="W75" s="12">
        <f>SUM(X75:Y75)</f>
        <v>169</v>
      </c>
      <c r="X75" s="13">
        <v>91</v>
      </c>
      <c r="Y75" s="13">
        <v>78</v>
      </c>
      <c r="Z75" s="12">
        <f>SUM(AA75:AB75)</f>
        <v>140</v>
      </c>
      <c r="AA75" s="13">
        <v>60</v>
      </c>
      <c r="AB75" s="13">
        <v>80</v>
      </c>
      <c r="AC75" s="12">
        <f>SUM(AD75:AE75)</f>
        <v>114</v>
      </c>
      <c r="AD75" s="13">
        <v>48</v>
      </c>
      <c r="AE75" s="13">
        <v>66</v>
      </c>
      <c r="AF75" s="12">
        <f>SUM(AG75:AH75)</f>
        <v>112</v>
      </c>
      <c r="AG75" s="13">
        <v>49</v>
      </c>
      <c r="AH75" s="13">
        <v>63</v>
      </c>
      <c r="AI75" s="12">
        <f>SUM(AJ75:AK75)</f>
        <v>88</v>
      </c>
      <c r="AJ75" s="13">
        <v>33</v>
      </c>
      <c r="AK75" s="13">
        <v>55</v>
      </c>
      <c r="AL75" s="12">
        <f>SUM(AM75:AN75)</f>
        <v>180</v>
      </c>
      <c r="AM75" s="13">
        <v>92</v>
      </c>
      <c r="AN75" s="13">
        <v>88</v>
      </c>
      <c r="AO75" s="12">
        <f>SUM(AP75:AQ75)</f>
        <v>113</v>
      </c>
      <c r="AP75" s="13">
        <v>64</v>
      </c>
      <c r="AQ75" s="13">
        <v>49</v>
      </c>
      <c r="AR75" s="12">
        <f>SUM(AS75:AT75)</f>
        <v>342</v>
      </c>
      <c r="AS75" s="13">
        <v>182</v>
      </c>
      <c r="AT75" s="13">
        <v>160</v>
      </c>
      <c r="AU75" s="12">
        <f>SUM(AV75:AW75)</f>
        <v>62</v>
      </c>
      <c r="AV75" s="13">
        <v>31</v>
      </c>
      <c r="AW75" s="13">
        <v>31</v>
      </c>
      <c r="AX75" s="12">
        <f>SUM(AY75:AZ75)</f>
        <v>70</v>
      </c>
      <c r="AY75" s="13">
        <v>37</v>
      </c>
      <c r="AZ75" s="13">
        <v>33</v>
      </c>
    </row>
    <row r="76" spans="1:68" s="14" customFormat="1" ht="15" customHeight="1" x14ac:dyDescent="0.15">
      <c r="A76" s="11" t="s">
        <v>82</v>
      </c>
      <c r="B76" s="12">
        <f>SUM(C76:D76)</f>
        <v>2266</v>
      </c>
      <c r="C76" s="12">
        <f t="shared" si="37"/>
        <v>1060</v>
      </c>
      <c r="D76" s="12">
        <f t="shared" si="37"/>
        <v>1206</v>
      </c>
      <c r="E76" s="12">
        <f>SUM(F76:G76)</f>
        <v>108</v>
      </c>
      <c r="F76" s="13">
        <v>48</v>
      </c>
      <c r="G76" s="13">
        <v>60</v>
      </c>
      <c r="H76" s="12">
        <f>SUM(I76:J76)</f>
        <v>73</v>
      </c>
      <c r="I76" s="13">
        <v>31</v>
      </c>
      <c r="J76" s="13">
        <v>42</v>
      </c>
      <c r="K76" s="12">
        <f>SUM(L76:M76)</f>
        <v>160</v>
      </c>
      <c r="L76" s="13">
        <v>75</v>
      </c>
      <c r="M76" s="13">
        <v>85</v>
      </c>
      <c r="N76" s="12">
        <f>SUM(O76:P76)</f>
        <v>173</v>
      </c>
      <c r="O76" s="13">
        <v>77</v>
      </c>
      <c r="P76" s="13">
        <v>96</v>
      </c>
      <c r="Q76" s="12">
        <f>SUM(R76:S76)</f>
        <v>207</v>
      </c>
      <c r="R76" s="13">
        <v>103</v>
      </c>
      <c r="S76" s="13">
        <v>104</v>
      </c>
      <c r="T76" s="12">
        <f>SUM(U76:V76)</f>
        <v>83</v>
      </c>
      <c r="U76" s="13">
        <v>39</v>
      </c>
      <c r="V76" s="13">
        <v>44</v>
      </c>
      <c r="W76" s="12">
        <f>SUM(X76:Y76)</f>
        <v>151</v>
      </c>
      <c r="X76" s="13">
        <v>66</v>
      </c>
      <c r="Y76" s="13">
        <v>85</v>
      </c>
      <c r="Z76" s="12">
        <f>SUM(AA76:AB76)</f>
        <v>144</v>
      </c>
      <c r="AA76" s="13">
        <v>62</v>
      </c>
      <c r="AB76" s="13">
        <v>82</v>
      </c>
      <c r="AC76" s="12">
        <f>SUM(AD76:AE76)</f>
        <v>103</v>
      </c>
      <c r="AD76" s="13">
        <v>47</v>
      </c>
      <c r="AE76" s="13">
        <v>56</v>
      </c>
      <c r="AF76" s="12">
        <f>SUM(AG76:AH76)</f>
        <v>107</v>
      </c>
      <c r="AG76" s="13">
        <v>49</v>
      </c>
      <c r="AH76" s="13">
        <v>58</v>
      </c>
      <c r="AI76" s="12">
        <f>SUM(AJ76:AK76)</f>
        <v>98</v>
      </c>
      <c r="AJ76" s="13">
        <v>46</v>
      </c>
      <c r="AK76" s="13">
        <v>52</v>
      </c>
      <c r="AL76" s="12">
        <f>SUM(AM76:AN76)</f>
        <v>226</v>
      </c>
      <c r="AM76" s="13">
        <v>119</v>
      </c>
      <c r="AN76" s="13">
        <v>107</v>
      </c>
      <c r="AO76" s="12">
        <f>SUM(AP76:AQ76)</f>
        <v>132</v>
      </c>
      <c r="AP76" s="13">
        <v>72</v>
      </c>
      <c r="AQ76" s="13">
        <v>60</v>
      </c>
      <c r="AR76" s="12">
        <f>SUM(AS76:AT76)</f>
        <v>357</v>
      </c>
      <c r="AS76" s="13">
        <v>163</v>
      </c>
      <c r="AT76" s="13">
        <v>194</v>
      </c>
      <c r="AU76" s="12">
        <f>SUM(AV76:AW76)</f>
        <v>54</v>
      </c>
      <c r="AV76" s="13">
        <v>27</v>
      </c>
      <c r="AW76" s="13">
        <v>27</v>
      </c>
      <c r="AX76" s="12">
        <f>SUM(AY76:AZ76)</f>
        <v>90</v>
      </c>
      <c r="AY76" s="13">
        <v>36</v>
      </c>
      <c r="AZ76" s="13">
        <v>54</v>
      </c>
    </row>
    <row r="77" spans="1:68" s="14" customFormat="1" ht="15" customHeight="1" x14ac:dyDescent="0.15">
      <c r="A77" s="11" t="s">
        <v>83</v>
      </c>
      <c r="B77" s="12">
        <f>SUM(C77:D77)</f>
        <v>2455</v>
      </c>
      <c r="C77" s="12">
        <f t="shared" si="37"/>
        <v>1200</v>
      </c>
      <c r="D77" s="12">
        <f t="shared" si="37"/>
        <v>1255</v>
      </c>
      <c r="E77" s="12">
        <f>SUM(F77:G77)</f>
        <v>124</v>
      </c>
      <c r="F77" s="13">
        <v>59</v>
      </c>
      <c r="G77" s="13">
        <v>65</v>
      </c>
      <c r="H77" s="12">
        <f>SUM(I77:J77)</f>
        <v>91</v>
      </c>
      <c r="I77" s="13">
        <v>34</v>
      </c>
      <c r="J77" s="13">
        <v>57</v>
      </c>
      <c r="K77" s="12">
        <f>SUM(L77:M77)</f>
        <v>184</v>
      </c>
      <c r="L77" s="13">
        <v>85</v>
      </c>
      <c r="M77" s="13">
        <v>99</v>
      </c>
      <c r="N77" s="12">
        <f>SUM(O77:P77)</f>
        <v>182</v>
      </c>
      <c r="O77" s="13">
        <v>103</v>
      </c>
      <c r="P77" s="13">
        <v>79</v>
      </c>
      <c r="Q77" s="12">
        <f>SUM(R77:S77)</f>
        <v>243</v>
      </c>
      <c r="R77" s="13">
        <v>121</v>
      </c>
      <c r="S77" s="13">
        <v>122</v>
      </c>
      <c r="T77" s="12">
        <f>SUM(U77:V77)</f>
        <v>97</v>
      </c>
      <c r="U77" s="13">
        <v>47</v>
      </c>
      <c r="V77" s="13">
        <v>50</v>
      </c>
      <c r="W77" s="12">
        <f>SUM(X77:Y77)</f>
        <v>190</v>
      </c>
      <c r="X77" s="13">
        <v>92</v>
      </c>
      <c r="Y77" s="13">
        <v>98</v>
      </c>
      <c r="Z77" s="12">
        <f>SUM(AA77:AB77)</f>
        <v>139</v>
      </c>
      <c r="AA77" s="13">
        <v>65</v>
      </c>
      <c r="AB77" s="13">
        <v>74</v>
      </c>
      <c r="AC77" s="12">
        <f>SUM(AD77:AE77)</f>
        <v>93</v>
      </c>
      <c r="AD77" s="13">
        <v>49</v>
      </c>
      <c r="AE77" s="13">
        <v>44</v>
      </c>
      <c r="AF77" s="12">
        <f>SUM(AG77:AH77)</f>
        <v>138</v>
      </c>
      <c r="AG77" s="13">
        <v>70</v>
      </c>
      <c r="AH77" s="13">
        <v>68</v>
      </c>
      <c r="AI77" s="12">
        <f>SUM(AJ77:AK77)</f>
        <v>94</v>
      </c>
      <c r="AJ77" s="13">
        <v>46</v>
      </c>
      <c r="AK77" s="13">
        <v>48</v>
      </c>
      <c r="AL77" s="12">
        <f>SUM(AM77:AN77)</f>
        <v>208</v>
      </c>
      <c r="AM77" s="13">
        <v>103</v>
      </c>
      <c r="AN77" s="13">
        <v>105</v>
      </c>
      <c r="AO77" s="12">
        <f>SUM(AP77:AQ77)</f>
        <v>139</v>
      </c>
      <c r="AP77" s="13">
        <v>71</v>
      </c>
      <c r="AQ77" s="13">
        <v>68</v>
      </c>
      <c r="AR77" s="12">
        <f>SUM(AS77:AT77)</f>
        <v>364</v>
      </c>
      <c r="AS77" s="13">
        <v>165</v>
      </c>
      <c r="AT77" s="13">
        <v>199</v>
      </c>
      <c r="AU77" s="12">
        <f>SUM(AV77:AW77)</f>
        <v>71</v>
      </c>
      <c r="AV77" s="13">
        <v>37</v>
      </c>
      <c r="AW77" s="13">
        <v>34</v>
      </c>
      <c r="AX77" s="12">
        <f>SUM(AY77:AZ77)</f>
        <v>98</v>
      </c>
      <c r="AY77" s="13">
        <v>53</v>
      </c>
      <c r="AZ77" s="13">
        <v>45</v>
      </c>
    </row>
    <row r="78" spans="1:68" s="4" customFormat="1" ht="15" customHeight="1" x14ac:dyDescent="0.15">
      <c r="A78" s="15" t="s">
        <v>84</v>
      </c>
      <c r="B78" s="8">
        <f t="shared" ref="B78:AG78" si="38">SUM(B79:B83)</f>
        <v>9833</v>
      </c>
      <c r="C78" s="8">
        <f t="shared" si="38"/>
        <v>4805</v>
      </c>
      <c r="D78" s="8">
        <f t="shared" si="38"/>
        <v>5028</v>
      </c>
      <c r="E78" s="8">
        <f t="shared" si="38"/>
        <v>448</v>
      </c>
      <c r="F78" s="8">
        <f t="shared" si="38"/>
        <v>200</v>
      </c>
      <c r="G78" s="8">
        <f t="shared" si="38"/>
        <v>248</v>
      </c>
      <c r="H78" s="8">
        <f t="shared" si="38"/>
        <v>359</v>
      </c>
      <c r="I78" s="8">
        <f t="shared" si="38"/>
        <v>180</v>
      </c>
      <c r="J78" s="8">
        <f t="shared" si="38"/>
        <v>179</v>
      </c>
      <c r="K78" s="8">
        <f t="shared" si="38"/>
        <v>725</v>
      </c>
      <c r="L78" s="8">
        <f t="shared" si="38"/>
        <v>346</v>
      </c>
      <c r="M78" s="8">
        <f t="shared" si="38"/>
        <v>379</v>
      </c>
      <c r="N78" s="8">
        <f t="shared" si="38"/>
        <v>701</v>
      </c>
      <c r="O78" s="8">
        <f t="shared" si="38"/>
        <v>344</v>
      </c>
      <c r="P78" s="8">
        <f t="shared" si="38"/>
        <v>357</v>
      </c>
      <c r="Q78" s="8">
        <f t="shared" si="38"/>
        <v>830</v>
      </c>
      <c r="R78" s="8">
        <f t="shared" si="38"/>
        <v>398</v>
      </c>
      <c r="S78" s="8">
        <f t="shared" si="38"/>
        <v>432</v>
      </c>
      <c r="T78" s="8">
        <f t="shared" si="38"/>
        <v>424</v>
      </c>
      <c r="U78" s="8">
        <f t="shared" si="38"/>
        <v>201</v>
      </c>
      <c r="V78" s="8">
        <f t="shared" si="38"/>
        <v>223</v>
      </c>
      <c r="W78" s="8">
        <f t="shared" si="38"/>
        <v>856</v>
      </c>
      <c r="X78" s="8">
        <f t="shared" si="38"/>
        <v>397</v>
      </c>
      <c r="Y78" s="8">
        <f t="shared" si="38"/>
        <v>459</v>
      </c>
      <c r="Z78" s="8">
        <f t="shared" si="38"/>
        <v>661</v>
      </c>
      <c r="AA78" s="8">
        <f t="shared" si="38"/>
        <v>332</v>
      </c>
      <c r="AB78" s="8">
        <f t="shared" si="38"/>
        <v>329</v>
      </c>
      <c r="AC78" s="8">
        <f t="shared" si="38"/>
        <v>469</v>
      </c>
      <c r="AD78" s="8">
        <f t="shared" si="38"/>
        <v>228</v>
      </c>
      <c r="AE78" s="8">
        <f t="shared" si="38"/>
        <v>241</v>
      </c>
      <c r="AF78" s="8">
        <f t="shared" si="38"/>
        <v>511</v>
      </c>
      <c r="AG78" s="8">
        <f t="shared" si="38"/>
        <v>248</v>
      </c>
      <c r="AH78" s="8">
        <f t="shared" ref="AH78:AZ78" si="39">SUM(AH79:AH83)</f>
        <v>263</v>
      </c>
      <c r="AI78" s="8">
        <f t="shared" si="39"/>
        <v>433</v>
      </c>
      <c r="AJ78" s="8">
        <f t="shared" si="39"/>
        <v>212</v>
      </c>
      <c r="AK78" s="8">
        <f t="shared" si="39"/>
        <v>221</v>
      </c>
      <c r="AL78" s="8">
        <f t="shared" si="39"/>
        <v>849</v>
      </c>
      <c r="AM78" s="8">
        <f t="shared" si="39"/>
        <v>437</v>
      </c>
      <c r="AN78" s="8">
        <f t="shared" si="39"/>
        <v>412</v>
      </c>
      <c r="AO78" s="8">
        <f t="shared" si="39"/>
        <v>548</v>
      </c>
      <c r="AP78" s="8">
        <f t="shared" si="39"/>
        <v>282</v>
      </c>
      <c r="AQ78" s="8">
        <f t="shared" si="39"/>
        <v>266</v>
      </c>
      <c r="AR78" s="8">
        <f t="shared" si="39"/>
        <v>1332</v>
      </c>
      <c r="AS78" s="8">
        <f t="shared" si="39"/>
        <v>659</v>
      </c>
      <c r="AT78" s="8">
        <f t="shared" si="39"/>
        <v>673</v>
      </c>
      <c r="AU78" s="8">
        <f t="shared" si="39"/>
        <v>282</v>
      </c>
      <c r="AV78" s="8">
        <f t="shared" si="39"/>
        <v>144</v>
      </c>
      <c r="AW78" s="8">
        <f t="shared" si="39"/>
        <v>138</v>
      </c>
      <c r="AX78" s="8">
        <f t="shared" si="39"/>
        <v>405</v>
      </c>
      <c r="AY78" s="8">
        <f t="shared" si="39"/>
        <v>197</v>
      </c>
      <c r="AZ78" s="8">
        <f t="shared" si="39"/>
        <v>208</v>
      </c>
    </row>
    <row r="79" spans="1:68" s="14" customFormat="1" ht="15" customHeight="1" x14ac:dyDescent="0.15">
      <c r="A79" s="11" t="s">
        <v>85</v>
      </c>
      <c r="B79" s="12">
        <f>SUM(C79:D79)</f>
        <v>2236</v>
      </c>
      <c r="C79" s="12">
        <f t="shared" ref="C79:D83" si="40">SUM(F79,I79,L79,O79,R79,U79,X79,AA79,AD79,AG79,AJ79,AM79,AP79,AS79,AV79,AY79)</f>
        <v>1044</v>
      </c>
      <c r="D79" s="12">
        <f t="shared" si="40"/>
        <v>1192</v>
      </c>
      <c r="E79" s="12">
        <f>SUM(F79:G79)</f>
        <v>101</v>
      </c>
      <c r="F79" s="13">
        <v>45</v>
      </c>
      <c r="G79" s="13">
        <v>56</v>
      </c>
      <c r="H79" s="12">
        <f>SUM(I79:J79)</f>
        <v>72</v>
      </c>
      <c r="I79" s="13">
        <v>33</v>
      </c>
      <c r="J79" s="13">
        <v>39</v>
      </c>
      <c r="K79" s="12">
        <f>SUM(L79:M79)</f>
        <v>157</v>
      </c>
      <c r="L79" s="13">
        <v>69</v>
      </c>
      <c r="M79" s="13">
        <v>88</v>
      </c>
      <c r="N79" s="12">
        <f>SUM(O79:P79)</f>
        <v>153</v>
      </c>
      <c r="O79" s="13">
        <v>74</v>
      </c>
      <c r="P79" s="13">
        <v>79</v>
      </c>
      <c r="Q79" s="12">
        <f>SUM(R79:S79)</f>
        <v>191</v>
      </c>
      <c r="R79" s="13">
        <v>85</v>
      </c>
      <c r="S79" s="13">
        <v>106</v>
      </c>
      <c r="T79" s="12">
        <f>SUM(U79:V79)</f>
        <v>90</v>
      </c>
      <c r="U79" s="13">
        <v>41</v>
      </c>
      <c r="V79" s="13">
        <v>49</v>
      </c>
      <c r="W79" s="12">
        <f>SUM(X79:Y79)</f>
        <v>202</v>
      </c>
      <c r="X79" s="13">
        <v>89</v>
      </c>
      <c r="Y79" s="13">
        <v>113</v>
      </c>
      <c r="Z79" s="12">
        <f>SUM(AA79:AB79)</f>
        <v>171</v>
      </c>
      <c r="AA79" s="13">
        <v>80</v>
      </c>
      <c r="AB79" s="13">
        <v>91</v>
      </c>
      <c r="AC79" s="12">
        <f>SUM(AD79:AE79)</f>
        <v>106</v>
      </c>
      <c r="AD79" s="13">
        <v>46</v>
      </c>
      <c r="AE79" s="13">
        <v>60</v>
      </c>
      <c r="AF79" s="12">
        <f>SUM(AG79:AH79)</f>
        <v>115</v>
      </c>
      <c r="AG79" s="13">
        <v>58</v>
      </c>
      <c r="AH79" s="13">
        <v>57</v>
      </c>
      <c r="AI79" s="12">
        <f>SUM(AJ79:AK79)</f>
        <v>84</v>
      </c>
      <c r="AJ79" s="13">
        <v>40</v>
      </c>
      <c r="AK79" s="13">
        <v>44</v>
      </c>
      <c r="AL79" s="12">
        <f>SUM(AM79:AN79)</f>
        <v>210</v>
      </c>
      <c r="AM79" s="13">
        <v>116</v>
      </c>
      <c r="AN79" s="13">
        <v>94</v>
      </c>
      <c r="AO79" s="12">
        <f>SUM(AP79:AQ79)</f>
        <v>114</v>
      </c>
      <c r="AP79" s="13">
        <v>56</v>
      </c>
      <c r="AQ79" s="13">
        <v>58</v>
      </c>
      <c r="AR79" s="12">
        <f>SUM(AS79:AT79)</f>
        <v>313</v>
      </c>
      <c r="AS79" s="13">
        <v>143</v>
      </c>
      <c r="AT79" s="13">
        <v>170</v>
      </c>
      <c r="AU79" s="12">
        <f>SUM(AV79:AW79)</f>
        <v>73</v>
      </c>
      <c r="AV79" s="13">
        <v>33</v>
      </c>
      <c r="AW79" s="13">
        <v>40</v>
      </c>
      <c r="AX79" s="12">
        <f>SUM(AY79:AZ79)</f>
        <v>84</v>
      </c>
      <c r="AY79" s="13">
        <v>36</v>
      </c>
      <c r="AZ79" s="13">
        <v>48</v>
      </c>
    </row>
    <row r="80" spans="1:68" s="14" customFormat="1" ht="15" customHeight="1" x14ac:dyDescent="0.15">
      <c r="A80" s="11" t="s">
        <v>79</v>
      </c>
      <c r="B80" s="12">
        <f>SUM(C80:D80)</f>
        <v>2356</v>
      </c>
      <c r="C80" s="12">
        <f t="shared" si="40"/>
        <v>1139</v>
      </c>
      <c r="D80" s="12">
        <f t="shared" si="40"/>
        <v>1217</v>
      </c>
      <c r="E80" s="12">
        <f>SUM(F80:G80)</f>
        <v>112</v>
      </c>
      <c r="F80" s="13">
        <v>49</v>
      </c>
      <c r="G80" s="13">
        <v>63</v>
      </c>
      <c r="H80" s="12">
        <f>SUM(I80:J80)</f>
        <v>91</v>
      </c>
      <c r="I80" s="13">
        <v>50</v>
      </c>
      <c r="J80" s="13">
        <v>41</v>
      </c>
      <c r="K80" s="12">
        <f>SUM(L80:M80)</f>
        <v>173</v>
      </c>
      <c r="L80" s="13">
        <v>81</v>
      </c>
      <c r="M80" s="13">
        <v>92</v>
      </c>
      <c r="N80" s="12">
        <f>SUM(O80:P80)</f>
        <v>180</v>
      </c>
      <c r="O80" s="13">
        <v>97</v>
      </c>
      <c r="P80" s="13">
        <v>83</v>
      </c>
      <c r="Q80" s="12">
        <f>SUM(R80:S80)</f>
        <v>191</v>
      </c>
      <c r="R80" s="13">
        <v>81</v>
      </c>
      <c r="S80" s="13">
        <v>110</v>
      </c>
      <c r="T80" s="12">
        <f>SUM(U80:V80)</f>
        <v>93</v>
      </c>
      <c r="U80" s="13">
        <v>37</v>
      </c>
      <c r="V80" s="13">
        <v>56</v>
      </c>
      <c r="W80" s="12">
        <f>SUM(X80:Y80)</f>
        <v>206</v>
      </c>
      <c r="X80" s="13">
        <v>94</v>
      </c>
      <c r="Y80" s="13">
        <v>112</v>
      </c>
      <c r="Z80" s="12">
        <f>SUM(AA80:AB80)</f>
        <v>139</v>
      </c>
      <c r="AA80" s="13">
        <v>78</v>
      </c>
      <c r="AB80" s="13">
        <v>61</v>
      </c>
      <c r="AC80" s="12">
        <f>SUM(AD80:AE80)</f>
        <v>110</v>
      </c>
      <c r="AD80" s="13">
        <v>57</v>
      </c>
      <c r="AE80" s="13">
        <v>53</v>
      </c>
      <c r="AF80" s="12">
        <f>SUM(AG80:AH80)</f>
        <v>130</v>
      </c>
      <c r="AG80" s="13">
        <v>65</v>
      </c>
      <c r="AH80" s="13">
        <v>65</v>
      </c>
      <c r="AI80" s="12">
        <f>SUM(AJ80:AK80)</f>
        <v>123</v>
      </c>
      <c r="AJ80" s="13">
        <v>60</v>
      </c>
      <c r="AK80" s="13">
        <v>63</v>
      </c>
      <c r="AL80" s="12">
        <f>SUM(AM80:AN80)</f>
        <v>208</v>
      </c>
      <c r="AM80" s="13">
        <v>97</v>
      </c>
      <c r="AN80" s="13">
        <v>111</v>
      </c>
      <c r="AO80" s="12">
        <f>SUM(AP80:AQ80)</f>
        <v>137</v>
      </c>
      <c r="AP80" s="13">
        <v>73</v>
      </c>
      <c r="AQ80" s="13">
        <v>64</v>
      </c>
      <c r="AR80" s="12">
        <f>SUM(AS80:AT80)</f>
        <v>297</v>
      </c>
      <c r="AS80" s="13">
        <v>127</v>
      </c>
      <c r="AT80" s="13">
        <v>170</v>
      </c>
      <c r="AU80" s="12">
        <f>SUM(AV80:AW80)</f>
        <v>63</v>
      </c>
      <c r="AV80" s="13">
        <v>35</v>
      </c>
      <c r="AW80" s="13">
        <v>28</v>
      </c>
      <c r="AX80" s="12">
        <f>SUM(AY80:AZ80)</f>
        <v>103</v>
      </c>
      <c r="AY80" s="13">
        <v>58</v>
      </c>
      <c r="AZ80" s="13">
        <v>45</v>
      </c>
    </row>
    <row r="81" spans="1:52" s="14" customFormat="1" ht="15" customHeight="1" x14ac:dyDescent="0.15">
      <c r="A81" s="11" t="s">
        <v>87</v>
      </c>
      <c r="B81" s="12">
        <f>SUM(C81:D81)</f>
        <v>1896</v>
      </c>
      <c r="C81" s="12">
        <f t="shared" si="40"/>
        <v>968</v>
      </c>
      <c r="D81" s="12">
        <f t="shared" si="40"/>
        <v>928</v>
      </c>
      <c r="E81" s="12">
        <f>SUM(F81:G81)</f>
        <v>74</v>
      </c>
      <c r="F81" s="13">
        <v>30</v>
      </c>
      <c r="G81" s="13">
        <v>44</v>
      </c>
      <c r="H81" s="12">
        <f>SUM(I81:J81)</f>
        <v>73</v>
      </c>
      <c r="I81" s="13">
        <v>40</v>
      </c>
      <c r="J81" s="13">
        <v>33</v>
      </c>
      <c r="K81" s="12">
        <f>SUM(L81:M81)</f>
        <v>126</v>
      </c>
      <c r="L81" s="13">
        <v>64</v>
      </c>
      <c r="M81" s="13">
        <v>62</v>
      </c>
      <c r="N81" s="12">
        <f>SUM(O81:P81)</f>
        <v>139</v>
      </c>
      <c r="O81" s="13">
        <v>72</v>
      </c>
      <c r="P81" s="13">
        <v>67</v>
      </c>
      <c r="Q81" s="12">
        <f>SUM(R81:S81)</f>
        <v>163</v>
      </c>
      <c r="R81" s="13">
        <v>88</v>
      </c>
      <c r="S81" s="13">
        <v>75</v>
      </c>
      <c r="T81" s="12">
        <f>SUM(U81:V81)</f>
        <v>83</v>
      </c>
      <c r="U81" s="13">
        <v>45</v>
      </c>
      <c r="V81" s="13">
        <v>38</v>
      </c>
      <c r="W81" s="12">
        <f>SUM(X81:Y81)</f>
        <v>171</v>
      </c>
      <c r="X81" s="13">
        <v>79</v>
      </c>
      <c r="Y81" s="13">
        <v>92</v>
      </c>
      <c r="Z81" s="12">
        <f>SUM(AA81:AB81)</f>
        <v>134</v>
      </c>
      <c r="AA81" s="13">
        <v>61</v>
      </c>
      <c r="AB81" s="13">
        <v>73</v>
      </c>
      <c r="AC81" s="12">
        <f>SUM(AD81:AE81)</f>
        <v>98</v>
      </c>
      <c r="AD81" s="13">
        <v>49</v>
      </c>
      <c r="AE81" s="13">
        <v>49</v>
      </c>
      <c r="AF81" s="12">
        <f>SUM(AG81:AH81)</f>
        <v>90</v>
      </c>
      <c r="AG81" s="13">
        <v>41</v>
      </c>
      <c r="AH81" s="13">
        <v>49</v>
      </c>
      <c r="AI81" s="12">
        <f>SUM(AJ81:AK81)</f>
        <v>93</v>
      </c>
      <c r="AJ81" s="13">
        <v>38</v>
      </c>
      <c r="AK81" s="13">
        <v>55</v>
      </c>
      <c r="AL81" s="12">
        <f>SUM(AM81:AN81)</f>
        <v>155</v>
      </c>
      <c r="AM81" s="13">
        <v>94</v>
      </c>
      <c r="AN81" s="13">
        <v>61</v>
      </c>
      <c r="AO81" s="12">
        <f>SUM(AP81:AQ81)</f>
        <v>115</v>
      </c>
      <c r="AP81" s="13">
        <v>59</v>
      </c>
      <c r="AQ81" s="13">
        <v>56</v>
      </c>
      <c r="AR81" s="12">
        <f>SUM(AS81:AT81)</f>
        <v>246</v>
      </c>
      <c r="AS81" s="13">
        <v>136</v>
      </c>
      <c r="AT81" s="13">
        <v>110</v>
      </c>
      <c r="AU81" s="12">
        <f>SUM(AV81:AW81)</f>
        <v>56</v>
      </c>
      <c r="AV81" s="13">
        <v>33</v>
      </c>
      <c r="AW81" s="13">
        <v>23</v>
      </c>
      <c r="AX81" s="12">
        <f>SUM(AY81:AZ81)</f>
        <v>80</v>
      </c>
      <c r="AY81" s="13">
        <v>39</v>
      </c>
      <c r="AZ81" s="13">
        <v>41</v>
      </c>
    </row>
    <row r="82" spans="1:52" s="14" customFormat="1" ht="15" customHeight="1" x14ac:dyDescent="0.15">
      <c r="A82" s="11" t="s">
        <v>86</v>
      </c>
      <c r="B82" s="12">
        <f>SUM(C82:D82)</f>
        <v>1658</v>
      </c>
      <c r="C82" s="12">
        <f t="shared" si="40"/>
        <v>814</v>
      </c>
      <c r="D82" s="12">
        <f t="shared" si="40"/>
        <v>844</v>
      </c>
      <c r="E82" s="12">
        <f>SUM(F82:G82)</f>
        <v>75</v>
      </c>
      <c r="F82" s="13">
        <v>33</v>
      </c>
      <c r="G82" s="13">
        <v>42</v>
      </c>
      <c r="H82" s="12">
        <f>SUM(I82:J82)</f>
        <v>52</v>
      </c>
      <c r="I82" s="13">
        <v>28</v>
      </c>
      <c r="J82" s="13">
        <v>24</v>
      </c>
      <c r="K82" s="12">
        <f>SUM(L82:M82)</f>
        <v>143</v>
      </c>
      <c r="L82" s="13">
        <v>67</v>
      </c>
      <c r="M82" s="13">
        <v>76</v>
      </c>
      <c r="N82" s="12">
        <f>SUM(O82:P82)</f>
        <v>129</v>
      </c>
      <c r="O82" s="13">
        <v>55</v>
      </c>
      <c r="P82" s="13">
        <v>74</v>
      </c>
      <c r="Q82" s="12">
        <f>SUM(R82:S82)</f>
        <v>142</v>
      </c>
      <c r="R82" s="13">
        <v>72</v>
      </c>
      <c r="S82" s="13">
        <v>70</v>
      </c>
      <c r="T82" s="12">
        <f>SUM(U82:V82)</f>
        <v>66</v>
      </c>
      <c r="U82" s="13">
        <v>31</v>
      </c>
      <c r="V82" s="13">
        <v>35</v>
      </c>
      <c r="W82" s="12">
        <f>SUM(X82:Y82)</f>
        <v>137</v>
      </c>
      <c r="X82" s="13">
        <v>60</v>
      </c>
      <c r="Y82" s="13">
        <v>77</v>
      </c>
      <c r="Z82" s="12">
        <f>SUM(AA82:AB82)</f>
        <v>111</v>
      </c>
      <c r="AA82" s="13">
        <v>58</v>
      </c>
      <c r="AB82" s="13">
        <v>53</v>
      </c>
      <c r="AC82" s="12">
        <f>SUM(AD82:AE82)</f>
        <v>83</v>
      </c>
      <c r="AD82" s="13">
        <v>38</v>
      </c>
      <c r="AE82" s="13">
        <v>45</v>
      </c>
      <c r="AF82" s="12">
        <f>SUM(AG82:AH82)</f>
        <v>74</v>
      </c>
      <c r="AG82" s="13">
        <v>34</v>
      </c>
      <c r="AH82" s="13">
        <v>40</v>
      </c>
      <c r="AI82" s="12">
        <f>SUM(AJ82:AK82)</f>
        <v>59</v>
      </c>
      <c r="AJ82" s="13">
        <v>33</v>
      </c>
      <c r="AK82" s="13">
        <v>26</v>
      </c>
      <c r="AL82" s="12">
        <f>SUM(AM82:AN82)</f>
        <v>139</v>
      </c>
      <c r="AM82" s="13">
        <v>67</v>
      </c>
      <c r="AN82" s="13">
        <v>72</v>
      </c>
      <c r="AO82" s="12">
        <f>SUM(AP82:AQ82)</f>
        <v>86</v>
      </c>
      <c r="AP82" s="13">
        <v>45</v>
      </c>
      <c r="AQ82" s="13">
        <v>41</v>
      </c>
      <c r="AR82" s="12">
        <f>SUM(AS82:AT82)</f>
        <v>256</v>
      </c>
      <c r="AS82" s="13">
        <v>142</v>
      </c>
      <c r="AT82" s="13">
        <v>114</v>
      </c>
      <c r="AU82" s="12">
        <f>SUM(AV82:AW82)</f>
        <v>40</v>
      </c>
      <c r="AV82" s="13">
        <v>17</v>
      </c>
      <c r="AW82" s="13">
        <v>23</v>
      </c>
      <c r="AX82" s="12">
        <f>SUM(AY82:AZ82)</f>
        <v>66</v>
      </c>
      <c r="AY82" s="13">
        <v>34</v>
      </c>
      <c r="AZ82" s="13">
        <v>32</v>
      </c>
    </row>
    <row r="83" spans="1:52" s="14" customFormat="1" ht="15" customHeight="1" x14ac:dyDescent="0.15">
      <c r="A83" s="11" t="s">
        <v>88</v>
      </c>
      <c r="B83" s="12">
        <f>SUM(C83:D83)</f>
        <v>1687</v>
      </c>
      <c r="C83" s="12">
        <f t="shared" si="40"/>
        <v>840</v>
      </c>
      <c r="D83" s="12">
        <f t="shared" si="40"/>
        <v>847</v>
      </c>
      <c r="E83" s="12">
        <f>SUM(F83:G83)</f>
        <v>86</v>
      </c>
      <c r="F83" s="13">
        <v>43</v>
      </c>
      <c r="G83" s="13">
        <v>43</v>
      </c>
      <c r="H83" s="12">
        <f>SUM(I83:J83)</f>
        <v>71</v>
      </c>
      <c r="I83" s="13">
        <v>29</v>
      </c>
      <c r="J83" s="13">
        <v>42</v>
      </c>
      <c r="K83" s="12">
        <f>SUM(L83:M83)</f>
        <v>126</v>
      </c>
      <c r="L83" s="13">
        <v>65</v>
      </c>
      <c r="M83" s="13">
        <v>61</v>
      </c>
      <c r="N83" s="12">
        <f>SUM(O83:P83)</f>
        <v>100</v>
      </c>
      <c r="O83" s="13">
        <v>46</v>
      </c>
      <c r="P83" s="13">
        <v>54</v>
      </c>
      <c r="Q83" s="12">
        <f>SUM(R83:S83)</f>
        <v>143</v>
      </c>
      <c r="R83" s="13">
        <v>72</v>
      </c>
      <c r="S83" s="13">
        <v>71</v>
      </c>
      <c r="T83" s="12">
        <f>SUM(U83:V83)</f>
        <v>92</v>
      </c>
      <c r="U83" s="13">
        <v>47</v>
      </c>
      <c r="V83" s="13">
        <v>45</v>
      </c>
      <c r="W83" s="12">
        <f>SUM(X83:Y83)</f>
        <v>140</v>
      </c>
      <c r="X83" s="13">
        <v>75</v>
      </c>
      <c r="Y83" s="13">
        <v>65</v>
      </c>
      <c r="Z83" s="12">
        <f>SUM(AA83:AB83)</f>
        <v>106</v>
      </c>
      <c r="AA83" s="13">
        <v>55</v>
      </c>
      <c r="AB83" s="13">
        <v>51</v>
      </c>
      <c r="AC83" s="12">
        <f>SUM(AD83:AE83)</f>
        <v>72</v>
      </c>
      <c r="AD83" s="13">
        <v>38</v>
      </c>
      <c r="AE83" s="13">
        <v>34</v>
      </c>
      <c r="AF83" s="12">
        <f>SUM(AG83:AH83)</f>
        <v>102</v>
      </c>
      <c r="AG83" s="13">
        <v>50</v>
      </c>
      <c r="AH83" s="13">
        <v>52</v>
      </c>
      <c r="AI83" s="12">
        <f>SUM(AJ83:AK83)</f>
        <v>74</v>
      </c>
      <c r="AJ83" s="13">
        <v>41</v>
      </c>
      <c r="AK83" s="13">
        <v>33</v>
      </c>
      <c r="AL83" s="12">
        <f>SUM(AM83:AN83)</f>
        <v>137</v>
      </c>
      <c r="AM83" s="13">
        <v>63</v>
      </c>
      <c r="AN83" s="13">
        <v>74</v>
      </c>
      <c r="AO83" s="12">
        <f>SUM(AP83:AQ83)</f>
        <v>96</v>
      </c>
      <c r="AP83" s="13">
        <v>49</v>
      </c>
      <c r="AQ83" s="13">
        <v>47</v>
      </c>
      <c r="AR83" s="12">
        <f>SUM(AS83:AT83)</f>
        <v>220</v>
      </c>
      <c r="AS83" s="13">
        <v>111</v>
      </c>
      <c r="AT83" s="13">
        <v>109</v>
      </c>
      <c r="AU83" s="12">
        <f>SUM(AV83:AW83)</f>
        <v>50</v>
      </c>
      <c r="AV83" s="13">
        <v>26</v>
      </c>
      <c r="AW83" s="13">
        <v>24</v>
      </c>
      <c r="AX83" s="12">
        <f>SUM(AY83:AZ83)</f>
        <v>72</v>
      </c>
      <c r="AY83" s="13">
        <v>30</v>
      </c>
      <c r="AZ83" s="13">
        <v>42</v>
      </c>
    </row>
    <row r="84" spans="1:52" s="4" customFormat="1" ht="15" customHeight="1" x14ac:dyDescent="0.15">
      <c r="A84" s="15" t="s">
        <v>89</v>
      </c>
      <c r="B84" s="8">
        <f t="shared" ref="B84:AG84" si="41">SUM(B85:B89)</f>
        <v>8354</v>
      </c>
      <c r="C84" s="8">
        <f t="shared" si="41"/>
        <v>3971</v>
      </c>
      <c r="D84" s="8">
        <f t="shared" si="41"/>
        <v>4383</v>
      </c>
      <c r="E84" s="8">
        <f t="shared" si="41"/>
        <v>403</v>
      </c>
      <c r="F84" s="8">
        <f t="shared" si="41"/>
        <v>186</v>
      </c>
      <c r="G84" s="8">
        <f t="shared" si="41"/>
        <v>217</v>
      </c>
      <c r="H84" s="8">
        <f t="shared" si="41"/>
        <v>315</v>
      </c>
      <c r="I84" s="8">
        <f t="shared" si="41"/>
        <v>146</v>
      </c>
      <c r="J84" s="8">
        <f t="shared" si="41"/>
        <v>169</v>
      </c>
      <c r="K84" s="8">
        <f t="shared" si="41"/>
        <v>590</v>
      </c>
      <c r="L84" s="8">
        <f t="shared" si="41"/>
        <v>295</v>
      </c>
      <c r="M84" s="8">
        <f t="shared" si="41"/>
        <v>295</v>
      </c>
      <c r="N84" s="8">
        <f t="shared" si="41"/>
        <v>599</v>
      </c>
      <c r="O84" s="8">
        <f t="shared" si="41"/>
        <v>272</v>
      </c>
      <c r="P84" s="8">
        <f t="shared" si="41"/>
        <v>327</v>
      </c>
      <c r="Q84" s="8">
        <f t="shared" si="41"/>
        <v>695</v>
      </c>
      <c r="R84" s="8">
        <f t="shared" si="41"/>
        <v>299</v>
      </c>
      <c r="S84" s="8">
        <f t="shared" si="41"/>
        <v>396</v>
      </c>
      <c r="T84" s="8">
        <f t="shared" si="41"/>
        <v>444</v>
      </c>
      <c r="U84" s="8">
        <f t="shared" si="41"/>
        <v>200</v>
      </c>
      <c r="V84" s="8">
        <f t="shared" si="41"/>
        <v>244</v>
      </c>
      <c r="W84" s="8">
        <f t="shared" si="41"/>
        <v>751</v>
      </c>
      <c r="X84" s="8">
        <f t="shared" si="41"/>
        <v>365</v>
      </c>
      <c r="Y84" s="8">
        <f t="shared" si="41"/>
        <v>386</v>
      </c>
      <c r="Z84" s="8">
        <f t="shared" si="41"/>
        <v>525</v>
      </c>
      <c r="AA84" s="8">
        <f t="shared" si="41"/>
        <v>274</v>
      </c>
      <c r="AB84" s="8">
        <f t="shared" si="41"/>
        <v>251</v>
      </c>
      <c r="AC84" s="8">
        <f t="shared" si="41"/>
        <v>373</v>
      </c>
      <c r="AD84" s="8">
        <f t="shared" si="41"/>
        <v>189</v>
      </c>
      <c r="AE84" s="8">
        <f t="shared" si="41"/>
        <v>184</v>
      </c>
      <c r="AF84" s="8">
        <f t="shared" si="41"/>
        <v>417</v>
      </c>
      <c r="AG84" s="8">
        <f t="shared" si="41"/>
        <v>221</v>
      </c>
      <c r="AH84" s="8">
        <f t="shared" ref="AH84:AZ84" si="42">SUM(AH85:AH89)</f>
        <v>196</v>
      </c>
      <c r="AI84" s="8">
        <f t="shared" si="42"/>
        <v>368</v>
      </c>
      <c r="AJ84" s="8">
        <f t="shared" si="42"/>
        <v>193</v>
      </c>
      <c r="AK84" s="8">
        <f t="shared" si="42"/>
        <v>175</v>
      </c>
      <c r="AL84" s="8">
        <f t="shared" si="42"/>
        <v>621</v>
      </c>
      <c r="AM84" s="8">
        <f t="shared" si="42"/>
        <v>320</v>
      </c>
      <c r="AN84" s="8">
        <f t="shared" si="42"/>
        <v>301</v>
      </c>
      <c r="AO84" s="8">
        <f t="shared" si="42"/>
        <v>377</v>
      </c>
      <c r="AP84" s="8">
        <f t="shared" si="42"/>
        <v>202</v>
      </c>
      <c r="AQ84" s="8">
        <f t="shared" si="42"/>
        <v>175</v>
      </c>
      <c r="AR84" s="8">
        <f t="shared" si="42"/>
        <v>1129</v>
      </c>
      <c r="AS84" s="8">
        <f t="shared" si="42"/>
        <v>506</v>
      </c>
      <c r="AT84" s="8">
        <f t="shared" si="42"/>
        <v>623</v>
      </c>
      <c r="AU84" s="8">
        <f t="shared" si="42"/>
        <v>256</v>
      </c>
      <c r="AV84" s="8">
        <f t="shared" si="42"/>
        <v>110</v>
      </c>
      <c r="AW84" s="8">
        <f t="shared" si="42"/>
        <v>146</v>
      </c>
      <c r="AX84" s="8">
        <f t="shared" si="42"/>
        <v>491</v>
      </c>
      <c r="AY84" s="8">
        <f t="shared" si="42"/>
        <v>193</v>
      </c>
      <c r="AZ84" s="8">
        <f t="shared" si="42"/>
        <v>298</v>
      </c>
    </row>
    <row r="85" spans="1:52" s="14" customFormat="1" ht="15" customHeight="1" x14ac:dyDescent="0.15">
      <c r="A85" s="11" t="s">
        <v>92</v>
      </c>
      <c r="B85" s="12">
        <f>SUM(C85:D85)</f>
        <v>1530</v>
      </c>
      <c r="C85" s="12">
        <f t="shared" ref="C85:D89" si="43">SUM(F85,I85,L85,O85,R85,U85,X85,AA85,AD85,AG85,AJ85,AM85,AP85,AS85,AV85,AY85)</f>
        <v>758</v>
      </c>
      <c r="D85" s="12">
        <f t="shared" si="43"/>
        <v>772</v>
      </c>
      <c r="E85" s="12">
        <f>SUM(F85:G85)</f>
        <v>64</v>
      </c>
      <c r="F85" s="13">
        <v>32</v>
      </c>
      <c r="G85" s="13">
        <v>32</v>
      </c>
      <c r="H85" s="12">
        <f>SUM(I85:J85)</f>
        <v>59</v>
      </c>
      <c r="I85" s="13">
        <v>27</v>
      </c>
      <c r="J85" s="13">
        <v>32</v>
      </c>
      <c r="K85" s="12">
        <f>SUM(L85:M85)</f>
        <v>96</v>
      </c>
      <c r="L85" s="13">
        <v>53</v>
      </c>
      <c r="M85" s="13">
        <v>43</v>
      </c>
      <c r="N85" s="12">
        <f>SUM(O85:P85)</f>
        <v>121</v>
      </c>
      <c r="O85" s="13">
        <v>51</v>
      </c>
      <c r="P85" s="13">
        <v>70</v>
      </c>
      <c r="Q85" s="12">
        <f>SUM(R85:S85)</f>
        <v>124</v>
      </c>
      <c r="R85" s="13">
        <v>58</v>
      </c>
      <c r="S85" s="13">
        <v>66</v>
      </c>
      <c r="T85" s="12">
        <f>SUM(U85:V85)</f>
        <v>78</v>
      </c>
      <c r="U85" s="13">
        <v>39</v>
      </c>
      <c r="V85" s="13">
        <v>39</v>
      </c>
      <c r="W85" s="12">
        <f>SUM(X85:Y85)</f>
        <v>146</v>
      </c>
      <c r="X85" s="13">
        <v>78</v>
      </c>
      <c r="Y85" s="13">
        <v>68</v>
      </c>
      <c r="Z85" s="12">
        <f>SUM(AA85:AB85)</f>
        <v>100</v>
      </c>
      <c r="AA85" s="13">
        <v>47</v>
      </c>
      <c r="AB85" s="13">
        <v>53</v>
      </c>
      <c r="AC85" s="12">
        <f>SUM(AD85:AE85)</f>
        <v>68</v>
      </c>
      <c r="AD85" s="13">
        <v>31</v>
      </c>
      <c r="AE85" s="13">
        <v>37</v>
      </c>
      <c r="AF85" s="12">
        <f>SUM(AG85:AH85)</f>
        <v>83</v>
      </c>
      <c r="AG85" s="13">
        <v>44</v>
      </c>
      <c r="AH85" s="13">
        <v>39</v>
      </c>
      <c r="AI85" s="12">
        <f>SUM(AJ85:AK85)</f>
        <v>61</v>
      </c>
      <c r="AJ85" s="13">
        <v>31</v>
      </c>
      <c r="AK85" s="13">
        <v>30</v>
      </c>
      <c r="AL85" s="12">
        <f>SUM(AM85:AN85)</f>
        <v>123</v>
      </c>
      <c r="AM85" s="13">
        <v>66</v>
      </c>
      <c r="AN85" s="13">
        <v>57</v>
      </c>
      <c r="AO85" s="12">
        <f>SUM(AP85:AQ85)</f>
        <v>72</v>
      </c>
      <c r="AP85" s="13">
        <v>43</v>
      </c>
      <c r="AQ85" s="13">
        <v>29</v>
      </c>
      <c r="AR85" s="12">
        <f>SUM(AS85:AT85)</f>
        <v>213</v>
      </c>
      <c r="AS85" s="13">
        <v>100</v>
      </c>
      <c r="AT85" s="13">
        <v>113</v>
      </c>
      <c r="AU85" s="12">
        <f>SUM(AV85:AW85)</f>
        <v>41</v>
      </c>
      <c r="AV85" s="13">
        <v>24</v>
      </c>
      <c r="AW85" s="13">
        <v>17</v>
      </c>
      <c r="AX85" s="12">
        <f>SUM(AY85:AZ85)</f>
        <v>81</v>
      </c>
      <c r="AY85" s="13">
        <v>34</v>
      </c>
      <c r="AZ85" s="13">
        <v>47</v>
      </c>
    </row>
    <row r="86" spans="1:52" s="14" customFormat="1" ht="15" customHeight="1" x14ac:dyDescent="0.15">
      <c r="A86" s="11" t="s">
        <v>90</v>
      </c>
      <c r="B86" s="12">
        <f>SUM(C86:D86)</f>
        <v>2149</v>
      </c>
      <c r="C86" s="12">
        <f t="shared" si="43"/>
        <v>1032</v>
      </c>
      <c r="D86" s="12">
        <f t="shared" si="43"/>
        <v>1117</v>
      </c>
      <c r="E86" s="12">
        <f>SUM(F86:G86)</f>
        <v>116</v>
      </c>
      <c r="F86" s="13">
        <v>52</v>
      </c>
      <c r="G86" s="13">
        <v>64</v>
      </c>
      <c r="H86" s="12">
        <f>SUM(I86:J86)</f>
        <v>82</v>
      </c>
      <c r="I86" s="13">
        <v>36</v>
      </c>
      <c r="J86" s="13">
        <v>46</v>
      </c>
      <c r="K86" s="12">
        <f>SUM(L86:M86)</f>
        <v>154</v>
      </c>
      <c r="L86" s="13">
        <v>80</v>
      </c>
      <c r="M86" s="13">
        <v>74</v>
      </c>
      <c r="N86" s="12">
        <f>SUM(O86:P86)</f>
        <v>158</v>
      </c>
      <c r="O86" s="13">
        <v>80</v>
      </c>
      <c r="P86" s="13">
        <v>78</v>
      </c>
      <c r="Q86" s="12">
        <f>SUM(R86:S86)</f>
        <v>167</v>
      </c>
      <c r="R86" s="13">
        <v>72</v>
      </c>
      <c r="S86" s="13">
        <v>95</v>
      </c>
      <c r="T86" s="12">
        <f>SUM(U86:V86)</f>
        <v>103</v>
      </c>
      <c r="U86" s="13">
        <v>44</v>
      </c>
      <c r="V86" s="13">
        <v>59</v>
      </c>
      <c r="W86" s="12">
        <f>SUM(X86:Y86)</f>
        <v>202</v>
      </c>
      <c r="X86" s="13">
        <v>101</v>
      </c>
      <c r="Y86" s="13">
        <v>101</v>
      </c>
      <c r="Z86" s="12">
        <f>SUM(AA86:AB86)</f>
        <v>135</v>
      </c>
      <c r="AA86" s="13">
        <v>66</v>
      </c>
      <c r="AB86" s="13">
        <v>69</v>
      </c>
      <c r="AC86" s="12">
        <f>SUM(AD86:AE86)</f>
        <v>106</v>
      </c>
      <c r="AD86" s="13">
        <v>53</v>
      </c>
      <c r="AE86" s="13">
        <v>53</v>
      </c>
      <c r="AF86" s="12">
        <f>SUM(AG86:AH86)</f>
        <v>101</v>
      </c>
      <c r="AG86" s="13">
        <v>52</v>
      </c>
      <c r="AH86" s="13">
        <v>49</v>
      </c>
      <c r="AI86" s="12">
        <f>SUM(AJ86:AK86)</f>
        <v>105</v>
      </c>
      <c r="AJ86" s="13">
        <v>53</v>
      </c>
      <c r="AK86" s="13">
        <v>52</v>
      </c>
      <c r="AL86" s="12">
        <f>SUM(AM86:AN86)</f>
        <v>153</v>
      </c>
      <c r="AM86" s="13">
        <v>76</v>
      </c>
      <c r="AN86" s="13">
        <v>77</v>
      </c>
      <c r="AO86" s="12">
        <f>SUM(AP86:AQ86)</f>
        <v>105</v>
      </c>
      <c r="AP86" s="13">
        <v>61</v>
      </c>
      <c r="AQ86" s="13">
        <v>44</v>
      </c>
      <c r="AR86" s="12">
        <f>SUM(AS86:AT86)</f>
        <v>285</v>
      </c>
      <c r="AS86" s="13">
        <v>132</v>
      </c>
      <c r="AT86" s="13">
        <v>153</v>
      </c>
      <c r="AU86" s="12">
        <f>SUM(AV86:AW86)</f>
        <v>65</v>
      </c>
      <c r="AV86" s="13">
        <v>30</v>
      </c>
      <c r="AW86" s="13">
        <v>35</v>
      </c>
      <c r="AX86" s="12">
        <f>SUM(AY86:AZ86)</f>
        <v>112</v>
      </c>
      <c r="AY86" s="13">
        <v>44</v>
      </c>
      <c r="AZ86" s="13">
        <v>68</v>
      </c>
    </row>
    <row r="87" spans="1:52" s="14" customFormat="1" ht="15" customHeight="1" x14ac:dyDescent="0.15">
      <c r="A87" s="11" t="s">
        <v>91</v>
      </c>
      <c r="B87" s="12">
        <f>SUM(C87:D87)</f>
        <v>1720</v>
      </c>
      <c r="C87" s="12">
        <f t="shared" si="43"/>
        <v>809</v>
      </c>
      <c r="D87" s="12">
        <f t="shared" si="43"/>
        <v>911</v>
      </c>
      <c r="E87" s="12">
        <f>SUM(F87:G87)</f>
        <v>92</v>
      </c>
      <c r="F87" s="13">
        <v>42</v>
      </c>
      <c r="G87" s="13">
        <v>50</v>
      </c>
      <c r="H87" s="12">
        <f>SUM(I87:J87)</f>
        <v>64</v>
      </c>
      <c r="I87" s="13">
        <v>33</v>
      </c>
      <c r="J87" s="13">
        <v>31</v>
      </c>
      <c r="K87" s="12">
        <f>SUM(L87:M87)</f>
        <v>130</v>
      </c>
      <c r="L87" s="13">
        <v>63</v>
      </c>
      <c r="M87" s="13">
        <v>67</v>
      </c>
      <c r="N87" s="12">
        <f>SUM(O87:P87)</f>
        <v>119</v>
      </c>
      <c r="O87" s="13">
        <v>60</v>
      </c>
      <c r="P87" s="13">
        <v>59</v>
      </c>
      <c r="Q87" s="12">
        <f>SUM(R87:S87)</f>
        <v>142</v>
      </c>
      <c r="R87" s="13">
        <v>58</v>
      </c>
      <c r="S87" s="13">
        <v>84</v>
      </c>
      <c r="T87" s="12">
        <f>SUM(U87:V87)</f>
        <v>90</v>
      </c>
      <c r="U87" s="13">
        <v>29</v>
      </c>
      <c r="V87" s="13">
        <v>61</v>
      </c>
      <c r="W87" s="12">
        <f>SUM(X87:Y87)</f>
        <v>145</v>
      </c>
      <c r="X87" s="13">
        <v>65</v>
      </c>
      <c r="Y87" s="13">
        <v>80</v>
      </c>
      <c r="Z87" s="12">
        <f>SUM(AA87:AB87)</f>
        <v>119</v>
      </c>
      <c r="AA87" s="13">
        <v>68</v>
      </c>
      <c r="AB87" s="13">
        <v>51</v>
      </c>
      <c r="AC87" s="12">
        <f>SUM(AD87:AE87)</f>
        <v>79</v>
      </c>
      <c r="AD87" s="13">
        <v>42</v>
      </c>
      <c r="AE87" s="13">
        <v>37</v>
      </c>
      <c r="AF87" s="12">
        <f>SUM(AG87:AH87)</f>
        <v>98</v>
      </c>
      <c r="AG87" s="13">
        <v>53</v>
      </c>
      <c r="AH87" s="13">
        <v>45</v>
      </c>
      <c r="AI87" s="12">
        <f>SUM(AJ87:AK87)</f>
        <v>68</v>
      </c>
      <c r="AJ87" s="13">
        <v>36</v>
      </c>
      <c r="AK87" s="13">
        <v>32</v>
      </c>
      <c r="AL87" s="12">
        <f>SUM(AM87:AN87)</f>
        <v>136</v>
      </c>
      <c r="AM87" s="13">
        <v>63</v>
      </c>
      <c r="AN87" s="13">
        <v>73</v>
      </c>
      <c r="AO87" s="12">
        <f>SUM(AP87:AQ87)</f>
        <v>73</v>
      </c>
      <c r="AP87" s="13">
        <v>35</v>
      </c>
      <c r="AQ87" s="13">
        <v>38</v>
      </c>
      <c r="AR87" s="12">
        <f>SUM(AS87:AT87)</f>
        <v>217</v>
      </c>
      <c r="AS87" s="13">
        <v>98</v>
      </c>
      <c r="AT87" s="13">
        <v>119</v>
      </c>
      <c r="AU87" s="12">
        <f>SUM(AV87:AW87)</f>
        <v>48</v>
      </c>
      <c r="AV87" s="13">
        <v>19</v>
      </c>
      <c r="AW87" s="13">
        <v>29</v>
      </c>
      <c r="AX87" s="12">
        <f>SUM(AY87:AZ87)</f>
        <v>100</v>
      </c>
      <c r="AY87" s="13">
        <v>45</v>
      </c>
      <c r="AZ87" s="13">
        <v>55</v>
      </c>
    </row>
    <row r="88" spans="1:52" s="14" customFormat="1" ht="15" customHeight="1" x14ac:dyDescent="0.15">
      <c r="A88" s="11" t="s">
        <v>93</v>
      </c>
      <c r="B88" s="12">
        <f>SUM(C88:D88)</f>
        <v>1461</v>
      </c>
      <c r="C88" s="12">
        <f t="shared" si="43"/>
        <v>684</v>
      </c>
      <c r="D88" s="12">
        <f t="shared" si="43"/>
        <v>777</v>
      </c>
      <c r="E88" s="12">
        <f>SUM(F88:G88)</f>
        <v>63</v>
      </c>
      <c r="F88" s="13">
        <v>28</v>
      </c>
      <c r="G88" s="13">
        <v>35</v>
      </c>
      <c r="H88" s="12">
        <f>SUM(I88:J88)</f>
        <v>50</v>
      </c>
      <c r="I88" s="13">
        <v>20</v>
      </c>
      <c r="J88" s="13">
        <v>30</v>
      </c>
      <c r="K88" s="12">
        <f>SUM(L88:M88)</f>
        <v>113</v>
      </c>
      <c r="L88" s="13">
        <v>53</v>
      </c>
      <c r="M88" s="13">
        <v>60</v>
      </c>
      <c r="N88" s="12">
        <f>SUM(O88:P88)</f>
        <v>105</v>
      </c>
      <c r="O88" s="13">
        <v>41</v>
      </c>
      <c r="P88" s="13">
        <v>64</v>
      </c>
      <c r="Q88" s="12">
        <f>SUM(R88:S88)</f>
        <v>125</v>
      </c>
      <c r="R88" s="13">
        <v>53</v>
      </c>
      <c r="S88" s="13">
        <v>72</v>
      </c>
      <c r="T88" s="12">
        <f>SUM(U88:V88)</f>
        <v>79</v>
      </c>
      <c r="U88" s="13">
        <v>47</v>
      </c>
      <c r="V88" s="13">
        <v>32</v>
      </c>
      <c r="W88" s="12">
        <f>SUM(X88:Y88)</f>
        <v>122</v>
      </c>
      <c r="X88" s="13">
        <v>60</v>
      </c>
      <c r="Y88" s="13">
        <v>62</v>
      </c>
      <c r="Z88" s="12">
        <f>SUM(AA88:AB88)</f>
        <v>98</v>
      </c>
      <c r="AA88" s="13">
        <v>55</v>
      </c>
      <c r="AB88" s="13">
        <v>43</v>
      </c>
      <c r="AC88" s="12">
        <f>SUM(AD88:AE88)</f>
        <v>52</v>
      </c>
      <c r="AD88" s="13">
        <v>24</v>
      </c>
      <c r="AE88" s="13">
        <v>28</v>
      </c>
      <c r="AF88" s="12">
        <f>SUM(AG88:AH88)</f>
        <v>72</v>
      </c>
      <c r="AG88" s="13">
        <v>37</v>
      </c>
      <c r="AH88" s="13">
        <v>35</v>
      </c>
      <c r="AI88" s="12">
        <f>SUM(AJ88:AK88)</f>
        <v>69</v>
      </c>
      <c r="AJ88" s="13">
        <v>39</v>
      </c>
      <c r="AK88" s="13">
        <v>30</v>
      </c>
      <c r="AL88" s="12">
        <f>SUM(AM88:AN88)</f>
        <v>102</v>
      </c>
      <c r="AM88" s="13">
        <v>59</v>
      </c>
      <c r="AN88" s="13">
        <v>43</v>
      </c>
      <c r="AO88" s="12">
        <f>SUM(AP88:AQ88)</f>
        <v>62</v>
      </c>
      <c r="AP88" s="13">
        <v>30</v>
      </c>
      <c r="AQ88" s="13">
        <v>32</v>
      </c>
      <c r="AR88" s="12">
        <f>SUM(AS88:AT88)</f>
        <v>198</v>
      </c>
      <c r="AS88" s="13">
        <v>82</v>
      </c>
      <c r="AT88" s="13">
        <v>116</v>
      </c>
      <c r="AU88" s="12">
        <f>SUM(AV88:AW88)</f>
        <v>52</v>
      </c>
      <c r="AV88" s="13">
        <v>18</v>
      </c>
      <c r="AW88" s="13">
        <v>34</v>
      </c>
      <c r="AX88" s="12">
        <f>SUM(AY88:AZ88)</f>
        <v>99</v>
      </c>
      <c r="AY88" s="13">
        <v>38</v>
      </c>
      <c r="AZ88" s="13">
        <v>61</v>
      </c>
    </row>
    <row r="89" spans="1:52" s="14" customFormat="1" ht="15" customHeight="1" x14ac:dyDescent="0.15">
      <c r="A89" s="11" t="s">
        <v>94</v>
      </c>
      <c r="B89" s="12">
        <f>SUM(C89:D89)</f>
        <v>1494</v>
      </c>
      <c r="C89" s="12">
        <f t="shared" si="43"/>
        <v>688</v>
      </c>
      <c r="D89" s="12">
        <f t="shared" si="43"/>
        <v>806</v>
      </c>
      <c r="E89" s="12">
        <f>SUM(F89:G89)</f>
        <v>68</v>
      </c>
      <c r="F89" s="13">
        <v>32</v>
      </c>
      <c r="G89" s="13">
        <v>36</v>
      </c>
      <c r="H89" s="12">
        <f>SUM(I89:J89)</f>
        <v>60</v>
      </c>
      <c r="I89" s="13">
        <v>30</v>
      </c>
      <c r="J89" s="13">
        <v>30</v>
      </c>
      <c r="K89" s="12">
        <f>SUM(L89:M89)</f>
        <v>97</v>
      </c>
      <c r="L89" s="13">
        <v>46</v>
      </c>
      <c r="M89" s="13">
        <v>51</v>
      </c>
      <c r="N89" s="12">
        <f>SUM(O89:P89)</f>
        <v>96</v>
      </c>
      <c r="O89" s="13">
        <v>40</v>
      </c>
      <c r="P89" s="13">
        <v>56</v>
      </c>
      <c r="Q89" s="12">
        <f>SUM(R89:S89)</f>
        <v>137</v>
      </c>
      <c r="R89" s="13">
        <v>58</v>
      </c>
      <c r="S89" s="13">
        <v>79</v>
      </c>
      <c r="T89" s="12">
        <f>SUM(U89:V89)</f>
        <v>94</v>
      </c>
      <c r="U89" s="13">
        <v>41</v>
      </c>
      <c r="V89" s="13">
        <v>53</v>
      </c>
      <c r="W89" s="12">
        <f>SUM(X89:Y89)</f>
        <v>136</v>
      </c>
      <c r="X89" s="13">
        <v>61</v>
      </c>
      <c r="Y89" s="13">
        <v>75</v>
      </c>
      <c r="Z89" s="12">
        <f>SUM(AA89:AB89)</f>
        <v>73</v>
      </c>
      <c r="AA89" s="13">
        <v>38</v>
      </c>
      <c r="AB89" s="13">
        <v>35</v>
      </c>
      <c r="AC89" s="12">
        <f>SUM(AD89:AE89)</f>
        <v>68</v>
      </c>
      <c r="AD89" s="13">
        <v>39</v>
      </c>
      <c r="AE89" s="13">
        <v>29</v>
      </c>
      <c r="AF89" s="12">
        <f>SUM(AG89:AH89)</f>
        <v>63</v>
      </c>
      <c r="AG89" s="13">
        <v>35</v>
      </c>
      <c r="AH89" s="13">
        <v>28</v>
      </c>
      <c r="AI89" s="12">
        <f>SUM(AJ89:AK89)</f>
        <v>65</v>
      </c>
      <c r="AJ89" s="13">
        <v>34</v>
      </c>
      <c r="AK89" s="13">
        <v>31</v>
      </c>
      <c r="AL89" s="12">
        <f>SUM(AM89:AN89)</f>
        <v>107</v>
      </c>
      <c r="AM89" s="13">
        <v>56</v>
      </c>
      <c r="AN89" s="13">
        <v>51</v>
      </c>
      <c r="AO89" s="12">
        <f>SUM(AP89:AQ89)</f>
        <v>65</v>
      </c>
      <c r="AP89" s="13">
        <v>33</v>
      </c>
      <c r="AQ89" s="13">
        <v>32</v>
      </c>
      <c r="AR89" s="12">
        <f>SUM(AS89:AT89)</f>
        <v>216</v>
      </c>
      <c r="AS89" s="13">
        <v>94</v>
      </c>
      <c r="AT89" s="13">
        <v>122</v>
      </c>
      <c r="AU89" s="12">
        <f>SUM(AV89:AW89)</f>
        <v>50</v>
      </c>
      <c r="AV89" s="13">
        <v>19</v>
      </c>
      <c r="AW89" s="13">
        <v>31</v>
      </c>
      <c r="AX89" s="12">
        <f>SUM(AY89:AZ89)</f>
        <v>99</v>
      </c>
      <c r="AY89" s="13">
        <v>32</v>
      </c>
      <c r="AZ89" s="13">
        <v>67</v>
      </c>
    </row>
    <row r="90" spans="1:52" s="4" customFormat="1" ht="15" customHeight="1" x14ac:dyDescent="0.15">
      <c r="A90" s="15" t="s">
        <v>97</v>
      </c>
      <c r="B90" s="8">
        <f t="shared" ref="B90:AG90" si="44">SUM(B91:B95)</f>
        <v>5787</v>
      </c>
      <c r="C90" s="8">
        <f t="shared" si="44"/>
        <v>2437</v>
      </c>
      <c r="D90" s="8">
        <f t="shared" si="44"/>
        <v>3350</v>
      </c>
      <c r="E90" s="8">
        <f t="shared" si="44"/>
        <v>302</v>
      </c>
      <c r="F90" s="8">
        <f t="shared" si="44"/>
        <v>115</v>
      </c>
      <c r="G90" s="8">
        <f t="shared" si="44"/>
        <v>187</v>
      </c>
      <c r="H90" s="8">
        <f t="shared" si="44"/>
        <v>168</v>
      </c>
      <c r="I90" s="8">
        <f t="shared" si="44"/>
        <v>83</v>
      </c>
      <c r="J90" s="8">
        <f t="shared" si="44"/>
        <v>85</v>
      </c>
      <c r="K90" s="8">
        <f t="shared" si="44"/>
        <v>396</v>
      </c>
      <c r="L90" s="8">
        <f t="shared" si="44"/>
        <v>173</v>
      </c>
      <c r="M90" s="8">
        <f t="shared" si="44"/>
        <v>223</v>
      </c>
      <c r="N90" s="8">
        <f t="shared" si="44"/>
        <v>425</v>
      </c>
      <c r="O90" s="8">
        <f t="shared" si="44"/>
        <v>166</v>
      </c>
      <c r="P90" s="8">
        <f t="shared" si="44"/>
        <v>259</v>
      </c>
      <c r="Q90" s="8">
        <f t="shared" si="44"/>
        <v>620</v>
      </c>
      <c r="R90" s="8">
        <f t="shared" si="44"/>
        <v>242</v>
      </c>
      <c r="S90" s="8">
        <f t="shared" si="44"/>
        <v>378</v>
      </c>
      <c r="T90" s="8">
        <f t="shared" si="44"/>
        <v>284</v>
      </c>
      <c r="U90" s="8">
        <f t="shared" si="44"/>
        <v>127</v>
      </c>
      <c r="V90" s="8">
        <f t="shared" si="44"/>
        <v>157</v>
      </c>
      <c r="W90" s="8">
        <f t="shared" si="44"/>
        <v>509</v>
      </c>
      <c r="X90" s="8">
        <f t="shared" si="44"/>
        <v>233</v>
      </c>
      <c r="Y90" s="8">
        <f t="shared" si="44"/>
        <v>276</v>
      </c>
      <c r="Z90" s="8">
        <f t="shared" si="44"/>
        <v>312</v>
      </c>
      <c r="AA90" s="8">
        <f t="shared" si="44"/>
        <v>143</v>
      </c>
      <c r="AB90" s="8">
        <f t="shared" si="44"/>
        <v>169</v>
      </c>
      <c r="AC90" s="8">
        <f t="shared" si="44"/>
        <v>224</v>
      </c>
      <c r="AD90" s="8">
        <f t="shared" si="44"/>
        <v>102</v>
      </c>
      <c r="AE90" s="8">
        <f t="shared" si="44"/>
        <v>122</v>
      </c>
      <c r="AF90" s="8">
        <f t="shared" si="44"/>
        <v>284</v>
      </c>
      <c r="AG90" s="8">
        <f t="shared" si="44"/>
        <v>137</v>
      </c>
      <c r="AH90" s="8">
        <f t="shared" ref="AH90:AZ90" si="45">SUM(AH91:AH95)</f>
        <v>147</v>
      </c>
      <c r="AI90" s="8">
        <f t="shared" si="45"/>
        <v>226</v>
      </c>
      <c r="AJ90" s="8">
        <f t="shared" si="45"/>
        <v>93</v>
      </c>
      <c r="AK90" s="8">
        <f t="shared" si="45"/>
        <v>133</v>
      </c>
      <c r="AL90" s="8">
        <f t="shared" si="45"/>
        <v>385</v>
      </c>
      <c r="AM90" s="8">
        <f t="shared" si="45"/>
        <v>168</v>
      </c>
      <c r="AN90" s="8">
        <f t="shared" si="45"/>
        <v>217</v>
      </c>
      <c r="AO90" s="8">
        <f t="shared" si="45"/>
        <v>240</v>
      </c>
      <c r="AP90" s="8">
        <f t="shared" si="45"/>
        <v>98</v>
      </c>
      <c r="AQ90" s="8">
        <f t="shared" si="45"/>
        <v>142</v>
      </c>
      <c r="AR90" s="8">
        <f t="shared" si="45"/>
        <v>801</v>
      </c>
      <c r="AS90" s="8">
        <f t="shared" si="45"/>
        <v>325</v>
      </c>
      <c r="AT90" s="8">
        <f t="shared" si="45"/>
        <v>476</v>
      </c>
      <c r="AU90" s="8">
        <f t="shared" si="45"/>
        <v>176</v>
      </c>
      <c r="AV90" s="8">
        <f t="shared" si="45"/>
        <v>64</v>
      </c>
      <c r="AW90" s="8">
        <f t="shared" si="45"/>
        <v>112</v>
      </c>
      <c r="AX90" s="8">
        <f t="shared" si="45"/>
        <v>435</v>
      </c>
      <c r="AY90" s="8">
        <f t="shared" si="45"/>
        <v>168</v>
      </c>
      <c r="AZ90" s="8">
        <f t="shared" si="45"/>
        <v>267</v>
      </c>
    </row>
    <row r="91" spans="1:52" s="14" customFormat="1" ht="15" customHeight="1" x14ac:dyDescent="0.15">
      <c r="A91" s="11" t="s">
        <v>95</v>
      </c>
      <c r="B91" s="12">
        <f>SUM(C91:D91)</f>
        <v>1336</v>
      </c>
      <c r="C91" s="12">
        <f t="shared" ref="C91:D95" si="46">SUM(F91,I91,L91,O91,R91,U91,X91,AA91,AD91,AG91,AJ91,AM91,AP91,AS91,AV91,AY91)</f>
        <v>614</v>
      </c>
      <c r="D91" s="12">
        <f t="shared" si="46"/>
        <v>722</v>
      </c>
      <c r="E91" s="12">
        <f>SUM(F91:G91)</f>
        <v>67</v>
      </c>
      <c r="F91" s="13">
        <v>25</v>
      </c>
      <c r="G91" s="13">
        <v>42</v>
      </c>
      <c r="H91" s="12">
        <f>SUM(I91:J91)</f>
        <v>35</v>
      </c>
      <c r="I91" s="13">
        <v>21</v>
      </c>
      <c r="J91" s="13">
        <v>14</v>
      </c>
      <c r="K91" s="12">
        <f>SUM(L91:M91)</f>
        <v>95</v>
      </c>
      <c r="L91" s="13">
        <v>46</v>
      </c>
      <c r="M91" s="13">
        <v>49</v>
      </c>
      <c r="N91" s="12">
        <f>SUM(O91:P91)</f>
        <v>94</v>
      </c>
      <c r="O91" s="13">
        <v>41</v>
      </c>
      <c r="P91" s="13">
        <v>53</v>
      </c>
      <c r="Q91" s="12">
        <f>SUM(R91:S91)</f>
        <v>132</v>
      </c>
      <c r="R91" s="13">
        <v>49</v>
      </c>
      <c r="S91" s="13">
        <v>83</v>
      </c>
      <c r="T91" s="12">
        <f>SUM(U91:V91)</f>
        <v>56</v>
      </c>
      <c r="U91" s="13">
        <v>24</v>
      </c>
      <c r="V91" s="13">
        <v>32</v>
      </c>
      <c r="W91" s="12">
        <f>SUM(X91:Y91)</f>
        <v>134</v>
      </c>
      <c r="X91" s="13">
        <v>59</v>
      </c>
      <c r="Y91" s="13">
        <v>75</v>
      </c>
      <c r="Z91" s="12">
        <f>SUM(AA91:AB91)</f>
        <v>80</v>
      </c>
      <c r="AA91" s="13">
        <v>41</v>
      </c>
      <c r="AB91" s="13">
        <v>39</v>
      </c>
      <c r="AC91" s="12">
        <f>SUM(AD91:AE91)</f>
        <v>59</v>
      </c>
      <c r="AD91" s="13">
        <v>34</v>
      </c>
      <c r="AE91" s="13">
        <v>25</v>
      </c>
      <c r="AF91" s="12">
        <f>SUM(AG91:AH91)</f>
        <v>66</v>
      </c>
      <c r="AG91" s="13">
        <v>34</v>
      </c>
      <c r="AH91" s="13">
        <v>32</v>
      </c>
      <c r="AI91" s="12">
        <f>SUM(AJ91:AK91)</f>
        <v>59</v>
      </c>
      <c r="AJ91" s="13">
        <v>25</v>
      </c>
      <c r="AK91" s="13">
        <v>34</v>
      </c>
      <c r="AL91" s="12">
        <f>SUM(AM91:AN91)</f>
        <v>86</v>
      </c>
      <c r="AM91" s="13">
        <v>43</v>
      </c>
      <c r="AN91" s="13">
        <v>43</v>
      </c>
      <c r="AO91" s="12">
        <f>SUM(AP91:AQ91)</f>
        <v>72</v>
      </c>
      <c r="AP91" s="13">
        <v>33</v>
      </c>
      <c r="AQ91" s="13">
        <v>39</v>
      </c>
      <c r="AR91" s="12">
        <f>SUM(AS91:AT91)</f>
        <v>176</v>
      </c>
      <c r="AS91" s="13">
        <v>80</v>
      </c>
      <c r="AT91" s="13">
        <v>96</v>
      </c>
      <c r="AU91" s="12">
        <f>SUM(AV91:AW91)</f>
        <v>44</v>
      </c>
      <c r="AV91" s="13">
        <v>19</v>
      </c>
      <c r="AW91" s="13">
        <v>25</v>
      </c>
      <c r="AX91" s="12">
        <f>SUM(AY91:AZ91)</f>
        <v>81</v>
      </c>
      <c r="AY91" s="13">
        <v>40</v>
      </c>
      <c r="AZ91" s="13">
        <v>41</v>
      </c>
    </row>
    <row r="92" spans="1:52" s="14" customFormat="1" ht="15" customHeight="1" x14ac:dyDescent="0.15">
      <c r="A92" s="11" t="s">
        <v>96</v>
      </c>
      <c r="B92" s="12">
        <f>SUM(C92:D92)</f>
        <v>1227</v>
      </c>
      <c r="C92" s="12">
        <f t="shared" si="46"/>
        <v>535</v>
      </c>
      <c r="D92" s="12">
        <f t="shared" si="46"/>
        <v>692</v>
      </c>
      <c r="E92" s="12">
        <f>SUM(F92:G92)</f>
        <v>56</v>
      </c>
      <c r="F92" s="13">
        <v>18</v>
      </c>
      <c r="G92" s="13">
        <v>38</v>
      </c>
      <c r="H92" s="12">
        <f>SUM(I92:J92)</f>
        <v>36</v>
      </c>
      <c r="I92" s="13">
        <v>21</v>
      </c>
      <c r="J92" s="13">
        <v>15</v>
      </c>
      <c r="K92" s="12">
        <f>SUM(L92:M92)</f>
        <v>88</v>
      </c>
      <c r="L92" s="13">
        <v>38</v>
      </c>
      <c r="M92" s="13">
        <v>50</v>
      </c>
      <c r="N92" s="12">
        <f>SUM(O92:P92)</f>
        <v>79</v>
      </c>
      <c r="O92" s="13">
        <v>33</v>
      </c>
      <c r="P92" s="13">
        <v>46</v>
      </c>
      <c r="Q92" s="12">
        <f>SUM(R92:S92)</f>
        <v>120</v>
      </c>
      <c r="R92" s="13">
        <v>54</v>
      </c>
      <c r="S92" s="13">
        <v>66</v>
      </c>
      <c r="T92" s="12">
        <f>SUM(U92:V92)</f>
        <v>79</v>
      </c>
      <c r="U92" s="13">
        <v>38</v>
      </c>
      <c r="V92" s="13">
        <v>41</v>
      </c>
      <c r="W92" s="12">
        <f>SUM(X92:Y92)</f>
        <v>95</v>
      </c>
      <c r="X92" s="13">
        <v>50</v>
      </c>
      <c r="Y92" s="13">
        <v>45</v>
      </c>
      <c r="Z92" s="12">
        <f>SUM(AA92:AB92)</f>
        <v>78</v>
      </c>
      <c r="AA92" s="13">
        <v>38</v>
      </c>
      <c r="AB92" s="13">
        <v>40</v>
      </c>
      <c r="AC92" s="12">
        <f>SUM(AD92:AE92)</f>
        <v>28</v>
      </c>
      <c r="AD92" s="13">
        <v>12</v>
      </c>
      <c r="AE92" s="13">
        <v>16</v>
      </c>
      <c r="AF92" s="12">
        <f>SUM(AG92:AH92)</f>
        <v>65</v>
      </c>
      <c r="AG92" s="13">
        <v>31</v>
      </c>
      <c r="AH92" s="13">
        <v>34</v>
      </c>
      <c r="AI92" s="12">
        <f>SUM(AJ92:AK92)</f>
        <v>40</v>
      </c>
      <c r="AJ92" s="13">
        <v>19</v>
      </c>
      <c r="AK92" s="13">
        <v>21</v>
      </c>
      <c r="AL92" s="12">
        <f>SUM(AM92:AN92)</f>
        <v>98</v>
      </c>
      <c r="AM92" s="13">
        <v>41</v>
      </c>
      <c r="AN92" s="13">
        <v>57</v>
      </c>
      <c r="AO92" s="12">
        <f>SUM(AP92:AQ92)</f>
        <v>47</v>
      </c>
      <c r="AP92" s="13">
        <v>20</v>
      </c>
      <c r="AQ92" s="13">
        <v>27</v>
      </c>
      <c r="AR92" s="12">
        <f>SUM(AS92:AT92)</f>
        <v>193</v>
      </c>
      <c r="AS92" s="13">
        <v>74</v>
      </c>
      <c r="AT92" s="13">
        <v>119</v>
      </c>
      <c r="AU92" s="12">
        <f>SUM(AV92:AW92)</f>
        <v>37</v>
      </c>
      <c r="AV92" s="13">
        <v>15</v>
      </c>
      <c r="AW92" s="13">
        <v>22</v>
      </c>
      <c r="AX92" s="12">
        <f>SUM(AY92:AZ92)</f>
        <v>88</v>
      </c>
      <c r="AY92" s="13">
        <v>33</v>
      </c>
      <c r="AZ92" s="13">
        <v>55</v>
      </c>
    </row>
    <row r="93" spans="1:52" s="14" customFormat="1" ht="15" customHeight="1" x14ac:dyDescent="0.15">
      <c r="A93" s="11" t="s">
        <v>98</v>
      </c>
      <c r="B93" s="12">
        <f>SUM(C93:D93)</f>
        <v>1119</v>
      </c>
      <c r="C93" s="12">
        <f t="shared" si="46"/>
        <v>461</v>
      </c>
      <c r="D93" s="12">
        <f t="shared" si="46"/>
        <v>658</v>
      </c>
      <c r="E93" s="12">
        <f>SUM(F93:G93)</f>
        <v>73</v>
      </c>
      <c r="F93" s="13">
        <v>28</v>
      </c>
      <c r="G93" s="13">
        <v>45</v>
      </c>
      <c r="H93" s="12">
        <f>SUM(I93:J93)</f>
        <v>31</v>
      </c>
      <c r="I93" s="13">
        <v>18</v>
      </c>
      <c r="J93" s="13">
        <v>13</v>
      </c>
      <c r="K93" s="12">
        <f>SUM(L93:M93)</f>
        <v>65</v>
      </c>
      <c r="L93" s="13">
        <v>26</v>
      </c>
      <c r="M93" s="13">
        <v>39</v>
      </c>
      <c r="N93" s="12">
        <f>SUM(O93:P93)</f>
        <v>86</v>
      </c>
      <c r="O93" s="13">
        <v>37</v>
      </c>
      <c r="P93" s="13">
        <v>49</v>
      </c>
      <c r="Q93" s="12">
        <f>SUM(R93:S93)</f>
        <v>130</v>
      </c>
      <c r="R93" s="13">
        <v>40</v>
      </c>
      <c r="S93" s="13">
        <v>90</v>
      </c>
      <c r="T93" s="12">
        <f>SUM(U93:V93)</f>
        <v>54</v>
      </c>
      <c r="U93" s="13">
        <v>24</v>
      </c>
      <c r="V93" s="13">
        <v>30</v>
      </c>
      <c r="W93" s="12">
        <f>SUM(X93:Y93)</f>
        <v>78</v>
      </c>
      <c r="X93" s="13">
        <v>36</v>
      </c>
      <c r="Y93" s="13">
        <v>42</v>
      </c>
      <c r="Z93" s="12">
        <f>SUM(AA93:AB93)</f>
        <v>49</v>
      </c>
      <c r="AA93" s="13">
        <v>18</v>
      </c>
      <c r="AB93" s="13">
        <v>31</v>
      </c>
      <c r="AC93" s="12">
        <f>SUM(AD93:AE93)</f>
        <v>48</v>
      </c>
      <c r="AD93" s="13">
        <v>21</v>
      </c>
      <c r="AE93" s="13">
        <v>27</v>
      </c>
      <c r="AF93" s="12">
        <f>SUM(AG93:AH93)</f>
        <v>56</v>
      </c>
      <c r="AG93" s="13">
        <v>30</v>
      </c>
      <c r="AH93" s="13">
        <v>26</v>
      </c>
      <c r="AI93" s="12">
        <f>SUM(AJ93:AK93)</f>
        <v>51</v>
      </c>
      <c r="AJ93" s="13">
        <v>21</v>
      </c>
      <c r="AK93" s="13">
        <v>30</v>
      </c>
      <c r="AL93" s="12">
        <f>SUM(AM93:AN93)</f>
        <v>80</v>
      </c>
      <c r="AM93" s="13">
        <v>39</v>
      </c>
      <c r="AN93" s="13">
        <v>41</v>
      </c>
      <c r="AO93" s="12">
        <f>SUM(AP93:AQ93)</f>
        <v>45</v>
      </c>
      <c r="AP93" s="13">
        <v>18</v>
      </c>
      <c r="AQ93" s="13">
        <v>27</v>
      </c>
      <c r="AR93" s="12">
        <f>SUM(AS93:AT93)</f>
        <v>155</v>
      </c>
      <c r="AS93" s="13">
        <v>64</v>
      </c>
      <c r="AT93" s="13">
        <v>91</v>
      </c>
      <c r="AU93" s="12">
        <f>SUM(AV93:AW93)</f>
        <v>43</v>
      </c>
      <c r="AV93" s="13">
        <v>14</v>
      </c>
      <c r="AW93" s="13">
        <v>29</v>
      </c>
      <c r="AX93" s="12">
        <f>SUM(AY93:AZ93)</f>
        <v>75</v>
      </c>
      <c r="AY93" s="13">
        <v>27</v>
      </c>
      <c r="AZ93" s="13">
        <v>48</v>
      </c>
    </row>
    <row r="94" spans="1:52" s="14" customFormat="1" ht="15" customHeight="1" x14ac:dyDescent="0.15">
      <c r="A94" s="11" t="s">
        <v>99</v>
      </c>
      <c r="B94" s="12">
        <f>SUM(C94:D94)</f>
        <v>1109</v>
      </c>
      <c r="C94" s="12">
        <f t="shared" si="46"/>
        <v>441</v>
      </c>
      <c r="D94" s="12">
        <f t="shared" si="46"/>
        <v>668</v>
      </c>
      <c r="E94" s="12">
        <f>SUM(F94:G94)</f>
        <v>49</v>
      </c>
      <c r="F94" s="13">
        <v>18</v>
      </c>
      <c r="G94" s="13">
        <v>31</v>
      </c>
      <c r="H94" s="12">
        <f>SUM(I94:J94)</f>
        <v>35</v>
      </c>
      <c r="I94" s="13">
        <v>12</v>
      </c>
      <c r="J94" s="13">
        <v>23</v>
      </c>
      <c r="K94" s="12">
        <f>SUM(L94:M94)</f>
        <v>74</v>
      </c>
      <c r="L94" s="13">
        <v>32</v>
      </c>
      <c r="M94" s="13">
        <v>42</v>
      </c>
      <c r="N94" s="12">
        <f>SUM(O94:P94)</f>
        <v>77</v>
      </c>
      <c r="O94" s="13">
        <v>24</v>
      </c>
      <c r="P94" s="13">
        <v>53</v>
      </c>
      <c r="Q94" s="12">
        <f>SUM(R94:S94)</f>
        <v>122</v>
      </c>
      <c r="R94" s="13">
        <v>55</v>
      </c>
      <c r="S94" s="13">
        <v>67</v>
      </c>
      <c r="T94" s="12">
        <f>SUM(U94:V94)</f>
        <v>56</v>
      </c>
      <c r="U94" s="13">
        <v>23</v>
      </c>
      <c r="V94" s="13">
        <v>33</v>
      </c>
      <c r="W94" s="12">
        <f>SUM(X94:Y94)</f>
        <v>108</v>
      </c>
      <c r="X94" s="13">
        <v>52</v>
      </c>
      <c r="Y94" s="13">
        <v>56</v>
      </c>
      <c r="Z94" s="12">
        <f>SUM(AA94:AB94)</f>
        <v>55</v>
      </c>
      <c r="AA94" s="13">
        <v>23</v>
      </c>
      <c r="AB94" s="13">
        <v>32</v>
      </c>
      <c r="AC94" s="12">
        <f>SUM(AD94:AE94)</f>
        <v>48</v>
      </c>
      <c r="AD94" s="13">
        <v>15</v>
      </c>
      <c r="AE94" s="13">
        <v>33</v>
      </c>
      <c r="AF94" s="12">
        <f>SUM(AG94:AH94)</f>
        <v>59</v>
      </c>
      <c r="AG94" s="13">
        <v>27</v>
      </c>
      <c r="AH94" s="13">
        <v>32</v>
      </c>
      <c r="AI94" s="12">
        <f>SUM(AJ94:AK94)</f>
        <v>40</v>
      </c>
      <c r="AJ94" s="13">
        <v>14</v>
      </c>
      <c r="AK94" s="13">
        <v>26</v>
      </c>
      <c r="AL94" s="12">
        <f>SUM(AM94:AN94)</f>
        <v>62</v>
      </c>
      <c r="AM94" s="13">
        <v>26</v>
      </c>
      <c r="AN94" s="13">
        <v>36</v>
      </c>
      <c r="AO94" s="12">
        <f>SUM(AP94:AQ94)</f>
        <v>45</v>
      </c>
      <c r="AP94" s="13">
        <v>18</v>
      </c>
      <c r="AQ94" s="13">
        <v>27</v>
      </c>
      <c r="AR94" s="12">
        <f>SUM(AS94:AT94)</f>
        <v>150</v>
      </c>
      <c r="AS94" s="13">
        <v>60</v>
      </c>
      <c r="AT94" s="13">
        <v>90</v>
      </c>
      <c r="AU94" s="12">
        <f>SUM(AV94:AW94)</f>
        <v>27</v>
      </c>
      <c r="AV94" s="13">
        <v>7</v>
      </c>
      <c r="AW94" s="13">
        <v>20</v>
      </c>
      <c r="AX94" s="12">
        <f>SUM(AY94:AZ94)</f>
        <v>102</v>
      </c>
      <c r="AY94" s="13">
        <v>35</v>
      </c>
      <c r="AZ94" s="13">
        <v>67</v>
      </c>
    </row>
    <row r="95" spans="1:52" s="14" customFormat="1" ht="15" customHeight="1" x14ac:dyDescent="0.15">
      <c r="A95" s="11" t="s">
        <v>102</v>
      </c>
      <c r="B95" s="16">
        <f>SUM(C95:D95)</f>
        <v>996</v>
      </c>
      <c r="C95" s="16">
        <f t="shared" si="46"/>
        <v>386</v>
      </c>
      <c r="D95" s="16">
        <f t="shared" si="46"/>
        <v>610</v>
      </c>
      <c r="E95" s="16">
        <f>SUM(F95:G95)</f>
        <v>57</v>
      </c>
      <c r="F95" s="17">
        <v>26</v>
      </c>
      <c r="G95" s="17">
        <v>31</v>
      </c>
      <c r="H95" s="16">
        <f>SUM(I95:J95)</f>
        <v>31</v>
      </c>
      <c r="I95" s="17">
        <v>11</v>
      </c>
      <c r="J95" s="17">
        <v>20</v>
      </c>
      <c r="K95" s="16">
        <f>SUM(L95:M95)</f>
        <v>74</v>
      </c>
      <c r="L95" s="17">
        <v>31</v>
      </c>
      <c r="M95" s="17">
        <v>43</v>
      </c>
      <c r="N95" s="16">
        <f>SUM(O95:P95)</f>
        <v>89</v>
      </c>
      <c r="O95" s="17">
        <v>31</v>
      </c>
      <c r="P95" s="17">
        <v>58</v>
      </c>
      <c r="Q95" s="16">
        <f>SUM(R95:S95)</f>
        <v>116</v>
      </c>
      <c r="R95" s="17">
        <v>44</v>
      </c>
      <c r="S95" s="17">
        <v>72</v>
      </c>
      <c r="T95" s="16">
        <f>SUM(U95:V95)</f>
        <v>39</v>
      </c>
      <c r="U95" s="17">
        <v>18</v>
      </c>
      <c r="V95" s="17">
        <v>21</v>
      </c>
      <c r="W95" s="16">
        <f>SUM(X95:Y95)</f>
        <v>94</v>
      </c>
      <c r="X95" s="17">
        <v>36</v>
      </c>
      <c r="Y95" s="17">
        <v>58</v>
      </c>
      <c r="Z95" s="16">
        <f>SUM(AA95:AB95)</f>
        <v>50</v>
      </c>
      <c r="AA95" s="17">
        <v>23</v>
      </c>
      <c r="AB95" s="17">
        <v>27</v>
      </c>
      <c r="AC95" s="16">
        <f>SUM(AD95:AE95)</f>
        <v>41</v>
      </c>
      <c r="AD95" s="17">
        <v>20</v>
      </c>
      <c r="AE95" s="17">
        <v>21</v>
      </c>
      <c r="AF95" s="16">
        <f>SUM(AG95:AH95)</f>
        <v>38</v>
      </c>
      <c r="AG95" s="17">
        <v>15</v>
      </c>
      <c r="AH95" s="17">
        <v>23</v>
      </c>
      <c r="AI95" s="16">
        <f>SUM(AJ95:AK95)</f>
        <v>36</v>
      </c>
      <c r="AJ95" s="17">
        <v>14</v>
      </c>
      <c r="AK95" s="17">
        <v>22</v>
      </c>
      <c r="AL95" s="16">
        <f>SUM(AM95:AN95)</f>
        <v>59</v>
      </c>
      <c r="AM95" s="17">
        <v>19</v>
      </c>
      <c r="AN95" s="17">
        <v>40</v>
      </c>
      <c r="AO95" s="16">
        <f>SUM(AP95:AQ95)</f>
        <v>31</v>
      </c>
      <c r="AP95" s="17">
        <v>9</v>
      </c>
      <c r="AQ95" s="17">
        <v>22</v>
      </c>
      <c r="AR95" s="16">
        <f>SUM(AS95:AT95)</f>
        <v>127</v>
      </c>
      <c r="AS95" s="17">
        <v>47</v>
      </c>
      <c r="AT95" s="17">
        <v>80</v>
      </c>
      <c r="AU95" s="16">
        <f>SUM(AV95:AW95)</f>
        <v>25</v>
      </c>
      <c r="AV95" s="17">
        <v>9</v>
      </c>
      <c r="AW95" s="17">
        <v>16</v>
      </c>
      <c r="AX95" s="16">
        <f>SUM(AY95:AZ95)</f>
        <v>89</v>
      </c>
      <c r="AY95" s="17">
        <v>33</v>
      </c>
      <c r="AZ95" s="17">
        <v>56</v>
      </c>
    </row>
    <row r="96" spans="1:52" s="23" customFormat="1" ht="14.25" customHeight="1" x14ac:dyDescent="0.15">
      <c r="A96" s="15" t="s">
        <v>100</v>
      </c>
      <c r="B96" s="19">
        <f t="shared" ref="B96:AG96" si="47">SUM(B97:B101)</f>
        <v>3763</v>
      </c>
      <c r="C96" s="19">
        <f t="shared" si="47"/>
        <v>1306</v>
      </c>
      <c r="D96" s="19">
        <f t="shared" si="47"/>
        <v>2457</v>
      </c>
      <c r="E96" s="19">
        <f t="shared" si="47"/>
        <v>206</v>
      </c>
      <c r="F96" s="19">
        <f t="shared" si="47"/>
        <v>72</v>
      </c>
      <c r="G96" s="19">
        <f t="shared" si="47"/>
        <v>134</v>
      </c>
      <c r="H96" s="19">
        <f t="shared" si="47"/>
        <v>109</v>
      </c>
      <c r="I96" s="19">
        <f t="shared" si="47"/>
        <v>39</v>
      </c>
      <c r="J96" s="19">
        <f t="shared" si="47"/>
        <v>70</v>
      </c>
      <c r="K96" s="19">
        <f t="shared" si="47"/>
        <v>286</v>
      </c>
      <c r="L96" s="19">
        <f t="shared" si="47"/>
        <v>101</v>
      </c>
      <c r="M96" s="19">
        <f t="shared" si="47"/>
        <v>185</v>
      </c>
      <c r="N96" s="19">
        <f t="shared" si="47"/>
        <v>306</v>
      </c>
      <c r="O96" s="19">
        <f t="shared" si="47"/>
        <v>89</v>
      </c>
      <c r="P96" s="19">
        <f t="shared" si="47"/>
        <v>217</v>
      </c>
      <c r="Q96" s="19">
        <f t="shared" si="47"/>
        <v>407</v>
      </c>
      <c r="R96" s="19">
        <f t="shared" si="47"/>
        <v>152</v>
      </c>
      <c r="S96" s="19">
        <f t="shared" si="47"/>
        <v>255</v>
      </c>
      <c r="T96" s="19">
        <f t="shared" si="47"/>
        <v>183</v>
      </c>
      <c r="U96" s="19">
        <f t="shared" si="47"/>
        <v>78</v>
      </c>
      <c r="V96" s="19">
        <f t="shared" si="47"/>
        <v>105</v>
      </c>
      <c r="W96" s="19">
        <f t="shared" si="47"/>
        <v>286</v>
      </c>
      <c r="X96" s="19">
        <f t="shared" si="47"/>
        <v>113</v>
      </c>
      <c r="Y96" s="19">
        <f t="shared" si="47"/>
        <v>173</v>
      </c>
      <c r="Z96" s="19">
        <f t="shared" si="47"/>
        <v>163</v>
      </c>
      <c r="AA96" s="19">
        <f t="shared" si="47"/>
        <v>52</v>
      </c>
      <c r="AB96" s="19">
        <f t="shared" si="47"/>
        <v>111</v>
      </c>
      <c r="AC96" s="19">
        <f t="shared" si="47"/>
        <v>116</v>
      </c>
      <c r="AD96" s="19">
        <f t="shared" si="47"/>
        <v>34</v>
      </c>
      <c r="AE96" s="19">
        <f t="shared" si="47"/>
        <v>82</v>
      </c>
      <c r="AF96" s="19">
        <f t="shared" si="47"/>
        <v>195</v>
      </c>
      <c r="AG96" s="19">
        <f t="shared" si="47"/>
        <v>81</v>
      </c>
      <c r="AH96" s="19">
        <f t="shared" ref="AH96:AZ96" si="48">SUM(AH97:AH101)</f>
        <v>114</v>
      </c>
      <c r="AI96" s="19">
        <f t="shared" si="48"/>
        <v>118</v>
      </c>
      <c r="AJ96" s="19">
        <f t="shared" si="48"/>
        <v>47</v>
      </c>
      <c r="AK96" s="19">
        <f t="shared" si="48"/>
        <v>71</v>
      </c>
      <c r="AL96" s="19">
        <f t="shared" si="48"/>
        <v>285</v>
      </c>
      <c r="AM96" s="19">
        <f t="shared" si="48"/>
        <v>89</v>
      </c>
      <c r="AN96" s="19">
        <f t="shared" si="48"/>
        <v>196</v>
      </c>
      <c r="AO96" s="19">
        <f t="shared" si="48"/>
        <v>164</v>
      </c>
      <c r="AP96" s="19">
        <f t="shared" si="48"/>
        <v>58</v>
      </c>
      <c r="AQ96" s="19">
        <f t="shared" si="48"/>
        <v>106</v>
      </c>
      <c r="AR96" s="19">
        <f t="shared" si="48"/>
        <v>541</v>
      </c>
      <c r="AS96" s="19">
        <f t="shared" si="48"/>
        <v>172</v>
      </c>
      <c r="AT96" s="19">
        <f t="shared" si="48"/>
        <v>369</v>
      </c>
      <c r="AU96" s="19">
        <f t="shared" si="48"/>
        <v>128</v>
      </c>
      <c r="AV96" s="19">
        <f t="shared" si="48"/>
        <v>33</v>
      </c>
      <c r="AW96" s="19">
        <f t="shared" si="48"/>
        <v>95</v>
      </c>
      <c r="AX96" s="19">
        <f t="shared" si="48"/>
        <v>270</v>
      </c>
      <c r="AY96" s="19">
        <f t="shared" si="48"/>
        <v>96</v>
      </c>
      <c r="AZ96" s="19">
        <f t="shared" si="48"/>
        <v>174</v>
      </c>
    </row>
    <row r="97" spans="1:52" s="14" customFormat="1" ht="14.25" customHeight="1" x14ac:dyDescent="0.15">
      <c r="A97" s="11" t="s">
        <v>101</v>
      </c>
      <c r="B97" s="12">
        <f>SUM(C97:D97)</f>
        <v>883</v>
      </c>
      <c r="C97" s="12">
        <f t="shared" ref="C97:D101" si="49">SUM(F97,I97,L97,O97,R97,U97,X97,AA97,AD97,AG97,AJ97,AM97,AP97,AS97,AV97,AY97)</f>
        <v>330</v>
      </c>
      <c r="D97" s="12">
        <f t="shared" si="49"/>
        <v>553</v>
      </c>
      <c r="E97" s="12">
        <f>SUM(F97:G97)</f>
        <v>53</v>
      </c>
      <c r="F97" s="13">
        <v>21</v>
      </c>
      <c r="G97" s="13">
        <v>32</v>
      </c>
      <c r="H97" s="12">
        <f>SUM(I97:J97)</f>
        <v>28</v>
      </c>
      <c r="I97" s="13">
        <v>7</v>
      </c>
      <c r="J97" s="13">
        <v>21</v>
      </c>
      <c r="K97" s="12">
        <f>SUM(L97:M97)</f>
        <v>66</v>
      </c>
      <c r="L97" s="13">
        <v>28</v>
      </c>
      <c r="M97" s="13">
        <v>38</v>
      </c>
      <c r="N97" s="12">
        <f>SUM(O97:P97)</f>
        <v>70</v>
      </c>
      <c r="O97" s="13">
        <v>21</v>
      </c>
      <c r="P97" s="13">
        <v>49</v>
      </c>
      <c r="Q97" s="12">
        <f>SUM(R97:S97)</f>
        <v>85</v>
      </c>
      <c r="R97" s="13">
        <v>29</v>
      </c>
      <c r="S97" s="13">
        <v>56</v>
      </c>
      <c r="T97" s="12">
        <f>SUM(U97:V97)</f>
        <v>45</v>
      </c>
      <c r="U97" s="13">
        <v>21</v>
      </c>
      <c r="V97" s="13">
        <v>24</v>
      </c>
      <c r="W97" s="12">
        <f>SUM(X97:Y97)</f>
        <v>66</v>
      </c>
      <c r="X97" s="13">
        <v>31</v>
      </c>
      <c r="Y97" s="13">
        <v>35</v>
      </c>
      <c r="Z97" s="12">
        <f>SUM(AA97:AB97)</f>
        <v>35</v>
      </c>
      <c r="AA97" s="13">
        <v>10</v>
      </c>
      <c r="AB97" s="13">
        <v>25</v>
      </c>
      <c r="AC97" s="12">
        <f>SUM(AD97:AE97)</f>
        <v>32</v>
      </c>
      <c r="AD97" s="13">
        <v>8</v>
      </c>
      <c r="AE97" s="13">
        <v>24</v>
      </c>
      <c r="AF97" s="12">
        <f>SUM(AG97:AH97)</f>
        <v>46</v>
      </c>
      <c r="AG97" s="13">
        <v>21</v>
      </c>
      <c r="AH97" s="13">
        <v>25</v>
      </c>
      <c r="AI97" s="12">
        <f>SUM(AJ97:AK97)</f>
        <v>25</v>
      </c>
      <c r="AJ97" s="13">
        <v>10</v>
      </c>
      <c r="AK97" s="13">
        <v>15</v>
      </c>
      <c r="AL97" s="12">
        <f>SUM(AM97:AN97)</f>
        <v>67</v>
      </c>
      <c r="AM97" s="13">
        <v>24</v>
      </c>
      <c r="AN97" s="13">
        <v>43</v>
      </c>
      <c r="AO97" s="12">
        <f>SUM(AP97:AQ97)</f>
        <v>42</v>
      </c>
      <c r="AP97" s="13">
        <v>14</v>
      </c>
      <c r="AQ97" s="13">
        <v>28</v>
      </c>
      <c r="AR97" s="12">
        <f>SUM(AS97:AT97)</f>
        <v>116</v>
      </c>
      <c r="AS97" s="13">
        <v>45</v>
      </c>
      <c r="AT97" s="13">
        <v>71</v>
      </c>
      <c r="AU97" s="12">
        <f>SUM(AV97:AW97)</f>
        <v>30</v>
      </c>
      <c r="AV97" s="13">
        <v>11</v>
      </c>
      <c r="AW97" s="13">
        <v>19</v>
      </c>
      <c r="AX97" s="12">
        <f>SUM(AY97:AZ97)</f>
        <v>77</v>
      </c>
      <c r="AY97" s="13">
        <v>29</v>
      </c>
      <c r="AZ97" s="13">
        <v>48</v>
      </c>
    </row>
    <row r="98" spans="1:52" s="14" customFormat="1" ht="14.25" customHeight="1" x14ac:dyDescent="0.15">
      <c r="A98" s="11" t="s">
        <v>103</v>
      </c>
      <c r="B98" s="12">
        <f>SUM(C98:D98)</f>
        <v>817</v>
      </c>
      <c r="C98" s="12">
        <f t="shared" si="49"/>
        <v>297</v>
      </c>
      <c r="D98" s="12">
        <f t="shared" si="49"/>
        <v>520</v>
      </c>
      <c r="E98" s="12">
        <f>SUM(F98:G98)</f>
        <v>45</v>
      </c>
      <c r="F98" s="13">
        <v>16</v>
      </c>
      <c r="G98" s="13">
        <v>29</v>
      </c>
      <c r="H98" s="12">
        <f>SUM(I98:J98)</f>
        <v>18</v>
      </c>
      <c r="I98" s="13">
        <v>10</v>
      </c>
      <c r="J98" s="13">
        <v>8</v>
      </c>
      <c r="K98" s="12">
        <f>SUM(L98:M98)</f>
        <v>61</v>
      </c>
      <c r="L98" s="13">
        <v>27</v>
      </c>
      <c r="M98" s="13">
        <v>34</v>
      </c>
      <c r="N98" s="12">
        <f>SUM(O98:P98)</f>
        <v>80</v>
      </c>
      <c r="O98" s="13">
        <v>23</v>
      </c>
      <c r="P98" s="13">
        <v>57</v>
      </c>
      <c r="Q98" s="12">
        <f>SUM(R98:S98)</f>
        <v>76</v>
      </c>
      <c r="R98" s="13">
        <v>31</v>
      </c>
      <c r="S98" s="13">
        <v>45</v>
      </c>
      <c r="T98" s="12">
        <f>SUM(U98:V98)</f>
        <v>37</v>
      </c>
      <c r="U98" s="13">
        <v>16</v>
      </c>
      <c r="V98" s="13">
        <v>21</v>
      </c>
      <c r="W98" s="12">
        <f>SUM(X98:Y98)</f>
        <v>55</v>
      </c>
      <c r="X98" s="13">
        <v>17</v>
      </c>
      <c r="Y98" s="13">
        <v>38</v>
      </c>
      <c r="Z98" s="12">
        <f>SUM(AA98:AB98)</f>
        <v>51</v>
      </c>
      <c r="AA98" s="13">
        <v>20</v>
      </c>
      <c r="AB98" s="13">
        <v>31</v>
      </c>
      <c r="AC98" s="12">
        <f>SUM(AD98:AE98)</f>
        <v>34</v>
      </c>
      <c r="AD98" s="13">
        <v>14</v>
      </c>
      <c r="AE98" s="13">
        <v>20</v>
      </c>
      <c r="AF98" s="12">
        <f>SUM(AG98:AH98)</f>
        <v>44</v>
      </c>
      <c r="AG98" s="13">
        <v>15</v>
      </c>
      <c r="AH98" s="13">
        <v>29</v>
      </c>
      <c r="AI98" s="12">
        <f>SUM(AJ98:AK98)</f>
        <v>24</v>
      </c>
      <c r="AJ98" s="13">
        <v>12</v>
      </c>
      <c r="AK98" s="13">
        <v>12</v>
      </c>
      <c r="AL98" s="12">
        <f>SUM(AM98:AN98)</f>
        <v>67</v>
      </c>
      <c r="AM98" s="13">
        <v>21</v>
      </c>
      <c r="AN98" s="13">
        <v>46</v>
      </c>
      <c r="AO98" s="12">
        <f>SUM(AP98:AQ98)</f>
        <v>25</v>
      </c>
      <c r="AP98" s="13">
        <v>6</v>
      </c>
      <c r="AQ98" s="13">
        <v>19</v>
      </c>
      <c r="AR98" s="12">
        <f>SUM(AS98:AT98)</f>
        <v>128</v>
      </c>
      <c r="AS98" s="13">
        <v>45</v>
      </c>
      <c r="AT98" s="13">
        <v>83</v>
      </c>
      <c r="AU98" s="12">
        <f>SUM(AV98:AW98)</f>
        <v>26</v>
      </c>
      <c r="AV98" s="13">
        <v>5</v>
      </c>
      <c r="AW98" s="13">
        <v>21</v>
      </c>
      <c r="AX98" s="12">
        <f>SUM(AY98:AZ98)</f>
        <v>46</v>
      </c>
      <c r="AY98" s="13">
        <v>19</v>
      </c>
      <c r="AZ98" s="13">
        <v>27</v>
      </c>
    </row>
    <row r="99" spans="1:52" s="14" customFormat="1" ht="14.25" customHeight="1" x14ac:dyDescent="0.15">
      <c r="A99" s="11" t="s">
        <v>104</v>
      </c>
      <c r="B99" s="12">
        <f>SUM(C99:D99)</f>
        <v>670</v>
      </c>
      <c r="C99" s="12">
        <f t="shared" si="49"/>
        <v>224</v>
      </c>
      <c r="D99" s="12">
        <f t="shared" si="49"/>
        <v>446</v>
      </c>
      <c r="E99" s="12">
        <f>SUM(F99:G99)</f>
        <v>34</v>
      </c>
      <c r="F99" s="13">
        <v>10</v>
      </c>
      <c r="G99" s="13">
        <v>24</v>
      </c>
      <c r="H99" s="12">
        <f>SUM(I99:J99)</f>
        <v>25</v>
      </c>
      <c r="I99" s="13">
        <v>10</v>
      </c>
      <c r="J99" s="13">
        <v>15</v>
      </c>
      <c r="K99" s="12">
        <f>SUM(L99:M99)</f>
        <v>50</v>
      </c>
      <c r="L99" s="13">
        <v>14</v>
      </c>
      <c r="M99" s="13">
        <v>36</v>
      </c>
      <c r="N99" s="12">
        <f>SUM(O99:P99)</f>
        <v>45</v>
      </c>
      <c r="O99" s="13">
        <v>15</v>
      </c>
      <c r="P99" s="13">
        <v>30</v>
      </c>
      <c r="Q99" s="12">
        <f>SUM(R99:S99)</f>
        <v>83</v>
      </c>
      <c r="R99" s="13">
        <v>28</v>
      </c>
      <c r="S99" s="13">
        <v>55</v>
      </c>
      <c r="T99" s="12">
        <f>SUM(U99:V99)</f>
        <v>32</v>
      </c>
      <c r="U99" s="13">
        <v>12</v>
      </c>
      <c r="V99" s="13">
        <v>20</v>
      </c>
      <c r="W99" s="12">
        <f>SUM(X99:Y99)</f>
        <v>52</v>
      </c>
      <c r="X99" s="13">
        <v>23</v>
      </c>
      <c r="Y99" s="13">
        <v>29</v>
      </c>
      <c r="Z99" s="12">
        <f>SUM(AA99:AB99)</f>
        <v>27</v>
      </c>
      <c r="AA99" s="13">
        <v>7</v>
      </c>
      <c r="AB99" s="13">
        <v>20</v>
      </c>
      <c r="AC99" s="12">
        <f>SUM(AD99:AE99)</f>
        <v>20</v>
      </c>
      <c r="AD99" s="13">
        <v>6</v>
      </c>
      <c r="AE99" s="13">
        <v>14</v>
      </c>
      <c r="AF99" s="12">
        <f>SUM(AG99:AH99)</f>
        <v>37</v>
      </c>
      <c r="AG99" s="13">
        <v>16</v>
      </c>
      <c r="AH99" s="13">
        <v>21</v>
      </c>
      <c r="AI99" s="12">
        <f>SUM(AJ99:AK99)</f>
        <v>21</v>
      </c>
      <c r="AJ99" s="13">
        <v>5</v>
      </c>
      <c r="AK99" s="13">
        <v>16</v>
      </c>
      <c r="AL99" s="12">
        <f>SUM(AM99:AN99)</f>
        <v>46</v>
      </c>
      <c r="AM99" s="13">
        <v>17</v>
      </c>
      <c r="AN99" s="13">
        <v>29</v>
      </c>
      <c r="AO99" s="12">
        <f>SUM(AP99:AQ99)</f>
        <v>31</v>
      </c>
      <c r="AP99" s="13">
        <v>13</v>
      </c>
      <c r="AQ99" s="13">
        <v>18</v>
      </c>
      <c r="AR99" s="12">
        <f>SUM(AS99:AT99)</f>
        <v>93</v>
      </c>
      <c r="AS99" s="13">
        <v>28</v>
      </c>
      <c r="AT99" s="13">
        <v>65</v>
      </c>
      <c r="AU99" s="12">
        <f>SUM(AV99:AW99)</f>
        <v>23</v>
      </c>
      <c r="AV99" s="13">
        <v>6</v>
      </c>
      <c r="AW99" s="13">
        <v>17</v>
      </c>
      <c r="AX99" s="12">
        <f>SUM(AY99:AZ99)</f>
        <v>51</v>
      </c>
      <c r="AY99" s="13">
        <v>14</v>
      </c>
      <c r="AZ99" s="13">
        <v>37</v>
      </c>
    </row>
    <row r="100" spans="1:52" s="14" customFormat="1" ht="14.25" customHeight="1" x14ac:dyDescent="0.15">
      <c r="A100" s="11" t="s">
        <v>107</v>
      </c>
      <c r="B100" s="12">
        <f>SUM(C100:D100)</f>
        <v>734</v>
      </c>
      <c r="C100" s="12">
        <f t="shared" si="49"/>
        <v>234</v>
      </c>
      <c r="D100" s="12">
        <f t="shared" si="49"/>
        <v>500</v>
      </c>
      <c r="E100" s="12">
        <f>SUM(F100:G100)</f>
        <v>38</v>
      </c>
      <c r="F100" s="13">
        <v>13</v>
      </c>
      <c r="G100" s="13">
        <v>25</v>
      </c>
      <c r="H100" s="12">
        <f>SUM(I100:J100)</f>
        <v>16</v>
      </c>
      <c r="I100" s="13">
        <v>4</v>
      </c>
      <c r="J100" s="13">
        <v>12</v>
      </c>
      <c r="K100" s="12">
        <f>SUM(L100:M100)</f>
        <v>67</v>
      </c>
      <c r="L100" s="13">
        <v>15</v>
      </c>
      <c r="M100" s="13">
        <v>52</v>
      </c>
      <c r="N100" s="12">
        <f>SUM(O100:P100)</f>
        <v>61</v>
      </c>
      <c r="O100" s="13">
        <v>19</v>
      </c>
      <c r="P100" s="13">
        <v>42</v>
      </c>
      <c r="Q100" s="12">
        <f>SUM(R100:S100)</f>
        <v>77</v>
      </c>
      <c r="R100" s="13">
        <v>27</v>
      </c>
      <c r="S100" s="13">
        <v>50</v>
      </c>
      <c r="T100" s="12">
        <f>SUM(U100:V100)</f>
        <v>32</v>
      </c>
      <c r="U100" s="13">
        <v>15</v>
      </c>
      <c r="V100" s="13">
        <v>17</v>
      </c>
      <c r="W100" s="12">
        <f>SUM(X100:Y100)</f>
        <v>65</v>
      </c>
      <c r="X100" s="13">
        <v>25</v>
      </c>
      <c r="Y100" s="13">
        <v>40</v>
      </c>
      <c r="Z100" s="12">
        <f>SUM(AA100:AB100)</f>
        <v>23</v>
      </c>
      <c r="AA100" s="13">
        <v>8</v>
      </c>
      <c r="AB100" s="13">
        <v>15</v>
      </c>
      <c r="AC100" s="12">
        <f>SUM(AD100:AE100)</f>
        <v>18</v>
      </c>
      <c r="AD100" s="13">
        <v>4</v>
      </c>
      <c r="AE100" s="13">
        <v>14</v>
      </c>
      <c r="AF100" s="12">
        <f>SUM(AG100:AH100)</f>
        <v>36</v>
      </c>
      <c r="AG100" s="13">
        <v>13</v>
      </c>
      <c r="AH100" s="13">
        <v>23</v>
      </c>
      <c r="AI100" s="12">
        <f>SUM(AJ100:AK100)</f>
        <v>27</v>
      </c>
      <c r="AJ100" s="13">
        <v>8</v>
      </c>
      <c r="AK100" s="13">
        <v>19</v>
      </c>
      <c r="AL100" s="12">
        <f>SUM(AM100:AN100)</f>
        <v>50</v>
      </c>
      <c r="AM100" s="13">
        <v>12</v>
      </c>
      <c r="AN100" s="13">
        <v>38</v>
      </c>
      <c r="AO100" s="12">
        <f>SUM(AP100:AQ100)</f>
        <v>43</v>
      </c>
      <c r="AP100" s="13">
        <v>14</v>
      </c>
      <c r="AQ100" s="13">
        <v>29</v>
      </c>
      <c r="AR100" s="12">
        <f>SUM(AS100:AT100)</f>
        <v>108</v>
      </c>
      <c r="AS100" s="13">
        <v>31</v>
      </c>
      <c r="AT100" s="13">
        <v>77</v>
      </c>
      <c r="AU100" s="12">
        <f>SUM(AV100:AW100)</f>
        <v>23</v>
      </c>
      <c r="AV100" s="13">
        <v>6</v>
      </c>
      <c r="AW100" s="13">
        <v>17</v>
      </c>
      <c r="AX100" s="12">
        <f>SUM(AY100:AZ100)</f>
        <v>50</v>
      </c>
      <c r="AY100" s="13">
        <v>20</v>
      </c>
      <c r="AZ100" s="13">
        <v>30</v>
      </c>
    </row>
    <row r="101" spans="1:52" s="14" customFormat="1" ht="14.25" customHeight="1" x14ac:dyDescent="0.15">
      <c r="A101" s="11" t="s">
        <v>105</v>
      </c>
      <c r="B101" s="12">
        <f>SUM(C101:D101)</f>
        <v>659</v>
      </c>
      <c r="C101" s="12">
        <f t="shared" si="49"/>
        <v>221</v>
      </c>
      <c r="D101" s="12">
        <f t="shared" si="49"/>
        <v>438</v>
      </c>
      <c r="E101" s="12">
        <f>SUM(F101:G101)</f>
        <v>36</v>
      </c>
      <c r="F101" s="13">
        <v>12</v>
      </c>
      <c r="G101" s="13">
        <v>24</v>
      </c>
      <c r="H101" s="12">
        <f>SUM(I101:J101)</f>
        <v>22</v>
      </c>
      <c r="I101" s="13">
        <v>8</v>
      </c>
      <c r="J101" s="13">
        <v>14</v>
      </c>
      <c r="K101" s="12">
        <f>SUM(L101:M101)</f>
        <v>42</v>
      </c>
      <c r="L101" s="13">
        <v>17</v>
      </c>
      <c r="M101" s="13">
        <v>25</v>
      </c>
      <c r="N101" s="12">
        <f>SUM(O101:P101)</f>
        <v>50</v>
      </c>
      <c r="O101" s="13">
        <v>11</v>
      </c>
      <c r="P101" s="13">
        <v>39</v>
      </c>
      <c r="Q101" s="12">
        <f>SUM(R101:S101)</f>
        <v>86</v>
      </c>
      <c r="R101" s="13">
        <v>37</v>
      </c>
      <c r="S101" s="13">
        <v>49</v>
      </c>
      <c r="T101" s="12">
        <f>SUM(U101:V101)</f>
        <v>37</v>
      </c>
      <c r="U101" s="13">
        <v>14</v>
      </c>
      <c r="V101" s="13">
        <v>23</v>
      </c>
      <c r="W101" s="12">
        <f>SUM(X101:Y101)</f>
        <v>48</v>
      </c>
      <c r="X101" s="13">
        <v>17</v>
      </c>
      <c r="Y101" s="13">
        <v>31</v>
      </c>
      <c r="Z101" s="12">
        <f>SUM(AA101:AB101)</f>
        <v>27</v>
      </c>
      <c r="AA101" s="13">
        <v>7</v>
      </c>
      <c r="AB101" s="13">
        <v>20</v>
      </c>
      <c r="AC101" s="12">
        <f>SUM(AD101:AE101)</f>
        <v>12</v>
      </c>
      <c r="AD101" s="13">
        <v>2</v>
      </c>
      <c r="AE101" s="13">
        <v>10</v>
      </c>
      <c r="AF101" s="12">
        <f>SUM(AG101:AH101)</f>
        <v>32</v>
      </c>
      <c r="AG101" s="13">
        <v>16</v>
      </c>
      <c r="AH101" s="13">
        <v>16</v>
      </c>
      <c r="AI101" s="12">
        <f>SUM(AJ101:AK101)</f>
        <v>21</v>
      </c>
      <c r="AJ101" s="13">
        <v>12</v>
      </c>
      <c r="AK101" s="13">
        <v>9</v>
      </c>
      <c r="AL101" s="12">
        <f>SUM(AM101:AN101)</f>
        <v>55</v>
      </c>
      <c r="AM101" s="13">
        <v>15</v>
      </c>
      <c r="AN101" s="13">
        <v>40</v>
      </c>
      <c r="AO101" s="12">
        <f>SUM(AP101:AQ101)</f>
        <v>23</v>
      </c>
      <c r="AP101" s="13">
        <v>11</v>
      </c>
      <c r="AQ101" s="13">
        <v>12</v>
      </c>
      <c r="AR101" s="12">
        <f>SUM(AS101:AT101)</f>
        <v>96</v>
      </c>
      <c r="AS101" s="13">
        <v>23</v>
      </c>
      <c r="AT101" s="13">
        <v>73</v>
      </c>
      <c r="AU101" s="12">
        <f>SUM(AV101:AW101)</f>
        <v>26</v>
      </c>
      <c r="AV101" s="13">
        <v>5</v>
      </c>
      <c r="AW101" s="13">
        <v>21</v>
      </c>
      <c r="AX101" s="12">
        <f>SUM(AY101:AZ101)</f>
        <v>46</v>
      </c>
      <c r="AY101" s="13">
        <v>14</v>
      </c>
      <c r="AZ101" s="13">
        <v>32</v>
      </c>
    </row>
    <row r="102" spans="1:52" s="4" customFormat="1" ht="14.25" customHeight="1" x14ac:dyDescent="0.15">
      <c r="A102" s="15" t="s">
        <v>106</v>
      </c>
      <c r="B102" s="8">
        <f t="shared" ref="B102:AG102" si="50">SUM(B103:B107)</f>
        <v>2048</v>
      </c>
      <c r="C102" s="8">
        <f t="shared" si="50"/>
        <v>633</v>
      </c>
      <c r="D102" s="8">
        <f t="shared" si="50"/>
        <v>1415</v>
      </c>
      <c r="E102" s="8">
        <f t="shared" si="50"/>
        <v>98</v>
      </c>
      <c r="F102" s="8">
        <f t="shared" si="50"/>
        <v>34</v>
      </c>
      <c r="G102" s="8">
        <f t="shared" si="50"/>
        <v>64</v>
      </c>
      <c r="H102" s="8">
        <f t="shared" si="50"/>
        <v>57</v>
      </c>
      <c r="I102" s="8">
        <f t="shared" si="50"/>
        <v>19</v>
      </c>
      <c r="J102" s="8">
        <f t="shared" si="50"/>
        <v>38</v>
      </c>
      <c r="K102" s="8">
        <f t="shared" si="50"/>
        <v>151</v>
      </c>
      <c r="L102" s="8">
        <f t="shared" si="50"/>
        <v>49</v>
      </c>
      <c r="M102" s="8">
        <f t="shared" si="50"/>
        <v>102</v>
      </c>
      <c r="N102" s="8">
        <f t="shared" si="50"/>
        <v>162</v>
      </c>
      <c r="O102" s="8">
        <f t="shared" si="50"/>
        <v>51</v>
      </c>
      <c r="P102" s="8">
        <f t="shared" si="50"/>
        <v>111</v>
      </c>
      <c r="Q102" s="8">
        <f t="shared" si="50"/>
        <v>223</v>
      </c>
      <c r="R102" s="8">
        <f t="shared" si="50"/>
        <v>71</v>
      </c>
      <c r="S102" s="8">
        <f t="shared" si="50"/>
        <v>152</v>
      </c>
      <c r="T102" s="8">
        <f t="shared" si="50"/>
        <v>78</v>
      </c>
      <c r="U102" s="8">
        <f t="shared" si="50"/>
        <v>29</v>
      </c>
      <c r="V102" s="8">
        <f t="shared" si="50"/>
        <v>49</v>
      </c>
      <c r="W102" s="8">
        <f t="shared" si="50"/>
        <v>130</v>
      </c>
      <c r="X102" s="8">
        <f t="shared" si="50"/>
        <v>35</v>
      </c>
      <c r="Y102" s="8">
        <f t="shared" si="50"/>
        <v>95</v>
      </c>
      <c r="Z102" s="8">
        <f t="shared" si="50"/>
        <v>93</v>
      </c>
      <c r="AA102" s="8">
        <f t="shared" si="50"/>
        <v>26</v>
      </c>
      <c r="AB102" s="8">
        <f t="shared" si="50"/>
        <v>67</v>
      </c>
      <c r="AC102" s="8">
        <f t="shared" si="50"/>
        <v>82</v>
      </c>
      <c r="AD102" s="8">
        <f t="shared" si="50"/>
        <v>20</v>
      </c>
      <c r="AE102" s="8">
        <f t="shared" si="50"/>
        <v>62</v>
      </c>
      <c r="AF102" s="8">
        <f t="shared" si="50"/>
        <v>122</v>
      </c>
      <c r="AG102" s="8">
        <f t="shared" si="50"/>
        <v>43</v>
      </c>
      <c r="AH102" s="8">
        <f t="shared" ref="AH102:AZ102" si="51">SUM(AH103:AH107)</f>
        <v>79</v>
      </c>
      <c r="AI102" s="8">
        <f t="shared" si="51"/>
        <v>74</v>
      </c>
      <c r="AJ102" s="8">
        <f t="shared" si="51"/>
        <v>25</v>
      </c>
      <c r="AK102" s="8">
        <f t="shared" si="51"/>
        <v>49</v>
      </c>
      <c r="AL102" s="8">
        <f t="shared" si="51"/>
        <v>180</v>
      </c>
      <c r="AM102" s="8">
        <f t="shared" si="51"/>
        <v>60</v>
      </c>
      <c r="AN102" s="8">
        <f t="shared" si="51"/>
        <v>120</v>
      </c>
      <c r="AO102" s="8">
        <f t="shared" si="51"/>
        <v>78</v>
      </c>
      <c r="AP102" s="8">
        <f t="shared" si="51"/>
        <v>27</v>
      </c>
      <c r="AQ102" s="8">
        <f t="shared" si="51"/>
        <v>51</v>
      </c>
      <c r="AR102" s="8">
        <f t="shared" si="51"/>
        <v>309</v>
      </c>
      <c r="AS102" s="8">
        <f t="shared" si="51"/>
        <v>87</v>
      </c>
      <c r="AT102" s="8">
        <f t="shared" si="51"/>
        <v>222</v>
      </c>
      <c r="AU102" s="8">
        <f t="shared" si="51"/>
        <v>79</v>
      </c>
      <c r="AV102" s="8">
        <f t="shared" si="51"/>
        <v>17</v>
      </c>
      <c r="AW102" s="8">
        <f t="shared" si="51"/>
        <v>62</v>
      </c>
      <c r="AX102" s="8">
        <f t="shared" si="51"/>
        <v>132</v>
      </c>
      <c r="AY102" s="8">
        <f t="shared" si="51"/>
        <v>40</v>
      </c>
      <c r="AZ102" s="8">
        <f t="shared" si="51"/>
        <v>92</v>
      </c>
    </row>
    <row r="103" spans="1:52" s="14" customFormat="1" ht="14.25" customHeight="1" x14ac:dyDescent="0.15">
      <c r="A103" s="11" t="s">
        <v>108</v>
      </c>
      <c r="B103" s="12">
        <f>SUM(C103:D103)</f>
        <v>535</v>
      </c>
      <c r="C103" s="12">
        <f t="shared" ref="C103:D107" si="52">SUM(F103,I103,L103,O103,R103,U103,X103,AA103,AD103,AG103,AJ103,AM103,AP103,AS103,AV103,AY103)</f>
        <v>187</v>
      </c>
      <c r="D103" s="12">
        <f t="shared" si="52"/>
        <v>348</v>
      </c>
      <c r="E103" s="12">
        <f>SUM(F103:G103)</f>
        <v>26</v>
      </c>
      <c r="F103" s="13">
        <v>10</v>
      </c>
      <c r="G103" s="13">
        <v>16</v>
      </c>
      <c r="H103" s="12">
        <f>SUM(I103:J103)</f>
        <v>11</v>
      </c>
      <c r="I103" s="13">
        <v>6</v>
      </c>
      <c r="J103" s="13">
        <v>5</v>
      </c>
      <c r="K103" s="12">
        <f>SUM(L103:M103)</f>
        <v>46</v>
      </c>
      <c r="L103" s="13">
        <v>17</v>
      </c>
      <c r="M103" s="13">
        <v>29</v>
      </c>
      <c r="N103" s="12">
        <f>SUM(O103:P103)</f>
        <v>42</v>
      </c>
      <c r="O103" s="13">
        <v>12</v>
      </c>
      <c r="P103" s="13">
        <v>30</v>
      </c>
      <c r="Q103" s="12">
        <f>SUM(R103:S103)</f>
        <v>58</v>
      </c>
      <c r="R103" s="13">
        <v>25</v>
      </c>
      <c r="S103" s="13">
        <v>33</v>
      </c>
      <c r="T103" s="12">
        <f>SUM(U103:V103)</f>
        <v>21</v>
      </c>
      <c r="U103" s="13">
        <v>6</v>
      </c>
      <c r="V103" s="13">
        <v>15</v>
      </c>
      <c r="W103" s="12">
        <f>SUM(X103:Y103)</f>
        <v>35</v>
      </c>
      <c r="X103" s="13">
        <v>10</v>
      </c>
      <c r="Y103" s="13">
        <v>25</v>
      </c>
      <c r="Z103" s="12">
        <f>SUM(AA103:AB103)</f>
        <v>32</v>
      </c>
      <c r="AA103" s="13">
        <v>13</v>
      </c>
      <c r="AB103" s="13">
        <v>19</v>
      </c>
      <c r="AC103" s="12">
        <f>SUM(AD103:AE103)</f>
        <v>20</v>
      </c>
      <c r="AD103" s="13">
        <v>5</v>
      </c>
      <c r="AE103" s="13">
        <v>15</v>
      </c>
      <c r="AF103" s="12">
        <f>SUM(AG103:AH103)</f>
        <v>34</v>
      </c>
      <c r="AG103" s="13">
        <v>15</v>
      </c>
      <c r="AH103" s="13">
        <v>19</v>
      </c>
      <c r="AI103" s="12">
        <f>SUM(AJ103:AK103)</f>
        <v>20</v>
      </c>
      <c r="AJ103" s="13">
        <v>10</v>
      </c>
      <c r="AK103" s="13">
        <v>10</v>
      </c>
      <c r="AL103" s="12">
        <f>SUM(AM103:AN103)</f>
        <v>49</v>
      </c>
      <c r="AM103" s="13">
        <v>17</v>
      </c>
      <c r="AN103" s="13">
        <v>32</v>
      </c>
      <c r="AO103" s="12">
        <f>SUM(AP103:AQ103)</f>
        <v>11</v>
      </c>
      <c r="AP103" s="13">
        <v>7</v>
      </c>
      <c r="AQ103" s="13">
        <v>4</v>
      </c>
      <c r="AR103" s="12">
        <f>SUM(AS103:AT103)</f>
        <v>70</v>
      </c>
      <c r="AS103" s="13">
        <v>22</v>
      </c>
      <c r="AT103" s="13">
        <v>48</v>
      </c>
      <c r="AU103" s="12">
        <f>SUM(AV103:AW103)</f>
        <v>20</v>
      </c>
      <c r="AV103" s="13">
        <v>4</v>
      </c>
      <c r="AW103" s="13">
        <v>16</v>
      </c>
      <c r="AX103" s="12">
        <f>SUM(AY103:AZ103)</f>
        <v>40</v>
      </c>
      <c r="AY103" s="13">
        <v>8</v>
      </c>
      <c r="AZ103" s="13">
        <v>32</v>
      </c>
    </row>
    <row r="104" spans="1:52" s="14" customFormat="1" ht="14.25" customHeight="1" x14ac:dyDescent="0.15">
      <c r="A104" s="11" t="s">
        <v>109</v>
      </c>
      <c r="B104" s="12">
        <f>SUM(C104:D104)</f>
        <v>511</v>
      </c>
      <c r="C104" s="12">
        <f t="shared" si="52"/>
        <v>155</v>
      </c>
      <c r="D104" s="12">
        <f t="shared" si="52"/>
        <v>356</v>
      </c>
      <c r="E104" s="12">
        <f>SUM(F104:G104)</f>
        <v>29</v>
      </c>
      <c r="F104" s="13">
        <v>9</v>
      </c>
      <c r="G104" s="13">
        <v>20</v>
      </c>
      <c r="H104" s="12">
        <f>SUM(I104:J104)</f>
        <v>13</v>
      </c>
      <c r="I104" s="13">
        <v>7</v>
      </c>
      <c r="J104" s="13">
        <v>6</v>
      </c>
      <c r="K104" s="12">
        <f>SUM(L104:M104)</f>
        <v>36</v>
      </c>
      <c r="L104" s="13">
        <v>13</v>
      </c>
      <c r="M104" s="13">
        <v>23</v>
      </c>
      <c r="N104" s="12">
        <f>SUM(O104:P104)</f>
        <v>32</v>
      </c>
      <c r="O104" s="13">
        <v>10</v>
      </c>
      <c r="P104" s="13">
        <v>22</v>
      </c>
      <c r="Q104" s="12">
        <f>SUM(R104:S104)</f>
        <v>49</v>
      </c>
      <c r="R104" s="13">
        <v>14</v>
      </c>
      <c r="S104" s="13">
        <v>35</v>
      </c>
      <c r="T104" s="12">
        <f>SUM(U104:V104)</f>
        <v>21</v>
      </c>
      <c r="U104" s="13">
        <v>9</v>
      </c>
      <c r="V104" s="13">
        <v>12</v>
      </c>
      <c r="W104" s="12">
        <f>SUM(X104:Y104)</f>
        <v>37</v>
      </c>
      <c r="X104" s="13">
        <v>14</v>
      </c>
      <c r="Y104" s="13">
        <v>23</v>
      </c>
      <c r="Z104" s="12">
        <f>SUM(AA104:AB104)</f>
        <v>26</v>
      </c>
      <c r="AA104" s="13">
        <v>2</v>
      </c>
      <c r="AB104" s="13">
        <v>24</v>
      </c>
      <c r="AC104" s="12">
        <f>SUM(AD104:AE104)</f>
        <v>20</v>
      </c>
      <c r="AD104" s="13">
        <v>6</v>
      </c>
      <c r="AE104" s="13">
        <v>14</v>
      </c>
      <c r="AF104" s="12">
        <f>SUM(AG104:AH104)</f>
        <v>35</v>
      </c>
      <c r="AG104" s="13">
        <v>11</v>
      </c>
      <c r="AH104" s="13">
        <v>24</v>
      </c>
      <c r="AI104" s="12">
        <f>SUM(AJ104:AK104)</f>
        <v>23</v>
      </c>
      <c r="AJ104" s="13">
        <v>6</v>
      </c>
      <c r="AK104" s="13">
        <v>17</v>
      </c>
      <c r="AL104" s="12">
        <f>SUM(AM104:AN104)</f>
        <v>45</v>
      </c>
      <c r="AM104" s="13">
        <v>13</v>
      </c>
      <c r="AN104" s="13">
        <v>32</v>
      </c>
      <c r="AO104" s="12">
        <f>SUM(AP104:AQ104)</f>
        <v>24</v>
      </c>
      <c r="AP104" s="13">
        <v>10</v>
      </c>
      <c r="AQ104" s="13">
        <v>14</v>
      </c>
      <c r="AR104" s="12">
        <f>SUM(AS104:AT104)</f>
        <v>78</v>
      </c>
      <c r="AS104" s="13">
        <v>21</v>
      </c>
      <c r="AT104" s="13">
        <v>57</v>
      </c>
      <c r="AU104" s="12">
        <f>SUM(AV104:AW104)</f>
        <v>12</v>
      </c>
      <c r="AV104" s="13">
        <v>1</v>
      </c>
      <c r="AW104" s="13">
        <v>11</v>
      </c>
      <c r="AX104" s="12">
        <f>SUM(AY104:AZ104)</f>
        <v>31</v>
      </c>
      <c r="AY104" s="13">
        <v>9</v>
      </c>
      <c r="AZ104" s="13">
        <v>22</v>
      </c>
    </row>
    <row r="105" spans="1:52" s="14" customFormat="1" ht="14.25" customHeight="1" x14ac:dyDescent="0.15">
      <c r="A105" s="11" t="s">
        <v>112</v>
      </c>
      <c r="B105" s="12">
        <f>SUM(C105:D105)</f>
        <v>379</v>
      </c>
      <c r="C105" s="12">
        <f t="shared" si="52"/>
        <v>115</v>
      </c>
      <c r="D105" s="12">
        <f t="shared" si="52"/>
        <v>264</v>
      </c>
      <c r="E105" s="12">
        <f>SUM(F105:G105)</f>
        <v>12</v>
      </c>
      <c r="F105" s="13">
        <v>6</v>
      </c>
      <c r="G105" s="13">
        <v>6</v>
      </c>
      <c r="H105" s="12">
        <f>SUM(I105:J105)</f>
        <v>18</v>
      </c>
      <c r="I105" s="13">
        <v>4</v>
      </c>
      <c r="J105" s="13">
        <v>14</v>
      </c>
      <c r="K105" s="12">
        <f>SUM(L105:M105)</f>
        <v>25</v>
      </c>
      <c r="L105" s="13">
        <v>7</v>
      </c>
      <c r="M105" s="13">
        <v>18</v>
      </c>
      <c r="N105" s="12">
        <f>SUM(O105:P105)</f>
        <v>34</v>
      </c>
      <c r="O105" s="13">
        <v>10</v>
      </c>
      <c r="P105" s="13">
        <v>24</v>
      </c>
      <c r="Q105" s="12">
        <f>SUM(R105:S105)</f>
        <v>41</v>
      </c>
      <c r="R105" s="13">
        <v>13</v>
      </c>
      <c r="S105" s="13">
        <v>28</v>
      </c>
      <c r="T105" s="12">
        <f>SUM(U105:V105)</f>
        <v>12</v>
      </c>
      <c r="U105" s="13">
        <v>5</v>
      </c>
      <c r="V105" s="13">
        <v>7</v>
      </c>
      <c r="W105" s="12">
        <f>SUM(X105:Y105)</f>
        <v>30</v>
      </c>
      <c r="X105" s="13">
        <v>7</v>
      </c>
      <c r="Y105" s="13">
        <v>23</v>
      </c>
      <c r="Z105" s="12">
        <f>SUM(AA105:AB105)</f>
        <v>14</v>
      </c>
      <c r="AA105" s="13">
        <v>3</v>
      </c>
      <c r="AB105" s="13">
        <v>11</v>
      </c>
      <c r="AC105" s="12">
        <f>SUM(AD105:AE105)</f>
        <v>25</v>
      </c>
      <c r="AD105" s="13">
        <v>5</v>
      </c>
      <c r="AE105" s="13">
        <v>20</v>
      </c>
      <c r="AF105" s="12">
        <f>SUM(AG105:AH105)</f>
        <v>16</v>
      </c>
      <c r="AG105" s="13">
        <v>2</v>
      </c>
      <c r="AH105" s="13">
        <v>14</v>
      </c>
      <c r="AI105" s="12">
        <f>SUM(AJ105:AK105)</f>
        <v>11</v>
      </c>
      <c r="AJ105" s="13">
        <v>3</v>
      </c>
      <c r="AK105" s="13">
        <v>8</v>
      </c>
      <c r="AL105" s="12">
        <f>SUM(AM105:AN105)</f>
        <v>34</v>
      </c>
      <c r="AM105" s="13">
        <v>12</v>
      </c>
      <c r="AN105" s="13">
        <v>22</v>
      </c>
      <c r="AO105" s="12">
        <f>SUM(AP105:AQ105)</f>
        <v>12</v>
      </c>
      <c r="AP105" s="13">
        <v>5</v>
      </c>
      <c r="AQ105" s="13">
        <v>7</v>
      </c>
      <c r="AR105" s="12">
        <f>SUM(AS105:AT105)</f>
        <v>58</v>
      </c>
      <c r="AS105" s="13">
        <v>17</v>
      </c>
      <c r="AT105" s="13">
        <v>41</v>
      </c>
      <c r="AU105" s="12">
        <f>SUM(AV105:AW105)</f>
        <v>14</v>
      </c>
      <c r="AV105" s="13">
        <v>5</v>
      </c>
      <c r="AW105" s="13">
        <v>9</v>
      </c>
      <c r="AX105" s="12">
        <f>SUM(AY105:AZ105)</f>
        <v>23</v>
      </c>
      <c r="AY105" s="13">
        <v>11</v>
      </c>
      <c r="AZ105" s="13">
        <v>12</v>
      </c>
    </row>
    <row r="106" spans="1:52" s="14" customFormat="1" ht="14.25" customHeight="1" x14ac:dyDescent="0.15">
      <c r="A106" s="11" t="s">
        <v>110</v>
      </c>
      <c r="B106" s="12">
        <f>SUM(C106:D106)</f>
        <v>347</v>
      </c>
      <c r="C106" s="12">
        <f t="shared" si="52"/>
        <v>93</v>
      </c>
      <c r="D106" s="12">
        <f t="shared" si="52"/>
        <v>254</v>
      </c>
      <c r="E106" s="12">
        <f>SUM(F106:G106)</f>
        <v>22</v>
      </c>
      <c r="F106" s="13">
        <v>6</v>
      </c>
      <c r="G106" s="13">
        <v>16</v>
      </c>
      <c r="H106" s="12">
        <f>SUM(I106:J106)</f>
        <v>10</v>
      </c>
      <c r="I106" s="13">
        <v>2</v>
      </c>
      <c r="J106" s="13">
        <v>8</v>
      </c>
      <c r="K106" s="12">
        <f>SUM(L106:M106)</f>
        <v>21</v>
      </c>
      <c r="L106" s="13">
        <v>6</v>
      </c>
      <c r="M106" s="13">
        <v>15</v>
      </c>
      <c r="N106" s="12">
        <f>SUM(O106:P106)</f>
        <v>33</v>
      </c>
      <c r="O106" s="13">
        <v>12</v>
      </c>
      <c r="P106" s="13">
        <v>21</v>
      </c>
      <c r="Q106" s="12">
        <f>SUM(R106:S106)</f>
        <v>39</v>
      </c>
      <c r="R106" s="13">
        <v>9</v>
      </c>
      <c r="S106" s="13">
        <v>30</v>
      </c>
      <c r="T106" s="12">
        <f>SUM(U106:V106)</f>
        <v>15</v>
      </c>
      <c r="U106" s="13">
        <v>4</v>
      </c>
      <c r="V106" s="13">
        <v>11</v>
      </c>
      <c r="W106" s="12">
        <f>SUM(X106:Y106)</f>
        <v>14</v>
      </c>
      <c r="X106" s="13">
        <v>2</v>
      </c>
      <c r="Y106" s="13">
        <v>12</v>
      </c>
      <c r="Z106" s="12">
        <f>SUM(AA106:AB106)</f>
        <v>9</v>
      </c>
      <c r="AA106" s="13">
        <v>2</v>
      </c>
      <c r="AB106" s="13">
        <v>7</v>
      </c>
      <c r="AC106" s="12">
        <f>SUM(AD106:AE106)</f>
        <v>8</v>
      </c>
      <c r="AD106" s="13">
        <v>3</v>
      </c>
      <c r="AE106" s="13">
        <v>5</v>
      </c>
      <c r="AF106" s="12">
        <f>SUM(AG106:AH106)</f>
        <v>17</v>
      </c>
      <c r="AG106" s="13">
        <v>5</v>
      </c>
      <c r="AH106" s="13">
        <v>12</v>
      </c>
      <c r="AI106" s="12">
        <f>SUM(AJ106:AK106)</f>
        <v>12</v>
      </c>
      <c r="AJ106" s="13">
        <v>3</v>
      </c>
      <c r="AK106" s="13">
        <v>9</v>
      </c>
      <c r="AL106" s="12">
        <f>SUM(AM106:AN106)</f>
        <v>24</v>
      </c>
      <c r="AM106" s="13">
        <v>9</v>
      </c>
      <c r="AN106" s="13">
        <v>15</v>
      </c>
      <c r="AO106" s="12">
        <f>SUM(AP106:AQ106)</f>
        <v>17</v>
      </c>
      <c r="AP106" s="13">
        <v>3</v>
      </c>
      <c r="AQ106" s="13">
        <v>14</v>
      </c>
      <c r="AR106" s="12">
        <f>SUM(AS106:AT106)</f>
        <v>67</v>
      </c>
      <c r="AS106" s="13">
        <v>16</v>
      </c>
      <c r="AT106" s="13">
        <v>51</v>
      </c>
      <c r="AU106" s="12">
        <f>SUM(AV106:AW106)</f>
        <v>19</v>
      </c>
      <c r="AV106" s="13">
        <v>4</v>
      </c>
      <c r="AW106" s="13">
        <v>15</v>
      </c>
      <c r="AX106" s="12">
        <f>SUM(AY106:AZ106)</f>
        <v>20</v>
      </c>
      <c r="AY106" s="13">
        <v>7</v>
      </c>
      <c r="AZ106" s="13">
        <v>13</v>
      </c>
    </row>
    <row r="107" spans="1:52" s="14" customFormat="1" ht="14.25" customHeight="1" x14ac:dyDescent="0.15">
      <c r="A107" s="11" t="s">
        <v>111</v>
      </c>
      <c r="B107" s="12">
        <f>SUM(C107:D107)</f>
        <v>276</v>
      </c>
      <c r="C107" s="12">
        <f t="shared" si="52"/>
        <v>83</v>
      </c>
      <c r="D107" s="12">
        <f t="shared" si="52"/>
        <v>193</v>
      </c>
      <c r="E107" s="12">
        <f>SUM(F107:G107)</f>
        <v>9</v>
      </c>
      <c r="F107" s="13">
        <v>3</v>
      </c>
      <c r="G107" s="13">
        <v>6</v>
      </c>
      <c r="H107" s="12">
        <f>SUM(I107:J107)</f>
        <v>5</v>
      </c>
      <c r="I107" s="13">
        <v>0</v>
      </c>
      <c r="J107" s="13">
        <v>5</v>
      </c>
      <c r="K107" s="12">
        <f>SUM(L107:M107)</f>
        <v>23</v>
      </c>
      <c r="L107" s="13">
        <v>6</v>
      </c>
      <c r="M107" s="13">
        <v>17</v>
      </c>
      <c r="N107" s="24">
        <f>SUM(O107:P107)</f>
        <v>21</v>
      </c>
      <c r="O107" s="17">
        <v>7</v>
      </c>
      <c r="P107" s="17">
        <v>14</v>
      </c>
      <c r="Q107" s="16">
        <f>SUM(R107:S107)</f>
        <v>36</v>
      </c>
      <c r="R107" s="17">
        <v>10</v>
      </c>
      <c r="S107" s="17">
        <v>26</v>
      </c>
      <c r="T107" s="16">
        <f>SUM(U107:V107)</f>
        <v>9</v>
      </c>
      <c r="U107" s="17">
        <v>5</v>
      </c>
      <c r="V107" s="17">
        <v>4</v>
      </c>
      <c r="W107" s="16">
        <f>SUM(X107:Y107)</f>
        <v>14</v>
      </c>
      <c r="X107" s="17">
        <v>2</v>
      </c>
      <c r="Y107" s="17">
        <v>12</v>
      </c>
      <c r="Z107" s="16">
        <f>SUM(AA107:AB107)</f>
        <v>12</v>
      </c>
      <c r="AA107" s="17">
        <v>6</v>
      </c>
      <c r="AB107" s="17">
        <v>6</v>
      </c>
      <c r="AC107" s="16">
        <f>SUM(AD107:AE107)</f>
        <v>9</v>
      </c>
      <c r="AD107" s="17">
        <v>1</v>
      </c>
      <c r="AE107" s="17">
        <v>8</v>
      </c>
      <c r="AF107" s="16">
        <f>SUM(AG107:AH107)</f>
        <v>20</v>
      </c>
      <c r="AG107" s="17">
        <v>10</v>
      </c>
      <c r="AH107" s="17">
        <v>10</v>
      </c>
      <c r="AI107" s="16">
        <f>SUM(AJ107:AK107)</f>
        <v>8</v>
      </c>
      <c r="AJ107" s="17">
        <v>3</v>
      </c>
      <c r="AK107" s="17">
        <v>5</v>
      </c>
      <c r="AL107" s="16">
        <f>SUM(AM107:AN107)</f>
        <v>28</v>
      </c>
      <c r="AM107" s="17">
        <v>9</v>
      </c>
      <c r="AN107" s="17">
        <v>19</v>
      </c>
      <c r="AO107" s="16">
        <f>SUM(AP107:AQ107)</f>
        <v>14</v>
      </c>
      <c r="AP107" s="17">
        <v>2</v>
      </c>
      <c r="AQ107" s="17">
        <v>12</v>
      </c>
      <c r="AR107" s="16">
        <f>SUM(AS107:AT107)</f>
        <v>36</v>
      </c>
      <c r="AS107" s="17">
        <v>11</v>
      </c>
      <c r="AT107" s="17">
        <v>25</v>
      </c>
      <c r="AU107" s="16">
        <f>SUM(AV107:AW107)</f>
        <v>14</v>
      </c>
      <c r="AV107" s="17">
        <v>3</v>
      </c>
      <c r="AW107" s="17">
        <v>11</v>
      </c>
      <c r="AX107" s="16">
        <f>SUM(AY107:AZ107)</f>
        <v>18</v>
      </c>
      <c r="AY107" s="17">
        <v>5</v>
      </c>
      <c r="AZ107" s="17">
        <v>13</v>
      </c>
    </row>
    <row r="108" spans="1:52" s="4" customFormat="1" ht="14.25" customHeight="1" x14ac:dyDescent="0.15">
      <c r="A108" s="15" t="s">
        <v>113</v>
      </c>
      <c r="B108" s="8">
        <f t="shared" ref="B108:AG108" si="53">SUM(B109:B113)</f>
        <v>1083</v>
      </c>
      <c r="C108" s="8">
        <f t="shared" si="53"/>
        <v>232</v>
      </c>
      <c r="D108" s="8">
        <f t="shared" si="53"/>
        <v>851</v>
      </c>
      <c r="E108" s="8">
        <f t="shared" si="53"/>
        <v>49</v>
      </c>
      <c r="F108" s="8">
        <f t="shared" si="53"/>
        <v>10</v>
      </c>
      <c r="G108" s="8">
        <f t="shared" si="53"/>
        <v>39</v>
      </c>
      <c r="H108" s="8">
        <f t="shared" si="53"/>
        <v>31</v>
      </c>
      <c r="I108" s="8">
        <f t="shared" si="53"/>
        <v>7</v>
      </c>
      <c r="J108" s="8">
        <f t="shared" si="53"/>
        <v>24</v>
      </c>
      <c r="K108" s="8">
        <f t="shared" si="53"/>
        <v>85</v>
      </c>
      <c r="L108" s="8">
        <f t="shared" si="53"/>
        <v>18</v>
      </c>
      <c r="M108" s="8">
        <f t="shared" si="53"/>
        <v>67</v>
      </c>
      <c r="N108" s="8">
        <f t="shared" si="53"/>
        <v>96</v>
      </c>
      <c r="O108" s="8">
        <f t="shared" si="53"/>
        <v>27</v>
      </c>
      <c r="P108" s="8">
        <f t="shared" si="53"/>
        <v>69</v>
      </c>
      <c r="Q108" s="8">
        <f t="shared" si="53"/>
        <v>124</v>
      </c>
      <c r="R108" s="8">
        <f t="shared" si="53"/>
        <v>30</v>
      </c>
      <c r="S108" s="8">
        <f t="shared" si="53"/>
        <v>94</v>
      </c>
      <c r="T108" s="8">
        <f t="shared" si="53"/>
        <v>40</v>
      </c>
      <c r="U108" s="8">
        <f t="shared" si="53"/>
        <v>8</v>
      </c>
      <c r="V108" s="8">
        <f t="shared" si="53"/>
        <v>32</v>
      </c>
      <c r="W108" s="8">
        <f t="shared" si="53"/>
        <v>67</v>
      </c>
      <c r="X108" s="8">
        <f t="shared" si="53"/>
        <v>15</v>
      </c>
      <c r="Y108" s="8">
        <f t="shared" si="53"/>
        <v>52</v>
      </c>
      <c r="Z108" s="8">
        <f t="shared" si="53"/>
        <v>46</v>
      </c>
      <c r="AA108" s="8">
        <f t="shared" si="53"/>
        <v>9</v>
      </c>
      <c r="AB108" s="8">
        <f t="shared" si="53"/>
        <v>37</v>
      </c>
      <c r="AC108" s="8">
        <f t="shared" si="53"/>
        <v>33</v>
      </c>
      <c r="AD108" s="8">
        <f t="shared" si="53"/>
        <v>9</v>
      </c>
      <c r="AE108" s="8">
        <f t="shared" si="53"/>
        <v>24</v>
      </c>
      <c r="AF108" s="8">
        <f t="shared" si="53"/>
        <v>52</v>
      </c>
      <c r="AG108" s="8">
        <f t="shared" si="53"/>
        <v>12</v>
      </c>
      <c r="AH108" s="8">
        <f t="shared" ref="AH108:AZ108" si="54">SUM(AH109:AH113)</f>
        <v>40</v>
      </c>
      <c r="AI108" s="8">
        <f t="shared" si="54"/>
        <v>31</v>
      </c>
      <c r="AJ108" s="8">
        <f t="shared" si="54"/>
        <v>3</v>
      </c>
      <c r="AK108" s="8">
        <f t="shared" si="54"/>
        <v>28</v>
      </c>
      <c r="AL108" s="8">
        <f t="shared" si="54"/>
        <v>69</v>
      </c>
      <c r="AM108" s="8">
        <f t="shared" si="54"/>
        <v>18</v>
      </c>
      <c r="AN108" s="8">
        <f t="shared" si="54"/>
        <v>51</v>
      </c>
      <c r="AO108" s="8">
        <f t="shared" si="54"/>
        <v>47</v>
      </c>
      <c r="AP108" s="8">
        <f t="shared" si="54"/>
        <v>8</v>
      </c>
      <c r="AQ108" s="8">
        <f t="shared" si="54"/>
        <v>39</v>
      </c>
      <c r="AR108" s="8">
        <f t="shared" si="54"/>
        <v>190</v>
      </c>
      <c r="AS108" s="8">
        <f t="shared" si="54"/>
        <v>37</v>
      </c>
      <c r="AT108" s="8">
        <f t="shared" si="54"/>
        <v>153</v>
      </c>
      <c r="AU108" s="8">
        <f t="shared" si="54"/>
        <v>47</v>
      </c>
      <c r="AV108" s="8">
        <f t="shared" si="54"/>
        <v>6</v>
      </c>
      <c r="AW108" s="8">
        <f t="shared" si="54"/>
        <v>41</v>
      </c>
      <c r="AX108" s="8">
        <f t="shared" si="54"/>
        <v>76</v>
      </c>
      <c r="AY108" s="8">
        <f t="shared" si="54"/>
        <v>15</v>
      </c>
      <c r="AZ108" s="8">
        <f t="shared" si="54"/>
        <v>61</v>
      </c>
    </row>
    <row r="109" spans="1:52" s="14" customFormat="1" ht="14.25" customHeight="1" x14ac:dyDescent="0.15">
      <c r="A109" s="11" t="s">
        <v>114</v>
      </c>
      <c r="B109" s="12">
        <f>SUM(C109:D109)</f>
        <v>319</v>
      </c>
      <c r="C109" s="12">
        <f t="shared" ref="C109:D113" si="55">SUM(F109,I109,L109,O109,R109,U109,X109,AA109,AD109,AG109,AJ109,AM109,AP109,AS109,AV109,AY109)</f>
        <v>73</v>
      </c>
      <c r="D109" s="12">
        <f t="shared" si="55"/>
        <v>246</v>
      </c>
      <c r="E109" s="12">
        <f>SUM(F109:G109)</f>
        <v>12</v>
      </c>
      <c r="F109" s="13">
        <v>2</v>
      </c>
      <c r="G109" s="13">
        <v>10</v>
      </c>
      <c r="H109" s="12">
        <f>SUM(I109:J109)</f>
        <v>12</v>
      </c>
      <c r="I109" s="13">
        <v>2</v>
      </c>
      <c r="J109" s="13">
        <v>10</v>
      </c>
      <c r="K109" s="12">
        <f>SUM(L109:M109)</f>
        <v>26</v>
      </c>
      <c r="L109" s="13">
        <v>5</v>
      </c>
      <c r="M109" s="13">
        <v>21</v>
      </c>
      <c r="N109" s="12">
        <f>SUM(O109:P109)</f>
        <v>37</v>
      </c>
      <c r="O109" s="13">
        <v>14</v>
      </c>
      <c r="P109" s="13">
        <v>23</v>
      </c>
      <c r="Q109" s="12">
        <f>SUM(R109:S109)</f>
        <v>34</v>
      </c>
      <c r="R109" s="13">
        <v>9</v>
      </c>
      <c r="S109" s="13">
        <v>25</v>
      </c>
      <c r="T109" s="12">
        <f>SUM(U109:V109)</f>
        <v>12</v>
      </c>
      <c r="U109" s="13">
        <v>1</v>
      </c>
      <c r="V109" s="13">
        <v>11</v>
      </c>
      <c r="W109" s="12">
        <f>SUM(X109:Y109)</f>
        <v>22</v>
      </c>
      <c r="X109" s="13">
        <v>4</v>
      </c>
      <c r="Y109" s="13">
        <v>18</v>
      </c>
      <c r="Z109" s="12">
        <f>SUM(AA109:AB109)</f>
        <v>14</v>
      </c>
      <c r="AA109" s="13">
        <v>4</v>
      </c>
      <c r="AB109" s="13">
        <v>10</v>
      </c>
      <c r="AC109" s="12">
        <f>SUM(AD109:AE109)</f>
        <v>11</v>
      </c>
      <c r="AD109" s="17">
        <v>3</v>
      </c>
      <c r="AE109" s="17">
        <v>8</v>
      </c>
      <c r="AF109" s="12">
        <f>SUM(AG109:AH109)</f>
        <v>12</v>
      </c>
      <c r="AG109" s="13">
        <v>5</v>
      </c>
      <c r="AH109" s="13">
        <v>7</v>
      </c>
      <c r="AI109" s="12">
        <f>SUM(AJ109:AK109)</f>
        <v>11</v>
      </c>
      <c r="AJ109" s="13">
        <v>1</v>
      </c>
      <c r="AK109" s="13">
        <v>10</v>
      </c>
      <c r="AL109" s="12">
        <f>SUM(AM109:AN109)</f>
        <v>23</v>
      </c>
      <c r="AM109" s="13">
        <v>7</v>
      </c>
      <c r="AN109" s="13">
        <v>16</v>
      </c>
      <c r="AO109" s="12">
        <f>SUM(AP109:AQ109)</f>
        <v>12</v>
      </c>
      <c r="AP109" s="13">
        <v>1</v>
      </c>
      <c r="AQ109" s="13">
        <v>11</v>
      </c>
      <c r="AR109" s="12">
        <f>SUM(AS109:AT109)</f>
        <v>50</v>
      </c>
      <c r="AS109" s="13">
        <v>11</v>
      </c>
      <c r="AT109" s="13">
        <v>39</v>
      </c>
      <c r="AU109" s="12">
        <f>SUM(AV109:AW109)</f>
        <v>15</v>
      </c>
      <c r="AV109" s="13">
        <v>1</v>
      </c>
      <c r="AW109" s="13">
        <v>14</v>
      </c>
      <c r="AX109" s="12">
        <f>SUM(AY109:AZ109)</f>
        <v>16</v>
      </c>
      <c r="AY109" s="13">
        <v>3</v>
      </c>
      <c r="AZ109" s="13">
        <v>13</v>
      </c>
    </row>
    <row r="110" spans="1:52" s="14" customFormat="1" ht="14.25" customHeight="1" x14ac:dyDescent="0.15">
      <c r="A110" s="11" t="s">
        <v>117</v>
      </c>
      <c r="B110" s="12">
        <f>SUM(C110:D110)</f>
        <v>274</v>
      </c>
      <c r="C110" s="12">
        <f t="shared" si="55"/>
        <v>55</v>
      </c>
      <c r="D110" s="12">
        <f t="shared" si="55"/>
        <v>219</v>
      </c>
      <c r="E110" s="12">
        <f>SUM(F110:G110)</f>
        <v>16</v>
      </c>
      <c r="F110" s="13">
        <v>3</v>
      </c>
      <c r="G110" s="13">
        <v>13</v>
      </c>
      <c r="H110" s="12">
        <f>SUM(I110:J110)</f>
        <v>6</v>
      </c>
      <c r="I110" s="13">
        <v>1</v>
      </c>
      <c r="J110" s="13">
        <v>5</v>
      </c>
      <c r="K110" s="12">
        <f>SUM(L110:M110)</f>
        <v>21</v>
      </c>
      <c r="L110" s="13">
        <v>6</v>
      </c>
      <c r="M110" s="13">
        <v>15</v>
      </c>
      <c r="N110" s="12">
        <f>SUM(O110:P110)</f>
        <v>25</v>
      </c>
      <c r="O110" s="13">
        <v>8</v>
      </c>
      <c r="P110" s="13">
        <v>17</v>
      </c>
      <c r="Q110" s="12">
        <f>SUM(R110:S110)</f>
        <v>27</v>
      </c>
      <c r="R110" s="13">
        <v>6</v>
      </c>
      <c r="S110" s="13">
        <v>21</v>
      </c>
      <c r="T110" s="12">
        <f>SUM(U110:V110)</f>
        <v>8</v>
      </c>
      <c r="U110" s="13">
        <v>1</v>
      </c>
      <c r="V110" s="13">
        <v>7</v>
      </c>
      <c r="W110" s="12">
        <f>SUM(X110:Y110)</f>
        <v>10</v>
      </c>
      <c r="X110" s="13">
        <v>2</v>
      </c>
      <c r="Y110" s="13">
        <v>8</v>
      </c>
      <c r="Z110" s="12">
        <f>SUM(AA110:AB110)</f>
        <v>12</v>
      </c>
      <c r="AA110" s="13">
        <v>2</v>
      </c>
      <c r="AB110" s="13">
        <v>10</v>
      </c>
      <c r="AC110" s="12">
        <f>SUM(AD110:AE110)</f>
        <v>11</v>
      </c>
      <c r="AD110" s="17">
        <v>5</v>
      </c>
      <c r="AE110" s="17">
        <v>6</v>
      </c>
      <c r="AF110" s="12">
        <f>SUM(AG110:AH110)</f>
        <v>17</v>
      </c>
      <c r="AG110" s="13">
        <v>2</v>
      </c>
      <c r="AH110" s="13">
        <v>15</v>
      </c>
      <c r="AI110" s="12">
        <f>SUM(AJ110:AK110)</f>
        <v>10</v>
      </c>
      <c r="AJ110" s="13">
        <v>1</v>
      </c>
      <c r="AK110" s="13">
        <v>9</v>
      </c>
      <c r="AL110" s="12">
        <f>SUM(AM110:AN110)</f>
        <v>16</v>
      </c>
      <c r="AM110" s="13">
        <v>1</v>
      </c>
      <c r="AN110" s="13">
        <v>15</v>
      </c>
      <c r="AO110" s="12">
        <f>SUM(AP110:AQ110)</f>
        <v>11</v>
      </c>
      <c r="AP110" s="13">
        <v>1</v>
      </c>
      <c r="AQ110" s="13">
        <v>10</v>
      </c>
      <c r="AR110" s="12">
        <f>SUM(AS110:AT110)</f>
        <v>48</v>
      </c>
      <c r="AS110" s="13">
        <v>10</v>
      </c>
      <c r="AT110" s="13">
        <v>38</v>
      </c>
      <c r="AU110" s="12">
        <f>SUM(AV110:AW110)</f>
        <v>15</v>
      </c>
      <c r="AV110" s="13">
        <v>2</v>
      </c>
      <c r="AW110" s="13">
        <v>13</v>
      </c>
      <c r="AX110" s="12">
        <f>SUM(AY110:AZ110)</f>
        <v>21</v>
      </c>
      <c r="AY110" s="13">
        <v>4</v>
      </c>
      <c r="AZ110" s="13">
        <v>17</v>
      </c>
    </row>
    <row r="111" spans="1:52" s="14" customFormat="1" ht="14.25" customHeight="1" x14ac:dyDescent="0.15">
      <c r="A111" s="11" t="s">
        <v>115</v>
      </c>
      <c r="B111" s="12">
        <f>SUM(C111:D111)</f>
        <v>204</v>
      </c>
      <c r="C111" s="12">
        <f t="shared" si="55"/>
        <v>49</v>
      </c>
      <c r="D111" s="12">
        <f t="shared" si="55"/>
        <v>155</v>
      </c>
      <c r="E111" s="12">
        <f>SUM(F111:G111)</f>
        <v>8</v>
      </c>
      <c r="F111" s="13">
        <v>4</v>
      </c>
      <c r="G111" s="13">
        <v>4</v>
      </c>
      <c r="H111" s="12">
        <f>SUM(I111:J111)</f>
        <v>10</v>
      </c>
      <c r="I111" s="13">
        <v>3</v>
      </c>
      <c r="J111" s="13">
        <v>7</v>
      </c>
      <c r="K111" s="12">
        <f>SUM(L111:M111)</f>
        <v>14</v>
      </c>
      <c r="L111" s="13">
        <v>3</v>
      </c>
      <c r="M111" s="13">
        <v>11</v>
      </c>
      <c r="N111" s="12">
        <f>SUM(O111:P111)</f>
        <v>12</v>
      </c>
      <c r="O111" s="13">
        <v>2</v>
      </c>
      <c r="P111" s="13">
        <v>10</v>
      </c>
      <c r="Q111" s="12">
        <f>SUM(R111:S111)</f>
        <v>25</v>
      </c>
      <c r="R111" s="13">
        <v>6</v>
      </c>
      <c r="S111" s="13">
        <v>19</v>
      </c>
      <c r="T111" s="12">
        <f>SUM(U111:V111)</f>
        <v>7</v>
      </c>
      <c r="U111" s="13">
        <v>2</v>
      </c>
      <c r="V111" s="13">
        <v>5</v>
      </c>
      <c r="W111" s="12">
        <f>SUM(X111:Y111)</f>
        <v>15</v>
      </c>
      <c r="X111" s="13">
        <v>6</v>
      </c>
      <c r="Y111" s="13">
        <v>9</v>
      </c>
      <c r="Z111" s="12">
        <f>SUM(AA111:AB111)</f>
        <v>10</v>
      </c>
      <c r="AA111" s="13">
        <v>1</v>
      </c>
      <c r="AB111" s="13">
        <v>9</v>
      </c>
      <c r="AC111" s="12">
        <f>SUM(AD111:AE111)</f>
        <v>5</v>
      </c>
      <c r="AD111" s="17">
        <v>1</v>
      </c>
      <c r="AE111" s="17">
        <v>4</v>
      </c>
      <c r="AF111" s="12">
        <f>SUM(AG111:AH111)</f>
        <v>10</v>
      </c>
      <c r="AG111" s="13">
        <v>2</v>
      </c>
      <c r="AH111" s="13">
        <v>8</v>
      </c>
      <c r="AI111" s="12">
        <f>SUM(AJ111:AK111)</f>
        <v>5</v>
      </c>
      <c r="AJ111" s="13">
        <v>1</v>
      </c>
      <c r="AK111" s="13">
        <v>4</v>
      </c>
      <c r="AL111" s="12">
        <f>SUM(AM111:AN111)</f>
        <v>11</v>
      </c>
      <c r="AM111" s="13">
        <v>4</v>
      </c>
      <c r="AN111" s="13">
        <v>7</v>
      </c>
      <c r="AO111" s="12">
        <f>SUM(AP111:AQ111)</f>
        <v>9</v>
      </c>
      <c r="AP111" s="13">
        <v>3</v>
      </c>
      <c r="AQ111" s="13">
        <v>6</v>
      </c>
      <c r="AR111" s="12">
        <f>SUM(AS111:AT111)</f>
        <v>36</v>
      </c>
      <c r="AS111" s="13">
        <v>5</v>
      </c>
      <c r="AT111" s="13">
        <v>31</v>
      </c>
      <c r="AU111" s="12">
        <f>SUM(AV111:AW111)</f>
        <v>5</v>
      </c>
      <c r="AV111" s="13">
        <v>0</v>
      </c>
      <c r="AW111" s="13">
        <v>5</v>
      </c>
      <c r="AX111" s="12">
        <f>SUM(AY111:AZ111)</f>
        <v>22</v>
      </c>
      <c r="AY111" s="13">
        <v>6</v>
      </c>
      <c r="AZ111" s="13">
        <v>16</v>
      </c>
    </row>
    <row r="112" spans="1:52" s="14" customFormat="1" ht="14.25" customHeight="1" x14ac:dyDescent="0.15">
      <c r="A112" s="11" t="s">
        <v>116</v>
      </c>
      <c r="B112" s="12">
        <f>SUM(C112:D112)</f>
        <v>151</v>
      </c>
      <c r="C112" s="12">
        <f t="shared" si="55"/>
        <v>28</v>
      </c>
      <c r="D112" s="12">
        <f t="shared" si="55"/>
        <v>123</v>
      </c>
      <c r="E112" s="12">
        <f>SUM(F112:G112)</f>
        <v>4</v>
      </c>
      <c r="F112" s="13">
        <v>1</v>
      </c>
      <c r="G112" s="13">
        <v>3</v>
      </c>
      <c r="H112" s="12">
        <f>SUM(I112:J112)</f>
        <v>3</v>
      </c>
      <c r="I112" s="13">
        <v>1</v>
      </c>
      <c r="J112" s="13">
        <v>2</v>
      </c>
      <c r="K112" s="12">
        <f>SUM(L112:M112)</f>
        <v>16</v>
      </c>
      <c r="L112" s="13">
        <v>4</v>
      </c>
      <c r="M112" s="13">
        <v>12</v>
      </c>
      <c r="N112" s="12">
        <f>SUM(O112:P112)</f>
        <v>15</v>
      </c>
      <c r="O112" s="13">
        <v>2</v>
      </c>
      <c r="P112" s="13">
        <v>13</v>
      </c>
      <c r="Q112" s="12">
        <f>SUM(R112:S112)</f>
        <v>17</v>
      </c>
      <c r="R112" s="13">
        <v>4</v>
      </c>
      <c r="S112" s="13">
        <v>13</v>
      </c>
      <c r="T112" s="12">
        <f>SUM(U112:V112)</f>
        <v>9</v>
      </c>
      <c r="U112" s="13">
        <v>3</v>
      </c>
      <c r="V112" s="13">
        <v>6</v>
      </c>
      <c r="W112" s="12">
        <f>SUM(X112:Y112)</f>
        <v>9</v>
      </c>
      <c r="X112" s="13">
        <v>1</v>
      </c>
      <c r="Y112" s="13">
        <v>8</v>
      </c>
      <c r="Z112" s="12">
        <f>SUM(AA112:AB112)</f>
        <v>4</v>
      </c>
      <c r="AA112" s="13">
        <v>1</v>
      </c>
      <c r="AB112" s="13">
        <v>3</v>
      </c>
      <c r="AC112" s="12">
        <f>SUM(AD112:AE112)</f>
        <v>3</v>
      </c>
      <c r="AD112" s="17">
        <v>0</v>
      </c>
      <c r="AE112" s="17">
        <v>3</v>
      </c>
      <c r="AF112" s="12">
        <f>SUM(AG112:AH112)</f>
        <v>6</v>
      </c>
      <c r="AG112" s="13">
        <v>0</v>
      </c>
      <c r="AH112" s="13">
        <v>6</v>
      </c>
      <c r="AI112" s="12">
        <f>SUM(AJ112:AK112)</f>
        <v>2</v>
      </c>
      <c r="AJ112" s="13">
        <v>0</v>
      </c>
      <c r="AK112" s="13">
        <v>2</v>
      </c>
      <c r="AL112" s="12">
        <f>SUM(AM112:AN112)</f>
        <v>9</v>
      </c>
      <c r="AM112" s="13">
        <v>3</v>
      </c>
      <c r="AN112" s="13">
        <v>6</v>
      </c>
      <c r="AO112" s="12">
        <f>SUM(AP112:AQ112)</f>
        <v>8</v>
      </c>
      <c r="AP112" s="13">
        <v>1</v>
      </c>
      <c r="AQ112" s="13">
        <v>7</v>
      </c>
      <c r="AR112" s="12">
        <f>SUM(AS112:AT112)</f>
        <v>26</v>
      </c>
      <c r="AS112" s="13">
        <v>3</v>
      </c>
      <c r="AT112" s="13">
        <v>23</v>
      </c>
      <c r="AU112" s="12">
        <f>SUM(AV112:AW112)</f>
        <v>6</v>
      </c>
      <c r="AV112" s="13">
        <v>3</v>
      </c>
      <c r="AW112" s="13">
        <v>3</v>
      </c>
      <c r="AX112" s="12">
        <f>SUM(AY112:AZ112)</f>
        <v>14</v>
      </c>
      <c r="AY112" s="13">
        <v>1</v>
      </c>
      <c r="AZ112" s="13">
        <v>13</v>
      </c>
    </row>
    <row r="113" spans="1:68" s="14" customFormat="1" ht="14.25" customHeight="1" x14ac:dyDescent="0.15">
      <c r="A113" s="11" t="s">
        <v>119</v>
      </c>
      <c r="B113" s="12">
        <f>SUM(C113:D113)</f>
        <v>135</v>
      </c>
      <c r="C113" s="12">
        <f t="shared" si="55"/>
        <v>27</v>
      </c>
      <c r="D113" s="12">
        <f t="shared" si="55"/>
        <v>108</v>
      </c>
      <c r="E113" s="12">
        <f>SUM(F113:G113)</f>
        <v>9</v>
      </c>
      <c r="F113" s="13">
        <v>0</v>
      </c>
      <c r="G113" s="13">
        <v>9</v>
      </c>
      <c r="H113" s="12">
        <f>SUM(I113:J113)</f>
        <v>0</v>
      </c>
      <c r="I113" s="13">
        <v>0</v>
      </c>
      <c r="J113" s="13">
        <v>0</v>
      </c>
      <c r="K113" s="12">
        <f>SUM(L113:M113)</f>
        <v>8</v>
      </c>
      <c r="L113" s="13">
        <v>0</v>
      </c>
      <c r="M113" s="13">
        <v>8</v>
      </c>
      <c r="N113" s="24">
        <f>SUM(O113:P113)</f>
        <v>7</v>
      </c>
      <c r="O113" s="17">
        <v>1</v>
      </c>
      <c r="P113" s="17">
        <v>6</v>
      </c>
      <c r="Q113" s="16">
        <f>SUM(R113:S113)</f>
        <v>21</v>
      </c>
      <c r="R113" s="17">
        <v>5</v>
      </c>
      <c r="S113" s="17">
        <v>16</v>
      </c>
      <c r="T113" s="16">
        <f>SUM(U113:V113)</f>
        <v>4</v>
      </c>
      <c r="U113" s="17">
        <v>1</v>
      </c>
      <c r="V113" s="17">
        <v>3</v>
      </c>
      <c r="W113" s="16">
        <f>SUM(X113:Y113)</f>
        <v>11</v>
      </c>
      <c r="X113" s="17">
        <v>2</v>
      </c>
      <c r="Y113" s="17">
        <v>9</v>
      </c>
      <c r="Z113" s="16">
        <f>SUM(AA113:AB113)</f>
        <v>6</v>
      </c>
      <c r="AA113" s="17">
        <v>1</v>
      </c>
      <c r="AB113" s="17">
        <v>5</v>
      </c>
      <c r="AC113" s="16">
        <f>SUM(AD113:AE113)</f>
        <v>3</v>
      </c>
      <c r="AD113" s="17">
        <v>0</v>
      </c>
      <c r="AE113" s="17">
        <v>3</v>
      </c>
      <c r="AF113" s="16">
        <f>SUM(AG113:AH113)</f>
        <v>7</v>
      </c>
      <c r="AG113" s="17">
        <v>3</v>
      </c>
      <c r="AH113" s="17">
        <v>4</v>
      </c>
      <c r="AI113" s="16">
        <f>SUM(AJ113:AK113)</f>
        <v>3</v>
      </c>
      <c r="AJ113" s="17">
        <v>0</v>
      </c>
      <c r="AK113" s="17">
        <v>3</v>
      </c>
      <c r="AL113" s="16">
        <f>SUM(AM113:AN113)</f>
        <v>10</v>
      </c>
      <c r="AM113" s="17">
        <v>3</v>
      </c>
      <c r="AN113" s="17">
        <v>7</v>
      </c>
      <c r="AO113" s="16">
        <f>SUM(AP113:AQ113)</f>
        <v>7</v>
      </c>
      <c r="AP113" s="17">
        <v>2</v>
      </c>
      <c r="AQ113" s="17">
        <v>5</v>
      </c>
      <c r="AR113" s="16">
        <f>SUM(AS113:AT113)</f>
        <v>30</v>
      </c>
      <c r="AS113" s="17">
        <v>8</v>
      </c>
      <c r="AT113" s="17">
        <v>22</v>
      </c>
      <c r="AU113" s="16">
        <f>SUM(AV113:AW113)</f>
        <v>6</v>
      </c>
      <c r="AV113" s="17">
        <v>0</v>
      </c>
      <c r="AW113" s="17">
        <v>6</v>
      </c>
      <c r="AX113" s="16">
        <f>SUM(AY113:AZ113)</f>
        <v>3</v>
      </c>
      <c r="AY113" s="17">
        <v>1</v>
      </c>
      <c r="AZ113" s="17">
        <v>2</v>
      </c>
    </row>
    <row r="114" spans="1:68" s="4" customFormat="1" ht="14.25" customHeight="1" x14ac:dyDescent="0.15">
      <c r="A114" s="15" t="s">
        <v>122</v>
      </c>
      <c r="B114" s="8">
        <f t="shared" ref="B114:AG114" si="56">SUM(B115:B119)</f>
        <v>339</v>
      </c>
      <c r="C114" s="8">
        <f t="shared" si="56"/>
        <v>53</v>
      </c>
      <c r="D114" s="8">
        <f t="shared" si="56"/>
        <v>286</v>
      </c>
      <c r="E114" s="8">
        <f t="shared" si="56"/>
        <v>17</v>
      </c>
      <c r="F114" s="8">
        <f t="shared" si="56"/>
        <v>1</v>
      </c>
      <c r="G114" s="8">
        <f t="shared" si="56"/>
        <v>16</v>
      </c>
      <c r="H114" s="8">
        <f t="shared" si="56"/>
        <v>13</v>
      </c>
      <c r="I114" s="8">
        <f t="shared" si="56"/>
        <v>2</v>
      </c>
      <c r="J114" s="8">
        <f t="shared" si="56"/>
        <v>11</v>
      </c>
      <c r="K114" s="8">
        <f t="shared" si="56"/>
        <v>25</v>
      </c>
      <c r="L114" s="8">
        <f t="shared" si="56"/>
        <v>3</v>
      </c>
      <c r="M114" s="8">
        <f t="shared" si="56"/>
        <v>22</v>
      </c>
      <c r="N114" s="8">
        <f t="shared" si="56"/>
        <v>18</v>
      </c>
      <c r="O114" s="8">
        <f t="shared" si="56"/>
        <v>2</v>
      </c>
      <c r="P114" s="8">
        <f t="shared" si="56"/>
        <v>16</v>
      </c>
      <c r="Q114" s="8">
        <f t="shared" si="56"/>
        <v>37</v>
      </c>
      <c r="R114" s="8">
        <f t="shared" si="56"/>
        <v>7</v>
      </c>
      <c r="S114" s="8">
        <f t="shared" si="56"/>
        <v>30</v>
      </c>
      <c r="T114" s="8">
        <f t="shared" si="56"/>
        <v>10</v>
      </c>
      <c r="U114" s="8">
        <f t="shared" si="56"/>
        <v>2</v>
      </c>
      <c r="V114" s="8">
        <f t="shared" si="56"/>
        <v>8</v>
      </c>
      <c r="W114" s="8">
        <f t="shared" si="56"/>
        <v>24</v>
      </c>
      <c r="X114" s="8">
        <f t="shared" si="56"/>
        <v>4</v>
      </c>
      <c r="Y114" s="8">
        <f t="shared" si="56"/>
        <v>20</v>
      </c>
      <c r="Z114" s="8">
        <f t="shared" si="56"/>
        <v>15</v>
      </c>
      <c r="AA114" s="8">
        <f t="shared" si="56"/>
        <v>0</v>
      </c>
      <c r="AB114" s="8">
        <f t="shared" si="56"/>
        <v>15</v>
      </c>
      <c r="AC114" s="8">
        <f t="shared" si="56"/>
        <v>12</v>
      </c>
      <c r="AD114" s="8">
        <f t="shared" si="56"/>
        <v>4</v>
      </c>
      <c r="AE114" s="8">
        <f t="shared" si="56"/>
        <v>8</v>
      </c>
      <c r="AF114" s="8">
        <f t="shared" si="56"/>
        <v>13</v>
      </c>
      <c r="AG114" s="8">
        <f t="shared" si="56"/>
        <v>2</v>
      </c>
      <c r="AH114" s="8">
        <f t="shared" ref="AH114:AZ114" si="57">SUM(AH115:AH119)</f>
        <v>11</v>
      </c>
      <c r="AI114" s="8">
        <f t="shared" si="57"/>
        <v>14</v>
      </c>
      <c r="AJ114" s="8">
        <f t="shared" si="57"/>
        <v>5</v>
      </c>
      <c r="AK114" s="8">
        <f t="shared" si="57"/>
        <v>9</v>
      </c>
      <c r="AL114" s="8">
        <f t="shared" si="57"/>
        <v>28</v>
      </c>
      <c r="AM114" s="8">
        <f t="shared" si="57"/>
        <v>5</v>
      </c>
      <c r="AN114" s="8">
        <f t="shared" si="57"/>
        <v>23</v>
      </c>
      <c r="AO114" s="8">
        <f t="shared" si="57"/>
        <v>11</v>
      </c>
      <c r="AP114" s="8">
        <f t="shared" si="57"/>
        <v>3</v>
      </c>
      <c r="AQ114" s="8">
        <f t="shared" si="57"/>
        <v>8</v>
      </c>
      <c r="AR114" s="8">
        <f t="shared" si="57"/>
        <v>53</v>
      </c>
      <c r="AS114" s="8">
        <f t="shared" si="57"/>
        <v>5</v>
      </c>
      <c r="AT114" s="8">
        <f t="shared" si="57"/>
        <v>48</v>
      </c>
      <c r="AU114" s="8">
        <f t="shared" si="57"/>
        <v>22</v>
      </c>
      <c r="AV114" s="8">
        <f t="shared" si="57"/>
        <v>3</v>
      </c>
      <c r="AW114" s="8">
        <f t="shared" si="57"/>
        <v>19</v>
      </c>
      <c r="AX114" s="8">
        <f t="shared" si="57"/>
        <v>27</v>
      </c>
      <c r="AY114" s="8">
        <f t="shared" si="57"/>
        <v>5</v>
      </c>
      <c r="AZ114" s="8">
        <f t="shared" si="57"/>
        <v>22</v>
      </c>
    </row>
    <row r="115" spans="1:68" s="14" customFormat="1" ht="14.25" customHeight="1" x14ac:dyDescent="0.15">
      <c r="A115" s="11" t="s">
        <v>118</v>
      </c>
      <c r="B115" s="12">
        <f>SUM(C115:D115)</f>
        <v>95</v>
      </c>
      <c r="C115" s="12">
        <f t="shared" ref="C115:D119" si="58">SUM(F115,I115,L115,O115,R115,U115,X115,AA115,AD115,AG115,AJ115,AM115,AP115,AS115,AV115,AY115)</f>
        <v>18</v>
      </c>
      <c r="D115" s="12">
        <f t="shared" si="58"/>
        <v>77</v>
      </c>
      <c r="E115" s="12">
        <f>SUM(F115:G115)</f>
        <v>1</v>
      </c>
      <c r="F115" s="13">
        <v>0</v>
      </c>
      <c r="G115" s="13">
        <v>1</v>
      </c>
      <c r="H115" s="12">
        <f>SUM(I115:J115)</f>
        <v>3</v>
      </c>
      <c r="I115" s="13">
        <v>1</v>
      </c>
      <c r="J115" s="13">
        <v>2</v>
      </c>
      <c r="K115" s="12">
        <f>SUM(L115:M115)</f>
        <v>6</v>
      </c>
      <c r="L115" s="13">
        <v>1</v>
      </c>
      <c r="M115" s="13">
        <v>5</v>
      </c>
      <c r="N115" s="12">
        <f>SUM(O115:P115)</f>
        <v>6</v>
      </c>
      <c r="O115" s="13">
        <v>1</v>
      </c>
      <c r="P115" s="13">
        <v>5</v>
      </c>
      <c r="Q115" s="12">
        <f>SUM(R115:S115)</f>
        <v>6</v>
      </c>
      <c r="R115" s="13">
        <v>2</v>
      </c>
      <c r="S115" s="13">
        <v>4</v>
      </c>
      <c r="T115" s="12">
        <f>SUM(U115:V115)</f>
        <v>3</v>
      </c>
      <c r="U115" s="13">
        <v>1</v>
      </c>
      <c r="V115" s="13">
        <v>2</v>
      </c>
      <c r="W115" s="12">
        <f>SUM(X115:Y115)</f>
        <v>7</v>
      </c>
      <c r="X115" s="13">
        <v>0</v>
      </c>
      <c r="Y115" s="13">
        <v>7</v>
      </c>
      <c r="Z115" s="12">
        <f>SUM(AA115:AB115)</f>
        <v>6</v>
      </c>
      <c r="AA115" s="13">
        <v>0</v>
      </c>
      <c r="AB115" s="13">
        <v>6</v>
      </c>
      <c r="AC115" s="12">
        <f>SUM(AD115:AE115)</f>
        <v>5</v>
      </c>
      <c r="AD115" s="13">
        <v>3</v>
      </c>
      <c r="AE115" s="13">
        <v>2</v>
      </c>
      <c r="AF115" s="12">
        <f>SUM(AG115:AH115)</f>
        <v>0</v>
      </c>
      <c r="AG115" s="13">
        <v>0</v>
      </c>
      <c r="AH115" s="13">
        <v>0</v>
      </c>
      <c r="AI115" s="12">
        <f>SUM(AJ115:AK115)</f>
        <v>5</v>
      </c>
      <c r="AJ115" s="13">
        <v>1</v>
      </c>
      <c r="AK115" s="13">
        <v>4</v>
      </c>
      <c r="AL115" s="12">
        <f>SUM(AM115:AN115)</f>
        <v>10</v>
      </c>
      <c r="AM115" s="13">
        <v>2</v>
      </c>
      <c r="AN115" s="13">
        <v>8</v>
      </c>
      <c r="AO115" s="12">
        <f>SUM(AP115:AQ115)</f>
        <v>5</v>
      </c>
      <c r="AP115" s="13">
        <v>1</v>
      </c>
      <c r="AQ115" s="13">
        <v>4</v>
      </c>
      <c r="AR115" s="12">
        <f>SUM(AS115:AT115)</f>
        <v>13</v>
      </c>
      <c r="AS115" s="13">
        <v>2</v>
      </c>
      <c r="AT115" s="13">
        <v>11</v>
      </c>
      <c r="AU115" s="12">
        <f>SUM(AV115:AW115)</f>
        <v>7</v>
      </c>
      <c r="AV115" s="13">
        <v>1</v>
      </c>
      <c r="AW115" s="13">
        <v>6</v>
      </c>
      <c r="AX115" s="12">
        <f>SUM(AY115:AZ115)</f>
        <v>12</v>
      </c>
      <c r="AY115" s="13">
        <v>2</v>
      </c>
      <c r="AZ115" s="13">
        <v>10</v>
      </c>
    </row>
    <row r="116" spans="1:68" s="14" customFormat="1" ht="14.25" customHeight="1" x14ac:dyDescent="0.15">
      <c r="A116" s="11" t="s">
        <v>120</v>
      </c>
      <c r="B116" s="12">
        <f>SUM(C116:D116)</f>
        <v>84</v>
      </c>
      <c r="C116" s="12">
        <f t="shared" si="58"/>
        <v>15</v>
      </c>
      <c r="D116" s="12">
        <f t="shared" si="58"/>
        <v>69</v>
      </c>
      <c r="E116" s="12">
        <f>SUM(F116:G116)</f>
        <v>4</v>
      </c>
      <c r="F116" s="13">
        <v>0</v>
      </c>
      <c r="G116" s="13">
        <v>4</v>
      </c>
      <c r="H116" s="12">
        <f>SUM(I116:J116)</f>
        <v>4</v>
      </c>
      <c r="I116" s="13">
        <v>0</v>
      </c>
      <c r="J116" s="13">
        <v>4</v>
      </c>
      <c r="K116" s="12">
        <f>SUM(L116:M116)</f>
        <v>8</v>
      </c>
      <c r="L116" s="13">
        <v>1</v>
      </c>
      <c r="M116" s="13">
        <v>7</v>
      </c>
      <c r="N116" s="12">
        <f>SUM(O116:P116)</f>
        <v>6</v>
      </c>
      <c r="O116" s="13">
        <v>1</v>
      </c>
      <c r="P116" s="13">
        <v>5</v>
      </c>
      <c r="Q116" s="12">
        <f>SUM(R116:S116)</f>
        <v>8</v>
      </c>
      <c r="R116" s="13">
        <v>2</v>
      </c>
      <c r="S116" s="13">
        <v>6</v>
      </c>
      <c r="T116" s="12">
        <f>SUM(U116:V116)</f>
        <v>3</v>
      </c>
      <c r="U116" s="13">
        <v>1</v>
      </c>
      <c r="V116" s="13">
        <v>2</v>
      </c>
      <c r="W116" s="12">
        <f>SUM(X116:Y116)</f>
        <v>4</v>
      </c>
      <c r="X116" s="13">
        <v>2</v>
      </c>
      <c r="Y116" s="13">
        <v>2</v>
      </c>
      <c r="Z116" s="12">
        <f>SUM(AA116:AB116)</f>
        <v>2</v>
      </c>
      <c r="AA116" s="13">
        <v>0</v>
      </c>
      <c r="AB116" s="13">
        <v>2</v>
      </c>
      <c r="AC116" s="12">
        <f>SUM(AD116:AE116)</f>
        <v>3</v>
      </c>
      <c r="AD116" s="13">
        <v>1</v>
      </c>
      <c r="AE116" s="13">
        <v>2</v>
      </c>
      <c r="AF116" s="12">
        <f>SUM(AG116:AH116)</f>
        <v>7</v>
      </c>
      <c r="AG116" s="13">
        <v>1</v>
      </c>
      <c r="AH116" s="13">
        <v>6</v>
      </c>
      <c r="AI116" s="12">
        <f>SUM(AJ116:AK116)</f>
        <v>5</v>
      </c>
      <c r="AJ116" s="13">
        <v>3</v>
      </c>
      <c r="AK116" s="13">
        <v>2</v>
      </c>
      <c r="AL116" s="12">
        <f>SUM(AM116:AN116)</f>
        <v>5</v>
      </c>
      <c r="AM116" s="13">
        <v>2</v>
      </c>
      <c r="AN116" s="13">
        <v>3</v>
      </c>
      <c r="AO116" s="12">
        <f>SUM(AP116:AQ116)</f>
        <v>1</v>
      </c>
      <c r="AP116" s="13">
        <v>0</v>
      </c>
      <c r="AQ116" s="13">
        <v>1</v>
      </c>
      <c r="AR116" s="12">
        <f>SUM(AS116:AT116)</f>
        <v>12</v>
      </c>
      <c r="AS116" s="13">
        <v>0</v>
      </c>
      <c r="AT116" s="13">
        <v>12</v>
      </c>
      <c r="AU116" s="12">
        <f>SUM(AV116:AW116)</f>
        <v>6</v>
      </c>
      <c r="AV116" s="13">
        <v>1</v>
      </c>
      <c r="AW116" s="13">
        <v>5</v>
      </c>
      <c r="AX116" s="12">
        <f>SUM(AY116:AZ116)</f>
        <v>6</v>
      </c>
      <c r="AY116" s="13">
        <v>0</v>
      </c>
      <c r="AZ116" s="13">
        <v>6</v>
      </c>
    </row>
    <row r="117" spans="1:68" s="14" customFormat="1" ht="14.25" customHeight="1" x14ac:dyDescent="0.15">
      <c r="A117" s="11" t="s">
        <v>121</v>
      </c>
      <c r="B117" s="12">
        <f>SUM(C117:D117)</f>
        <v>75</v>
      </c>
      <c r="C117" s="12">
        <f t="shared" si="58"/>
        <v>12</v>
      </c>
      <c r="D117" s="12">
        <f t="shared" si="58"/>
        <v>63</v>
      </c>
      <c r="E117" s="12">
        <f>SUM(F117:G117)</f>
        <v>4</v>
      </c>
      <c r="F117" s="13">
        <v>1</v>
      </c>
      <c r="G117" s="13">
        <v>3</v>
      </c>
      <c r="H117" s="12">
        <f>SUM(I117:J117)</f>
        <v>5</v>
      </c>
      <c r="I117" s="13">
        <v>0</v>
      </c>
      <c r="J117" s="13">
        <v>5</v>
      </c>
      <c r="K117" s="12">
        <f>SUM(L117:M117)</f>
        <v>7</v>
      </c>
      <c r="L117" s="13">
        <v>1</v>
      </c>
      <c r="M117" s="13">
        <v>6</v>
      </c>
      <c r="N117" s="12">
        <f>SUM(O117:P117)</f>
        <v>2</v>
      </c>
      <c r="O117" s="13">
        <v>0</v>
      </c>
      <c r="P117" s="13">
        <v>2</v>
      </c>
      <c r="Q117" s="12">
        <f>SUM(R117:S117)</f>
        <v>9</v>
      </c>
      <c r="R117" s="13">
        <v>0</v>
      </c>
      <c r="S117" s="13">
        <v>9</v>
      </c>
      <c r="T117" s="12">
        <f>SUM(U117:V117)</f>
        <v>1</v>
      </c>
      <c r="U117" s="13">
        <v>0</v>
      </c>
      <c r="V117" s="13">
        <v>1</v>
      </c>
      <c r="W117" s="12">
        <f>SUM(X117:Y117)</f>
        <v>4</v>
      </c>
      <c r="X117" s="13">
        <v>2</v>
      </c>
      <c r="Y117" s="13">
        <v>2</v>
      </c>
      <c r="Z117" s="12">
        <f>SUM(AA117:AB117)</f>
        <v>2</v>
      </c>
      <c r="AA117" s="13">
        <v>0</v>
      </c>
      <c r="AB117" s="13">
        <v>2</v>
      </c>
      <c r="AC117" s="12">
        <f>SUM(AD117:AE117)</f>
        <v>1</v>
      </c>
      <c r="AD117" s="13">
        <v>0</v>
      </c>
      <c r="AE117" s="13">
        <v>1</v>
      </c>
      <c r="AF117" s="12">
        <f>SUM(AG117:AH117)</f>
        <v>3</v>
      </c>
      <c r="AG117" s="13">
        <v>1</v>
      </c>
      <c r="AH117" s="13">
        <v>2</v>
      </c>
      <c r="AI117" s="12">
        <f>SUM(AJ117:AK117)</f>
        <v>2</v>
      </c>
      <c r="AJ117" s="13">
        <v>0</v>
      </c>
      <c r="AK117" s="13">
        <v>2</v>
      </c>
      <c r="AL117" s="12">
        <f>SUM(AM117:AN117)</f>
        <v>6</v>
      </c>
      <c r="AM117" s="13">
        <v>0</v>
      </c>
      <c r="AN117" s="13">
        <v>6</v>
      </c>
      <c r="AO117" s="12">
        <f>SUM(AP117:AQ117)</f>
        <v>2</v>
      </c>
      <c r="AP117" s="13">
        <v>1</v>
      </c>
      <c r="AQ117" s="13">
        <v>1</v>
      </c>
      <c r="AR117" s="12">
        <f>SUM(AS117:AT117)</f>
        <v>18</v>
      </c>
      <c r="AS117" s="13">
        <v>3</v>
      </c>
      <c r="AT117" s="13">
        <v>15</v>
      </c>
      <c r="AU117" s="12">
        <f>SUM(AV117:AW117)</f>
        <v>6</v>
      </c>
      <c r="AV117" s="13">
        <v>1</v>
      </c>
      <c r="AW117" s="13">
        <v>5</v>
      </c>
      <c r="AX117" s="12">
        <f>SUM(AY117:AZ117)</f>
        <v>3</v>
      </c>
      <c r="AY117" s="13">
        <v>2</v>
      </c>
      <c r="AZ117" s="13">
        <v>1</v>
      </c>
    </row>
    <row r="118" spans="1:68" s="14" customFormat="1" ht="14.25" customHeight="1" x14ac:dyDescent="0.15">
      <c r="A118" s="11" t="s">
        <v>124</v>
      </c>
      <c r="B118" s="12">
        <f>SUM(C118:D118)</f>
        <v>43</v>
      </c>
      <c r="C118" s="12">
        <f t="shared" si="58"/>
        <v>5</v>
      </c>
      <c r="D118" s="12">
        <f t="shared" si="58"/>
        <v>38</v>
      </c>
      <c r="E118" s="12">
        <f>SUM(F118:G118)</f>
        <v>5</v>
      </c>
      <c r="F118" s="13">
        <v>0</v>
      </c>
      <c r="G118" s="13">
        <v>5</v>
      </c>
      <c r="H118" s="12">
        <f>SUM(I118:J118)</f>
        <v>1</v>
      </c>
      <c r="I118" s="13">
        <v>1</v>
      </c>
      <c r="J118" s="13">
        <v>0</v>
      </c>
      <c r="K118" s="12">
        <f>SUM(L118:M118)</f>
        <v>3</v>
      </c>
      <c r="L118" s="13">
        <v>0</v>
      </c>
      <c r="M118" s="13">
        <v>3</v>
      </c>
      <c r="N118" s="12">
        <f>SUM(O118:P118)</f>
        <v>1</v>
      </c>
      <c r="O118" s="13">
        <v>0</v>
      </c>
      <c r="P118" s="13">
        <v>1</v>
      </c>
      <c r="Q118" s="12">
        <f>SUM(R118:S118)</f>
        <v>7</v>
      </c>
      <c r="R118" s="13">
        <v>2</v>
      </c>
      <c r="S118" s="13">
        <v>5</v>
      </c>
      <c r="T118" s="12">
        <f>SUM(U118:V118)</f>
        <v>1</v>
      </c>
      <c r="U118" s="13">
        <v>0</v>
      </c>
      <c r="V118" s="13">
        <v>1</v>
      </c>
      <c r="W118" s="12">
        <f>SUM(X118:Y118)</f>
        <v>6</v>
      </c>
      <c r="X118" s="13">
        <v>0</v>
      </c>
      <c r="Y118" s="13">
        <v>6</v>
      </c>
      <c r="Z118" s="12">
        <f>SUM(AA118:AB118)</f>
        <v>3</v>
      </c>
      <c r="AA118" s="13">
        <v>0</v>
      </c>
      <c r="AB118" s="13">
        <v>3</v>
      </c>
      <c r="AC118" s="12">
        <f>SUM(AD118:AE118)</f>
        <v>1</v>
      </c>
      <c r="AD118" s="13">
        <v>0</v>
      </c>
      <c r="AE118" s="13">
        <v>1</v>
      </c>
      <c r="AF118" s="12">
        <f>SUM(AG118:AH118)</f>
        <v>2</v>
      </c>
      <c r="AG118" s="13">
        <v>0</v>
      </c>
      <c r="AH118" s="13">
        <v>2</v>
      </c>
      <c r="AI118" s="12">
        <f>SUM(AJ118:AK118)</f>
        <v>1</v>
      </c>
      <c r="AJ118" s="13">
        <v>1</v>
      </c>
      <c r="AK118" s="13">
        <v>0</v>
      </c>
      <c r="AL118" s="12">
        <f>SUM(AM118:AN118)</f>
        <v>2</v>
      </c>
      <c r="AM118" s="13">
        <v>0</v>
      </c>
      <c r="AN118" s="13">
        <v>2</v>
      </c>
      <c r="AO118" s="12">
        <f>SUM(AP118:AQ118)</f>
        <v>1</v>
      </c>
      <c r="AP118" s="13">
        <v>0</v>
      </c>
      <c r="AQ118" s="13">
        <v>1</v>
      </c>
      <c r="AR118" s="12">
        <f>SUM(AS118:AT118)</f>
        <v>6</v>
      </c>
      <c r="AS118" s="13">
        <v>0</v>
      </c>
      <c r="AT118" s="13">
        <v>6</v>
      </c>
      <c r="AU118" s="12">
        <f>SUM(AV118:AW118)</f>
        <v>1</v>
      </c>
      <c r="AV118" s="13">
        <v>0</v>
      </c>
      <c r="AW118" s="13">
        <v>1</v>
      </c>
      <c r="AX118" s="12">
        <f>SUM(AY118:AZ118)</f>
        <v>2</v>
      </c>
      <c r="AY118" s="13">
        <v>1</v>
      </c>
      <c r="AZ118" s="13">
        <v>1</v>
      </c>
    </row>
    <row r="119" spans="1:68" s="14" customFormat="1" ht="14.25" customHeight="1" x14ac:dyDescent="0.15">
      <c r="A119" s="11" t="s">
        <v>125</v>
      </c>
      <c r="B119" s="12">
        <f>SUM(C119:D119)</f>
        <v>42</v>
      </c>
      <c r="C119" s="12">
        <f t="shared" si="58"/>
        <v>3</v>
      </c>
      <c r="D119" s="12">
        <f t="shared" si="58"/>
        <v>39</v>
      </c>
      <c r="E119" s="12">
        <f>SUM(F119:G119)</f>
        <v>3</v>
      </c>
      <c r="F119" s="13">
        <v>0</v>
      </c>
      <c r="G119" s="13">
        <v>3</v>
      </c>
      <c r="H119" s="12">
        <f>SUM(I119:J119)</f>
        <v>0</v>
      </c>
      <c r="I119" s="13">
        <v>0</v>
      </c>
      <c r="J119" s="13">
        <v>0</v>
      </c>
      <c r="K119" s="12">
        <f>SUM(L119:M119)</f>
        <v>1</v>
      </c>
      <c r="L119" s="13">
        <v>0</v>
      </c>
      <c r="M119" s="13">
        <v>1</v>
      </c>
      <c r="N119" s="24">
        <f>SUM(O119:P119)</f>
        <v>3</v>
      </c>
      <c r="O119" s="17">
        <v>0</v>
      </c>
      <c r="P119" s="17">
        <v>3</v>
      </c>
      <c r="Q119" s="16">
        <f>SUM(R119:S119)</f>
        <v>7</v>
      </c>
      <c r="R119" s="17">
        <v>1</v>
      </c>
      <c r="S119" s="17">
        <v>6</v>
      </c>
      <c r="T119" s="16">
        <f>SUM(U119:V119)</f>
        <v>2</v>
      </c>
      <c r="U119" s="17">
        <v>0</v>
      </c>
      <c r="V119" s="17">
        <v>2</v>
      </c>
      <c r="W119" s="16">
        <f>SUM(X119:Y119)</f>
        <v>3</v>
      </c>
      <c r="X119" s="17">
        <v>0</v>
      </c>
      <c r="Y119" s="17">
        <v>3</v>
      </c>
      <c r="Z119" s="16">
        <f>SUM(AA119:AB119)</f>
        <v>2</v>
      </c>
      <c r="AA119" s="17">
        <v>0</v>
      </c>
      <c r="AB119" s="17">
        <v>2</v>
      </c>
      <c r="AC119" s="16">
        <f>SUM(AD119:AE119)</f>
        <v>2</v>
      </c>
      <c r="AD119" s="17">
        <v>0</v>
      </c>
      <c r="AE119" s="17">
        <v>2</v>
      </c>
      <c r="AF119" s="16">
        <f>SUM(AG119:AH119)</f>
        <v>1</v>
      </c>
      <c r="AG119" s="17">
        <v>0</v>
      </c>
      <c r="AH119" s="17">
        <v>1</v>
      </c>
      <c r="AI119" s="16">
        <f>SUM(AJ119:AK119)</f>
        <v>1</v>
      </c>
      <c r="AJ119" s="17">
        <v>0</v>
      </c>
      <c r="AK119" s="17">
        <v>1</v>
      </c>
      <c r="AL119" s="16">
        <f>SUM(AM119:AN119)</f>
        <v>5</v>
      </c>
      <c r="AM119" s="17">
        <v>1</v>
      </c>
      <c r="AN119" s="17">
        <v>4</v>
      </c>
      <c r="AO119" s="16">
        <f>SUM(AP119:AQ119)</f>
        <v>2</v>
      </c>
      <c r="AP119" s="17">
        <v>1</v>
      </c>
      <c r="AQ119" s="17">
        <v>1</v>
      </c>
      <c r="AR119" s="16">
        <f>SUM(AS119:AT119)</f>
        <v>4</v>
      </c>
      <c r="AS119" s="17">
        <v>0</v>
      </c>
      <c r="AT119" s="17">
        <v>4</v>
      </c>
      <c r="AU119" s="16">
        <f>SUM(AV119:AW119)</f>
        <v>2</v>
      </c>
      <c r="AV119" s="17">
        <v>0</v>
      </c>
      <c r="AW119" s="17">
        <v>2</v>
      </c>
      <c r="AX119" s="16">
        <f>SUM(AY119:AZ119)</f>
        <v>4</v>
      </c>
      <c r="AY119" s="17">
        <v>0</v>
      </c>
      <c r="AZ119" s="17">
        <v>4</v>
      </c>
    </row>
    <row r="120" spans="1:68" s="4" customFormat="1" ht="14.25" customHeight="1" x14ac:dyDescent="0.15">
      <c r="A120" s="15" t="s">
        <v>123</v>
      </c>
      <c r="B120" s="8">
        <f t="shared" ref="B120:AG120" si="59">SUM(B121:B125)</f>
        <v>73</v>
      </c>
      <c r="C120" s="8">
        <f t="shared" si="59"/>
        <v>6</v>
      </c>
      <c r="D120" s="8">
        <f t="shared" si="59"/>
        <v>67</v>
      </c>
      <c r="E120" s="8">
        <f t="shared" si="59"/>
        <v>3</v>
      </c>
      <c r="F120" s="8">
        <f t="shared" si="59"/>
        <v>0</v>
      </c>
      <c r="G120" s="8">
        <f t="shared" si="59"/>
        <v>3</v>
      </c>
      <c r="H120" s="8">
        <f t="shared" si="59"/>
        <v>5</v>
      </c>
      <c r="I120" s="8">
        <f t="shared" si="59"/>
        <v>0</v>
      </c>
      <c r="J120" s="8">
        <f t="shared" si="59"/>
        <v>5</v>
      </c>
      <c r="K120" s="8">
        <f t="shared" si="59"/>
        <v>2</v>
      </c>
      <c r="L120" s="8">
        <f t="shared" si="59"/>
        <v>0</v>
      </c>
      <c r="M120" s="8">
        <f t="shared" si="59"/>
        <v>2</v>
      </c>
      <c r="N120" s="8">
        <f t="shared" si="59"/>
        <v>5</v>
      </c>
      <c r="O120" s="8">
        <f t="shared" si="59"/>
        <v>1</v>
      </c>
      <c r="P120" s="8">
        <f t="shared" si="59"/>
        <v>4</v>
      </c>
      <c r="Q120" s="8">
        <f t="shared" si="59"/>
        <v>13</v>
      </c>
      <c r="R120" s="8">
        <f t="shared" si="59"/>
        <v>1</v>
      </c>
      <c r="S120" s="8">
        <f t="shared" si="59"/>
        <v>12</v>
      </c>
      <c r="T120" s="8">
        <f t="shared" si="59"/>
        <v>4</v>
      </c>
      <c r="U120" s="8">
        <f t="shared" si="59"/>
        <v>2</v>
      </c>
      <c r="V120" s="8">
        <f t="shared" si="59"/>
        <v>2</v>
      </c>
      <c r="W120" s="8">
        <f t="shared" si="59"/>
        <v>4</v>
      </c>
      <c r="X120" s="8">
        <f t="shared" si="59"/>
        <v>0</v>
      </c>
      <c r="Y120" s="8">
        <f t="shared" si="59"/>
        <v>4</v>
      </c>
      <c r="Z120" s="8">
        <f t="shared" si="59"/>
        <v>1</v>
      </c>
      <c r="AA120" s="8">
        <f t="shared" si="59"/>
        <v>0</v>
      </c>
      <c r="AB120" s="8">
        <f t="shared" si="59"/>
        <v>1</v>
      </c>
      <c r="AC120" s="8">
        <f t="shared" si="59"/>
        <v>1</v>
      </c>
      <c r="AD120" s="8">
        <f t="shared" si="59"/>
        <v>0</v>
      </c>
      <c r="AE120" s="8">
        <f t="shared" si="59"/>
        <v>1</v>
      </c>
      <c r="AF120" s="8">
        <f t="shared" si="59"/>
        <v>2</v>
      </c>
      <c r="AG120" s="8">
        <f t="shared" si="59"/>
        <v>0</v>
      </c>
      <c r="AH120" s="8">
        <f t="shared" ref="AH120:AZ120" si="60">SUM(AH121:AH125)</f>
        <v>2</v>
      </c>
      <c r="AI120" s="8">
        <f t="shared" si="60"/>
        <v>2</v>
      </c>
      <c r="AJ120" s="8">
        <f t="shared" si="60"/>
        <v>0</v>
      </c>
      <c r="AK120" s="8">
        <f t="shared" si="60"/>
        <v>2</v>
      </c>
      <c r="AL120" s="8">
        <f t="shared" si="60"/>
        <v>3</v>
      </c>
      <c r="AM120" s="8">
        <f t="shared" si="60"/>
        <v>0</v>
      </c>
      <c r="AN120" s="8">
        <f t="shared" si="60"/>
        <v>3</v>
      </c>
      <c r="AO120" s="8">
        <f t="shared" si="60"/>
        <v>5</v>
      </c>
      <c r="AP120" s="8">
        <f t="shared" si="60"/>
        <v>1</v>
      </c>
      <c r="AQ120" s="8">
        <f t="shared" si="60"/>
        <v>4</v>
      </c>
      <c r="AR120" s="8">
        <f t="shared" si="60"/>
        <v>8</v>
      </c>
      <c r="AS120" s="8">
        <f t="shared" si="60"/>
        <v>1</v>
      </c>
      <c r="AT120" s="8">
        <f t="shared" si="60"/>
        <v>7</v>
      </c>
      <c r="AU120" s="8">
        <f t="shared" si="60"/>
        <v>9</v>
      </c>
      <c r="AV120" s="8">
        <f t="shared" si="60"/>
        <v>0</v>
      </c>
      <c r="AW120" s="8">
        <f t="shared" si="60"/>
        <v>9</v>
      </c>
      <c r="AX120" s="8">
        <f t="shared" si="60"/>
        <v>6</v>
      </c>
      <c r="AY120" s="8">
        <f t="shared" si="60"/>
        <v>0</v>
      </c>
      <c r="AZ120" s="8">
        <f t="shared" si="60"/>
        <v>6</v>
      </c>
    </row>
    <row r="121" spans="1:68" s="14" customFormat="1" ht="14.25" customHeight="1" x14ac:dyDescent="0.15">
      <c r="A121" s="11" t="s">
        <v>126</v>
      </c>
      <c r="B121" s="12">
        <f t="shared" ref="B121:B126" si="61">SUM(C121:D121)</f>
        <v>22</v>
      </c>
      <c r="C121" s="12">
        <f t="shared" ref="C121:D126" si="62">SUM(F121,I121,L121,O121,R121,U121,X121,AA121,AD121,AG121,AJ121,AM121,AP121,AS121,AV121,AY121)</f>
        <v>1</v>
      </c>
      <c r="D121" s="12">
        <f t="shared" si="62"/>
        <v>21</v>
      </c>
      <c r="E121" s="12">
        <f t="shared" ref="E121:E126" si="63">SUM(F121:G121)</f>
        <v>2</v>
      </c>
      <c r="F121" s="13">
        <v>0</v>
      </c>
      <c r="G121" s="13">
        <v>2</v>
      </c>
      <c r="H121" s="12">
        <f t="shared" ref="H121:H126" si="64">SUM(I121:J121)</f>
        <v>0</v>
      </c>
      <c r="I121" s="13">
        <v>0</v>
      </c>
      <c r="J121" s="13">
        <v>0</v>
      </c>
      <c r="K121" s="12">
        <f t="shared" ref="K121:K126" si="65">SUM(L121:M121)</f>
        <v>0</v>
      </c>
      <c r="L121" s="13">
        <v>0</v>
      </c>
      <c r="M121" s="13">
        <v>0</v>
      </c>
      <c r="N121" s="12">
        <f t="shared" ref="N121:N126" si="66">SUM(O121:P121)</f>
        <v>0</v>
      </c>
      <c r="O121" s="13">
        <v>0</v>
      </c>
      <c r="P121" s="13">
        <v>0</v>
      </c>
      <c r="Q121" s="12">
        <f t="shared" ref="Q121:Q126" si="67">SUM(R121:S121)</f>
        <v>6</v>
      </c>
      <c r="R121" s="13">
        <v>0</v>
      </c>
      <c r="S121" s="13">
        <v>6</v>
      </c>
      <c r="T121" s="12">
        <f t="shared" ref="T121:T126" si="68">SUM(U121:V121)</f>
        <v>0</v>
      </c>
      <c r="U121" s="13">
        <v>0</v>
      </c>
      <c r="V121" s="13">
        <v>0</v>
      </c>
      <c r="W121" s="12">
        <f t="shared" ref="W121:W126" si="69">SUM(X121:Y121)</f>
        <v>2</v>
      </c>
      <c r="X121" s="13">
        <v>0</v>
      </c>
      <c r="Y121" s="13">
        <v>2</v>
      </c>
      <c r="Z121" s="12">
        <f t="shared" ref="Z121:Z126" si="70">SUM(AA121:AB121)</f>
        <v>1</v>
      </c>
      <c r="AA121" s="13">
        <v>0</v>
      </c>
      <c r="AB121" s="13">
        <v>1</v>
      </c>
      <c r="AC121" s="12">
        <f t="shared" ref="AC121:AC126" si="71">SUM(AD121:AE121)</f>
        <v>0</v>
      </c>
      <c r="AD121" s="13">
        <v>0</v>
      </c>
      <c r="AE121" s="13">
        <v>0</v>
      </c>
      <c r="AF121" s="12">
        <f t="shared" ref="AF121:AF126" si="72">SUM(AG121:AH121)</f>
        <v>0</v>
      </c>
      <c r="AG121" s="13">
        <v>0</v>
      </c>
      <c r="AH121" s="13">
        <v>0</v>
      </c>
      <c r="AI121" s="12">
        <f t="shared" ref="AI121:AI126" si="73">SUM(AJ121:AK121)</f>
        <v>0</v>
      </c>
      <c r="AJ121" s="13">
        <v>0</v>
      </c>
      <c r="AK121" s="13">
        <v>0</v>
      </c>
      <c r="AL121" s="12">
        <f t="shared" ref="AL121:AL126" si="74">SUM(AM121:AN121)</f>
        <v>1</v>
      </c>
      <c r="AM121" s="13">
        <v>0</v>
      </c>
      <c r="AN121" s="13">
        <v>1</v>
      </c>
      <c r="AO121" s="12">
        <f t="shared" ref="AO121:AO126" si="75">SUM(AP121:AQ121)</f>
        <v>2</v>
      </c>
      <c r="AP121" s="13">
        <v>1</v>
      </c>
      <c r="AQ121" s="13">
        <v>1</v>
      </c>
      <c r="AR121" s="12">
        <f t="shared" ref="AR121:AR126" si="76">SUM(AS121:AT121)</f>
        <v>1</v>
      </c>
      <c r="AS121" s="13">
        <v>0</v>
      </c>
      <c r="AT121" s="13">
        <v>1</v>
      </c>
      <c r="AU121" s="12">
        <f t="shared" ref="AU121:AU126" si="77">SUM(AV121:AW121)</f>
        <v>5</v>
      </c>
      <c r="AV121" s="13">
        <v>0</v>
      </c>
      <c r="AW121" s="13">
        <v>5</v>
      </c>
      <c r="AX121" s="12">
        <f t="shared" ref="AX121:AX126" si="78">SUM(AY121:AZ121)</f>
        <v>2</v>
      </c>
      <c r="AY121" s="13">
        <v>0</v>
      </c>
      <c r="AZ121" s="13">
        <v>2</v>
      </c>
    </row>
    <row r="122" spans="1:68" s="14" customFormat="1" ht="14.25" customHeight="1" x14ac:dyDescent="0.15">
      <c r="A122" s="11" t="s">
        <v>127</v>
      </c>
      <c r="B122" s="12">
        <f t="shared" si="61"/>
        <v>20</v>
      </c>
      <c r="C122" s="12">
        <f t="shared" si="62"/>
        <v>3</v>
      </c>
      <c r="D122" s="12">
        <f t="shared" si="62"/>
        <v>17</v>
      </c>
      <c r="E122" s="12">
        <f t="shared" si="63"/>
        <v>0</v>
      </c>
      <c r="F122" s="13">
        <v>0</v>
      </c>
      <c r="G122" s="13">
        <v>0</v>
      </c>
      <c r="H122" s="12">
        <f t="shared" si="64"/>
        <v>2</v>
      </c>
      <c r="I122" s="13">
        <v>0</v>
      </c>
      <c r="J122" s="13">
        <v>2</v>
      </c>
      <c r="K122" s="12">
        <f t="shared" si="65"/>
        <v>1</v>
      </c>
      <c r="L122" s="13">
        <v>0</v>
      </c>
      <c r="M122" s="13">
        <v>1</v>
      </c>
      <c r="N122" s="12">
        <f t="shared" si="66"/>
        <v>2</v>
      </c>
      <c r="O122" s="13">
        <v>1</v>
      </c>
      <c r="P122" s="13">
        <v>1</v>
      </c>
      <c r="Q122" s="12">
        <f t="shared" si="67"/>
        <v>3</v>
      </c>
      <c r="R122" s="13">
        <v>1</v>
      </c>
      <c r="S122" s="13">
        <v>2</v>
      </c>
      <c r="T122" s="12">
        <f t="shared" si="68"/>
        <v>2</v>
      </c>
      <c r="U122" s="13">
        <v>1</v>
      </c>
      <c r="V122" s="13">
        <v>1</v>
      </c>
      <c r="W122" s="12">
        <f t="shared" si="69"/>
        <v>1</v>
      </c>
      <c r="X122" s="13">
        <v>0</v>
      </c>
      <c r="Y122" s="13">
        <v>1</v>
      </c>
      <c r="Z122" s="12">
        <f t="shared" si="70"/>
        <v>0</v>
      </c>
      <c r="AA122" s="13">
        <v>0</v>
      </c>
      <c r="AB122" s="13">
        <v>0</v>
      </c>
      <c r="AC122" s="12">
        <f t="shared" si="71"/>
        <v>0</v>
      </c>
      <c r="AD122" s="13">
        <v>0</v>
      </c>
      <c r="AE122" s="13">
        <v>0</v>
      </c>
      <c r="AF122" s="12">
        <f t="shared" si="72"/>
        <v>1</v>
      </c>
      <c r="AG122" s="13">
        <v>0</v>
      </c>
      <c r="AH122" s="13">
        <v>1</v>
      </c>
      <c r="AI122" s="12">
        <f t="shared" si="73"/>
        <v>1</v>
      </c>
      <c r="AJ122" s="13">
        <v>0</v>
      </c>
      <c r="AK122" s="13">
        <v>1</v>
      </c>
      <c r="AL122" s="12">
        <f t="shared" si="74"/>
        <v>1</v>
      </c>
      <c r="AM122" s="13">
        <v>0</v>
      </c>
      <c r="AN122" s="13">
        <v>1</v>
      </c>
      <c r="AO122" s="12">
        <f t="shared" si="75"/>
        <v>1</v>
      </c>
      <c r="AP122" s="13">
        <v>0</v>
      </c>
      <c r="AQ122" s="13">
        <v>1</v>
      </c>
      <c r="AR122" s="12">
        <f t="shared" si="76"/>
        <v>1</v>
      </c>
      <c r="AS122" s="13">
        <v>0</v>
      </c>
      <c r="AT122" s="13">
        <v>1</v>
      </c>
      <c r="AU122" s="12">
        <f t="shared" si="77"/>
        <v>2</v>
      </c>
      <c r="AV122" s="13">
        <v>0</v>
      </c>
      <c r="AW122" s="13">
        <v>2</v>
      </c>
      <c r="AX122" s="12">
        <f t="shared" si="78"/>
        <v>2</v>
      </c>
      <c r="AY122" s="13">
        <v>0</v>
      </c>
      <c r="AZ122" s="13">
        <v>2</v>
      </c>
    </row>
    <row r="123" spans="1:68" s="14" customFormat="1" ht="14.25" customHeight="1" x14ac:dyDescent="0.15">
      <c r="A123" s="11" t="s">
        <v>129</v>
      </c>
      <c r="B123" s="12">
        <f t="shared" si="61"/>
        <v>16</v>
      </c>
      <c r="C123" s="12">
        <f t="shared" si="62"/>
        <v>2</v>
      </c>
      <c r="D123" s="12">
        <f t="shared" si="62"/>
        <v>14</v>
      </c>
      <c r="E123" s="12">
        <f t="shared" si="63"/>
        <v>0</v>
      </c>
      <c r="F123" s="13">
        <v>0</v>
      </c>
      <c r="G123" s="13">
        <v>0</v>
      </c>
      <c r="H123" s="12">
        <f t="shared" si="64"/>
        <v>2</v>
      </c>
      <c r="I123" s="13">
        <v>0</v>
      </c>
      <c r="J123" s="13">
        <v>2</v>
      </c>
      <c r="K123" s="12">
        <f t="shared" si="65"/>
        <v>0</v>
      </c>
      <c r="L123" s="13">
        <v>0</v>
      </c>
      <c r="M123" s="13">
        <v>0</v>
      </c>
      <c r="N123" s="12">
        <f t="shared" si="66"/>
        <v>1</v>
      </c>
      <c r="O123" s="13">
        <v>0</v>
      </c>
      <c r="P123" s="13">
        <v>1</v>
      </c>
      <c r="Q123" s="12">
        <f t="shared" si="67"/>
        <v>3</v>
      </c>
      <c r="R123" s="13">
        <v>0</v>
      </c>
      <c r="S123" s="13">
        <v>3</v>
      </c>
      <c r="T123" s="12">
        <f t="shared" si="68"/>
        <v>2</v>
      </c>
      <c r="U123" s="13">
        <v>1</v>
      </c>
      <c r="V123" s="13">
        <v>1</v>
      </c>
      <c r="W123" s="12">
        <f t="shared" si="69"/>
        <v>1</v>
      </c>
      <c r="X123" s="13">
        <v>0</v>
      </c>
      <c r="Y123" s="13">
        <v>1</v>
      </c>
      <c r="Z123" s="12">
        <f t="shared" si="70"/>
        <v>0</v>
      </c>
      <c r="AA123" s="13">
        <v>0</v>
      </c>
      <c r="AB123" s="13">
        <v>0</v>
      </c>
      <c r="AC123" s="12">
        <f t="shared" si="71"/>
        <v>1</v>
      </c>
      <c r="AD123" s="13">
        <v>0</v>
      </c>
      <c r="AE123" s="13">
        <v>1</v>
      </c>
      <c r="AF123" s="12">
        <f t="shared" si="72"/>
        <v>0</v>
      </c>
      <c r="AG123" s="13">
        <v>0</v>
      </c>
      <c r="AH123" s="13">
        <v>0</v>
      </c>
      <c r="AI123" s="12">
        <f t="shared" si="73"/>
        <v>0</v>
      </c>
      <c r="AJ123" s="13">
        <v>0</v>
      </c>
      <c r="AK123" s="13">
        <v>0</v>
      </c>
      <c r="AL123" s="12">
        <f t="shared" si="74"/>
        <v>0</v>
      </c>
      <c r="AM123" s="13">
        <v>0</v>
      </c>
      <c r="AN123" s="13">
        <v>0</v>
      </c>
      <c r="AO123" s="12">
        <f t="shared" si="75"/>
        <v>0</v>
      </c>
      <c r="AP123" s="13">
        <v>0</v>
      </c>
      <c r="AQ123" s="13">
        <v>0</v>
      </c>
      <c r="AR123" s="12">
        <f t="shared" si="76"/>
        <v>4</v>
      </c>
      <c r="AS123" s="13">
        <v>1</v>
      </c>
      <c r="AT123" s="13">
        <v>3</v>
      </c>
      <c r="AU123" s="12">
        <f t="shared" si="77"/>
        <v>2</v>
      </c>
      <c r="AV123" s="13">
        <v>0</v>
      </c>
      <c r="AW123" s="13">
        <v>2</v>
      </c>
      <c r="AX123" s="12">
        <f t="shared" si="78"/>
        <v>0</v>
      </c>
      <c r="AY123" s="13">
        <v>0</v>
      </c>
      <c r="AZ123" s="13">
        <v>0</v>
      </c>
    </row>
    <row r="124" spans="1:68" s="14" customFormat="1" ht="14.25" customHeight="1" x14ac:dyDescent="0.15">
      <c r="A124" s="11" t="s">
        <v>130</v>
      </c>
      <c r="B124" s="12">
        <f t="shared" si="61"/>
        <v>5</v>
      </c>
      <c r="C124" s="12">
        <f t="shared" si="62"/>
        <v>0</v>
      </c>
      <c r="D124" s="12">
        <f t="shared" si="62"/>
        <v>5</v>
      </c>
      <c r="E124" s="12">
        <f t="shared" si="63"/>
        <v>0</v>
      </c>
      <c r="F124" s="13">
        <v>0</v>
      </c>
      <c r="G124" s="13">
        <v>0</v>
      </c>
      <c r="H124" s="12">
        <f t="shared" si="64"/>
        <v>0</v>
      </c>
      <c r="I124" s="13">
        <v>0</v>
      </c>
      <c r="J124" s="13">
        <v>0</v>
      </c>
      <c r="K124" s="12">
        <f t="shared" si="65"/>
        <v>0</v>
      </c>
      <c r="L124" s="13">
        <v>0</v>
      </c>
      <c r="M124" s="13">
        <v>0</v>
      </c>
      <c r="N124" s="12">
        <f t="shared" si="66"/>
        <v>1</v>
      </c>
      <c r="O124" s="13">
        <v>0</v>
      </c>
      <c r="P124" s="13">
        <v>1</v>
      </c>
      <c r="Q124" s="12">
        <f t="shared" si="67"/>
        <v>0</v>
      </c>
      <c r="R124" s="13">
        <v>0</v>
      </c>
      <c r="S124" s="13">
        <v>0</v>
      </c>
      <c r="T124" s="12">
        <f t="shared" si="68"/>
        <v>0</v>
      </c>
      <c r="U124" s="13">
        <v>0</v>
      </c>
      <c r="V124" s="13">
        <v>0</v>
      </c>
      <c r="W124" s="12">
        <f t="shared" si="69"/>
        <v>0</v>
      </c>
      <c r="X124" s="13">
        <v>0</v>
      </c>
      <c r="Y124" s="13">
        <v>0</v>
      </c>
      <c r="Z124" s="12">
        <f t="shared" si="70"/>
        <v>0</v>
      </c>
      <c r="AA124" s="13">
        <v>0</v>
      </c>
      <c r="AB124" s="13">
        <v>0</v>
      </c>
      <c r="AC124" s="12">
        <f t="shared" si="71"/>
        <v>0</v>
      </c>
      <c r="AD124" s="13">
        <v>0</v>
      </c>
      <c r="AE124" s="13">
        <v>0</v>
      </c>
      <c r="AF124" s="12">
        <f t="shared" si="72"/>
        <v>0</v>
      </c>
      <c r="AG124" s="13">
        <v>0</v>
      </c>
      <c r="AH124" s="13">
        <v>0</v>
      </c>
      <c r="AI124" s="12">
        <f t="shared" si="73"/>
        <v>1</v>
      </c>
      <c r="AJ124" s="13">
        <v>0</v>
      </c>
      <c r="AK124" s="13">
        <v>1</v>
      </c>
      <c r="AL124" s="12">
        <f t="shared" si="74"/>
        <v>0</v>
      </c>
      <c r="AM124" s="13">
        <v>0</v>
      </c>
      <c r="AN124" s="13">
        <v>0</v>
      </c>
      <c r="AO124" s="12">
        <f t="shared" si="75"/>
        <v>1</v>
      </c>
      <c r="AP124" s="13">
        <v>0</v>
      </c>
      <c r="AQ124" s="13">
        <v>1</v>
      </c>
      <c r="AR124" s="12">
        <f t="shared" si="76"/>
        <v>1</v>
      </c>
      <c r="AS124" s="13">
        <v>0</v>
      </c>
      <c r="AT124" s="13">
        <v>1</v>
      </c>
      <c r="AU124" s="12">
        <f t="shared" si="77"/>
        <v>0</v>
      </c>
      <c r="AV124" s="13">
        <v>0</v>
      </c>
      <c r="AW124" s="13">
        <v>0</v>
      </c>
      <c r="AX124" s="12">
        <f t="shared" si="78"/>
        <v>1</v>
      </c>
      <c r="AY124" s="13">
        <v>0</v>
      </c>
      <c r="AZ124" s="13">
        <v>1</v>
      </c>
    </row>
    <row r="125" spans="1:68" s="14" customFormat="1" ht="14.25" customHeight="1" x14ac:dyDescent="0.15">
      <c r="A125" s="26" t="s">
        <v>128</v>
      </c>
      <c r="B125" s="27">
        <f t="shared" si="61"/>
        <v>10</v>
      </c>
      <c r="C125" s="12">
        <f t="shared" si="62"/>
        <v>0</v>
      </c>
      <c r="D125" s="12">
        <f t="shared" si="62"/>
        <v>10</v>
      </c>
      <c r="E125" s="27">
        <f t="shared" si="63"/>
        <v>1</v>
      </c>
      <c r="F125" s="28">
        <v>0</v>
      </c>
      <c r="G125" s="28">
        <v>1</v>
      </c>
      <c r="H125" s="27">
        <f t="shared" si="64"/>
        <v>1</v>
      </c>
      <c r="I125" s="28">
        <v>0</v>
      </c>
      <c r="J125" s="28">
        <v>1</v>
      </c>
      <c r="K125" s="27">
        <f t="shared" si="65"/>
        <v>1</v>
      </c>
      <c r="L125" s="28">
        <v>0</v>
      </c>
      <c r="M125" s="28">
        <v>1</v>
      </c>
      <c r="N125" s="29">
        <f t="shared" si="66"/>
        <v>1</v>
      </c>
      <c r="O125" s="28">
        <v>0</v>
      </c>
      <c r="P125" s="28">
        <v>1</v>
      </c>
      <c r="Q125" s="27">
        <f t="shared" si="67"/>
        <v>1</v>
      </c>
      <c r="R125" s="28">
        <v>0</v>
      </c>
      <c r="S125" s="28">
        <v>1</v>
      </c>
      <c r="T125" s="27">
        <f t="shared" si="68"/>
        <v>0</v>
      </c>
      <c r="U125" s="28">
        <v>0</v>
      </c>
      <c r="V125" s="28">
        <v>0</v>
      </c>
      <c r="W125" s="27">
        <f t="shared" si="69"/>
        <v>0</v>
      </c>
      <c r="X125" s="28">
        <v>0</v>
      </c>
      <c r="Y125" s="17">
        <v>0</v>
      </c>
      <c r="Z125" s="27">
        <f t="shared" si="70"/>
        <v>0</v>
      </c>
      <c r="AA125" s="28">
        <v>0</v>
      </c>
      <c r="AB125" s="28">
        <v>0</v>
      </c>
      <c r="AC125" s="27">
        <f t="shared" si="71"/>
        <v>0</v>
      </c>
      <c r="AD125" s="28">
        <v>0</v>
      </c>
      <c r="AE125" s="17">
        <v>0</v>
      </c>
      <c r="AF125" s="27">
        <f t="shared" si="72"/>
        <v>1</v>
      </c>
      <c r="AG125" s="28">
        <v>0</v>
      </c>
      <c r="AH125" s="28">
        <v>1</v>
      </c>
      <c r="AI125" s="27">
        <f t="shared" si="73"/>
        <v>0</v>
      </c>
      <c r="AJ125" s="28">
        <v>0</v>
      </c>
      <c r="AK125" s="28">
        <v>0</v>
      </c>
      <c r="AL125" s="27">
        <f t="shared" si="74"/>
        <v>1</v>
      </c>
      <c r="AM125" s="28">
        <v>0</v>
      </c>
      <c r="AN125" s="28">
        <v>1</v>
      </c>
      <c r="AO125" s="27">
        <f t="shared" si="75"/>
        <v>1</v>
      </c>
      <c r="AP125" s="28">
        <v>0</v>
      </c>
      <c r="AQ125" s="28">
        <v>1</v>
      </c>
      <c r="AR125" s="27">
        <f t="shared" si="76"/>
        <v>1</v>
      </c>
      <c r="AS125" s="28">
        <v>0</v>
      </c>
      <c r="AT125" s="28">
        <v>1</v>
      </c>
      <c r="AU125" s="27">
        <f t="shared" si="77"/>
        <v>0</v>
      </c>
      <c r="AV125" s="28">
        <v>0</v>
      </c>
      <c r="AW125" s="28">
        <v>0</v>
      </c>
      <c r="AX125" s="27">
        <f t="shared" si="78"/>
        <v>1</v>
      </c>
      <c r="AY125" s="28">
        <v>0</v>
      </c>
      <c r="AZ125" s="28">
        <v>1</v>
      </c>
    </row>
    <row r="126" spans="1:68" s="14" customFormat="1" ht="18.75" customHeight="1" x14ac:dyDescent="0.15">
      <c r="A126" s="30" t="s">
        <v>131</v>
      </c>
      <c r="B126" s="31">
        <f t="shared" si="61"/>
        <v>18</v>
      </c>
      <c r="C126" s="32">
        <f t="shared" si="62"/>
        <v>3</v>
      </c>
      <c r="D126" s="32">
        <f t="shared" si="62"/>
        <v>15</v>
      </c>
      <c r="E126" s="33">
        <f t="shared" si="63"/>
        <v>2</v>
      </c>
      <c r="F126" s="34">
        <v>0</v>
      </c>
      <c r="G126" s="34">
        <v>2</v>
      </c>
      <c r="H126" s="33">
        <f t="shared" si="64"/>
        <v>0</v>
      </c>
      <c r="I126" s="34">
        <v>0</v>
      </c>
      <c r="J126" s="34">
        <v>0</v>
      </c>
      <c r="K126" s="33">
        <f t="shared" si="65"/>
        <v>1</v>
      </c>
      <c r="L126" s="34">
        <v>0</v>
      </c>
      <c r="M126" s="34">
        <v>1</v>
      </c>
      <c r="N126" s="31">
        <f t="shared" si="66"/>
        <v>1</v>
      </c>
      <c r="O126" s="34">
        <v>0</v>
      </c>
      <c r="P126" s="34">
        <v>1</v>
      </c>
      <c r="Q126" s="33">
        <f t="shared" si="67"/>
        <v>3</v>
      </c>
      <c r="R126" s="34">
        <v>0</v>
      </c>
      <c r="S126" s="34">
        <v>3</v>
      </c>
      <c r="T126" s="33">
        <f t="shared" si="68"/>
        <v>0</v>
      </c>
      <c r="U126" s="34">
        <v>0</v>
      </c>
      <c r="V126" s="34">
        <v>0</v>
      </c>
      <c r="W126" s="33">
        <f t="shared" si="69"/>
        <v>1</v>
      </c>
      <c r="X126" s="34">
        <v>0</v>
      </c>
      <c r="Y126" s="35">
        <v>1</v>
      </c>
      <c r="Z126" s="33">
        <f t="shared" si="70"/>
        <v>1</v>
      </c>
      <c r="AA126" s="34">
        <v>1</v>
      </c>
      <c r="AB126" s="34">
        <v>0</v>
      </c>
      <c r="AC126" s="33">
        <f t="shared" si="71"/>
        <v>0</v>
      </c>
      <c r="AD126" s="34">
        <v>0</v>
      </c>
      <c r="AE126" s="35">
        <v>0</v>
      </c>
      <c r="AF126" s="33">
        <f t="shared" si="72"/>
        <v>2</v>
      </c>
      <c r="AG126" s="34">
        <v>1</v>
      </c>
      <c r="AH126" s="34">
        <v>1</v>
      </c>
      <c r="AI126" s="33">
        <f t="shared" si="73"/>
        <v>0</v>
      </c>
      <c r="AJ126" s="34">
        <v>0</v>
      </c>
      <c r="AK126" s="34">
        <v>0</v>
      </c>
      <c r="AL126" s="33">
        <f t="shared" si="74"/>
        <v>1</v>
      </c>
      <c r="AM126" s="34">
        <v>0</v>
      </c>
      <c r="AN126" s="34">
        <v>1</v>
      </c>
      <c r="AO126" s="33">
        <f t="shared" si="75"/>
        <v>0</v>
      </c>
      <c r="AP126" s="34">
        <v>0</v>
      </c>
      <c r="AQ126" s="34">
        <v>0</v>
      </c>
      <c r="AR126" s="33">
        <f t="shared" si="76"/>
        <v>5</v>
      </c>
      <c r="AS126" s="34">
        <v>0</v>
      </c>
      <c r="AT126" s="34">
        <v>5</v>
      </c>
      <c r="AU126" s="33">
        <f t="shared" si="77"/>
        <v>0</v>
      </c>
      <c r="AV126" s="34">
        <v>0</v>
      </c>
      <c r="AW126" s="34">
        <v>0</v>
      </c>
      <c r="AX126" s="33">
        <f t="shared" si="78"/>
        <v>1</v>
      </c>
      <c r="AY126" s="34">
        <v>1</v>
      </c>
      <c r="AZ126" s="34">
        <v>0</v>
      </c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</row>
    <row r="130" s="1" customFormat="1" x14ac:dyDescent="0.2"/>
  </sheetData>
  <mergeCells count="23">
    <mergeCell ref="R1:S1"/>
    <mergeCell ref="AK1:AL1"/>
    <mergeCell ref="BA1:BB1"/>
    <mergeCell ref="A1:H1"/>
    <mergeCell ref="AX3:AZ3"/>
    <mergeCell ref="AL3:AN3"/>
    <mergeCell ref="AO3:AQ3"/>
    <mergeCell ref="AR3:AT3"/>
    <mergeCell ref="AU3:AW3"/>
    <mergeCell ref="W3:Y3"/>
    <mergeCell ref="E3:G3"/>
    <mergeCell ref="H3:J3"/>
    <mergeCell ref="K3:M3"/>
    <mergeCell ref="Q3:S3"/>
    <mergeCell ref="AC3:AE3"/>
    <mergeCell ref="T3:V3"/>
    <mergeCell ref="AF3:AH3"/>
    <mergeCell ref="AI3:AK3"/>
    <mergeCell ref="Z3:AB3"/>
    <mergeCell ref="A2:B2"/>
    <mergeCell ref="A3:A4"/>
    <mergeCell ref="N3:P3"/>
    <mergeCell ref="B3:D3"/>
  </mergeCells>
  <phoneticPr fontId="22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AZ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8.88671875" style="1"/>
    <col min="15" max="16" width="8.88671875" style="22"/>
    <col min="17" max="17" width="8.88671875" style="1"/>
    <col min="18" max="19" width="8.88671875" style="22"/>
    <col min="20" max="20" width="8.88671875" style="1"/>
    <col min="21" max="22" width="8.88671875" style="22"/>
    <col min="23" max="23" width="8.88671875" style="1"/>
    <col min="24" max="25" width="8.88671875" style="22"/>
    <col min="26" max="26" width="8.88671875" style="1"/>
    <col min="27" max="28" width="8.88671875" style="22"/>
    <col min="29" max="29" width="8.88671875" style="1"/>
    <col min="30" max="31" width="8.88671875" style="22"/>
    <col min="32" max="32" width="8.88671875" style="1"/>
    <col min="33" max="34" width="8.88671875" style="22"/>
    <col min="35" max="35" width="8.88671875" style="1"/>
    <col min="36" max="37" width="8.88671875" style="22"/>
    <col min="38" max="38" width="7.109375" style="1" customWidth="1"/>
    <col min="39" max="40" width="7.109375" style="22" customWidth="1"/>
    <col min="41" max="41" width="7.109375" style="1" customWidth="1"/>
    <col min="42" max="43" width="7.109375" style="22" customWidth="1"/>
    <col min="44" max="44" width="7.109375" style="1" customWidth="1"/>
    <col min="45" max="46" width="7.109375" style="22" customWidth="1"/>
    <col min="47" max="47" width="7.109375" style="1" customWidth="1"/>
    <col min="48" max="49" width="7.109375" style="22" customWidth="1"/>
    <col min="50" max="50" width="7.109375" style="1" customWidth="1"/>
    <col min="51" max="52" width="7.109375" style="22" customWidth="1"/>
    <col min="53" max="16384" width="8.88671875" style="22"/>
  </cols>
  <sheetData>
    <row r="1" spans="1:52" s="1" customFormat="1" ht="21.75" customHeight="1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s="1" customFormat="1" ht="15" customHeight="1" x14ac:dyDescent="0.2">
      <c r="A2" s="323" t="s">
        <v>393</v>
      </c>
      <c r="B2" s="323"/>
      <c r="C2" s="2"/>
      <c r="D2" s="2"/>
      <c r="E2" s="2"/>
      <c r="F2" s="2"/>
      <c r="G2" s="2"/>
      <c r="H2" s="2"/>
    </row>
    <row r="3" spans="1:52" s="4" customFormat="1" x14ac:dyDescent="0.15">
      <c r="A3" s="324" t="s">
        <v>10</v>
      </c>
      <c r="B3" s="321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2" s="4" customFormat="1" x14ac:dyDescent="0.15">
      <c r="A4" s="328"/>
      <c r="B4" s="36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2" s="48" customFormat="1" x14ac:dyDescent="0.15">
      <c r="A5" s="10">
        <v>2009</v>
      </c>
      <c r="B5" s="47">
        <f t="shared" ref="B5:AG5" si="0">SUM(B6,B12,B18,B24,B30,B36,B42,B48,B54,B60,B66,B72,B78,B84,B90,B96,B102,B108,B114,B120,B126)</f>
        <v>213697</v>
      </c>
      <c r="C5" s="47">
        <f t="shared" si="0"/>
        <v>104113</v>
      </c>
      <c r="D5" s="47">
        <f t="shared" si="0"/>
        <v>109584</v>
      </c>
      <c r="E5" s="47">
        <f t="shared" si="0"/>
        <v>8510</v>
      </c>
      <c r="F5" s="47">
        <f t="shared" si="0"/>
        <v>4142</v>
      </c>
      <c r="G5" s="47">
        <f t="shared" si="0"/>
        <v>4368</v>
      </c>
      <c r="H5" s="47">
        <f t="shared" si="0"/>
        <v>8356</v>
      </c>
      <c r="I5" s="47">
        <f t="shared" si="0"/>
        <v>4058</v>
      </c>
      <c r="J5" s="47">
        <f t="shared" si="0"/>
        <v>4298</v>
      </c>
      <c r="K5" s="47">
        <f t="shared" si="0"/>
        <v>12193</v>
      </c>
      <c r="L5" s="47">
        <f t="shared" si="0"/>
        <v>5918</v>
      </c>
      <c r="M5" s="47">
        <f t="shared" si="0"/>
        <v>6275</v>
      </c>
      <c r="N5" s="47">
        <f t="shared" si="0"/>
        <v>17373</v>
      </c>
      <c r="O5" s="47">
        <f t="shared" si="0"/>
        <v>8360</v>
      </c>
      <c r="P5" s="47">
        <f t="shared" si="0"/>
        <v>9013</v>
      </c>
      <c r="Q5" s="47">
        <f t="shared" si="0"/>
        <v>28218</v>
      </c>
      <c r="R5" s="47">
        <f t="shared" si="0"/>
        <v>13323</v>
      </c>
      <c r="S5" s="47">
        <f t="shared" si="0"/>
        <v>14895</v>
      </c>
      <c r="T5" s="47">
        <f t="shared" si="0"/>
        <v>6486</v>
      </c>
      <c r="U5" s="47">
        <f t="shared" si="0"/>
        <v>3328</v>
      </c>
      <c r="V5" s="47">
        <f t="shared" si="0"/>
        <v>3158</v>
      </c>
      <c r="W5" s="47">
        <f t="shared" si="0"/>
        <v>11279</v>
      </c>
      <c r="X5" s="47">
        <f t="shared" si="0"/>
        <v>5761</v>
      </c>
      <c r="Y5" s="47">
        <f t="shared" si="0"/>
        <v>5518</v>
      </c>
      <c r="Z5" s="47">
        <f t="shared" si="0"/>
        <v>11404</v>
      </c>
      <c r="AA5" s="47">
        <f t="shared" si="0"/>
        <v>5785</v>
      </c>
      <c r="AB5" s="47">
        <f t="shared" si="0"/>
        <v>5619</v>
      </c>
      <c r="AC5" s="47">
        <f t="shared" si="0"/>
        <v>8563</v>
      </c>
      <c r="AD5" s="47">
        <f t="shared" si="0"/>
        <v>4272</v>
      </c>
      <c r="AE5" s="47">
        <f t="shared" si="0"/>
        <v>4291</v>
      </c>
      <c r="AF5" s="47">
        <f t="shared" si="0"/>
        <v>8552</v>
      </c>
      <c r="AG5" s="47">
        <f t="shared" si="0"/>
        <v>4180</v>
      </c>
      <c r="AH5" s="47">
        <f t="shared" ref="AH5:AZ5" si="1">SUM(AH6,AH12,AH18,AH24,AH30,AH36,AH42,AH48,AH54,AH60,AH66,AH72,AH78,AH84,AH90,AH96,AH102,AH108,AH114,AH120,AH126)</f>
        <v>4372</v>
      </c>
      <c r="AI5" s="47">
        <f t="shared" si="1"/>
        <v>6404</v>
      </c>
      <c r="AJ5" s="47">
        <f t="shared" si="1"/>
        <v>3219</v>
      </c>
      <c r="AK5" s="47">
        <f t="shared" si="1"/>
        <v>3185</v>
      </c>
      <c r="AL5" s="47">
        <f t="shared" si="1"/>
        <v>20489</v>
      </c>
      <c r="AM5" s="47">
        <f t="shared" si="1"/>
        <v>10141</v>
      </c>
      <c r="AN5" s="47">
        <f t="shared" si="1"/>
        <v>10348</v>
      </c>
      <c r="AO5" s="47">
        <f t="shared" si="1"/>
        <v>10975</v>
      </c>
      <c r="AP5" s="47">
        <f t="shared" si="1"/>
        <v>5447</v>
      </c>
      <c r="AQ5" s="47">
        <f t="shared" si="1"/>
        <v>5528</v>
      </c>
      <c r="AR5" s="47">
        <f t="shared" si="1"/>
        <v>42006</v>
      </c>
      <c r="AS5" s="47">
        <f t="shared" si="1"/>
        <v>19895</v>
      </c>
      <c r="AT5" s="47">
        <f t="shared" si="1"/>
        <v>22111</v>
      </c>
      <c r="AU5" s="47">
        <f t="shared" si="1"/>
        <v>6166</v>
      </c>
      <c r="AV5" s="47">
        <f t="shared" si="1"/>
        <v>2995</v>
      </c>
      <c r="AW5" s="47">
        <f t="shared" si="1"/>
        <v>3171</v>
      </c>
      <c r="AX5" s="47">
        <f t="shared" si="1"/>
        <v>6723</v>
      </c>
      <c r="AY5" s="47">
        <f t="shared" si="1"/>
        <v>3289</v>
      </c>
      <c r="AZ5" s="47">
        <f t="shared" si="1"/>
        <v>3434</v>
      </c>
    </row>
    <row r="6" spans="1:52" s="48" customFormat="1" x14ac:dyDescent="0.15">
      <c r="A6" s="10" t="s">
        <v>62</v>
      </c>
      <c r="B6" s="19">
        <f t="shared" ref="B6:AG6" si="2">SUM(B7:B11)</f>
        <v>8196</v>
      </c>
      <c r="C6" s="19">
        <f t="shared" si="2"/>
        <v>4163</v>
      </c>
      <c r="D6" s="19">
        <f t="shared" si="2"/>
        <v>4033</v>
      </c>
      <c r="E6" s="19">
        <f t="shared" si="2"/>
        <v>392</v>
      </c>
      <c r="F6" s="19">
        <f t="shared" si="2"/>
        <v>192</v>
      </c>
      <c r="G6" s="19">
        <f t="shared" si="2"/>
        <v>200</v>
      </c>
      <c r="H6" s="19">
        <f t="shared" si="2"/>
        <v>376</v>
      </c>
      <c r="I6" s="19">
        <f t="shared" si="2"/>
        <v>196</v>
      </c>
      <c r="J6" s="19">
        <f t="shared" si="2"/>
        <v>180</v>
      </c>
      <c r="K6" s="19">
        <f t="shared" si="2"/>
        <v>401</v>
      </c>
      <c r="L6" s="19">
        <f t="shared" si="2"/>
        <v>204</v>
      </c>
      <c r="M6" s="19">
        <f t="shared" si="2"/>
        <v>197</v>
      </c>
      <c r="N6" s="19">
        <f t="shared" si="2"/>
        <v>615</v>
      </c>
      <c r="O6" s="19">
        <f t="shared" si="2"/>
        <v>299</v>
      </c>
      <c r="P6" s="19">
        <f t="shared" si="2"/>
        <v>316</v>
      </c>
      <c r="Q6" s="19">
        <f t="shared" si="2"/>
        <v>1147</v>
      </c>
      <c r="R6" s="19">
        <f t="shared" si="2"/>
        <v>597</v>
      </c>
      <c r="S6" s="19">
        <f t="shared" si="2"/>
        <v>550</v>
      </c>
      <c r="T6" s="19">
        <f t="shared" si="2"/>
        <v>151</v>
      </c>
      <c r="U6" s="19">
        <f t="shared" si="2"/>
        <v>75</v>
      </c>
      <c r="V6" s="19">
        <f t="shared" si="2"/>
        <v>76</v>
      </c>
      <c r="W6" s="19">
        <f t="shared" si="2"/>
        <v>261</v>
      </c>
      <c r="X6" s="19">
        <f t="shared" si="2"/>
        <v>134</v>
      </c>
      <c r="Y6" s="19">
        <f t="shared" si="2"/>
        <v>127</v>
      </c>
      <c r="Z6" s="19">
        <f t="shared" si="2"/>
        <v>381</v>
      </c>
      <c r="AA6" s="19">
        <f t="shared" si="2"/>
        <v>207</v>
      </c>
      <c r="AB6" s="19">
        <f t="shared" si="2"/>
        <v>174</v>
      </c>
      <c r="AC6" s="19">
        <f t="shared" si="2"/>
        <v>266</v>
      </c>
      <c r="AD6" s="19">
        <f t="shared" si="2"/>
        <v>125</v>
      </c>
      <c r="AE6" s="19">
        <f t="shared" si="2"/>
        <v>141</v>
      </c>
      <c r="AF6" s="19">
        <f t="shared" si="2"/>
        <v>284</v>
      </c>
      <c r="AG6" s="19">
        <f t="shared" si="2"/>
        <v>136</v>
      </c>
      <c r="AH6" s="19">
        <f t="shared" ref="AH6:AZ6" si="3">SUM(AH7:AH11)</f>
        <v>148</v>
      </c>
      <c r="AI6" s="19">
        <f t="shared" si="3"/>
        <v>175</v>
      </c>
      <c r="AJ6" s="19">
        <f t="shared" si="3"/>
        <v>91</v>
      </c>
      <c r="AK6" s="19">
        <f t="shared" si="3"/>
        <v>84</v>
      </c>
      <c r="AL6" s="19">
        <f t="shared" si="3"/>
        <v>838</v>
      </c>
      <c r="AM6" s="19">
        <f t="shared" si="3"/>
        <v>432</v>
      </c>
      <c r="AN6" s="19">
        <f t="shared" si="3"/>
        <v>406</v>
      </c>
      <c r="AO6" s="19">
        <f t="shared" si="3"/>
        <v>371</v>
      </c>
      <c r="AP6" s="19">
        <f t="shared" si="3"/>
        <v>184</v>
      </c>
      <c r="AQ6" s="19">
        <f t="shared" si="3"/>
        <v>187</v>
      </c>
      <c r="AR6" s="19">
        <f t="shared" si="3"/>
        <v>2055</v>
      </c>
      <c r="AS6" s="19">
        <f t="shared" si="3"/>
        <v>1060</v>
      </c>
      <c r="AT6" s="19">
        <f t="shared" si="3"/>
        <v>995</v>
      </c>
      <c r="AU6" s="19">
        <f t="shared" si="3"/>
        <v>246</v>
      </c>
      <c r="AV6" s="19">
        <f t="shared" si="3"/>
        <v>125</v>
      </c>
      <c r="AW6" s="19">
        <f t="shared" si="3"/>
        <v>121</v>
      </c>
      <c r="AX6" s="19">
        <f t="shared" si="3"/>
        <v>237</v>
      </c>
      <c r="AY6" s="19">
        <f t="shared" si="3"/>
        <v>106</v>
      </c>
      <c r="AZ6" s="19">
        <f t="shared" si="3"/>
        <v>131</v>
      </c>
    </row>
    <row r="7" spans="1:52" s="25" customFormat="1" x14ac:dyDescent="0.2">
      <c r="A7" s="11" t="s">
        <v>61</v>
      </c>
      <c r="B7" s="16">
        <f>SUM(C7:D7)</f>
        <v>1487</v>
      </c>
      <c r="C7" s="16">
        <f t="shared" ref="C7:D11" si="4">SUM(F7,I7,L7,O7,R7,U7,X7,AA7,AD7,AG7,AJ7,AM7,AP7,AS7,AV7,AY7)</f>
        <v>731</v>
      </c>
      <c r="D7" s="16">
        <f t="shared" si="4"/>
        <v>756</v>
      </c>
      <c r="E7" s="16">
        <f>SUM(F7:G7)</f>
        <v>80</v>
      </c>
      <c r="F7" s="49">
        <v>45</v>
      </c>
      <c r="G7" s="49">
        <v>35</v>
      </c>
      <c r="H7" s="16">
        <f>SUM(I7:J7)</f>
        <v>81</v>
      </c>
      <c r="I7" s="49">
        <v>41</v>
      </c>
      <c r="J7" s="49">
        <v>40</v>
      </c>
      <c r="K7" s="16">
        <f>SUM(L7:M7)</f>
        <v>65</v>
      </c>
      <c r="L7" s="49">
        <v>32</v>
      </c>
      <c r="M7" s="49">
        <v>33</v>
      </c>
      <c r="N7" s="16">
        <f>SUM(O7:P7)</f>
        <v>104</v>
      </c>
      <c r="O7" s="49">
        <v>44</v>
      </c>
      <c r="P7" s="49">
        <v>60</v>
      </c>
      <c r="Q7" s="16">
        <f>SUM(R7:S7)</f>
        <v>173</v>
      </c>
      <c r="R7" s="49">
        <v>97</v>
      </c>
      <c r="S7" s="49">
        <v>76</v>
      </c>
      <c r="T7" s="16">
        <f>SUM(U7:V7)</f>
        <v>27</v>
      </c>
      <c r="U7" s="49">
        <v>17</v>
      </c>
      <c r="V7" s="49">
        <v>10</v>
      </c>
      <c r="W7" s="16">
        <f>SUM(X7:Y7)</f>
        <v>49</v>
      </c>
      <c r="X7" s="49">
        <v>23</v>
      </c>
      <c r="Y7" s="49">
        <v>26</v>
      </c>
      <c r="Z7" s="16">
        <f>SUM(AA7:AB7)</f>
        <v>71</v>
      </c>
      <c r="AA7" s="50">
        <v>41</v>
      </c>
      <c r="AB7" s="50">
        <v>30</v>
      </c>
      <c r="AC7" s="16">
        <f>SUM(AD7:AE7)</f>
        <v>54</v>
      </c>
      <c r="AD7" s="50">
        <v>27</v>
      </c>
      <c r="AE7" s="50">
        <v>27</v>
      </c>
      <c r="AF7" s="16">
        <f>SUM(AG7:AH7)</f>
        <v>55</v>
      </c>
      <c r="AG7" s="50">
        <v>18</v>
      </c>
      <c r="AH7" s="50">
        <v>37</v>
      </c>
      <c r="AI7" s="16">
        <f>SUM(AJ7:AK7)</f>
        <v>30</v>
      </c>
      <c r="AJ7" s="50">
        <v>15</v>
      </c>
      <c r="AK7" s="50">
        <v>15</v>
      </c>
      <c r="AL7" s="16">
        <f>SUM(AM7:AN7)</f>
        <v>157</v>
      </c>
      <c r="AM7" s="50">
        <v>66</v>
      </c>
      <c r="AN7" s="50">
        <v>91</v>
      </c>
      <c r="AO7" s="16">
        <f>SUM(AP7:AQ7)</f>
        <v>67</v>
      </c>
      <c r="AP7" s="50">
        <v>33</v>
      </c>
      <c r="AQ7" s="50">
        <v>34</v>
      </c>
      <c r="AR7" s="16">
        <f>SUM(AS7:AT7)</f>
        <v>388</v>
      </c>
      <c r="AS7" s="50">
        <v>193</v>
      </c>
      <c r="AT7" s="50">
        <v>195</v>
      </c>
      <c r="AU7" s="16">
        <f>SUM(AV7:AW7)</f>
        <v>41</v>
      </c>
      <c r="AV7" s="50">
        <v>20</v>
      </c>
      <c r="AW7" s="50">
        <v>21</v>
      </c>
      <c r="AX7" s="16">
        <f>SUM(AY7:AZ7)</f>
        <v>45</v>
      </c>
      <c r="AY7" s="50">
        <v>19</v>
      </c>
      <c r="AZ7" s="50">
        <v>26</v>
      </c>
    </row>
    <row r="8" spans="1:52" s="25" customFormat="1" x14ac:dyDescent="0.2">
      <c r="A8" s="11" t="s">
        <v>60</v>
      </c>
      <c r="B8" s="16">
        <f>SUM(C8:D8)</f>
        <v>1682</v>
      </c>
      <c r="C8" s="16">
        <f t="shared" si="4"/>
        <v>865</v>
      </c>
      <c r="D8" s="16">
        <f t="shared" si="4"/>
        <v>817</v>
      </c>
      <c r="E8" s="16">
        <f>SUM(F8:G8)</f>
        <v>81</v>
      </c>
      <c r="F8" s="49">
        <v>44</v>
      </c>
      <c r="G8" s="49">
        <v>37</v>
      </c>
      <c r="H8" s="16">
        <f>SUM(I8:J8)</f>
        <v>83</v>
      </c>
      <c r="I8" s="49">
        <v>45</v>
      </c>
      <c r="J8" s="49">
        <v>38</v>
      </c>
      <c r="K8" s="16">
        <f>SUM(L8:M8)</f>
        <v>80</v>
      </c>
      <c r="L8" s="49">
        <v>46</v>
      </c>
      <c r="M8" s="49">
        <v>34</v>
      </c>
      <c r="N8" s="16">
        <f>SUM(O8:P8)</f>
        <v>126</v>
      </c>
      <c r="O8" s="49">
        <v>64</v>
      </c>
      <c r="P8" s="49">
        <v>62</v>
      </c>
      <c r="Q8" s="16">
        <f>SUM(R8:S8)</f>
        <v>214</v>
      </c>
      <c r="R8" s="49">
        <v>111</v>
      </c>
      <c r="S8" s="49">
        <v>103</v>
      </c>
      <c r="T8" s="16">
        <f>SUM(U8:V8)</f>
        <v>31</v>
      </c>
      <c r="U8" s="49">
        <v>15</v>
      </c>
      <c r="V8" s="49">
        <v>16</v>
      </c>
      <c r="W8" s="16">
        <f>SUM(X8:Y8)</f>
        <v>50</v>
      </c>
      <c r="X8" s="49">
        <v>22</v>
      </c>
      <c r="Y8" s="49">
        <v>28</v>
      </c>
      <c r="Z8" s="16">
        <f>SUM(AA8:AB8)</f>
        <v>76</v>
      </c>
      <c r="AA8" s="50">
        <v>42</v>
      </c>
      <c r="AB8" s="50">
        <v>34</v>
      </c>
      <c r="AC8" s="16">
        <f>SUM(AD8:AE8)</f>
        <v>46</v>
      </c>
      <c r="AD8" s="50">
        <v>19</v>
      </c>
      <c r="AE8" s="50">
        <v>27</v>
      </c>
      <c r="AF8" s="16">
        <f>SUM(AG8:AH8)</f>
        <v>58</v>
      </c>
      <c r="AG8" s="50">
        <v>30</v>
      </c>
      <c r="AH8" s="50">
        <v>28</v>
      </c>
      <c r="AI8" s="16">
        <f>SUM(AJ8:AK8)</f>
        <v>35</v>
      </c>
      <c r="AJ8" s="50">
        <v>17</v>
      </c>
      <c r="AK8" s="50">
        <v>18</v>
      </c>
      <c r="AL8" s="16">
        <f>SUM(AM8:AN8)</f>
        <v>172</v>
      </c>
      <c r="AM8" s="50">
        <v>89</v>
      </c>
      <c r="AN8" s="50">
        <v>83</v>
      </c>
      <c r="AO8" s="16">
        <f>SUM(AP8:AQ8)</f>
        <v>74</v>
      </c>
      <c r="AP8" s="50">
        <v>35</v>
      </c>
      <c r="AQ8" s="50">
        <v>39</v>
      </c>
      <c r="AR8" s="16">
        <f>SUM(AS8:AT8)</f>
        <v>437</v>
      </c>
      <c r="AS8" s="50">
        <v>224</v>
      </c>
      <c r="AT8" s="50">
        <v>213</v>
      </c>
      <c r="AU8" s="16">
        <f>SUM(AV8:AW8)</f>
        <v>56</v>
      </c>
      <c r="AV8" s="50">
        <v>35</v>
      </c>
      <c r="AW8" s="50">
        <v>21</v>
      </c>
      <c r="AX8" s="16">
        <f>SUM(AY8:AZ8)</f>
        <v>63</v>
      </c>
      <c r="AY8" s="50">
        <v>27</v>
      </c>
      <c r="AZ8" s="50">
        <v>36</v>
      </c>
    </row>
    <row r="9" spans="1:52" s="25" customFormat="1" x14ac:dyDescent="0.2">
      <c r="A9" s="11" t="s">
        <v>59</v>
      </c>
      <c r="B9" s="16">
        <f>SUM(C9:D9)</f>
        <v>1766</v>
      </c>
      <c r="C9" s="16">
        <f t="shared" si="4"/>
        <v>900</v>
      </c>
      <c r="D9" s="16">
        <f t="shared" si="4"/>
        <v>866</v>
      </c>
      <c r="E9" s="16">
        <f>SUM(F9:G9)</f>
        <v>80</v>
      </c>
      <c r="F9" s="49">
        <v>37</v>
      </c>
      <c r="G9" s="49">
        <v>43</v>
      </c>
      <c r="H9" s="16">
        <f>SUM(I9:J9)</f>
        <v>78</v>
      </c>
      <c r="I9" s="49">
        <v>39</v>
      </c>
      <c r="J9" s="49">
        <v>39</v>
      </c>
      <c r="K9" s="16">
        <f>SUM(L9:M9)</f>
        <v>86</v>
      </c>
      <c r="L9" s="49">
        <v>40</v>
      </c>
      <c r="M9" s="49">
        <v>46</v>
      </c>
      <c r="N9" s="16">
        <f>SUM(O9:P9)</f>
        <v>130</v>
      </c>
      <c r="O9" s="49">
        <v>63</v>
      </c>
      <c r="P9" s="49">
        <v>67</v>
      </c>
      <c r="Q9" s="16">
        <f>SUM(R9:S9)</f>
        <v>253</v>
      </c>
      <c r="R9" s="49">
        <v>127</v>
      </c>
      <c r="S9" s="49">
        <v>126</v>
      </c>
      <c r="T9" s="16">
        <f>SUM(U9:V9)</f>
        <v>24</v>
      </c>
      <c r="U9" s="49">
        <v>12</v>
      </c>
      <c r="V9" s="49">
        <v>12</v>
      </c>
      <c r="W9" s="16">
        <f>SUM(X9:Y9)</f>
        <v>55</v>
      </c>
      <c r="X9" s="49">
        <v>38</v>
      </c>
      <c r="Y9" s="49">
        <v>17</v>
      </c>
      <c r="Z9" s="16">
        <f>SUM(AA9:AB9)</f>
        <v>84</v>
      </c>
      <c r="AA9" s="50">
        <v>47</v>
      </c>
      <c r="AB9" s="50">
        <v>37</v>
      </c>
      <c r="AC9" s="16">
        <f>SUM(AD9:AE9)</f>
        <v>59</v>
      </c>
      <c r="AD9" s="50">
        <v>31</v>
      </c>
      <c r="AE9" s="50">
        <v>28</v>
      </c>
      <c r="AF9" s="16">
        <f>SUM(AG9:AH9)</f>
        <v>69</v>
      </c>
      <c r="AG9" s="50">
        <v>40</v>
      </c>
      <c r="AH9" s="50">
        <v>29</v>
      </c>
      <c r="AI9" s="16">
        <f>SUM(AJ9:AK9)</f>
        <v>43</v>
      </c>
      <c r="AJ9" s="50">
        <v>19</v>
      </c>
      <c r="AK9" s="50">
        <v>24</v>
      </c>
      <c r="AL9" s="16">
        <f>SUM(AM9:AN9)</f>
        <v>167</v>
      </c>
      <c r="AM9" s="50">
        <v>85</v>
      </c>
      <c r="AN9" s="50">
        <v>82</v>
      </c>
      <c r="AO9" s="16">
        <f>SUM(AP9:AQ9)</f>
        <v>79</v>
      </c>
      <c r="AP9" s="50">
        <v>35</v>
      </c>
      <c r="AQ9" s="50">
        <v>44</v>
      </c>
      <c r="AR9" s="16">
        <f>SUM(AS9:AT9)</f>
        <v>455</v>
      </c>
      <c r="AS9" s="50">
        <v>231</v>
      </c>
      <c r="AT9" s="50">
        <v>224</v>
      </c>
      <c r="AU9" s="16">
        <f>SUM(AV9:AW9)</f>
        <v>54</v>
      </c>
      <c r="AV9" s="50">
        <v>28</v>
      </c>
      <c r="AW9" s="50">
        <v>26</v>
      </c>
      <c r="AX9" s="16">
        <f>SUM(AY9:AZ9)</f>
        <v>50</v>
      </c>
      <c r="AY9" s="50">
        <v>28</v>
      </c>
      <c r="AZ9" s="50">
        <v>22</v>
      </c>
    </row>
    <row r="10" spans="1:52" s="25" customFormat="1" x14ac:dyDescent="0.2">
      <c r="A10" s="11" t="s">
        <v>58</v>
      </c>
      <c r="B10" s="16">
        <f>SUM(C10:D10)</f>
        <v>1687</v>
      </c>
      <c r="C10" s="16">
        <f t="shared" si="4"/>
        <v>849</v>
      </c>
      <c r="D10" s="16">
        <f t="shared" si="4"/>
        <v>838</v>
      </c>
      <c r="E10" s="16">
        <f>SUM(F10:G10)</f>
        <v>89</v>
      </c>
      <c r="F10" s="49">
        <v>39</v>
      </c>
      <c r="G10" s="49">
        <v>50</v>
      </c>
      <c r="H10" s="16">
        <f>SUM(I10:J10)</f>
        <v>73</v>
      </c>
      <c r="I10" s="49">
        <v>46</v>
      </c>
      <c r="J10" s="49">
        <v>27</v>
      </c>
      <c r="K10" s="16">
        <f>SUM(L10:M10)</f>
        <v>88</v>
      </c>
      <c r="L10" s="49">
        <v>43</v>
      </c>
      <c r="M10" s="49">
        <v>45</v>
      </c>
      <c r="N10" s="16">
        <f>SUM(O10:P10)</f>
        <v>137</v>
      </c>
      <c r="O10" s="49">
        <v>64</v>
      </c>
      <c r="P10" s="49">
        <v>73</v>
      </c>
      <c r="Q10" s="16">
        <f>SUM(R10:S10)</f>
        <v>262</v>
      </c>
      <c r="R10" s="49">
        <v>137</v>
      </c>
      <c r="S10" s="49">
        <v>125</v>
      </c>
      <c r="T10" s="16">
        <f>SUM(U10:V10)</f>
        <v>43</v>
      </c>
      <c r="U10" s="49">
        <v>18</v>
      </c>
      <c r="V10" s="49">
        <v>25</v>
      </c>
      <c r="W10" s="16">
        <f>SUM(X10:Y10)</f>
        <v>57</v>
      </c>
      <c r="X10" s="49">
        <v>29</v>
      </c>
      <c r="Y10" s="49">
        <v>28</v>
      </c>
      <c r="Z10" s="16">
        <f>SUM(AA10:AB10)</f>
        <v>76</v>
      </c>
      <c r="AA10" s="50">
        <v>37</v>
      </c>
      <c r="AB10" s="50">
        <v>39</v>
      </c>
      <c r="AC10" s="16">
        <f>SUM(AD10:AE10)</f>
        <v>55</v>
      </c>
      <c r="AD10" s="50">
        <v>22</v>
      </c>
      <c r="AE10" s="50">
        <v>33</v>
      </c>
      <c r="AF10" s="16">
        <f>SUM(AG10:AH10)</f>
        <v>53</v>
      </c>
      <c r="AG10" s="50">
        <v>22</v>
      </c>
      <c r="AH10" s="50">
        <v>31</v>
      </c>
      <c r="AI10" s="16">
        <f>SUM(AJ10:AK10)</f>
        <v>32</v>
      </c>
      <c r="AJ10" s="50">
        <v>21</v>
      </c>
      <c r="AK10" s="50">
        <v>11</v>
      </c>
      <c r="AL10" s="16">
        <f>SUM(AM10:AN10)</f>
        <v>164</v>
      </c>
      <c r="AM10" s="50">
        <v>95</v>
      </c>
      <c r="AN10" s="50">
        <v>69</v>
      </c>
      <c r="AO10" s="16">
        <f>SUM(AP10:AQ10)</f>
        <v>79</v>
      </c>
      <c r="AP10" s="50">
        <v>40</v>
      </c>
      <c r="AQ10" s="50">
        <v>39</v>
      </c>
      <c r="AR10" s="16">
        <f>SUM(AS10:AT10)</f>
        <v>392</v>
      </c>
      <c r="AS10" s="50">
        <v>203</v>
      </c>
      <c r="AT10" s="50">
        <v>189</v>
      </c>
      <c r="AU10" s="16">
        <f>SUM(AV10:AW10)</f>
        <v>49</v>
      </c>
      <c r="AV10" s="50">
        <v>18</v>
      </c>
      <c r="AW10" s="50">
        <v>31</v>
      </c>
      <c r="AX10" s="16">
        <f>SUM(AY10:AZ10)</f>
        <v>38</v>
      </c>
      <c r="AY10" s="50">
        <v>15</v>
      </c>
      <c r="AZ10" s="50">
        <v>23</v>
      </c>
    </row>
    <row r="11" spans="1:52" s="25" customFormat="1" x14ac:dyDescent="0.2">
      <c r="A11" s="11" t="s">
        <v>57</v>
      </c>
      <c r="B11" s="16">
        <f>SUM(C11:D11)</f>
        <v>1574</v>
      </c>
      <c r="C11" s="16">
        <f t="shared" si="4"/>
        <v>818</v>
      </c>
      <c r="D11" s="16">
        <f t="shared" si="4"/>
        <v>756</v>
      </c>
      <c r="E11" s="16">
        <f>SUM(F11:G11)</f>
        <v>62</v>
      </c>
      <c r="F11" s="49">
        <v>27</v>
      </c>
      <c r="G11" s="49">
        <v>35</v>
      </c>
      <c r="H11" s="16">
        <f>SUM(I11:J11)</f>
        <v>61</v>
      </c>
      <c r="I11" s="49">
        <v>25</v>
      </c>
      <c r="J11" s="49">
        <v>36</v>
      </c>
      <c r="K11" s="16">
        <f>SUM(L11:M11)</f>
        <v>82</v>
      </c>
      <c r="L11" s="49">
        <v>43</v>
      </c>
      <c r="M11" s="49">
        <v>39</v>
      </c>
      <c r="N11" s="16">
        <f>SUM(O11:P11)</f>
        <v>118</v>
      </c>
      <c r="O11" s="49">
        <v>64</v>
      </c>
      <c r="P11" s="49">
        <v>54</v>
      </c>
      <c r="Q11" s="16">
        <f>SUM(R11:S11)</f>
        <v>245</v>
      </c>
      <c r="R11" s="49">
        <v>125</v>
      </c>
      <c r="S11" s="49">
        <v>120</v>
      </c>
      <c r="T11" s="16">
        <f>SUM(U11:V11)</f>
        <v>26</v>
      </c>
      <c r="U11" s="49">
        <v>13</v>
      </c>
      <c r="V11" s="49">
        <v>13</v>
      </c>
      <c r="W11" s="16">
        <f>SUM(X11:Y11)</f>
        <v>50</v>
      </c>
      <c r="X11" s="49">
        <v>22</v>
      </c>
      <c r="Y11" s="49">
        <v>28</v>
      </c>
      <c r="Z11" s="16">
        <f>SUM(AA11:AB11)</f>
        <v>74</v>
      </c>
      <c r="AA11" s="50">
        <v>40</v>
      </c>
      <c r="AB11" s="50">
        <v>34</v>
      </c>
      <c r="AC11" s="16">
        <f>SUM(AD11:AE11)</f>
        <v>52</v>
      </c>
      <c r="AD11" s="50">
        <v>26</v>
      </c>
      <c r="AE11" s="50">
        <v>26</v>
      </c>
      <c r="AF11" s="16">
        <f>SUM(AG11:AH11)</f>
        <v>49</v>
      </c>
      <c r="AG11" s="50">
        <v>26</v>
      </c>
      <c r="AH11" s="50">
        <v>23</v>
      </c>
      <c r="AI11" s="16">
        <f>SUM(AJ11:AK11)</f>
        <v>35</v>
      </c>
      <c r="AJ11" s="50">
        <v>19</v>
      </c>
      <c r="AK11" s="50">
        <v>16</v>
      </c>
      <c r="AL11" s="16">
        <f>SUM(AM11:AN11)</f>
        <v>178</v>
      </c>
      <c r="AM11" s="50">
        <v>97</v>
      </c>
      <c r="AN11" s="50">
        <v>81</v>
      </c>
      <c r="AO11" s="16">
        <f>SUM(AP11:AQ11)</f>
        <v>72</v>
      </c>
      <c r="AP11" s="50">
        <v>41</v>
      </c>
      <c r="AQ11" s="50">
        <v>31</v>
      </c>
      <c r="AR11" s="16">
        <f>SUM(AS11:AT11)</f>
        <v>383</v>
      </c>
      <c r="AS11" s="50">
        <v>209</v>
      </c>
      <c r="AT11" s="50">
        <v>174</v>
      </c>
      <c r="AU11" s="16">
        <f>SUM(AV11:AW11)</f>
        <v>46</v>
      </c>
      <c r="AV11" s="50">
        <v>24</v>
      </c>
      <c r="AW11" s="50">
        <v>22</v>
      </c>
      <c r="AX11" s="16">
        <f>SUM(AY11:AZ11)</f>
        <v>41</v>
      </c>
      <c r="AY11" s="50">
        <v>17</v>
      </c>
      <c r="AZ11" s="50">
        <v>24</v>
      </c>
    </row>
    <row r="12" spans="1:52" s="23" customFormat="1" x14ac:dyDescent="0.15">
      <c r="A12" s="15" t="s">
        <v>56</v>
      </c>
      <c r="B12" s="19">
        <f t="shared" ref="B12:AG12" si="5">SUM(B13:B17)</f>
        <v>10324</v>
      </c>
      <c r="C12" s="19">
        <f t="shared" si="5"/>
        <v>5384</v>
      </c>
      <c r="D12" s="19">
        <f t="shared" si="5"/>
        <v>4940</v>
      </c>
      <c r="E12" s="19">
        <f t="shared" si="5"/>
        <v>398</v>
      </c>
      <c r="F12" s="19">
        <f t="shared" si="5"/>
        <v>204</v>
      </c>
      <c r="G12" s="19">
        <f t="shared" si="5"/>
        <v>194</v>
      </c>
      <c r="H12" s="19">
        <f t="shared" si="5"/>
        <v>321</v>
      </c>
      <c r="I12" s="19">
        <f t="shared" si="5"/>
        <v>174</v>
      </c>
      <c r="J12" s="19">
        <f t="shared" si="5"/>
        <v>147</v>
      </c>
      <c r="K12" s="19">
        <f t="shared" si="5"/>
        <v>467</v>
      </c>
      <c r="L12" s="19">
        <f t="shared" si="5"/>
        <v>253</v>
      </c>
      <c r="M12" s="19">
        <f t="shared" si="5"/>
        <v>214</v>
      </c>
      <c r="N12" s="19">
        <f t="shared" si="5"/>
        <v>824</v>
      </c>
      <c r="O12" s="19">
        <f t="shared" si="5"/>
        <v>413</v>
      </c>
      <c r="P12" s="19">
        <f t="shared" si="5"/>
        <v>411</v>
      </c>
      <c r="Q12" s="19">
        <f t="shared" si="5"/>
        <v>1899</v>
      </c>
      <c r="R12" s="19">
        <f t="shared" si="5"/>
        <v>1002</v>
      </c>
      <c r="S12" s="19">
        <f t="shared" si="5"/>
        <v>897</v>
      </c>
      <c r="T12" s="19">
        <f t="shared" si="5"/>
        <v>197</v>
      </c>
      <c r="U12" s="19">
        <f t="shared" si="5"/>
        <v>107</v>
      </c>
      <c r="V12" s="19">
        <f t="shared" si="5"/>
        <v>90</v>
      </c>
      <c r="W12" s="19">
        <f t="shared" si="5"/>
        <v>360</v>
      </c>
      <c r="X12" s="19">
        <f t="shared" si="5"/>
        <v>211</v>
      </c>
      <c r="Y12" s="19">
        <f t="shared" si="5"/>
        <v>149</v>
      </c>
      <c r="Z12" s="19">
        <f t="shared" si="5"/>
        <v>452</v>
      </c>
      <c r="AA12" s="19">
        <f t="shared" si="5"/>
        <v>214</v>
      </c>
      <c r="AB12" s="19">
        <f t="shared" si="5"/>
        <v>238</v>
      </c>
      <c r="AC12" s="19">
        <f t="shared" si="5"/>
        <v>285</v>
      </c>
      <c r="AD12" s="19">
        <f t="shared" si="5"/>
        <v>156</v>
      </c>
      <c r="AE12" s="19">
        <f t="shared" si="5"/>
        <v>129</v>
      </c>
      <c r="AF12" s="19">
        <f t="shared" si="5"/>
        <v>355</v>
      </c>
      <c r="AG12" s="19">
        <f t="shared" si="5"/>
        <v>169</v>
      </c>
      <c r="AH12" s="19">
        <f t="shared" ref="AH12:AZ12" si="6">SUM(AH13:AH17)</f>
        <v>186</v>
      </c>
      <c r="AI12" s="19">
        <f t="shared" si="6"/>
        <v>216</v>
      </c>
      <c r="AJ12" s="19">
        <f t="shared" si="6"/>
        <v>108</v>
      </c>
      <c r="AK12" s="19">
        <f t="shared" si="6"/>
        <v>108</v>
      </c>
      <c r="AL12" s="19">
        <f t="shared" si="6"/>
        <v>968</v>
      </c>
      <c r="AM12" s="19">
        <f t="shared" si="6"/>
        <v>508</v>
      </c>
      <c r="AN12" s="19">
        <f t="shared" si="6"/>
        <v>460</v>
      </c>
      <c r="AO12" s="19">
        <f t="shared" si="6"/>
        <v>536</v>
      </c>
      <c r="AP12" s="19">
        <f t="shared" si="6"/>
        <v>275</v>
      </c>
      <c r="AQ12" s="19">
        <f t="shared" si="6"/>
        <v>261</v>
      </c>
      <c r="AR12" s="19">
        <f t="shared" si="6"/>
        <v>2619</v>
      </c>
      <c r="AS12" s="19">
        <f t="shared" si="6"/>
        <v>1365</v>
      </c>
      <c r="AT12" s="19">
        <f t="shared" si="6"/>
        <v>1254</v>
      </c>
      <c r="AU12" s="19">
        <f t="shared" si="6"/>
        <v>244</v>
      </c>
      <c r="AV12" s="19">
        <f t="shared" si="6"/>
        <v>130</v>
      </c>
      <c r="AW12" s="19">
        <f t="shared" si="6"/>
        <v>114</v>
      </c>
      <c r="AX12" s="19">
        <f t="shared" si="6"/>
        <v>183</v>
      </c>
      <c r="AY12" s="19">
        <f t="shared" si="6"/>
        <v>95</v>
      </c>
      <c r="AZ12" s="19">
        <f t="shared" si="6"/>
        <v>88</v>
      </c>
    </row>
    <row r="13" spans="1:52" s="25" customFormat="1" x14ac:dyDescent="0.2">
      <c r="A13" s="11" t="s">
        <v>55</v>
      </c>
      <c r="B13" s="16">
        <f>SUM(C13:D13)</f>
        <v>1700</v>
      </c>
      <c r="C13" s="16">
        <f t="shared" ref="C13:D17" si="7">SUM(F13,I13,L13,O13,R13,U13,X13,AA13,AD13,AG13,AJ13,AM13,AP13,AS13,AV13,AY13)</f>
        <v>886</v>
      </c>
      <c r="D13" s="16">
        <f t="shared" si="7"/>
        <v>814</v>
      </c>
      <c r="E13" s="16">
        <f>SUM(F13:G13)</f>
        <v>88</v>
      </c>
      <c r="F13" s="49">
        <v>43</v>
      </c>
      <c r="G13" s="49">
        <v>45</v>
      </c>
      <c r="H13" s="16">
        <f>SUM(I13:J13)</f>
        <v>60</v>
      </c>
      <c r="I13" s="49">
        <v>33</v>
      </c>
      <c r="J13" s="49">
        <v>27</v>
      </c>
      <c r="K13" s="16">
        <f>SUM(L13:M13)</f>
        <v>90</v>
      </c>
      <c r="L13" s="49">
        <v>51</v>
      </c>
      <c r="M13" s="49">
        <v>39</v>
      </c>
      <c r="N13" s="16">
        <f>SUM(O13:P13)</f>
        <v>111</v>
      </c>
      <c r="O13" s="49">
        <v>55</v>
      </c>
      <c r="P13" s="49">
        <v>56</v>
      </c>
      <c r="Q13" s="16">
        <f>SUM(R13:S13)</f>
        <v>273</v>
      </c>
      <c r="R13" s="49">
        <v>141</v>
      </c>
      <c r="S13" s="49">
        <v>132</v>
      </c>
      <c r="T13" s="16">
        <f>SUM(U13:V13)</f>
        <v>35</v>
      </c>
      <c r="U13" s="49">
        <v>21</v>
      </c>
      <c r="V13" s="49">
        <v>14</v>
      </c>
      <c r="W13" s="16">
        <f>SUM(X13:Y13)</f>
        <v>67</v>
      </c>
      <c r="X13" s="49">
        <v>39</v>
      </c>
      <c r="Y13" s="49">
        <v>28</v>
      </c>
      <c r="Z13" s="16">
        <f>SUM(AA13:AB13)</f>
        <v>72</v>
      </c>
      <c r="AA13" s="50">
        <v>30</v>
      </c>
      <c r="AB13" s="50">
        <v>42</v>
      </c>
      <c r="AC13" s="16">
        <f>SUM(AD13:AE13)</f>
        <v>53</v>
      </c>
      <c r="AD13" s="50">
        <v>30</v>
      </c>
      <c r="AE13" s="50">
        <v>23</v>
      </c>
      <c r="AF13" s="16">
        <f>SUM(AG13:AH13)</f>
        <v>54</v>
      </c>
      <c r="AG13" s="50">
        <v>25</v>
      </c>
      <c r="AH13" s="50">
        <v>29</v>
      </c>
      <c r="AI13" s="16">
        <f>SUM(AJ13:AK13)</f>
        <v>41</v>
      </c>
      <c r="AJ13" s="50">
        <v>26</v>
      </c>
      <c r="AK13" s="50">
        <v>15</v>
      </c>
      <c r="AL13" s="16">
        <f>SUM(AM13:AN13)</f>
        <v>161</v>
      </c>
      <c r="AM13" s="50">
        <v>89</v>
      </c>
      <c r="AN13" s="50">
        <v>72</v>
      </c>
      <c r="AO13" s="16">
        <f>SUM(AP13:AQ13)</f>
        <v>90</v>
      </c>
      <c r="AP13" s="50">
        <v>46</v>
      </c>
      <c r="AQ13" s="50">
        <v>44</v>
      </c>
      <c r="AR13" s="16">
        <f>SUM(AS13:AT13)</f>
        <v>427</v>
      </c>
      <c r="AS13" s="50">
        <v>223</v>
      </c>
      <c r="AT13" s="50">
        <v>204</v>
      </c>
      <c r="AU13" s="16">
        <f>SUM(AV13:AW13)</f>
        <v>49</v>
      </c>
      <c r="AV13" s="50">
        <v>21</v>
      </c>
      <c r="AW13" s="50">
        <v>28</v>
      </c>
      <c r="AX13" s="16">
        <f>SUM(AY13:AZ13)</f>
        <v>29</v>
      </c>
      <c r="AY13" s="50">
        <v>13</v>
      </c>
      <c r="AZ13" s="50">
        <v>16</v>
      </c>
    </row>
    <row r="14" spans="1:52" s="25" customFormat="1" x14ac:dyDescent="0.2">
      <c r="A14" s="11" t="s">
        <v>54</v>
      </c>
      <c r="B14" s="16">
        <f>SUM(C14:D14)</f>
        <v>1825</v>
      </c>
      <c r="C14" s="16">
        <f t="shared" si="7"/>
        <v>944</v>
      </c>
      <c r="D14" s="16">
        <f t="shared" si="7"/>
        <v>881</v>
      </c>
      <c r="E14" s="16">
        <f>SUM(F14:G14)</f>
        <v>62</v>
      </c>
      <c r="F14" s="49">
        <v>30</v>
      </c>
      <c r="G14" s="49">
        <v>32</v>
      </c>
      <c r="H14" s="16">
        <f>SUM(I14:J14)</f>
        <v>53</v>
      </c>
      <c r="I14" s="49">
        <v>26</v>
      </c>
      <c r="J14" s="49">
        <v>27</v>
      </c>
      <c r="K14" s="16">
        <f>SUM(L14:M14)</f>
        <v>81</v>
      </c>
      <c r="L14" s="49">
        <v>41</v>
      </c>
      <c r="M14" s="49">
        <v>40</v>
      </c>
      <c r="N14" s="16">
        <f>SUM(O14:P14)</f>
        <v>169</v>
      </c>
      <c r="O14" s="49">
        <v>82</v>
      </c>
      <c r="P14" s="49">
        <v>87</v>
      </c>
      <c r="Q14" s="16">
        <f>SUM(R14:S14)</f>
        <v>355</v>
      </c>
      <c r="R14" s="49">
        <v>197</v>
      </c>
      <c r="S14" s="49">
        <v>158</v>
      </c>
      <c r="T14" s="16">
        <f>SUM(U14:V14)</f>
        <v>44</v>
      </c>
      <c r="U14" s="49">
        <v>24</v>
      </c>
      <c r="V14" s="49">
        <v>20</v>
      </c>
      <c r="W14" s="16">
        <f>SUM(X14:Y14)</f>
        <v>51</v>
      </c>
      <c r="X14" s="49">
        <v>32</v>
      </c>
      <c r="Y14" s="49">
        <v>19</v>
      </c>
      <c r="Z14" s="16">
        <f>SUM(AA14:AB14)</f>
        <v>74</v>
      </c>
      <c r="AA14" s="50">
        <v>29</v>
      </c>
      <c r="AB14" s="50">
        <v>45</v>
      </c>
      <c r="AC14" s="16">
        <f>SUM(AD14:AE14)</f>
        <v>56</v>
      </c>
      <c r="AD14" s="50">
        <v>27</v>
      </c>
      <c r="AE14" s="50">
        <v>29</v>
      </c>
      <c r="AF14" s="16">
        <f>SUM(AG14:AH14)</f>
        <v>62</v>
      </c>
      <c r="AG14" s="50">
        <v>25</v>
      </c>
      <c r="AH14" s="50">
        <v>37</v>
      </c>
      <c r="AI14" s="16">
        <f>SUM(AJ14:AK14)</f>
        <v>28</v>
      </c>
      <c r="AJ14" s="50">
        <v>11</v>
      </c>
      <c r="AK14" s="50">
        <v>17</v>
      </c>
      <c r="AL14" s="16">
        <f>SUM(AM14:AN14)</f>
        <v>162</v>
      </c>
      <c r="AM14" s="50">
        <v>77</v>
      </c>
      <c r="AN14" s="50">
        <v>85</v>
      </c>
      <c r="AO14" s="16">
        <f>SUM(AP14:AQ14)</f>
        <v>98</v>
      </c>
      <c r="AP14" s="50">
        <v>54</v>
      </c>
      <c r="AQ14" s="50">
        <v>44</v>
      </c>
      <c r="AR14" s="16">
        <f>SUM(AS14:AT14)</f>
        <v>451</v>
      </c>
      <c r="AS14" s="50">
        <v>243</v>
      </c>
      <c r="AT14" s="50">
        <v>208</v>
      </c>
      <c r="AU14" s="16">
        <f>SUM(AV14:AW14)</f>
        <v>46</v>
      </c>
      <c r="AV14" s="50">
        <v>27</v>
      </c>
      <c r="AW14" s="50">
        <v>19</v>
      </c>
      <c r="AX14" s="16">
        <f>SUM(AY14:AZ14)</f>
        <v>33</v>
      </c>
      <c r="AY14" s="50">
        <v>19</v>
      </c>
      <c r="AZ14" s="50">
        <v>14</v>
      </c>
    </row>
    <row r="15" spans="1:52" s="25" customFormat="1" x14ac:dyDescent="0.2">
      <c r="A15" s="11" t="s">
        <v>53</v>
      </c>
      <c r="B15" s="16">
        <f>SUM(C15:D15)</f>
        <v>1942</v>
      </c>
      <c r="C15" s="16">
        <f t="shared" si="7"/>
        <v>1023</v>
      </c>
      <c r="D15" s="16">
        <f t="shared" si="7"/>
        <v>919</v>
      </c>
      <c r="E15" s="16">
        <f>SUM(F15:G15)</f>
        <v>87</v>
      </c>
      <c r="F15" s="49">
        <v>51</v>
      </c>
      <c r="G15" s="49">
        <v>36</v>
      </c>
      <c r="H15" s="16">
        <f>SUM(I15:J15)</f>
        <v>53</v>
      </c>
      <c r="I15" s="49">
        <v>32</v>
      </c>
      <c r="J15" s="49">
        <v>21</v>
      </c>
      <c r="K15" s="16">
        <f>SUM(L15:M15)</f>
        <v>85</v>
      </c>
      <c r="L15" s="49">
        <v>54</v>
      </c>
      <c r="M15" s="49">
        <v>31</v>
      </c>
      <c r="N15" s="16">
        <f>SUM(O15:P15)</f>
        <v>156</v>
      </c>
      <c r="O15" s="49">
        <v>75</v>
      </c>
      <c r="P15" s="49">
        <v>81</v>
      </c>
      <c r="Q15" s="16">
        <f>SUM(R15:S15)</f>
        <v>351</v>
      </c>
      <c r="R15" s="49">
        <v>175</v>
      </c>
      <c r="S15" s="49">
        <v>176</v>
      </c>
      <c r="T15" s="16">
        <f>SUM(U15:V15)</f>
        <v>27</v>
      </c>
      <c r="U15" s="49">
        <v>16</v>
      </c>
      <c r="V15" s="49">
        <v>11</v>
      </c>
      <c r="W15" s="16">
        <f>SUM(X15:Y15)</f>
        <v>60</v>
      </c>
      <c r="X15" s="49">
        <v>39</v>
      </c>
      <c r="Y15" s="49">
        <v>21</v>
      </c>
      <c r="Z15" s="16">
        <f>SUM(AA15:AB15)</f>
        <v>93</v>
      </c>
      <c r="AA15" s="50">
        <v>52</v>
      </c>
      <c r="AB15" s="50">
        <v>41</v>
      </c>
      <c r="AC15" s="16">
        <f>SUM(AD15:AE15)</f>
        <v>56</v>
      </c>
      <c r="AD15" s="50">
        <v>31</v>
      </c>
      <c r="AE15" s="50">
        <v>25</v>
      </c>
      <c r="AF15" s="16">
        <f>SUM(AG15:AH15)</f>
        <v>71</v>
      </c>
      <c r="AG15" s="50">
        <v>35</v>
      </c>
      <c r="AH15" s="50">
        <v>36</v>
      </c>
      <c r="AI15" s="16">
        <f>SUM(AJ15:AK15)</f>
        <v>44</v>
      </c>
      <c r="AJ15" s="50">
        <v>24</v>
      </c>
      <c r="AK15" s="50">
        <v>20</v>
      </c>
      <c r="AL15" s="16">
        <f>SUM(AM15:AN15)</f>
        <v>185</v>
      </c>
      <c r="AM15" s="50">
        <v>104</v>
      </c>
      <c r="AN15" s="50">
        <v>81</v>
      </c>
      <c r="AO15" s="16">
        <f>SUM(AP15:AQ15)</f>
        <v>101</v>
      </c>
      <c r="AP15" s="50">
        <v>50</v>
      </c>
      <c r="AQ15" s="50">
        <v>51</v>
      </c>
      <c r="AR15" s="16">
        <f>SUM(AS15:AT15)</f>
        <v>490</v>
      </c>
      <c r="AS15" s="50">
        <v>244</v>
      </c>
      <c r="AT15" s="50">
        <v>246</v>
      </c>
      <c r="AU15" s="16">
        <f>SUM(AV15:AW15)</f>
        <v>46</v>
      </c>
      <c r="AV15" s="50">
        <v>22</v>
      </c>
      <c r="AW15" s="50">
        <v>24</v>
      </c>
      <c r="AX15" s="16">
        <f>SUM(AY15:AZ15)</f>
        <v>37</v>
      </c>
      <c r="AY15" s="50">
        <v>19</v>
      </c>
      <c r="AZ15" s="50">
        <v>18</v>
      </c>
    </row>
    <row r="16" spans="1:52" s="25" customFormat="1" x14ac:dyDescent="0.2">
      <c r="A16" s="11" t="s">
        <v>52</v>
      </c>
      <c r="B16" s="16">
        <f>SUM(C16:D16)</f>
        <v>2213</v>
      </c>
      <c r="C16" s="16">
        <f t="shared" si="7"/>
        <v>1140</v>
      </c>
      <c r="D16" s="16">
        <f t="shared" si="7"/>
        <v>1073</v>
      </c>
      <c r="E16" s="16">
        <f>SUM(F16:G16)</f>
        <v>87</v>
      </c>
      <c r="F16" s="49">
        <v>41</v>
      </c>
      <c r="G16" s="49">
        <v>46</v>
      </c>
      <c r="H16" s="16">
        <f>SUM(I16:J16)</f>
        <v>72</v>
      </c>
      <c r="I16" s="49">
        <v>34</v>
      </c>
      <c r="J16" s="49">
        <v>38</v>
      </c>
      <c r="K16" s="16">
        <f>SUM(L16:M16)</f>
        <v>94</v>
      </c>
      <c r="L16" s="49">
        <v>50</v>
      </c>
      <c r="M16" s="49">
        <v>44</v>
      </c>
      <c r="N16" s="16">
        <f>SUM(O16:P16)</f>
        <v>196</v>
      </c>
      <c r="O16" s="49">
        <v>98</v>
      </c>
      <c r="P16" s="49">
        <v>98</v>
      </c>
      <c r="Q16" s="16">
        <f>SUM(R16:S16)</f>
        <v>424</v>
      </c>
      <c r="R16" s="49">
        <v>229</v>
      </c>
      <c r="S16" s="49">
        <v>195</v>
      </c>
      <c r="T16" s="16">
        <f>SUM(U16:V16)</f>
        <v>32</v>
      </c>
      <c r="U16" s="49">
        <v>18</v>
      </c>
      <c r="V16" s="49">
        <v>14</v>
      </c>
      <c r="W16" s="16">
        <f>SUM(X16:Y16)</f>
        <v>71</v>
      </c>
      <c r="X16" s="49">
        <v>43</v>
      </c>
      <c r="Y16" s="49">
        <v>28</v>
      </c>
      <c r="Z16" s="16">
        <f>SUM(AA16:AB16)</f>
        <v>104</v>
      </c>
      <c r="AA16" s="50">
        <v>53</v>
      </c>
      <c r="AB16" s="50">
        <v>51</v>
      </c>
      <c r="AC16" s="16">
        <f>SUM(AD16:AE16)</f>
        <v>61</v>
      </c>
      <c r="AD16" s="50">
        <v>34</v>
      </c>
      <c r="AE16" s="50">
        <v>27</v>
      </c>
      <c r="AF16" s="16">
        <f>SUM(AG16:AH16)</f>
        <v>67</v>
      </c>
      <c r="AG16" s="50">
        <v>29</v>
      </c>
      <c r="AH16" s="50">
        <v>38</v>
      </c>
      <c r="AI16" s="16">
        <f>SUM(AJ16:AK16)</f>
        <v>46</v>
      </c>
      <c r="AJ16" s="50">
        <v>20</v>
      </c>
      <c r="AK16" s="50">
        <v>26</v>
      </c>
      <c r="AL16" s="16">
        <f>SUM(AM16:AN16)</f>
        <v>196</v>
      </c>
      <c r="AM16" s="50">
        <v>94</v>
      </c>
      <c r="AN16" s="50">
        <v>102</v>
      </c>
      <c r="AO16" s="16">
        <f>SUM(AP16:AQ16)</f>
        <v>113</v>
      </c>
      <c r="AP16" s="50">
        <v>60</v>
      </c>
      <c r="AQ16" s="50">
        <v>53</v>
      </c>
      <c r="AR16" s="16">
        <f>SUM(AS16:AT16)</f>
        <v>569</v>
      </c>
      <c r="AS16" s="50">
        <v>296</v>
      </c>
      <c r="AT16" s="50">
        <v>273</v>
      </c>
      <c r="AU16" s="16">
        <f>SUM(AV16:AW16)</f>
        <v>50</v>
      </c>
      <c r="AV16" s="50">
        <v>26</v>
      </c>
      <c r="AW16" s="50">
        <v>24</v>
      </c>
      <c r="AX16" s="16">
        <f>SUM(AY16:AZ16)</f>
        <v>31</v>
      </c>
      <c r="AY16" s="50">
        <v>15</v>
      </c>
      <c r="AZ16" s="50">
        <v>16</v>
      </c>
    </row>
    <row r="17" spans="1:52" s="25" customFormat="1" x14ac:dyDescent="0.2">
      <c r="A17" s="11" t="s">
        <v>51</v>
      </c>
      <c r="B17" s="16">
        <f>SUM(C17:D17)</f>
        <v>2644</v>
      </c>
      <c r="C17" s="16">
        <f t="shared" si="7"/>
        <v>1391</v>
      </c>
      <c r="D17" s="16">
        <f t="shared" si="7"/>
        <v>1253</v>
      </c>
      <c r="E17" s="16">
        <f>SUM(F17:G17)</f>
        <v>74</v>
      </c>
      <c r="F17" s="49">
        <v>39</v>
      </c>
      <c r="G17" s="49">
        <v>35</v>
      </c>
      <c r="H17" s="16">
        <f>SUM(I17:J17)</f>
        <v>83</v>
      </c>
      <c r="I17" s="49">
        <v>49</v>
      </c>
      <c r="J17" s="49">
        <v>34</v>
      </c>
      <c r="K17" s="16">
        <f>SUM(L17:M17)</f>
        <v>117</v>
      </c>
      <c r="L17" s="49">
        <v>57</v>
      </c>
      <c r="M17" s="49">
        <v>60</v>
      </c>
      <c r="N17" s="16">
        <f>SUM(O17:P17)</f>
        <v>192</v>
      </c>
      <c r="O17" s="49">
        <v>103</v>
      </c>
      <c r="P17" s="49">
        <v>89</v>
      </c>
      <c r="Q17" s="16">
        <f>SUM(R17:S17)</f>
        <v>496</v>
      </c>
      <c r="R17" s="49">
        <v>260</v>
      </c>
      <c r="S17" s="49">
        <v>236</v>
      </c>
      <c r="T17" s="16">
        <f>SUM(U17:V17)</f>
        <v>59</v>
      </c>
      <c r="U17" s="49">
        <v>28</v>
      </c>
      <c r="V17" s="49">
        <v>31</v>
      </c>
      <c r="W17" s="16">
        <f>SUM(X17:Y17)</f>
        <v>111</v>
      </c>
      <c r="X17" s="49">
        <v>58</v>
      </c>
      <c r="Y17" s="49">
        <v>53</v>
      </c>
      <c r="Z17" s="16">
        <f>SUM(AA17:AB17)</f>
        <v>109</v>
      </c>
      <c r="AA17" s="50">
        <v>50</v>
      </c>
      <c r="AB17" s="50">
        <v>59</v>
      </c>
      <c r="AC17" s="16">
        <f>SUM(AD17:AE17)</f>
        <v>59</v>
      </c>
      <c r="AD17" s="50">
        <v>34</v>
      </c>
      <c r="AE17" s="50">
        <v>25</v>
      </c>
      <c r="AF17" s="16">
        <f>SUM(AG17:AH17)</f>
        <v>101</v>
      </c>
      <c r="AG17" s="50">
        <v>55</v>
      </c>
      <c r="AH17" s="50">
        <v>46</v>
      </c>
      <c r="AI17" s="16">
        <f>SUM(AJ17:AK17)</f>
        <v>57</v>
      </c>
      <c r="AJ17" s="50">
        <v>27</v>
      </c>
      <c r="AK17" s="50">
        <v>30</v>
      </c>
      <c r="AL17" s="16">
        <f>SUM(AM17:AN17)</f>
        <v>264</v>
      </c>
      <c r="AM17" s="50">
        <v>144</v>
      </c>
      <c r="AN17" s="50">
        <v>120</v>
      </c>
      <c r="AO17" s="16">
        <f>SUM(AP17:AQ17)</f>
        <v>134</v>
      </c>
      <c r="AP17" s="50">
        <v>65</v>
      </c>
      <c r="AQ17" s="50">
        <v>69</v>
      </c>
      <c r="AR17" s="16">
        <f>SUM(AS17:AT17)</f>
        <v>682</v>
      </c>
      <c r="AS17" s="50">
        <v>359</v>
      </c>
      <c r="AT17" s="50">
        <v>323</v>
      </c>
      <c r="AU17" s="16">
        <f>SUM(AV17:AW17)</f>
        <v>53</v>
      </c>
      <c r="AV17" s="50">
        <v>34</v>
      </c>
      <c r="AW17" s="50">
        <v>19</v>
      </c>
      <c r="AX17" s="16">
        <f>SUM(AY17:AZ17)</f>
        <v>53</v>
      </c>
      <c r="AY17" s="50">
        <v>29</v>
      </c>
      <c r="AZ17" s="50">
        <v>24</v>
      </c>
    </row>
    <row r="18" spans="1:52" s="23" customFormat="1" x14ac:dyDescent="0.15">
      <c r="A18" s="15" t="s">
        <v>50</v>
      </c>
      <c r="B18" s="19">
        <f t="shared" ref="B18:AG18" si="8">SUM(B19:B23)</f>
        <v>16005</v>
      </c>
      <c r="C18" s="19">
        <f t="shared" si="8"/>
        <v>8263</v>
      </c>
      <c r="D18" s="19">
        <f t="shared" si="8"/>
        <v>7742</v>
      </c>
      <c r="E18" s="19">
        <f t="shared" si="8"/>
        <v>477</v>
      </c>
      <c r="F18" s="19">
        <f t="shared" si="8"/>
        <v>250</v>
      </c>
      <c r="G18" s="19">
        <f t="shared" si="8"/>
        <v>227</v>
      </c>
      <c r="H18" s="19">
        <f t="shared" si="8"/>
        <v>525</v>
      </c>
      <c r="I18" s="19">
        <f t="shared" si="8"/>
        <v>268</v>
      </c>
      <c r="J18" s="19">
        <f t="shared" si="8"/>
        <v>257</v>
      </c>
      <c r="K18" s="19">
        <f t="shared" si="8"/>
        <v>793</v>
      </c>
      <c r="L18" s="19">
        <f t="shared" si="8"/>
        <v>413</v>
      </c>
      <c r="M18" s="19">
        <f t="shared" si="8"/>
        <v>380</v>
      </c>
      <c r="N18" s="19">
        <f t="shared" si="8"/>
        <v>1399</v>
      </c>
      <c r="O18" s="19">
        <f t="shared" si="8"/>
        <v>751</v>
      </c>
      <c r="P18" s="19">
        <f t="shared" si="8"/>
        <v>648</v>
      </c>
      <c r="Q18" s="19">
        <f t="shared" si="8"/>
        <v>3008</v>
      </c>
      <c r="R18" s="19">
        <f t="shared" si="8"/>
        <v>1510</v>
      </c>
      <c r="S18" s="19">
        <f t="shared" si="8"/>
        <v>1498</v>
      </c>
      <c r="T18" s="19">
        <f t="shared" si="8"/>
        <v>270</v>
      </c>
      <c r="U18" s="19">
        <f t="shared" si="8"/>
        <v>138</v>
      </c>
      <c r="V18" s="19">
        <f t="shared" si="8"/>
        <v>132</v>
      </c>
      <c r="W18" s="19">
        <f t="shared" si="8"/>
        <v>554</v>
      </c>
      <c r="X18" s="19">
        <f t="shared" si="8"/>
        <v>298</v>
      </c>
      <c r="Y18" s="19">
        <f t="shared" si="8"/>
        <v>256</v>
      </c>
      <c r="Z18" s="19">
        <f t="shared" si="8"/>
        <v>668</v>
      </c>
      <c r="AA18" s="19">
        <f t="shared" si="8"/>
        <v>349</v>
      </c>
      <c r="AB18" s="19">
        <f t="shared" si="8"/>
        <v>319</v>
      </c>
      <c r="AC18" s="19">
        <f t="shared" si="8"/>
        <v>478</v>
      </c>
      <c r="AD18" s="19">
        <f t="shared" si="8"/>
        <v>252</v>
      </c>
      <c r="AE18" s="19">
        <f t="shared" si="8"/>
        <v>226</v>
      </c>
      <c r="AF18" s="19">
        <f t="shared" si="8"/>
        <v>468</v>
      </c>
      <c r="AG18" s="19">
        <f t="shared" si="8"/>
        <v>250</v>
      </c>
      <c r="AH18" s="19">
        <f t="shared" ref="AH18:AZ18" si="9">SUM(AH19:AH23)</f>
        <v>218</v>
      </c>
      <c r="AI18" s="19">
        <f t="shared" si="9"/>
        <v>326</v>
      </c>
      <c r="AJ18" s="19">
        <f t="shared" si="9"/>
        <v>175</v>
      </c>
      <c r="AK18" s="19">
        <f t="shared" si="9"/>
        <v>151</v>
      </c>
      <c r="AL18" s="19">
        <f t="shared" si="9"/>
        <v>1491</v>
      </c>
      <c r="AM18" s="19">
        <f t="shared" si="9"/>
        <v>762</v>
      </c>
      <c r="AN18" s="19">
        <f t="shared" si="9"/>
        <v>729</v>
      </c>
      <c r="AO18" s="19">
        <f t="shared" si="9"/>
        <v>767</v>
      </c>
      <c r="AP18" s="19">
        <f t="shared" si="9"/>
        <v>401</v>
      </c>
      <c r="AQ18" s="19">
        <f t="shared" si="9"/>
        <v>366</v>
      </c>
      <c r="AR18" s="19">
        <f t="shared" si="9"/>
        <v>4037</v>
      </c>
      <c r="AS18" s="19">
        <f t="shared" si="9"/>
        <v>2053</v>
      </c>
      <c r="AT18" s="19">
        <f t="shared" si="9"/>
        <v>1984</v>
      </c>
      <c r="AU18" s="19">
        <f t="shared" si="9"/>
        <v>463</v>
      </c>
      <c r="AV18" s="19">
        <f t="shared" si="9"/>
        <v>254</v>
      </c>
      <c r="AW18" s="19">
        <f t="shared" si="9"/>
        <v>209</v>
      </c>
      <c r="AX18" s="19">
        <f t="shared" si="9"/>
        <v>281</v>
      </c>
      <c r="AY18" s="19">
        <f t="shared" si="9"/>
        <v>139</v>
      </c>
      <c r="AZ18" s="19">
        <f t="shared" si="9"/>
        <v>142</v>
      </c>
    </row>
    <row r="19" spans="1:52" s="25" customFormat="1" x14ac:dyDescent="0.2">
      <c r="A19" s="11" t="s">
        <v>49</v>
      </c>
      <c r="B19" s="16">
        <f>SUM(C19:D19)</f>
        <v>2713</v>
      </c>
      <c r="C19" s="16">
        <f t="shared" ref="C19:D23" si="10">SUM(F19,I19,L19,O19,R19,U19,X19,AA19,AD19,AG19,AJ19,AM19,AP19,AS19,AV19,AY19)</f>
        <v>1416</v>
      </c>
      <c r="D19" s="16">
        <f t="shared" si="10"/>
        <v>1297</v>
      </c>
      <c r="E19" s="16">
        <f>SUM(F19:G19)</f>
        <v>84</v>
      </c>
      <c r="F19" s="49">
        <v>45</v>
      </c>
      <c r="G19" s="49">
        <v>39</v>
      </c>
      <c r="H19" s="16">
        <f>SUM(I19:J19)</f>
        <v>87</v>
      </c>
      <c r="I19" s="49">
        <v>49</v>
      </c>
      <c r="J19" s="49">
        <v>38</v>
      </c>
      <c r="K19" s="16">
        <f>SUM(L19:M19)</f>
        <v>137</v>
      </c>
      <c r="L19" s="49">
        <v>74</v>
      </c>
      <c r="M19" s="49">
        <v>63</v>
      </c>
      <c r="N19" s="16">
        <f>SUM(O19:P19)</f>
        <v>239</v>
      </c>
      <c r="O19" s="49">
        <v>118</v>
      </c>
      <c r="P19" s="49">
        <v>121</v>
      </c>
      <c r="Q19" s="16">
        <f>SUM(R19:S19)</f>
        <v>518</v>
      </c>
      <c r="R19" s="49">
        <v>256</v>
      </c>
      <c r="S19" s="49">
        <v>262</v>
      </c>
      <c r="T19" s="16">
        <f>SUM(U19:V19)</f>
        <v>39</v>
      </c>
      <c r="U19" s="49">
        <v>19</v>
      </c>
      <c r="V19" s="49">
        <v>20</v>
      </c>
      <c r="W19" s="16">
        <f>SUM(X19:Y19)</f>
        <v>101</v>
      </c>
      <c r="X19" s="49">
        <v>64</v>
      </c>
      <c r="Y19" s="49">
        <v>37</v>
      </c>
      <c r="Z19" s="16">
        <f>SUM(AA19:AB19)</f>
        <v>132</v>
      </c>
      <c r="AA19" s="50">
        <v>64</v>
      </c>
      <c r="AB19" s="50">
        <v>68</v>
      </c>
      <c r="AC19" s="16">
        <f>SUM(AD19:AE19)</f>
        <v>100</v>
      </c>
      <c r="AD19" s="50">
        <v>53</v>
      </c>
      <c r="AE19" s="50">
        <v>47</v>
      </c>
      <c r="AF19" s="16">
        <f>SUM(AG19:AH19)</f>
        <v>84</v>
      </c>
      <c r="AG19" s="50">
        <v>47</v>
      </c>
      <c r="AH19" s="50">
        <v>37</v>
      </c>
      <c r="AI19" s="16">
        <f>SUM(AJ19:AK19)</f>
        <v>53</v>
      </c>
      <c r="AJ19" s="50">
        <v>21</v>
      </c>
      <c r="AK19" s="50">
        <v>32</v>
      </c>
      <c r="AL19" s="16">
        <f>SUM(AM19:AN19)</f>
        <v>242</v>
      </c>
      <c r="AM19" s="50">
        <v>127</v>
      </c>
      <c r="AN19" s="50">
        <v>115</v>
      </c>
      <c r="AO19" s="16">
        <f>SUM(AP19:AQ19)</f>
        <v>139</v>
      </c>
      <c r="AP19" s="50">
        <v>70</v>
      </c>
      <c r="AQ19" s="50">
        <v>69</v>
      </c>
      <c r="AR19" s="16">
        <f>SUM(AS19:AT19)</f>
        <v>633</v>
      </c>
      <c r="AS19" s="50">
        <v>351</v>
      </c>
      <c r="AT19" s="50">
        <v>282</v>
      </c>
      <c r="AU19" s="16">
        <f>SUM(AV19:AW19)</f>
        <v>82</v>
      </c>
      <c r="AV19" s="50">
        <v>43</v>
      </c>
      <c r="AW19" s="50">
        <v>39</v>
      </c>
      <c r="AX19" s="16">
        <f>SUM(AY19:AZ19)</f>
        <v>43</v>
      </c>
      <c r="AY19" s="50">
        <v>15</v>
      </c>
      <c r="AZ19" s="50">
        <v>28</v>
      </c>
    </row>
    <row r="20" spans="1:52" s="25" customFormat="1" x14ac:dyDescent="0.2">
      <c r="A20" s="11" t="s">
        <v>48</v>
      </c>
      <c r="B20" s="16">
        <f>SUM(C20:D20)</f>
        <v>3020</v>
      </c>
      <c r="C20" s="16">
        <f t="shared" si="10"/>
        <v>1588</v>
      </c>
      <c r="D20" s="16">
        <f t="shared" si="10"/>
        <v>1432</v>
      </c>
      <c r="E20" s="16">
        <f>SUM(F20:G20)</f>
        <v>91</v>
      </c>
      <c r="F20" s="49">
        <v>49</v>
      </c>
      <c r="G20" s="49">
        <v>42</v>
      </c>
      <c r="H20" s="16">
        <f>SUM(I20:J20)</f>
        <v>102</v>
      </c>
      <c r="I20" s="49">
        <v>52</v>
      </c>
      <c r="J20" s="49">
        <v>50</v>
      </c>
      <c r="K20" s="16">
        <f>SUM(L20:M20)</f>
        <v>143</v>
      </c>
      <c r="L20" s="49">
        <v>79</v>
      </c>
      <c r="M20" s="49">
        <v>64</v>
      </c>
      <c r="N20" s="16">
        <f>SUM(O20:P20)</f>
        <v>269</v>
      </c>
      <c r="O20" s="49">
        <v>156</v>
      </c>
      <c r="P20" s="49">
        <v>113</v>
      </c>
      <c r="Q20" s="16">
        <f>SUM(R20:S20)</f>
        <v>583</v>
      </c>
      <c r="R20" s="49">
        <v>306</v>
      </c>
      <c r="S20" s="49">
        <v>277</v>
      </c>
      <c r="T20" s="16">
        <f>SUM(U20:V20)</f>
        <v>49</v>
      </c>
      <c r="U20" s="49">
        <v>30</v>
      </c>
      <c r="V20" s="49">
        <v>19</v>
      </c>
      <c r="W20" s="16">
        <f>SUM(X20:Y20)</f>
        <v>98</v>
      </c>
      <c r="X20" s="49">
        <v>49</v>
      </c>
      <c r="Y20" s="49">
        <v>49</v>
      </c>
      <c r="Z20" s="16">
        <f>SUM(AA20:AB20)</f>
        <v>127</v>
      </c>
      <c r="AA20" s="50">
        <v>69</v>
      </c>
      <c r="AB20" s="50">
        <v>58</v>
      </c>
      <c r="AC20" s="16">
        <f>SUM(AD20:AE20)</f>
        <v>70</v>
      </c>
      <c r="AD20" s="50">
        <v>43</v>
      </c>
      <c r="AE20" s="50">
        <v>27</v>
      </c>
      <c r="AF20" s="16">
        <f>SUM(AG20:AH20)</f>
        <v>87</v>
      </c>
      <c r="AG20" s="50">
        <v>51</v>
      </c>
      <c r="AH20" s="50">
        <v>36</v>
      </c>
      <c r="AI20" s="16">
        <f>SUM(AJ20:AK20)</f>
        <v>55</v>
      </c>
      <c r="AJ20" s="50">
        <v>28</v>
      </c>
      <c r="AK20" s="50">
        <v>27</v>
      </c>
      <c r="AL20" s="16">
        <f>SUM(AM20:AN20)</f>
        <v>290</v>
      </c>
      <c r="AM20" s="50">
        <v>141</v>
      </c>
      <c r="AN20" s="50">
        <v>149</v>
      </c>
      <c r="AO20" s="16">
        <f>SUM(AP20:AQ20)</f>
        <v>146</v>
      </c>
      <c r="AP20" s="50">
        <v>76</v>
      </c>
      <c r="AQ20" s="50">
        <v>70</v>
      </c>
      <c r="AR20" s="16">
        <f>SUM(AS20:AT20)</f>
        <v>761</v>
      </c>
      <c r="AS20" s="50">
        <v>373</v>
      </c>
      <c r="AT20" s="50">
        <v>388</v>
      </c>
      <c r="AU20" s="16">
        <f>SUM(AV20:AW20)</f>
        <v>91</v>
      </c>
      <c r="AV20" s="50">
        <v>56</v>
      </c>
      <c r="AW20" s="50">
        <v>35</v>
      </c>
      <c r="AX20" s="16">
        <f>SUM(AY20:AZ20)</f>
        <v>58</v>
      </c>
      <c r="AY20" s="50">
        <v>30</v>
      </c>
      <c r="AZ20" s="50">
        <v>28</v>
      </c>
    </row>
    <row r="21" spans="1:52" s="25" customFormat="1" x14ac:dyDescent="0.2">
      <c r="A21" s="11" t="s">
        <v>47</v>
      </c>
      <c r="B21" s="16">
        <f>SUM(C21:D21)</f>
        <v>3290</v>
      </c>
      <c r="C21" s="16">
        <f t="shared" si="10"/>
        <v>1725</v>
      </c>
      <c r="D21" s="16">
        <f t="shared" si="10"/>
        <v>1565</v>
      </c>
      <c r="E21" s="16">
        <f>SUM(F21:G21)</f>
        <v>113</v>
      </c>
      <c r="F21" s="49">
        <v>63</v>
      </c>
      <c r="G21" s="49">
        <v>50</v>
      </c>
      <c r="H21" s="16">
        <f>SUM(I21:J21)</f>
        <v>103</v>
      </c>
      <c r="I21" s="49">
        <v>52</v>
      </c>
      <c r="J21" s="49">
        <v>51</v>
      </c>
      <c r="K21" s="16">
        <f>SUM(L21:M21)</f>
        <v>143</v>
      </c>
      <c r="L21" s="49">
        <v>72</v>
      </c>
      <c r="M21" s="49">
        <v>71</v>
      </c>
      <c r="N21" s="16">
        <f>SUM(O21:P21)</f>
        <v>276</v>
      </c>
      <c r="O21" s="49">
        <v>157</v>
      </c>
      <c r="P21" s="49">
        <v>119</v>
      </c>
      <c r="Q21" s="16">
        <f>SUM(R21:S21)</f>
        <v>627</v>
      </c>
      <c r="R21" s="49">
        <v>304</v>
      </c>
      <c r="S21" s="49">
        <v>323</v>
      </c>
      <c r="T21" s="16">
        <f>SUM(U21:V21)</f>
        <v>54</v>
      </c>
      <c r="U21" s="49">
        <v>23</v>
      </c>
      <c r="V21" s="49">
        <v>31</v>
      </c>
      <c r="W21" s="16">
        <f>SUM(X21:Y21)</f>
        <v>113</v>
      </c>
      <c r="X21" s="49">
        <v>58</v>
      </c>
      <c r="Y21" s="49">
        <v>55</v>
      </c>
      <c r="Z21" s="16">
        <f>SUM(AA21:AB21)</f>
        <v>119</v>
      </c>
      <c r="AA21" s="50">
        <v>63</v>
      </c>
      <c r="AB21" s="50">
        <v>56</v>
      </c>
      <c r="AC21" s="16">
        <f>SUM(AD21:AE21)</f>
        <v>89</v>
      </c>
      <c r="AD21" s="50">
        <v>45</v>
      </c>
      <c r="AE21" s="50">
        <v>44</v>
      </c>
      <c r="AF21" s="16">
        <f>SUM(AG21:AH21)</f>
        <v>100</v>
      </c>
      <c r="AG21" s="50">
        <v>49</v>
      </c>
      <c r="AH21" s="50">
        <v>51</v>
      </c>
      <c r="AI21" s="16">
        <f>SUM(AJ21:AK21)</f>
        <v>75</v>
      </c>
      <c r="AJ21" s="50">
        <v>45</v>
      </c>
      <c r="AK21" s="50">
        <v>30</v>
      </c>
      <c r="AL21" s="16">
        <f>SUM(AM21:AN21)</f>
        <v>306</v>
      </c>
      <c r="AM21" s="50">
        <v>171</v>
      </c>
      <c r="AN21" s="50">
        <v>135</v>
      </c>
      <c r="AO21" s="16">
        <f>SUM(AP21:AQ21)</f>
        <v>154</v>
      </c>
      <c r="AP21" s="50">
        <v>89</v>
      </c>
      <c r="AQ21" s="50">
        <v>65</v>
      </c>
      <c r="AR21" s="16">
        <f>SUM(AS21:AT21)</f>
        <v>876</v>
      </c>
      <c r="AS21" s="50">
        <v>460</v>
      </c>
      <c r="AT21" s="50">
        <v>416</v>
      </c>
      <c r="AU21" s="16">
        <f>SUM(AV21:AW21)</f>
        <v>88</v>
      </c>
      <c r="AV21" s="50">
        <v>49</v>
      </c>
      <c r="AW21" s="50">
        <v>39</v>
      </c>
      <c r="AX21" s="16">
        <f>SUM(AY21:AZ21)</f>
        <v>54</v>
      </c>
      <c r="AY21" s="50">
        <v>25</v>
      </c>
      <c r="AZ21" s="50">
        <v>29</v>
      </c>
    </row>
    <row r="22" spans="1:52" s="25" customFormat="1" x14ac:dyDescent="0.2">
      <c r="A22" s="11" t="s">
        <v>46</v>
      </c>
      <c r="B22" s="16">
        <f>SUM(C22:D22)</f>
        <v>3372</v>
      </c>
      <c r="C22" s="16">
        <f t="shared" si="10"/>
        <v>1729</v>
      </c>
      <c r="D22" s="16">
        <f t="shared" si="10"/>
        <v>1643</v>
      </c>
      <c r="E22" s="16">
        <f>SUM(F22:G22)</f>
        <v>98</v>
      </c>
      <c r="F22" s="49">
        <v>45</v>
      </c>
      <c r="G22" s="49">
        <v>53</v>
      </c>
      <c r="H22" s="16">
        <f>SUM(I22:J22)</f>
        <v>121</v>
      </c>
      <c r="I22" s="49">
        <v>64</v>
      </c>
      <c r="J22" s="49">
        <v>57</v>
      </c>
      <c r="K22" s="16">
        <f>SUM(L22:M22)</f>
        <v>195</v>
      </c>
      <c r="L22" s="49">
        <v>95</v>
      </c>
      <c r="M22" s="49">
        <v>100</v>
      </c>
      <c r="N22" s="16">
        <f>SUM(O22:P22)</f>
        <v>297</v>
      </c>
      <c r="O22" s="49">
        <v>166</v>
      </c>
      <c r="P22" s="49">
        <v>131</v>
      </c>
      <c r="Q22" s="16">
        <f>SUM(R22:S22)</f>
        <v>633</v>
      </c>
      <c r="R22" s="49">
        <v>332</v>
      </c>
      <c r="S22" s="49">
        <v>301</v>
      </c>
      <c r="T22" s="16">
        <f>SUM(U22:V22)</f>
        <v>54</v>
      </c>
      <c r="U22" s="49">
        <v>27</v>
      </c>
      <c r="V22" s="49">
        <v>27</v>
      </c>
      <c r="W22" s="16">
        <f>SUM(X22:Y22)</f>
        <v>106</v>
      </c>
      <c r="X22" s="49">
        <v>59</v>
      </c>
      <c r="Y22" s="49">
        <v>47</v>
      </c>
      <c r="Z22" s="16">
        <f>SUM(AA22:AB22)</f>
        <v>141</v>
      </c>
      <c r="AA22" s="50">
        <v>82</v>
      </c>
      <c r="AB22" s="50">
        <v>59</v>
      </c>
      <c r="AC22" s="16">
        <f>SUM(AD22:AE22)</f>
        <v>97</v>
      </c>
      <c r="AD22" s="50">
        <v>45</v>
      </c>
      <c r="AE22" s="50">
        <v>52</v>
      </c>
      <c r="AF22" s="16">
        <f>SUM(AG22:AH22)</f>
        <v>88</v>
      </c>
      <c r="AG22" s="50">
        <v>44</v>
      </c>
      <c r="AH22" s="50">
        <v>44</v>
      </c>
      <c r="AI22" s="16">
        <f>SUM(AJ22:AK22)</f>
        <v>59</v>
      </c>
      <c r="AJ22" s="50">
        <v>38</v>
      </c>
      <c r="AK22" s="50">
        <v>21</v>
      </c>
      <c r="AL22" s="16">
        <f>SUM(AM22:AN22)</f>
        <v>319</v>
      </c>
      <c r="AM22" s="50">
        <v>163</v>
      </c>
      <c r="AN22" s="50">
        <v>156</v>
      </c>
      <c r="AO22" s="16">
        <f>SUM(AP22:AQ22)</f>
        <v>154</v>
      </c>
      <c r="AP22" s="50">
        <v>72</v>
      </c>
      <c r="AQ22" s="50">
        <v>82</v>
      </c>
      <c r="AR22" s="16">
        <f>SUM(AS22:AT22)</f>
        <v>851</v>
      </c>
      <c r="AS22" s="50">
        <v>413</v>
      </c>
      <c r="AT22" s="50">
        <v>438</v>
      </c>
      <c r="AU22" s="16">
        <f>SUM(AV22:AW22)</f>
        <v>94</v>
      </c>
      <c r="AV22" s="50">
        <v>48</v>
      </c>
      <c r="AW22" s="50">
        <v>46</v>
      </c>
      <c r="AX22" s="16">
        <f>SUM(AY22:AZ22)</f>
        <v>65</v>
      </c>
      <c r="AY22" s="50">
        <v>36</v>
      </c>
      <c r="AZ22" s="50">
        <v>29</v>
      </c>
    </row>
    <row r="23" spans="1:52" s="25" customFormat="1" x14ac:dyDescent="0.2">
      <c r="A23" s="11" t="s">
        <v>45</v>
      </c>
      <c r="B23" s="16">
        <f>SUM(C23:D23)</f>
        <v>3610</v>
      </c>
      <c r="C23" s="16">
        <f t="shared" si="10"/>
        <v>1805</v>
      </c>
      <c r="D23" s="16">
        <f t="shared" si="10"/>
        <v>1805</v>
      </c>
      <c r="E23" s="16">
        <f>SUM(F23:G23)</f>
        <v>91</v>
      </c>
      <c r="F23" s="49">
        <v>48</v>
      </c>
      <c r="G23" s="49">
        <v>43</v>
      </c>
      <c r="H23" s="16">
        <f>SUM(I23:J23)</f>
        <v>112</v>
      </c>
      <c r="I23" s="49">
        <v>51</v>
      </c>
      <c r="J23" s="49">
        <v>61</v>
      </c>
      <c r="K23" s="16">
        <f>SUM(L23:M23)</f>
        <v>175</v>
      </c>
      <c r="L23" s="49">
        <v>93</v>
      </c>
      <c r="M23" s="49">
        <v>82</v>
      </c>
      <c r="N23" s="16">
        <f>SUM(O23:P23)</f>
        <v>318</v>
      </c>
      <c r="O23" s="49">
        <v>154</v>
      </c>
      <c r="P23" s="49">
        <v>164</v>
      </c>
      <c r="Q23" s="16">
        <f>SUM(R23:S23)</f>
        <v>647</v>
      </c>
      <c r="R23" s="49">
        <v>312</v>
      </c>
      <c r="S23" s="49">
        <v>335</v>
      </c>
      <c r="T23" s="16">
        <f>SUM(U23:V23)</f>
        <v>74</v>
      </c>
      <c r="U23" s="49">
        <v>39</v>
      </c>
      <c r="V23" s="49">
        <v>35</v>
      </c>
      <c r="W23" s="16">
        <f>SUM(X23:Y23)</f>
        <v>136</v>
      </c>
      <c r="X23" s="49">
        <v>68</v>
      </c>
      <c r="Y23" s="49">
        <v>68</v>
      </c>
      <c r="Z23" s="16">
        <f>SUM(AA23:AB23)</f>
        <v>149</v>
      </c>
      <c r="AA23" s="50">
        <v>71</v>
      </c>
      <c r="AB23" s="50">
        <v>78</v>
      </c>
      <c r="AC23" s="16">
        <f>SUM(AD23:AE23)</f>
        <v>122</v>
      </c>
      <c r="AD23" s="50">
        <v>66</v>
      </c>
      <c r="AE23" s="50">
        <v>56</v>
      </c>
      <c r="AF23" s="16">
        <f>SUM(AG23:AH23)</f>
        <v>109</v>
      </c>
      <c r="AG23" s="50">
        <v>59</v>
      </c>
      <c r="AH23" s="50">
        <v>50</v>
      </c>
      <c r="AI23" s="16">
        <f>SUM(AJ23:AK23)</f>
        <v>84</v>
      </c>
      <c r="AJ23" s="50">
        <v>43</v>
      </c>
      <c r="AK23" s="50">
        <v>41</v>
      </c>
      <c r="AL23" s="16">
        <f>SUM(AM23:AN23)</f>
        <v>334</v>
      </c>
      <c r="AM23" s="50">
        <v>160</v>
      </c>
      <c r="AN23" s="50">
        <v>174</v>
      </c>
      <c r="AO23" s="16">
        <f>SUM(AP23:AQ23)</f>
        <v>174</v>
      </c>
      <c r="AP23" s="50">
        <v>94</v>
      </c>
      <c r="AQ23" s="50">
        <v>80</v>
      </c>
      <c r="AR23" s="16">
        <f>SUM(AS23:AT23)</f>
        <v>916</v>
      </c>
      <c r="AS23" s="50">
        <v>456</v>
      </c>
      <c r="AT23" s="50">
        <v>460</v>
      </c>
      <c r="AU23" s="16">
        <f>SUM(AV23:AW23)</f>
        <v>108</v>
      </c>
      <c r="AV23" s="50">
        <v>58</v>
      </c>
      <c r="AW23" s="50">
        <v>50</v>
      </c>
      <c r="AX23" s="16">
        <f>SUM(AY23:AZ23)</f>
        <v>61</v>
      </c>
      <c r="AY23" s="50">
        <v>33</v>
      </c>
      <c r="AZ23" s="50">
        <v>28</v>
      </c>
    </row>
    <row r="24" spans="1:52" s="23" customFormat="1" x14ac:dyDescent="0.15">
      <c r="A24" s="15" t="s">
        <v>44</v>
      </c>
      <c r="B24" s="19">
        <f t="shared" ref="B24:AG24" si="11">SUM(B25:B29)</f>
        <v>17881</v>
      </c>
      <c r="C24" s="19">
        <f t="shared" si="11"/>
        <v>9132</v>
      </c>
      <c r="D24" s="19">
        <f t="shared" si="11"/>
        <v>8749</v>
      </c>
      <c r="E24" s="19">
        <f t="shared" si="11"/>
        <v>577</v>
      </c>
      <c r="F24" s="19">
        <f t="shared" si="11"/>
        <v>283</v>
      </c>
      <c r="G24" s="19">
        <f t="shared" si="11"/>
        <v>294</v>
      </c>
      <c r="H24" s="19">
        <f t="shared" si="11"/>
        <v>643</v>
      </c>
      <c r="I24" s="19">
        <f t="shared" si="11"/>
        <v>333</v>
      </c>
      <c r="J24" s="19">
        <f t="shared" si="11"/>
        <v>310</v>
      </c>
      <c r="K24" s="19">
        <f t="shared" si="11"/>
        <v>952</v>
      </c>
      <c r="L24" s="19">
        <f t="shared" si="11"/>
        <v>492</v>
      </c>
      <c r="M24" s="19">
        <f t="shared" si="11"/>
        <v>460</v>
      </c>
      <c r="N24" s="19">
        <f t="shared" si="11"/>
        <v>1506</v>
      </c>
      <c r="O24" s="19">
        <f t="shared" si="11"/>
        <v>827</v>
      </c>
      <c r="P24" s="19">
        <f t="shared" si="11"/>
        <v>679</v>
      </c>
      <c r="Q24" s="19">
        <f t="shared" si="11"/>
        <v>3017</v>
      </c>
      <c r="R24" s="19">
        <f t="shared" si="11"/>
        <v>1520</v>
      </c>
      <c r="S24" s="19">
        <f t="shared" si="11"/>
        <v>1497</v>
      </c>
      <c r="T24" s="19">
        <f t="shared" si="11"/>
        <v>347</v>
      </c>
      <c r="U24" s="19">
        <f t="shared" si="11"/>
        <v>176</v>
      </c>
      <c r="V24" s="19">
        <f t="shared" si="11"/>
        <v>171</v>
      </c>
      <c r="W24" s="19">
        <f t="shared" si="11"/>
        <v>682</v>
      </c>
      <c r="X24" s="19">
        <f t="shared" si="11"/>
        <v>347</v>
      </c>
      <c r="Y24" s="19">
        <f t="shared" si="11"/>
        <v>335</v>
      </c>
      <c r="Z24" s="19">
        <f t="shared" si="11"/>
        <v>763</v>
      </c>
      <c r="AA24" s="19">
        <f t="shared" si="11"/>
        <v>396</v>
      </c>
      <c r="AB24" s="19">
        <f t="shared" si="11"/>
        <v>367</v>
      </c>
      <c r="AC24" s="19">
        <f t="shared" si="11"/>
        <v>609</v>
      </c>
      <c r="AD24" s="19">
        <f t="shared" si="11"/>
        <v>314</v>
      </c>
      <c r="AE24" s="19">
        <f t="shared" si="11"/>
        <v>295</v>
      </c>
      <c r="AF24" s="19">
        <f t="shared" si="11"/>
        <v>638</v>
      </c>
      <c r="AG24" s="19">
        <f t="shared" si="11"/>
        <v>315</v>
      </c>
      <c r="AH24" s="19">
        <f t="shared" ref="AH24:AZ24" si="12">SUM(AH25:AH29)</f>
        <v>323</v>
      </c>
      <c r="AI24" s="19">
        <f t="shared" si="12"/>
        <v>415</v>
      </c>
      <c r="AJ24" s="19">
        <f t="shared" si="12"/>
        <v>192</v>
      </c>
      <c r="AK24" s="19">
        <f t="shared" si="12"/>
        <v>223</v>
      </c>
      <c r="AL24" s="19">
        <f t="shared" si="12"/>
        <v>1850</v>
      </c>
      <c r="AM24" s="19">
        <f t="shared" si="12"/>
        <v>964</v>
      </c>
      <c r="AN24" s="19">
        <f t="shared" si="12"/>
        <v>886</v>
      </c>
      <c r="AO24" s="19">
        <f t="shared" si="12"/>
        <v>843</v>
      </c>
      <c r="AP24" s="19">
        <f t="shared" si="12"/>
        <v>420</v>
      </c>
      <c r="AQ24" s="19">
        <f t="shared" si="12"/>
        <v>423</v>
      </c>
      <c r="AR24" s="19">
        <f t="shared" si="12"/>
        <v>4134</v>
      </c>
      <c r="AS24" s="19">
        <f t="shared" si="12"/>
        <v>2052</v>
      </c>
      <c r="AT24" s="19">
        <f t="shared" si="12"/>
        <v>2082</v>
      </c>
      <c r="AU24" s="19">
        <f t="shared" si="12"/>
        <v>518</v>
      </c>
      <c r="AV24" s="19">
        <f t="shared" si="12"/>
        <v>287</v>
      </c>
      <c r="AW24" s="19">
        <f t="shared" si="12"/>
        <v>231</v>
      </c>
      <c r="AX24" s="19">
        <f t="shared" si="12"/>
        <v>387</v>
      </c>
      <c r="AY24" s="19">
        <f t="shared" si="12"/>
        <v>214</v>
      </c>
      <c r="AZ24" s="19">
        <f t="shared" si="12"/>
        <v>173</v>
      </c>
    </row>
    <row r="25" spans="1:52" s="25" customFormat="1" x14ac:dyDescent="0.2">
      <c r="A25" s="11" t="s">
        <v>43</v>
      </c>
      <c r="B25" s="16">
        <f>SUM(C25:D25)</f>
        <v>3656</v>
      </c>
      <c r="C25" s="16">
        <f t="shared" ref="C25:D29" si="13">SUM(F25,I25,L25,O25,R25,U25,X25,AA25,AD25,AG25,AJ25,AM25,AP25,AS25,AV25,AY25)</f>
        <v>1889</v>
      </c>
      <c r="D25" s="16">
        <f t="shared" si="13"/>
        <v>1767</v>
      </c>
      <c r="E25" s="16">
        <f>SUM(F25:G25)</f>
        <v>107</v>
      </c>
      <c r="F25" s="49">
        <v>56</v>
      </c>
      <c r="G25" s="49">
        <v>51</v>
      </c>
      <c r="H25" s="16">
        <f>SUM(I25:J25)</f>
        <v>114</v>
      </c>
      <c r="I25" s="49">
        <v>66</v>
      </c>
      <c r="J25" s="49">
        <v>48</v>
      </c>
      <c r="K25" s="16">
        <f>SUM(L25:M25)</f>
        <v>192</v>
      </c>
      <c r="L25" s="49">
        <v>103</v>
      </c>
      <c r="M25" s="49">
        <v>89</v>
      </c>
      <c r="N25" s="16">
        <f>SUM(O25:P25)</f>
        <v>306</v>
      </c>
      <c r="O25" s="49">
        <v>172</v>
      </c>
      <c r="P25" s="49">
        <v>134</v>
      </c>
      <c r="Q25" s="16">
        <f>SUM(R25:S25)</f>
        <v>657</v>
      </c>
      <c r="R25" s="49">
        <v>316</v>
      </c>
      <c r="S25" s="49">
        <v>341</v>
      </c>
      <c r="T25" s="16">
        <f>SUM(U25:V25)</f>
        <v>61</v>
      </c>
      <c r="U25" s="49">
        <v>28</v>
      </c>
      <c r="V25" s="49">
        <v>33</v>
      </c>
      <c r="W25" s="16">
        <f>SUM(X25:Y25)</f>
        <v>139</v>
      </c>
      <c r="X25" s="49">
        <v>69</v>
      </c>
      <c r="Y25" s="49">
        <v>70</v>
      </c>
      <c r="Z25" s="16">
        <f>SUM(AA25:AB25)</f>
        <v>138</v>
      </c>
      <c r="AA25" s="50">
        <v>78</v>
      </c>
      <c r="AB25" s="50">
        <v>60</v>
      </c>
      <c r="AC25" s="16">
        <f>SUM(AD25:AE25)</f>
        <v>118</v>
      </c>
      <c r="AD25" s="50">
        <v>59</v>
      </c>
      <c r="AE25" s="50">
        <v>59</v>
      </c>
      <c r="AF25" s="16">
        <f>SUM(AG25:AH25)</f>
        <v>132</v>
      </c>
      <c r="AG25" s="50">
        <v>69</v>
      </c>
      <c r="AH25" s="50">
        <v>63</v>
      </c>
      <c r="AI25" s="16">
        <f>SUM(AJ25:AK25)</f>
        <v>89</v>
      </c>
      <c r="AJ25" s="50">
        <v>43</v>
      </c>
      <c r="AK25" s="50">
        <v>46</v>
      </c>
      <c r="AL25" s="16">
        <f>SUM(AM25:AN25)</f>
        <v>335</v>
      </c>
      <c r="AM25" s="50">
        <v>188</v>
      </c>
      <c r="AN25" s="50">
        <v>147</v>
      </c>
      <c r="AO25" s="16">
        <f>SUM(AP25:AQ25)</f>
        <v>178</v>
      </c>
      <c r="AP25" s="50">
        <v>89</v>
      </c>
      <c r="AQ25" s="50">
        <v>89</v>
      </c>
      <c r="AR25" s="16">
        <f>SUM(AS25:AT25)</f>
        <v>935</v>
      </c>
      <c r="AS25" s="50">
        <v>467</v>
      </c>
      <c r="AT25" s="50">
        <v>468</v>
      </c>
      <c r="AU25" s="16">
        <f>SUM(AV25:AW25)</f>
        <v>91</v>
      </c>
      <c r="AV25" s="50">
        <v>53</v>
      </c>
      <c r="AW25" s="50">
        <v>38</v>
      </c>
      <c r="AX25" s="16">
        <f>SUM(AY25:AZ25)</f>
        <v>64</v>
      </c>
      <c r="AY25" s="50">
        <v>33</v>
      </c>
      <c r="AZ25" s="50">
        <v>31</v>
      </c>
    </row>
    <row r="26" spans="1:52" s="25" customFormat="1" x14ac:dyDescent="0.2">
      <c r="A26" s="11" t="s">
        <v>42</v>
      </c>
      <c r="B26" s="16">
        <f>SUM(C26:D26)</f>
        <v>3704</v>
      </c>
      <c r="C26" s="16">
        <f t="shared" si="13"/>
        <v>1922</v>
      </c>
      <c r="D26" s="16">
        <f t="shared" si="13"/>
        <v>1782</v>
      </c>
      <c r="E26" s="16">
        <f>SUM(F26:G26)</f>
        <v>103</v>
      </c>
      <c r="F26" s="49">
        <v>52</v>
      </c>
      <c r="G26" s="49">
        <v>51</v>
      </c>
      <c r="H26" s="16">
        <f>SUM(I26:J26)</f>
        <v>133</v>
      </c>
      <c r="I26" s="49">
        <v>69</v>
      </c>
      <c r="J26" s="49">
        <v>64</v>
      </c>
      <c r="K26" s="16">
        <f>SUM(L26:M26)</f>
        <v>174</v>
      </c>
      <c r="L26" s="49">
        <v>82</v>
      </c>
      <c r="M26" s="49">
        <v>92</v>
      </c>
      <c r="N26" s="16">
        <f>SUM(O26:P26)</f>
        <v>301</v>
      </c>
      <c r="O26" s="49">
        <v>169</v>
      </c>
      <c r="P26" s="49">
        <v>132</v>
      </c>
      <c r="Q26" s="16">
        <f>SUM(R26:S26)</f>
        <v>666</v>
      </c>
      <c r="R26" s="49">
        <v>355</v>
      </c>
      <c r="S26" s="49">
        <v>311</v>
      </c>
      <c r="T26" s="16">
        <f>SUM(U26:V26)</f>
        <v>67</v>
      </c>
      <c r="U26" s="49">
        <v>34</v>
      </c>
      <c r="V26" s="49">
        <v>33</v>
      </c>
      <c r="W26" s="16">
        <f>SUM(X26:Y26)</f>
        <v>153</v>
      </c>
      <c r="X26" s="49">
        <v>77</v>
      </c>
      <c r="Y26" s="49">
        <v>76</v>
      </c>
      <c r="Z26" s="16">
        <f>SUM(AA26:AB26)</f>
        <v>163</v>
      </c>
      <c r="AA26" s="50">
        <v>87</v>
      </c>
      <c r="AB26" s="50">
        <v>76</v>
      </c>
      <c r="AC26" s="16">
        <f>SUM(AD26:AE26)</f>
        <v>130</v>
      </c>
      <c r="AD26" s="50">
        <v>67</v>
      </c>
      <c r="AE26" s="50">
        <v>63</v>
      </c>
      <c r="AF26" s="16">
        <f>SUM(AG26:AH26)</f>
        <v>122</v>
      </c>
      <c r="AG26" s="50">
        <v>68</v>
      </c>
      <c r="AH26" s="50">
        <v>54</v>
      </c>
      <c r="AI26" s="16">
        <f>SUM(AJ26:AK26)</f>
        <v>71</v>
      </c>
      <c r="AJ26" s="50">
        <v>36</v>
      </c>
      <c r="AK26" s="50">
        <v>35</v>
      </c>
      <c r="AL26" s="16">
        <f>SUM(AM26:AN26)</f>
        <v>347</v>
      </c>
      <c r="AM26" s="50">
        <v>184</v>
      </c>
      <c r="AN26" s="50">
        <v>163</v>
      </c>
      <c r="AO26" s="16">
        <f>SUM(AP26:AQ26)</f>
        <v>179</v>
      </c>
      <c r="AP26" s="50">
        <v>84</v>
      </c>
      <c r="AQ26" s="50">
        <v>95</v>
      </c>
      <c r="AR26" s="16">
        <f>SUM(AS26:AT26)</f>
        <v>910</v>
      </c>
      <c r="AS26" s="50">
        <v>457</v>
      </c>
      <c r="AT26" s="50">
        <v>453</v>
      </c>
      <c r="AU26" s="16">
        <f>SUM(AV26:AW26)</f>
        <v>113</v>
      </c>
      <c r="AV26" s="50">
        <v>63</v>
      </c>
      <c r="AW26" s="50">
        <v>50</v>
      </c>
      <c r="AX26" s="16">
        <f>SUM(AY26:AZ26)</f>
        <v>72</v>
      </c>
      <c r="AY26" s="50">
        <v>38</v>
      </c>
      <c r="AZ26" s="50">
        <v>34</v>
      </c>
    </row>
    <row r="27" spans="1:52" s="25" customFormat="1" x14ac:dyDescent="0.2">
      <c r="A27" s="11" t="s">
        <v>41</v>
      </c>
      <c r="B27" s="16">
        <f>SUM(C27:D27)</f>
        <v>3710</v>
      </c>
      <c r="C27" s="16">
        <f t="shared" si="13"/>
        <v>1875</v>
      </c>
      <c r="D27" s="16">
        <f t="shared" si="13"/>
        <v>1835</v>
      </c>
      <c r="E27" s="16">
        <f>SUM(F27:G27)</f>
        <v>126</v>
      </c>
      <c r="F27" s="49">
        <v>62</v>
      </c>
      <c r="G27" s="49">
        <v>64</v>
      </c>
      <c r="H27" s="16">
        <f>SUM(I27:J27)</f>
        <v>132</v>
      </c>
      <c r="I27" s="49">
        <v>59</v>
      </c>
      <c r="J27" s="49">
        <v>73</v>
      </c>
      <c r="K27" s="16">
        <f>SUM(L27:M27)</f>
        <v>199</v>
      </c>
      <c r="L27" s="49">
        <v>105</v>
      </c>
      <c r="M27" s="49">
        <v>94</v>
      </c>
      <c r="N27" s="16">
        <f>SUM(O27:P27)</f>
        <v>314</v>
      </c>
      <c r="O27" s="49">
        <v>173</v>
      </c>
      <c r="P27" s="49">
        <v>141</v>
      </c>
      <c r="Q27" s="16">
        <f>SUM(R27:S27)</f>
        <v>600</v>
      </c>
      <c r="R27" s="49">
        <v>307</v>
      </c>
      <c r="S27" s="49">
        <v>293</v>
      </c>
      <c r="T27" s="16">
        <f>SUM(U27:V27)</f>
        <v>74</v>
      </c>
      <c r="U27" s="49">
        <v>43</v>
      </c>
      <c r="V27" s="49">
        <v>31</v>
      </c>
      <c r="W27" s="16">
        <f>SUM(X27:Y27)</f>
        <v>138</v>
      </c>
      <c r="X27" s="49">
        <v>70</v>
      </c>
      <c r="Y27" s="49">
        <v>68</v>
      </c>
      <c r="Z27" s="16">
        <f>SUM(AA27:AB27)</f>
        <v>141</v>
      </c>
      <c r="AA27" s="50">
        <v>73</v>
      </c>
      <c r="AB27" s="50">
        <v>68</v>
      </c>
      <c r="AC27" s="16">
        <f>SUM(AD27:AE27)</f>
        <v>135</v>
      </c>
      <c r="AD27" s="50">
        <v>65</v>
      </c>
      <c r="AE27" s="50">
        <v>70</v>
      </c>
      <c r="AF27" s="16">
        <f>SUM(AG27:AH27)</f>
        <v>135</v>
      </c>
      <c r="AG27" s="50">
        <v>56</v>
      </c>
      <c r="AH27" s="50">
        <v>79</v>
      </c>
      <c r="AI27" s="16">
        <f>SUM(AJ27:AK27)</f>
        <v>94</v>
      </c>
      <c r="AJ27" s="50">
        <v>44</v>
      </c>
      <c r="AK27" s="50">
        <v>50</v>
      </c>
      <c r="AL27" s="16">
        <f>SUM(AM27:AN27)</f>
        <v>403</v>
      </c>
      <c r="AM27" s="50">
        <v>211</v>
      </c>
      <c r="AN27" s="50">
        <v>192</v>
      </c>
      <c r="AO27" s="16">
        <f>SUM(AP27:AQ27)</f>
        <v>173</v>
      </c>
      <c r="AP27" s="50">
        <v>88</v>
      </c>
      <c r="AQ27" s="50">
        <v>85</v>
      </c>
      <c r="AR27" s="16">
        <f>SUM(AS27:AT27)</f>
        <v>857</v>
      </c>
      <c r="AS27" s="50">
        <v>414</v>
      </c>
      <c r="AT27" s="50">
        <v>443</v>
      </c>
      <c r="AU27" s="16">
        <f>SUM(AV27:AW27)</f>
        <v>105</v>
      </c>
      <c r="AV27" s="50">
        <v>55</v>
      </c>
      <c r="AW27" s="50">
        <v>50</v>
      </c>
      <c r="AX27" s="16">
        <f>SUM(AY27:AZ27)</f>
        <v>84</v>
      </c>
      <c r="AY27" s="50">
        <v>50</v>
      </c>
      <c r="AZ27" s="50">
        <v>34</v>
      </c>
    </row>
    <row r="28" spans="1:52" s="25" customFormat="1" x14ac:dyDescent="0.2">
      <c r="A28" s="11" t="s">
        <v>40</v>
      </c>
      <c r="B28" s="16">
        <f>SUM(C28:D28)</f>
        <v>3689</v>
      </c>
      <c r="C28" s="16">
        <f t="shared" si="13"/>
        <v>1851</v>
      </c>
      <c r="D28" s="16">
        <f t="shared" si="13"/>
        <v>1838</v>
      </c>
      <c r="E28" s="16">
        <f>SUM(F28:G28)</f>
        <v>129</v>
      </c>
      <c r="F28" s="49">
        <v>54</v>
      </c>
      <c r="G28" s="49">
        <v>75</v>
      </c>
      <c r="H28" s="16">
        <f>SUM(I28:J28)</f>
        <v>146</v>
      </c>
      <c r="I28" s="49">
        <v>75</v>
      </c>
      <c r="J28" s="49">
        <v>71</v>
      </c>
      <c r="K28" s="16">
        <f>SUM(L28:M28)</f>
        <v>216</v>
      </c>
      <c r="L28" s="49">
        <v>109</v>
      </c>
      <c r="M28" s="49">
        <v>107</v>
      </c>
      <c r="N28" s="16">
        <f>SUM(O28:P28)</f>
        <v>322</v>
      </c>
      <c r="O28" s="49">
        <v>172</v>
      </c>
      <c r="P28" s="49">
        <v>150</v>
      </c>
      <c r="Q28" s="16">
        <f>SUM(R28:S28)</f>
        <v>622</v>
      </c>
      <c r="R28" s="49">
        <v>307</v>
      </c>
      <c r="S28" s="49">
        <v>315</v>
      </c>
      <c r="T28" s="16">
        <f>SUM(U28:V28)</f>
        <v>89</v>
      </c>
      <c r="U28" s="49">
        <v>43</v>
      </c>
      <c r="V28" s="49">
        <v>46</v>
      </c>
      <c r="W28" s="16">
        <f>SUM(X28:Y28)</f>
        <v>137</v>
      </c>
      <c r="X28" s="49">
        <v>75</v>
      </c>
      <c r="Y28" s="49">
        <v>62</v>
      </c>
      <c r="Z28" s="16">
        <f>SUM(AA28:AB28)</f>
        <v>164</v>
      </c>
      <c r="AA28" s="50">
        <v>88</v>
      </c>
      <c r="AB28" s="50">
        <v>76</v>
      </c>
      <c r="AC28" s="16">
        <f>SUM(AD28:AE28)</f>
        <v>113</v>
      </c>
      <c r="AD28" s="50">
        <v>68</v>
      </c>
      <c r="AE28" s="50">
        <v>45</v>
      </c>
      <c r="AF28" s="16">
        <f>SUM(AG28:AH28)</f>
        <v>128</v>
      </c>
      <c r="AG28" s="50">
        <v>64</v>
      </c>
      <c r="AH28" s="50">
        <v>64</v>
      </c>
      <c r="AI28" s="16">
        <f>SUM(AJ28:AK28)</f>
        <v>73</v>
      </c>
      <c r="AJ28" s="50">
        <v>29</v>
      </c>
      <c r="AK28" s="50">
        <v>44</v>
      </c>
      <c r="AL28" s="16">
        <f>SUM(AM28:AN28)</f>
        <v>421</v>
      </c>
      <c r="AM28" s="50">
        <v>192</v>
      </c>
      <c r="AN28" s="50">
        <v>229</v>
      </c>
      <c r="AO28" s="16">
        <f>SUM(AP28:AQ28)</f>
        <v>152</v>
      </c>
      <c r="AP28" s="50">
        <v>79</v>
      </c>
      <c r="AQ28" s="50">
        <v>73</v>
      </c>
      <c r="AR28" s="16">
        <f>SUM(AS28:AT28)</f>
        <v>789</v>
      </c>
      <c r="AS28" s="50">
        <v>397</v>
      </c>
      <c r="AT28" s="50">
        <v>392</v>
      </c>
      <c r="AU28" s="16">
        <f>SUM(AV28:AW28)</f>
        <v>102</v>
      </c>
      <c r="AV28" s="50">
        <v>51</v>
      </c>
      <c r="AW28" s="50">
        <v>51</v>
      </c>
      <c r="AX28" s="16">
        <f>SUM(AY28:AZ28)</f>
        <v>86</v>
      </c>
      <c r="AY28" s="50">
        <v>48</v>
      </c>
      <c r="AZ28" s="50">
        <v>38</v>
      </c>
    </row>
    <row r="29" spans="1:52" s="25" customFormat="1" x14ac:dyDescent="0.2">
      <c r="A29" s="11" t="s">
        <v>39</v>
      </c>
      <c r="B29" s="16">
        <f>SUM(C29:D29)</f>
        <v>3122</v>
      </c>
      <c r="C29" s="16">
        <f t="shared" si="13"/>
        <v>1595</v>
      </c>
      <c r="D29" s="16">
        <f t="shared" si="13"/>
        <v>1527</v>
      </c>
      <c r="E29" s="16">
        <f>SUM(F29:G29)</f>
        <v>112</v>
      </c>
      <c r="F29" s="49">
        <v>59</v>
      </c>
      <c r="G29" s="49">
        <v>53</v>
      </c>
      <c r="H29" s="16">
        <f>SUM(I29:J29)</f>
        <v>118</v>
      </c>
      <c r="I29" s="49">
        <v>64</v>
      </c>
      <c r="J29" s="49">
        <v>54</v>
      </c>
      <c r="K29" s="16">
        <f>SUM(L29:M29)</f>
        <v>171</v>
      </c>
      <c r="L29" s="49">
        <v>93</v>
      </c>
      <c r="M29" s="49">
        <v>78</v>
      </c>
      <c r="N29" s="16">
        <f>SUM(O29:P29)</f>
        <v>263</v>
      </c>
      <c r="O29" s="49">
        <v>141</v>
      </c>
      <c r="P29" s="49">
        <v>122</v>
      </c>
      <c r="Q29" s="16">
        <f>SUM(R29:S29)</f>
        <v>472</v>
      </c>
      <c r="R29" s="49">
        <v>235</v>
      </c>
      <c r="S29" s="49">
        <v>237</v>
      </c>
      <c r="T29" s="16">
        <f>SUM(U29:V29)</f>
        <v>56</v>
      </c>
      <c r="U29" s="49">
        <v>28</v>
      </c>
      <c r="V29" s="49">
        <v>28</v>
      </c>
      <c r="W29" s="16">
        <f>SUM(X29:Y29)</f>
        <v>115</v>
      </c>
      <c r="X29" s="49">
        <v>56</v>
      </c>
      <c r="Y29" s="49">
        <v>59</v>
      </c>
      <c r="Z29" s="16">
        <f>SUM(AA29:AB29)</f>
        <v>157</v>
      </c>
      <c r="AA29" s="50">
        <v>70</v>
      </c>
      <c r="AB29" s="50">
        <v>87</v>
      </c>
      <c r="AC29" s="16">
        <f>SUM(AD29:AE29)</f>
        <v>113</v>
      </c>
      <c r="AD29" s="50">
        <v>55</v>
      </c>
      <c r="AE29" s="50">
        <v>58</v>
      </c>
      <c r="AF29" s="16">
        <f>SUM(AG29:AH29)</f>
        <v>121</v>
      </c>
      <c r="AG29" s="50">
        <v>58</v>
      </c>
      <c r="AH29" s="50">
        <v>63</v>
      </c>
      <c r="AI29" s="16">
        <f>SUM(AJ29:AK29)</f>
        <v>88</v>
      </c>
      <c r="AJ29" s="50">
        <v>40</v>
      </c>
      <c r="AK29" s="50">
        <v>48</v>
      </c>
      <c r="AL29" s="16">
        <f>SUM(AM29:AN29)</f>
        <v>344</v>
      </c>
      <c r="AM29" s="50">
        <v>189</v>
      </c>
      <c r="AN29" s="50">
        <v>155</v>
      </c>
      <c r="AO29" s="16">
        <f>SUM(AP29:AQ29)</f>
        <v>161</v>
      </c>
      <c r="AP29" s="50">
        <v>80</v>
      </c>
      <c r="AQ29" s="50">
        <v>81</v>
      </c>
      <c r="AR29" s="16">
        <f>SUM(AS29:AT29)</f>
        <v>643</v>
      </c>
      <c r="AS29" s="50">
        <v>317</v>
      </c>
      <c r="AT29" s="50">
        <v>326</v>
      </c>
      <c r="AU29" s="16">
        <f>SUM(AV29:AW29)</f>
        <v>107</v>
      </c>
      <c r="AV29" s="50">
        <v>65</v>
      </c>
      <c r="AW29" s="50">
        <v>42</v>
      </c>
      <c r="AX29" s="16">
        <f>SUM(AY29:AZ29)</f>
        <v>81</v>
      </c>
      <c r="AY29" s="50">
        <v>45</v>
      </c>
      <c r="AZ29" s="50">
        <v>36</v>
      </c>
    </row>
    <row r="30" spans="1:52" s="23" customFormat="1" ht="15.75" customHeight="1" x14ac:dyDescent="0.15">
      <c r="A30" s="15" t="s">
        <v>38</v>
      </c>
      <c r="B30" s="19">
        <f t="shared" ref="B30:AG30" si="14">SUM(B31:B35)</f>
        <v>15485</v>
      </c>
      <c r="C30" s="19">
        <f t="shared" si="14"/>
        <v>7822</v>
      </c>
      <c r="D30" s="19">
        <f t="shared" si="14"/>
        <v>7663</v>
      </c>
      <c r="E30" s="19">
        <f t="shared" si="14"/>
        <v>516</v>
      </c>
      <c r="F30" s="19">
        <f t="shared" si="14"/>
        <v>286</v>
      </c>
      <c r="G30" s="19">
        <f t="shared" si="14"/>
        <v>230</v>
      </c>
      <c r="H30" s="19">
        <f t="shared" si="14"/>
        <v>633</v>
      </c>
      <c r="I30" s="19">
        <f t="shared" si="14"/>
        <v>305</v>
      </c>
      <c r="J30" s="19">
        <f t="shared" si="14"/>
        <v>328</v>
      </c>
      <c r="K30" s="19">
        <f t="shared" si="14"/>
        <v>923</v>
      </c>
      <c r="L30" s="19">
        <f t="shared" si="14"/>
        <v>476</v>
      </c>
      <c r="M30" s="19">
        <f t="shared" si="14"/>
        <v>447</v>
      </c>
      <c r="N30" s="19">
        <f t="shared" si="14"/>
        <v>1307</v>
      </c>
      <c r="O30" s="19">
        <f t="shared" si="14"/>
        <v>643</v>
      </c>
      <c r="P30" s="19">
        <f t="shared" si="14"/>
        <v>664</v>
      </c>
      <c r="Q30" s="19">
        <f t="shared" si="14"/>
        <v>1950</v>
      </c>
      <c r="R30" s="19">
        <f t="shared" si="14"/>
        <v>990</v>
      </c>
      <c r="S30" s="19">
        <f t="shared" si="14"/>
        <v>960</v>
      </c>
      <c r="T30" s="19">
        <f t="shared" si="14"/>
        <v>456</v>
      </c>
      <c r="U30" s="19">
        <f t="shared" si="14"/>
        <v>226</v>
      </c>
      <c r="V30" s="19">
        <f t="shared" si="14"/>
        <v>230</v>
      </c>
      <c r="W30" s="19">
        <f t="shared" si="14"/>
        <v>688</v>
      </c>
      <c r="X30" s="19">
        <f t="shared" si="14"/>
        <v>355</v>
      </c>
      <c r="Y30" s="19">
        <f t="shared" si="14"/>
        <v>333</v>
      </c>
      <c r="Z30" s="19">
        <f t="shared" si="14"/>
        <v>819</v>
      </c>
      <c r="AA30" s="19">
        <f t="shared" si="14"/>
        <v>415</v>
      </c>
      <c r="AB30" s="19">
        <f t="shared" si="14"/>
        <v>404</v>
      </c>
      <c r="AC30" s="19">
        <f t="shared" si="14"/>
        <v>710</v>
      </c>
      <c r="AD30" s="19">
        <f t="shared" si="14"/>
        <v>361</v>
      </c>
      <c r="AE30" s="19">
        <f t="shared" si="14"/>
        <v>349</v>
      </c>
      <c r="AF30" s="19">
        <f t="shared" si="14"/>
        <v>601</v>
      </c>
      <c r="AG30" s="19">
        <f t="shared" si="14"/>
        <v>315</v>
      </c>
      <c r="AH30" s="19">
        <f t="shared" ref="AH30:AZ30" si="15">SUM(AH31:AH35)</f>
        <v>286</v>
      </c>
      <c r="AI30" s="19">
        <f t="shared" si="15"/>
        <v>492</v>
      </c>
      <c r="AJ30" s="19">
        <f t="shared" si="15"/>
        <v>242</v>
      </c>
      <c r="AK30" s="19">
        <f t="shared" si="15"/>
        <v>250</v>
      </c>
      <c r="AL30" s="19">
        <f t="shared" si="15"/>
        <v>1591</v>
      </c>
      <c r="AM30" s="19">
        <f t="shared" si="15"/>
        <v>819</v>
      </c>
      <c r="AN30" s="19">
        <f t="shared" si="15"/>
        <v>772</v>
      </c>
      <c r="AO30" s="19">
        <f t="shared" si="15"/>
        <v>836</v>
      </c>
      <c r="AP30" s="19">
        <f t="shared" si="15"/>
        <v>435</v>
      </c>
      <c r="AQ30" s="19">
        <f t="shared" si="15"/>
        <v>401</v>
      </c>
      <c r="AR30" s="19">
        <f t="shared" si="15"/>
        <v>3109</v>
      </c>
      <c r="AS30" s="19">
        <f t="shared" si="15"/>
        <v>1508</v>
      </c>
      <c r="AT30" s="19">
        <f t="shared" si="15"/>
        <v>1601</v>
      </c>
      <c r="AU30" s="19">
        <f t="shared" si="15"/>
        <v>460</v>
      </c>
      <c r="AV30" s="19">
        <f t="shared" si="15"/>
        <v>244</v>
      </c>
      <c r="AW30" s="19">
        <f t="shared" si="15"/>
        <v>216</v>
      </c>
      <c r="AX30" s="19">
        <f t="shared" si="15"/>
        <v>394</v>
      </c>
      <c r="AY30" s="19">
        <f t="shared" si="15"/>
        <v>202</v>
      </c>
      <c r="AZ30" s="19">
        <f t="shared" si="15"/>
        <v>192</v>
      </c>
    </row>
    <row r="31" spans="1:52" s="25" customFormat="1" ht="15.75" customHeight="1" x14ac:dyDescent="0.2">
      <c r="A31" s="11" t="s">
        <v>37</v>
      </c>
      <c r="B31" s="16">
        <f>SUM(C31:D31)</f>
        <v>3171</v>
      </c>
      <c r="C31" s="16">
        <f t="shared" ref="C31:D35" si="16">SUM(F31,I31,L31,O31,R31,U31,X31,AA31,AD31,AG31,AJ31,AM31,AP31,AS31,AV31,AY31)</f>
        <v>1613</v>
      </c>
      <c r="D31" s="16">
        <f t="shared" si="16"/>
        <v>1558</v>
      </c>
      <c r="E31" s="16">
        <f>SUM(F31:G31)</f>
        <v>112</v>
      </c>
      <c r="F31" s="49">
        <v>63</v>
      </c>
      <c r="G31" s="49">
        <v>49</v>
      </c>
      <c r="H31" s="16">
        <f>SUM(I31:J31)</f>
        <v>116</v>
      </c>
      <c r="I31" s="49">
        <v>49</v>
      </c>
      <c r="J31" s="49">
        <v>67</v>
      </c>
      <c r="K31" s="16">
        <f>SUM(L31:M31)</f>
        <v>188</v>
      </c>
      <c r="L31" s="49">
        <v>86</v>
      </c>
      <c r="M31" s="49">
        <v>102</v>
      </c>
      <c r="N31" s="16">
        <f>SUM(O31:P31)</f>
        <v>275</v>
      </c>
      <c r="O31" s="49">
        <v>136</v>
      </c>
      <c r="P31" s="49">
        <v>139</v>
      </c>
      <c r="Q31" s="16">
        <f>SUM(R31:S31)</f>
        <v>448</v>
      </c>
      <c r="R31" s="49">
        <v>225</v>
      </c>
      <c r="S31" s="49">
        <v>223</v>
      </c>
      <c r="T31" s="16">
        <f>SUM(U31:V31)</f>
        <v>79</v>
      </c>
      <c r="U31" s="49">
        <v>39</v>
      </c>
      <c r="V31" s="49">
        <v>40</v>
      </c>
      <c r="W31" s="16">
        <f>SUM(X31:Y31)</f>
        <v>143</v>
      </c>
      <c r="X31" s="49">
        <v>83</v>
      </c>
      <c r="Y31" s="49">
        <v>60</v>
      </c>
      <c r="Z31" s="16">
        <f>SUM(AA31:AB31)</f>
        <v>139</v>
      </c>
      <c r="AA31" s="50">
        <v>65</v>
      </c>
      <c r="AB31" s="50">
        <v>74</v>
      </c>
      <c r="AC31" s="16">
        <f>SUM(AD31:AE31)</f>
        <v>128</v>
      </c>
      <c r="AD31" s="50">
        <v>70</v>
      </c>
      <c r="AE31" s="50">
        <v>58</v>
      </c>
      <c r="AF31" s="16">
        <f>SUM(AG31:AH31)</f>
        <v>122</v>
      </c>
      <c r="AG31" s="50">
        <v>56</v>
      </c>
      <c r="AH31" s="50">
        <v>66</v>
      </c>
      <c r="AI31" s="16">
        <f>SUM(AJ31:AK31)</f>
        <v>91</v>
      </c>
      <c r="AJ31" s="50">
        <v>43</v>
      </c>
      <c r="AK31" s="50">
        <v>48</v>
      </c>
      <c r="AL31" s="16">
        <f>SUM(AM31:AN31)</f>
        <v>342</v>
      </c>
      <c r="AM31" s="50">
        <v>189</v>
      </c>
      <c r="AN31" s="50">
        <v>153</v>
      </c>
      <c r="AO31" s="16">
        <f>SUM(AP31:AQ31)</f>
        <v>137</v>
      </c>
      <c r="AP31" s="50">
        <v>73</v>
      </c>
      <c r="AQ31" s="50">
        <v>64</v>
      </c>
      <c r="AR31" s="16">
        <f>SUM(AS31:AT31)</f>
        <v>687</v>
      </c>
      <c r="AS31" s="50">
        <v>344</v>
      </c>
      <c r="AT31" s="50">
        <v>343</v>
      </c>
      <c r="AU31" s="16">
        <f>SUM(AV31:AW31)</f>
        <v>101</v>
      </c>
      <c r="AV31" s="50">
        <v>62</v>
      </c>
      <c r="AW31" s="50">
        <v>39</v>
      </c>
      <c r="AX31" s="16">
        <f>SUM(AY31:AZ31)</f>
        <v>63</v>
      </c>
      <c r="AY31" s="50">
        <v>30</v>
      </c>
      <c r="AZ31" s="50">
        <v>33</v>
      </c>
    </row>
    <row r="32" spans="1:52" s="25" customFormat="1" ht="15.75" customHeight="1" x14ac:dyDescent="0.2">
      <c r="A32" s="11" t="s">
        <v>36</v>
      </c>
      <c r="B32" s="16">
        <f>SUM(C32:D32)</f>
        <v>3085</v>
      </c>
      <c r="C32" s="16">
        <f t="shared" si="16"/>
        <v>1539</v>
      </c>
      <c r="D32" s="16">
        <f t="shared" si="16"/>
        <v>1546</v>
      </c>
      <c r="E32" s="16">
        <f>SUM(F32:G32)</f>
        <v>93</v>
      </c>
      <c r="F32" s="49">
        <v>45</v>
      </c>
      <c r="G32" s="49">
        <v>48</v>
      </c>
      <c r="H32" s="16">
        <f>SUM(I32:J32)</f>
        <v>136</v>
      </c>
      <c r="I32" s="49">
        <v>59</v>
      </c>
      <c r="J32" s="49">
        <v>77</v>
      </c>
      <c r="K32" s="16">
        <f>SUM(L32:M32)</f>
        <v>166</v>
      </c>
      <c r="L32" s="49">
        <v>94</v>
      </c>
      <c r="M32" s="49">
        <v>72</v>
      </c>
      <c r="N32" s="16">
        <f>SUM(O32:P32)</f>
        <v>258</v>
      </c>
      <c r="O32" s="49">
        <v>115</v>
      </c>
      <c r="P32" s="49">
        <v>143</v>
      </c>
      <c r="Q32" s="16">
        <f>SUM(R32:S32)</f>
        <v>392</v>
      </c>
      <c r="R32" s="49">
        <v>204</v>
      </c>
      <c r="S32" s="49">
        <v>188</v>
      </c>
      <c r="T32" s="16">
        <f>SUM(U32:V32)</f>
        <v>71</v>
      </c>
      <c r="U32" s="49">
        <v>42</v>
      </c>
      <c r="V32" s="49">
        <v>29</v>
      </c>
      <c r="W32" s="16">
        <f>SUM(X32:Y32)</f>
        <v>139</v>
      </c>
      <c r="X32" s="49">
        <v>64</v>
      </c>
      <c r="Y32" s="49">
        <v>75</v>
      </c>
      <c r="Z32" s="16">
        <f>SUM(AA32:AB32)</f>
        <v>188</v>
      </c>
      <c r="AA32" s="50">
        <v>101</v>
      </c>
      <c r="AB32" s="50">
        <v>87</v>
      </c>
      <c r="AC32" s="16">
        <f>SUM(AD32:AE32)</f>
        <v>150</v>
      </c>
      <c r="AD32" s="50">
        <v>74</v>
      </c>
      <c r="AE32" s="50">
        <v>76</v>
      </c>
      <c r="AF32" s="16">
        <f>SUM(AG32:AH32)</f>
        <v>114</v>
      </c>
      <c r="AG32" s="50">
        <v>58</v>
      </c>
      <c r="AH32" s="50">
        <v>56</v>
      </c>
      <c r="AI32" s="16">
        <f>SUM(AJ32:AK32)</f>
        <v>82</v>
      </c>
      <c r="AJ32" s="50">
        <v>43</v>
      </c>
      <c r="AK32" s="50">
        <v>39</v>
      </c>
      <c r="AL32" s="16">
        <f>SUM(AM32:AN32)</f>
        <v>316</v>
      </c>
      <c r="AM32" s="50">
        <v>160</v>
      </c>
      <c r="AN32" s="50">
        <v>156</v>
      </c>
      <c r="AO32" s="16">
        <f>SUM(AP32:AQ32)</f>
        <v>150</v>
      </c>
      <c r="AP32" s="50">
        <v>80</v>
      </c>
      <c r="AQ32" s="50">
        <v>70</v>
      </c>
      <c r="AR32" s="16">
        <f>SUM(AS32:AT32)</f>
        <v>646</v>
      </c>
      <c r="AS32" s="50">
        <v>312</v>
      </c>
      <c r="AT32" s="50">
        <v>334</v>
      </c>
      <c r="AU32" s="16">
        <f>SUM(AV32:AW32)</f>
        <v>106</v>
      </c>
      <c r="AV32" s="50">
        <v>48</v>
      </c>
      <c r="AW32" s="50">
        <v>58</v>
      </c>
      <c r="AX32" s="16">
        <f>SUM(AY32:AZ32)</f>
        <v>78</v>
      </c>
      <c r="AY32" s="50">
        <v>40</v>
      </c>
      <c r="AZ32" s="50">
        <v>38</v>
      </c>
    </row>
    <row r="33" spans="1:52" s="25" customFormat="1" ht="15.75" customHeight="1" x14ac:dyDescent="0.2">
      <c r="A33" s="11" t="s">
        <v>35</v>
      </c>
      <c r="B33" s="16">
        <f>SUM(C33:D33)</f>
        <v>3082</v>
      </c>
      <c r="C33" s="16">
        <f t="shared" si="16"/>
        <v>1550</v>
      </c>
      <c r="D33" s="16">
        <f t="shared" si="16"/>
        <v>1532</v>
      </c>
      <c r="E33" s="16">
        <f>SUM(F33:G33)</f>
        <v>121</v>
      </c>
      <c r="F33" s="49">
        <v>71</v>
      </c>
      <c r="G33" s="49">
        <v>50</v>
      </c>
      <c r="H33" s="16">
        <f>SUM(I33:J33)</f>
        <v>143</v>
      </c>
      <c r="I33" s="49">
        <v>74</v>
      </c>
      <c r="J33" s="49">
        <v>69</v>
      </c>
      <c r="K33" s="16">
        <f>SUM(L33:M33)</f>
        <v>180</v>
      </c>
      <c r="L33" s="49">
        <v>88</v>
      </c>
      <c r="M33" s="49">
        <v>92</v>
      </c>
      <c r="N33" s="16">
        <f>SUM(O33:P33)</f>
        <v>243</v>
      </c>
      <c r="O33" s="49">
        <v>120</v>
      </c>
      <c r="P33" s="49">
        <v>123</v>
      </c>
      <c r="Q33" s="16">
        <f>SUM(R33:S33)</f>
        <v>389</v>
      </c>
      <c r="R33" s="49">
        <v>195</v>
      </c>
      <c r="S33" s="49">
        <v>194</v>
      </c>
      <c r="T33" s="16">
        <f>SUM(U33:V33)</f>
        <v>104</v>
      </c>
      <c r="U33" s="49">
        <v>55</v>
      </c>
      <c r="V33" s="49">
        <v>49</v>
      </c>
      <c r="W33" s="16">
        <f>SUM(X33:Y33)</f>
        <v>137</v>
      </c>
      <c r="X33" s="49">
        <v>71</v>
      </c>
      <c r="Y33" s="49">
        <v>66</v>
      </c>
      <c r="Z33" s="16">
        <f>SUM(AA33:AB33)</f>
        <v>147</v>
      </c>
      <c r="AA33" s="50">
        <v>83</v>
      </c>
      <c r="AB33" s="50">
        <v>64</v>
      </c>
      <c r="AC33" s="16">
        <f>SUM(AD33:AE33)</f>
        <v>117</v>
      </c>
      <c r="AD33" s="50">
        <v>60</v>
      </c>
      <c r="AE33" s="50">
        <v>57</v>
      </c>
      <c r="AF33" s="16">
        <f>SUM(AG33:AH33)</f>
        <v>123</v>
      </c>
      <c r="AG33" s="50">
        <v>71</v>
      </c>
      <c r="AH33" s="50">
        <v>52</v>
      </c>
      <c r="AI33" s="16">
        <f>SUM(AJ33:AK33)</f>
        <v>112</v>
      </c>
      <c r="AJ33" s="50">
        <v>43</v>
      </c>
      <c r="AK33" s="50">
        <v>69</v>
      </c>
      <c r="AL33" s="16">
        <f>SUM(AM33:AN33)</f>
        <v>317</v>
      </c>
      <c r="AM33" s="50">
        <v>159</v>
      </c>
      <c r="AN33" s="50">
        <v>158</v>
      </c>
      <c r="AO33" s="16">
        <f>SUM(AP33:AQ33)</f>
        <v>182</v>
      </c>
      <c r="AP33" s="50">
        <v>90</v>
      </c>
      <c r="AQ33" s="50">
        <v>92</v>
      </c>
      <c r="AR33" s="16">
        <f>SUM(AS33:AT33)</f>
        <v>597</v>
      </c>
      <c r="AS33" s="50">
        <v>284</v>
      </c>
      <c r="AT33" s="50">
        <v>313</v>
      </c>
      <c r="AU33" s="16">
        <f>SUM(AV33:AW33)</f>
        <v>84</v>
      </c>
      <c r="AV33" s="50">
        <v>41</v>
      </c>
      <c r="AW33" s="50">
        <v>43</v>
      </c>
      <c r="AX33" s="16">
        <f>SUM(AY33:AZ33)</f>
        <v>86</v>
      </c>
      <c r="AY33" s="50">
        <v>45</v>
      </c>
      <c r="AZ33" s="50">
        <v>41</v>
      </c>
    </row>
    <row r="34" spans="1:52" s="25" customFormat="1" ht="15.75" customHeight="1" x14ac:dyDescent="0.2">
      <c r="A34" s="11" t="s">
        <v>34</v>
      </c>
      <c r="B34" s="16">
        <f>SUM(C34:D34)</f>
        <v>2998</v>
      </c>
      <c r="C34" s="16">
        <f t="shared" si="16"/>
        <v>1518</v>
      </c>
      <c r="D34" s="16">
        <f t="shared" si="16"/>
        <v>1480</v>
      </c>
      <c r="E34" s="16">
        <f>SUM(F34:G34)</f>
        <v>97</v>
      </c>
      <c r="F34" s="49">
        <v>50</v>
      </c>
      <c r="G34" s="49">
        <v>47</v>
      </c>
      <c r="H34" s="16">
        <f>SUM(I34:J34)</f>
        <v>103</v>
      </c>
      <c r="I34" s="49">
        <v>47</v>
      </c>
      <c r="J34" s="49">
        <v>56</v>
      </c>
      <c r="K34" s="16">
        <f>SUM(L34:M34)</f>
        <v>200</v>
      </c>
      <c r="L34" s="49">
        <v>111</v>
      </c>
      <c r="M34" s="49">
        <v>89</v>
      </c>
      <c r="N34" s="16">
        <f>SUM(O34:P34)</f>
        <v>252</v>
      </c>
      <c r="O34" s="49">
        <v>132</v>
      </c>
      <c r="P34" s="49">
        <v>120</v>
      </c>
      <c r="Q34" s="16">
        <f>SUM(R34:S34)</f>
        <v>361</v>
      </c>
      <c r="R34" s="49">
        <v>182</v>
      </c>
      <c r="S34" s="49">
        <v>179</v>
      </c>
      <c r="T34" s="16">
        <f>SUM(U34:V34)</f>
        <v>98</v>
      </c>
      <c r="U34" s="49">
        <v>46</v>
      </c>
      <c r="V34" s="49">
        <v>52</v>
      </c>
      <c r="W34" s="16">
        <f>SUM(X34:Y34)</f>
        <v>128</v>
      </c>
      <c r="X34" s="49">
        <v>64</v>
      </c>
      <c r="Y34" s="49">
        <v>64</v>
      </c>
      <c r="Z34" s="16">
        <f>SUM(AA34:AB34)</f>
        <v>164</v>
      </c>
      <c r="AA34" s="50">
        <v>76</v>
      </c>
      <c r="AB34" s="50">
        <v>88</v>
      </c>
      <c r="AC34" s="16">
        <f>SUM(AD34:AE34)</f>
        <v>158</v>
      </c>
      <c r="AD34" s="50">
        <v>83</v>
      </c>
      <c r="AE34" s="50">
        <v>75</v>
      </c>
      <c r="AF34" s="16">
        <f>SUM(AG34:AH34)</f>
        <v>109</v>
      </c>
      <c r="AG34" s="50">
        <v>64</v>
      </c>
      <c r="AH34" s="50">
        <v>45</v>
      </c>
      <c r="AI34" s="16">
        <f>SUM(AJ34:AK34)</f>
        <v>86</v>
      </c>
      <c r="AJ34" s="50">
        <v>43</v>
      </c>
      <c r="AK34" s="50">
        <v>43</v>
      </c>
      <c r="AL34" s="16">
        <f>SUM(AM34:AN34)</f>
        <v>304</v>
      </c>
      <c r="AM34" s="50">
        <v>153</v>
      </c>
      <c r="AN34" s="50">
        <v>151</v>
      </c>
      <c r="AO34" s="16">
        <f>SUM(AP34:AQ34)</f>
        <v>180</v>
      </c>
      <c r="AP34" s="50">
        <v>96</v>
      </c>
      <c r="AQ34" s="50">
        <v>84</v>
      </c>
      <c r="AR34" s="16">
        <f>SUM(AS34:AT34)</f>
        <v>595</v>
      </c>
      <c r="AS34" s="50">
        <v>281</v>
      </c>
      <c r="AT34" s="50">
        <v>314</v>
      </c>
      <c r="AU34" s="16">
        <f>SUM(AV34:AW34)</f>
        <v>81</v>
      </c>
      <c r="AV34" s="50">
        <v>44</v>
      </c>
      <c r="AW34" s="50">
        <v>37</v>
      </c>
      <c r="AX34" s="16">
        <f>SUM(AY34:AZ34)</f>
        <v>82</v>
      </c>
      <c r="AY34" s="50">
        <v>46</v>
      </c>
      <c r="AZ34" s="50">
        <v>36</v>
      </c>
    </row>
    <row r="35" spans="1:52" s="25" customFormat="1" ht="15.75" customHeight="1" x14ac:dyDescent="0.2">
      <c r="A35" s="11" t="s">
        <v>33</v>
      </c>
      <c r="B35" s="16">
        <f>SUM(C35:D35)</f>
        <v>3149</v>
      </c>
      <c r="C35" s="16">
        <f t="shared" si="16"/>
        <v>1602</v>
      </c>
      <c r="D35" s="16">
        <f t="shared" si="16"/>
        <v>1547</v>
      </c>
      <c r="E35" s="16">
        <f>SUM(F35:G35)</f>
        <v>93</v>
      </c>
      <c r="F35" s="49">
        <v>57</v>
      </c>
      <c r="G35" s="49">
        <v>36</v>
      </c>
      <c r="H35" s="16">
        <f>SUM(I35:J35)</f>
        <v>135</v>
      </c>
      <c r="I35" s="49">
        <v>76</v>
      </c>
      <c r="J35" s="49">
        <v>59</v>
      </c>
      <c r="K35" s="16">
        <f>SUM(L35:M35)</f>
        <v>189</v>
      </c>
      <c r="L35" s="49">
        <v>97</v>
      </c>
      <c r="M35" s="49">
        <v>92</v>
      </c>
      <c r="N35" s="16">
        <f>SUM(O35:P35)</f>
        <v>279</v>
      </c>
      <c r="O35" s="49">
        <v>140</v>
      </c>
      <c r="P35" s="49">
        <v>139</v>
      </c>
      <c r="Q35" s="16">
        <f>SUM(R35:S35)</f>
        <v>360</v>
      </c>
      <c r="R35" s="49">
        <v>184</v>
      </c>
      <c r="S35" s="49">
        <v>176</v>
      </c>
      <c r="T35" s="16">
        <f>SUM(U35:V35)</f>
        <v>104</v>
      </c>
      <c r="U35" s="49">
        <v>44</v>
      </c>
      <c r="V35" s="49">
        <v>60</v>
      </c>
      <c r="W35" s="16">
        <f>SUM(X35:Y35)</f>
        <v>141</v>
      </c>
      <c r="X35" s="49">
        <v>73</v>
      </c>
      <c r="Y35" s="49">
        <v>68</v>
      </c>
      <c r="Z35" s="16">
        <f>SUM(AA35:AB35)</f>
        <v>181</v>
      </c>
      <c r="AA35" s="50">
        <v>90</v>
      </c>
      <c r="AB35" s="50">
        <v>91</v>
      </c>
      <c r="AC35" s="16">
        <f>SUM(AD35:AE35)</f>
        <v>157</v>
      </c>
      <c r="AD35" s="50">
        <v>74</v>
      </c>
      <c r="AE35" s="50">
        <v>83</v>
      </c>
      <c r="AF35" s="16">
        <f>SUM(AG35:AH35)</f>
        <v>133</v>
      </c>
      <c r="AG35" s="50">
        <v>66</v>
      </c>
      <c r="AH35" s="50">
        <v>67</v>
      </c>
      <c r="AI35" s="16">
        <f>SUM(AJ35:AK35)</f>
        <v>121</v>
      </c>
      <c r="AJ35" s="50">
        <v>70</v>
      </c>
      <c r="AK35" s="50">
        <v>51</v>
      </c>
      <c r="AL35" s="16">
        <f>SUM(AM35:AN35)</f>
        <v>312</v>
      </c>
      <c r="AM35" s="50">
        <v>158</v>
      </c>
      <c r="AN35" s="50">
        <v>154</v>
      </c>
      <c r="AO35" s="16">
        <f>SUM(AP35:AQ35)</f>
        <v>187</v>
      </c>
      <c r="AP35" s="50">
        <v>96</v>
      </c>
      <c r="AQ35" s="50">
        <v>91</v>
      </c>
      <c r="AR35" s="16">
        <f>SUM(AS35:AT35)</f>
        <v>584</v>
      </c>
      <c r="AS35" s="50">
        <v>287</v>
      </c>
      <c r="AT35" s="50">
        <v>297</v>
      </c>
      <c r="AU35" s="16">
        <f>SUM(AV35:AW35)</f>
        <v>88</v>
      </c>
      <c r="AV35" s="50">
        <v>49</v>
      </c>
      <c r="AW35" s="50">
        <v>39</v>
      </c>
      <c r="AX35" s="16">
        <f>SUM(AY35:AZ35)</f>
        <v>85</v>
      </c>
      <c r="AY35" s="50">
        <v>41</v>
      </c>
      <c r="AZ35" s="50">
        <v>44</v>
      </c>
    </row>
    <row r="36" spans="1:52" s="20" customFormat="1" ht="15" customHeight="1" x14ac:dyDescent="0.2">
      <c r="A36" s="18" t="s">
        <v>32</v>
      </c>
      <c r="B36" s="19">
        <f t="shared" ref="B36:AG36" si="17">SUM(B37:B41)</f>
        <v>17997</v>
      </c>
      <c r="C36" s="19">
        <f t="shared" si="17"/>
        <v>9162</v>
      </c>
      <c r="D36" s="19">
        <f t="shared" si="17"/>
        <v>8835</v>
      </c>
      <c r="E36" s="19">
        <f t="shared" si="17"/>
        <v>738</v>
      </c>
      <c r="F36" s="19">
        <f t="shared" si="17"/>
        <v>377</v>
      </c>
      <c r="G36" s="19">
        <f t="shared" si="17"/>
        <v>361</v>
      </c>
      <c r="H36" s="19">
        <f t="shared" si="17"/>
        <v>821</v>
      </c>
      <c r="I36" s="19">
        <f t="shared" si="17"/>
        <v>378</v>
      </c>
      <c r="J36" s="19">
        <f t="shared" si="17"/>
        <v>443</v>
      </c>
      <c r="K36" s="19">
        <f t="shared" si="17"/>
        <v>1074</v>
      </c>
      <c r="L36" s="19">
        <f t="shared" si="17"/>
        <v>548</v>
      </c>
      <c r="M36" s="19">
        <f t="shared" si="17"/>
        <v>526</v>
      </c>
      <c r="N36" s="19">
        <f t="shared" si="17"/>
        <v>1486</v>
      </c>
      <c r="O36" s="19">
        <f t="shared" si="17"/>
        <v>742</v>
      </c>
      <c r="P36" s="19">
        <f t="shared" si="17"/>
        <v>744</v>
      </c>
      <c r="Q36" s="19">
        <f t="shared" si="17"/>
        <v>1665</v>
      </c>
      <c r="R36" s="19">
        <f t="shared" si="17"/>
        <v>838</v>
      </c>
      <c r="S36" s="19">
        <f t="shared" si="17"/>
        <v>827</v>
      </c>
      <c r="T36" s="19">
        <f t="shared" si="17"/>
        <v>644</v>
      </c>
      <c r="U36" s="19">
        <f t="shared" si="17"/>
        <v>359</v>
      </c>
      <c r="V36" s="19">
        <f t="shared" si="17"/>
        <v>285</v>
      </c>
      <c r="W36" s="19">
        <f t="shared" si="17"/>
        <v>1022</v>
      </c>
      <c r="X36" s="19">
        <f t="shared" si="17"/>
        <v>544</v>
      </c>
      <c r="Y36" s="19">
        <f t="shared" si="17"/>
        <v>478</v>
      </c>
      <c r="Z36" s="19">
        <f t="shared" si="17"/>
        <v>1223</v>
      </c>
      <c r="AA36" s="19">
        <f t="shared" si="17"/>
        <v>657</v>
      </c>
      <c r="AB36" s="19">
        <f t="shared" si="17"/>
        <v>566</v>
      </c>
      <c r="AC36" s="19">
        <f t="shared" si="17"/>
        <v>954</v>
      </c>
      <c r="AD36" s="19">
        <f t="shared" si="17"/>
        <v>497</v>
      </c>
      <c r="AE36" s="19">
        <f t="shared" si="17"/>
        <v>457</v>
      </c>
      <c r="AF36" s="19">
        <f t="shared" si="17"/>
        <v>760</v>
      </c>
      <c r="AG36" s="19">
        <f t="shared" si="17"/>
        <v>372</v>
      </c>
      <c r="AH36" s="19">
        <f t="shared" ref="AH36:AZ36" si="18">SUM(AH37:AH41)</f>
        <v>388</v>
      </c>
      <c r="AI36" s="19">
        <f t="shared" si="18"/>
        <v>690</v>
      </c>
      <c r="AJ36" s="19">
        <f t="shared" si="18"/>
        <v>361</v>
      </c>
      <c r="AK36" s="19">
        <f t="shared" si="18"/>
        <v>329</v>
      </c>
      <c r="AL36" s="19">
        <f t="shared" si="18"/>
        <v>1861</v>
      </c>
      <c r="AM36" s="19">
        <f t="shared" si="18"/>
        <v>980</v>
      </c>
      <c r="AN36" s="19">
        <f t="shared" si="18"/>
        <v>881</v>
      </c>
      <c r="AO36" s="19">
        <f t="shared" si="18"/>
        <v>999</v>
      </c>
      <c r="AP36" s="19">
        <f t="shared" si="18"/>
        <v>516</v>
      </c>
      <c r="AQ36" s="19">
        <f t="shared" si="18"/>
        <v>483</v>
      </c>
      <c r="AR36" s="19">
        <f t="shared" si="18"/>
        <v>3088</v>
      </c>
      <c r="AS36" s="19">
        <f t="shared" si="18"/>
        <v>1464</v>
      </c>
      <c r="AT36" s="19">
        <f t="shared" si="18"/>
        <v>1624</v>
      </c>
      <c r="AU36" s="19">
        <f t="shared" si="18"/>
        <v>483</v>
      </c>
      <c r="AV36" s="19">
        <f t="shared" si="18"/>
        <v>259</v>
      </c>
      <c r="AW36" s="19">
        <f t="shared" si="18"/>
        <v>224</v>
      </c>
      <c r="AX36" s="19">
        <f t="shared" si="18"/>
        <v>489</v>
      </c>
      <c r="AY36" s="19">
        <f t="shared" si="18"/>
        <v>270</v>
      </c>
      <c r="AZ36" s="19">
        <f t="shared" si="18"/>
        <v>219</v>
      </c>
    </row>
    <row r="37" spans="1:52" s="51" customFormat="1" ht="15" customHeight="1" x14ac:dyDescent="0.2">
      <c r="A37" s="21" t="s">
        <v>31</v>
      </c>
      <c r="B37" s="16">
        <f>SUM(C37:D37)</f>
        <v>3302</v>
      </c>
      <c r="C37" s="16">
        <f t="shared" ref="C37:D41" si="19">SUM(F37,I37,L37,O37,R37,U37,X37,AA37,AD37,AG37,AJ37,AM37,AP37,AS37,AV37,AY37)</f>
        <v>1652</v>
      </c>
      <c r="D37" s="16">
        <f t="shared" si="19"/>
        <v>1650</v>
      </c>
      <c r="E37" s="16">
        <f>SUM(F37:G37)</f>
        <v>135</v>
      </c>
      <c r="F37" s="49">
        <v>72</v>
      </c>
      <c r="G37" s="49">
        <v>63</v>
      </c>
      <c r="H37" s="16">
        <f>SUM(I37:J37)</f>
        <v>143</v>
      </c>
      <c r="I37" s="49">
        <v>72</v>
      </c>
      <c r="J37" s="49">
        <v>71</v>
      </c>
      <c r="K37" s="16">
        <f>SUM(L37:M37)</f>
        <v>188</v>
      </c>
      <c r="L37" s="49">
        <v>92</v>
      </c>
      <c r="M37" s="49">
        <v>96</v>
      </c>
      <c r="N37" s="16">
        <f>SUM(O37:P37)</f>
        <v>276</v>
      </c>
      <c r="O37" s="49">
        <v>149</v>
      </c>
      <c r="P37" s="49">
        <v>127</v>
      </c>
      <c r="Q37" s="16">
        <f>SUM(R37:S37)</f>
        <v>335</v>
      </c>
      <c r="R37" s="49">
        <v>162</v>
      </c>
      <c r="S37" s="49">
        <v>173</v>
      </c>
      <c r="T37" s="16">
        <f>SUM(U37:V37)</f>
        <v>129</v>
      </c>
      <c r="U37" s="49">
        <v>66</v>
      </c>
      <c r="V37" s="49">
        <v>63</v>
      </c>
      <c r="W37" s="16">
        <f>SUM(X37:Y37)</f>
        <v>189</v>
      </c>
      <c r="X37" s="49">
        <v>94</v>
      </c>
      <c r="Y37" s="49">
        <v>95</v>
      </c>
      <c r="Z37" s="16">
        <f>SUM(AA37:AB37)</f>
        <v>203</v>
      </c>
      <c r="AA37" s="50">
        <v>94</v>
      </c>
      <c r="AB37" s="50">
        <v>109</v>
      </c>
      <c r="AC37" s="16">
        <f>SUM(AD37:AE37)</f>
        <v>173</v>
      </c>
      <c r="AD37" s="50">
        <v>94</v>
      </c>
      <c r="AE37" s="50">
        <v>79</v>
      </c>
      <c r="AF37" s="16">
        <f>SUM(AG37:AH37)</f>
        <v>146</v>
      </c>
      <c r="AG37" s="50">
        <v>65</v>
      </c>
      <c r="AH37" s="50">
        <v>81</v>
      </c>
      <c r="AI37" s="16">
        <f>SUM(AJ37:AK37)</f>
        <v>134</v>
      </c>
      <c r="AJ37" s="50">
        <v>59</v>
      </c>
      <c r="AK37" s="50">
        <v>75</v>
      </c>
      <c r="AL37" s="16">
        <f>SUM(AM37:AN37)</f>
        <v>345</v>
      </c>
      <c r="AM37" s="50">
        <v>179</v>
      </c>
      <c r="AN37" s="50">
        <v>166</v>
      </c>
      <c r="AO37" s="16">
        <f>SUM(AP37:AQ37)</f>
        <v>186</v>
      </c>
      <c r="AP37" s="50">
        <v>87</v>
      </c>
      <c r="AQ37" s="50">
        <v>99</v>
      </c>
      <c r="AR37" s="16">
        <f>SUM(AS37:AT37)</f>
        <v>540</v>
      </c>
      <c r="AS37" s="50">
        <v>266</v>
      </c>
      <c r="AT37" s="50">
        <v>274</v>
      </c>
      <c r="AU37" s="16">
        <f>SUM(AV37:AW37)</f>
        <v>96</v>
      </c>
      <c r="AV37" s="50">
        <v>54</v>
      </c>
      <c r="AW37" s="50">
        <v>42</v>
      </c>
      <c r="AX37" s="16">
        <f>SUM(AY37:AZ37)</f>
        <v>84</v>
      </c>
      <c r="AY37" s="50">
        <v>47</v>
      </c>
      <c r="AZ37" s="50">
        <v>37</v>
      </c>
    </row>
    <row r="38" spans="1:52" s="51" customFormat="1" ht="15" customHeight="1" x14ac:dyDescent="0.2">
      <c r="A38" s="21" t="s">
        <v>30</v>
      </c>
      <c r="B38" s="16">
        <f>SUM(C38:D38)</f>
        <v>3668</v>
      </c>
      <c r="C38" s="16">
        <f t="shared" si="19"/>
        <v>1952</v>
      </c>
      <c r="D38" s="16">
        <f t="shared" si="19"/>
        <v>1716</v>
      </c>
      <c r="E38" s="16">
        <f>SUM(F38:G38)</f>
        <v>138</v>
      </c>
      <c r="F38" s="49">
        <v>82</v>
      </c>
      <c r="G38" s="49">
        <v>56</v>
      </c>
      <c r="H38" s="16">
        <f>SUM(I38:J38)</f>
        <v>153</v>
      </c>
      <c r="I38" s="49">
        <v>70</v>
      </c>
      <c r="J38" s="49">
        <v>83</v>
      </c>
      <c r="K38" s="16">
        <f>SUM(L38:M38)</f>
        <v>223</v>
      </c>
      <c r="L38" s="49">
        <v>111</v>
      </c>
      <c r="M38" s="49">
        <v>112</v>
      </c>
      <c r="N38" s="16">
        <f>SUM(O38:P38)</f>
        <v>296</v>
      </c>
      <c r="O38" s="49">
        <v>151</v>
      </c>
      <c r="P38" s="49">
        <v>145</v>
      </c>
      <c r="Q38" s="16">
        <f>SUM(R38:S38)</f>
        <v>368</v>
      </c>
      <c r="R38" s="49">
        <v>197</v>
      </c>
      <c r="S38" s="49">
        <v>171</v>
      </c>
      <c r="T38" s="16">
        <f>SUM(U38:V38)</f>
        <v>143</v>
      </c>
      <c r="U38" s="49">
        <v>80</v>
      </c>
      <c r="V38" s="49">
        <v>63</v>
      </c>
      <c r="W38" s="16">
        <f>SUM(X38:Y38)</f>
        <v>215</v>
      </c>
      <c r="X38" s="49">
        <v>130</v>
      </c>
      <c r="Y38" s="49">
        <v>85</v>
      </c>
      <c r="Z38" s="16">
        <f>SUM(AA38:AB38)</f>
        <v>247</v>
      </c>
      <c r="AA38" s="50">
        <v>134</v>
      </c>
      <c r="AB38" s="50">
        <v>113</v>
      </c>
      <c r="AC38" s="16">
        <f>SUM(AD38:AE38)</f>
        <v>200</v>
      </c>
      <c r="AD38" s="50">
        <v>106</v>
      </c>
      <c r="AE38" s="50">
        <v>94</v>
      </c>
      <c r="AF38" s="16">
        <f>SUM(AG38:AH38)</f>
        <v>158</v>
      </c>
      <c r="AG38" s="50">
        <v>85</v>
      </c>
      <c r="AH38" s="50">
        <v>73</v>
      </c>
      <c r="AI38" s="16">
        <f>SUM(AJ38:AK38)</f>
        <v>133</v>
      </c>
      <c r="AJ38" s="50">
        <v>77</v>
      </c>
      <c r="AK38" s="50">
        <v>56</v>
      </c>
      <c r="AL38" s="16">
        <f>SUM(AM38:AN38)</f>
        <v>387</v>
      </c>
      <c r="AM38" s="50">
        <v>209</v>
      </c>
      <c r="AN38" s="50">
        <v>178</v>
      </c>
      <c r="AO38" s="16">
        <f>SUM(AP38:AQ38)</f>
        <v>211</v>
      </c>
      <c r="AP38" s="50">
        <v>122</v>
      </c>
      <c r="AQ38" s="50">
        <v>89</v>
      </c>
      <c r="AR38" s="16">
        <f>SUM(AS38:AT38)</f>
        <v>607</v>
      </c>
      <c r="AS38" s="50">
        <v>294</v>
      </c>
      <c r="AT38" s="50">
        <v>313</v>
      </c>
      <c r="AU38" s="16">
        <f>SUM(AV38:AW38)</f>
        <v>88</v>
      </c>
      <c r="AV38" s="50">
        <v>47</v>
      </c>
      <c r="AW38" s="50">
        <v>41</v>
      </c>
      <c r="AX38" s="16">
        <f>SUM(AY38:AZ38)</f>
        <v>101</v>
      </c>
      <c r="AY38" s="50">
        <v>57</v>
      </c>
      <c r="AZ38" s="50">
        <v>44</v>
      </c>
    </row>
    <row r="39" spans="1:52" s="51" customFormat="1" ht="15" customHeight="1" x14ac:dyDescent="0.2">
      <c r="A39" s="21" t="s">
        <v>29</v>
      </c>
      <c r="B39" s="16">
        <f>SUM(C39:D39)</f>
        <v>3851</v>
      </c>
      <c r="C39" s="16">
        <f t="shared" si="19"/>
        <v>1932</v>
      </c>
      <c r="D39" s="16">
        <f t="shared" si="19"/>
        <v>1919</v>
      </c>
      <c r="E39" s="16">
        <f>SUM(F39:G39)</f>
        <v>137</v>
      </c>
      <c r="F39" s="49">
        <v>64</v>
      </c>
      <c r="G39" s="49">
        <v>73</v>
      </c>
      <c r="H39" s="16">
        <f>SUM(I39:J39)</f>
        <v>162</v>
      </c>
      <c r="I39" s="49">
        <v>69</v>
      </c>
      <c r="J39" s="49">
        <v>93</v>
      </c>
      <c r="K39" s="16">
        <f>SUM(L39:M39)</f>
        <v>233</v>
      </c>
      <c r="L39" s="49">
        <v>117</v>
      </c>
      <c r="M39" s="49">
        <v>116</v>
      </c>
      <c r="N39" s="16">
        <f>SUM(O39:P39)</f>
        <v>314</v>
      </c>
      <c r="O39" s="49">
        <v>148</v>
      </c>
      <c r="P39" s="49">
        <v>166</v>
      </c>
      <c r="Q39" s="16">
        <f>SUM(R39:S39)</f>
        <v>348</v>
      </c>
      <c r="R39" s="49">
        <v>164</v>
      </c>
      <c r="S39" s="49">
        <v>184</v>
      </c>
      <c r="T39" s="16">
        <f>SUM(U39:V39)</f>
        <v>134</v>
      </c>
      <c r="U39" s="49">
        <v>71</v>
      </c>
      <c r="V39" s="49">
        <v>63</v>
      </c>
      <c r="W39" s="16">
        <f>SUM(X39:Y39)</f>
        <v>216</v>
      </c>
      <c r="X39" s="49">
        <v>112</v>
      </c>
      <c r="Y39" s="49">
        <v>104</v>
      </c>
      <c r="Z39" s="16">
        <f>SUM(AA39:AB39)</f>
        <v>275</v>
      </c>
      <c r="AA39" s="50">
        <v>151</v>
      </c>
      <c r="AB39" s="50">
        <v>124</v>
      </c>
      <c r="AC39" s="16">
        <f>SUM(AD39:AE39)</f>
        <v>198</v>
      </c>
      <c r="AD39" s="50">
        <v>101</v>
      </c>
      <c r="AE39" s="50">
        <v>97</v>
      </c>
      <c r="AF39" s="16">
        <f>SUM(AG39:AH39)</f>
        <v>171</v>
      </c>
      <c r="AG39" s="50">
        <v>81</v>
      </c>
      <c r="AH39" s="50">
        <v>90</v>
      </c>
      <c r="AI39" s="16">
        <f>SUM(AJ39:AK39)</f>
        <v>153</v>
      </c>
      <c r="AJ39" s="50">
        <v>75</v>
      </c>
      <c r="AK39" s="50">
        <v>78</v>
      </c>
      <c r="AL39" s="16">
        <f>SUM(AM39:AN39)</f>
        <v>413</v>
      </c>
      <c r="AM39" s="50">
        <v>223</v>
      </c>
      <c r="AN39" s="50">
        <v>190</v>
      </c>
      <c r="AO39" s="16">
        <f>SUM(AP39:AQ39)</f>
        <v>206</v>
      </c>
      <c r="AP39" s="50">
        <v>106</v>
      </c>
      <c r="AQ39" s="50">
        <v>100</v>
      </c>
      <c r="AR39" s="16">
        <f>SUM(AS39:AT39)</f>
        <v>680</v>
      </c>
      <c r="AS39" s="50">
        <v>330</v>
      </c>
      <c r="AT39" s="50">
        <v>350</v>
      </c>
      <c r="AU39" s="16">
        <f>SUM(AV39:AW39)</f>
        <v>98</v>
      </c>
      <c r="AV39" s="50">
        <v>54</v>
      </c>
      <c r="AW39" s="50">
        <v>44</v>
      </c>
      <c r="AX39" s="16">
        <f>SUM(AY39:AZ39)</f>
        <v>113</v>
      </c>
      <c r="AY39" s="50">
        <v>66</v>
      </c>
      <c r="AZ39" s="50">
        <v>47</v>
      </c>
    </row>
    <row r="40" spans="1:52" s="25" customFormat="1" ht="15" customHeight="1" x14ac:dyDescent="0.2">
      <c r="A40" s="11" t="s">
        <v>28</v>
      </c>
      <c r="B40" s="16">
        <f>SUM(C40:D40)</f>
        <v>3724</v>
      </c>
      <c r="C40" s="16">
        <f t="shared" si="19"/>
        <v>1857</v>
      </c>
      <c r="D40" s="16">
        <f t="shared" si="19"/>
        <v>1867</v>
      </c>
      <c r="E40" s="16">
        <f>SUM(F40:G40)</f>
        <v>173</v>
      </c>
      <c r="F40" s="49">
        <v>88</v>
      </c>
      <c r="G40" s="49">
        <v>85</v>
      </c>
      <c r="H40" s="16">
        <f>SUM(I40:J40)</f>
        <v>182</v>
      </c>
      <c r="I40" s="49">
        <v>81</v>
      </c>
      <c r="J40" s="49">
        <v>101</v>
      </c>
      <c r="K40" s="16">
        <f>SUM(L40:M40)</f>
        <v>225</v>
      </c>
      <c r="L40" s="49">
        <v>122</v>
      </c>
      <c r="M40" s="49">
        <v>103</v>
      </c>
      <c r="N40" s="16">
        <f>SUM(O40:P40)</f>
        <v>317</v>
      </c>
      <c r="O40" s="49">
        <v>151</v>
      </c>
      <c r="P40" s="49">
        <v>166</v>
      </c>
      <c r="Q40" s="16">
        <f>SUM(R40:S40)</f>
        <v>318</v>
      </c>
      <c r="R40" s="49">
        <v>161</v>
      </c>
      <c r="S40" s="49">
        <v>157</v>
      </c>
      <c r="T40" s="16">
        <f>SUM(U40:V40)</f>
        <v>121</v>
      </c>
      <c r="U40" s="49">
        <v>67</v>
      </c>
      <c r="V40" s="49">
        <v>54</v>
      </c>
      <c r="W40" s="16">
        <f>SUM(X40:Y40)</f>
        <v>214</v>
      </c>
      <c r="X40" s="49">
        <v>120</v>
      </c>
      <c r="Y40" s="49">
        <v>94</v>
      </c>
      <c r="Z40" s="16">
        <f>SUM(AA40:AB40)</f>
        <v>250</v>
      </c>
      <c r="AA40" s="50">
        <v>126</v>
      </c>
      <c r="AB40" s="50">
        <v>124</v>
      </c>
      <c r="AC40" s="16">
        <f>SUM(AD40:AE40)</f>
        <v>204</v>
      </c>
      <c r="AD40" s="50">
        <v>87</v>
      </c>
      <c r="AE40" s="50">
        <v>117</v>
      </c>
      <c r="AF40" s="16">
        <f>SUM(AG40:AH40)</f>
        <v>153</v>
      </c>
      <c r="AG40" s="50">
        <v>82</v>
      </c>
      <c r="AH40" s="50">
        <v>71</v>
      </c>
      <c r="AI40" s="16">
        <f>SUM(AJ40:AK40)</f>
        <v>121</v>
      </c>
      <c r="AJ40" s="50">
        <v>67</v>
      </c>
      <c r="AK40" s="50">
        <v>54</v>
      </c>
      <c r="AL40" s="16">
        <f>SUM(AM40:AN40)</f>
        <v>371</v>
      </c>
      <c r="AM40" s="50">
        <v>191</v>
      </c>
      <c r="AN40" s="50">
        <v>180</v>
      </c>
      <c r="AO40" s="16">
        <f>SUM(AP40:AQ40)</f>
        <v>206</v>
      </c>
      <c r="AP40" s="50">
        <v>108</v>
      </c>
      <c r="AQ40" s="50">
        <v>98</v>
      </c>
      <c r="AR40" s="16">
        <f>SUM(AS40:AT40)</f>
        <v>668</v>
      </c>
      <c r="AS40" s="50">
        <v>308</v>
      </c>
      <c r="AT40" s="50">
        <v>360</v>
      </c>
      <c r="AU40" s="16">
        <f>SUM(AV40:AW40)</f>
        <v>107</v>
      </c>
      <c r="AV40" s="50">
        <v>57</v>
      </c>
      <c r="AW40" s="50">
        <v>50</v>
      </c>
      <c r="AX40" s="16">
        <f>SUM(AY40:AZ40)</f>
        <v>94</v>
      </c>
      <c r="AY40" s="50">
        <v>41</v>
      </c>
      <c r="AZ40" s="50">
        <v>53</v>
      </c>
    </row>
    <row r="41" spans="1:52" s="25" customFormat="1" ht="15" customHeight="1" x14ac:dyDescent="0.2">
      <c r="A41" s="11" t="s">
        <v>27</v>
      </c>
      <c r="B41" s="16">
        <f>SUM(C41:D41)</f>
        <v>3452</v>
      </c>
      <c r="C41" s="16">
        <f t="shared" si="19"/>
        <v>1769</v>
      </c>
      <c r="D41" s="16">
        <f t="shared" si="19"/>
        <v>1683</v>
      </c>
      <c r="E41" s="16">
        <f>SUM(F41:G41)</f>
        <v>155</v>
      </c>
      <c r="F41" s="49">
        <v>71</v>
      </c>
      <c r="G41" s="49">
        <v>84</v>
      </c>
      <c r="H41" s="16">
        <f>SUM(I41:J41)</f>
        <v>181</v>
      </c>
      <c r="I41" s="49">
        <v>86</v>
      </c>
      <c r="J41" s="49">
        <v>95</v>
      </c>
      <c r="K41" s="16">
        <f>SUM(L41:M41)</f>
        <v>205</v>
      </c>
      <c r="L41" s="49">
        <v>106</v>
      </c>
      <c r="M41" s="49">
        <v>99</v>
      </c>
      <c r="N41" s="16">
        <f>SUM(O41:P41)</f>
        <v>283</v>
      </c>
      <c r="O41" s="49">
        <v>143</v>
      </c>
      <c r="P41" s="49">
        <v>140</v>
      </c>
      <c r="Q41" s="16">
        <f>SUM(R41:S41)</f>
        <v>296</v>
      </c>
      <c r="R41" s="49">
        <v>154</v>
      </c>
      <c r="S41" s="49">
        <v>142</v>
      </c>
      <c r="T41" s="16">
        <f>SUM(U41:V41)</f>
        <v>117</v>
      </c>
      <c r="U41" s="49">
        <v>75</v>
      </c>
      <c r="V41" s="49">
        <v>42</v>
      </c>
      <c r="W41" s="16">
        <f>SUM(X41:Y41)</f>
        <v>188</v>
      </c>
      <c r="X41" s="49">
        <v>88</v>
      </c>
      <c r="Y41" s="49">
        <v>100</v>
      </c>
      <c r="Z41" s="16">
        <f>SUM(AA41:AB41)</f>
        <v>248</v>
      </c>
      <c r="AA41" s="50">
        <v>152</v>
      </c>
      <c r="AB41" s="50">
        <v>96</v>
      </c>
      <c r="AC41" s="16">
        <f>SUM(AD41:AE41)</f>
        <v>179</v>
      </c>
      <c r="AD41" s="50">
        <v>109</v>
      </c>
      <c r="AE41" s="50">
        <v>70</v>
      </c>
      <c r="AF41" s="16">
        <f>SUM(AG41:AH41)</f>
        <v>132</v>
      </c>
      <c r="AG41" s="50">
        <v>59</v>
      </c>
      <c r="AH41" s="50">
        <v>73</v>
      </c>
      <c r="AI41" s="16">
        <f>SUM(AJ41:AK41)</f>
        <v>149</v>
      </c>
      <c r="AJ41" s="50">
        <v>83</v>
      </c>
      <c r="AK41" s="50">
        <v>66</v>
      </c>
      <c r="AL41" s="16">
        <f>SUM(AM41:AN41)</f>
        <v>345</v>
      </c>
      <c r="AM41" s="50">
        <v>178</v>
      </c>
      <c r="AN41" s="50">
        <v>167</v>
      </c>
      <c r="AO41" s="16">
        <f>SUM(AP41:AQ41)</f>
        <v>190</v>
      </c>
      <c r="AP41" s="50">
        <v>93</v>
      </c>
      <c r="AQ41" s="50">
        <v>97</v>
      </c>
      <c r="AR41" s="16">
        <f>SUM(AS41:AT41)</f>
        <v>593</v>
      </c>
      <c r="AS41" s="50">
        <v>266</v>
      </c>
      <c r="AT41" s="50">
        <v>327</v>
      </c>
      <c r="AU41" s="16">
        <f>SUM(AV41:AW41)</f>
        <v>94</v>
      </c>
      <c r="AV41" s="50">
        <v>47</v>
      </c>
      <c r="AW41" s="50">
        <v>47</v>
      </c>
      <c r="AX41" s="16">
        <f>SUM(AY41:AZ41)</f>
        <v>97</v>
      </c>
      <c r="AY41" s="50">
        <v>59</v>
      </c>
      <c r="AZ41" s="50">
        <v>38</v>
      </c>
    </row>
    <row r="42" spans="1:52" s="23" customFormat="1" ht="15" customHeight="1" x14ac:dyDescent="0.15">
      <c r="A42" s="15" t="s">
        <v>26</v>
      </c>
      <c r="B42" s="19">
        <f t="shared" ref="B42:AG42" si="20">SUM(B43:B47)</f>
        <v>15146</v>
      </c>
      <c r="C42" s="19">
        <f t="shared" si="20"/>
        <v>7835</v>
      </c>
      <c r="D42" s="19">
        <f t="shared" si="20"/>
        <v>7311</v>
      </c>
      <c r="E42" s="19">
        <f t="shared" si="20"/>
        <v>727</v>
      </c>
      <c r="F42" s="19">
        <f t="shared" si="20"/>
        <v>381</v>
      </c>
      <c r="G42" s="19">
        <f t="shared" si="20"/>
        <v>346</v>
      </c>
      <c r="H42" s="19">
        <f t="shared" si="20"/>
        <v>746</v>
      </c>
      <c r="I42" s="19">
        <f t="shared" si="20"/>
        <v>413</v>
      </c>
      <c r="J42" s="19">
        <f t="shared" si="20"/>
        <v>333</v>
      </c>
      <c r="K42" s="19">
        <f t="shared" si="20"/>
        <v>827</v>
      </c>
      <c r="L42" s="19">
        <f t="shared" si="20"/>
        <v>428</v>
      </c>
      <c r="M42" s="19">
        <f t="shared" si="20"/>
        <v>399</v>
      </c>
      <c r="N42" s="19">
        <f t="shared" si="20"/>
        <v>1199</v>
      </c>
      <c r="O42" s="19">
        <f t="shared" si="20"/>
        <v>599</v>
      </c>
      <c r="P42" s="19">
        <f t="shared" si="20"/>
        <v>600</v>
      </c>
      <c r="Q42" s="19">
        <f t="shared" si="20"/>
        <v>1372</v>
      </c>
      <c r="R42" s="19">
        <f t="shared" si="20"/>
        <v>599</v>
      </c>
      <c r="S42" s="19">
        <f t="shared" si="20"/>
        <v>773</v>
      </c>
      <c r="T42" s="19">
        <f t="shared" si="20"/>
        <v>490</v>
      </c>
      <c r="U42" s="19">
        <f t="shared" si="20"/>
        <v>284</v>
      </c>
      <c r="V42" s="19">
        <f t="shared" si="20"/>
        <v>206</v>
      </c>
      <c r="W42" s="19">
        <f t="shared" si="20"/>
        <v>819</v>
      </c>
      <c r="X42" s="19">
        <f t="shared" si="20"/>
        <v>484</v>
      </c>
      <c r="Y42" s="19">
        <f t="shared" si="20"/>
        <v>335</v>
      </c>
      <c r="Z42" s="19">
        <f t="shared" si="20"/>
        <v>901</v>
      </c>
      <c r="AA42" s="19">
        <f t="shared" si="20"/>
        <v>508</v>
      </c>
      <c r="AB42" s="19">
        <f t="shared" si="20"/>
        <v>393</v>
      </c>
      <c r="AC42" s="19">
        <f t="shared" si="20"/>
        <v>662</v>
      </c>
      <c r="AD42" s="19">
        <f t="shared" si="20"/>
        <v>380</v>
      </c>
      <c r="AE42" s="19">
        <f t="shared" si="20"/>
        <v>282</v>
      </c>
      <c r="AF42" s="19">
        <f t="shared" si="20"/>
        <v>597</v>
      </c>
      <c r="AG42" s="19">
        <f t="shared" si="20"/>
        <v>325</v>
      </c>
      <c r="AH42" s="19">
        <f t="shared" ref="AH42:AZ42" si="21">SUM(AH43:AH47)</f>
        <v>272</v>
      </c>
      <c r="AI42" s="19">
        <f t="shared" si="21"/>
        <v>512</v>
      </c>
      <c r="AJ42" s="19">
        <f t="shared" si="21"/>
        <v>292</v>
      </c>
      <c r="AK42" s="19">
        <f t="shared" si="21"/>
        <v>220</v>
      </c>
      <c r="AL42" s="19">
        <f t="shared" si="21"/>
        <v>1532</v>
      </c>
      <c r="AM42" s="19">
        <f t="shared" si="21"/>
        <v>785</v>
      </c>
      <c r="AN42" s="19">
        <f t="shared" si="21"/>
        <v>747</v>
      </c>
      <c r="AO42" s="19">
        <f t="shared" si="21"/>
        <v>830</v>
      </c>
      <c r="AP42" s="19">
        <f t="shared" si="21"/>
        <v>442</v>
      </c>
      <c r="AQ42" s="19">
        <f t="shared" si="21"/>
        <v>388</v>
      </c>
      <c r="AR42" s="19">
        <f t="shared" si="21"/>
        <v>3079</v>
      </c>
      <c r="AS42" s="19">
        <f t="shared" si="21"/>
        <v>1460</v>
      </c>
      <c r="AT42" s="19">
        <f t="shared" si="21"/>
        <v>1619</v>
      </c>
      <c r="AU42" s="19">
        <f t="shared" si="21"/>
        <v>426</v>
      </c>
      <c r="AV42" s="19">
        <f t="shared" si="21"/>
        <v>220</v>
      </c>
      <c r="AW42" s="19">
        <f t="shared" si="21"/>
        <v>206</v>
      </c>
      <c r="AX42" s="19">
        <f t="shared" si="21"/>
        <v>427</v>
      </c>
      <c r="AY42" s="19">
        <f t="shared" si="21"/>
        <v>235</v>
      </c>
      <c r="AZ42" s="19">
        <f t="shared" si="21"/>
        <v>192</v>
      </c>
    </row>
    <row r="43" spans="1:52" s="25" customFormat="1" ht="15" customHeight="1" x14ac:dyDescent="0.2">
      <c r="A43" s="11" t="s">
        <v>25</v>
      </c>
      <c r="B43" s="16">
        <f>SUM(C43:D43)</f>
        <v>3468</v>
      </c>
      <c r="C43" s="16">
        <f t="shared" ref="C43:D47" si="22">SUM(F43,I43,L43,O43,R43,U43,X43,AA43,AD43,AG43,AJ43,AM43,AP43,AS43,AV43,AY43)</f>
        <v>1765</v>
      </c>
      <c r="D43" s="16">
        <f t="shared" si="22"/>
        <v>1703</v>
      </c>
      <c r="E43" s="16">
        <f>SUM(F43:G43)</f>
        <v>167</v>
      </c>
      <c r="F43" s="49">
        <v>79</v>
      </c>
      <c r="G43" s="49">
        <v>88</v>
      </c>
      <c r="H43" s="16">
        <f>SUM(I43:J43)</f>
        <v>165</v>
      </c>
      <c r="I43" s="49">
        <v>93</v>
      </c>
      <c r="J43" s="49">
        <v>72</v>
      </c>
      <c r="K43" s="16">
        <f>SUM(L43:M43)</f>
        <v>182</v>
      </c>
      <c r="L43" s="49">
        <v>94</v>
      </c>
      <c r="M43" s="49">
        <v>88</v>
      </c>
      <c r="N43" s="16">
        <f>SUM(O43:P43)</f>
        <v>259</v>
      </c>
      <c r="O43" s="49">
        <v>119</v>
      </c>
      <c r="P43" s="49">
        <v>140</v>
      </c>
      <c r="Q43" s="16">
        <f>SUM(R43:S43)</f>
        <v>277</v>
      </c>
      <c r="R43" s="49">
        <v>130</v>
      </c>
      <c r="S43" s="49">
        <v>147</v>
      </c>
      <c r="T43" s="16">
        <f>SUM(U43:V43)</f>
        <v>120</v>
      </c>
      <c r="U43" s="49">
        <v>74</v>
      </c>
      <c r="V43" s="49">
        <v>46</v>
      </c>
      <c r="W43" s="16">
        <f>SUM(X43:Y43)</f>
        <v>170</v>
      </c>
      <c r="X43" s="49">
        <v>90</v>
      </c>
      <c r="Y43" s="49">
        <v>80</v>
      </c>
      <c r="Z43" s="16">
        <f>SUM(AA43:AB43)</f>
        <v>228</v>
      </c>
      <c r="AA43" s="50">
        <v>113</v>
      </c>
      <c r="AB43" s="50">
        <v>115</v>
      </c>
      <c r="AC43" s="16">
        <f>SUM(AD43:AE43)</f>
        <v>159</v>
      </c>
      <c r="AD43" s="50">
        <v>93</v>
      </c>
      <c r="AE43" s="50">
        <v>66</v>
      </c>
      <c r="AF43" s="16">
        <f>SUM(AG43:AH43)</f>
        <v>156</v>
      </c>
      <c r="AG43" s="50">
        <v>88</v>
      </c>
      <c r="AH43" s="50">
        <v>68</v>
      </c>
      <c r="AI43" s="16">
        <f>SUM(AJ43:AK43)</f>
        <v>141</v>
      </c>
      <c r="AJ43" s="50">
        <v>79</v>
      </c>
      <c r="AK43" s="50">
        <v>62</v>
      </c>
      <c r="AL43" s="16">
        <f>SUM(AM43:AN43)</f>
        <v>353</v>
      </c>
      <c r="AM43" s="50">
        <v>182</v>
      </c>
      <c r="AN43" s="50">
        <v>171</v>
      </c>
      <c r="AO43" s="16">
        <f>SUM(AP43:AQ43)</f>
        <v>216</v>
      </c>
      <c r="AP43" s="50">
        <v>121</v>
      </c>
      <c r="AQ43" s="50">
        <v>95</v>
      </c>
      <c r="AR43" s="16">
        <f>SUM(AS43:AT43)</f>
        <v>685</v>
      </c>
      <c r="AS43" s="50">
        <v>310</v>
      </c>
      <c r="AT43" s="50">
        <v>375</v>
      </c>
      <c r="AU43" s="16">
        <f>SUM(AV43:AW43)</f>
        <v>96</v>
      </c>
      <c r="AV43" s="50">
        <v>42</v>
      </c>
      <c r="AW43" s="50">
        <v>54</v>
      </c>
      <c r="AX43" s="16">
        <f>SUM(AY43:AZ43)</f>
        <v>94</v>
      </c>
      <c r="AY43" s="50">
        <v>58</v>
      </c>
      <c r="AZ43" s="50">
        <v>36</v>
      </c>
    </row>
    <row r="44" spans="1:52" s="25" customFormat="1" ht="15" customHeight="1" x14ac:dyDescent="0.2">
      <c r="A44" s="11" t="s">
        <v>21</v>
      </c>
      <c r="B44" s="16">
        <f>SUM(C44:D44)</f>
        <v>2867</v>
      </c>
      <c r="C44" s="16">
        <f t="shared" si="22"/>
        <v>1473</v>
      </c>
      <c r="D44" s="16">
        <f t="shared" si="22"/>
        <v>1394</v>
      </c>
      <c r="E44" s="16">
        <f>SUM(F44:G44)</f>
        <v>132</v>
      </c>
      <c r="F44" s="49">
        <v>68</v>
      </c>
      <c r="G44" s="49">
        <v>64</v>
      </c>
      <c r="H44" s="16">
        <f>SUM(I44:J44)</f>
        <v>147</v>
      </c>
      <c r="I44" s="49">
        <v>80</v>
      </c>
      <c r="J44" s="49">
        <v>67</v>
      </c>
      <c r="K44" s="16">
        <f>SUM(L44:M44)</f>
        <v>145</v>
      </c>
      <c r="L44" s="49">
        <v>69</v>
      </c>
      <c r="M44" s="49">
        <v>76</v>
      </c>
      <c r="N44" s="16">
        <f>SUM(O44:P44)</f>
        <v>245</v>
      </c>
      <c r="O44" s="49">
        <v>125</v>
      </c>
      <c r="P44" s="49">
        <v>120</v>
      </c>
      <c r="Q44" s="16">
        <f>SUM(R44:S44)</f>
        <v>234</v>
      </c>
      <c r="R44" s="49">
        <v>108</v>
      </c>
      <c r="S44" s="49">
        <v>126</v>
      </c>
      <c r="T44" s="16">
        <f>SUM(U44:V44)</f>
        <v>101</v>
      </c>
      <c r="U44" s="49">
        <v>55</v>
      </c>
      <c r="V44" s="49">
        <v>46</v>
      </c>
      <c r="W44" s="16">
        <f>SUM(X44:Y44)</f>
        <v>166</v>
      </c>
      <c r="X44" s="49">
        <v>99</v>
      </c>
      <c r="Y44" s="49">
        <v>67</v>
      </c>
      <c r="Z44" s="16">
        <f>SUM(AA44:AB44)</f>
        <v>171</v>
      </c>
      <c r="AA44" s="50">
        <v>106</v>
      </c>
      <c r="AB44" s="50">
        <v>65</v>
      </c>
      <c r="AC44" s="16">
        <f>SUM(AD44:AE44)</f>
        <v>128</v>
      </c>
      <c r="AD44" s="50">
        <v>68</v>
      </c>
      <c r="AE44" s="50">
        <v>60</v>
      </c>
      <c r="AF44" s="16">
        <f>SUM(AG44:AH44)</f>
        <v>105</v>
      </c>
      <c r="AG44" s="50">
        <v>59</v>
      </c>
      <c r="AH44" s="50">
        <v>46</v>
      </c>
      <c r="AI44" s="16">
        <f>SUM(AJ44:AK44)</f>
        <v>90</v>
      </c>
      <c r="AJ44" s="50">
        <v>50</v>
      </c>
      <c r="AK44" s="50">
        <v>40</v>
      </c>
      <c r="AL44" s="16">
        <f>SUM(AM44:AN44)</f>
        <v>300</v>
      </c>
      <c r="AM44" s="50">
        <v>142</v>
      </c>
      <c r="AN44" s="50">
        <v>158</v>
      </c>
      <c r="AO44" s="16">
        <f>SUM(AP44:AQ44)</f>
        <v>177</v>
      </c>
      <c r="AP44" s="50">
        <v>83</v>
      </c>
      <c r="AQ44" s="50">
        <v>94</v>
      </c>
      <c r="AR44" s="16">
        <f>SUM(AS44:AT44)</f>
        <v>567</v>
      </c>
      <c r="AS44" s="50">
        <v>284</v>
      </c>
      <c r="AT44" s="50">
        <v>283</v>
      </c>
      <c r="AU44" s="16">
        <f>SUM(AV44:AW44)</f>
        <v>77</v>
      </c>
      <c r="AV44" s="50">
        <v>37</v>
      </c>
      <c r="AW44" s="50">
        <v>40</v>
      </c>
      <c r="AX44" s="16">
        <f>SUM(AY44:AZ44)</f>
        <v>82</v>
      </c>
      <c r="AY44" s="50">
        <v>40</v>
      </c>
      <c r="AZ44" s="50">
        <v>42</v>
      </c>
    </row>
    <row r="45" spans="1:52" s="25" customFormat="1" ht="15" customHeight="1" x14ac:dyDescent="0.2">
      <c r="A45" s="11" t="s">
        <v>24</v>
      </c>
      <c r="B45" s="16">
        <f>SUM(C45:D45)</f>
        <v>3064</v>
      </c>
      <c r="C45" s="16">
        <f t="shared" si="22"/>
        <v>1577</v>
      </c>
      <c r="D45" s="16">
        <f t="shared" si="22"/>
        <v>1487</v>
      </c>
      <c r="E45" s="16">
        <f>SUM(F45:G45)</f>
        <v>145</v>
      </c>
      <c r="F45" s="49">
        <v>68</v>
      </c>
      <c r="G45" s="49">
        <v>77</v>
      </c>
      <c r="H45" s="16">
        <f>SUM(I45:J45)</f>
        <v>143</v>
      </c>
      <c r="I45" s="49">
        <v>71</v>
      </c>
      <c r="J45" s="49">
        <v>72</v>
      </c>
      <c r="K45" s="16">
        <f>SUM(L45:M45)</f>
        <v>166</v>
      </c>
      <c r="L45" s="49">
        <v>89</v>
      </c>
      <c r="M45" s="49">
        <v>77</v>
      </c>
      <c r="N45" s="16">
        <f>SUM(O45:P45)</f>
        <v>262</v>
      </c>
      <c r="O45" s="49">
        <v>130</v>
      </c>
      <c r="P45" s="49">
        <v>132</v>
      </c>
      <c r="Q45" s="16">
        <f>SUM(R45:S45)</f>
        <v>291</v>
      </c>
      <c r="R45" s="49">
        <v>124</v>
      </c>
      <c r="S45" s="49">
        <v>167</v>
      </c>
      <c r="T45" s="16">
        <f>SUM(U45:V45)</f>
        <v>105</v>
      </c>
      <c r="U45" s="49">
        <v>63</v>
      </c>
      <c r="V45" s="49">
        <v>42</v>
      </c>
      <c r="W45" s="16">
        <f>SUM(X45:Y45)</f>
        <v>175</v>
      </c>
      <c r="X45" s="49">
        <v>98</v>
      </c>
      <c r="Y45" s="49">
        <v>77</v>
      </c>
      <c r="Z45" s="16">
        <f>SUM(AA45:AB45)</f>
        <v>169</v>
      </c>
      <c r="AA45" s="50">
        <v>95</v>
      </c>
      <c r="AB45" s="50">
        <v>74</v>
      </c>
      <c r="AC45" s="16">
        <f>SUM(AD45:AE45)</f>
        <v>131</v>
      </c>
      <c r="AD45" s="50">
        <v>79</v>
      </c>
      <c r="AE45" s="50">
        <v>52</v>
      </c>
      <c r="AF45" s="16">
        <f>SUM(AG45:AH45)</f>
        <v>135</v>
      </c>
      <c r="AG45" s="50">
        <v>73</v>
      </c>
      <c r="AH45" s="50">
        <v>62</v>
      </c>
      <c r="AI45" s="16">
        <f>SUM(AJ45:AK45)</f>
        <v>106</v>
      </c>
      <c r="AJ45" s="50">
        <v>63</v>
      </c>
      <c r="AK45" s="50">
        <v>43</v>
      </c>
      <c r="AL45" s="16">
        <f>SUM(AM45:AN45)</f>
        <v>298</v>
      </c>
      <c r="AM45" s="50">
        <v>169</v>
      </c>
      <c r="AN45" s="50">
        <v>129</v>
      </c>
      <c r="AO45" s="16">
        <f>SUM(AP45:AQ45)</f>
        <v>150</v>
      </c>
      <c r="AP45" s="50">
        <v>73</v>
      </c>
      <c r="AQ45" s="50">
        <v>77</v>
      </c>
      <c r="AR45" s="16">
        <f>SUM(AS45:AT45)</f>
        <v>625</v>
      </c>
      <c r="AS45" s="50">
        <v>289</v>
      </c>
      <c r="AT45" s="50">
        <v>336</v>
      </c>
      <c r="AU45" s="16">
        <f>SUM(AV45:AW45)</f>
        <v>85</v>
      </c>
      <c r="AV45" s="50">
        <v>48</v>
      </c>
      <c r="AW45" s="50">
        <v>37</v>
      </c>
      <c r="AX45" s="16">
        <f>SUM(AY45:AZ45)</f>
        <v>78</v>
      </c>
      <c r="AY45" s="50">
        <v>45</v>
      </c>
      <c r="AZ45" s="50">
        <v>33</v>
      </c>
    </row>
    <row r="46" spans="1:52" s="25" customFormat="1" ht="15" customHeight="1" x14ac:dyDescent="0.2">
      <c r="A46" s="11" t="s">
        <v>23</v>
      </c>
      <c r="B46" s="16">
        <f>SUM(C46:D46)</f>
        <v>2884</v>
      </c>
      <c r="C46" s="16">
        <f t="shared" si="22"/>
        <v>1548</v>
      </c>
      <c r="D46" s="16">
        <f t="shared" si="22"/>
        <v>1336</v>
      </c>
      <c r="E46" s="16">
        <f>SUM(F46:G46)</f>
        <v>145</v>
      </c>
      <c r="F46" s="49">
        <v>90</v>
      </c>
      <c r="G46" s="49">
        <v>55</v>
      </c>
      <c r="H46" s="16">
        <f>SUM(I46:J46)</f>
        <v>157</v>
      </c>
      <c r="I46" s="49">
        <v>91</v>
      </c>
      <c r="J46" s="49">
        <v>66</v>
      </c>
      <c r="K46" s="16">
        <f>SUM(L46:M46)</f>
        <v>178</v>
      </c>
      <c r="L46" s="49">
        <v>91</v>
      </c>
      <c r="M46" s="49">
        <v>87</v>
      </c>
      <c r="N46" s="16">
        <f>SUM(O46:P46)</f>
        <v>218</v>
      </c>
      <c r="O46" s="49">
        <v>113</v>
      </c>
      <c r="P46" s="49">
        <v>105</v>
      </c>
      <c r="Q46" s="16">
        <f>SUM(R46:S46)</f>
        <v>271</v>
      </c>
      <c r="R46" s="49">
        <v>120</v>
      </c>
      <c r="S46" s="49">
        <v>151</v>
      </c>
      <c r="T46" s="16">
        <f>SUM(U46:V46)</f>
        <v>85</v>
      </c>
      <c r="U46" s="49">
        <v>40</v>
      </c>
      <c r="V46" s="49">
        <v>45</v>
      </c>
      <c r="W46" s="16">
        <f>SUM(X46:Y46)</f>
        <v>150</v>
      </c>
      <c r="X46" s="49">
        <v>93</v>
      </c>
      <c r="Y46" s="49">
        <v>57</v>
      </c>
      <c r="Z46" s="16">
        <f>SUM(AA46:AB46)</f>
        <v>166</v>
      </c>
      <c r="AA46" s="50">
        <v>100</v>
      </c>
      <c r="AB46" s="50">
        <v>66</v>
      </c>
      <c r="AC46" s="16">
        <f>SUM(AD46:AE46)</f>
        <v>117</v>
      </c>
      <c r="AD46" s="50">
        <v>70</v>
      </c>
      <c r="AE46" s="50">
        <v>47</v>
      </c>
      <c r="AF46" s="16">
        <f>SUM(AG46:AH46)</f>
        <v>95</v>
      </c>
      <c r="AG46" s="50">
        <v>54</v>
      </c>
      <c r="AH46" s="50">
        <v>41</v>
      </c>
      <c r="AI46" s="16">
        <f>SUM(AJ46:AK46)</f>
        <v>88</v>
      </c>
      <c r="AJ46" s="50">
        <v>54</v>
      </c>
      <c r="AK46" s="50">
        <v>34</v>
      </c>
      <c r="AL46" s="16">
        <f>SUM(AM46:AN46)</f>
        <v>279</v>
      </c>
      <c r="AM46" s="50">
        <v>146</v>
      </c>
      <c r="AN46" s="50">
        <v>133</v>
      </c>
      <c r="AO46" s="16">
        <f>SUM(AP46:AQ46)</f>
        <v>156</v>
      </c>
      <c r="AP46" s="50">
        <v>94</v>
      </c>
      <c r="AQ46" s="50">
        <v>62</v>
      </c>
      <c r="AR46" s="16">
        <f>SUM(AS46:AT46)</f>
        <v>587</v>
      </c>
      <c r="AS46" s="50">
        <v>290</v>
      </c>
      <c r="AT46" s="50">
        <v>297</v>
      </c>
      <c r="AU46" s="16">
        <f>SUM(AV46:AW46)</f>
        <v>101</v>
      </c>
      <c r="AV46" s="50">
        <v>55</v>
      </c>
      <c r="AW46" s="50">
        <v>46</v>
      </c>
      <c r="AX46" s="16">
        <f>SUM(AY46:AZ46)</f>
        <v>91</v>
      </c>
      <c r="AY46" s="50">
        <v>47</v>
      </c>
      <c r="AZ46" s="50">
        <v>44</v>
      </c>
    </row>
    <row r="47" spans="1:52" s="25" customFormat="1" ht="15" customHeight="1" x14ac:dyDescent="0.2">
      <c r="A47" s="11" t="s">
        <v>22</v>
      </c>
      <c r="B47" s="16">
        <f>SUM(C47:D47)</f>
        <v>2863</v>
      </c>
      <c r="C47" s="16">
        <f t="shared" si="22"/>
        <v>1472</v>
      </c>
      <c r="D47" s="16">
        <f t="shared" si="22"/>
        <v>1391</v>
      </c>
      <c r="E47" s="16">
        <f>SUM(F47:G47)</f>
        <v>138</v>
      </c>
      <c r="F47" s="49">
        <v>76</v>
      </c>
      <c r="G47" s="49">
        <v>62</v>
      </c>
      <c r="H47" s="16">
        <f>SUM(I47:J47)</f>
        <v>134</v>
      </c>
      <c r="I47" s="49">
        <v>78</v>
      </c>
      <c r="J47" s="49">
        <v>56</v>
      </c>
      <c r="K47" s="16">
        <f>SUM(L47:M47)</f>
        <v>156</v>
      </c>
      <c r="L47" s="49">
        <v>85</v>
      </c>
      <c r="M47" s="49">
        <v>71</v>
      </c>
      <c r="N47" s="16">
        <f>SUM(O47:P47)</f>
        <v>215</v>
      </c>
      <c r="O47" s="49">
        <v>112</v>
      </c>
      <c r="P47" s="49">
        <v>103</v>
      </c>
      <c r="Q47" s="16">
        <f>SUM(R47:S47)</f>
        <v>299</v>
      </c>
      <c r="R47" s="49">
        <v>117</v>
      </c>
      <c r="S47" s="49">
        <v>182</v>
      </c>
      <c r="T47" s="16">
        <f>SUM(U47:V47)</f>
        <v>79</v>
      </c>
      <c r="U47" s="49">
        <v>52</v>
      </c>
      <c r="V47" s="49">
        <v>27</v>
      </c>
      <c r="W47" s="16">
        <f>SUM(X47:Y47)</f>
        <v>158</v>
      </c>
      <c r="X47" s="49">
        <v>104</v>
      </c>
      <c r="Y47" s="49">
        <v>54</v>
      </c>
      <c r="Z47" s="16">
        <f>SUM(AA47:AB47)</f>
        <v>167</v>
      </c>
      <c r="AA47" s="50">
        <v>94</v>
      </c>
      <c r="AB47" s="50">
        <v>73</v>
      </c>
      <c r="AC47" s="16">
        <f>SUM(AD47:AE47)</f>
        <v>127</v>
      </c>
      <c r="AD47" s="50">
        <v>70</v>
      </c>
      <c r="AE47" s="50">
        <v>57</v>
      </c>
      <c r="AF47" s="16">
        <f>SUM(AG47:AH47)</f>
        <v>106</v>
      </c>
      <c r="AG47" s="50">
        <v>51</v>
      </c>
      <c r="AH47" s="50">
        <v>55</v>
      </c>
      <c r="AI47" s="16">
        <f>SUM(AJ47:AK47)</f>
        <v>87</v>
      </c>
      <c r="AJ47" s="50">
        <v>46</v>
      </c>
      <c r="AK47" s="50">
        <v>41</v>
      </c>
      <c r="AL47" s="16">
        <f>SUM(AM47:AN47)</f>
        <v>302</v>
      </c>
      <c r="AM47" s="50">
        <v>146</v>
      </c>
      <c r="AN47" s="50">
        <v>156</v>
      </c>
      <c r="AO47" s="16">
        <f>SUM(AP47:AQ47)</f>
        <v>131</v>
      </c>
      <c r="AP47" s="50">
        <v>71</v>
      </c>
      <c r="AQ47" s="50">
        <v>60</v>
      </c>
      <c r="AR47" s="16">
        <f>SUM(AS47:AT47)</f>
        <v>615</v>
      </c>
      <c r="AS47" s="50">
        <v>287</v>
      </c>
      <c r="AT47" s="50">
        <v>328</v>
      </c>
      <c r="AU47" s="16">
        <f>SUM(AV47:AW47)</f>
        <v>67</v>
      </c>
      <c r="AV47" s="50">
        <v>38</v>
      </c>
      <c r="AW47" s="50">
        <v>29</v>
      </c>
      <c r="AX47" s="16">
        <f>SUM(AY47:AZ47)</f>
        <v>82</v>
      </c>
      <c r="AY47" s="50">
        <v>45</v>
      </c>
      <c r="AZ47" s="50">
        <v>37</v>
      </c>
    </row>
    <row r="48" spans="1:52" s="23" customFormat="1" ht="15" customHeight="1" x14ac:dyDescent="0.15">
      <c r="A48" s="15" t="s">
        <v>20</v>
      </c>
      <c r="B48" s="19">
        <f t="shared" ref="B48:AG48" si="23">SUM(B49:B53)</f>
        <v>15931</v>
      </c>
      <c r="C48" s="19">
        <f t="shared" si="23"/>
        <v>7900</v>
      </c>
      <c r="D48" s="19">
        <f t="shared" si="23"/>
        <v>8031</v>
      </c>
      <c r="E48" s="19">
        <f t="shared" si="23"/>
        <v>687</v>
      </c>
      <c r="F48" s="19">
        <f t="shared" si="23"/>
        <v>396</v>
      </c>
      <c r="G48" s="19">
        <f t="shared" si="23"/>
        <v>291</v>
      </c>
      <c r="H48" s="19">
        <f t="shared" si="23"/>
        <v>598</v>
      </c>
      <c r="I48" s="19">
        <f t="shared" si="23"/>
        <v>325</v>
      </c>
      <c r="J48" s="19">
        <f t="shared" si="23"/>
        <v>273</v>
      </c>
      <c r="K48" s="19">
        <f t="shared" si="23"/>
        <v>854</v>
      </c>
      <c r="L48" s="19">
        <f t="shared" si="23"/>
        <v>458</v>
      </c>
      <c r="M48" s="19">
        <f t="shared" si="23"/>
        <v>396</v>
      </c>
      <c r="N48" s="19">
        <f t="shared" si="23"/>
        <v>1387</v>
      </c>
      <c r="O48" s="19">
        <f t="shared" si="23"/>
        <v>675</v>
      </c>
      <c r="P48" s="19">
        <f t="shared" si="23"/>
        <v>712</v>
      </c>
      <c r="Q48" s="19">
        <f t="shared" si="23"/>
        <v>2136</v>
      </c>
      <c r="R48" s="19">
        <f t="shared" si="23"/>
        <v>848</v>
      </c>
      <c r="S48" s="19">
        <f t="shared" si="23"/>
        <v>1288</v>
      </c>
      <c r="T48" s="19">
        <f t="shared" si="23"/>
        <v>509</v>
      </c>
      <c r="U48" s="19">
        <f t="shared" si="23"/>
        <v>292</v>
      </c>
      <c r="V48" s="19">
        <f t="shared" si="23"/>
        <v>217</v>
      </c>
      <c r="W48" s="19">
        <f t="shared" si="23"/>
        <v>782</v>
      </c>
      <c r="X48" s="19">
        <f t="shared" si="23"/>
        <v>455</v>
      </c>
      <c r="Y48" s="19">
        <f t="shared" si="23"/>
        <v>327</v>
      </c>
      <c r="Z48" s="19">
        <f t="shared" si="23"/>
        <v>858</v>
      </c>
      <c r="AA48" s="19">
        <f t="shared" si="23"/>
        <v>465</v>
      </c>
      <c r="AB48" s="19">
        <f t="shared" si="23"/>
        <v>393</v>
      </c>
      <c r="AC48" s="19">
        <f t="shared" si="23"/>
        <v>593</v>
      </c>
      <c r="AD48" s="19">
        <f t="shared" si="23"/>
        <v>328</v>
      </c>
      <c r="AE48" s="19">
        <f t="shared" si="23"/>
        <v>265</v>
      </c>
      <c r="AF48" s="19">
        <f t="shared" si="23"/>
        <v>583</v>
      </c>
      <c r="AG48" s="19">
        <f t="shared" si="23"/>
        <v>292</v>
      </c>
      <c r="AH48" s="19">
        <f t="shared" ref="AH48:AZ48" si="24">SUM(AH49:AH53)</f>
        <v>291</v>
      </c>
      <c r="AI48" s="19">
        <f t="shared" si="24"/>
        <v>459</v>
      </c>
      <c r="AJ48" s="19">
        <f t="shared" si="24"/>
        <v>277</v>
      </c>
      <c r="AK48" s="19">
        <f t="shared" si="24"/>
        <v>182</v>
      </c>
      <c r="AL48" s="19">
        <f t="shared" si="24"/>
        <v>1529</v>
      </c>
      <c r="AM48" s="19">
        <f t="shared" si="24"/>
        <v>745</v>
      </c>
      <c r="AN48" s="19">
        <f t="shared" si="24"/>
        <v>784</v>
      </c>
      <c r="AO48" s="19">
        <f t="shared" si="24"/>
        <v>792</v>
      </c>
      <c r="AP48" s="19">
        <f t="shared" si="24"/>
        <v>392</v>
      </c>
      <c r="AQ48" s="19">
        <f t="shared" si="24"/>
        <v>400</v>
      </c>
      <c r="AR48" s="19">
        <f t="shared" si="24"/>
        <v>3314</v>
      </c>
      <c r="AS48" s="19">
        <f t="shared" si="24"/>
        <v>1496</v>
      </c>
      <c r="AT48" s="19">
        <f t="shared" si="24"/>
        <v>1818</v>
      </c>
      <c r="AU48" s="19">
        <f t="shared" si="24"/>
        <v>403</v>
      </c>
      <c r="AV48" s="19">
        <f t="shared" si="24"/>
        <v>189</v>
      </c>
      <c r="AW48" s="19">
        <f t="shared" si="24"/>
        <v>214</v>
      </c>
      <c r="AX48" s="19">
        <f t="shared" si="24"/>
        <v>447</v>
      </c>
      <c r="AY48" s="19">
        <f t="shared" si="24"/>
        <v>267</v>
      </c>
      <c r="AZ48" s="19">
        <f t="shared" si="24"/>
        <v>180</v>
      </c>
    </row>
    <row r="49" spans="1:52" s="25" customFormat="1" ht="15" customHeight="1" x14ac:dyDescent="0.2">
      <c r="A49" s="11" t="s">
        <v>19</v>
      </c>
      <c r="B49" s="16">
        <f>SUM(C49:D49)</f>
        <v>3092</v>
      </c>
      <c r="C49" s="16">
        <f t="shared" ref="C49:D53" si="25">SUM(F49,I49,L49,O49,R49,U49,X49,AA49,AD49,AG49,AJ49,AM49,AP49,AS49,AV49,AY49)</f>
        <v>1590</v>
      </c>
      <c r="D49" s="16">
        <f t="shared" si="25"/>
        <v>1502</v>
      </c>
      <c r="E49" s="16">
        <f>SUM(F49:G49)</f>
        <v>140</v>
      </c>
      <c r="F49" s="49">
        <v>83</v>
      </c>
      <c r="G49" s="49">
        <v>57</v>
      </c>
      <c r="H49" s="16">
        <f>SUM(I49:J49)</f>
        <v>157</v>
      </c>
      <c r="I49" s="49">
        <v>90</v>
      </c>
      <c r="J49" s="49">
        <v>67</v>
      </c>
      <c r="K49" s="16">
        <f>SUM(L49:M49)</f>
        <v>179</v>
      </c>
      <c r="L49" s="49">
        <v>103</v>
      </c>
      <c r="M49" s="49">
        <v>76</v>
      </c>
      <c r="N49" s="16">
        <f>SUM(O49:P49)</f>
        <v>234</v>
      </c>
      <c r="O49" s="49">
        <v>118</v>
      </c>
      <c r="P49" s="49">
        <v>116</v>
      </c>
      <c r="Q49" s="16">
        <f>SUM(R49:S49)</f>
        <v>333</v>
      </c>
      <c r="R49" s="49">
        <v>135</v>
      </c>
      <c r="S49" s="49">
        <v>198</v>
      </c>
      <c r="T49" s="16">
        <f>SUM(U49:V49)</f>
        <v>106</v>
      </c>
      <c r="U49" s="49">
        <v>63</v>
      </c>
      <c r="V49" s="49">
        <v>43</v>
      </c>
      <c r="W49" s="16">
        <f>SUM(X49:Y49)</f>
        <v>171</v>
      </c>
      <c r="X49" s="49">
        <v>95</v>
      </c>
      <c r="Y49" s="49">
        <v>76</v>
      </c>
      <c r="Z49" s="16">
        <f>SUM(AA49:AB49)</f>
        <v>148</v>
      </c>
      <c r="AA49" s="50">
        <v>79</v>
      </c>
      <c r="AB49" s="50">
        <v>69</v>
      </c>
      <c r="AC49" s="16">
        <f>SUM(AD49:AE49)</f>
        <v>119</v>
      </c>
      <c r="AD49" s="50">
        <v>71</v>
      </c>
      <c r="AE49" s="50">
        <v>48</v>
      </c>
      <c r="AF49" s="16">
        <f>SUM(AG49:AH49)</f>
        <v>103</v>
      </c>
      <c r="AG49" s="50">
        <v>51</v>
      </c>
      <c r="AH49" s="50">
        <v>52</v>
      </c>
      <c r="AI49" s="16">
        <f>SUM(AJ49:AK49)</f>
        <v>102</v>
      </c>
      <c r="AJ49" s="50">
        <v>68</v>
      </c>
      <c r="AK49" s="50">
        <v>34</v>
      </c>
      <c r="AL49" s="16">
        <f>SUM(AM49:AN49)</f>
        <v>310</v>
      </c>
      <c r="AM49" s="50">
        <v>166</v>
      </c>
      <c r="AN49" s="50">
        <v>144</v>
      </c>
      <c r="AO49" s="16">
        <f>SUM(AP49:AQ49)</f>
        <v>163</v>
      </c>
      <c r="AP49" s="50">
        <v>72</v>
      </c>
      <c r="AQ49" s="50">
        <v>91</v>
      </c>
      <c r="AR49" s="16">
        <f>SUM(AS49:AT49)</f>
        <v>667</v>
      </c>
      <c r="AS49" s="50">
        <v>312</v>
      </c>
      <c r="AT49" s="50">
        <v>355</v>
      </c>
      <c r="AU49" s="16">
        <f>SUM(AV49:AW49)</f>
        <v>76</v>
      </c>
      <c r="AV49" s="50">
        <v>36</v>
      </c>
      <c r="AW49" s="50">
        <v>40</v>
      </c>
      <c r="AX49" s="16">
        <f>SUM(AY49:AZ49)</f>
        <v>84</v>
      </c>
      <c r="AY49" s="50">
        <v>48</v>
      </c>
      <c r="AZ49" s="50">
        <v>36</v>
      </c>
    </row>
    <row r="50" spans="1:52" s="25" customFormat="1" ht="15" customHeight="1" x14ac:dyDescent="0.2">
      <c r="A50" s="11" t="s">
        <v>18</v>
      </c>
      <c r="B50" s="16">
        <f>SUM(C50:D50)</f>
        <v>3112</v>
      </c>
      <c r="C50" s="16">
        <f t="shared" si="25"/>
        <v>1549</v>
      </c>
      <c r="D50" s="16">
        <f t="shared" si="25"/>
        <v>1563</v>
      </c>
      <c r="E50" s="16">
        <f>SUM(F50:G50)</f>
        <v>156</v>
      </c>
      <c r="F50" s="49">
        <v>89</v>
      </c>
      <c r="G50" s="49">
        <v>67</v>
      </c>
      <c r="H50" s="16">
        <f>SUM(I50:J50)</f>
        <v>121</v>
      </c>
      <c r="I50" s="49">
        <v>64</v>
      </c>
      <c r="J50" s="49">
        <v>57</v>
      </c>
      <c r="K50" s="16">
        <f>SUM(L50:M50)</f>
        <v>156</v>
      </c>
      <c r="L50" s="49">
        <v>85</v>
      </c>
      <c r="M50" s="49">
        <v>71</v>
      </c>
      <c r="N50" s="16">
        <f>SUM(O50:P50)</f>
        <v>284</v>
      </c>
      <c r="O50" s="49">
        <v>142</v>
      </c>
      <c r="P50" s="49">
        <v>142</v>
      </c>
      <c r="Q50" s="16">
        <f>SUM(R50:S50)</f>
        <v>389</v>
      </c>
      <c r="R50" s="49">
        <v>155</v>
      </c>
      <c r="S50" s="49">
        <v>234</v>
      </c>
      <c r="T50" s="16">
        <f>SUM(U50:V50)</f>
        <v>98</v>
      </c>
      <c r="U50" s="49">
        <v>60</v>
      </c>
      <c r="V50" s="49">
        <v>38</v>
      </c>
      <c r="W50" s="16">
        <f>SUM(X50:Y50)</f>
        <v>157</v>
      </c>
      <c r="X50" s="49">
        <v>91</v>
      </c>
      <c r="Y50" s="49">
        <v>66</v>
      </c>
      <c r="Z50" s="16">
        <f>SUM(AA50:AB50)</f>
        <v>181</v>
      </c>
      <c r="AA50" s="50">
        <v>95</v>
      </c>
      <c r="AB50" s="50">
        <v>86</v>
      </c>
      <c r="AC50" s="16">
        <f>SUM(AD50:AE50)</f>
        <v>111</v>
      </c>
      <c r="AD50" s="50">
        <v>64</v>
      </c>
      <c r="AE50" s="50">
        <v>47</v>
      </c>
      <c r="AF50" s="16">
        <f>SUM(AG50:AH50)</f>
        <v>119</v>
      </c>
      <c r="AG50" s="50">
        <v>67</v>
      </c>
      <c r="AH50" s="50">
        <v>52</v>
      </c>
      <c r="AI50" s="16">
        <f>SUM(AJ50:AK50)</f>
        <v>88</v>
      </c>
      <c r="AJ50" s="50">
        <v>47</v>
      </c>
      <c r="AK50" s="50">
        <v>41</v>
      </c>
      <c r="AL50" s="16">
        <f>SUM(AM50:AN50)</f>
        <v>293</v>
      </c>
      <c r="AM50" s="50">
        <v>125</v>
      </c>
      <c r="AN50" s="50">
        <v>168</v>
      </c>
      <c r="AO50" s="16">
        <f>SUM(AP50:AQ50)</f>
        <v>159</v>
      </c>
      <c r="AP50" s="50">
        <v>80</v>
      </c>
      <c r="AQ50" s="50">
        <v>79</v>
      </c>
      <c r="AR50" s="16">
        <f>SUM(AS50:AT50)</f>
        <v>646</v>
      </c>
      <c r="AS50" s="50">
        <v>288</v>
      </c>
      <c r="AT50" s="50">
        <v>358</v>
      </c>
      <c r="AU50" s="16">
        <f>SUM(AV50:AW50)</f>
        <v>67</v>
      </c>
      <c r="AV50" s="50">
        <v>41</v>
      </c>
      <c r="AW50" s="50">
        <v>26</v>
      </c>
      <c r="AX50" s="16">
        <f>SUM(AY50:AZ50)</f>
        <v>87</v>
      </c>
      <c r="AY50" s="50">
        <v>56</v>
      </c>
      <c r="AZ50" s="50">
        <v>31</v>
      </c>
    </row>
    <row r="51" spans="1:52" s="25" customFormat="1" ht="15" customHeight="1" x14ac:dyDescent="0.2">
      <c r="A51" s="11" t="s">
        <v>17</v>
      </c>
      <c r="B51" s="16">
        <f>SUM(C51:D51)</f>
        <v>3171</v>
      </c>
      <c r="C51" s="16">
        <f t="shared" si="25"/>
        <v>1555</v>
      </c>
      <c r="D51" s="16">
        <f t="shared" si="25"/>
        <v>1616</v>
      </c>
      <c r="E51" s="16">
        <f>SUM(F51:G51)</f>
        <v>128</v>
      </c>
      <c r="F51" s="49">
        <v>74</v>
      </c>
      <c r="G51" s="49">
        <v>54</v>
      </c>
      <c r="H51" s="16">
        <f>SUM(I51:J51)</f>
        <v>99</v>
      </c>
      <c r="I51" s="49">
        <v>62</v>
      </c>
      <c r="J51" s="49">
        <v>37</v>
      </c>
      <c r="K51" s="16">
        <f>SUM(L51:M51)</f>
        <v>168</v>
      </c>
      <c r="L51" s="49">
        <v>86</v>
      </c>
      <c r="M51" s="49">
        <v>82</v>
      </c>
      <c r="N51" s="16">
        <f>SUM(O51:P51)</f>
        <v>307</v>
      </c>
      <c r="O51" s="49">
        <v>140</v>
      </c>
      <c r="P51" s="49">
        <v>167</v>
      </c>
      <c r="Q51" s="16">
        <f>SUM(R51:S51)</f>
        <v>434</v>
      </c>
      <c r="R51" s="49">
        <v>164</v>
      </c>
      <c r="S51" s="49">
        <v>270</v>
      </c>
      <c r="T51" s="16">
        <f>SUM(U51:V51)</f>
        <v>104</v>
      </c>
      <c r="U51" s="49">
        <v>51</v>
      </c>
      <c r="V51" s="49">
        <v>53</v>
      </c>
      <c r="W51" s="16">
        <f>SUM(X51:Y51)</f>
        <v>166</v>
      </c>
      <c r="X51" s="49">
        <v>103</v>
      </c>
      <c r="Y51" s="49">
        <v>63</v>
      </c>
      <c r="Z51" s="16">
        <f>SUM(AA51:AB51)</f>
        <v>174</v>
      </c>
      <c r="AA51" s="50">
        <v>99</v>
      </c>
      <c r="AB51" s="50">
        <v>75</v>
      </c>
      <c r="AC51" s="16">
        <f>SUM(AD51:AE51)</f>
        <v>127</v>
      </c>
      <c r="AD51" s="50">
        <v>70</v>
      </c>
      <c r="AE51" s="50">
        <v>57</v>
      </c>
      <c r="AF51" s="16">
        <f>SUM(AG51:AH51)</f>
        <v>109</v>
      </c>
      <c r="AG51" s="50">
        <v>49</v>
      </c>
      <c r="AH51" s="50">
        <v>60</v>
      </c>
      <c r="AI51" s="16">
        <f>SUM(AJ51:AK51)</f>
        <v>94</v>
      </c>
      <c r="AJ51" s="50">
        <v>61</v>
      </c>
      <c r="AK51" s="50">
        <v>33</v>
      </c>
      <c r="AL51" s="16">
        <f>SUM(AM51:AN51)</f>
        <v>308</v>
      </c>
      <c r="AM51" s="50">
        <v>155</v>
      </c>
      <c r="AN51" s="50">
        <v>153</v>
      </c>
      <c r="AO51" s="16">
        <f>SUM(AP51:AQ51)</f>
        <v>135</v>
      </c>
      <c r="AP51" s="50">
        <v>60</v>
      </c>
      <c r="AQ51" s="50">
        <v>75</v>
      </c>
      <c r="AR51" s="16">
        <f>SUM(AS51:AT51)</f>
        <v>646</v>
      </c>
      <c r="AS51" s="50">
        <v>284</v>
      </c>
      <c r="AT51" s="50">
        <v>362</v>
      </c>
      <c r="AU51" s="16">
        <f>SUM(AV51:AW51)</f>
        <v>83</v>
      </c>
      <c r="AV51" s="50">
        <v>37</v>
      </c>
      <c r="AW51" s="50">
        <v>46</v>
      </c>
      <c r="AX51" s="16">
        <f>SUM(AY51:AZ51)</f>
        <v>89</v>
      </c>
      <c r="AY51" s="50">
        <v>60</v>
      </c>
      <c r="AZ51" s="50">
        <v>29</v>
      </c>
    </row>
    <row r="52" spans="1:52" s="25" customFormat="1" ht="15" customHeight="1" x14ac:dyDescent="0.2">
      <c r="A52" s="11" t="s">
        <v>11</v>
      </c>
      <c r="B52" s="16">
        <f>SUM(C52:D52)</f>
        <v>3308</v>
      </c>
      <c r="C52" s="16">
        <f t="shared" si="25"/>
        <v>1646</v>
      </c>
      <c r="D52" s="16">
        <f t="shared" si="25"/>
        <v>1662</v>
      </c>
      <c r="E52" s="16">
        <f>SUM(F52:G52)</f>
        <v>136</v>
      </c>
      <c r="F52" s="49">
        <v>76</v>
      </c>
      <c r="G52" s="49">
        <v>60</v>
      </c>
      <c r="H52" s="16">
        <f>SUM(I52:J52)</f>
        <v>108</v>
      </c>
      <c r="I52" s="49">
        <v>52</v>
      </c>
      <c r="J52" s="49">
        <v>56</v>
      </c>
      <c r="K52" s="16">
        <f>SUM(L52:M52)</f>
        <v>180</v>
      </c>
      <c r="L52" s="49">
        <v>94</v>
      </c>
      <c r="M52" s="49">
        <v>86</v>
      </c>
      <c r="N52" s="16">
        <f>SUM(O52:P52)</f>
        <v>277</v>
      </c>
      <c r="O52" s="49">
        <v>143</v>
      </c>
      <c r="P52" s="49">
        <v>134</v>
      </c>
      <c r="Q52" s="16">
        <f>SUM(R52:S52)</f>
        <v>502</v>
      </c>
      <c r="R52" s="49">
        <v>217</v>
      </c>
      <c r="S52" s="49">
        <v>285</v>
      </c>
      <c r="T52" s="16">
        <f>SUM(U52:V52)</f>
        <v>98</v>
      </c>
      <c r="U52" s="49">
        <v>56</v>
      </c>
      <c r="V52" s="49">
        <v>42</v>
      </c>
      <c r="W52" s="16">
        <f>SUM(X52:Y52)</f>
        <v>151</v>
      </c>
      <c r="X52" s="49">
        <v>93</v>
      </c>
      <c r="Y52" s="49">
        <v>58</v>
      </c>
      <c r="Z52" s="16">
        <f>SUM(AA52:AB52)</f>
        <v>187</v>
      </c>
      <c r="AA52" s="50">
        <v>104</v>
      </c>
      <c r="AB52" s="50">
        <v>83</v>
      </c>
      <c r="AC52" s="16">
        <f>SUM(AD52:AE52)</f>
        <v>111</v>
      </c>
      <c r="AD52" s="50">
        <v>58</v>
      </c>
      <c r="AE52" s="50">
        <v>53</v>
      </c>
      <c r="AF52" s="16">
        <f>SUM(AG52:AH52)</f>
        <v>124</v>
      </c>
      <c r="AG52" s="50">
        <v>56</v>
      </c>
      <c r="AH52" s="50">
        <v>68</v>
      </c>
      <c r="AI52" s="16">
        <f>SUM(AJ52:AK52)</f>
        <v>77</v>
      </c>
      <c r="AJ52" s="50">
        <v>48</v>
      </c>
      <c r="AK52" s="50">
        <v>29</v>
      </c>
      <c r="AL52" s="16">
        <f>SUM(AM52:AN52)</f>
        <v>313</v>
      </c>
      <c r="AM52" s="50">
        <v>151</v>
      </c>
      <c r="AN52" s="50">
        <v>162</v>
      </c>
      <c r="AO52" s="16">
        <f>SUM(AP52:AQ52)</f>
        <v>166</v>
      </c>
      <c r="AP52" s="50">
        <v>88</v>
      </c>
      <c r="AQ52" s="50">
        <v>78</v>
      </c>
      <c r="AR52" s="16">
        <f>SUM(AS52:AT52)</f>
        <v>694</v>
      </c>
      <c r="AS52" s="50">
        <v>317</v>
      </c>
      <c r="AT52" s="50">
        <v>377</v>
      </c>
      <c r="AU52" s="16">
        <f>SUM(AV52:AW52)</f>
        <v>90</v>
      </c>
      <c r="AV52" s="50">
        <v>38</v>
      </c>
      <c r="AW52" s="50">
        <v>52</v>
      </c>
      <c r="AX52" s="16">
        <f>SUM(AY52:AZ52)</f>
        <v>94</v>
      </c>
      <c r="AY52" s="50">
        <v>55</v>
      </c>
      <c r="AZ52" s="50">
        <v>39</v>
      </c>
    </row>
    <row r="53" spans="1:52" s="25" customFormat="1" ht="15" customHeight="1" x14ac:dyDescent="0.2">
      <c r="A53" s="11" t="s">
        <v>12</v>
      </c>
      <c r="B53" s="16">
        <f>SUM(C53:D53)</f>
        <v>3248</v>
      </c>
      <c r="C53" s="16">
        <f t="shared" si="25"/>
        <v>1560</v>
      </c>
      <c r="D53" s="16">
        <f t="shared" si="25"/>
        <v>1688</v>
      </c>
      <c r="E53" s="16">
        <f>SUM(F53:G53)</f>
        <v>127</v>
      </c>
      <c r="F53" s="49">
        <v>74</v>
      </c>
      <c r="G53" s="49">
        <v>53</v>
      </c>
      <c r="H53" s="16">
        <f>SUM(I53:J53)</f>
        <v>113</v>
      </c>
      <c r="I53" s="49">
        <v>57</v>
      </c>
      <c r="J53" s="49">
        <v>56</v>
      </c>
      <c r="K53" s="16">
        <f>SUM(L53:M53)</f>
        <v>171</v>
      </c>
      <c r="L53" s="49">
        <v>90</v>
      </c>
      <c r="M53" s="49">
        <v>81</v>
      </c>
      <c r="N53" s="16">
        <f>SUM(O53:P53)</f>
        <v>285</v>
      </c>
      <c r="O53" s="49">
        <v>132</v>
      </c>
      <c r="P53" s="49">
        <v>153</v>
      </c>
      <c r="Q53" s="16">
        <f>SUM(R53:S53)</f>
        <v>478</v>
      </c>
      <c r="R53" s="49">
        <v>177</v>
      </c>
      <c r="S53" s="49">
        <v>301</v>
      </c>
      <c r="T53" s="16">
        <f>SUM(U53:V53)</f>
        <v>103</v>
      </c>
      <c r="U53" s="49">
        <v>62</v>
      </c>
      <c r="V53" s="49">
        <v>41</v>
      </c>
      <c r="W53" s="16">
        <f>SUM(X53:Y53)</f>
        <v>137</v>
      </c>
      <c r="X53" s="49">
        <v>73</v>
      </c>
      <c r="Y53" s="49">
        <v>64</v>
      </c>
      <c r="Z53" s="16">
        <f>SUM(AA53:AB53)</f>
        <v>168</v>
      </c>
      <c r="AA53" s="50">
        <v>88</v>
      </c>
      <c r="AB53" s="50">
        <v>80</v>
      </c>
      <c r="AC53" s="16">
        <f>SUM(AD53:AE53)</f>
        <v>125</v>
      </c>
      <c r="AD53" s="50">
        <v>65</v>
      </c>
      <c r="AE53" s="50">
        <v>60</v>
      </c>
      <c r="AF53" s="16">
        <f>SUM(AG53:AH53)</f>
        <v>128</v>
      </c>
      <c r="AG53" s="50">
        <v>69</v>
      </c>
      <c r="AH53" s="50">
        <v>59</v>
      </c>
      <c r="AI53" s="16">
        <f>SUM(AJ53:AK53)</f>
        <v>98</v>
      </c>
      <c r="AJ53" s="50">
        <v>53</v>
      </c>
      <c r="AK53" s="50">
        <v>45</v>
      </c>
      <c r="AL53" s="16">
        <f>SUM(AM53:AN53)</f>
        <v>305</v>
      </c>
      <c r="AM53" s="50">
        <v>148</v>
      </c>
      <c r="AN53" s="50">
        <v>157</v>
      </c>
      <c r="AO53" s="16">
        <f>SUM(AP53:AQ53)</f>
        <v>169</v>
      </c>
      <c r="AP53" s="50">
        <v>92</v>
      </c>
      <c r="AQ53" s="50">
        <v>77</v>
      </c>
      <c r="AR53" s="16">
        <f>SUM(AS53:AT53)</f>
        <v>661</v>
      </c>
      <c r="AS53" s="50">
        <v>295</v>
      </c>
      <c r="AT53" s="50">
        <v>366</v>
      </c>
      <c r="AU53" s="16">
        <f>SUM(AV53:AW53)</f>
        <v>87</v>
      </c>
      <c r="AV53" s="50">
        <v>37</v>
      </c>
      <c r="AW53" s="50">
        <v>50</v>
      </c>
      <c r="AX53" s="16">
        <f>SUM(AY53:AZ53)</f>
        <v>93</v>
      </c>
      <c r="AY53" s="50">
        <v>48</v>
      </c>
      <c r="AZ53" s="50">
        <v>45</v>
      </c>
    </row>
    <row r="54" spans="1:52" s="23" customFormat="1" ht="15" customHeight="1" x14ac:dyDescent="0.15">
      <c r="A54" s="15" t="s">
        <v>15</v>
      </c>
      <c r="B54" s="19">
        <f t="shared" ref="B54:AG54" si="26">SUM(B55:B59)</f>
        <v>16723</v>
      </c>
      <c r="C54" s="19">
        <f t="shared" si="26"/>
        <v>7902</v>
      </c>
      <c r="D54" s="19">
        <f t="shared" si="26"/>
        <v>8821</v>
      </c>
      <c r="E54" s="19">
        <f t="shared" si="26"/>
        <v>616</v>
      </c>
      <c r="F54" s="19">
        <f t="shared" si="26"/>
        <v>306</v>
      </c>
      <c r="G54" s="19">
        <f t="shared" si="26"/>
        <v>310</v>
      </c>
      <c r="H54" s="19">
        <f t="shared" si="26"/>
        <v>595</v>
      </c>
      <c r="I54" s="19">
        <f t="shared" si="26"/>
        <v>280</v>
      </c>
      <c r="J54" s="19">
        <f t="shared" si="26"/>
        <v>315</v>
      </c>
      <c r="K54" s="19">
        <f t="shared" si="26"/>
        <v>820</v>
      </c>
      <c r="L54" s="19">
        <f t="shared" si="26"/>
        <v>383</v>
      </c>
      <c r="M54" s="19">
        <f t="shared" si="26"/>
        <v>437</v>
      </c>
      <c r="N54" s="19">
        <f t="shared" si="26"/>
        <v>1414</v>
      </c>
      <c r="O54" s="19">
        <f t="shared" si="26"/>
        <v>650</v>
      </c>
      <c r="P54" s="19">
        <f t="shared" si="26"/>
        <v>764</v>
      </c>
      <c r="Q54" s="19">
        <f t="shared" si="26"/>
        <v>2706</v>
      </c>
      <c r="R54" s="19">
        <f t="shared" si="26"/>
        <v>1164</v>
      </c>
      <c r="S54" s="19">
        <f t="shared" si="26"/>
        <v>1542</v>
      </c>
      <c r="T54" s="19">
        <f t="shared" si="26"/>
        <v>450</v>
      </c>
      <c r="U54" s="19">
        <f t="shared" si="26"/>
        <v>264</v>
      </c>
      <c r="V54" s="19">
        <f t="shared" si="26"/>
        <v>186</v>
      </c>
      <c r="W54" s="19">
        <f t="shared" si="26"/>
        <v>782</v>
      </c>
      <c r="X54" s="19">
        <f t="shared" si="26"/>
        <v>415</v>
      </c>
      <c r="Y54" s="19">
        <f t="shared" si="26"/>
        <v>367</v>
      </c>
      <c r="Z54" s="19">
        <f t="shared" si="26"/>
        <v>830</v>
      </c>
      <c r="AA54" s="19">
        <f t="shared" si="26"/>
        <v>451</v>
      </c>
      <c r="AB54" s="19">
        <f t="shared" si="26"/>
        <v>379</v>
      </c>
      <c r="AC54" s="19">
        <f t="shared" si="26"/>
        <v>586</v>
      </c>
      <c r="AD54" s="19">
        <f t="shared" si="26"/>
        <v>285</v>
      </c>
      <c r="AE54" s="19">
        <f t="shared" si="26"/>
        <v>301</v>
      </c>
      <c r="AF54" s="19">
        <f t="shared" si="26"/>
        <v>596</v>
      </c>
      <c r="AG54" s="19">
        <f t="shared" si="26"/>
        <v>311</v>
      </c>
      <c r="AH54" s="19">
        <f t="shared" ref="AH54:AZ54" si="27">SUM(AH55:AH59)</f>
        <v>285</v>
      </c>
      <c r="AI54" s="19">
        <f t="shared" si="27"/>
        <v>363</v>
      </c>
      <c r="AJ54" s="19">
        <f t="shared" si="27"/>
        <v>213</v>
      </c>
      <c r="AK54" s="19">
        <f t="shared" si="27"/>
        <v>150</v>
      </c>
      <c r="AL54" s="19">
        <f t="shared" si="27"/>
        <v>1586</v>
      </c>
      <c r="AM54" s="19">
        <f t="shared" si="27"/>
        <v>716</v>
      </c>
      <c r="AN54" s="19">
        <f t="shared" si="27"/>
        <v>870</v>
      </c>
      <c r="AO54" s="19">
        <f t="shared" si="27"/>
        <v>869</v>
      </c>
      <c r="AP54" s="19">
        <f t="shared" si="27"/>
        <v>422</v>
      </c>
      <c r="AQ54" s="19">
        <f t="shared" si="27"/>
        <v>447</v>
      </c>
      <c r="AR54" s="19">
        <f t="shared" si="27"/>
        <v>3650</v>
      </c>
      <c r="AS54" s="19">
        <f t="shared" si="27"/>
        <v>1590</v>
      </c>
      <c r="AT54" s="19">
        <f t="shared" si="27"/>
        <v>2060</v>
      </c>
      <c r="AU54" s="19">
        <f t="shared" si="27"/>
        <v>475</v>
      </c>
      <c r="AV54" s="19">
        <f t="shared" si="27"/>
        <v>222</v>
      </c>
      <c r="AW54" s="19">
        <f t="shared" si="27"/>
        <v>253</v>
      </c>
      <c r="AX54" s="19">
        <f t="shared" si="27"/>
        <v>385</v>
      </c>
      <c r="AY54" s="19">
        <f t="shared" si="27"/>
        <v>230</v>
      </c>
      <c r="AZ54" s="19">
        <f t="shared" si="27"/>
        <v>155</v>
      </c>
    </row>
    <row r="55" spans="1:52" s="25" customFormat="1" ht="15" customHeight="1" x14ac:dyDescent="0.2">
      <c r="A55" s="11" t="s">
        <v>13</v>
      </c>
      <c r="B55" s="16">
        <f>SUM(C55:D55)</f>
        <v>3195</v>
      </c>
      <c r="C55" s="16">
        <f t="shared" ref="C55:D59" si="28">SUM(F55,I55,L55,O55,R55,U55,X55,AA55,AD55,AG55,AJ55,AM55,AP55,AS55,AV55,AY55)</f>
        <v>1577</v>
      </c>
      <c r="D55" s="16">
        <f t="shared" si="28"/>
        <v>1618</v>
      </c>
      <c r="E55" s="16">
        <f>SUM(F55:G55)</f>
        <v>116</v>
      </c>
      <c r="F55" s="49">
        <v>68</v>
      </c>
      <c r="G55" s="49">
        <v>48</v>
      </c>
      <c r="H55" s="16">
        <f>SUM(I55:J55)</f>
        <v>100</v>
      </c>
      <c r="I55" s="49">
        <v>46</v>
      </c>
      <c r="J55" s="49">
        <v>54</v>
      </c>
      <c r="K55" s="16">
        <f>SUM(L55:M55)</f>
        <v>163</v>
      </c>
      <c r="L55" s="49">
        <v>72</v>
      </c>
      <c r="M55" s="49">
        <v>91</v>
      </c>
      <c r="N55" s="16">
        <f>SUM(O55:P55)</f>
        <v>279</v>
      </c>
      <c r="O55" s="49">
        <v>144</v>
      </c>
      <c r="P55" s="49">
        <v>135</v>
      </c>
      <c r="Q55" s="16">
        <f>SUM(R55:S55)</f>
        <v>525</v>
      </c>
      <c r="R55" s="49">
        <v>215</v>
      </c>
      <c r="S55" s="49">
        <v>310</v>
      </c>
      <c r="T55" s="16">
        <f>SUM(U55:V55)</f>
        <v>88</v>
      </c>
      <c r="U55" s="49">
        <v>59</v>
      </c>
      <c r="V55" s="49">
        <v>29</v>
      </c>
      <c r="W55" s="16">
        <f>SUM(X55:Y55)</f>
        <v>179</v>
      </c>
      <c r="X55" s="49">
        <v>100</v>
      </c>
      <c r="Y55" s="49">
        <v>79</v>
      </c>
      <c r="Z55" s="16">
        <f>SUM(AA55:AB55)</f>
        <v>159</v>
      </c>
      <c r="AA55" s="50">
        <v>94</v>
      </c>
      <c r="AB55" s="50">
        <v>65</v>
      </c>
      <c r="AC55" s="16">
        <f>SUM(AD55:AE55)</f>
        <v>107</v>
      </c>
      <c r="AD55" s="50">
        <v>55</v>
      </c>
      <c r="AE55" s="50">
        <v>52</v>
      </c>
      <c r="AF55" s="16">
        <f>SUM(AG55:AH55)</f>
        <v>116</v>
      </c>
      <c r="AG55" s="50">
        <v>65</v>
      </c>
      <c r="AH55" s="50">
        <v>51</v>
      </c>
      <c r="AI55" s="16">
        <f>SUM(AJ55:AK55)</f>
        <v>62</v>
      </c>
      <c r="AJ55" s="50">
        <v>42</v>
      </c>
      <c r="AK55" s="50">
        <v>20</v>
      </c>
      <c r="AL55" s="16">
        <f>SUM(AM55:AN55)</f>
        <v>287</v>
      </c>
      <c r="AM55" s="50">
        <v>144</v>
      </c>
      <c r="AN55" s="50">
        <v>143</v>
      </c>
      <c r="AO55" s="16">
        <f>SUM(AP55:AQ55)</f>
        <v>173</v>
      </c>
      <c r="AP55" s="50">
        <v>101</v>
      </c>
      <c r="AQ55" s="50">
        <v>72</v>
      </c>
      <c r="AR55" s="16">
        <f>SUM(AS55:AT55)</f>
        <v>681</v>
      </c>
      <c r="AS55" s="50">
        <v>284</v>
      </c>
      <c r="AT55" s="50">
        <v>397</v>
      </c>
      <c r="AU55" s="16">
        <f>SUM(AV55:AW55)</f>
        <v>88</v>
      </c>
      <c r="AV55" s="50">
        <v>43</v>
      </c>
      <c r="AW55" s="50">
        <v>45</v>
      </c>
      <c r="AX55" s="16">
        <f>SUM(AY55:AZ55)</f>
        <v>72</v>
      </c>
      <c r="AY55" s="50">
        <v>45</v>
      </c>
      <c r="AZ55" s="50">
        <v>27</v>
      </c>
    </row>
    <row r="56" spans="1:52" s="25" customFormat="1" ht="15" customHeight="1" x14ac:dyDescent="0.2">
      <c r="A56" s="11" t="s">
        <v>14</v>
      </c>
      <c r="B56" s="16">
        <f>SUM(C56:D56)</f>
        <v>3523</v>
      </c>
      <c r="C56" s="16">
        <f t="shared" si="28"/>
        <v>1638</v>
      </c>
      <c r="D56" s="16">
        <f t="shared" si="28"/>
        <v>1885</v>
      </c>
      <c r="E56" s="16">
        <f>SUM(F56:G56)</f>
        <v>117</v>
      </c>
      <c r="F56" s="49">
        <v>62</v>
      </c>
      <c r="G56" s="49">
        <v>55</v>
      </c>
      <c r="H56" s="16">
        <f>SUM(I56:J56)</f>
        <v>132</v>
      </c>
      <c r="I56" s="49">
        <v>62</v>
      </c>
      <c r="J56" s="49">
        <v>70</v>
      </c>
      <c r="K56" s="16">
        <f>SUM(L56:M56)</f>
        <v>160</v>
      </c>
      <c r="L56" s="49">
        <v>75</v>
      </c>
      <c r="M56" s="49">
        <v>85</v>
      </c>
      <c r="N56" s="16">
        <f>SUM(O56:P56)</f>
        <v>307</v>
      </c>
      <c r="O56" s="49">
        <v>135</v>
      </c>
      <c r="P56" s="49">
        <v>172</v>
      </c>
      <c r="Q56" s="16">
        <f>SUM(R56:S56)</f>
        <v>544</v>
      </c>
      <c r="R56" s="49">
        <v>235</v>
      </c>
      <c r="S56" s="49">
        <v>309</v>
      </c>
      <c r="T56" s="16">
        <f>SUM(U56:V56)</f>
        <v>89</v>
      </c>
      <c r="U56" s="49">
        <v>52</v>
      </c>
      <c r="V56" s="49">
        <v>37</v>
      </c>
      <c r="W56" s="16">
        <f>SUM(X56:Y56)</f>
        <v>180</v>
      </c>
      <c r="X56" s="49">
        <v>97</v>
      </c>
      <c r="Y56" s="49">
        <v>83</v>
      </c>
      <c r="Z56" s="16">
        <f>SUM(AA56:AB56)</f>
        <v>188</v>
      </c>
      <c r="AA56" s="50">
        <v>95</v>
      </c>
      <c r="AB56" s="50">
        <v>93</v>
      </c>
      <c r="AC56" s="16">
        <f>SUM(AD56:AE56)</f>
        <v>118</v>
      </c>
      <c r="AD56" s="50">
        <v>53</v>
      </c>
      <c r="AE56" s="50">
        <v>65</v>
      </c>
      <c r="AF56" s="16">
        <f>SUM(AG56:AH56)</f>
        <v>139</v>
      </c>
      <c r="AG56" s="50">
        <v>71</v>
      </c>
      <c r="AH56" s="50">
        <v>68</v>
      </c>
      <c r="AI56" s="16">
        <f>SUM(AJ56:AK56)</f>
        <v>79</v>
      </c>
      <c r="AJ56" s="50">
        <v>48</v>
      </c>
      <c r="AK56" s="50">
        <v>31</v>
      </c>
      <c r="AL56" s="16">
        <f>SUM(AM56:AN56)</f>
        <v>333</v>
      </c>
      <c r="AM56" s="50">
        <v>158</v>
      </c>
      <c r="AN56" s="50">
        <v>175</v>
      </c>
      <c r="AO56" s="16">
        <f>SUM(AP56:AQ56)</f>
        <v>163</v>
      </c>
      <c r="AP56" s="50">
        <v>74</v>
      </c>
      <c r="AQ56" s="50">
        <v>89</v>
      </c>
      <c r="AR56" s="16">
        <f>SUM(AS56:AT56)</f>
        <v>806</v>
      </c>
      <c r="AS56" s="50">
        <v>332</v>
      </c>
      <c r="AT56" s="50">
        <v>474</v>
      </c>
      <c r="AU56" s="16">
        <f>SUM(AV56:AW56)</f>
        <v>96</v>
      </c>
      <c r="AV56" s="50">
        <v>43</v>
      </c>
      <c r="AW56" s="50">
        <v>53</v>
      </c>
      <c r="AX56" s="16">
        <f>SUM(AY56:AZ56)</f>
        <v>72</v>
      </c>
      <c r="AY56" s="50">
        <v>46</v>
      </c>
      <c r="AZ56" s="50">
        <v>26</v>
      </c>
    </row>
    <row r="57" spans="1:52" s="25" customFormat="1" ht="15" customHeight="1" x14ac:dyDescent="0.2">
      <c r="A57" s="11" t="s">
        <v>16</v>
      </c>
      <c r="B57" s="16">
        <f>SUM(C57:D57)</f>
        <v>3364</v>
      </c>
      <c r="C57" s="16">
        <f t="shared" si="28"/>
        <v>1574</v>
      </c>
      <c r="D57" s="16">
        <f t="shared" si="28"/>
        <v>1790</v>
      </c>
      <c r="E57" s="16">
        <f>SUM(F57:G57)</f>
        <v>135</v>
      </c>
      <c r="F57" s="49">
        <v>60</v>
      </c>
      <c r="G57" s="49">
        <v>75</v>
      </c>
      <c r="H57" s="16">
        <f>SUM(I57:J57)</f>
        <v>143</v>
      </c>
      <c r="I57" s="49">
        <v>70</v>
      </c>
      <c r="J57" s="49">
        <v>73</v>
      </c>
      <c r="K57" s="16">
        <f>SUM(L57:M57)</f>
        <v>167</v>
      </c>
      <c r="L57" s="49">
        <v>87</v>
      </c>
      <c r="M57" s="49">
        <v>80</v>
      </c>
      <c r="N57" s="16">
        <f>SUM(O57:P57)</f>
        <v>295</v>
      </c>
      <c r="O57" s="49">
        <v>123</v>
      </c>
      <c r="P57" s="49">
        <v>172</v>
      </c>
      <c r="Q57" s="16">
        <f>SUM(R57:S57)</f>
        <v>523</v>
      </c>
      <c r="R57" s="49">
        <v>229</v>
      </c>
      <c r="S57" s="49">
        <v>294</v>
      </c>
      <c r="T57" s="16">
        <f>SUM(U57:V57)</f>
        <v>96</v>
      </c>
      <c r="U57" s="49">
        <v>54</v>
      </c>
      <c r="V57" s="49">
        <v>42</v>
      </c>
      <c r="W57" s="16">
        <f>SUM(X57:Y57)</f>
        <v>150</v>
      </c>
      <c r="X57" s="49">
        <v>74</v>
      </c>
      <c r="Y57" s="49">
        <v>76</v>
      </c>
      <c r="Z57" s="16">
        <f>SUM(AA57:AB57)</f>
        <v>164</v>
      </c>
      <c r="AA57" s="50">
        <v>85</v>
      </c>
      <c r="AB57" s="50">
        <v>79</v>
      </c>
      <c r="AC57" s="16">
        <f>SUM(AD57:AE57)</f>
        <v>119</v>
      </c>
      <c r="AD57" s="50">
        <v>60</v>
      </c>
      <c r="AE57" s="50">
        <v>59</v>
      </c>
      <c r="AF57" s="16">
        <f>SUM(AG57:AH57)</f>
        <v>108</v>
      </c>
      <c r="AG57" s="50">
        <v>58</v>
      </c>
      <c r="AH57" s="50">
        <v>50</v>
      </c>
      <c r="AI57" s="16">
        <f>SUM(AJ57:AK57)</f>
        <v>73</v>
      </c>
      <c r="AJ57" s="50">
        <v>39</v>
      </c>
      <c r="AK57" s="50">
        <v>34</v>
      </c>
      <c r="AL57" s="16">
        <f>SUM(AM57:AN57)</f>
        <v>323</v>
      </c>
      <c r="AM57" s="50">
        <v>145</v>
      </c>
      <c r="AN57" s="50">
        <v>178</v>
      </c>
      <c r="AO57" s="16">
        <f>SUM(AP57:AQ57)</f>
        <v>169</v>
      </c>
      <c r="AP57" s="50">
        <v>83</v>
      </c>
      <c r="AQ57" s="50">
        <v>86</v>
      </c>
      <c r="AR57" s="16">
        <f>SUM(AS57:AT57)</f>
        <v>728</v>
      </c>
      <c r="AS57" s="50">
        <v>311</v>
      </c>
      <c r="AT57" s="50">
        <v>417</v>
      </c>
      <c r="AU57" s="16">
        <f>SUM(AV57:AW57)</f>
        <v>91</v>
      </c>
      <c r="AV57" s="50">
        <v>51</v>
      </c>
      <c r="AW57" s="50">
        <v>40</v>
      </c>
      <c r="AX57" s="16">
        <f>SUM(AY57:AZ57)</f>
        <v>80</v>
      </c>
      <c r="AY57" s="50">
        <v>45</v>
      </c>
      <c r="AZ57" s="50">
        <v>35</v>
      </c>
    </row>
    <row r="58" spans="1:52" s="25" customFormat="1" ht="15" customHeight="1" x14ac:dyDescent="0.2">
      <c r="A58" s="11" t="s">
        <v>63</v>
      </c>
      <c r="B58" s="16">
        <f>SUM(C58:D58)</f>
        <v>3285</v>
      </c>
      <c r="C58" s="16">
        <f t="shared" si="28"/>
        <v>1584</v>
      </c>
      <c r="D58" s="16">
        <f t="shared" si="28"/>
        <v>1701</v>
      </c>
      <c r="E58" s="16">
        <f>SUM(F58:G58)</f>
        <v>120</v>
      </c>
      <c r="F58" s="49">
        <v>55</v>
      </c>
      <c r="G58" s="49">
        <v>65</v>
      </c>
      <c r="H58" s="16">
        <f>SUM(I58:J58)</f>
        <v>109</v>
      </c>
      <c r="I58" s="49">
        <v>50</v>
      </c>
      <c r="J58" s="49">
        <v>59</v>
      </c>
      <c r="K58" s="16">
        <f>SUM(L58:M58)</f>
        <v>175</v>
      </c>
      <c r="L58" s="49">
        <v>76</v>
      </c>
      <c r="M58" s="49">
        <v>99</v>
      </c>
      <c r="N58" s="16">
        <f>SUM(O58:P58)</f>
        <v>264</v>
      </c>
      <c r="O58" s="49">
        <v>129</v>
      </c>
      <c r="P58" s="49">
        <v>135</v>
      </c>
      <c r="Q58" s="16">
        <f>SUM(R58:S58)</f>
        <v>559</v>
      </c>
      <c r="R58" s="49">
        <v>253</v>
      </c>
      <c r="S58" s="49">
        <v>306</v>
      </c>
      <c r="T58" s="16">
        <f>SUM(U58:V58)</f>
        <v>89</v>
      </c>
      <c r="U58" s="49">
        <v>47</v>
      </c>
      <c r="V58" s="49">
        <v>42</v>
      </c>
      <c r="W58" s="16">
        <f>SUM(X58:Y58)</f>
        <v>138</v>
      </c>
      <c r="X58" s="49">
        <v>78</v>
      </c>
      <c r="Y58" s="49">
        <v>60</v>
      </c>
      <c r="Z58" s="16">
        <f>SUM(AA58:AB58)</f>
        <v>149</v>
      </c>
      <c r="AA58" s="50">
        <v>83</v>
      </c>
      <c r="AB58" s="50">
        <v>66</v>
      </c>
      <c r="AC58" s="16">
        <f>SUM(AD58:AE58)</f>
        <v>110</v>
      </c>
      <c r="AD58" s="50">
        <v>63</v>
      </c>
      <c r="AE58" s="50">
        <v>47</v>
      </c>
      <c r="AF58" s="16">
        <f>SUM(AG58:AH58)</f>
        <v>118</v>
      </c>
      <c r="AG58" s="50">
        <v>63</v>
      </c>
      <c r="AH58" s="50">
        <v>55</v>
      </c>
      <c r="AI58" s="16">
        <f>SUM(AJ58:AK58)</f>
        <v>77</v>
      </c>
      <c r="AJ58" s="50">
        <v>45</v>
      </c>
      <c r="AK58" s="50">
        <v>32</v>
      </c>
      <c r="AL58" s="16">
        <f>SUM(AM58:AN58)</f>
        <v>319</v>
      </c>
      <c r="AM58" s="50">
        <v>141</v>
      </c>
      <c r="AN58" s="50">
        <v>178</v>
      </c>
      <c r="AO58" s="16">
        <f>SUM(AP58:AQ58)</f>
        <v>166</v>
      </c>
      <c r="AP58" s="50">
        <v>75</v>
      </c>
      <c r="AQ58" s="50">
        <v>91</v>
      </c>
      <c r="AR58" s="16">
        <f>SUM(AS58:AT58)</f>
        <v>710</v>
      </c>
      <c r="AS58" s="50">
        <v>331</v>
      </c>
      <c r="AT58" s="50">
        <v>379</v>
      </c>
      <c r="AU58" s="16">
        <f>SUM(AV58:AW58)</f>
        <v>100</v>
      </c>
      <c r="AV58" s="50">
        <v>42</v>
      </c>
      <c r="AW58" s="50">
        <v>58</v>
      </c>
      <c r="AX58" s="16">
        <f>SUM(AY58:AZ58)</f>
        <v>82</v>
      </c>
      <c r="AY58" s="50">
        <v>53</v>
      </c>
      <c r="AZ58" s="50">
        <v>29</v>
      </c>
    </row>
    <row r="59" spans="1:52" s="25" customFormat="1" ht="15" customHeight="1" x14ac:dyDescent="0.2">
      <c r="A59" s="11" t="s">
        <v>72</v>
      </c>
      <c r="B59" s="16">
        <f>SUM(C59:D59)</f>
        <v>3356</v>
      </c>
      <c r="C59" s="16">
        <f t="shared" si="28"/>
        <v>1529</v>
      </c>
      <c r="D59" s="16">
        <f t="shared" si="28"/>
        <v>1827</v>
      </c>
      <c r="E59" s="16">
        <f>SUM(F59:G59)</f>
        <v>128</v>
      </c>
      <c r="F59" s="49">
        <v>61</v>
      </c>
      <c r="G59" s="49">
        <v>67</v>
      </c>
      <c r="H59" s="16">
        <f>SUM(I59:J59)</f>
        <v>111</v>
      </c>
      <c r="I59" s="49">
        <v>52</v>
      </c>
      <c r="J59" s="49">
        <v>59</v>
      </c>
      <c r="K59" s="16">
        <f>SUM(L59:M59)</f>
        <v>155</v>
      </c>
      <c r="L59" s="49">
        <v>73</v>
      </c>
      <c r="M59" s="49">
        <v>82</v>
      </c>
      <c r="N59" s="16">
        <f>SUM(O59:P59)</f>
        <v>269</v>
      </c>
      <c r="O59" s="49">
        <v>119</v>
      </c>
      <c r="P59" s="49">
        <v>150</v>
      </c>
      <c r="Q59" s="16">
        <f>SUM(R59:S59)</f>
        <v>555</v>
      </c>
      <c r="R59" s="49">
        <v>232</v>
      </c>
      <c r="S59" s="49">
        <v>323</v>
      </c>
      <c r="T59" s="16">
        <f>SUM(U59:V59)</f>
        <v>88</v>
      </c>
      <c r="U59" s="49">
        <v>52</v>
      </c>
      <c r="V59" s="49">
        <v>36</v>
      </c>
      <c r="W59" s="16">
        <f>SUM(X59:Y59)</f>
        <v>135</v>
      </c>
      <c r="X59" s="49">
        <v>66</v>
      </c>
      <c r="Y59" s="49">
        <v>69</v>
      </c>
      <c r="Z59" s="16">
        <f>SUM(AA59:AB59)</f>
        <v>170</v>
      </c>
      <c r="AA59" s="50">
        <v>94</v>
      </c>
      <c r="AB59" s="50">
        <v>76</v>
      </c>
      <c r="AC59" s="16">
        <f>SUM(AD59:AE59)</f>
        <v>132</v>
      </c>
      <c r="AD59" s="50">
        <v>54</v>
      </c>
      <c r="AE59" s="50">
        <v>78</v>
      </c>
      <c r="AF59" s="16">
        <f>SUM(AG59:AH59)</f>
        <v>115</v>
      </c>
      <c r="AG59" s="50">
        <v>54</v>
      </c>
      <c r="AH59" s="50">
        <v>61</v>
      </c>
      <c r="AI59" s="16">
        <f>SUM(AJ59:AK59)</f>
        <v>72</v>
      </c>
      <c r="AJ59" s="50">
        <v>39</v>
      </c>
      <c r="AK59" s="50">
        <v>33</v>
      </c>
      <c r="AL59" s="16">
        <f>SUM(AM59:AN59)</f>
        <v>324</v>
      </c>
      <c r="AM59" s="50">
        <v>128</v>
      </c>
      <c r="AN59" s="50">
        <v>196</v>
      </c>
      <c r="AO59" s="16">
        <f>SUM(AP59:AQ59)</f>
        <v>198</v>
      </c>
      <c r="AP59" s="50">
        <v>89</v>
      </c>
      <c r="AQ59" s="50">
        <v>109</v>
      </c>
      <c r="AR59" s="16">
        <f>SUM(AS59:AT59)</f>
        <v>725</v>
      </c>
      <c r="AS59" s="50">
        <v>332</v>
      </c>
      <c r="AT59" s="50">
        <v>393</v>
      </c>
      <c r="AU59" s="16">
        <f>SUM(AV59:AW59)</f>
        <v>100</v>
      </c>
      <c r="AV59" s="50">
        <v>43</v>
      </c>
      <c r="AW59" s="50">
        <v>57</v>
      </c>
      <c r="AX59" s="16">
        <f>SUM(AY59:AZ59)</f>
        <v>79</v>
      </c>
      <c r="AY59" s="50">
        <v>41</v>
      </c>
      <c r="AZ59" s="50">
        <v>38</v>
      </c>
    </row>
    <row r="60" spans="1:52" s="23" customFormat="1" ht="15" customHeight="1" x14ac:dyDescent="0.15">
      <c r="A60" s="15" t="s">
        <v>65</v>
      </c>
      <c r="B60" s="19">
        <f t="shared" ref="B60:AG60" si="29">SUM(B61:B65)</f>
        <v>18136</v>
      </c>
      <c r="C60" s="19">
        <f t="shared" si="29"/>
        <v>8590</v>
      </c>
      <c r="D60" s="19">
        <f t="shared" si="29"/>
        <v>9546</v>
      </c>
      <c r="E60" s="19">
        <f t="shared" si="29"/>
        <v>574</v>
      </c>
      <c r="F60" s="19">
        <f t="shared" si="29"/>
        <v>266</v>
      </c>
      <c r="G60" s="19">
        <f t="shared" si="29"/>
        <v>308</v>
      </c>
      <c r="H60" s="19">
        <f t="shared" si="29"/>
        <v>657</v>
      </c>
      <c r="I60" s="19">
        <f t="shared" si="29"/>
        <v>315</v>
      </c>
      <c r="J60" s="19">
        <f t="shared" si="29"/>
        <v>342</v>
      </c>
      <c r="K60" s="19">
        <f t="shared" si="29"/>
        <v>1000</v>
      </c>
      <c r="L60" s="19">
        <f t="shared" si="29"/>
        <v>445</v>
      </c>
      <c r="M60" s="19">
        <f t="shared" si="29"/>
        <v>555</v>
      </c>
      <c r="N60" s="19">
        <f t="shared" si="29"/>
        <v>1519</v>
      </c>
      <c r="O60" s="19">
        <f t="shared" si="29"/>
        <v>712</v>
      </c>
      <c r="P60" s="19">
        <f t="shared" si="29"/>
        <v>807</v>
      </c>
      <c r="Q60" s="19">
        <f t="shared" si="29"/>
        <v>2710</v>
      </c>
      <c r="R60" s="19">
        <f t="shared" si="29"/>
        <v>1227</v>
      </c>
      <c r="S60" s="19">
        <f t="shared" si="29"/>
        <v>1483</v>
      </c>
      <c r="T60" s="19">
        <f t="shared" si="29"/>
        <v>529</v>
      </c>
      <c r="U60" s="19">
        <f t="shared" si="29"/>
        <v>279</v>
      </c>
      <c r="V60" s="19">
        <f t="shared" si="29"/>
        <v>250</v>
      </c>
      <c r="W60" s="19">
        <f t="shared" si="29"/>
        <v>864</v>
      </c>
      <c r="X60" s="19">
        <f t="shared" si="29"/>
        <v>478</v>
      </c>
      <c r="Y60" s="19">
        <f t="shared" si="29"/>
        <v>386</v>
      </c>
      <c r="Z60" s="19">
        <f t="shared" si="29"/>
        <v>907</v>
      </c>
      <c r="AA60" s="19">
        <f t="shared" si="29"/>
        <v>441</v>
      </c>
      <c r="AB60" s="19">
        <f t="shared" si="29"/>
        <v>466</v>
      </c>
      <c r="AC60" s="19">
        <f t="shared" si="29"/>
        <v>714</v>
      </c>
      <c r="AD60" s="19">
        <f t="shared" si="29"/>
        <v>321</v>
      </c>
      <c r="AE60" s="19">
        <f t="shared" si="29"/>
        <v>393</v>
      </c>
      <c r="AF60" s="19">
        <f t="shared" si="29"/>
        <v>698</v>
      </c>
      <c r="AG60" s="19">
        <f t="shared" si="29"/>
        <v>316</v>
      </c>
      <c r="AH60" s="19">
        <f t="shared" ref="AH60:AZ60" si="30">SUM(AH61:AH65)</f>
        <v>382</v>
      </c>
      <c r="AI60" s="19">
        <f t="shared" si="30"/>
        <v>470</v>
      </c>
      <c r="AJ60" s="19">
        <f t="shared" si="30"/>
        <v>216</v>
      </c>
      <c r="AK60" s="19">
        <f t="shared" si="30"/>
        <v>254</v>
      </c>
      <c r="AL60" s="19">
        <f t="shared" si="30"/>
        <v>1886</v>
      </c>
      <c r="AM60" s="19">
        <f t="shared" si="30"/>
        <v>878</v>
      </c>
      <c r="AN60" s="19">
        <f t="shared" si="30"/>
        <v>1008</v>
      </c>
      <c r="AO60" s="19">
        <f t="shared" si="30"/>
        <v>968</v>
      </c>
      <c r="AP60" s="19">
        <f t="shared" si="30"/>
        <v>469</v>
      </c>
      <c r="AQ60" s="19">
        <f t="shared" si="30"/>
        <v>499</v>
      </c>
      <c r="AR60" s="19">
        <f t="shared" si="30"/>
        <v>3548</v>
      </c>
      <c r="AS60" s="19">
        <f t="shared" si="30"/>
        <v>1687</v>
      </c>
      <c r="AT60" s="19">
        <f t="shared" si="30"/>
        <v>1861</v>
      </c>
      <c r="AU60" s="19">
        <f t="shared" si="30"/>
        <v>586</v>
      </c>
      <c r="AV60" s="19">
        <f t="shared" si="30"/>
        <v>274</v>
      </c>
      <c r="AW60" s="19">
        <f t="shared" si="30"/>
        <v>312</v>
      </c>
      <c r="AX60" s="19">
        <f t="shared" si="30"/>
        <v>506</v>
      </c>
      <c r="AY60" s="19">
        <f t="shared" si="30"/>
        <v>266</v>
      </c>
      <c r="AZ60" s="19">
        <f t="shared" si="30"/>
        <v>240</v>
      </c>
    </row>
    <row r="61" spans="1:52" s="25" customFormat="1" ht="15" customHeight="1" x14ac:dyDescent="0.2">
      <c r="A61" s="11" t="s">
        <v>66</v>
      </c>
      <c r="B61" s="16">
        <f>SUM(C61:D61)</f>
        <v>3381</v>
      </c>
      <c r="C61" s="16">
        <f t="shared" ref="C61:D65" si="31">SUM(F61,I61,L61,O61,R61,U61,X61,AA61,AD61,AG61,AJ61,AM61,AP61,AS61,AV61,AY61)</f>
        <v>1616</v>
      </c>
      <c r="D61" s="16">
        <f t="shared" si="31"/>
        <v>1765</v>
      </c>
      <c r="E61" s="16">
        <f>SUM(F61:G61)</f>
        <v>97</v>
      </c>
      <c r="F61" s="49">
        <v>48</v>
      </c>
      <c r="G61" s="49">
        <v>49</v>
      </c>
      <c r="H61" s="16">
        <f>SUM(I61:J61)</f>
        <v>133</v>
      </c>
      <c r="I61" s="49">
        <v>69</v>
      </c>
      <c r="J61" s="49">
        <v>64</v>
      </c>
      <c r="K61" s="16">
        <f>SUM(L61:M61)</f>
        <v>168</v>
      </c>
      <c r="L61" s="49">
        <v>82</v>
      </c>
      <c r="M61" s="49">
        <v>86</v>
      </c>
      <c r="N61" s="16">
        <f>SUM(O61:P61)</f>
        <v>282</v>
      </c>
      <c r="O61" s="49">
        <v>120</v>
      </c>
      <c r="P61" s="49">
        <v>162</v>
      </c>
      <c r="Q61" s="16">
        <f>SUM(R61:S61)</f>
        <v>547</v>
      </c>
      <c r="R61" s="49">
        <v>234</v>
      </c>
      <c r="S61" s="49">
        <v>313</v>
      </c>
      <c r="T61" s="16">
        <f>SUM(U61:V61)</f>
        <v>107</v>
      </c>
      <c r="U61" s="49">
        <v>55</v>
      </c>
      <c r="V61" s="49">
        <v>52</v>
      </c>
      <c r="W61" s="16">
        <f>SUM(X61:Y61)</f>
        <v>151</v>
      </c>
      <c r="X61" s="49">
        <v>85</v>
      </c>
      <c r="Y61" s="49">
        <v>66</v>
      </c>
      <c r="Z61" s="16">
        <f>SUM(AA61:AB61)</f>
        <v>163</v>
      </c>
      <c r="AA61" s="50">
        <v>77</v>
      </c>
      <c r="AB61" s="50">
        <v>86</v>
      </c>
      <c r="AC61" s="16">
        <f>SUM(AD61:AE61)</f>
        <v>106</v>
      </c>
      <c r="AD61" s="50">
        <v>54</v>
      </c>
      <c r="AE61" s="50">
        <v>52</v>
      </c>
      <c r="AF61" s="16">
        <f>SUM(AG61:AH61)</f>
        <v>127</v>
      </c>
      <c r="AG61" s="50">
        <v>60</v>
      </c>
      <c r="AH61" s="50">
        <v>67</v>
      </c>
      <c r="AI61" s="16">
        <f>SUM(AJ61:AK61)</f>
        <v>83</v>
      </c>
      <c r="AJ61" s="50">
        <v>39</v>
      </c>
      <c r="AK61" s="50">
        <v>44</v>
      </c>
      <c r="AL61" s="16">
        <f>SUM(AM61:AN61)</f>
        <v>341</v>
      </c>
      <c r="AM61" s="50">
        <v>170</v>
      </c>
      <c r="AN61" s="50">
        <v>171</v>
      </c>
      <c r="AO61" s="16">
        <f>SUM(AP61:AQ61)</f>
        <v>169</v>
      </c>
      <c r="AP61" s="50">
        <v>91</v>
      </c>
      <c r="AQ61" s="50">
        <v>78</v>
      </c>
      <c r="AR61" s="16">
        <f>SUM(AS61:AT61)</f>
        <v>710</v>
      </c>
      <c r="AS61" s="50">
        <v>339</v>
      </c>
      <c r="AT61" s="50">
        <v>371</v>
      </c>
      <c r="AU61" s="16">
        <f>SUM(AV61:AW61)</f>
        <v>102</v>
      </c>
      <c r="AV61" s="50">
        <v>42</v>
      </c>
      <c r="AW61" s="50">
        <v>60</v>
      </c>
      <c r="AX61" s="16">
        <f>SUM(AY61:AZ61)</f>
        <v>95</v>
      </c>
      <c r="AY61" s="50">
        <v>51</v>
      </c>
      <c r="AZ61" s="50">
        <v>44</v>
      </c>
    </row>
    <row r="62" spans="1:52" s="25" customFormat="1" ht="15" customHeight="1" x14ac:dyDescent="0.2">
      <c r="A62" s="11" t="s">
        <v>68</v>
      </c>
      <c r="B62" s="16">
        <f>SUM(C62:D62)</f>
        <v>3464</v>
      </c>
      <c r="C62" s="16">
        <f t="shared" si="31"/>
        <v>1669</v>
      </c>
      <c r="D62" s="16">
        <f t="shared" si="31"/>
        <v>1795</v>
      </c>
      <c r="E62" s="16">
        <f>SUM(F62:G62)</f>
        <v>126</v>
      </c>
      <c r="F62" s="49">
        <v>63</v>
      </c>
      <c r="G62" s="49">
        <v>63</v>
      </c>
      <c r="H62" s="16">
        <f>SUM(I62:J62)</f>
        <v>132</v>
      </c>
      <c r="I62" s="49">
        <v>61</v>
      </c>
      <c r="J62" s="49">
        <v>71</v>
      </c>
      <c r="K62" s="16">
        <f>SUM(L62:M62)</f>
        <v>167</v>
      </c>
      <c r="L62" s="49">
        <v>77</v>
      </c>
      <c r="M62" s="49">
        <v>90</v>
      </c>
      <c r="N62" s="16">
        <f>SUM(O62:P62)</f>
        <v>295</v>
      </c>
      <c r="O62" s="49">
        <v>142</v>
      </c>
      <c r="P62" s="49">
        <v>153</v>
      </c>
      <c r="Q62" s="16">
        <f>SUM(R62:S62)</f>
        <v>543</v>
      </c>
      <c r="R62" s="49">
        <v>257</v>
      </c>
      <c r="S62" s="49">
        <v>286</v>
      </c>
      <c r="T62" s="16">
        <f>SUM(U62:V62)</f>
        <v>106</v>
      </c>
      <c r="U62" s="49">
        <v>63</v>
      </c>
      <c r="V62" s="49">
        <v>43</v>
      </c>
      <c r="W62" s="16">
        <f>SUM(X62:Y62)</f>
        <v>169</v>
      </c>
      <c r="X62" s="49">
        <v>100</v>
      </c>
      <c r="Y62" s="49">
        <v>69</v>
      </c>
      <c r="Z62" s="16">
        <f>SUM(AA62:AB62)</f>
        <v>159</v>
      </c>
      <c r="AA62" s="50">
        <v>82</v>
      </c>
      <c r="AB62" s="50">
        <v>77</v>
      </c>
      <c r="AC62" s="16">
        <f>SUM(AD62:AE62)</f>
        <v>131</v>
      </c>
      <c r="AD62" s="50">
        <v>58</v>
      </c>
      <c r="AE62" s="50">
        <v>73</v>
      </c>
      <c r="AF62" s="16">
        <f>SUM(AG62:AH62)</f>
        <v>128</v>
      </c>
      <c r="AG62" s="50">
        <v>61</v>
      </c>
      <c r="AH62" s="50">
        <v>67</v>
      </c>
      <c r="AI62" s="16">
        <f>SUM(AJ62:AK62)</f>
        <v>79</v>
      </c>
      <c r="AJ62" s="50">
        <v>34</v>
      </c>
      <c r="AK62" s="50">
        <v>45</v>
      </c>
      <c r="AL62" s="16">
        <f>SUM(AM62:AN62)</f>
        <v>348</v>
      </c>
      <c r="AM62" s="50">
        <v>165</v>
      </c>
      <c r="AN62" s="50">
        <v>183</v>
      </c>
      <c r="AO62" s="16">
        <f>SUM(AP62:AQ62)</f>
        <v>182</v>
      </c>
      <c r="AP62" s="50">
        <v>92</v>
      </c>
      <c r="AQ62" s="50">
        <v>90</v>
      </c>
      <c r="AR62" s="16">
        <f>SUM(AS62:AT62)</f>
        <v>685</v>
      </c>
      <c r="AS62" s="50">
        <v>310</v>
      </c>
      <c r="AT62" s="50">
        <v>375</v>
      </c>
      <c r="AU62" s="16">
        <f>SUM(AV62:AW62)</f>
        <v>112</v>
      </c>
      <c r="AV62" s="50">
        <v>50</v>
      </c>
      <c r="AW62" s="50">
        <v>62</v>
      </c>
      <c r="AX62" s="16">
        <f>SUM(AY62:AZ62)</f>
        <v>102</v>
      </c>
      <c r="AY62" s="50">
        <v>54</v>
      </c>
      <c r="AZ62" s="50">
        <v>48</v>
      </c>
    </row>
    <row r="63" spans="1:52" s="25" customFormat="1" ht="15" customHeight="1" x14ac:dyDescent="0.2">
      <c r="A63" s="11" t="s">
        <v>70</v>
      </c>
      <c r="B63" s="16">
        <f>SUM(C63:D63)</f>
        <v>3463</v>
      </c>
      <c r="C63" s="16">
        <f t="shared" si="31"/>
        <v>1627</v>
      </c>
      <c r="D63" s="16">
        <f t="shared" si="31"/>
        <v>1836</v>
      </c>
      <c r="E63" s="16">
        <f>SUM(F63:G63)</f>
        <v>101</v>
      </c>
      <c r="F63" s="49">
        <v>43</v>
      </c>
      <c r="G63" s="49">
        <v>58</v>
      </c>
      <c r="H63" s="16">
        <f>SUM(I63:J63)</f>
        <v>104</v>
      </c>
      <c r="I63" s="49">
        <v>50</v>
      </c>
      <c r="J63" s="49">
        <v>54</v>
      </c>
      <c r="K63" s="16">
        <f>SUM(L63:M63)</f>
        <v>197</v>
      </c>
      <c r="L63" s="49">
        <v>82</v>
      </c>
      <c r="M63" s="49">
        <v>115</v>
      </c>
      <c r="N63" s="16">
        <f>SUM(O63:P63)</f>
        <v>294</v>
      </c>
      <c r="O63" s="49">
        <v>132</v>
      </c>
      <c r="P63" s="49">
        <v>162</v>
      </c>
      <c r="Q63" s="16">
        <f>SUM(R63:S63)</f>
        <v>546</v>
      </c>
      <c r="R63" s="49">
        <v>240</v>
      </c>
      <c r="S63" s="49">
        <v>306</v>
      </c>
      <c r="T63" s="16">
        <f>SUM(U63:V63)</f>
        <v>98</v>
      </c>
      <c r="U63" s="49">
        <v>49</v>
      </c>
      <c r="V63" s="49">
        <v>49</v>
      </c>
      <c r="W63" s="16">
        <f>SUM(X63:Y63)</f>
        <v>154</v>
      </c>
      <c r="X63" s="49">
        <v>87</v>
      </c>
      <c r="Y63" s="49">
        <v>67</v>
      </c>
      <c r="Z63" s="16">
        <f>SUM(AA63:AB63)</f>
        <v>176</v>
      </c>
      <c r="AA63" s="50">
        <v>88</v>
      </c>
      <c r="AB63" s="50">
        <v>88</v>
      </c>
      <c r="AC63" s="16">
        <f>SUM(AD63:AE63)</f>
        <v>132</v>
      </c>
      <c r="AD63" s="50">
        <v>55</v>
      </c>
      <c r="AE63" s="50">
        <v>77</v>
      </c>
      <c r="AF63" s="16">
        <f>SUM(AG63:AH63)</f>
        <v>146</v>
      </c>
      <c r="AG63" s="50">
        <v>67</v>
      </c>
      <c r="AH63" s="50">
        <v>79</v>
      </c>
      <c r="AI63" s="16">
        <f>SUM(AJ63:AK63)</f>
        <v>91</v>
      </c>
      <c r="AJ63" s="50">
        <v>45</v>
      </c>
      <c r="AK63" s="50">
        <v>46</v>
      </c>
      <c r="AL63" s="16">
        <f>SUM(AM63:AN63)</f>
        <v>374</v>
      </c>
      <c r="AM63" s="50">
        <v>166</v>
      </c>
      <c r="AN63" s="50">
        <v>208</v>
      </c>
      <c r="AO63" s="16">
        <f>SUM(AP63:AQ63)</f>
        <v>190</v>
      </c>
      <c r="AP63" s="50">
        <v>95</v>
      </c>
      <c r="AQ63" s="50">
        <v>95</v>
      </c>
      <c r="AR63" s="16">
        <f>SUM(AS63:AT63)</f>
        <v>661</v>
      </c>
      <c r="AS63" s="50">
        <v>325</v>
      </c>
      <c r="AT63" s="50">
        <v>336</v>
      </c>
      <c r="AU63" s="16">
        <f>SUM(AV63:AW63)</f>
        <v>96</v>
      </c>
      <c r="AV63" s="50">
        <v>49</v>
      </c>
      <c r="AW63" s="50">
        <v>47</v>
      </c>
      <c r="AX63" s="16">
        <f>SUM(AY63:AZ63)</f>
        <v>103</v>
      </c>
      <c r="AY63" s="50">
        <v>54</v>
      </c>
      <c r="AZ63" s="50">
        <v>49</v>
      </c>
    </row>
    <row r="64" spans="1:52" s="25" customFormat="1" ht="15" customHeight="1" x14ac:dyDescent="0.2">
      <c r="A64" s="11" t="s">
        <v>64</v>
      </c>
      <c r="B64" s="16">
        <f>SUM(C64:D64)</f>
        <v>3727</v>
      </c>
      <c r="C64" s="16">
        <f t="shared" si="31"/>
        <v>1742</v>
      </c>
      <c r="D64" s="16">
        <f t="shared" si="31"/>
        <v>1985</v>
      </c>
      <c r="E64" s="16">
        <f>SUM(F64:G64)</f>
        <v>111</v>
      </c>
      <c r="F64" s="49">
        <v>53</v>
      </c>
      <c r="G64" s="49">
        <v>58</v>
      </c>
      <c r="H64" s="16">
        <f>SUM(I64:J64)</f>
        <v>146</v>
      </c>
      <c r="I64" s="49">
        <v>72</v>
      </c>
      <c r="J64" s="49">
        <v>74</v>
      </c>
      <c r="K64" s="16">
        <f>SUM(L64:M64)</f>
        <v>210</v>
      </c>
      <c r="L64" s="49">
        <v>99</v>
      </c>
      <c r="M64" s="49">
        <v>111</v>
      </c>
      <c r="N64" s="16">
        <f>SUM(O64:P64)</f>
        <v>321</v>
      </c>
      <c r="O64" s="49">
        <v>155</v>
      </c>
      <c r="P64" s="49">
        <v>166</v>
      </c>
      <c r="Q64" s="16">
        <f>SUM(R64:S64)</f>
        <v>503</v>
      </c>
      <c r="R64" s="49">
        <v>235</v>
      </c>
      <c r="S64" s="49">
        <v>268</v>
      </c>
      <c r="T64" s="16">
        <f>SUM(U64:V64)</f>
        <v>103</v>
      </c>
      <c r="U64" s="49">
        <v>51</v>
      </c>
      <c r="V64" s="49">
        <v>52</v>
      </c>
      <c r="W64" s="16">
        <f>SUM(X64:Y64)</f>
        <v>181</v>
      </c>
      <c r="X64" s="49">
        <v>87</v>
      </c>
      <c r="Y64" s="49">
        <v>94</v>
      </c>
      <c r="Z64" s="16">
        <f>SUM(AA64:AB64)</f>
        <v>210</v>
      </c>
      <c r="AA64" s="50">
        <v>102</v>
      </c>
      <c r="AB64" s="50">
        <v>108</v>
      </c>
      <c r="AC64" s="16">
        <f>SUM(AD64:AE64)</f>
        <v>159</v>
      </c>
      <c r="AD64" s="50">
        <v>68</v>
      </c>
      <c r="AE64" s="50">
        <v>91</v>
      </c>
      <c r="AF64" s="16">
        <f>SUM(AG64:AH64)</f>
        <v>145</v>
      </c>
      <c r="AG64" s="50">
        <v>55</v>
      </c>
      <c r="AH64" s="50">
        <v>90</v>
      </c>
      <c r="AI64" s="16">
        <f>SUM(AJ64:AK64)</f>
        <v>104</v>
      </c>
      <c r="AJ64" s="50">
        <v>43</v>
      </c>
      <c r="AK64" s="50">
        <v>61</v>
      </c>
      <c r="AL64" s="16">
        <f>SUM(AM64:AN64)</f>
        <v>405</v>
      </c>
      <c r="AM64" s="50">
        <v>195</v>
      </c>
      <c r="AN64" s="50">
        <v>210</v>
      </c>
      <c r="AO64" s="16">
        <f>SUM(AP64:AQ64)</f>
        <v>196</v>
      </c>
      <c r="AP64" s="50">
        <v>87</v>
      </c>
      <c r="AQ64" s="50">
        <v>109</v>
      </c>
      <c r="AR64" s="16">
        <f>SUM(AS64:AT64)</f>
        <v>705</v>
      </c>
      <c r="AS64" s="50">
        <v>330</v>
      </c>
      <c r="AT64" s="50">
        <v>375</v>
      </c>
      <c r="AU64" s="16">
        <f>SUM(AV64:AW64)</f>
        <v>134</v>
      </c>
      <c r="AV64" s="50">
        <v>62</v>
      </c>
      <c r="AW64" s="50">
        <v>72</v>
      </c>
      <c r="AX64" s="16">
        <f>SUM(AY64:AZ64)</f>
        <v>94</v>
      </c>
      <c r="AY64" s="50">
        <v>48</v>
      </c>
      <c r="AZ64" s="50">
        <v>46</v>
      </c>
    </row>
    <row r="65" spans="1:52" s="25" customFormat="1" ht="15" customHeight="1" x14ac:dyDescent="0.2">
      <c r="A65" s="11" t="s">
        <v>69</v>
      </c>
      <c r="B65" s="16">
        <f>SUM(C65:D65)</f>
        <v>4101</v>
      </c>
      <c r="C65" s="16">
        <f t="shared" si="31"/>
        <v>1936</v>
      </c>
      <c r="D65" s="16">
        <f t="shared" si="31"/>
        <v>2165</v>
      </c>
      <c r="E65" s="16">
        <f>SUM(F65:G65)</f>
        <v>139</v>
      </c>
      <c r="F65" s="49">
        <v>59</v>
      </c>
      <c r="G65" s="49">
        <v>80</v>
      </c>
      <c r="H65" s="16">
        <f>SUM(I65:J65)</f>
        <v>142</v>
      </c>
      <c r="I65" s="49">
        <v>63</v>
      </c>
      <c r="J65" s="49">
        <v>79</v>
      </c>
      <c r="K65" s="16">
        <f>SUM(L65:M65)</f>
        <v>258</v>
      </c>
      <c r="L65" s="49">
        <v>105</v>
      </c>
      <c r="M65" s="49">
        <v>153</v>
      </c>
      <c r="N65" s="16">
        <f>SUM(O65:P65)</f>
        <v>327</v>
      </c>
      <c r="O65" s="49">
        <v>163</v>
      </c>
      <c r="P65" s="49">
        <v>164</v>
      </c>
      <c r="Q65" s="16">
        <f>SUM(R65:S65)</f>
        <v>571</v>
      </c>
      <c r="R65" s="49">
        <v>261</v>
      </c>
      <c r="S65" s="49">
        <v>310</v>
      </c>
      <c r="T65" s="16">
        <f>SUM(U65:V65)</f>
        <v>115</v>
      </c>
      <c r="U65" s="49">
        <v>61</v>
      </c>
      <c r="V65" s="49">
        <v>54</v>
      </c>
      <c r="W65" s="16">
        <f>SUM(X65:Y65)</f>
        <v>209</v>
      </c>
      <c r="X65" s="49">
        <v>119</v>
      </c>
      <c r="Y65" s="49">
        <v>90</v>
      </c>
      <c r="Z65" s="16">
        <f>SUM(AA65:AB65)</f>
        <v>199</v>
      </c>
      <c r="AA65" s="50">
        <v>92</v>
      </c>
      <c r="AB65" s="50">
        <v>107</v>
      </c>
      <c r="AC65" s="16">
        <f>SUM(AD65:AE65)</f>
        <v>186</v>
      </c>
      <c r="AD65" s="50">
        <v>86</v>
      </c>
      <c r="AE65" s="50">
        <v>100</v>
      </c>
      <c r="AF65" s="16">
        <f>SUM(AG65:AH65)</f>
        <v>152</v>
      </c>
      <c r="AG65" s="50">
        <v>73</v>
      </c>
      <c r="AH65" s="50">
        <v>79</v>
      </c>
      <c r="AI65" s="16">
        <f>SUM(AJ65:AK65)</f>
        <v>113</v>
      </c>
      <c r="AJ65" s="50">
        <v>55</v>
      </c>
      <c r="AK65" s="50">
        <v>58</v>
      </c>
      <c r="AL65" s="16">
        <f>SUM(AM65:AN65)</f>
        <v>418</v>
      </c>
      <c r="AM65" s="50">
        <v>182</v>
      </c>
      <c r="AN65" s="50">
        <v>236</v>
      </c>
      <c r="AO65" s="16">
        <f>SUM(AP65:AQ65)</f>
        <v>231</v>
      </c>
      <c r="AP65" s="50">
        <v>104</v>
      </c>
      <c r="AQ65" s="50">
        <v>127</v>
      </c>
      <c r="AR65" s="16">
        <f>SUM(AS65:AT65)</f>
        <v>787</v>
      </c>
      <c r="AS65" s="50">
        <v>383</v>
      </c>
      <c r="AT65" s="50">
        <v>404</v>
      </c>
      <c r="AU65" s="16">
        <f>SUM(AV65:AW65)</f>
        <v>142</v>
      </c>
      <c r="AV65" s="50">
        <v>71</v>
      </c>
      <c r="AW65" s="50">
        <v>71</v>
      </c>
      <c r="AX65" s="16">
        <f>SUM(AY65:AZ65)</f>
        <v>112</v>
      </c>
      <c r="AY65" s="50">
        <v>59</v>
      </c>
      <c r="AZ65" s="50">
        <v>53</v>
      </c>
    </row>
    <row r="66" spans="1:52" s="23" customFormat="1" ht="15" customHeight="1" x14ac:dyDescent="0.15">
      <c r="A66" s="15" t="s">
        <v>71</v>
      </c>
      <c r="B66" s="19">
        <f t="shared" ref="B66:AG66" si="32">SUM(B67:B71)</f>
        <v>16803</v>
      </c>
      <c r="C66" s="19">
        <f t="shared" si="32"/>
        <v>7924</v>
      </c>
      <c r="D66" s="19">
        <f t="shared" si="32"/>
        <v>8879</v>
      </c>
      <c r="E66" s="19">
        <f t="shared" si="32"/>
        <v>652</v>
      </c>
      <c r="F66" s="19">
        <f t="shared" si="32"/>
        <v>285</v>
      </c>
      <c r="G66" s="19">
        <f t="shared" si="32"/>
        <v>367</v>
      </c>
      <c r="H66" s="19">
        <f t="shared" si="32"/>
        <v>654</v>
      </c>
      <c r="I66" s="19">
        <f t="shared" si="32"/>
        <v>296</v>
      </c>
      <c r="J66" s="19">
        <f t="shared" si="32"/>
        <v>358</v>
      </c>
      <c r="K66" s="19">
        <f t="shared" si="32"/>
        <v>983</v>
      </c>
      <c r="L66" s="19">
        <f t="shared" si="32"/>
        <v>445</v>
      </c>
      <c r="M66" s="19">
        <f t="shared" si="32"/>
        <v>538</v>
      </c>
      <c r="N66" s="19">
        <f t="shared" si="32"/>
        <v>1371</v>
      </c>
      <c r="O66" s="19">
        <f t="shared" si="32"/>
        <v>629</v>
      </c>
      <c r="P66" s="19">
        <f t="shared" si="32"/>
        <v>742</v>
      </c>
      <c r="Q66" s="19">
        <f t="shared" si="32"/>
        <v>2260</v>
      </c>
      <c r="R66" s="19">
        <f t="shared" si="32"/>
        <v>1071</v>
      </c>
      <c r="S66" s="19">
        <f t="shared" si="32"/>
        <v>1189</v>
      </c>
      <c r="T66" s="19">
        <f t="shared" si="32"/>
        <v>533</v>
      </c>
      <c r="U66" s="19">
        <f t="shared" si="32"/>
        <v>272</v>
      </c>
      <c r="V66" s="19">
        <f t="shared" si="32"/>
        <v>261</v>
      </c>
      <c r="W66" s="19">
        <f t="shared" si="32"/>
        <v>956</v>
      </c>
      <c r="X66" s="19">
        <f t="shared" si="32"/>
        <v>477</v>
      </c>
      <c r="Y66" s="19">
        <f t="shared" si="32"/>
        <v>479</v>
      </c>
      <c r="Z66" s="19">
        <f t="shared" si="32"/>
        <v>948</v>
      </c>
      <c r="AA66" s="19">
        <f t="shared" si="32"/>
        <v>440</v>
      </c>
      <c r="AB66" s="19">
        <f t="shared" si="32"/>
        <v>508</v>
      </c>
      <c r="AC66" s="19">
        <f t="shared" si="32"/>
        <v>738</v>
      </c>
      <c r="AD66" s="19">
        <f t="shared" si="32"/>
        <v>351</v>
      </c>
      <c r="AE66" s="19">
        <f t="shared" si="32"/>
        <v>387</v>
      </c>
      <c r="AF66" s="19">
        <f t="shared" si="32"/>
        <v>743</v>
      </c>
      <c r="AG66" s="19">
        <f t="shared" si="32"/>
        <v>344</v>
      </c>
      <c r="AH66" s="19">
        <f t="shared" ref="AH66:AZ66" si="33">SUM(AH67:AH71)</f>
        <v>399</v>
      </c>
      <c r="AI66" s="19">
        <f t="shared" si="33"/>
        <v>551</v>
      </c>
      <c r="AJ66" s="19">
        <f t="shared" si="33"/>
        <v>270</v>
      </c>
      <c r="AK66" s="19">
        <f t="shared" si="33"/>
        <v>281</v>
      </c>
      <c r="AL66" s="19">
        <f t="shared" si="33"/>
        <v>1662</v>
      </c>
      <c r="AM66" s="19">
        <f t="shared" si="33"/>
        <v>829</v>
      </c>
      <c r="AN66" s="19">
        <f t="shared" si="33"/>
        <v>833</v>
      </c>
      <c r="AO66" s="19">
        <f t="shared" si="33"/>
        <v>926</v>
      </c>
      <c r="AP66" s="19">
        <f t="shared" si="33"/>
        <v>413</v>
      </c>
      <c r="AQ66" s="19">
        <f t="shared" si="33"/>
        <v>513</v>
      </c>
      <c r="AR66" s="19">
        <f t="shared" si="33"/>
        <v>2746</v>
      </c>
      <c r="AS66" s="19">
        <f t="shared" si="33"/>
        <v>1278</v>
      </c>
      <c r="AT66" s="19">
        <f t="shared" si="33"/>
        <v>1468</v>
      </c>
      <c r="AU66" s="19">
        <f t="shared" si="33"/>
        <v>526</v>
      </c>
      <c r="AV66" s="19">
        <f t="shared" si="33"/>
        <v>241</v>
      </c>
      <c r="AW66" s="19">
        <f t="shared" si="33"/>
        <v>285</v>
      </c>
      <c r="AX66" s="19">
        <f t="shared" si="33"/>
        <v>554</v>
      </c>
      <c r="AY66" s="19">
        <f t="shared" si="33"/>
        <v>283</v>
      </c>
      <c r="AZ66" s="19">
        <f t="shared" si="33"/>
        <v>271</v>
      </c>
    </row>
    <row r="67" spans="1:52" s="25" customFormat="1" ht="15" customHeight="1" x14ac:dyDescent="0.2">
      <c r="A67" s="11" t="s">
        <v>67</v>
      </c>
      <c r="B67" s="16">
        <f>SUM(C67:D67)</f>
        <v>3784</v>
      </c>
      <c r="C67" s="16">
        <f t="shared" ref="C67:D71" si="34">SUM(F67,I67,L67,O67,R67,U67,X67,AA67,AD67,AG67,AJ67,AM67,AP67,AS67,AV67,AY67)</f>
        <v>1765</v>
      </c>
      <c r="D67" s="16">
        <f t="shared" si="34"/>
        <v>2019</v>
      </c>
      <c r="E67" s="16">
        <f>SUM(F67:G67)</f>
        <v>141</v>
      </c>
      <c r="F67" s="49">
        <v>62</v>
      </c>
      <c r="G67" s="49">
        <v>79</v>
      </c>
      <c r="H67" s="16">
        <f>SUM(I67:J67)</f>
        <v>156</v>
      </c>
      <c r="I67" s="49">
        <v>59</v>
      </c>
      <c r="J67" s="49">
        <v>97</v>
      </c>
      <c r="K67" s="16">
        <f>SUM(L67:M67)</f>
        <v>209</v>
      </c>
      <c r="L67" s="49">
        <v>101</v>
      </c>
      <c r="M67" s="49">
        <v>108</v>
      </c>
      <c r="N67" s="16">
        <f>SUM(O67:P67)</f>
        <v>305</v>
      </c>
      <c r="O67" s="49">
        <v>145</v>
      </c>
      <c r="P67" s="49">
        <v>160</v>
      </c>
      <c r="Q67" s="16">
        <f>SUM(R67:S67)</f>
        <v>503</v>
      </c>
      <c r="R67" s="49">
        <v>222</v>
      </c>
      <c r="S67" s="49">
        <v>281</v>
      </c>
      <c r="T67" s="16">
        <f>SUM(U67:V67)</f>
        <v>113</v>
      </c>
      <c r="U67" s="49">
        <v>54</v>
      </c>
      <c r="V67" s="49">
        <v>59</v>
      </c>
      <c r="W67" s="16">
        <f>SUM(X67:Y67)</f>
        <v>214</v>
      </c>
      <c r="X67" s="49">
        <v>104</v>
      </c>
      <c r="Y67" s="49">
        <v>110</v>
      </c>
      <c r="Z67" s="16">
        <f>SUM(AA67:AB67)</f>
        <v>228</v>
      </c>
      <c r="AA67" s="50">
        <v>111</v>
      </c>
      <c r="AB67" s="50">
        <v>117</v>
      </c>
      <c r="AC67" s="16">
        <f>SUM(AD67:AE67)</f>
        <v>144</v>
      </c>
      <c r="AD67" s="50">
        <v>74</v>
      </c>
      <c r="AE67" s="50">
        <v>70</v>
      </c>
      <c r="AF67" s="16">
        <f>SUM(AG67:AH67)</f>
        <v>170</v>
      </c>
      <c r="AG67" s="50">
        <v>73</v>
      </c>
      <c r="AH67" s="50">
        <v>97</v>
      </c>
      <c r="AI67" s="16">
        <f>SUM(AJ67:AK67)</f>
        <v>130</v>
      </c>
      <c r="AJ67" s="50">
        <v>64</v>
      </c>
      <c r="AK67" s="50">
        <v>66</v>
      </c>
      <c r="AL67" s="16">
        <f>SUM(AM67:AN67)</f>
        <v>357</v>
      </c>
      <c r="AM67" s="50">
        <v>202</v>
      </c>
      <c r="AN67" s="50">
        <v>155</v>
      </c>
      <c r="AO67" s="16">
        <f>SUM(AP67:AQ67)</f>
        <v>219</v>
      </c>
      <c r="AP67" s="50">
        <v>93</v>
      </c>
      <c r="AQ67" s="50">
        <v>126</v>
      </c>
      <c r="AR67" s="16">
        <f>SUM(AS67:AT67)</f>
        <v>659</v>
      </c>
      <c r="AS67" s="50">
        <v>298</v>
      </c>
      <c r="AT67" s="50">
        <v>361</v>
      </c>
      <c r="AU67" s="16">
        <f>SUM(AV67:AW67)</f>
        <v>112</v>
      </c>
      <c r="AV67" s="50">
        <v>47</v>
      </c>
      <c r="AW67" s="50">
        <v>65</v>
      </c>
      <c r="AX67" s="16">
        <f>SUM(AY67:AZ67)</f>
        <v>124</v>
      </c>
      <c r="AY67" s="50">
        <v>56</v>
      </c>
      <c r="AZ67" s="50">
        <v>68</v>
      </c>
    </row>
    <row r="68" spans="1:52" s="25" customFormat="1" ht="15" customHeight="1" x14ac:dyDescent="0.2">
      <c r="A68" s="11" t="s">
        <v>74</v>
      </c>
      <c r="B68" s="16">
        <f>SUM(C68:D68)</f>
        <v>3494</v>
      </c>
      <c r="C68" s="16">
        <f t="shared" si="34"/>
        <v>1643</v>
      </c>
      <c r="D68" s="16">
        <f t="shared" si="34"/>
        <v>1851</v>
      </c>
      <c r="E68" s="16">
        <f>SUM(F68:G68)</f>
        <v>137</v>
      </c>
      <c r="F68" s="49">
        <v>62</v>
      </c>
      <c r="G68" s="49">
        <v>75</v>
      </c>
      <c r="H68" s="16">
        <f>SUM(I68:J68)</f>
        <v>121</v>
      </c>
      <c r="I68" s="49">
        <v>52</v>
      </c>
      <c r="J68" s="49">
        <v>69</v>
      </c>
      <c r="K68" s="16">
        <f>SUM(L68:M68)</f>
        <v>164</v>
      </c>
      <c r="L68" s="49">
        <v>78</v>
      </c>
      <c r="M68" s="49">
        <v>86</v>
      </c>
      <c r="N68" s="16">
        <f>SUM(O68:P68)</f>
        <v>277</v>
      </c>
      <c r="O68" s="49">
        <v>138</v>
      </c>
      <c r="P68" s="49">
        <v>139</v>
      </c>
      <c r="Q68" s="16">
        <f>SUM(R68:S68)</f>
        <v>496</v>
      </c>
      <c r="R68" s="49">
        <v>237</v>
      </c>
      <c r="S68" s="49">
        <v>259</v>
      </c>
      <c r="T68" s="16">
        <f>SUM(U68:V68)</f>
        <v>106</v>
      </c>
      <c r="U68" s="49">
        <v>46</v>
      </c>
      <c r="V68" s="49">
        <v>60</v>
      </c>
      <c r="W68" s="16">
        <f>SUM(X68:Y68)</f>
        <v>217</v>
      </c>
      <c r="X68" s="49">
        <v>102</v>
      </c>
      <c r="Y68" s="49">
        <v>115</v>
      </c>
      <c r="Z68" s="16">
        <f>SUM(AA68:AB68)</f>
        <v>186</v>
      </c>
      <c r="AA68" s="50">
        <v>89</v>
      </c>
      <c r="AB68" s="50">
        <v>97</v>
      </c>
      <c r="AC68" s="16">
        <f>SUM(AD68:AE68)</f>
        <v>152</v>
      </c>
      <c r="AD68" s="50">
        <v>74</v>
      </c>
      <c r="AE68" s="50">
        <v>78</v>
      </c>
      <c r="AF68" s="16">
        <f>SUM(AG68:AH68)</f>
        <v>158</v>
      </c>
      <c r="AG68" s="50">
        <v>73</v>
      </c>
      <c r="AH68" s="50">
        <v>85</v>
      </c>
      <c r="AI68" s="16">
        <f>SUM(AJ68:AK68)</f>
        <v>97</v>
      </c>
      <c r="AJ68" s="50">
        <v>49</v>
      </c>
      <c r="AK68" s="50">
        <v>48</v>
      </c>
      <c r="AL68" s="16">
        <f>SUM(AM68:AN68)</f>
        <v>343</v>
      </c>
      <c r="AM68" s="50">
        <v>169</v>
      </c>
      <c r="AN68" s="50">
        <v>174</v>
      </c>
      <c r="AO68" s="16">
        <f>SUM(AP68:AQ68)</f>
        <v>181</v>
      </c>
      <c r="AP68" s="50">
        <v>77</v>
      </c>
      <c r="AQ68" s="50">
        <v>104</v>
      </c>
      <c r="AR68" s="16">
        <f>SUM(AS68:AT68)</f>
        <v>631</v>
      </c>
      <c r="AS68" s="50">
        <v>278</v>
      </c>
      <c r="AT68" s="50">
        <v>353</v>
      </c>
      <c r="AU68" s="16">
        <f>SUM(AV68:AW68)</f>
        <v>128</v>
      </c>
      <c r="AV68" s="50">
        <v>62</v>
      </c>
      <c r="AW68" s="50">
        <v>66</v>
      </c>
      <c r="AX68" s="16">
        <f>SUM(AY68:AZ68)</f>
        <v>100</v>
      </c>
      <c r="AY68" s="50">
        <v>57</v>
      </c>
      <c r="AZ68" s="50">
        <v>43</v>
      </c>
    </row>
    <row r="69" spans="1:52" s="25" customFormat="1" ht="15" customHeight="1" x14ac:dyDescent="0.2">
      <c r="A69" s="11" t="s">
        <v>73</v>
      </c>
      <c r="B69" s="16">
        <f>SUM(C69:D69)</f>
        <v>3403</v>
      </c>
      <c r="C69" s="16">
        <f t="shared" si="34"/>
        <v>1598</v>
      </c>
      <c r="D69" s="16">
        <f t="shared" si="34"/>
        <v>1805</v>
      </c>
      <c r="E69" s="16">
        <f>SUM(F69:G69)</f>
        <v>131</v>
      </c>
      <c r="F69" s="49">
        <v>56</v>
      </c>
      <c r="G69" s="49">
        <v>75</v>
      </c>
      <c r="H69" s="16">
        <f>SUM(I69:J69)</f>
        <v>150</v>
      </c>
      <c r="I69" s="49">
        <v>62</v>
      </c>
      <c r="J69" s="49">
        <v>88</v>
      </c>
      <c r="K69" s="16">
        <f>SUM(L69:M69)</f>
        <v>211</v>
      </c>
      <c r="L69" s="49">
        <v>98</v>
      </c>
      <c r="M69" s="49">
        <v>113</v>
      </c>
      <c r="N69" s="16">
        <f>SUM(O69:P69)</f>
        <v>273</v>
      </c>
      <c r="O69" s="49">
        <v>124</v>
      </c>
      <c r="P69" s="49">
        <v>149</v>
      </c>
      <c r="Q69" s="16">
        <f>SUM(R69:S69)</f>
        <v>459</v>
      </c>
      <c r="R69" s="49">
        <v>230</v>
      </c>
      <c r="S69" s="49">
        <v>229</v>
      </c>
      <c r="T69" s="16">
        <f>SUM(U69:V69)</f>
        <v>98</v>
      </c>
      <c r="U69" s="49">
        <v>58</v>
      </c>
      <c r="V69" s="49">
        <v>40</v>
      </c>
      <c r="W69" s="16">
        <f>SUM(X69:Y69)</f>
        <v>187</v>
      </c>
      <c r="X69" s="49">
        <v>96</v>
      </c>
      <c r="Y69" s="49">
        <v>91</v>
      </c>
      <c r="Z69" s="16">
        <f>SUM(AA69:AB69)</f>
        <v>187</v>
      </c>
      <c r="AA69" s="50">
        <v>77</v>
      </c>
      <c r="AB69" s="50">
        <v>110</v>
      </c>
      <c r="AC69" s="16">
        <f>SUM(AD69:AE69)</f>
        <v>161</v>
      </c>
      <c r="AD69" s="50">
        <v>67</v>
      </c>
      <c r="AE69" s="50">
        <v>94</v>
      </c>
      <c r="AF69" s="16">
        <f>SUM(AG69:AH69)</f>
        <v>135</v>
      </c>
      <c r="AG69" s="50">
        <v>57</v>
      </c>
      <c r="AH69" s="50">
        <v>78</v>
      </c>
      <c r="AI69" s="16">
        <f>SUM(AJ69:AK69)</f>
        <v>124</v>
      </c>
      <c r="AJ69" s="50">
        <v>60</v>
      </c>
      <c r="AK69" s="50">
        <v>64</v>
      </c>
      <c r="AL69" s="16">
        <f>SUM(AM69:AN69)</f>
        <v>349</v>
      </c>
      <c r="AM69" s="50">
        <v>158</v>
      </c>
      <c r="AN69" s="50">
        <v>191</v>
      </c>
      <c r="AO69" s="16">
        <f>SUM(AP69:AQ69)</f>
        <v>184</v>
      </c>
      <c r="AP69" s="50">
        <v>90</v>
      </c>
      <c r="AQ69" s="50">
        <v>94</v>
      </c>
      <c r="AR69" s="16">
        <f>SUM(AS69:AT69)</f>
        <v>519</v>
      </c>
      <c r="AS69" s="50">
        <v>252</v>
      </c>
      <c r="AT69" s="50">
        <v>267</v>
      </c>
      <c r="AU69" s="16">
        <f>SUM(AV69:AW69)</f>
        <v>91</v>
      </c>
      <c r="AV69" s="50">
        <v>46</v>
      </c>
      <c r="AW69" s="50">
        <v>45</v>
      </c>
      <c r="AX69" s="16">
        <f>SUM(AY69:AZ69)</f>
        <v>144</v>
      </c>
      <c r="AY69" s="50">
        <v>67</v>
      </c>
      <c r="AZ69" s="50">
        <v>77</v>
      </c>
    </row>
    <row r="70" spans="1:52" s="25" customFormat="1" ht="15" customHeight="1" x14ac:dyDescent="0.2">
      <c r="A70" s="11" t="s">
        <v>76</v>
      </c>
      <c r="B70" s="16">
        <f>SUM(C70:D70)</f>
        <v>2942</v>
      </c>
      <c r="C70" s="16">
        <f t="shared" si="34"/>
        <v>1408</v>
      </c>
      <c r="D70" s="16">
        <f t="shared" si="34"/>
        <v>1534</v>
      </c>
      <c r="E70" s="16">
        <f>SUM(F70:G70)</f>
        <v>110</v>
      </c>
      <c r="F70" s="49">
        <v>53</v>
      </c>
      <c r="G70" s="49">
        <v>57</v>
      </c>
      <c r="H70" s="16">
        <f>SUM(I70:J70)</f>
        <v>100</v>
      </c>
      <c r="I70" s="49">
        <v>62</v>
      </c>
      <c r="J70" s="49">
        <v>38</v>
      </c>
      <c r="K70" s="16">
        <f>SUM(L70:M70)</f>
        <v>196</v>
      </c>
      <c r="L70" s="49">
        <v>73</v>
      </c>
      <c r="M70" s="49">
        <v>123</v>
      </c>
      <c r="N70" s="16">
        <f>SUM(O70:P70)</f>
        <v>247</v>
      </c>
      <c r="O70" s="49">
        <v>108</v>
      </c>
      <c r="P70" s="49">
        <v>139</v>
      </c>
      <c r="Q70" s="16">
        <f>SUM(R70:S70)</f>
        <v>389</v>
      </c>
      <c r="R70" s="49">
        <v>184</v>
      </c>
      <c r="S70" s="49">
        <v>205</v>
      </c>
      <c r="T70" s="16">
        <f>SUM(U70:V70)</f>
        <v>98</v>
      </c>
      <c r="U70" s="49">
        <v>53</v>
      </c>
      <c r="V70" s="49">
        <v>45</v>
      </c>
      <c r="W70" s="16">
        <f>SUM(X70:Y70)</f>
        <v>169</v>
      </c>
      <c r="X70" s="49">
        <v>88</v>
      </c>
      <c r="Y70" s="49">
        <v>81</v>
      </c>
      <c r="Z70" s="16">
        <f>SUM(AA70:AB70)</f>
        <v>164</v>
      </c>
      <c r="AA70" s="50">
        <v>78</v>
      </c>
      <c r="AB70" s="50">
        <v>86</v>
      </c>
      <c r="AC70" s="16">
        <f>SUM(AD70:AE70)</f>
        <v>128</v>
      </c>
      <c r="AD70" s="50">
        <v>63</v>
      </c>
      <c r="AE70" s="50">
        <v>65</v>
      </c>
      <c r="AF70" s="16">
        <f>SUM(AG70:AH70)</f>
        <v>143</v>
      </c>
      <c r="AG70" s="50">
        <v>74</v>
      </c>
      <c r="AH70" s="50">
        <v>69</v>
      </c>
      <c r="AI70" s="16">
        <f>SUM(AJ70:AK70)</f>
        <v>93</v>
      </c>
      <c r="AJ70" s="50">
        <v>44</v>
      </c>
      <c r="AK70" s="50">
        <v>49</v>
      </c>
      <c r="AL70" s="16">
        <f>SUM(AM70:AN70)</f>
        <v>315</v>
      </c>
      <c r="AM70" s="50">
        <v>152</v>
      </c>
      <c r="AN70" s="50">
        <v>163</v>
      </c>
      <c r="AO70" s="16">
        <f>SUM(AP70:AQ70)</f>
        <v>162</v>
      </c>
      <c r="AP70" s="50">
        <v>86</v>
      </c>
      <c r="AQ70" s="50">
        <v>76</v>
      </c>
      <c r="AR70" s="16">
        <f>SUM(AS70:AT70)</f>
        <v>450</v>
      </c>
      <c r="AS70" s="50">
        <v>207</v>
      </c>
      <c r="AT70" s="50">
        <v>243</v>
      </c>
      <c r="AU70" s="16">
        <f>SUM(AV70:AW70)</f>
        <v>94</v>
      </c>
      <c r="AV70" s="50">
        <v>39</v>
      </c>
      <c r="AW70" s="50">
        <v>55</v>
      </c>
      <c r="AX70" s="16">
        <f>SUM(AY70:AZ70)</f>
        <v>84</v>
      </c>
      <c r="AY70" s="50">
        <v>44</v>
      </c>
      <c r="AZ70" s="50">
        <v>40</v>
      </c>
    </row>
    <row r="71" spans="1:52" s="25" customFormat="1" ht="15" customHeight="1" x14ac:dyDescent="0.2">
      <c r="A71" s="11" t="s">
        <v>75</v>
      </c>
      <c r="B71" s="16">
        <f>SUM(C71:D71)</f>
        <v>3180</v>
      </c>
      <c r="C71" s="16">
        <f t="shared" si="34"/>
        <v>1510</v>
      </c>
      <c r="D71" s="16">
        <f t="shared" si="34"/>
        <v>1670</v>
      </c>
      <c r="E71" s="16">
        <f>SUM(F71:G71)</f>
        <v>133</v>
      </c>
      <c r="F71" s="49">
        <v>52</v>
      </c>
      <c r="G71" s="49">
        <v>81</v>
      </c>
      <c r="H71" s="16">
        <f>SUM(I71:J71)</f>
        <v>127</v>
      </c>
      <c r="I71" s="49">
        <v>61</v>
      </c>
      <c r="J71" s="49">
        <v>66</v>
      </c>
      <c r="K71" s="16">
        <f>SUM(L71:M71)</f>
        <v>203</v>
      </c>
      <c r="L71" s="49">
        <v>95</v>
      </c>
      <c r="M71" s="49">
        <v>108</v>
      </c>
      <c r="N71" s="16">
        <f>SUM(O71:P71)</f>
        <v>269</v>
      </c>
      <c r="O71" s="49">
        <v>114</v>
      </c>
      <c r="P71" s="49">
        <v>155</v>
      </c>
      <c r="Q71" s="16">
        <f>SUM(R71:S71)</f>
        <v>413</v>
      </c>
      <c r="R71" s="49">
        <v>198</v>
      </c>
      <c r="S71" s="49">
        <v>215</v>
      </c>
      <c r="T71" s="16">
        <f>SUM(U71:V71)</f>
        <v>118</v>
      </c>
      <c r="U71" s="49">
        <v>61</v>
      </c>
      <c r="V71" s="49">
        <v>57</v>
      </c>
      <c r="W71" s="16">
        <f>SUM(X71:Y71)</f>
        <v>169</v>
      </c>
      <c r="X71" s="49">
        <v>87</v>
      </c>
      <c r="Y71" s="49">
        <v>82</v>
      </c>
      <c r="Z71" s="16">
        <f>SUM(AA71:AB71)</f>
        <v>183</v>
      </c>
      <c r="AA71" s="50">
        <v>85</v>
      </c>
      <c r="AB71" s="50">
        <v>98</v>
      </c>
      <c r="AC71" s="16">
        <f>SUM(AD71:AE71)</f>
        <v>153</v>
      </c>
      <c r="AD71" s="50">
        <v>73</v>
      </c>
      <c r="AE71" s="50">
        <v>80</v>
      </c>
      <c r="AF71" s="16">
        <f>SUM(AG71:AH71)</f>
        <v>137</v>
      </c>
      <c r="AG71" s="50">
        <v>67</v>
      </c>
      <c r="AH71" s="50">
        <v>70</v>
      </c>
      <c r="AI71" s="16">
        <f>SUM(AJ71:AK71)</f>
        <v>107</v>
      </c>
      <c r="AJ71" s="50">
        <v>53</v>
      </c>
      <c r="AK71" s="50">
        <v>54</v>
      </c>
      <c r="AL71" s="16">
        <f>SUM(AM71:AN71)</f>
        <v>298</v>
      </c>
      <c r="AM71" s="50">
        <v>148</v>
      </c>
      <c r="AN71" s="50">
        <v>150</v>
      </c>
      <c r="AO71" s="16">
        <f>SUM(AP71:AQ71)</f>
        <v>180</v>
      </c>
      <c r="AP71" s="50">
        <v>67</v>
      </c>
      <c r="AQ71" s="50">
        <v>113</v>
      </c>
      <c r="AR71" s="16">
        <f>SUM(AS71:AT71)</f>
        <v>487</v>
      </c>
      <c r="AS71" s="50">
        <v>243</v>
      </c>
      <c r="AT71" s="50">
        <v>244</v>
      </c>
      <c r="AU71" s="16">
        <f>SUM(AV71:AW71)</f>
        <v>101</v>
      </c>
      <c r="AV71" s="50">
        <v>47</v>
      </c>
      <c r="AW71" s="50">
        <v>54</v>
      </c>
      <c r="AX71" s="16">
        <f>SUM(AY71:AZ71)</f>
        <v>102</v>
      </c>
      <c r="AY71" s="50">
        <v>59</v>
      </c>
      <c r="AZ71" s="50">
        <v>43</v>
      </c>
    </row>
    <row r="72" spans="1:52" s="23" customFormat="1" ht="15" customHeight="1" x14ac:dyDescent="0.15">
      <c r="A72" s="15" t="s">
        <v>77</v>
      </c>
      <c r="B72" s="19">
        <f t="shared" ref="B72:AG72" si="35">SUM(B73:B77)</f>
        <v>11974</v>
      </c>
      <c r="C72" s="19">
        <f t="shared" si="35"/>
        <v>5703</v>
      </c>
      <c r="D72" s="19">
        <f t="shared" si="35"/>
        <v>6271</v>
      </c>
      <c r="E72" s="19">
        <f t="shared" si="35"/>
        <v>503</v>
      </c>
      <c r="F72" s="19">
        <f t="shared" si="35"/>
        <v>229</v>
      </c>
      <c r="G72" s="19">
        <f t="shared" si="35"/>
        <v>274</v>
      </c>
      <c r="H72" s="19">
        <f t="shared" si="35"/>
        <v>487</v>
      </c>
      <c r="I72" s="19">
        <f t="shared" si="35"/>
        <v>209</v>
      </c>
      <c r="J72" s="19">
        <f t="shared" si="35"/>
        <v>278</v>
      </c>
      <c r="K72" s="19">
        <f t="shared" si="35"/>
        <v>788</v>
      </c>
      <c r="L72" s="19">
        <f t="shared" si="35"/>
        <v>370</v>
      </c>
      <c r="M72" s="19">
        <f t="shared" si="35"/>
        <v>418</v>
      </c>
      <c r="N72" s="19">
        <f t="shared" si="35"/>
        <v>904</v>
      </c>
      <c r="O72" s="19">
        <f t="shared" si="35"/>
        <v>406</v>
      </c>
      <c r="P72" s="19">
        <f t="shared" si="35"/>
        <v>498</v>
      </c>
      <c r="Q72" s="19">
        <f t="shared" si="35"/>
        <v>1249</v>
      </c>
      <c r="R72" s="19">
        <f t="shared" si="35"/>
        <v>666</v>
      </c>
      <c r="S72" s="19">
        <f t="shared" si="35"/>
        <v>583</v>
      </c>
      <c r="T72" s="19">
        <f t="shared" si="35"/>
        <v>414</v>
      </c>
      <c r="U72" s="19">
        <f t="shared" si="35"/>
        <v>198</v>
      </c>
      <c r="V72" s="19">
        <f t="shared" si="35"/>
        <v>216</v>
      </c>
      <c r="W72" s="19">
        <f t="shared" si="35"/>
        <v>790</v>
      </c>
      <c r="X72" s="19">
        <f t="shared" si="35"/>
        <v>360</v>
      </c>
      <c r="Y72" s="19">
        <f t="shared" si="35"/>
        <v>430</v>
      </c>
      <c r="Z72" s="19">
        <f t="shared" si="35"/>
        <v>748</v>
      </c>
      <c r="AA72" s="19">
        <f t="shared" si="35"/>
        <v>358</v>
      </c>
      <c r="AB72" s="19">
        <f t="shared" si="35"/>
        <v>390</v>
      </c>
      <c r="AC72" s="19">
        <f t="shared" si="35"/>
        <v>590</v>
      </c>
      <c r="AD72" s="19">
        <f t="shared" si="35"/>
        <v>275</v>
      </c>
      <c r="AE72" s="19">
        <f t="shared" si="35"/>
        <v>315</v>
      </c>
      <c r="AF72" s="19">
        <f t="shared" si="35"/>
        <v>553</v>
      </c>
      <c r="AG72" s="19">
        <f t="shared" si="35"/>
        <v>260</v>
      </c>
      <c r="AH72" s="19">
        <f t="shared" ref="AH72:AZ72" si="36">SUM(AH73:AH77)</f>
        <v>293</v>
      </c>
      <c r="AI72" s="19">
        <f t="shared" si="36"/>
        <v>436</v>
      </c>
      <c r="AJ72" s="19">
        <f t="shared" si="36"/>
        <v>192</v>
      </c>
      <c r="AK72" s="19">
        <f t="shared" si="36"/>
        <v>244</v>
      </c>
      <c r="AL72" s="19">
        <f t="shared" si="36"/>
        <v>1139</v>
      </c>
      <c r="AM72" s="19">
        <f t="shared" si="36"/>
        <v>548</v>
      </c>
      <c r="AN72" s="19">
        <f t="shared" si="36"/>
        <v>591</v>
      </c>
      <c r="AO72" s="19">
        <f t="shared" si="36"/>
        <v>668</v>
      </c>
      <c r="AP72" s="19">
        <f t="shared" si="36"/>
        <v>347</v>
      </c>
      <c r="AQ72" s="19">
        <f t="shared" si="36"/>
        <v>321</v>
      </c>
      <c r="AR72" s="19">
        <f t="shared" si="36"/>
        <v>1905</v>
      </c>
      <c r="AS72" s="19">
        <f t="shared" si="36"/>
        <v>906</v>
      </c>
      <c r="AT72" s="19">
        <f t="shared" si="36"/>
        <v>999</v>
      </c>
      <c r="AU72" s="19">
        <f t="shared" si="36"/>
        <v>348</v>
      </c>
      <c r="AV72" s="19">
        <f t="shared" si="36"/>
        <v>171</v>
      </c>
      <c r="AW72" s="19">
        <f t="shared" si="36"/>
        <v>177</v>
      </c>
      <c r="AX72" s="19">
        <f t="shared" si="36"/>
        <v>452</v>
      </c>
      <c r="AY72" s="19">
        <f t="shared" si="36"/>
        <v>208</v>
      </c>
      <c r="AZ72" s="19">
        <f t="shared" si="36"/>
        <v>244</v>
      </c>
    </row>
    <row r="73" spans="1:52" s="25" customFormat="1" ht="15" customHeight="1" x14ac:dyDescent="0.2">
      <c r="A73" s="11" t="s">
        <v>78</v>
      </c>
      <c r="B73" s="16">
        <f>SUM(C73:D73)</f>
        <v>2655</v>
      </c>
      <c r="C73" s="16">
        <f t="shared" ref="C73:D77" si="37">SUM(F73,I73,L73,O73,R73,U73,X73,AA73,AD73,AG73,AJ73,AM73,AP73,AS73,AV73,AY73)</f>
        <v>1252</v>
      </c>
      <c r="D73" s="16">
        <f t="shared" si="37"/>
        <v>1403</v>
      </c>
      <c r="E73" s="16">
        <f>SUM(F73:G73)</f>
        <v>80</v>
      </c>
      <c r="F73" s="49">
        <v>37</v>
      </c>
      <c r="G73" s="49">
        <v>43</v>
      </c>
      <c r="H73" s="16">
        <f>SUM(I73:J73)</f>
        <v>109</v>
      </c>
      <c r="I73" s="49">
        <v>44</v>
      </c>
      <c r="J73" s="49">
        <v>65</v>
      </c>
      <c r="K73" s="16">
        <f>SUM(L73:M73)</f>
        <v>174</v>
      </c>
      <c r="L73" s="49">
        <v>76</v>
      </c>
      <c r="M73" s="49">
        <v>98</v>
      </c>
      <c r="N73" s="16">
        <f>SUM(O73:P73)</f>
        <v>163</v>
      </c>
      <c r="O73" s="49">
        <v>67</v>
      </c>
      <c r="P73" s="49">
        <v>96</v>
      </c>
      <c r="Q73" s="16">
        <f>SUM(R73:S73)</f>
        <v>322</v>
      </c>
      <c r="R73" s="49">
        <v>182</v>
      </c>
      <c r="S73" s="49">
        <v>140</v>
      </c>
      <c r="T73" s="16">
        <f>SUM(U73:V73)</f>
        <v>90</v>
      </c>
      <c r="U73" s="49">
        <v>38</v>
      </c>
      <c r="V73" s="49">
        <v>52</v>
      </c>
      <c r="W73" s="16">
        <f>SUM(X73:Y73)</f>
        <v>169</v>
      </c>
      <c r="X73" s="49">
        <v>72</v>
      </c>
      <c r="Y73" s="49">
        <v>97</v>
      </c>
      <c r="Z73" s="16">
        <f>SUM(AA73:AB73)</f>
        <v>170</v>
      </c>
      <c r="AA73" s="50">
        <v>82</v>
      </c>
      <c r="AB73" s="50">
        <v>88</v>
      </c>
      <c r="AC73" s="16">
        <f>SUM(AD73:AE73)</f>
        <v>128</v>
      </c>
      <c r="AD73" s="50">
        <v>53</v>
      </c>
      <c r="AE73" s="50">
        <v>75</v>
      </c>
      <c r="AF73" s="16">
        <f>SUM(AG73:AH73)</f>
        <v>119</v>
      </c>
      <c r="AG73" s="50">
        <v>64</v>
      </c>
      <c r="AH73" s="50">
        <v>55</v>
      </c>
      <c r="AI73" s="16">
        <f>SUM(AJ73:AK73)</f>
        <v>95</v>
      </c>
      <c r="AJ73" s="50">
        <v>42</v>
      </c>
      <c r="AK73" s="50">
        <v>53</v>
      </c>
      <c r="AL73" s="16">
        <f>SUM(AM73:AN73)</f>
        <v>255</v>
      </c>
      <c r="AM73" s="50">
        <v>108</v>
      </c>
      <c r="AN73" s="50">
        <v>147</v>
      </c>
      <c r="AO73" s="16">
        <f>SUM(AP73:AQ73)</f>
        <v>149</v>
      </c>
      <c r="AP73" s="50">
        <v>68</v>
      </c>
      <c r="AQ73" s="50">
        <v>81</v>
      </c>
      <c r="AR73" s="16">
        <f>SUM(AS73:AT73)</f>
        <v>447</v>
      </c>
      <c r="AS73" s="50">
        <v>221</v>
      </c>
      <c r="AT73" s="50">
        <v>226</v>
      </c>
      <c r="AU73" s="16">
        <f>SUM(AV73:AW73)</f>
        <v>89</v>
      </c>
      <c r="AV73" s="50">
        <v>46</v>
      </c>
      <c r="AW73" s="50">
        <v>43</v>
      </c>
      <c r="AX73" s="16">
        <f>SUM(AY73:AZ73)</f>
        <v>96</v>
      </c>
      <c r="AY73" s="50">
        <v>52</v>
      </c>
      <c r="AZ73" s="50">
        <v>44</v>
      </c>
    </row>
    <row r="74" spans="1:52" s="25" customFormat="1" ht="15" customHeight="1" x14ac:dyDescent="0.2">
      <c r="A74" s="11" t="s">
        <v>80</v>
      </c>
      <c r="B74" s="16">
        <f>SUM(C74:D74)</f>
        <v>2301</v>
      </c>
      <c r="C74" s="16">
        <f t="shared" si="37"/>
        <v>1113</v>
      </c>
      <c r="D74" s="16">
        <f t="shared" si="37"/>
        <v>1188</v>
      </c>
      <c r="E74" s="16">
        <f>SUM(F74:G74)</f>
        <v>93</v>
      </c>
      <c r="F74" s="49">
        <v>43</v>
      </c>
      <c r="G74" s="49">
        <v>50</v>
      </c>
      <c r="H74" s="16">
        <f>SUM(I74:J74)</f>
        <v>83</v>
      </c>
      <c r="I74" s="49">
        <v>39</v>
      </c>
      <c r="J74" s="49">
        <v>44</v>
      </c>
      <c r="K74" s="16">
        <f>SUM(L74:M74)</f>
        <v>136</v>
      </c>
      <c r="L74" s="49">
        <v>62</v>
      </c>
      <c r="M74" s="49">
        <v>74</v>
      </c>
      <c r="N74" s="16">
        <f>SUM(O74:P74)</f>
        <v>201</v>
      </c>
      <c r="O74" s="49">
        <v>90</v>
      </c>
      <c r="P74" s="49">
        <v>111</v>
      </c>
      <c r="Q74" s="16">
        <f>SUM(R74:S74)</f>
        <v>267</v>
      </c>
      <c r="R74" s="49">
        <v>145</v>
      </c>
      <c r="S74" s="49">
        <v>122</v>
      </c>
      <c r="T74" s="16">
        <f>SUM(U74:V74)</f>
        <v>78</v>
      </c>
      <c r="U74" s="49">
        <v>42</v>
      </c>
      <c r="V74" s="49">
        <v>36</v>
      </c>
      <c r="W74" s="16">
        <f>SUM(X74:Y74)</f>
        <v>154</v>
      </c>
      <c r="X74" s="49">
        <v>73</v>
      </c>
      <c r="Y74" s="49">
        <v>81</v>
      </c>
      <c r="Z74" s="16">
        <f>SUM(AA74:AB74)</f>
        <v>135</v>
      </c>
      <c r="AA74" s="50">
        <v>70</v>
      </c>
      <c r="AB74" s="50">
        <v>65</v>
      </c>
      <c r="AC74" s="16">
        <f>SUM(AD74:AE74)</f>
        <v>103</v>
      </c>
      <c r="AD74" s="50">
        <v>54</v>
      </c>
      <c r="AE74" s="50">
        <v>49</v>
      </c>
      <c r="AF74" s="16">
        <f>SUM(AG74:AH74)</f>
        <v>111</v>
      </c>
      <c r="AG74" s="50">
        <v>54</v>
      </c>
      <c r="AH74" s="50">
        <v>57</v>
      </c>
      <c r="AI74" s="16">
        <f>SUM(AJ74:AK74)</f>
        <v>71</v>
      </c>
      <c r="AJ74" s="50">
        <v>29</v>
      </c>
      <c r="AK74" s="50">
        <v>42</v>
      </c>
      <c r="AL74" s="16">
        <f>SUM(AM74:AN74)</f>
        <v>206</v>
      </c>
      <c r="AM74" s="50">
        <v>105</v>
      </c>
      <c r="AN74" s="50">
        <v>101</v>
      </c>
      <c r="AO74" s="16">
        <f>SUM(AP74:AQ74)</f>
        <v>132</v>
      </c>
      <c r="AP74" s="50">
        <v>67</v>
      </c>
      <c r="AQ74" s="50">
        <v>65</v>
      </c>
      <c r="AR74" s="16">
        <f>SUM(AS74:AT74)</f>
        <v>380</v>
      </c>
      <c r="AS74" s="50">
        <v>173</v>
      </c>
      <c r="AT74" s="50">
        <v>207</v>
      </c>
      <c r="AU74" s="16">
        <f>SUM(AV74:AW74)</f>
        <v>70</v>
      </c>
      <c r="AV74" s="50">
        <v>31</v>
      </c>
      <c r="AW74" s="50">
        <v>39</v>
      </c>
      <c r="AX74" s="16">
        <f>SUM(AY74:AZ74)</f>
        <v>81</v>
      </c>
      <c r="AY74" s="50">
        <v>36</v>
      </c>
      <c r="AZ74" s="50">
        <v>45</v>
      </c>
    </row>
    <row r="75" spans="1:52" s="25" customFormat="1" ht="15" customHeight="1" x14ac:dyDescent="0.2">
      <c r="A75" s="11" t="s">
        <v>81</v>
      </c>
      <c r="B75" s="16">
        <f>SUM(C75:D75)</f>
        <v>2638</v>
      </c>
      <c r="C75" s="16">
        <f t="shared" si="37"/>
        <v>1247</v>
      </c>
      <c r="D75" s="16">
        <f t="shared" si="37"/>
        <v>1391</v>
      </c>
      <c r="E75" s="16">
        <f>SUM(F75:G75)</f>
        <v>110</v>
      </c>
      <c r="F75" s="49">
        <v>47</v>
      </c>
      <c r="G75" s="49">
        <v>63</v>
      </c>
      <c r="H75" s="16">
        <f>SUM(I75:J75)</f>
        <v>116</v>
      </c>
      <c r="I75" s="49">
        <v>43</v>
      </c>
      <c r="J75" s="49">
        <v>73</v>
      </c>
      <c r="K75" s="16">
        <f>SUM(L75:M75)</f>
        <v>167</v>
      </c>
      <c r="L75" s="49">
        <v>89</v>
      </c>
      <c r="M75" s="49">
        <v>78</v>
      </c>
      <c r="N75" s="16">
        <f>SUM(O75:P75)</f>
        <v>213</v>
      </c>
      <c r="O75" s="49">
        <v>105</v>
      </c>
      <c r="P75" s="49">
        <v>108</v>
      </c>
      <c r="Q75" s="16">
        <f>SUM(R75:S75)</f>
        <v>263</v>
      </c>
      <c r="R75" s="49">
        <v>144</v>
      </c>
      <c r="S75" s="49">
        <v>119</v>
      </c>
      <c r="T75" s="16">
        <f>SUM(U75:V75)</f>
        <v>86</v>
      </c>
      <c r="U75" s="49">
        <v>45</v>
      </c>
      <c r="V75" s="49">
        <v>41</v>
      </c>
      <c r="W75" s="16">
        <f>SUM(X75:Y75)</f>
        <v>153</v>
      </c>
      <c r="X75" s="49">
        <v>59</v>
      </c>
      <c r="Y75" s="49">
        <v>94</v>
      </c>
      <c r="Z75" s="16">
        <f>SUM(AA75:AB75)</f>
        <v>175</v>
      </c>
      <c r="AA75" s="50">
        <v>93</v>
      </c>
      <c r="AB75" s="50">
        <v>82</v>
      </c>
      <c r="AC75" s="16">
        <f>SUM(AD75:AE75)</f>
        <v>148</v>
      </c>
      <c r="AD75" s="50">
        <v>71</v>
      </c>
      <c r="AE75" s="50">
        <v>77</v>
      </c>
      <c r="AF75" s="16">
        <f>SUM(AG75:AH75)</f>
        <v>118</v>
      </c>
      <c r="AG75" s="50">
        <v>50</v>
      </c>
      <c r="AH75" s="50">
        <v>68</v>
      </c>
      <c r="AI75" s="16">
        <f>SUM(AJ75:AK75)</f>
        <v>89</v>
      </c>
      <c r="AJ75" s="50">
        <v>40</v>
      </c>
      <c r="AK75" s="50">
        <v>49</v>
      </c>
      <c r="AL75" s="16">
        <f>SUM(AM75:AN75)</f>
        <v>272</v>
      </c>
      <c r="AM75" s="50">
        <v>123</v>
      </c>
      <c r="AN75" s="50">
        <v>149</v>
      </c>
      <c r="AO75" s="16">
        <f>SUM(AP75:AQ75)</f>
        <v>153</v>
      </c>
      <c r="AP75" s="50">
        <v>86</v>
      </c>
      <c r="AQ75" s="50">
        <v>67</v>
      </c>
      <c r="AR75" s="16">
        <f>SUM(AS75:AT75)</f>
        <v>386</v>
      </c>
      <c r="AS75" s="50">
        <v>168</v>
      </c>
      <c r="AT75" s="50">
        <v>218</v>
      </c>
      <c r="AU75" s="16">
        <f>SUM(AV75:AW75)</f>
        <v>81</v>
      </c>
      <c r="AV75" s="50">
        <v>39</v>
      </c>
      <c r="AW75" s="50">
        <v>42</v>
      </c>
      <c r="AX75" s="16">
        <f>SUM(AY75:AZ75)</f>
        <v>108</v>
      </c>
      <c r="AY75" s="50">
        <v>45</v>
      </c>
      <c r="AZ75" s="50">
        <v>63</v>
      </c>
    </row>
    <row r="76" spans="1:52" s="25" customFormat="1" ht="15" customHeight="1" x14ac:dyDescent="0.2">
      <c r="A76" s="11" t="s">
        <v>82</v>
      </c>
      <c r="B76" s="16">
        <f>SUM(C76:D76)</f>
        <v>2128</v>
      </c>
      <c r="C76" s="16">
        <f t="shared" si="37"/>
        <v>1025</v>
      </c>
      <c r="D76" s="16">
        <f t="shared" si="37"/>
        <v>1103</v>
      </c>
      <c r="E76" s="16">
        <f>SUM(F76:G76)</f>
        <v>112</v>
      </c>
      <c r="F76" s="49">
        <v>54</v>
      </c>
      <c r="G76" s="49">
        <v>58</v>
      </c>
      <c r="H76" s="16">
        <f>SUM(I76:J76)</f>
        <v>83</v>
      </c>
      <c r="I76" s="49">
        <v>43</v>
      </c>
      <c r="J76" s="49">
        <v>40</v>
      </c>
      <c r="K76" s="16">
        <f>SUM(L76:M76)</f>
        <v>153</v>
      </c>
      <c r="L76" s="49">
        <v>67</v>
      </c>
      <c r="M76" s="49">
        <v>86</v>
      </c>
      <c r="N76" s="16">
        <f>SUM(O76:P76)</f>
        <v>152</v>
      </c>
      <c r="O76" s="49">
        <v>64</v>
      </c>
      <c r="P76" s="49">
        <v>88</v>
      </c>
      <c r="Q76" s="16">
        <f>SUM(R76:S76)</f>
        <v>191</v>
      </c>
      <c r="R76" s="49">
        <v>100</v>
      </c>
      <c r="S76" s="49">
        <v>91</v>
      </c>
      <c r="T76" s="16">
        <f>SUM(U76:V76)</f>
        <v>76</v>
      </c>
      <c r="U76" s="49">
        <v>34</v>
      </c>
      <c r="V76" s="49">
        <v>42</v>
      </c>
      <c r="W76" s="16">
        <f>SUM(X76:Y76)</f>
        <v>166</v>
      </c>
      <c r="X76" s="49">
        <v>89</v>
      </c>
      <c r="Y76" s="49">
        <v>77</v>
      </c>
      <c r="Z76" s="16">
        <f>SUM(AA76:AB76)</f>
        <v>135</v>
      </c>
      <c r="AA76" s="50">
        <v>56</v>
      </c>
      <c r="AB76" s="50">
        <v>79</v>
      </c>
      <c r="AC76" s="16">
        <f>SUM(AD76:AE76)</f>
        <v>108</v>
      </c>
      <c r="AD76" s="50">
        <v>47</v>
      </c>
      <c r="AE76" s="50">
        <v>61</v>
      </c>
      <c r="AF76" s="16">
        <f>SUM(AG76:AH76)</f>
        <v>99</v>
      </c>
      <c r="AG76" s="50">
        <v>41</v>
      </c>
      <c r="AH76" s="50">
        <v>58</v>
      </c>
      <c r="AI76" s="16">
        <f>SUM(AJ76:AK76)</f>
        <v>86</v>
      </c>
      <c r="AJ76" s="50">
        <v>36</v>
      </c>
      <c r="AK76" s="50">
        <v>50</v>
      </c>
      <c r="AL76" s="16">
        <f>SUM(AM76:AN76)</f>
        <v>188</v>
      </c>
      <c r="AM76" s="50">
        <v>95</v>
      </c>
      <c r="AN76" s="50">
        <v>93</v>
      </c>
      <c r="AO76" s="16">
        <f>SUM(AP76:AQ76)</f>
        <v>110</v>
      </c>
      <c r="AP76" s="50">
        <v>59</v>
      </c>
      <c r="AQ76" s="50">
        <v>51</v>
      </c>
      <c r="AR76" s="16">
        <f>SUM(AS76:AT76)</f>
        <v>338</v>
      </c>
      <c r="AS76" s="50">
        <v>177</v>
      </c>
      <c r="AT76" s="50">
        <v>161</v>
      </c>
      <c r="AU76" s="16">
        <f>SUM(AV76:AW76)</f>
        <v>56</v>
      </c>
      <c r="AV76" s="50">
        <v>28</v>
      </c>
      <c r="AW76" s="50">
        <v>28</v>
      </c>
      <c r="AX76" s="16">
        <f>SUM(AY76:AZ76)</f>
        <v>75</v>
      </c>
      <c r="AY76" s="50">
        <v>35</v>
      </c>
      <c r="AZ76" s="50">
        <v>40</v>
      </c>
    </row>
    <row r="77" spans="1:52" s="25" customFormat="1" ht="15" customHeight="1" x14ac:dyDescent="0.2">
      <c r="A77" s="11" t="s">
        <v>83</v>
      </c>
      <c r="B77" s="16">
        <f>SUM(C77:D77)</f>
        <v>2252</v>
      </c>
      <c r="C77" s="16">
        <f t="shared" si="37"/>
        <v>1066</v>
      </c>
      <c r="D77" s="16">
        <f t="shared" si="37"/>
        <v>1186</v>
      </c>
      <c r="E77" s="16">
        <f>SUM(F77:G77)</f>
        <v>108</v>
      </c>
      <c r="F77" s="49">
        <v>48</v>
      </c>
      <c r="G77" s="49">
        <v>60</v>
      </c>
      <c r="H77" s="16">
        <f>SUM(I77:J77)</f>
        <v>96</v>
      </c>
      <c r="I77" s="49">
        <v>40</v>
      </c>
      <c r="J77" s="49">
        <v>56</v>
      </c>
      <c r="K77" s="16">
        <f>SUM(L77:M77)</f>
        <v>158</v>
      </c>
      <c r="L77" s="49">
        <v>76</v>
      </c>
      <c r="M77" s="49">
        <v>82</v>
      </c>
      <c r="N77" s="16">
        <f>SUM(O77:P77)</f>
        <v>175</v>
      </c>
      <c r="O77" s="49">
        <v>80</v>
      </c>
      <c r="P77" s="49">
        <v>95</v>
      </c>
      <c r="Q77" s="16">
        <f>SUM(R77:S77)</f>
        <v>206</v>
      </c>
      <c r="R77" s="49">
        <v>95</v>
      </c>
      <c r="S77" s="49">
        <v>111</v>
      </c>
      <c r="T77" s="16">
        <f>SUM(U77:V77)</f>
        <v>84</v>
      </c>
      <c r="U77" s="49">
        <v>39</v>
      </c>
      <c r="V77" s="49">
        <v>45</v>
      </c>
      <c r="W77" s="16">
        <f>SUM(X77:Y77)</f>
        <v>148</v>
      </c>
      <c r="X77" s="49">
        <v>67</v>
      </c>
      <c r="Y77" s="49">
        <v>81</v>
      </c>
      <c r="Z77" s="16">
        <f>SUM(AA77:AB77)</f>
        <v>133</v>
      </c>
      <c r="AA77" s="50">
        <v>57</v>
      </c>
      <c r="AB77" s="50">
        <v>76</v>
      </c>
      <c r="AC77" s="16">
        <f>SUM(AD77:AE77)</f>
        <v>103</v>
      </c>
      <c r="AD77" s="50">
        <v>50</v>
      </c>
      <c r="AE77" s="50">
        <v>53</v>
      </c>
      <c r="AF77" s="16">
        <f>SUM(AG77:AH77)</f>
        <v>106</v>
      </c>
      <c r="AG77" s="50">
        <v>51</v>
      </c>
      <c r="AH77" s="50">
        <v>55</v>
      </c>
      <c r="AI77" s="16">
        <f>SUM(AJ77:AK77)</f>
        <v>95</v>
      </c>
      <c r="AJ77" s="50">
        <v>45</v>
      </c>
      <c r="AK77" s="50">
        <v>50</v>
      </c>
      <c r="AL77" s="16">
        <f>SUM(AM77:AN77)</f>
        <v>218</v>
      </c>
      <c r="AM77" s="50">
        <v>117</v>
      </c>
      <c r="AN77" s="50">
        <v>101</v>
      </c>
      <c r="AO77" s="16">
        <f>SUM(AP77:AQ77)</f>
        <v>124</v>
      </c>
      <c r="AP77" s="50">
        <v>67</v>
      </c>
      <c r="AQ77" s="50">
        <v>57</v>
      </c>
      <c r="AR77" s="16">
        <f>SUM(AS77:AT77)</f>
        <v>354</v>
      </c>
      <c r="AS77" s="50">
        <v>167</v>
      </c>
      <c r="AT77" s="50">
        <v>187</v>
      </c>
      <c r="AU77" s="16">
        <f>SUM(AV77:AW77)</f>
        <v>52</v>
      </c>
      <c r="AV77" s="50">
        <v>27</v>
      </c>
      <c r="AW77" s="50">
        <v>25</v>
      </c>
      <c r="AX77" s="16">
        <f>SUM(AY77:AZ77)</f>
        <v>92</v>
      </c>
      <c r="AY77" s="50">
        <v>40</v>
      </c>
      <c r="AZ77" s="50">
        <v>52</v>
      </c>
    </row>
    <row r="78" spans="1:52" s="23" customFormat="1" ht="15" customHeight="1" x14ac:dyDescent="0.15">
      <c r="A78" s="15" t="s">
        <v>84</v>
      </c>
      <c r="B78" s="19">
        <f t="shared" ref="B78:AG78" si="38">SUM(B79:B83)</f>
        <v>10552</v>
      </c>
      <c r="C78" s="19">
        <f t="shared" si="38"/>
        <v>5116</v>
      </c>
      <c r="D78" s="19">
        <f t="shared" si="38"/>
        <v>5436</v>
      </c>
      <c r="E78" s="19">
        <f t="shared" si="38"/>
        <v>494</v>
      </c>
      <c r="F78" s="19">
        <f t="shared" si="38"/>
        <v>220</v>
      </c>
      <c r="G78" s="19">
        <f t="shared" si="38"/>
        <v>274</v>
      </c>
      <c r="H78" s="19">
        <f t="shared" si="38"/>
        <v>451</v>
      </c>
      <c r="I78" s="19">
        <f t="shared" si="38"/>
        <v>214</v>
      </c>
      <c r="J78" s="19">
        <f t="shared" si="38"/>
        <v>237</v>
      </c>
      <c r="K78" s="19">
        <f t="shared" si="38"/>
        <v>753</v>
      </c>
      <c r="L78" s="19">
        <f t="shared" si="38"/>
        <v>355</v>
      </c>
      <c r="M78" s="19">
        <f t="shared" si="38"/>
        <v>398</v>
      </c>
      <c r="N78" s="19">
        <f t="shared" si="38"/>
        <v>769</v>
      </c>
      <c r="O78" s="19">
        <f t="shared" si="38"/>
        <v>391</v>
      </c>
      <c r="P78" s="19">
        <f t="shared" si="38"/>
        <v>378</v>
      </c>
      <c r="Q78" s="19">
        <f t="shared" si="38"/>
        <v>937</v>
      </c>
      <c r="R78" s="19">
        <f t="shared" si="38"/>
        <v>447</v>
      </c>
      <c r="S78" s="19">
        <f t="shared" si="38"/>
        <v>490</v>
      </c>
      <c r="T78" s="19">
        <f t="shared" si="38"/>
        <v>410</v>
      </c>
      <c r="U78" s="19">
        <f t="shared" si="38"/>
        <v>189</v>
      </c>
      <c r="V78" s="19">
        <f t="shared" si="38"/>
        <v>221</v>
      </c>
      <c r="W78" s="19">
        <f t="shared" si="38"/>
        <v>870</v>
      </c>
      <c r="X78" s="19">
        <f t="shared" si="38"/>
        <v>399</v>
      </c>
      <c r="Y78" s="19">
        <f t="shared" si="38"/>
        <v>471</v>
      </c>
      <c r="Z78" s="19">
        <f t="shared" si="38"/>
        <v>676</v>
      </c>
      <c r="AA78" s="19">
        <f t="shared" si="38"/>
        <v>333</v>
      </c>
      <c r="AB78" s="19">
        <f t="shared" si="38"/>
        <v>343</v>
      </c>
      <c r="AC78" s="19">
        <f t="shared" si="38"/>
        <v>484</v>
      </c>
      <c r="AD78" s="19">
        <f t="shared" si="38"/>
        <v>241</v>
      </c>
      <c r="AE78" s="19">
        <f t="shared" si="38"/>
        <v>243</v>
      </c>
      <c r="AF78" s="19">
        <f t="shared" si="38"/>
        <v>541</v>
      </c>
      <c r="AG78" s="19">
        <f t="shared" si="38"/>
        <v>262</v>
      </c>
      <c r="AH78" s="19">
        <f t="shared" ref="AH78:AZ78" si="39">SUM(AH79:AH83)</f>
        <v>279</v>
      </c>
      <c r="AI78" s="19">
        <f t="shared" si="39"/>
        <v>432</v>
      </c>
      <c r="AJ78" s="19">
        <f t="shared" si="39"/>
        <v>205</v>
      </c>
      <c r="AK78" s="19">
        <f t="shared" si="39"/>
        <v>227</v>
      </c>
      <c r="AL78" s="19">
        <f t="shared" si="39"/>
        <v>900</v>
      </c>
      <c r="AM78" s="19">
        <f t="shared" si="39"/>
        <v>456</v>
      </c>
      <c r="AN78" s="19">
        <f t="shared" si="39"/>
        <v>444</v>
      </c>
      <c r="AO78" s="19">
        <f t="shared" si="39"/>
        <v>581</v>
      </c>
      <c r="AP78" s="19">
        <f t="shared" si="39"/>
        <v>301</v>
      </c>
      <c r="AQ78" s="19">
        <f t="shared" si="39"/>
        <v>280</v>
      </c>
      <c r="AR78" s="19">
        <f t="shared" si="39"/>
        <v>1505</v>
      </c>
      <c r="AS78" s="19">
        <f t="shared" si="39"/>
        <v>730</v>
      </c>
      <c r="AT78" s="19">
        <f t="shared" si="39"/>
        <v>775</v>
      </c>
      <c r="AU78" s="19">
        <f t="shared" si="39"/>
        <v>291</v>
      </c>
      <c r="AV78" s="19">
        <f t="shared" si="39"/>
        <v>147</v>
      </c>
      <c r="AW78" s="19">
        <f t="shared" si="39"/>
        <v>144</v>
      </c>
      <c r="AX78" s="19">
        <f t="shared" si="39"/>
        <v>458</v>
      </c>
      <c r="AY78" s="19">
        <f t="shared" si="39"/>
        <v>226</v>
      </c>
      <c r="AZ78" s="19">
        <f t="shared" si="39"/>
        <v>232</v>
      </c>
    </row>
    <row r="79" spans="1:52" s="25" customFormat="1" ht="15" customHeight="1" x14ac:dyDescent="0.2">
      <c r="A79" s="11" t="s">
        <v>85</v>
      </c>
      <c r="B79" s="16">
        <f>SUM(C79:D79)</f>
        <v>2445</v>
      </c>
      <c r="C79" s="16">
        <f t="shared" ref="C79:D83" si="40">SUM(F79,I79,L79,O79,R79,U79,X79,AA79,AD79,AG79,AJ79,AM79,AP79,AS79,AV79,AY79)</f>
        <v>1179</v>
      </c>
      <c r="D79" s="16">
        <f t="shared" si="40"/>
        <v>1266</v>
      </c>
      <c r="E79" s="16">
        <f>SUM(F79:G79)</f>
        <v>116</v>
      </c>
      <c r="F79" s="49">
        <v>54</v>
      </c>
      <c r="G79" s="49">
        <v>62</v>
      </c>
      <c r="H79" s="16">
        <f>SUM(I79:J79)</f>
        <v>114</v>
      </c>
      <c r="I79" s="49">
        <v>46</v>
      </c>
      <c r="J79" s="49">
        <v>68</v>
      </c>
      <c r="K79" s="16">
        <f>SUM(L79:M79)</f>
        <v>177</v>
      </c>
      <c r="L79" s="49">
        <v>80</v>
      </c>
      <c r="M79" s="49">
        <v>97</v>
      </c>
      <c r="N79" s="16">
        <f>SUM(O79:P79)</f>
        <v>178</v>
      </c>
      <c r="O79" s="49">
        <v>103</v>
      </c>
      <c r="P79" s="49">
        <v>75</v>
      </c>
      <c r="Q79" s="16">
        <f>SUM(R79:S79)</f>
        <v>244</v>
      </c>
      <c r="R79" s="49">
        <v>117</v>
      </c>
      <c r="S79" s="49">
        <v>127</v>
      </c>
      <c r="T79" s="16">
        <f>SUM(U79:V79)</f>
        <v>91</v>
      </c>
      <c r="U79" s="49">
        <v>40</v>
      </c>
      <c r="V79" s="49">
        <v>51</v>
      </c>
      <c r="W79" s="16">
        <f>SUM(X79:Y79)</f>
        <v>186</v>
      </c>
      <c r="X79" s="49">
        <v>92</v>
      </c>
      <c r="Y79" s="49">
        <v>94</v>
      </c>
      <c r="Z79" s="16">
        <f>SUM(AA79:AB79)</f>
        <v>137</v>
      </c>
      <c r="AA79" s="50">
        <v>64</v>
      </c>
      <c r="AB79" s="50">
        <v>73</v>
      </c>
      <c r="AC79" s="16">
        <f>SUM(AD79:AE79)</f>
        <v>92</v>
      </c>
      <c r="AD79" s="50">
        <v>48</v>
      </c>
      <c r="AE79" s="50">
        <v>44</v>
      </c>
      <c r="AF79" s="16">
        <f>SUM(AG79:AH79)</f>
        <v>134</v>
      </c>
      <c r="AG79" s="50">
        <v>66</v>
      </c>
      <c r="AH79" s="50">
        <v>68</v>
      </c>
      <c r="AI79" s="16">
        <f>SUM(AJ79:AK79)</f>
        <v>89</v>
      </c>
      <c r="AJ79" s="50">
        <v>45</v>
      </c>
      <c r="AK79" s="50">
        <v>44</v>
      </c>
      <c r="AL79" s="16">
        <f>SUM(AM79:AN79)</f>
        <v>206</v>
      </c>
      <c r="AM79" s="50">
        <v>101</v>
      </c>
      <c r="AN79" s="50">
        <v>105</v>
      </c>
      <c r="AO79" s="16">
        <f>SUM(AP79:AQ79)</f>
        <v>136</v>
      </c>
      <c r="AP79" s="50">
        <v>69</v>
      </c>
      <c r="AQ79" s="50">
        <v>67</v>
      </c>
      <c r="AR79" s="16">
        <f>SUM(AS79:AT79)</f>
        <v>368</v>
      </c>
      <c r="AS79" s="50">
        <v>163</v>
      </c>
      <c r="AT79" s="50">
        <v>205</v>
      </c>
      <c r="AU79" s="16">
        <f>SUM(AV79:AW79)</f>
        <v>71</v>
      </c>
      <c r="AV79" s="50">
        <v>35</v>
      </c>
      <c r="AW79" s="50">
        <v>36</v>
      </c>
      <c r="AX79" s="16">
        <f>SUM(AY79:AZ79)</f>
        <v>106</v>
      </c>
      <c r="AY79" s="50">
        <v>56</v>
      </c>
      <c r="AZ79" s="50">
        <v>50</v>
      </c>
    </row>
    <row r="80" spans="1:52" s="25" customFormat="1" ht="15" customHeight="1" x14ac:dyDescent="0.2">
      <c r="A80" s="11" t="s">
        <v>79</v>
      </c>
      <c r="B80" s="16">
        <f>SUM(C80:D80)</f>
        <v>2205</v>
      </c>
      <c r="C80" s="16">
        <f t="shared" si="40"/>
        <v>1051</v>
      </c>
      <c r="D80" s="16">
        <f t="shared" si="40"/>
        <v>1154</v>
      </c>
      <c r="E80" s="16">
        <f>SUM(F80:G80)</f>
        <v>103</v>
      </c>
      <c r="F80" s="49">
        <v>47</v>
      </c>
      <c r="G80" s="49">
        <v>56</v>
      </c>
      <c r="H80" s="16">
        <f>SUM(I80:J80)</f>
        <v>81</v>
      </c>
      <c r="I80" s="49">
        <v>35</v>
      </c>
      <c r="J80" s="49">
        <v>46</v>
      </c>
      <c r="K80" s="16">
        <f>SUM(L80:M80)</f>
        <v>149</v>
      </c>
      <c r="L80" s="49">
        <v>66</v>
      </c>
      <c r="M80" s="49">
        <v>83</v>
      </c>
      <c r="N80" s="16">
        <f>SUM(O80:P80)</f>
        <v>152</v>
      </c>
      <c r="O80" s="49">
        <v>76</v>
      </c>
      <c r="P80" s="49">
        <v>76</v>
      </c>
      <c r="Q80" s="16">
        <f>SUM(R80:S80)</f>
        <v>195</v>
      </c>
      <c r="R80" s="49">
        <v>94</v>
      </c>
      <c r="S80" s="49">
        <v>101</v>
      </c>
      <c r="T80" s="16">
        <f>SUM(U80:V80)</f>
        <v>85</v>
      </c>
      <c r="U80" s="49">
        <v>41</v>
      </c>
      <c r="V80" s="49">
        <v>44</v>
      </c>
      <c r="W80" s="16">
        <f>SUM(X80:Y80)</f>
        <v>194</v>
      </c>
      <c r="X80" s="49">
        <v>85</v>
      </c>
      <c r="Y80" s="49">
        <v>109</v>
      </c>
      <c r="Z80" s="16">
        <f>SUM(AA80:AB80)</f>
        <v>158</v>
      </c>
      <c r="AA80" s="50">
        <v>78</v>
      </c>
      <c r="AB80" s="50">
        <v>80</v>
      </c>
      <c r="AC80" s="16">
        <f>SUM(AD80:AE80)</f>
        <v>105</v>
      </c>
      <c r="AD80" s="50">
        <v>49</v>
      </c>
      <c r="AE80" s="50">
        <v>56</v>
      </c>
      <c r="AF80" s="16">
        <f>SUM(AG80:AH80)</f>
        <v>114</v>
      </c>
      <c r="AG80" s="50">
        <v>57</v>
      </c>
      <c r="AH80" s="50">
        <v>57</v>
      </c>
      <c r="AI80" s="16">
        <f>SUM(AJ80:AK80)</f>
        <v>75</v>
      </c>
      <c r="AJ80" s="50">
        <v>35</v>
      </c>
      <c r="AK80" s="50">
        <v>40</v>
      </c>
      <c r="AL80" s="16">
        <f>SUM(AM80:AN80)</f>
        <v>203</v>
      </c>
      <c r="AM80" s="50">
        <v>109</v>
      </c>
      <c r="AN80" s="50">
        <v>94</v>
      </c>
      <c r="AO80" s="16">
        <f>SUM(AP80:AQ80)</f>
        <v>110</v>
      </c>
      <c r="AP80" s="50">
        <v>57</v>
      </c>
      <c r="AQ80" s="50">
        <v>53</v>
      </c>
      <c r="AR80" s="16">
        <f>SUM(AS80:AT80)</f>
        <v>322</v>
      </c>
      <c r="AS80" s="50">
        <v>155</v>
      </c>
      <c r="AT80" s="50">
        <v>167</v>
      </c>
      <c r="AU80" s="16">
        <f>SUM(AV80:AW80)</f>
        <v>67</v>
      </c>
      <c r="AV80" s="50">
        <v>29</v>
      </c>
      <c r="AW80" s="50">
        <v>38</v>
      </c>
      <c r="AX80" s="16">
        <f>SUM(AY80:AZ80)</f>
        <v>92</v>
      </c>
      <c r="AY80" s="50">
        <v>38</v>
      </c>
      <c r="AZ80" s="50">
        <v>54</v>
      </c>
    </row>
    <row r="81" spans="1:52" s="25" customFormat="1" ht="15" customHeight="1" x14ac:dyDescent="0.2">
      <c r="A81" s="11" t="s">
        <v>87</v>
      </c>
      <c r="B81" s="16">
        <f>SUM(C81:D81)</f>
        <v>2334</v>
      </c>
      <c r="C81" s="16">
        <f t="shared" si="40"/>
        <v>1118</v>
      </c>
      <c r="D81" s="16">
        <f t="shared" si="40"/>
        <v>1216</v>
      </c>
      <c r="E81" s="16">
        <f>SUM(F81:G81)</f>
        <v>117</v>
      </c>
      <c r="F81" s="49">
        <v>52</v>
      </c>
      <c r="G81" s="49">
        <v>65</v>
      </c>
      <c r="H81" s="16">
        <f>SUM(I81:J81)</f>
        <v>105</v>
      </c>
      <c r="I81" s="49">
        <v>58</v>
      </c>
      <c r="J81" s="49">
        <v>47</v>
      </c>
      <c r="K81" s="16">
        <f>SUM(L81:M81)</f>
        <v>164</v>
      </c>
      <c r="L81" s="49">
        <v>76</v>
      </c>
      <c r="M81" s="49">
        <v>88</v>
      </c>
      <c r="N81" s="16">
        <f>SUM(O81:P81)</f>
        <v>171</v>
      </c>
      <c r="O81" s="49">
        <v>90</v>
      </c>
      <c r="P81" s="49">
        <v>81</v>
      </c>
      <c r="Q81" s="16">
        <f>SUM(R81:S81)</f>
        <v>192</v>
      </c>
      <c r="R81" s="49">
        <v>75</v>
      </c>
      <c r="S81" s="49">
        <v>117</v>
      </c>
      <c r="T81" s="16">
        <f>SUM(U81:V81)</f>
        <v>97</v>
      </c>
      <c r="U81" s="49">
        <v>38</v>
      </c>
      <c r="V81" s="49">
        <v>59</v>
      </c>
      <c r="W81" s="16">
        <f>SUM(X81:Y81)</f>
        <v>192</v>
      </c>
      <c r="X81" s="49">
        <v>86</v>
      </c>
      <c r="Y81" s="49">
        <v>106</v>
      </c>
      <c r="Z81" s="16">
        <f>SUM(AA81:AB81)</f>
        <v>135</v>
      </c>
      <c r="AA81" s="50">
        <v>75</v>
      </c>
      <c r="AB81" s="50">
        <v>60</v>
      </c>
      <c r="AC81" s="16">
        <f>SUM(AD81:AE81)</f>
        <v>116</v>
      </c>
      <c r="AD81" s="50">
        <v>59</v>
      </c>
      <c r="AE81" s="50">
        <v>57</v>
      </c>
      <c r="AF81" s="16">
        <f>SUM(AG81:AH81)</f>
        <v>125</v>
      </c>
      <c r="AG81" s="50">
        <v>61</v>
      </c>
      <c r="AH81" s="50">
        <v>64</v>
      </c>
      <c r="AI81" s="16">
        <f>SUM(AJ81:AK81)</f>
        <v>114</v>
      </c>
      <c r="AJ81" s="50">
        <v>54</v>
      </c>
      <c r="AK81" s="50">
        <v>60</v>
      </c>
      <c r="AL81" s="16">
        <f>SUM(AM81:AN81)</f>
        <v>195</v>
      </c>
      <c r="AM81" s="50">
        <v>95</v>
      </c>
      <c r="AN81" s="50">
        <v>100</v>
      </c>
      <c r="AO81" s="16">
        <f>SUM(AP81:AQ81)</f>
        <v>133</v>
      </c>
      <c r="AP81" s="50">
        <v>71</v>
      </c>
      <c r="AQ81" s="50">
        <v>62</v>
      </c>
      <c r="AR81" s="16">
        <f>SUM(AS81:AT81)</f>
        <v>308</v>
      </c>
      <c r="AS81" s="50">
        <v>137</v>
      </c>
      <c r="AT81" s="50">
        <v>171</v>
      </c>
      <c r="AU81" s="16">
        <f>SUM(AV81:AW81)</f>
        <v>59</v>
      </c>
      <c r="AV81" s="50">
        <v>31</v>
      </c>
      <c r="AW81" s="50">
        <v>28</v>
      </c>
      <c r="AX81" s="16">
        <f>SUM(AY81:AZ81)</f>
        <v>111</v>
      </c>
      <c r="AY81" s="50">
        <v>60</v>
      </c>
      <c r="AZ81" s="50">
        <v>51</v>
      </c>
    </row>
    <row r="82" spans="1:52" s="25" customFormat="1" ht="15" customHeight="1" x14ac:dyDescent="0.2">
      <c r="A82" s="11" t="s">
        <v>86</v>
      </c>
      <c r="B82" s="16">
        <f>SUM(C82:D82)</f>
        <v>1899</v>
      </c>
      <c r="C82" s="16">
        <f t="shared" si="40"/>
        <v>955</v>
      </c>
      <c r="D82" s="16">
        <f t="shared" si="40"/>
        <v>944</v>
      </c>
      <c r="E82" s="16">
        <f>SUM(F82:G82)</f>
        <v>82</v>
      </c>
      <c r="F82" s="49">
        <v>34</v>
      </c>
      <c r="G82" s="49">
        <v>48</v>
      </c>
      <c r="H82" s="16">
        <f>SUM(I82:J82)</f>
        <v>88</v>
      </c>
      <c r="I82" s="49">
        <v>45</v>
      </c>
      <c r="J82" s="49">
        <v>43</v>
      </c>
      <c r="K82" s="16">
        <f>SUM(L82:M82)</f>
        <v>121</v>
      </c>
      <c r="L82" s="49">
        <v>61</v>
      </c>
      <c r="M82" s="49">
        <v>60</v>
      </c>
      <c r="N82" s="16">
        <f>SUM(O82:P82)</f>
        <v>138</v>
      </c>
      <c r="O82" s="49">
        <v>67</v>
      </c>
      <c r="P82" s="49">
        <v>71</v>
      </c>
      <c r="Q82" s="16">
        <f>SUM(R82:S82)</f>
        <v>168</v>
      </c>
      <c r="R82" s="49">
        <v>91</v>
      </c>
      <c r="S82" s="49">
        <v>77</v>
      </c>
      <c r="T82" s="16">
        <f>SUM(U82:V82)</f>
        <v>71</v>
      </c>
      <c r="U82" s="49">
        <v>37</v>
      </c>
      <c r="V82" s="49">
        <v>34</v>
      </c>
      <c r="W82" s="16">
        <f>SUM(X82:Y82)</f>
        <v>169</v>
      </c>
      <c r="X82" s="49">
        <v>81</v>
      </c>
      <c r="Y82" s="49">
        <v>88</v>
      </c>
      <c r="Z82" s="16">
        <f>SUM(AA82:AB82)</f>
        <v>137</v>
      </c>
      <c r="AA82" s="50">
        <v>61</v>
      </c>
      <c r="AB82" s="50">
        <v>76</v>
      </c>
      <c r="AC82" s="16">
        <f>SUM(AD82:AE82)</f>
        <v>93</v>
      </c>
      <c r="AD82" s="50">
        <v>48</v>
      </c>
      <c r="AE82" s="50">
        <v>45</v>
      </c>
      <c r="AF82" s="16">
        <f>SUM(AG82:AH82)</f>
        <v>89</v>
      </c>
      <c r="AG82" s="50">
        <v>41</v>
      </c>
      <c r="AH82" s="50">
        <v>48</v>
      </c>
      <c r="AI82" s="16">
        <f>SUM(AJ82:AK82)</f>
        <v>92</v>
      </c>
      <c r="AJ82" s="50">
        <v>37</v>
      </c>
      <c r="AK82" s="50">
        <v>55</v>
      </c>
      <c r="AL82" s="16">
        <f>SUM(AM82:AN82)</f>
        <v>151</v>
      </c>
      <c r="AM82" s="50">
        <v>85</v>
      </c>
      <c r="AN82" s="50">
        <v>66</v>
      </c>
      <c r="AO82" s="16">
        <f>SUM(AP82:AQ82)</f>
        <v>114</v>
      </c>
      <c r="AP82" s="50">
        <v>59</v>
      </c>
      <c r="AQ82" s="50">
        <v>55</v>
      </c>
      <c r="AR82" s="16">
        <f>SUM(AS82:AT82)</f>
        <v>249</v>
      </c>
      <c r="AS82" s="50">
        <v>134</v>
      </c>
      <c r="AT82" s="50">
        <v>115</v>
      </c>
      <c r="AU82" s="16">
        <f>SUM(AV82:AW82)</f>
        <v>58</v>
      </c>
      <c r="AV82" s="50">
        <v>36</v>
      </c>
      <c r="AW82" s="50">
        <v>22</v>
      </c>
      <c r="AX82" s="16">
        <f>SUM(AY82:AZ82)</f>
        <v>79</v>
      </c>
      <c r="AY82" s="50">
        <v>38</v>
      </c>
      <c r="AZ82" s="50">
        <v>41</v>
      </c>
    </row>
    <row r="83" spans="1:52" s="25" customFormat="1" ht="15" customHeight="1" x14ac:dyDescent="0.2">
      <c r="A83" s="11" t="s">
        <v>88</v>
      </c>
      <c r="B83" s="16">
        <f>SUM(C83:D83)</f>
        <v>1669</v>
      </c>
      <c r="C83" s="16">
        <f t="shared" si="40"/>
        <v>813</v>
      </c>
      <c r="D83" s="16">
        <f t="shared" si="40"/>
        <v>856</v>
      </c>
      <c r="E83" s="16">
        <f>SUM(F83:G83)</f>
        <v>76</v>
      </c>
      <c r="F83" s="49">
        <v>33</v>
      </c>
      <c r="G83" s="49">
        <v>43</v>
      </c>
      <c r="H83" s="16">
        <f>SUM(I83:J83)</f>
        <v>63</v>
      </c>
      <c r="I83" s="49">
        <v>30</v>
      </c>
      <c r="J83" s="49">
        <v>33</v>
      </c>
      <c r="K83" s="16">
        <f>SUM(L83:M83)</f>
        <v>142</v>
      </c>
      <c r="L83" s="49">
        <v>72</v>
      </c>
      <c r="M83" s="49">
        <v>70</v>
      </c>
      <c r="N83" s="16">
        <f>SUM(O83:P83)</f>
        <v>130</v>
      </c>
      <c r="O83" s="49">
        <v>55</v>
      </c>
      <c r="P83" s="49">
        <v>75</v>
      </c>
      <c r="Q83" s="16">
        <f>SUM(R83:S83)</f>
        <v>138</v>
      </c>
      <c r="R83" s="49">
        <v>70</v>
      </c>
      <c r="S83" s="49">
        <v>68</v>
      </c>
      <c r="T83" s="16">
        <f>SUM(U83:V83)</f>
        <v>66</v>
      </c>
      <c r="U83" s="49">
        <v>33</v>
      </c>
      <c r="V83" s="49">
        <v>33</v>
      </c>
      <c r="W83" s="16">
        <f>SUM(X83:Y83)</f>
        <v>129</v>
      </c>
      <c r="X83" s="49">
        <v>55</v>
      </c>
      <c r="Y83" s="49">
        <v>74</v>
      </c>
      <c r="Z83" s="16">
        <f>SUM(AA83:AB83)</f>
        <v>109</v>
      </c>
      <c r="AA83" s="50">
        <v>55</v>
      </c>
      <c r="AB83" s="50">
        <v>54</v>
      </c>
      <c r="AC83" s="16">
        <f>SUM(AD83:AE83)</f>
        <v>78</v>
      </c>
      <c r="AD83" s="50">
        <v>37</v>
      </c>
      <c r="AE83" s="50">
        <v>41</v>
      </c>
      <c r="AF83" s="16">
        <f>SUM(AG83:AH83)</f>
        <v>79</v>
      </c>
      <c r="AG83" s="50">
        <v>37</v>
      </c>
      <c r="AH83" s="50">
        <v>42</v>
      </c>
      <c r="AI83" s="16">
        <f>SUM(AJ83:AK83)</f>
        <v>62</v>
      </c>
      <c r="AJ83" s="50">
        <v>34</v>
      </c>
      <c r="AK83" s="50">
        <v>28</v>
      </c>
      <c r="AL83" s="16">
        <f>SUM(AM83:AN83)</f>
        <v>145</v>
      </c>
      <c r="AM83" s="50">
        <v>66</v>
      </c>
      <c r="AN83" s="50">
        <v>79</v>
      </c>
      <c r="AO83" s="16">
        <f>SUM(AP83:AQ83)</f>
        <v>88</v>
      </c>
      <c r="AP83" s="50">
        <v>45</v>
      </c>
      <c r="AQ83" s="50">
        <v>43</v>
      </c>
      <c r="AR83" s="16">
        <f>SUM(AS83:AT83)</f>
        <v>258</v>
      </c>
      <c r="AS83" s="50">
        <v>141</v>
      </c>
      <c r="AT83" s="50">
        <v>117</v>
      </c>
      <c r="AU83" s="16">
        <f>SUM(AV83:AW83)</f>
        <v>36</v>
      </c>
      <c r="AV83" s="50">
        <v>16</v>
      </c>
      <c r="AW83" s="50">
        <v>20</v>
      </c>
      <c r="AX83" s="16">
        <f>SUM(AY83:AZ83)</f>
        <v>70</v>
      </c>
      <c r="AY83" s="50">
        <v>34</v>
      </c>
      <c r="AZ83" s="50">
        <v>36</v>
      </c>
    </row>
    <row r="84" spans="1:52" s="23" customFormat="1" ht="15" customHeight="1" x14ac:dyDescent="0.15">
      <c r="A84" s="15" t="s">
        <v>89</v>
      </c>
      <c r="B84" s="19">
        <f t="shared" ref="B84:AG84" si="41">SUM(B85:B89)</f>
        <v>8485</v>
      </c>
      <c r="C84" s="19">
        <f t="shared" si="41"/>
        <v>4057</v>
      </c>
      <c r="D84" s="19">
        <f t="shared" si="41"/>
        <v>4428</v>
      </c>
      <c r="E84" s="19">
        <f t="shared" si="41"/>
        <v>427</v>
      </c>
      <c r="F84" s="19">
        <f t="shared" si="41"/>
        <v>198</v>
      </c>
      <c r="G84" s="19">
        <f t="shared" si="41"/>
        <v>229</v>
      </c>
      <c r="H84" s="19">
        <f t="shared" si="41"/>
        <v>358</v>
      </c>
      <c r="I84" s="19">
        <f t="shared" si="41"/>
        <v>158</v>
      </c>
      <c r="J84" s="19">
        <f t="shared" si="41"/>
        <v>200</v>
      </c>
      <c r="K84" s="19">
        <f t="shared" si="41"/>
        <v>595</v>
      </c>
      <c r="L84" s="19">
        <f t="shared" si="41"/>
        <v>297</v>
      </c>
      <c r="M84" s="19">
        <f t="shared" si="41"/>
        <v>298</v>
      </c>
      <c r="N84" s="19">
        <f t="shared" si="41"/>
        <v>605</v>
      </c>
      <c r="O84" s="19">
        <f t="shared" si="41"/>
        <v>273</v>
      </c>
      <c r="P84" s="19">
        <f t="shared" si="41"/>
        <v>332</v>
      </c>
      <c r="Q84" s="19">
        <f t="shared" si="41"/>
        <v>700</v>
      </c>
      <c r="R84" s="19">
        <f t="shared" si="41"/>
        <v>316</v>
      </c>
      <c r="S84" s="19">
        <f t="shared" si="41"/>
        <v>384</v>
      </c>
      <c r="T84" s="19">
        <f t="shared" si="41"/>
        <v>418</v>
      </c>
      <c r="U84" s="19">
        <f t="shared" si="41"/>
        <v>189</v>
      </c>
      <c r="V84" s="19">
        <f t="shared" si="41"/>
        <v>229</v>
      </c>
      <c r="W84" s="19">
        <f t="shared" si="41"/>
        <v>746</v>
      </c>
      <c r="X84" s="19">
        <f t="shared" si="41"/>
        <v>367</v>
      </c>
      <c r="Y84" s="19">
        <f t="shared" si="41"/>
        <v>379</v>
      </c>
      <c r="Z84" s="19">
        <f t="shared" si="41"/>
        <v>552</v>
      </c>
      <c r="AA84" s="19">
        <f t="shared" si="41"/>
        <v>292</v>
      </c>
      <c r="AB84" s="19">
        <f t="shared" si="41"/>
        <v>260</v>
      </c>
      <c r="AC84" s="19">
        <f t="shared" si="41"/>
        <v>372</v>
      </c>
      <c r="AD84" s="19">
        <f t="shared" si="41"/>
        <v>184</v>
      </c>
      <c r="AE84" s="19">
        <f t="shared" si="41"/>
        <v>188</v>
      </c>
      <c r="AF84" s="19">
        <f t="shared" si="41"/>
        <v>448</v>
      </c>
      <c r="AG84" s="19">
        <f t="shared" si="41"/>
        <v>225</v>
      </c>
      <c r="AH84" s="19">
        <f t="shared" ref="AH84:AZ84" si="42">SUM(AH85:AH89)</f>
        <v>223</v>
      </c>
      <c r="AI84" s="19">
        <f t="shared" si="42"/>
        <v>361</v>
      </c>
      <c r="AJ84" s="19">
        <f t="shared" si="42"/>
        <v>190</v>
      </c>
      <c r="AK84" s="19">
        <f t="shared" si="42"/>
        <v>171</v>
      </c>
      <c r="AL84" s="19">
        <f t="shared" si="42"/>
        <v>648</v>
      </c>
      <c r="AM84" s="19">
        <f t="shared" si="42"/>
        <v>326</v>
      </c>
      <c r="AN84" s="19">
        <f t="shared" si="42"/>
        <v>322</v>
      </c>
      <c r="AO84" s="19">
        <f t="shared" si="42"/>
        <v>396</v>
      </c>
      <c r="AP84" s="19">
        <f t="shared" si="42"/>
        <v>205</v>
      </c>
      <c r="AQ84" s="19">
        <f t="shared" si="42"/>
        <v>191</v>
      </c>
      <c r="AR84" s="19">
        <f t="shared" si="42"/>
        <v>1151</v>
      </c>
      <c r="AS84" s="19">
        <f t="shared" si="42"/>
        <v>538</v>
      </c>
      <c r="AT84" s="19">
        <f t="shared" si="42"/>
        <v>613</v>
      </c>
      <c r="AU84" s="19">
        <f t="shared" si="42"/>
        <v>227</v>
      </c>
      <c r="AV84" s="19">
        <f t="shared" si="42"/>
        <v>101</v>
      </c>
      <c r="AW84" s="19">
        <f t="shared" si="42"/>
        <v>126</v>
      </c>
      <c r="AX84" s="19">
        <f t="shared" si="42"/>
        <v>481</v>
      </c>
      <c r="AY84" s="19">
        <f t="shared" si="42"/>
        <v>198</v>
      </c>
      <c r="AZ84" s="19">
        <f t="shared" si="42"/>
        <v>283</v>
      </c>
    </row>
    <row r="85" spans="1:52" s="25" customFormat="1" ht="15" customHeight="1" x14ac:dyDescent="0.2">
      <c r="A85" s="11" t="s">
        <v>92</v>
      </c>
      <c r="B85" s="16">
        <f>SUM(C85:D85)</f>
        <v>1676</v>
      </c>
      <c r="C85" s="16">
        <f t="shared" ref="C85:D89" si="43">SUM(F85,I85,L85,O85,R85,U85,X85,AA85,AD85,AG85,AJ85,AM85,AP85,AS85,AV85,AY85)</f>
        <v>821</v>
      </c>
      <c r="D85" s="16">
        <f t="shared" si="43"/>
        <v>855</v>
      </c>
      <c r="E85" s="16">
        <f>SUM(F85:G85)</f>
        <v>90</v>
      </c>
      <c r="F85" s="49">
        <v>47</v>
      </c>
      <c r="G85" s="49">
        <v>43</v>
      </c>
      <c r="H85" s="16">
        <f>SUM(I85:J85)</f>
        <v>84</v>
      </c>
      <c r="I85" s="49">
        <v>35</v>
      </c>
      <c r="J85" s="49">
        <v>49</v>
      </c>
      <c r="K85" s="16">
        <f>SUM(L85:M85)</f>
        <v>121</v>
      </c>
      <c r="L85" s="49">
        <v>61</v>
      </c>
      <c r="M85" s="49">
        <v>60</v>
      </c>
      <c r="N85" s="16">
        <f>SUM(O85:P85)</f>
        <v>103</v>
      </c>
      <c r="O85" s="49">
        <v>47</v>
      </c>
      <c r="P85" s="49">
        <v>56</v>
      </c>
      <c r="Q85" s="16">
        <f>SUM(R85:S85)</f>
        <v>135</v>
      </c>
      <c r="R85" s="49">
        <v>70</v>
      </c>
      <c r="S85" s="49">
        <v>65</v>
      </c>
      <c r="T85" s="16">
        <f>SUM(U85:V85)</f>
        <v>86</v>
      </c>
      <c r="U85" s="49">
        <v>41</v>
      </c>
      <c r="V85" s="49">
        <v>45</v>
      </c>
      <c r="W85" s="16">
        <f>SUM(X85:Y85)</f>
        <v>138</v>
      </c>
      <c r="X85" s="49">
        <v>74</v>
      </c>
      <c r="Y85" s="49">
        <v>64</v>
      </c>
      <c r="Z85" s="16">
        <f>SUM(AA85:AB85)</f>
        <v>106</v>
      </c>
      <c r="AA85" s="50">
        <v>53</v>
      </c>
      <c r="AB85" s="50">
        <v>53</v>
      </c>
      <c r="AC85" s="16">
        <f>SUM(AD85:AE85)</f>
        <v>75</v>
      </c>
      <c r="AD85" s="50">
        <v>41</v>
      </c>
      <c r="AE85" s="50">
        <v>34</v>
      </c>
      <c r="AF85" s="16">
        <f>SUM(AG85:AH85)</f>
        <v>99</v>
      </c>
      <c r="AG85" s="50">
        <v>44</v>
      </c>
      <c r="AH85" s="50">
        <v>55</v>
      </c>
      <c r="AI85" s="16">
        <f>SUM(AJ85:AK85)</f>
        <v>66</v>
      </c>
      <c r="AJ85" s="50">
        <v>34</v>
      </c>
      <c r="AK85" s="50">
        <v>32</v>
      </c>
      <c r="AL85" s="16">
        <f>SUM(AM85:AN85)</f>
        <v>132</v>
      </c>
      <c r="AM85" s="50">
        <v>58</v>
      </c>
      <c r="AN85" s="50">
        <v>74</v>
      </c>
      <c r="AO85" s="16">
        <f>SUM(AP85:AQ85)</f>
        <v>92</v>
      </c>
      <c r="AP85" s="50">
        <v>46</v>
      </c>
      <c r="AQ85" s="50">
        <v>46</v>
      </c>
      <c r="AR85" s="16">
        <f>SUM(AS85:AT85)</f>
        <v>229</v>
      </c>
      <c r="AS85" s="50">
        <v>115</v>
      </c>
      <c r="AT85" s="50">
        <v>114</v>
      </c>
      <c r="AU85" s="16">
        <f>SUM(AV85:AW85)</f>
        <v>42</v>
      </c>
      <c r="AV85" s="50">
        <v>21</v>
      </c>
      <c r="AW85" s="50">
        <v>21</v>
      </c>
      <c r="AX85" s="16">
        <f>SUM(AY85:AZ85)</f>
        <v>78</v>
      </c>
      <c r="AY85" s="50">
        <v>34</v>
      </c>
      <c r="AZ85" s="50">
        <v>44</v>
      </c>
    </row>
    <row r="86" spans="1:52" s="25" customFormat="1" ht="15" customHeight="1" x14ac:dyDescent="0.2">
      <c r="A86" s="11" t="s">
        <v>90</v>
      </c>
      <c r="B86" s="16">
        <f>SUM(C86:D86)</f>
        <v>1524</v>
      </c>
      <c r="C86" s="16">
        <f t="shared" si="43"/>
        <v>752</v>
      </c>
      <c r="D86" s="16">
        <f t="shared" si="43"/>
        <v>772</v>
      </c>
      <c r="E86" s="16">
        <f>SUM(F86:G86)</f>
        <v>65</v>
      </c>
      <c r="F86" s="49">
        <v>30</v>
      </c>
      <c r="G86" s="49">
        <v>35</v>
      </c>
      <c r="H86" s="16">
        <f>SUM(I86:J86)</f>
        <v>64</v>
      </c>
      <c r="I86" s="49">
        <v>29</v>
      </c>
      <c r="J86" s="49">
        <v>35</v>
      </c>
      <c r="K86" s="16">
        <f>SUM(L86:M86)</f>
        <v>93</v>
      </c>
      <c r="L86" s="49">
        <v>50</v>
      </c>
      <c r="M86" s="49">
        <v>43</v>
      </c>
      <c r="N86" s="16">
        <f>SUM(O86:P86)</f>
        <v>121</v>
      </c>
      <c r="O86" s="49">
        <v>51</v>
      </c>
      <c r="P86" s="49">
        <v>70</v>
      </c>
      <c r="Q86" s="16">
        <f>SUM(R86:S86)</f>
        <v>132</v>
      </c>
      <c r="R86" s="49">
        <v>62</v>
      </c>
      <c r="S86" s="49">
        <v>70</v>
      </c>
      <c r="T86" s="16">
        <f>SUM(U86:V86)</f>
        <v>72</v>
      </c>
      <c r="U86" s="49">
        <v>35</v>
      </c>
      <c r="V86" s="49">
        <v>37</v>
      </c>
      <c r="W86" s="16">
        <f>SUM(X86:Y86)</f>
        <v>140</v>
      </c>
      <c r="X86" s="49">
        <v>75</v>
      </c>
      <c r="Y86" s="49">
        <v>65</v>
      </c>
      <c r="Z86" s="16">
        <f>SUM(AA86:AB86)</f>
        <v>97</v>
      </c>
      <c r="AA86" s="50">
        <v>49</v>
      </c>
      <c r="AB86" s="50">
        <v>48</v>
      </c>
      <c r="AC86" s="16">
        <f>SUM(AD86:AE86)</f>
        <v>67</v>
      </c>
      <c r="AD86" s="50">
        <v>31</v>
      </c>
      <c r="AE86" s="50">
        <v>36</v>
      </c>
      <c r="AF86" s="16">
        <f>SUM(AG86:AH86)</f>
        <v>80</v>
      </c>
      <c r="AG86" s="50">
        <v>45</v>
      </c>
      <c r="AH86" s="50">
        <v>35</v>
      </c>
      <c r="AI86" s="16">
        <f>SUM(AJ86:AK86)</f>
        <v>60</v>
      </c>
      <c r="AJ86" s="50">
        <v>32</v>
      </c>
      <c r="AK86" s="50">
        <v>28</v>
      </c>
      <c r="AL86" s="16">
        <f>SUM(AM86:AN86)</f>
        <v>120</v>
      </c>
      <c r="AM86" s="50">
        <v>66</v>
      </c>
      <c r="AN86" s="50">
        <v>54</v>
      </c>
      <c r="AO86" s="16">
        <f>SUM(AP86:AQ86)</f>
        <v>69</v>
      </c>
      <c r="AP86" s="50">
        <v>41</v>
      </c>
      <c r="AQ86" s="50">
        <v>28</v>
      </c>
      <c r="AR86" s="16">
        <f>SUM(AS86:AT86)</f>
        <v>218</v>
      </c>
      <c r="AS86" s="50">
        <v>98</v>
      </c>
      <c r="AT86" s="50">
        <v>120</v>
      </c>
      <c r="AU86" s="16">
        <f>SUM(AV86:AW86)</f>
        <v>39</v>
      </c>
      <c r="AV86" s="50">
        <v>23</v>
      </c>
      <c r="AW86" s="50">
        <v>16</v>
      </c>
      <c r="AX86" s="16">
        <f>SUM(AY86:AZ86)</f>
        <v>87</v>
      </c>
      <c r="AY86" s="50">
        <v>35</v>
      </c>
      <c r="AZ86" s="50">
        <v>52</v>
      </c>
    </row>
    <row r="87" spans="1:52" s="25" customFormat="1" ht="15" customHeight="1" x14ac:dyDescent="0.2">
      <c r="A87" s="11" t="s">
        <v>91</v>
      </c>
      <c r="B87" s="16">
        <f>SUM(C87:D87)</f>
        <v>2141</v>
      </c>
      <c r="C87" s="16">
        <f t="shared" si="43"/>
        <v>1013</v>
      </c>
      <c r="D87" s="16">
        <f t="shared" si="43"/>
        <v>1128</v>
      </c>
      <c r="E87" s="16">
        <f>SUM(F87:G87)</f>
        <v>114</v>
      </c>
      <c r="F87" s="49">
        <v>50</v>
      </c>
      <c r="G87" s="49">
        <v>64</v>
      </c>
      <c r="H87" s="16">
        <f>SUM(I87:J87)</f>
        <v>92</v>
      </c>
      <c r="I87" s="49">
        <v>40</v>
      </c>
      <c r="J87" s="49">
        <v>52</v>
      </c>
      <c r="K87" s="16">
        <f>SUM(L87:M87)</f>
        <v>151</v>
      </c>
      <c r="L87" s="49">
        <v>78</v>
      </c>
      <c r="M87" s="49">
        <v>73</v>
      </c>
      <c r="N87" s="16">
        <f>SUM(O87:P87)</f>
        <v>154</v>
      </c>
      <c r="O87" s="49">
        <v>74</v>
      </c>
      <c r="P87" s="49">
        <v>80</v>
      </c>
      <c r="Q87" s="16">
        <f>SUM(R87:S87)</f>
        <v>167</v>
      </c>
      <c r="R87" s="49">
        <v>69</v>
      </c>
      <c r="S87" s="49">
        <v>98</v>
      </c>
      <c r="T87" s="16">
        <f>SUM(U87:V87)</f>
        <v>97</v>
      </c>
      <c r="U87" s="49">
        <v>42</v>
      </c>
      <c r="V87" s="49">
        <v>55</v>
      </c>
      <c r="W87" s="16">
        <f>SUM(X87:Y87)</f>
        <v>194</v>
      </c>
      <c r="X87" s="49">
        <v>95</v>
      </c>
      <c r="Y87" s="49">
        <v>99</v>
      </c>
      <c r="Z87" s="16">
        <f>SUM(AA87:AB87)</f>
        <v>134</v>
      </c>
      <c r="AA87" s="50">
        <v>65</v>
      </c>
      <c r="AB87" s="50">
        <v>69</v>
      </c>
      <c r="AC87" s="16">
        <f>SUM(AD87:AE87)</f>
        <v>107</v>
      </c>
      <c r="AD87" s="50">
        <v>51</v>
      </c>
      <c r="AE87" s="50">
        <v>56</v>
      </c>
      <c r="AF87" s="16">
        <f>SUM(AG87:AH87)</f>
        <v>99</v>
      </c>
      <c r="AG87" s="50">
        <v>48</v>
      </c>
      <c r="AH87" s="50">
        <v>51</v>
      </c>
      <c r="AI87" s="16">
        <f>SUM(AJ87:AK87)</f>
        <v>102</v>
      </c>
      <c r="AJ87" s="50">
        <v>50</v>
      </c>
      <c r="AK87" s="50">
        <v>52</v>
      </c>
      <c r="AL87" s="16">
        <f>SUM(AM87:AN87)</f>
        <v>169</v>
      </c>
      <c r="AM87" s="50">
        <v>84</v>
      </c>
      <c r="AN87" s="50">
        <v>85</v>
      </c>
      <c r="AO87" s="16">
        <f>SUM(AP87:AQ87)</f>
        <v>101</v>
      </c>
      <c r="AP87" s="50">
        <v>56</v>
      </c>
      <c r="AQ87" s="50">
        <v>45</v>
      </c>
      <c r="AR87" s="16">
        <f>SUM(AS87:AT87)</f>
        <v>286</v>
      </c>
      <c r="AS87" s="50">
        <v>136</v>
      </c>
      <c r="AT87" s="50">
        <v>150</v>
      </c>
      <c r="AU87" s="16">
        <f>SUM(AV87:AW87)</f>
        <v>57</v>
      </c>
      <c r="AV87" s="50">
        <v>28</v>
      </c>
      <c r="AW87" s="50">
        <v>29</v>
      </c>
      <c r="AX87" s="16">
        <f>SUM(AY87:AZ87)</f>
        <v>117</v>
      </c>
      <c r="AY87" s="50">
        <v>47</v>
      </c>
      <c r="AZ87" s="50">
        <v>70</v>
      </c>
    </row>
    <row r="88" spans="1:52" s="25" customFormat="1" ht="15" customHeight="1" x14ac:dyDescent="0.2">
      <c r="A88" s="11" t="s">
        <v>93</v>
      </c>
      <c r="B88" s="16">
        <f>SUM(C88:D88)</f>
        <v>1692</v>
      </c>
      <c r="C88" s="16">
        <f t="shared" si="43"/>
        <v>801</v>
      </c>
      <c r="D88" s="16">
        <f t="shared" si="43"/>
        <v>891</v>
      </c>
      <c r="E88" s="16">
        <f>SUM(F88:G88)</f>
        <v>92</v>
      </c>
      <c r="F88" s="49">
        <v>42</v>
      </c>
      <c r="G88" s="49">
        <v>50</v>
      </c>
      <c r="H88" s="16">
        <f>SUM(I88:J88)</f>
        <v>64</v>
      </c>
      <c r="I88" s="49">
        <v>36</v>
      </c>
      <c r="J88" s="49">
        <v>28</v>
      </c>
      <c r="K88" s="16">
        <f>SUM(L88:M88)</f>
        <v>119</v>
      </c>
      <c r="L88" s="49">
        <v>57</v>
      </c>
      <c r="M88" s="49">
        <v>62</v>
      </c>
      <c r="N88" s="16">
        <f>SUM(O88:P88)</f>
        <v>122</v>
      </c>
      <c r="O88" s="49">
        <v>59</v>
      </c>
      <c r="P88" s="49">
        <v>63</v>
      </c>
      <c r="Q88" s="16">
        <f>SUM(R88:S88)</f>
        <v>141</v>
      </c>
      <c r="R88" s="49">
        <v>61</v>
      </c>
      <c r="S88" s="49">
        <v>80</v>
      </c>
      <c r="T88" s="16">
        <f>SUM(U88:V88)</f>
        <v>88</v>
      </c>
      <c r="U88" s="49">
        <v>28</v>
      </c>
      <c r="V88" s="49">
        <v>60</v>
      </c>
      <c r="W88" s="16">
        <f>SUM(X88:Y88)</f>
        <v>150</v>
      </c>
      <c r="X88" s="49">
        <v>65</v>
      </c>
      <c r="Y88" s="49">
        <v>85</v>
      </c>
      <c r="Z88" s="16">
        <f>SUM(AA88:AB88)</f>
        <v>111</v>
      </c>
      <c r="AA88" s="50">
        <v>64</v>
      </c>
      <c r="AB88" s="50">
        <v>47</v>
      </c>
      <c r="AC88" s="16">
        <f>SUM(AD88:AE88)</f>
        <v>74</v>
      </c>
      <c r="AD88" s="50">
        <v>38</v>
      </c>
      <c r="AE88" s="50">
        <v>36</v>
      </c>
      <c r="AF88" s="16">
        <f>SUM(AG88:AH88)</f>
        <v>96</v>
      </c>
      <c r="AG88" s="50">
        <v>50</v>
      </c>
      <c r="AH88" s="50">
        <v>46</v>
      </c>
      <c r="AI88" s="16">
        <f>SUM(AJ88:AK88)</f>
        <v>67</v>
      </c>
      <c r="AJ88" s="50">
        <v>36</v>
      </c>
      <c r="AK88" s="50">
        <v>31</v>
      </c>
      <c r="AL88" s="16">
        <f>SUM(AM88:AN88)</f>
        <v>136</v>
      </c>
      <c r="AM88" s="50">
        <v>67</v>
      </c>
      <c r="AN88" s="50">
        <v>69</v>
      </c>
      <c r="AO88" s="16">
        <f>SUM(AP88:AQ88)</f>
        <v>70</v>
      </c>
      <c r="AP88" s="50">
        <v>32</v>
      </c>
      <c r="AQ88" s="50">
        <v>38</v>
      </c>
      <c r="AR88" s="16">
        <f>SUM(AS88:AT88)</f>
        <v>220</v>
      </c>
      <c r="AS88" s="50">
        <v>105</v>
      </c>
      <c r="AT88" s="50">
        <v>115</v>
      </c>
      <c r="AU88" s="16">
        <f>SUM(AV88:AW88)</f>
        <v>41</v>
      </c>
      <c r="AV88" s="50">
        <v>14</v>
      </c>
      <c r="AW88" s="50">
        <v>27</v>
      </c>
      <c r="AX88" s="16">
        <f>SUM(AY88:AZ88)</f>
        <v>101</v>
      </c>
      <c r="AY88" s="50">
        <v>47</v>
      </c>
      <c r="AZ88" s="50">
        <v>54</v>
      </c>
    </row>
    <row r="89" spans="1:52" s="25" customFormat="1" ht="15" customHeight="1" x14ac:dyDescent="0.2">
      <c r="A89" s="11" t="s">
        <v>94</v>
      </c>
      <c r="B89" s="16">
        <f>SUM(C89:D89)</f>
        <v>1452</v>
      </c>
      <c r="C89" s="16">
        <f t="shared" si="43"/>
        <v>670</v>
      </c>
      <c r="D89" s="16">
        <f t="shared" si="43"/>
        <v>782</v>
      </c>
      <c r="E89" s="16">
        <f>SUM(F89:G89)</f>
        <v>66</v>
      </c>
      <c r="F89" s="49">
        <v>29</v>
      </c>
      <c r="G89" s="49">
        <v>37</v>
      </c>
      <c r="H89" s="16">
        <f>SUM(I89:J89)</f>
        <v>54</v>
      </c>
      <c r="I89" s="49">
        <v>18</v>
      </c>
      <c r="J89" s="49">
        <v>36</v>
      </c>
      <c r="K89" s="16">
        <f>SUM(L89:M89)</f>
        <v>111</v>
      </c>
      <c r="L89" s="49">
        <v>51</v>
      </c>
      <c r="M89" s="49">
        <v>60</v>
      </c>
      <c r="N89" s="16">
        <f>SUM(O89:P89)</f>
        <v>105</v>
      </c>
      <c r="O89" s="49">
        <v>42</v>
      </c>
      <c r="P89" s="49">
        <v>63</v>
      </c>
      <c r="Q89" s="16">
        <f>SUM(R89:S89)</f>
        <v>125</v>
      </c>
      <c r="R89" s="49">
        <v>54</v>
      </c>
      <c r="S89" s="49">
        <v>71</v>
      </c>
      <c r="T89" s="16">
        <f>SUM(U89:V89)</f>
        <v>75</v>
      </c>
      <c r="U89" s="49">
        <v>43</v>
      </c>
      <c r="V89" s="49">
        <v>32</v>
      </c>
      <c r="W89" s="16">
        <f>SUM(X89:Y89)</f>
        <v>124</v>
      </c>
      <c r="X89" s="49">
        <v>58</v>
      </c>
      <c r="Y89" s="49">
        <v>66</v>
      </c>
      <c r="Z89" s="16">
        <f>SUM(AA89:AB89)</f>
        <v>104</v>
      </c>
      <c r="AA89" s="50">
        <v>61</v>
      </c>
      <c r="AB89" s="50">
        <v>43</v>
      </c>
      <c r="AC89" s="16">
        <f>SUM(AD89:AE89)</f>
        <v>49</v>
      </c>
      <c r="AD89" s="50">
        <v>23</v>
      </c>
      <c r="AE89" s="50">
        <v>26</v>
      </c>
      <c r="AF89" s="16">
        <f>SUM(AG89:AH89)</f>
        <v>74</v>
      </c>
      <c r="AG89" s="50">
        <v>38</v>
      </c>
      <c r="AH89" s="50">
        <v>36</v>
      </c>
      <c r="AI89" s="16">
        <f>SUM(AJ89:AK89)</f>
        <v>66</v>
      </c>
      <c r="AJ89" s="50">
        <v>38</v>
      </c>
      <c r="AK89" s="50">
        <v>28</v>
      </c>
      <c r="AL89" s="16">
        <f>SUM(AM89:AN89)</f>
        <v>91</v>
      </c>
      <c r="AM89" s="50">
        <v>51</v>
      </c>
      <c r="AN89" s="50">
        <v>40</v>
      </c>
      <c r="AO89" s="16">
        <f>SUM(AP89:AQ89)</f>
        <v>64</v>
      </c>
      <c r="AP89" s="50">
        <v>30</v>
      </c>
      <c r="AQ89" s="50">
        <v>34</v>
      </c>
      <c r="AR89" s="16">
        <f>SUM(AS89:AT89)</f>
        <v>198</v>
      </c>
      <c r="AS89" s="50">
        <v>84</v>
      </c>
      <c r="AT89" s="50">
        <v>114</v>
      </c>
      <c r="AU89" s="16">
        <f>SUM(AV89:AW89)</f>
        <v>48</v>
      </c>
      <c r="AV89" s="50">
        <v>15</v>
      </c>
      <c r="AW89" s="50">
        <v>33</v>
      </c>
      <c r="AX89" s="16">
        <f>SUM(AY89:AZ89)</f>
        <v>98</v>
      </c>
      <c r="AY89" s="50">
        <v>35</v>
      </c>
      <c r="AZ89" s="50">
        <v>63</v>
      </c>
    </row>
    <row r="90" spans="1:52" s="23" customFormat="1" ht="15" customHeight="1" x14ac:dyDescent="0.15">
      <c r="A90" s="15" t="s">
        <v>97</v>
      </c>
      <c r="B90" s="19">
        <f t="shared" ref="B90:AG90" si="44">SUM(B91:B95)</f>
        <v>6254</v>
      </c>
      <c r="C90" s="19">
        <f t="shared" si="44"/>
        <v>2689</v>
      </c>
      <c r="D90" s="19">
        <f t="shared" si="44"/>
        <v>3565</v>
      </c>
      <c r="E90" s="19">
        <f t="shared" si="44"/>
        <v>318</v>
      </c>
      <c r="F90" s="19">
        <f t="shared" si="44"/>
        <v>128</v>
      </c>
      <c r="G90" s="19">
        <f t="shared" si="44"/>
        <v>190</v>
      </c>
      <c r="H90" s="19">
        <f t="shared" si="44"/>
        <v>235</v>
      </c>
      <c r="I90" s="19">
        <f t="shared" si="44"/>
        <v>115</v>
      </c>
      <c r="J90" s="19">
        <f t="shared" si="44"/>
        <v>120</v>
      </c>
      <c r="K90" s="19">
        <f t="shared" si="44"/>
        <v>403</v>
      </c>
      <c r="L90" s="19">
        <f t="shared" si="44"/>
        <v>170</v>
      </c>
      <c r="M90" s="19">
        <f t="shared" si="44"/>
        <v>233</v>
      </c>
      <c r="N90" s="19">
        <f t="shared" si="44"/>
        <v>424</v>
      </c>
      <c r="O90" s="19">
        <f t="shared" si="44"/>
        <v>166</v>
      </c>
      <c r="P90" s="19">
        <f t="shared" si="44"/>
        <v>258</v>
      </c>
      <c r="Q90" s="19">
        <f t="shared" si="44"/>
        <v>617</v>
      </c>
      <c r="R90" s="19">
        <f t="shared" si="44"/>
        <v>244</v>
      </c>
      <c r="S90" s="19">
        <f t="shared" si="44"/>
        <v>373</v>
      </c>
      <c r="T90" s="19">
        <f t="shared" si="44"/>
        <v>332</v>
      </c>
      <c r="U90" s="19">
        <f t="shared" si="44"/>
        <v>150</v>
      </c>
      <c r="V90" s="19">
        <f t="shared" si="44"/>
        <v>182</v>
      </c>
      <c r="W90" s="19">
        <f t="shared" si="44"/>
        <v>543</v>
      </c>
      <c r="X90" s="19">
        <f t="shared" si="44"/>
        <v>250</v>
      </c>
      <c r="Y90" s="19">
        <f t="shared" si="44"/>
        <v>293</v>
      </c>
      <c r="Z90" s="19">
        <f t="shared" si="44"/>
        <v>338</v>
      </c>
      <c r="AA90" s="19">
        <f t="shared" si="44"/>
        <v>160</v>
      </c>
      <c r="AB90" s="19">
        <f t="shared" si="44"/>
        <v>178</v>
      </c>
      <c r="AC90" s="19">
        <f t="shared" si="44"/>
        <v>247</v>
      </c>
      <c r="AD90" s="19">
        <f t="shared" si="44"/>
        <v>118</v>
      </c>
      <c r="AE90" s="19">
        <f t="shared" si="44"/>
        <v>129</v>
      </c>
      <c r="AF90" s="19">
        <f t="shared" si="44"/>
        <v>303</v>
      </c>
      <c r="AG90" s="19">
        <f t="shared" si="44"/>
        <v>151</v>
      </c>
      <c r="AH90" s="19">
        <f t="shared" ref="AH90:AZ90" si="45">SUM(AH91:AH95)</f>
        <v>152</v>
      </c>
      <c r="AI90" s="19">
        <f t="shared" si="45"/>
        <v>251</v>
      </c>
      <c r="AJ90" s="19">
        <f t="shared" si="45"/>
        <v>111</v>
      </c>
      <c r="AK90" s="19">
        <f t="shared" si="45"/>
        <v>140</v>
      </c>
      <c r="AL90" s="19">
        <f t="shared" si="45"/>
        <v>430</v>
      </c>
      <c r="AM90" s="19">
        <f t="shared" si="45"/>
        <v>200</v>
      </c>
      <c r="AN90" s="19">
        <f t="shared" si="45"/>
        <v>230</v>
      </c>
      <c r="AO90" s="19">
        <f t="shared" si="45"/>
        <v>274</v>
      </c>
      <c r="AP90" s="19">
        <f t="shared" si="45"/>
        <v>122</v>
      </c>
      <c r="AQ90" s="19">
        <f t="shared" si="45"/>
        <v>152</v>
      </c>
      <c r="AR90" s="19">
        <f t="shared" si="45"/>
        <v>892</v>
      </c>
      <c r="AS90" s="19">
        <f t="shared" si="45"/>
        <v>364</v>
      </c>
      <c r="AT90" s="19">
        <f t="shared" si="45"/>
        <v>528</v>
      </c>
      <c r="AU90" s="19">
        <f t="shared" si="45"/>
        <v>192</v>
      </c>
      <c r="AV90" s="19">
        <f t="shared" si="45"/>
        <v>69</v>
      </c>
      <c r="AW90" s="19">
        <f t="shared" si="45"/>
        <v>123</v>
      </c>
      <c r="AX90" s="19">
        <f t="shared" si="45"/>
        <v>455</v>
      </c>
      <c r="AY90" s="19">
        <f t="shared" si="45"/>
        <v>171</v>
      </c>
      <c r="AZ90" s="19">
        <f t="shared" si="45"/>
        <v>284</v>
      </c>
    </row>
    <row r="91" spans="1:52" s="25" customFormat="1" ht="15" customHeight="1" x14ac:dyDescent="0.2">
      <c r="A91" s="11" t="s">
        <v>95</v>
      </c>
      <c r="B91" s="16">
        <f>SUM(C91:D91)</f>
        <v>1485</v>
      </c>
      <c r="C91" s="16">
        <f t="shared" ref="C91:D95" si="46">SUM(F91,I91,L91,O91,R91,U91,X91,AA91,AD91,AG91,AJ91,AM91,AP91,AS91,AV91,AY91)</f>
        <v>679</v>
      </c>
      <c r="D91" s="16">
        <f t="shared" si="46"/>
        <v>806</v>
      </c>
      <c r="E91" s="16">
        <f>SUM(F91:G91)</f>
        <v>68</v>
      </c>
      <c r="F91" s="49">
        <v>35</v>
      </c>
      <c r="G91" s="49">
        <v>33</v>
      </c>
      <c r="H91" s="16">
        <f>SUM(I91:J91)</f>
        <v>61</v>
      </c>
      <c r="I91" s="49">
        <v>30</v>
      </c>
      <c r="J91" s="49">
        <v>31</v>
      </c>
      <c r="K91" s="16">
        <f>SUM(L91:M91)</f>
        <v>94</v>
      </c>
      <c r="L91" s="49">
        <v>41</v>
      </c>
      <c r="M91" s="49">
        <v>53</v>
      </c>
      <c r="N91" s="16">
        <f>SUM(O91:P91)</f>
        <v>100</v>
      </c>
      <c r="O91" s="49">
        <v>41</v>
      </c>
      <c r="P91" s="49">
        <v>59</v>
      </c>
      <c r="Q91" s="16">
        <f>SUM(R91:S91)</f>
        <v>126</v>
      </c>
      <c r="R91" s="49">
        <v>49</v>
      </c>
      <c r="S91" s="49">
        <v>77</v>
      </c>
      <c r="T91" s="16">
        <f>SUM(U91:V91)</f>
        <v>90</v>
      </c>
      <c r="U91" s="49">
        <v>42</v>
      </c>
      <c r="V91" s="49">
        <v>48</v>
      </c>
      <c r="W91" s="16">
        <f>SUM(X91:Y91)</f>
        <v>131</v>
      </c>
      <c r="X91" s="49">
        <v>60</v>
      </c>
      <c r="Y91" s="49">
        <v>71</v>
      </c>
      <c r="Z91" s="16">
        <f>SUM(AA91:AB91)</f>
        <v>77</v>
      </c>
      <c r="AA91" s="50">
        <v>40</v>
      </c>
      <c r="AB91" s="50">
        <v>37</v>
      </c>
      <c r="AC91" s="16">
        <f>SUM(AD91:AE91)</f>
        <v>64</v>
      </c>
      <c r="AD91" s="50">
        <v>38</v>
      </c>
      <c r="AE91" s="50">
        <v>26</v>
      </c>
      <c r="AF91" s="16">
        <f>SUM(AG91:AH91)</f>
        <v>61</v>
      </c>
      <c r="AG91" s="50">
        <v>34</v>
      </c>
      <c r="AH91" s="50">
        <v>27</v>
      </c>
      <c r="AI91" s="16">
        <f>SUM(AJ91:AK91)</f>
        <v>65</v>
      </c>
      <c r="AJ91" s="50">
        <v>34</v>
      </c>
      <c r="AK91" s="50">
        <v>31</v>
      </c>
      <c r="AL91" s="16">
        <f>SUM(AM91:AN91)</f>
        <v>111</v>
      </c>
      <c r="AM91" s="50">
        <v>57</v>
      </c>
      <c r="AN91" s="50">
        <v>54</v>
      </c>
      <c r="AO91" s="16">
        <f>SUM(AP91:AQ91)</f>
        <v>64</v>
      </c>
      <c r="AP91" s="50">
        <v>31</v>
      </c>
      <c r="AQ91" s="50">
        <v>33</v>
      </c>
      <c r="AR91" s="16">
        <f>SUM(AS91:AT91)</f>
        <v>222</v>
      </c>
      <c r="AS91" s="50">
        <v>91</v>
      </c>
      <c r="AT91" s="50">
        <v>131</v>
      </c>
      <c r="AU91" s="16">
        <f>SUM(AV91:AW91)</f>
        <v>45</v>
      </c>
      <c r="AV91" s="50">
        <v>19</v>
      </c>
      <c r="AW91" s="50">
        <v>26</v>
      </c>
      <c r="AX91" s="16">
        <f>SUM(AY91:AZ91)</f>
        <v>106</v>
      </c>
      <c r="AY91" s="50">
        <v>37</v>
      </c>
      <c r="AZ91" s="50">
        <v>69</v>
      </c>
    </row>
    <row r="92" spans="1:52" s="25" customFormat="1" ht="15" customHeight="1" x14ac:dyDescent="0.2">
      <c r="A92" s="11" t="s">
        <v>96</v>
      </c>
      <c r="B92" s="16">
        <f>SUM(C92:D92)</f>
        <v>1343</v>
      </c>
      <c r="C92" s="16">
        <f t="shared" si="46"/>
        <v>615</v>
      </c>
      <c r="D92" s="16">
        <f t="shared" si="46"/>
        <v>728</v>
      </c>
      <c r="E92" s="16">
        <f>SUM(F92:G92)</f>
        <v>69</v>
      </c>
      <c r="F92" s="49">
        <v>27</v>
      </c>
      <c r="G92" s="49">
        <v>42</v>
      </c>
      <c r="H92" s="16">
        <f>SUM(I92:J92)</f>
        <v>46</v>
      </c>
      <c r="I92" s="49">
        <v>25</v>
      </c>
      <c r="J92" s="49">
        <v>21</v>
      </c>
      <c r="K92" s="16">
        <f>SUM(L92:M92)</f>
        <v>87</v>
      </c>
      <c r="L92" s="49">
        <v>41</v>
      </c>
      <c r="M92" s="49">
        <v>46</v>
      </c>
      <c r="N92" s="16">
        <f>SUM(O92:P92)</f>
        <v>93</v>
      </c>
      <c r="O92" s="49">
        <v>41</v>
      </c>
      <c r="P92" s="49">
        <v>52</v>
      </c>
      <c r="Q92" s="16">
        <f>SUM(R92:S92)</f>
        <v>137</v>
      </c>
      <c r="R92" s="49">
        <v>54</v>
      </c>
      <c r="S92" s="49">
        <v>83</v>
      </c>
      <c r="T92" s="16">
        <f>SUM(U92:V92)</f>
        <v>58</v>
      </c>
      <c r="U92" s="49">
        <v>27</v>
      </c>
      <c r="V92" s="49">
        <v>31</v>
      </c>
      <c r="W92" s="16">
        <f>SUM(X92:Y92)</f>
        <v>132</v>
      </c>
      <c r="X92" s="49">
        <v>57</v>
      </c>
      <c r="Y92" s="49">
        <v>75</v>
      </c>
      <c r="Z92" s="16">
        <f>SUM(AA92:AB92)</f>
        <v>79</v>
      </c>
      <c r="AA92" s="50">
        <v>39</v>
      </c>
      <c r="AB92" s="50">
        <v>40</v>
      </c>
      <c r="AC92" s="16">
        <f>SUM(AD92:AE92)</f>
        <v>57</v>
      </c>
      <c r="AD92" s="50">
        <v>31</v>
      </c>
      <c r="AE92" s="50">
        <v>26</v>
      </c>
      <c r="AF92" s="16">
        <f>SUM(AG92:AH92)</f>
        <v>63</v>
      </c>
      <c r="AG92" s="50">
        <v>32</v>
      </c>
      <c r="AH92" s="50">
        <v>31</v>
      </c>
      <c r="AI92" s="16">
        <f>SUM(AJ92:AK92)</f>
        <v>59</v>
      </c>
      <c r="AJ92" s="50">
        <v>24</v>
      </c>
      <c r="AK92" s="50">
        <v>35</v>
      </c>
      <c r="AL92" s="16">
        <f>SUM(AM92:AN92)</f>
        <v>91</v>
      </c>
      <c r="AM92" s="50">
        <v>44</v>
      </c>
      <c r="AN92" s="50">
        <v>47</v>
      </c>
      <c r="AO92" s="16">
        <f>SUM(AP92:AQ92)</f>
        <v>71</v>
      </c>
      <c r="AP92" s="50">
        <v>34</v>
      </c>
      <c r="AQ92" s="50">
        <v>37</v>
      </c>
      <c r="AR92" s="16">
        <f>SUM(AS92:AT92)</f>
        <v>173</v>
      </c>
      <c r="AS92" s="50">
        <v>78</v>
      </c>
      <c r="AT92" s="50">
        <v>95</v>
      </c>
      <c r="AU92" s="16">
        <f>SUM(AV92:AW92)</f>
        <v>46</v>
      </c>
      <c r="AV92" s="50">
        <v>20</v>
      </c>
      <c r="AW92" s="50">
        <v>26</v>
      </c>
      <c r="AX92" s="16">
        <f>SUM(AY92:AZ92)</f>
        <v>82</v>
      </c>
      <c r="AY92" s="50">
        <v>41</v>
      </c>
      <c r="AZ92" s="50">
        <v>41</v>
      </c>
    </row>
    <row r="93" spans="1:52" s="25" customFormat="1" ht="15" customHeight="1" x14ac:dyDescent="0.2">
      <c r="A93" s="11" t="s">
        <v>98</v>
      </c>
      <c r="B93" s="16">
        <f>SUM(C93:D93)</f>
        <v>1233</v>
      </c>
      <c r="C93" s="16">
        <f t="shared" si="46"/>
        <v>528</v>
      </c>
      <c r="D93" s="16">
        <f t="shared" si="46"/>
        <v>705</v>
      </c>
      <c r="E93" s="16">
        <f>SUM(F93:G93)</f>
        <v>56</v>
      </c>
      <c r="F93" s="49">
        <v>19</v>
      </c>
      <c r="G93" s="49">
        <v>37</v>
      </c>
      <c r="H93" s="16">
        <f>SUM(I93:J93)</f>
        <v>45</v>
      </c>
      <c r="I93" s="49">
        <v>26</v>
      </c>
      <c r="J93" s="49">
        <v>19</v>
      </c>
      <c r="K93" s="16">
        <f>SUM(L93:M93)</f>
        <v>85</v>
      </c>
      <c r="L93" s="49">
        <v>36</v>
      </c>
      <c r="M93" s="49">
        <v>49</v>
      </c>
      <c r="N93" s="16">
        <f>SUM(O93:P93)</f>
        <v>80</v>
      </c>
      <c r="O93" s="49">
        <v>34</v>
      </c>
      <c r="P93" s="49">
        <v>46</v>
      </c>
      <c r="Q93" s="16">
        <f>SUM(R93:S93)</f>
        <v>120</v>
      </c>
      <c r="R93" s="49">
        <v>51</v>
      </c>
      <c r="S93" s="49">
        <v>69</v>
      </c>
      <c r="T93" s="16">
        <f>SUM(U93:V93)</f>
        <v>76</v>
      </c>
      <c r="U93" s="49">
        <v>36</v>
      </c>
      <c r="V93" s="49">
        <v>40</v>
      </c>
      <c r="W93" s="16">
        <f>SUM(X93:Y93)</f>
        <v>97</v>
      </c>
      <c r="X93" s="49">
        <v>50</v>
      </c>
      <c r="Y93" s="49">
        <v>47</v>
      </c>
      <c r="Z93" s="16">
        <f>SUM(AA93:AB93)</f>
        <v>80</v>
      </c>
      <c r="AA93" s="50">
        <v>38</v>
      </c>
      <c r="AB93" s="50">
        <v>42</v>
      </c>
      <c r="AC93" s="16">
        <f>SUM(AD93:AE93)</f>
        <v>32</v>
      </c>
      <c r="AD93" s="50">
        <v>14</v>
      </c>
      <c r="AE93" s="50">
        <v>18</v>
      </c>
      <c r="AF93" s="16">
        <f>SUM(AG93:AH93)</f>
        <v>68</v>
      </c>
      <c r="AG93" s="50">
        <v>31</v>
      </c>
      <c r="AH93" s="50">
        <v>37</v>
      </c>
      <c r="AI93" s="16">
        <f>SUM(AJ93:AK93)</f>
        <v>42</v>
      </c>
      <c r="AJ93" s="50">
        <v>18</v>
      </c>
      <c r="AK93" s="50">
        <v>24</v>
      </c>
      <c r="AL93" s="16">
        <f>SUM(AM93:AN93)</f>
        <v>93</v>
      </c>
      <c r="AM93" s="50">
        <v>37</v>
      </c>
      <c r="AN93" s="50">
        <v>56</v>
      </c>
      <c r="AO93" s="16">
        <f>SUM(AP93:AQ93)</f>
        <v>46</v>
      </c>
      <c r="AP93" s="50">
        <v>20</v>
      </c>
      <c r="AQ93" s="50">
        <v>26</v>
      </c>
      <c r="AR93" s="16">
        <f>SUM(AS93:AT93)</f>
        <v>187</v>
      </c>
      <c r="AS93" s="50">
        <v>71</v>
      </c>
      <c r="AT93" s="50">
        <v>116</v>
      </c>
      <c r="AU93" s="16">
        <f>SUM(AV93:AW93)</f>
        <v>34</v>
      </c>
      <c r="AV93" s="50">
        <v>11</v>
      </c>
      <c r="AW93" s="50">
        <v>23</v>
      </c>
      <c r="AX93" s="16">
        <f>SUM(AY93:AZ93)</f>
        <v>92</v>
      </c>
      <c r="AY93" s="50">
        <v>36</v>
      </c>
      <c r="AZ93" s="50">
        <v>56</v>
      </c>
    </row>
    <row r="94" spans="1:52" s="25" customFormat="1" ht="15" customHeight="1" x14ac:dyDescent="0.2">
      <c r="A94" s="11" t="s">
        <v>99</v>
      </c>
      <c r="B94" s="16">
        <f>SUM(C94:D94)</f>
        <v>1091</v>
      </c>
      <c r="C94" s="16">
        <f t="shared" si="46"/>
        <v>433</v>
      </c>
      <c r="D94" s="16">
        <f t="shared" si="46"/>
        <v>658</v>
      </c>
      <c r="E94" s="16">
        <f>SUM(F94:G94)</f>
        <v>77</v>
      </c>
      <c r="F94" s="49">
        <v>29</v>
      </c>
      <c r="G94" s="49">
        <v>48</v>
      </c>
      <c r="H94" s="16">
        <f>SUM(I94:J94)</f>
        <v>37</v>
      </c>
      <c r="I94" s="49">
        <v>20</v>
      </c>
      <c r="J94" s="49">
        <v>17</v>
      </c>
      <c r="K94" s="16">
        <f>SUM(L94:M94)</f>
        <v>65</v>
      </c>
      <c r="L94" s="49">
        <v>23</v>
      </c>
      <c r="M94" s="49">
        <v>42</v>
      </c>
      <c r="N94" s="16">
        <f>SUM(O94:P94)</f>
        <v>77</v>
      </c>
      <c r="O94" s="49">
        <v>28</v>
      </c>
      <c r="P94" s="49">
        <v>49</v>
      </c>
      <c r="Q94" s="16">
        <f>SUM(R94:S94)</f>
        <v>122</v>
      </c>
      <c r="R94" s="49">
        <v>39</v>
      </c>
      <c r="S94" s="49">
        <v>83</v>
      </c>
      <c r="T94" s="16">
        <f>SUM(U94:V94)</f>
        <v>53</v>
      </c>
      <c r="U94" s="49">
        <v>22</v>
      </c>
      <c r="V94" s="49">
        <v>31</v>
      </c>
      <c r="W94" s="16">
        <f>SUM(X94:Y94)</f>
        <v>72</v>
      </c>
      <c r="X94" s="49">
        <v>31</v>
      </c>
      <c r="Y94" s="49">
        <v>41</v>
      </c>
      <c r="Z94" s="16">
        <f>SUM(AA94:AB94)</f>
        <v>50</v>
      </c>
      <c r="AA94" s="50">
        <v>19</v>
      </c>
      <c r="AB94" s="50">
        <v>31</v>
      </c>
      <c r="AC94" s="16">
        <f>SUM(AD94:AE94)</f>
        <v>47</v>
      </c>
      <c r="AD94" s="50">
        <v>19</v>
      </c>
      <c r="AE94" s="50">
        <v>28</v>
      </c>
      <c r="AF94" s="16">
        <f>SUM(AG94:AH94)</f>
        <v>54</v>
      </c>
      <c r="AG94" s="50">
        <v>27</v>
      </c>
      <c r="AH94" s="50">
        <v>27</v>
      </c>
      <c r="AI94" s="16">
        <f>SUM(AJ94:AK94)</f>
        <v>47</v>
      </c>
      <c r="AJ94" s="50">
        <v>21</v>
      </c>
      <c r="AK94" s="50">
        <v>26</v>
      </c>
      <c r="AL94" s="16">
        <f>SUM(AM94:AN94)</f>
        <v>81</v>
      </c>
      <c r="AM94" s="50">
        <v>39</v>
      </c>
      <c r="AN94" s="50">
        <v>42</v>
      </c>
      <c r="AO94" s="16">
        <f>SUM(AP94:AQ94)</f>
        <v>45</v>
      </c>
      <c r="AP94" s="50">
        <v>17</v>
      </c>
      <c r="AQ94" s="50">
        <v>28</v>
      </c>
      <c r="AR94" s="16">
        <f>SUM(AS94:AT94)</f>
        <v>148</v>
      </c>
      <c r="AS94" s="50">
        <v>60</v>
      </c>
      <c r="AT94" s="50">
        <v>88</v>
      </c>
      <c r="AU94" s="16">
        <f>SUM(AV94:AW94)</f>
        <v>40</v>
      </c>
      <c r="AV94" s="50">
        <v>13</v>
      </c>
      <c r="AW94" s="50">
        <v>27</v>
      </c>
      <c r="AX94" s="16">
        <f>SUM(AY94:AZ94)</f>
        <v>76</v>
      </c>
      <c r="AY94" s="50">
        <v>26</v>
      </c>
      <c r="AZ94" s="50">
        <v>50</v>
      </c>
    </row>
    <row r="95" spans="1:52" s="25" customFormat="1" ht="15" customHeight="1" x14ac:dyDescent="0.2">
      <c r="A95" s="11" t="s">
        <v>102</v>
      </c>
      <c r="B95" s="16">
        <f>SUM(C95:D95)</f>
        <v>1102</v>
      </c>
      <c r="C95" s="16">
        <f t="shared" si="46"/>
        <v>434</v>
      </c>
      <c r="D95" s="16">
        <f t="shared" si="46"/>
        <v>668</v>
      </c>
      <c r="E95" s="16">
        <f>SUM(F95:G95)</f>
        <v>48</v>
      </c>
      <c r="F95" s="49">
        <v>18</v>
      </c>
      <c r="G95" s="49">
        <v>30</v>
      </c>
      <c r="H95" s="16">
        <f>SUM(I95:J95)</f>
        <v>46</v>
      </c>
      <c r="I95" s="49">
        <v>14</v>
      </c>
      <c r="J95" s="49">
        <v>32</v>
      </c>
      <c r="K95" s="16">
        <f>SUM(L95:M95)</f>
        <v>72</v>
      </c>
      <c r="L95" s="49">
        <v>29</v>
      </c>
      <c r="M95" s="49">
        <v>43</v>
      </c>
      <c r="N95" s="16">
        <f>SUM(O95:P95)</f>
        <v>74</v>
      </c>
      <c r="O95" s="49">
        <v>22</v>
      </c>
      <c r="P95" s="49">
        <v>52</v>
      </c>
      <c r="Q95" s="16">
        <f>SUM(R95:S95)</f>
        <v>112</v>
      </c>
      <c r="R95" s="49">
        <v>51</v>
      </c>
      <c r="S95" s="49">
        <v>61</v>
      </c>
      <c r="T95" s="16">
        <f>SUM(U95:V95)</f>
        <v>55</v>
      </c>
      <c r="U95" s="49">
        <v>23</v>
      </c>
      <c r="V95" s="49">
        <v>32</v>
      </c>
      <c r="W95" s="16">
        <f>SUM(X95:Y95)</f>
        <v>111</v>
      </c>
      <c r="X95" s="49">
        <v>52</v>
      </c>
      <c r="Y95" s="49">
        <v>59</v>
      </c>
      <c r="Z95" s="16">
        <f>SUM(AA95:AB95)</f>
        <v>52</v>
      </c>
      <c r="AA95" s="50">
        <v>24</v>
      </c>
      <c r="AB95" s="50">
        <v>28</v>
      </c>
      <c r="AC95" s="16">
        <f>SUM(AD95:AE95)</f>
        <v>47</v>
      </c>
      <c r="AD95" s="50">
        <v>16</v>
      </c>
      <c r="AE95" s="50">
        <v>31</v>
      </c>
      <c r="AF95" s="16">
        <f>SUM(AG95:AH95)</f>
        <v>57</v>
      </c>
      <c r="AG95" s="50">
        <v>27</v>
      </c>
      <c r="AH95" s="50">
        <v>30</v>
      </c>
      <c r="AI95" s="16">
        <f>SUM(AJ95:AK95)</f>
        <v>38</v>
      </c>
      <c r="AJ95" s="50">
        <v>14</v>
      </c>
      <c r="AK95" s="50">
        <v>24</v>
      </c>
      <c r="AL95" s="16">
        <f>SUM(AM95:AN95)</f>
        <v>54</v>
      </c>
      <c r="AM95" s="50">
        <v>23</v>
      </c>
      <c r="AN95" s="50">
        <v>31</v>
      </c>
      <c r="AO95" s="16">
        <f>SUM(AP95:AQ95)</f>
        <v>48</v>
      </c>
      <c r="AP95" s="50">
        <v>20</v>
      </c>
      <c r="AQ95" s="50">
        <v>28</v>
      </c>
      <c r="AR95" s="16">
        <f>SUM(AS95:AT95)</f>
        <v>162</v>
      </c>
      <c r="AS95" s="50">
        <v>64</v>
      </c>
      <c r="AT95" s="50">
        <v>98</v>
      </c>
      <c r="AU95" s="16">
        <f>SUM(AV95:AW95)</f>
        <v>27</v>
      </c>
      <c r="AV95" s="50">
        <v>6</v>
      </c>
      <c r="AW95" s="50">
        <v>21</v>
      </c>
      <c r="AX95" s="16">
        <f>SUM(AY95:AZ95)</f>
        <v>99</v>
      </c>
      <c r="AY95" s="50">
        <v>31</v>
      </c>
      <c r="AZ95" s="50">
        <v>68</v>
      </c>
    </row>
    <row r="96" spans="1:52" s="23" customFormat="1" ht="14.25" customHeight="1" x14ac:dyDescent="0.15">
      <c r="A96" s="15" t="s">
        <v>100</v>
      </c>
      <c r="B96" s="19">
        <f t="shared" ref="B96:AG96" si="47">SUM(B97:B101)</f>
        <v>3985</v>
      </c>
      <c r="C96" s="19">
        <f t="shared" si="47"/>
        <v>1429</v>
      </c>
      <c r="D96" s="19">
        <f t="shared" si="47"/>
        <v>2556</v>
      </c>
      <c r="E96" s="19">
        <f t="shared" si="47"/>
        <v>232</v>
      </c>
      <c r="F96" s="19">
        <f t="shared" si="47"/>
        <v>87</v>
      </c>
      <c r="G96" s="19">
        <f t="shared" si="47"/>
        <v>145</v>
      </c>
      <c r="H96" s="19">
        <f t="shared" si="47"/>
        <v>133</v>
      </c>
      <c r="I96" s="19">
        <f t="shared" si="47"/>
        <v>48</v>
      </c>
      <c r="J96" s="19">
        <f t="shared" si="47"/>
        <v>85</v>
      </c>
      <c r="K96" s="19">
        <f t="shared" si="47"/>
        <v>301</v>
      </c>
      <c r="L96" s="19">
        <f t="shared" si="47"/>
        <v>109</v>
      </c>
      <c r="M96" s="19">
        <f t="shared" si="47"/>
        <v>192</v>
      </c>
      <c r="N96" s="19">
        <f t="shared" si="47"/>
        <v>339</v>
      </c>
      <c r="O96" s="19">
        <f t="shared" si="47"/>
        <v>104</v>
      </c>
      <c r="P96" s="19">
        <f t="shared" si="47"/>
        <v>235</v>
      </c>
      <c r="Q96" s="19">
        <f t="shared" si="47"/>
        <v>414</v>
      </c>
      <c r="R96" s="19">
        <f t="shared" si="47"/>
        <v>152</v>
      </c>
      <c r="S96" s="19">
        <f t="shared" si="47"/>
        <v>262</v>
      </c>
      <c r="T96" s="19">
        <f t="shared" si="47"/>
        <v>173</v>
      </c>
      <c r="U96" s="19">
        <f t="shared" si="47"/>
        <v>79</v>
      </c>
      <c r="V96" s="19">
        <f t="shared" si="47"/>
        <v>94</v>
      </c>
      <c r="W96" s="19">
        <f t="shared" si="47"/>
        <v>315</v>
      </c>
      <c r="X96" s="19">
        <f t="shared" si="47"/>
        <v>123</v>
      </c>
      <c r="Y96" s="19">
        <f t="shared" si="47"/>
        <v>192</v>
      </c>
      <c r="Z96" s="19">
        <f t="shared" si="47"/>
        <v>178</v>
      </c>
      <c r="AA96" s="19">
        <f t="shared" si="47"/>
        <v>63</v>
      </c>
      <c r="AB96" s="19">
        <f t="shared" si="47"/>
        <v>115</v>
      </c>
      <c r="AC96" s="19">
        <f t="shared" si="47"/>
        <v>145</v>
      </c>
      <c r="AD96" s="19">
        <f t="shared" si="47"/>
        <v>50</v>
      </c>
      <c r="AE96" s="19">
        <f t="shared" si="47"/>
        <v>95</v>
      </c>
      <c r="AF96" s="19">
        <f t="shared" si="47"/>
        <v>183</v>
      </c>
      <c r="AG96" s="19">
        <f t="shared" si="47"/>
        <v>70</v>
      </c>
      <c r="AH96" s="19">
        <f t="shared" ref="AH96:AZ96" si="48">SUM(AH97:AH101)</f>
        <v>113</v>
      </c>
      <c r="AI96" s="19">
        <f t="shared" si="48"/>
        <v>130</v>
      </c>
      <c r="AJ96" s="19">
        <f t="shared" si="48"/>
        <v>47</v>
      </c>
      <c r="AK96" s="19">
        <f t="shared" si="48"/>
        <v>83</v>
      </c>
      <c r="AL96" s="19">
        <f t="shared" si="48"/>
        <v>267</v>
      </c>
      <c r="AM96" s="19">
        <f t="shared" si="48"/>
        <v>93</v>
      </c>
      <c r="AN96" s="19">
        <f t="shared" si="48"/>
        <v>174</v>
      </c>
      <c r="AO96" s="19">
        <f t="shared" si="48"/>
        <v>172</v>
      </c>
      <c r="AP96" s="19">
        <f t="shared" si="48"/>
        <v>60</v>
      </c>
      <c r="AQ96" s="19">
        <f t="shared" si="48"/>
        <v>112</v>
      </c>
      <c r="AR96" s="19">
        <f t="shared" si="48"/>
        <v>572</v>
      </c>
      <c r="AS96" s="19">
        <f t="shared" si="48"/>
        <v>197</v>
      </c>
      <c r="AT96" s="19">
        <f t="shared" si="48"/>
        <v>375</v>
      </c>
      <c r="AU96" s="19">
        <f t="shared" si="48"/>
        <v>122</v>
      </c>
      <c r="AV96" s="19">
        <f t="shared" si="48"/>
        <v>38</v>
      </c>
      <c r="AW96" s="19">
        <f t="shared" si="48"/>
        <v>84</v>
      </c>
      <c r="AX96" s="19">
        <f t="shared" si="48"/>
        <v>309</v>
      </c>
      <c r="AY96" s="19">
        <f t="shared" si="48"/>
        <v>109</v>
      </c>
      <c r="AZ96" s="19">
        <f t="shared" si="48"/>
        <v>200</v>
      </c>
    </row>
    <row r="97" spans="1:52" s="25" customFormat="1" ht="14.25" customHeight="1" x14ac:dyDescent="0.2">
      <c r="A97" s="11" t="s">
        <v>101</v>
      </c>
      <c r="B97" s="16">
        <f>SUM(C97:D97)</f>
        <v>1000</v>
      </c>
      <c r="C97" s="16">
        <f t="shared" ref="C97:D101" si="49">SUM(F97,I97,L97,O97,R97,U97,X97,AA97,AD97,AG97,AJ97,AM97,AP97,AS97,AV97,AY97)</f>
        <v>388</v>
      </c>
      <c r="D97" s="16">
        <f t="shared" si="49"/>
        <v>612</v>
      </c>
      <c r="E97" s="16">
        <f>SUM(F97:G97)</f>
        <v>59</v>
      </c>
      <c r="F97" s="49">
        <v>28</v>
      </c>
      <c r="G97" s="49">
        <v>31</v>
      </c>
      <c r="H97" s="16">
        <f>SUM(I97:J97)</f>
        <v>38</v>
      </c>
      <c r="I97" s="49">
        <v>15</v>
      </c>
      <c r="J97" s="49">
        <v>23</v>
      </c>
      <c r="K97" s="16">
        <f>SUM(L97:M97)</f>
        <v>74</v>
      </c>
      <c r="L97" s="49">
        <v>30</v>
      </c>
      <c r="M97" s="49">
        <v>44</v>
      </c>
      <c r="N97" s="16">
        <f>SUM(O97:P97)</f>
        <v>84</v>
      </c>
      <c r="O97" s="49">
        <v>27</v>
      </c>
      <c r="P97" s="49">
        <v>57</v>
      </c>
      <c r="Q97" s="16">
        <f>SUM(R97:S97)</f>
        <v>109</v>
      </c>
      <c r="R97" s="49">
        <v>42</v>
      </c>
      <c r="S97" s="49">
        <v>67</v>
      </c>
      <c r="T97" s="16">
        <f>SUM(U97:V97)</f>
        <v>39</v>
      </c>
      <c r="U97" s="49">
        <v>18</v>
      </c>
      <c r="V97" s="49">
        <v>21</v>
      </c>
      <c r="W97" s="16">
        <f>SUM(X97:Y97)</f>
        <v>90</v>
      </c>
      <c r="X97" s="49">
        <v>35</v>
      </c>
      <c r="Y97" s="49">
        <v>55</v>
      </c>
      <c r="Z97" s="16">
        <f>SUM(AA97:AB97)</f>
        <v>51</v>
      </c>
      <c r="AA97" s="50">
        <v>21</v>
      </c>
      <c r="AB97" s="50">
        <v>30</v>
      </c>
      <c r="AC97" s="16">
        <f>SUM(AD97:AE97)</f>
        <v>38</v>
      </c>
      <c r="AD97" s="50">
        <v>17</v>
      </c>
      <c r="AE97" s="50">
        <v>21</v>
      </c>
      <c r="AF97" s="16">
        <f>SUM(AG97:AH97)</f>
        <v>41</v>
      </c>
      <c r="AG97" s="50">
        <v>14</v>
      </c>
      <c r="AH97" s="50">
        <v>27</v>
      </c>
      <c r="AI97" s="16">
        <f>SUM(AJ97:AK97)</f>
        <v>34</v>
      </c>
      <c r="AJ97" s="50">
        <v>13</v>
      </c>
      <c r="AK97" s="50">
        <v>21</v>
      </c>
      <c r="AL97" s="16">
        <f>SUM(AM97:AN97)</f>
        <v>65</v>
      </c>
      <c r="AM97" s="50">
        <v>23</v>
      </c>
      <c r="AN97" s="50">
        <v>42</v>
      </c>
      <c r="AO97" s="16">
        <f>SUM(AP97:AQ97)</f>
        <v>32</v>
      </c>
      <c r="AP97" s="50">
        <v>10</v>
      </c>
      <c r="AQ97" s="50">
        <v>22</v>
      </c>
      <c r="AR97" s="16">
        <f>SUM(AS97:AT97)</f>
        <v>135</v>
      </c>
      <c r="AS97" s="50">
        <v>53</v>
      </c>
      <c r="AT97" s="50">
        <v>82</v>
      </c>
      <c r="AU97" s="16">
        <f>SUM(AV97:AW97)</f>
        <v>26</v>
      </c>
      <c r="AV97" s="50">
        <v>10</v>
      </c>
      <c r="AW97" s="50">
        <v>16</v>
      </c>
      <c r="AX97" s="16">
        <f>SUM(AY97:AZ97)</f>
        <v>85</v>
      </c>
      <c r="AY97" s="50">
        <v>32</v>
      </c>
      <c r="AZ97" s="50">
        <v>53</v>
      </c>
    </row>
    <row r="98" spans="1:52" s="25" customFormat="1" ht="14.25" customHeight="1" x14ac:dyDescent="0.2">
      <c r="A98" s="11" t="s">
        <v>103</v>
      </c>
      <c r="B98" s="16">
        <f>SUM(C98:D98)</f>
        <v>834</v>
      </c>
      <c r="C98" s="16">
        <f t="shared" si="49"/>
        <v>309</v>
      </c>
      <c r="D98" s="16">
        <f t="shared" si="49"/>
        <v>525</v>
      </c>
      <c r="E98" s="16">
        <f>SUM(F98:G98)</f>
        <v>50</v>
      </c>
      <c r="F98" s="49">
        <v>19</v>
      </c>
      <c r="G98" s="49">
        <v>31</v>
      </c>
      <c r="H98" s="16">
        <f>SUM(I98:J98)</f>
        <v>26</v>
      </c>
      <c r="I98" s="49">
        <v>7</v>
      </c>
      <c r="J98" s="49">
        <v>19</v>
      </c>
      <c r="K98" s="16">
        <f>SUM(L98:M98)</f>
        <v>63</v>
      </c>
      <c r="L98" s="49">
        <v>26</v>
      </c>
      <c r="M98" s="49">
        <v>37</v>
      </c>
      <c r="N98" s="16">
        <f>SUM(O98:P98)</f>
        <v>68</v>
      </c>
      <c r="O98" s="49">
        <v>22</v>
      </c>
      <c r="P98" s="49">
        <v>46</v>
      </c>
      <c r="Q98" s="16">
        <f>SUM(R98:S98)</f>
        <v>76</v>
      </c>
      <c r="R98" s="49">
        <v>27</v>
      </c>
      <c r="S98" s="49">
        <v>49</v>
      </c>
      <c r="T98" s="16">
        <f>SUM(U98:V98)</f>
        <v>42</v>
      </c>
      <c r="U98" s="49">
        <v>19</v>
      </c>
      <c r="V98" s="49">
        <v>23</v>
      </c>
      <c r="W98" s="16">
        <f>SUM(X98:Y98)</f>
        <v>63</v>
      </c>
      <c r="X98" s="49">
        <v>28</v>
      </c>
      <c r="Y98" s="49">
        <v>35</v>
      </c>
      <c r="Z98" s="16">
        <f>SUM(AA98:AB98)</f>
        <v>35</v>
      </c>
      <c r="AA98" s="50">
        <v>11</v>
      </c>
      <c r="AB98" s="50">
        <v>24</v>
      </c>
      <c r="AC98" s="16">
        <f>SUM(AD98:AE98)</f>
        <v>33</v>
      </c>
      <c r="AD98" s="50">
        <v>8</v>
      </c>
      <c r="AE98" s="50">
        <v>25</v>
      </c>
      <c r="AF98" s="16">
        <f>SUM(AG98:AH98)</f>
        <v>41</v>
      </c>
      <c r="AG98" s="50">
        <v>18</v>
      </c>
      <c r="AH98" s="50">
        <v>23</v>
      </c>
      <c r="AI98" s="16">
        <f>SUM(AJ98:AK98)</f>
        <v>21</v>
      </c>
      <c r="AJ98" s="50">
        <v>7</v>
      </c>
      <c r="AK98" s="50">
        <v>14</v>
      </c>
      <c r="AL98" s="16">
        <f>SUM(AM98:AN98)</f>
        <v>59</v>
      </c>
      <c r="AM98" s="50">
        <v>21</v>
      </c>
      <c r="AN98" s="50">
        <v>38</v>
      </c>
      <c r="AO98" s="16">
        <f>SUM(AP98:AQ98)</f>
        <v>39</v>
      </c>
      <c r="AP98" s="50">
        <v>14</v>
      </c>
      <c r="AQ98" s="50">
        <v>25</v>
      </c>
      <c r="AR98" s="16">
        <f>SUM(AS98:AT98)</f>
        <v>113</v>
      </c>
      <c r="AS98" s="50">
        <v>44</v>
      </c>
      <c r="AT98" s="50">
        <v>69</v>
      </c>
      <c r="AU98" s="16">
        <f>SUM(AV98:AW98)</f>
        <v>29</v>
      </c>
      <c r="AV98" s="50">
        <v>10</v>
      </c>
      <c r="AW98" s="50">
        <v>19</v>
      </c>
      <c r="AX98" s="16">
        <f>SUM(AY98:AZ98)</f>
        <v>76</v>
      </c>
      <c r="AY98" s="50">
        <v>28</v>
      </c>
      <c r="AZ98" s="50">
        <v>48</v>
      </c>
    </row>
    <row r="99" spans="1:52" s="25" customFormat="1" ht="14.25" customHeight="1" x14ac:dyDescent="0.2">
      <c r="A99" s="11" t="s">
        <v>104</v>
      </c>
      <c r="B99" s="16">
        <f>SUM(C99:D99)</f>
        <v>811</v>
      </c>
      <c r="C99" s="16">
        <f t="shared" si="49"/>
        <v>294</v>
      </c>
      <c r="D99" s="16">
        <f t="shared" si="49"/>
        <v>517</v>
      </c>
      <c r="E99" s="16">
        <f>SUM(F99:G99)</f>
        <v>47</v>
      </c>
      <c r="F99" s="49">
        <v>17</v>
      </c>
      <c r="G99" s="49">
        <v>30</v>
      </c>
      <c r="H99" s="16">
        <f>SUM(I99:J99)</f>
        <v>20</v>
      </c>
      <c r="I99" s="49">
        <v>11</v>
      </c>
      <c r="J99" s="49">
        <v>9</v>
      </c>
      <c r="K99" s="16">
        <f>SUM(L99:M99)</f>
        <v>64</v>
      </c>
      <c r="L99" s="49">
        <v>28</v>
      </c>
      <c r="M99" s="49">
        <v>36</v>
      </c>
      <c r="N99" s="16">
        <f>SUM(O99:P99)</f>
        <v>80</v>
      </c>
      <c r="O99" s="49">
        <v>22</v>
      </c>
      <c r="P99" s="49">
        <v>58</v>
      </c>
      <c r="Q99" s="16">
        <f>SUM(R99:S99)</f>
        <v>76</v>
      </c>
      <c r="R99" s="49">
        <v>29</v>
      </c>
      <c r="S99" s="49">
        <v>47</v>
      </c>
      <c r="T99" s="16">
        <f>SUM(U99:V99)</f>
        <v>38</v>
      </c>
      <c r="U99" s="49">
        <v>17</v>
      </c>
      <c r="V99" s="49">
        <v>21</v>
      </c>
      <c r="W99" s="16">
        <f>SUM(X99:Y99)</f>
        <v>55</v>
      </c>
      <c r="X99" s="49">
        <v>18</v>
      </c>
      <c r="Y99" s="49">
        <v>37</v>
      </c>
      <c r="Z99" s="16">
        <f>SUM(AA99:AB99)</f>
        <v>45</v>
      </c>
      <c r="AA99" s="50">
        <v>17</v>
      </c>
      <c r="AB99" s="50">
        <v>28</v>
      </c>
      <c r="AC99" s="16">
        <f>SUM(AD99:AE99)</f>
        <v>31</v>
      </c>
      <c r="AD99" s="50">
        <v>12</v>
      </c>
      <c r="AE99" s="50">
        <v>19</v>
      </c>
      <c r="AF99" s="16">
        <f>SUM(AG99:AH99)</f>
        <v>35</v>
      </c>
      <c r="AG99" s="50">
        <v>12</v>
      </c>
      <c r="AH99" s="50">
        <v>23</v>
      </c>
      <c r="AI99" s="16">
        <f>SUM(AJ99:AK99)</f>
        <v>30</v>
      </c>
      <c r="AJ99" s="50">
        <v>13</v>
      </c>
      <c r="AK99" s="50">
        <v>17</v>
      </c>
      <c r="AL99" s="16">
        <f>SUM(AM99:AN99)</f>
        <v>63</v>
      </c>
      <c r="AM99" s="50">
        <v>20</v>
      </c>
      <c r="AN99" s="50">
        <v>43</v>
      </c>
      <c r="AO99" s="16">
        <f>SUM(AP99:AQ99)</f>
        <v>27</v>
      </c>
      <c r="AP99" s="50">
        <v>9</v>
      </c>
      <c r="AQ99" s="50">
        <v>18</v>
      </c>
      <c r="AR99" s="16">
        <f>SUM(AS99:AT99)</f>
        <v>130</v>
      </c>
      <c r="AS99" s="50">
        <v>45</v>
      </c>
      <c r="AT99" s="50">
        <v>85</v>
      </c>
      <c r="AU99" s="16">
        <f>SUM(AV99:AW99)</f>
        <v>23</v>
      </c>
      <c r="AV99" s="50">
        <v>6</v>
      </c>
      <c r="AW99" s="50">
        <v>17</v>
      </c>
      <c r="AX99" s="16">
        <f>SUM(AY99:AZ99)</f>
        <v>47</v>
      </c>
      <c r="AY99" s="50">
        <v>18</v>
      </c>
      <c r="AZ99" s="50">
        <v>29</v>
      </c>
    </row>
    <row r="100" spans="1:52" s="25" customFormat="1" ht="14.25" customHeight="1" x14ac:dyDescent="0.2">
      <c r="A100" s="11" t="s">
        <v>107</v>
      </c>
      <c r="B100" s="16">
        <f>SUM(C100:D100)</f>
        <v>635</v>
      </c>
      <c r="C100" s="16">
        <f t="shared" si="49"/>
        <v>207</v>
      </c>
      <c r="D100" s="16">
        <f t="shared" si="49"/>
        <v>428</v>
      </c>
      <c r="E100" s="16">
        <f>SUM(F100:G100)</f>
        <v>39</v>
      </c>
      <c r="F100" s="49">
        <v>11</v>
      </c>
      <c r="G100" s="49">
        <v>28</v>
      </c>
      <c r="H100" s="16">
        <f>SUM(I100:J100)</f>
        <v>28</v>
      </c>
      <c r="I100" s="49">
        <v>10</v>
      </c>
      <c r="J100" s="49">
        <v>18</v>
      </c>
      <c r="K100" s="16">
        <f>SUM(L100:M100)</f>
        <v>41</v>
      </c>
      <c r="L100" s="49">
        <v>12</v>
      </c>
      <c r="M100" s="49">
        <v>29</v>
      </c>
      <c r="N100" s="16">
        <f>SUM(O100:P100)</f>
        <v>42</v>
      </c>
      <c r="O100" s="49">
        <v>15</v>
      </c>
      <c r="P100" s="49">
        <v>27</v>
      </c>
      <c r="Q100" s="16">
        <f>SUM(R100:S100)</f>
        <v>81</v>
      </c>
      <c r="R100" s="49">
        <v>29</v>
      </c>
      <c r="S100" s="49">
        <v>52</v>
      </c>
      <c r="T100" s="16">
        <f>SUM(U100:V100)</f>
        <v>23</v>
      </c>
      <c r="U100" s="49">
        <v>9</v>
      </c>
      <c r="V100" s="49">
        <v>14</v>
      </c>
      <c r="W100" s="16">
        <f>SUM(X100:Y100)</f>
        <v>45</v>
      </c>
      <c r="X100" s="49">
        <v>18</v>
      </c>
      <c r="Y100" s="49">
        <v>27</v>
      </c>
      <c r="Z100" s="16">
        <f>SUM(AA100:AB100)</f>
        <v>25</v>
      </c>
      <c r="AA100" s="50">
        <v>6</v>
      </c>
      <c r="AB100" s="50">
        <v>19</v>
      </c>
      <c r="AC100" s="16">
        <f>SUM(AD100:AE100)</f>
        <v>23</v>
      </c>
      <c r="AD100" s="50">
        <v>7</v>
      </c>
      <c r="AE100" s="50">
        <v>16</v>
      </c>
      <c r="AF100" s="16">
        <f>SUM(AG100:AH100)</f>
        <v>31</v>
      </c>
      <c r="AG100" s="50">
        <v>13</v>
      </c>
      <c r="AH100" s="50">
        <v>18</v>
      </c>
      <c r="AI100" s="16">
        <f>SUM(AJ100:AK100)</f>
        <v>23</v>
      </c>
      <c r="AJ100" s="50">
        <v>7</v>
      </c>
      <c r="AK100" s="50">
        <v>16</v>
      </c>
      <c r="AL100" s="16">
        <f>SUM(AM100:AN100)</f>
        <v>38</v>
      </c>
      <c r="AM100" s="50">
        <v>14</v>
      </c>
      <c r="AN100" s="50">
        <v>24</v>
      </c>
      <c r="AO100" s="16">
        <f>SUM(AP100:AQ100)</f>
        <v>31</v>
      </c>
      <c r="AP100" s="50">
        <v>12</v>
      </c>
      <c r="AQ100" s="50">
        <v>19</v>
      </c>
      <c r="AR100" s="16">
        <f>SUM(AS100:AT100)</f>
        <v>92</v>
      </c>
      <c r="AS100" s="50">
        <v>24</v>
      </c>
      <c r="AT100" s="50">
        <v>68</v>
      </c>
      <c r="AU100" s="16">
        <f>SUM(AV100:AW100)</f>
        <v>21</v>
      </c>
      <c r="AV100" s="50">
        <v>6</v>
      </c>
      <c r="AW100" s="50">
        <v>15</v>
      </c>
      <c r="AX100" s="16">
        <f>SUM(AY100:AZ100)</f>
        <v>52</v>
      </c>
      <c r="AY100" s="50">
        <v>14</v>
      </c>
      <c r="AZ100" s="50">
        <v>38</v>
      </c>
    </row>
    <row r="101" spans="1:52" s="25" customFormat="1" ht="14.25" customHeight="1" x14ac:dyDescent="0.2">
      <c r="A101" s="11" t="s">
        <v>105</v>
      </c>
      <c r="B101" s="16">
        <f>SUM(C101:D101)</f>
        <v>705</v>
      </c>
      <c r="C101" s="16">
        <f t="shared" si="49"/>
        <v>231</v>
      </c>
      <c r="D101" s="16">
        <f t="shared" si="49"/>
        <v>474</v>
      </c>
      <c r="E101" s="16">
        <f>SUM(F101:G101)</f>
        <v>37</v>
      </c>
      <c r="F101" s="49">
        <v>12</v>
      </c>
      <c r="G101" s="49">
        <v>25</v>
      </c>
      <c r="H101" s="16">
        <f>SUM(I101:J101)</f>
        <v>21</v>
      </c>
      <c r="I101" s="49">
        <v>5</v>
      </c>
      <c r="J101" s="49">
        <v>16</v>
      </c>
      <c r="K101" s="16">
        <f>SUM(L101:M101)</f>
        <v>59</v>
      </c>
      <c r="L101" s="49">
        <v>13</v>
      </c>
      <c r="M101" s="49">
        <v>46</v>
      </c>
      <c r="N101" s="16">
        <f>SUM(O101:P101)</f>
        <v>65</v>
      </c>
      <c r="O101" s="49">
        <v>18</v>
      </c>
      <c r="P101" s="49">
        <v>47</v>
      </c>
      <c r="Q101" s="16">
        <f>SUM(R101:S101)</f>
        <v>72</v>
      </c>
      <c r="R101" s="49">
        <v>25</v>
      </c>
      <c r="S101" s="49">
        <v>47</v>
      </c>
      <c r="T101" s="16">
        <f>SUM(U101:V101)</f>
        <v>31</v>
      </c>
      <c r="U101" s="49">
        <v>16</v>
      </c>
      <c r="V101" s="49">
        <v>15</v>
      </c>
      <c r="W101" s="16">
        <f>SUM(X101:Y101)</f>
        <v>62</v>
      </c>
      <c r="X101" s="49">
        <v>24</v>
      </c>
      <c r="Y101" s="49">
        <v>38</v>
      </c>
      <c r="Z101" s="16">
        <f>SUM(AA101:AB101)</f>
        <v>22</v>
      </c>
      <c r="AA101" s="50">
        <v>8</v>
      </c>
      <c r="AB101" s="50">
        <v>14</v>
      </c>
      <c r="AC101" s="16">
        <f>SUM(AD101:AE101)</f>
        <v>20</v>
      </c>
      <c r="AD101" s="50">
        <v>6</v>
      </c>
      <c r="AE101" s="50">
        <v>14</v>
      </c>
      <c r="AF101" s="16">
        <f>SUM(AG101:AH101)</f>
        <v>35</v>
      </c>
      <c r="AG101" s="50">
        <v>13</v>
      </c>
      <c r="AH101" s="50">
        <v>22</v>
      </c>
      <c r="AI101" s="16">
        <f>SUM(AJ101:AK101)</f>
        <v>22</v>
      </c>
      <c r="AJ101" s="50">
        <v>7</v>
      </c>
      <c r="AK101" s="50">
        <v>15</v>
      </c>
      <c r="AL101" s="16">
        <f>SUM(AM101:AN101)</f>
        <v>42</v>
      </c>
      <c r="AM101" s="50">
        <v>15</v>
      </c>
      <c r="AN101" s="50">
        <v>27</v>
      </c>
      <c r="AO101" s="16">
        <f>SUM(AP101:AQ101)</f>
        <v>43</v>
      </c>
      <c r="AP101" s="50">
        <v>15</v>
      </c>
      <c r="AQ101" s="50">
        <v>28</v>
      </c>
      <c r="AR101" s="16">
        <f>SUM(AS101:AT101)</f>
        <v>102</v>
      </c>
      <c r="AS101" s="50">
        <v>31</v>
      </c>
      <c r="AT101" s="50">
        <v>71</v>
      </c>
      <c r="AU101" s="16">
        <f>SUM(AV101:AW101)</f>
        <v>23</v>
      </c>
      <c r="AV101" s="50">
        <v>6</v>
      </c>
      <c r="AW101" s="50">
        <v>17</v>
      </c>
      <c r="AX101" s="16">
        <f>SUM(AY101:AZ101)</f>
        <v>49</v>
      </c>
      <c r="AY101" s="50">
        <v>17</v>
      </c>
      <c r="AZ101" s="50">
        <v>32</v>
      </c>
    </row>
    <row r="102" spans="1:52" s="23" customFormat="1" ht="14.25" customHeight="1" x14ac:dyDescent="0.15">
      <c r="A102" s="15" t="s">
        <v>106</v>
      </c>
      <c r="B102" s="19">
        <f t="shared" ref="B102:AG102" si="50">SUM(B103:B107)</f>
        <v>2278</v>
      </c>
      <c r="C102" s="19">
        <f t="shared" si="50"/>
        <v>720</v>
      </c>
      <c r="D102" s="19">
        <f t="shared" si="50"/>
        <v>1558</v>
      </c>
      <c r="E102" s="19">
        <f t="shared" si="50"/>
        <v>114</v>
      </c>
      <c r="F102" s="19">
        <f t="shared" si="50"/>
        <v>43</v>
      </c>
      <c r="G102" s="19">
        <f t="shared" si="50"/>
        <v>71</v>
      </c>
      <c r="H102" s="19">
        <f t="shared" si="50"/>
        <v>73</v>
      </c>
      <c r="I102" s="19">
        <f t="shared" si="50"/>
        <v>22</v>
      </c>
      <c r="J102" s="19">
        <f t="shared" si="50"/>
        <v>51</v>
      </c>
      <c r="K102" s="19">
        <f t="shared" si="50"/>
        <v>152</v>
      </c>
      <c r="L102" s="19">
        <f t="shared" si="50"/>
        <v>48</v>
      </c>
      <c r="M102" s="19">
        <f t="shared" si="50"/>
        <v>104</v>
      </c>
      <c r="N102" s="19">
        <f t="shared" si="50"/>
        <v>174</v>
      </c>
      <c r="O102" s="19">
        <f t="shared" si="50"/>
        <v>48</v>
      </c>
      <c r="P102" s="19">
        <f t="shared" si="50"/>
        <v>126</v>
      </c>
      <c r="Q102" s="19">
        <f t="shared" si="50"/>
        <v>258</v>
      </c>
      <c r="R102" s="19">
        <f t="shared" si="50"/>
        <v>95</v>
      </c>
      <c r="S102" s="19">
        <f t="shared" si="50"/>
        <v>163</v>
      </c>
      <c r="T102" s="19">
        <f t="shared" si="50"/>
        <v>103</v>
      </c>
      <c r="U102" s="19">
        <f t="shared" si="50"/>
        <v>38</v>
      </c>
      <c r="V102" s="19">
        <f t="shared" si="50"/>
        <v>65</v>
      </c>
      <c r="W102" s="19">
        <f t="shared" si="50"/>
        <v>154</v>
      </c>
      <c r="X102" s="19">
        <f t="shared" si="50"/>
        <v>44</v>
      </c>
      <c r="Y102" s="19">
        <f t="shared" si="50"/>
        <v>110</v>
      </c>
      <c r="Z102" s="19">
        <f t="shared" si="50"/>
        <v>101</v>
      </c>
      <c r="AA102" s="19">
        <f t="shared" si="50"/>
        <v>24</v>
      </c>
      <c r="AB102" s="19">
        <f t="shared" si="50"/>
        <v>77</v>
      </c>
      <c r="AC102" s="19">
        <f t="shared" si="50"/>
        <v>84</v>
      </c>
      <c r="AD102" s="19">
        <f t="shared" si="50"/>
        <v>24</v>
      </c>
      <c r="AE102" s="19">
        <f t="shared" si="50"/>
        <v>60</v>
      </c>
      <c r="AF102" s="19">
        <f t="shared" si="50"/>
        <v>128</v>
      </c>
      <c r="AG102" s="19">
        <f t="shared" si="50"/>
        <v>44</v>
      </c>
      <c r="AH102" s="19">
        <f t="shared" ref="AH102:AZ102" si="51">SUM(AH103:AH107)</f>
        <v>84</v>
      </c>
      <c r="AI102" s="19">
        <f t="shared" si="51"/>
        <v>75</v>
      </c>
      <c r="AJ102" s="19">
        <f t="shared" si="51"/>
        <v>27</v>
      </c>
      <c r="AK102" s="19">
        <f t="shared" si="51"/>
        <v>48</v>
      </c>
      <c r="AL102" s="19">
        <f t="shared" si="51"/>
        <v>194</v>
      </c>
      <c r="AM102" s="19">
        <f t="shared" si="51"/>
        <v>68</v>
      </c>
      <c r="AN102" s="19">
        <f t="shared" si="51"/>
        <v>126</v>
      </c>
      <c r="AO102" s="19">
        <f t="shared" si="51"/>
        <v>79</v>
      </c>
      <c r="AP102" s="19">
        <f t="shared" si="51"/>
        <v>32</v>
      </c>
      <c r="AQ102" s="19">
        <f t="shared" si="51"/>
        <v>47</v>
      </c>
      <c r="AR102" s="19">
        <f t="shared" si="51"/>
        <v>344</v>
      </c>
      <c r="AS102" s="19">
        <f t="shared" si="51"/>
        <v>98</v>
      </c>
      <c r="AT102" s="19">
        <f t="shared" si="51"/>
        <v>246</v>
      </c>
      <c r="AU102" s="19">
        <f t="shared" si="51"/>
        <v>87</v>
      </c>
      <c r="AV102" s="19">
        <f t="shared" si="51"/>
        <v>20</v>
      </c>
      <c r="AW102" s="19">
        <f t="shared" si="51"/>
        <v>67</v>
      </c>
      <c r="AX102" s="19">
        <f t="shared" si="51"/>
        <v>158</v>
      </c>
      <c r="AY102" s="19">
        <f t="shared" si="51"/>
        <v>45</v>
      </c>
      <c r="AZ102" s="19">
        <f t="shared" si="51"/>
        <v>113</v>
      </c>
    </row>
    <row r="103" spans="1:52" s="25" customFormat="1" ht="14.25" customHeight="1" x14ac:dyDescent="0.2">
      <c r="A103" s="11" t="s">
        <v>108</v>
      </c>
      <c r="B103" s="16">
        <f>SUM(C103:D103)</f>
        <v>628</v>
      </c>
      <c r="C103" s="16">
        <f t="shared" ref="C103:D107" si="52">SUM(F103,I103,L103,O103,R103,U103,X103,AA103,AD103,AG103,AJ103,AM103,AP103,AS103,AV103,AY103)</f>
        <v>221</v>
      </c>
      <c r="D103" s="16">
        <f t="shared" si="52"/>
        <v>407</v>
      </c>
      <c r="E103" s="16">
        <f>SUM(F103:G103)</f>
        <v>35</v>
      </c>
      <c r="F103" s="49">
        <v>14</v>
      </c>
      <c r="G103" s="49">
        <v>21</v>
      </c>
      <c r="H103" s="16">
        <f>SUM(I103:J103)</f>
        <v>19</v>
      </c>
      <c r="I103" s="49">
        <v>7</v>
      </c>
      <c r="J103" s="49">
        <v>12</v>
      </c>
      <c r="K103" s="16">
        <f>SUM(L103:M103)</f>
        <v>40</v>
      </c>
      <c r="L103" s="49">
        <v>17</v>
      </c>
      <c r="M103" s="49">
        <v>23</v>
      </c>
      <c r="N103" s="16">
        <f>SUM(O103:P103)</f>
        <v>44</v>
      </c>
      <c r="O103" s="49">
        <v>9</v>
      </c>
      <c r="P103" s="49">
        <v>35</v>
      </c>
      <c r="Q103" s="16">
        <f>SUM(R103:S103)</f>
        <v>79</v>
      </c>
      <c r="R103" s="49">
        <v>38</v>
      </c>
      <c r="S103" s="49">
        <v>41</v>
      </c>
      <c r="T103" s="16">
        <f>SUM(U103:V103)</f>
        <v>34</v>
      </c>
      <c r="U103" s="49">
        <v>14</v>
      </c>
      <c r="V103" s="49">
        <v>20</v>
      </c>
      <c r="W103" s="16">
        <f>SUM(X103:Y103)</f>
        <v>45</v>
      </c>
      <c r="X103" s="49">
        <v>16</v>
      </c>
      <c r="Y103" s="49">
        <v>29</v>
      </c>
      <c r="Z103" s="16">
        <f>SUM(AA103:AB103)</f>
        <v>26</v>
      </c>
      <c r="AA103" s="50">
        <v>8</v>
      </c>
      <c r="AB103" s="50">
        <v>18</v>
      </c>
      <c r="AC103" s="16">
        <f>SUM(AD103:AE103)</f>
        <v>15</v>
      </c>
      <c r="AD103" s="50">
        <v>2</v>
      </c>
      <c r="AE103" s="50">
        <v>13</v>
      </c>
      <c r="AF103" s="16">
        <f>SUM(AG103:AH103)</f>
        <v>31</v>
      </c>
      <c r="AG103" s="50">
        <v>15</v>
      </c>
      <c r="AH103" s="50">
        <v>16</v>
      </c>
      <c r="AI103" s="16">
        <f>SUM(AJ103:AK103)</f>
        <v>17</v>
      </c>
      <c r="AJ103" s="50">
        <v>9</v>
      </c>
      <c r="AK103" s="50">
        <v>8</v>
      </c>
      <c r="AL103" s="16">
        <f>SUM(AM103:AN103)</f>
        <v>53</v>
      </c>
      <c r="AM103" s="50">
        <v>17</v>
      </c>
      <c r="AN103" s="50">
        <v>36</v>
      </c>
      <c r="AO103" s="16">
        <f>SUM(AP103:AQ103)</f>
        <v>25</v>
      </c>
      <c r="AP103" s="50">
        <v>11</v>
      </c>
      <c r="AQ103" s="50">
        <v>14</v>
      </c>
      <c r="AR103" s="16">
        <f>SUM(AS103:AT103)</f>
        <v>89</v>
      </c>
      <c r="AS103" s="50">
        <v>22</v>
      </c>
      <c r="AT103" s="50">
        <v>67</v>
      </c>
      <c r="AU103" s="16">
        <f>SUM(AV103:AW103)</f>
        <v>28</v>
      </c>
      <c r="AV103" s="50">
        <v>7</v>
      </c>
      <c r="AW103" s="50">
        <v>21</v>
      </c>
      <c r="AX103" s="16">
        <f>SUM(AY103:AZ103)</f>
        <v>48</v>
      </c>
      <c r="AY103" s="50">
        <v>15</v>
      </c>
      <c r="AZ103" s="50">
        <v>33</v>
      </c>
    </row>
    <row r="104" spans="1:52" s="25" customFormat="1" ht="14.25" customHeight="1" x14ac:dyDescent="0.2">
      <c r="A104" s="11" t="s">
        <v>109</v>
      </c>
      <c r="B104" s="16">
        <f>SUM(C104:D104)</f>
        <v>485</v>
      </c>
      <c r="C104" s="16">
        <f t="shared" si="52"/>
        <v>162</v>
      </c>
      <c r="D104" s="16">
        <f t="shared" si="52"/>
        <v>323</v>
      </c>
      <c r="E104" s="16">
        <f>SUM(F104:G104)</f>
        <v>21</v>
      </c>
      <c r="F104" s="49">
        <v>7</v>
      </c>
      <c r="G104" s="49">
        <v>14</v>
      </c>
      <c r="H104" s="16">
        <f>SUM(I104:J104)</f>
        <v>11</v>
      </c>
      <c r="I104" s="49">
        <v>5</v>
      </c>
      <c r="J104" s="49">
        <v>6</v>
      </c>
      <c r="K104" s="16">
        <f>SUM(L104:M104)</f>
        <v>42</v>
      </c>
      <c r="L104" s="49">
        <v>14</v>
      </c>
      <c r="M104" s="49">
        <v>28</v>
      </c>
      <c r="N104" s="16">
        <f>SUM(O104:P104)</f>
        <v>38</v>
      </c>
      <c r="O104" s="49">
        <v>9</v>
      </c>
      <c r="P104" s="49">
        <v>29</v>
      </c>
      <c r="Q104" s="16">
        <f>SUM(R104:S104)</f>
        <v>51</v>
      </c>
      <c r="R104" s="49">
        <v>21</v>
      </c>
      <c r="S104" s="49">
        <v>30</v>
      </c>
      <c r="T104" s="16">
        <f>SUM(U104:V104)</f>
        <v>20</v>
      </c>
      <c r="U104" s="49">
        <v>6</v>
      </c>
      <c r="V104" s="49">
        <v>14</v>
      </c>
      <c r="W104" s="16">
        <f>SUM(X104:Y104)</f>
        <v>31</v>
      </c>
      <c r="X104" s="49">
        <v>8</v>
      </c>
      <c r="Y104" s="49">
        <v>23</v>
      </c>
      <c r="Z104" s="16">
        <f>SUM(AA104:AB104)</f>
        <v>24</v>
      </c>
      <c r="AA104" s="50">
        <v>9</v>
      </c>
      <c r="AB104" s="50">
        <v>15</v>
      </c>
      <c r="AC104" s="16">
        <f>SUM(AD104:AE104)</f>
        <v>22</v>
      </c>
      <c r="AD104" s="50">
        <v>5</v>
      </c>
      <c r="AE104" s="50">
        <v>17</v>
      </c>
      <c r="AF104" s="16">
        <f>SUM(AG104:AH104)</f>
        <v>32</v>
      </c>
      <c r="AG104" s="50">
        <v>13</v>
      </c>
      <c r="AH104" s="50">
        <v>19</v>
      </c>
      <c r="AI104" s="16">
        <f>SUM(AJ104:AK104)</f>
        <v>17</v>
      </c>
      <c r="AJ104" s="50">
        <v>8</v>
      </c>
      <c r="AK104" s="50">
        <v>9</v>
      </c>
      <c r="AL104" s="16">
        <f>SUM(AM104:AN104)</f>
        <v>44</v>
      </c>
      <c r="AM104" s="50">
        <v>17</v>
      </c>
      <c r="AN104" s="50">
        <v>27</v>
      </c>
      <c r="AO104" s="16">
        <f>SUM(AP104:AQ104)</f>
        <v>11</v>
      </c>
      <c r="AP104" s="50">
        <v>6</v>
      </c>
      <c r="AQ104" s="50">
        <v>5</v>
      </c>
      <c r="AR104" s="16">
        <f>SUM(AS104:AT104)</f>
        <v>61</v>
      </c>
      <c r="AS104" s="50">
        <v>21</v>
      </c>
      <c r="AT104" s="50">
        <v>40</v>
      </c>
      <c r="AU104" s="16">
        <f>SUM(AV104:AW104)</f>
        <v>18</v>
      </c>
      <c r="AV104" s="50">
        <v>4</v>
      </c>
      <c r="AW104" s="50">
        <v>14</v>
      </c>
      <c r="AX104" s="16">
        <f>SUM(AY104:AZ104)</f>
        <v>42</v>
      </c>
      <c r="AY104" s="50">
        <v>9</v>
      </c>
      <c r="AZ104" s="50">
        <v>33</v>
      </c>
    </row>
    <row r="105" spans="1:52" s="25" customFormat="1" ht="14.25" customHeight="1" x14ac:dyDescent="0.2">
      <c r="A105" s="11" t="s">
        <v>112</v>
      </c>
      <c r="B105" s="16">
        <f>SUM(C105:D105)</f>
        <v>488</v>
      </c>
      <c r="C105" s="16">
        <f t="shared" si="52"/>
        <v>141</v>
      </c>
      <c r="D105" s="16">
        <f t="shared" si="52"/>
        <v>347</v>
      </c>
      <c r="E105" s="16">
        <f>SUM(F105:G105)</f>
        <v>29</v>
      </c>
      <c r="F105" s="49">
        <v>11</v>
      </c>
      <c r="G105" s="49">
        <v>18</v>
      </c>
      <c r="H105" s="16">
        <f>SUM(I105:J105)</f>
        <v>13</v>
      </c>
      <c r="I105" s="49">
        <v>4</v>
      </c>
      <c r="J105" s="49">
        <v>9</v>
      </c>
      <c r="K105" s="16">
        <f>SUM(L105:M105)</f>
        <v>30</v>
      </c>
      <c r="L105" s="49">
        <v>7</v>
      </c>
      <c r="M105" s="49">
        <v>23</v>
      </c>
      <c r="N105" s="16">
        <f>SUM(O105:P105)</f>
        <v>33</v>
      </c>
      <c r="O105" s="49">
        <v>10</v>
      </c>
      <c r="P105" s="49">
        <v>23</v>
      </c>
      <c r="Q105" s="16">
        <f>SUM(R105:S105)</f>
        <v>52</v>
      </c>
      <c r="R105" s="49">
        <v>14</v>
      </c>
      <c r="S105" s="49">
        <v>38</v>
      </c>
      <c r="T105" s="16">
        <f>SUM(U105:V105)</f>
        <v>21</v>
      </c>
      <c r="U105" s="49">
        <v>9</v>
      </c>
      <c r="V105" s="49">
        <v>12</v>
      </c>
      <c r="W105" s="16">
        <f>SUM(X105:Y105)</f>
        <v>36</v>
      </c>
      <c r="X105" s="49">
        <v>13</v>
      </c>
      <c r="Y105" s="49">
        <v>23</v>
      </c>
      <c r="Z105" s="16">
        <f>SUM(AA105:AB105)</f>
        <v>26</v>
      </c>
      <c r="AA105" s="50">
        <v>2</v>
      </c>
      <c r="AB105" s="50">
        <v>24</v>
      </c>
      <c r="AC105" s="16">
        <f>SUM(AD105:AE105)</f>
        <v>18</v>
      </c>
      <c r="AD105" s="50">
        <v>6</v>
      </c>
      <c r="AE105" s="50">
        <v>12</v>
      </c>
      <c r="AF105" s="16">
        <f>SUM(AG105:AH105)</f>
        <v>31</v>
      </c>
      <c r="AG105" s="50">
        <v>8</v>
      </c>
      <c r="AH105" s="50">
        <v>23</v>
      </c>
      <c r="AI105" s="16">
        <f>SUM(AJ105:AK105)</f>
        <v>17</v>
      </c>
      <c r="AJ105" s="50">
        <v>4</v>
      </c>
      <c r="AK105" s="50">
        <v>13</v>
      </c>
      <c r="AL105" s="16">
        <f>SUM(AM105:AN105)</f>
        <v>41</v>
      </c>
      <c r="AM105" s="50">
        <v>13</v>
      </c>
      <c r="AN105" s="50">
        <v>28</v>
      </c>
      <c r="AO105" s="16">
        <f>SUM(AP105:AQ105)</f>
        <v>24</v>
      </c>
      <c r="AP105" s="50">
        <v>10</v>
      </c>
      <c r="AQ105" s="50">
        <v>14</v>
      </c>
      <c r="AR105" s="16">
        <f>SUM(AS105:AT105)</f>
        <v>75</v>
      </c>
      <c r="AS105" s="50">
        <v>20</v>
      </c>
      <c r="AT105" s="50">
        <v>55</v>
      </c>
      <c r="AU105" s="16">
        <f>SUM(AV105:AW105)</f>
        <v>14</v>
      </c>
      <c r="AV105" s="50">
        <v>2</v>
      </c>
      <c r="AW105" s="50">
        <v>12</v>
      </c>
      <c r="AX105" s="16">
        <f>SUM(AY105:AZ105)</f>
        <v>28</v>
      </c>
      <c r="AY105" s="50">
        <v>8</v>
      </c>
      <c r="AZ105" s="50">
        <v>20</v>
      </c>
    </row>
    <row r="106" spans="1:52" s="25" customFormat="1" ht="14.25" customHeight="1" x14ac:dyDescent="0.2">
      <c r="A106" s="11" t="s">
        <v>110</v>
      </c>
      <c r="B106" s="16">
        <f>SUM(C106:D106)</f>
        <v>355</v>
      </c>
      <c r="C106" s="16">
        <f t="shared" si="52"/>
        <v>108</v>
      </c>
      <c r="D106" s="16">
        <f t="shared" si="52"/>
        <v>247</v>
      </c>
      <c r="E106" s="16">
        <f>SUM(F106:G106)</f>
        <v>12</v>
      </c>
      <c r="F106" s="49">
        <v>6</v>
      </c>
      <c r="G106" s="49">
        <v>6</v>
      </c>
      <c r="H106" s="16">
        <f>SUM(I106:J106)</f>
        <v>20</v>
      </c>
      <c r="I106" s="49">
        <v>4</v>
      </c>
      <c r="J106" s="49">
        <v>16</v>
      </c>
      <c r="K106" s="16">
        <f>SUM(L106:M106)</f>
        <v>24</v>
      </c>
      <c r="L106" s="49">
        <v>6</v>
      </c>
      <c r="M106" s="49">
        <v>18</v>
      </c>
      <c r="N106" s="16">
        <f>SUM(O106:P106)</f>
        <v>28</v>
      </c>
      <c r="O106" s="49">
        <v>10</v>
      </c>
      <c r="P106" s="49">
        <v>18</v>
      </c>
      <c r="Q106" s="16">
        <f>SUM(R106:S106)</f>
        <v>42</v>
      </c>
      <c r="R106" s="49">
        <v>14</v>
      </c>
      <c r="S106" s="49">
        <v>28</v>
      </c>
      <c r="T106" s="16">
        <f>SUM(U106:V106)</f>
        <v>15</v>
      </c>
      <c r="U106" s="49">
        <v>5</v>
      </c>
      <c r="V106" s="49">
        <v>10</v>
      </c>
      <c r="W106" s="16">
        <f>SUM(X106:Y106)</f>
        <v>30</v>
      </c>
      <c r="X106" s="49">
        <v>6</v>
      </c>
      <c r="Y106" s="49">
        <v>24</v>
      </c>
      <c r="Z106" s="16">
        <f>SUM(AA106:AB106)</f>
        <v>15</v>
      </c>
      <c r="AA106" s="50">
        <v>3</v>
      </c>
      <c r="AB106" s="50">
        <v>12</v>
      </c>
      <c r="AC106" s="16">
        <f>SUM(AD106:AE106)</f>
        <v>19</v>
      </c>
      <c r="AD106" s="50">
        <v>5</v>
      </c>
      <c r="AE106" s="50">
        <v>14</v>
      </c>
      <c r="AF106" s="16">
        <f>SUM(AG106:AH106)</f>
        <v>14</v>
      </c>
      <c r="AG106" s="50">
        <v>2</v>
      </c>
      <c r="AH106" s="50">
        <v>12</v>
      </c>
      <c r="AI106" s="16">
        <f>SUM(AJ106:AK106)</f>
        <v>8</v>
      </c>
      <c r="AJ106" s="50">
        <v>3</v>
      </c>
      <c r="AK106" s="50">
        <v>5</v>
      </c>
      <c r="AL106" s="16">
        <f>SUM(AM106:AN106)</f>
        <v>33</v>
      </c>
      <c r="AM106" s="50">
        <v>12</v>
      </c>
      <c r="AN106" s="50">
        <v>21</v>
      </c>
      <c r="AO106" s="16">
        <f>SUM(AP106:AQ106)</f>
        <v>9</v>
      </c>
      <c r="AP106" s="50">
        <v>3</v>
      </c>
      <c r="AQ106" s="50">
        <v>6</v>
      </c>
      <c r="AR106" s="16">
        <f>SUM(AS106:AT106)</f>
        <v>54</v>
      </c>
      <c r="AS106" s="50">
        <v>18</v>
      </c>
      <c r="AT106" s="50">
        <v>36</v>
      </c>
      <c r="AU106" s="16">
        <f>SUM(AV106:AW106)</f>
        <v>13</v>
      </c>
      <c r="AV106" s="50">
        <v>4</v>
      </c>
      <c r="AW106" s="50">
        <v>9</v>
      </c>
      <c r="AX106" s="16">
        <f>SUM(AY106:AZ106)</f>
        <v>19</v>
      </c>
      <c r="AY106" s="50">
        <v>7</v>
      </c>
      <c r="AZ106" s="50">
        <v>12</v>
      </c>
    </row>
    <row r="107" spans="1:52" s="25" customFormat="1" ht="14.25" customHeight="1" x14ac:dyDescent="0.2">
      <c r="A107" s="11" t="s">
        <v>111</v>
      </c>
      <c r="B107" s="16">
        <f>SUM(C107:D107)</f>
        <v>322</v>
      </c>
      <c r="C107" s="16">
        <f t="shared" si="52"/>
        <v>88</v>
      </c>
      <c r="D107" s="16">
        <f t="shared" si="52"/>
        <v>234</v>
      </c>
      <c r="E107" s="16">
        <f>SUM(F107:G107)</f>
        <v>17</v>
      </c>
      <c r="F107" s="49">
        <v>5</v>
      </c>
      <c r="G107" s="49">
        <v>12</v>
      </c>
      <c r="H107" s="16">
        <f>SUM(I107:J107)</f>
        <v>10</v>
      </c>
      <c r="I107" s="49">
        <v>2</v>
      </c>
      <c r="J107" s="49">
        <v>8</v>
      </c>
      <c r="K107" s="16">
        <f>SUM(L107:M107)</f>
        <v>16</v>
      </c>
      <c r="L107" s="49">
        <v>4</v>
      </c>
      <c r="M107" s="49">
        <v>12</v>
      </c>
      <c r="N107" s="16">
        <f>SUM(O107:P107)</f>
        <v>31</v>
      </c>
      <c r="O107" s="49">
        <v>10</v>
      </c>
      <c r="P107" s="49">
        <v>21</v>
      </c>
      <c r="Q107" s="16">
        <f>SUM(R107:S107)</f>
        <v>34</v>
      </c>
      <c r="R107" s="49">
        <v>8</v>
      </c>
      <c r="S107" s="49">
        <v>26</v>
      </c>
      <c r="T107" s="16">
        <f>SUM(U107:V107)</f>
        <v>13</v>
      </c>
      <c r="U107" s="49">
        <v>4</v>
      </c>
      <c r="V107" s="49">
        <v>9</v>
      </c>
      <c r="W107" s="16">
        <f>SUM(X107:Y107)</f>
        <v>12</v>
      </c>
      <c r="X107" s="49">
        <v>1</v>
      </c>
      <c r="Y107" s="49">
        <v>11</v>
      </c>
      <c r="Z107" s="16">
        <f>SUM(AA107:AB107)</f>
        <v>10</v>
      </c>
      <c r="AA107" s="50">
        <v>2</v>
      </c>
      <c r="AB107" s="50">
        <v>8</v>
      </c>
      <c r="AC107" s="16">
        <f>SUM(AD107:AE107)</f>
        <v>10</v>
      </c>
      <c r="AD107" s="50">
        <v>6</v>
      </c>
      <c r="AE107" s="50">
        <v>4</v>
      </c>
      <c r="AF107" s="16">
        <f>SUM(AG107:AH107)</f>
        <v>20</v>
      </c>
      <c r="AG107" s="50">
        <v>6</v>
      </c>
      <c r="AH107" s="50">
        <v>14</v>
      </c>
      <c r="AI107" s="16">
        <f>SUM(AJ107:AK107)</f>
        <v>16</v>
      </c>
      <c r="AJ107" s="50">
        <v>3</v>
      </c>
      <c r="AK107" s="50">
        <v>13</v>
      </c>
      <c r="AL107" s="16">
        <f>SUM(AM107:AN107)</f>
        <v>23</v>
      </c>
      <c r="AM107" s="50">
        <v>9</v>
      </c>
      <c r="AN107" s="50">
        <v>14</v>
      </c>
      <c r="AO107" s="16">
        <f>SUM(AP107:AQ107)</f>
        <v>10</v>
      </c>
      <c r="AP107" s="50">
        <v>2</v>
      </c>
      <c r="AQ107" s="50">
        <v>8</v>
      </c>
      <c r="AR107" s="16">
        <f>SUM(AS107:AT107)</f>
        <v>65</v>
      </c>
      <c r="AS107" s="50">
        <v>17</v>
      </c>
      <c r="AT107" s="50">
        <v>48</v>
      </c>
      <c r="AU107" s="16">
        <f>SUM(AV107:AW107)</f>
        <v>14</v>
      </c>
      <c r="AV107" s="50">
        <v>3</v>
      </c>
      <c r="AW107" s="50">
        <v>11</v>
      </c>
      <c r="AX107" s="16">
        <f>SUM(AY107:AZ107)</f>
        <v>21</v>
      </c>
      <c r="AY107" s="50">
        <v>6</v>
      </c>
      <c r="AZ107" s="50">
        <v>15</v>
      </c>
    </row>
    <row r="108" spans="1:52" s="23" customFormat="1" ht="14.25" customHeight="1" x14ac:dyDescent="0.15">
      <c r="A108" s="15" t="s">
        <v>113</v>
      </c>
      <c r="B108" s="19">
        <f t="shared" ref="B108:AG108" si="53">SUM(B109:B113)</f>
        <v>1076</v>
      </c>
      <c r="C108" s="19">
        <f t="shared" si="53"/>
        <v>256</v>
      </c>
      <c r="D108" s="19">
        <f t="shared" si="53"/>
        <v>820</v>
      </c>
      <c r="E108" s="19">
        <f t="shared" si="53"/>
        <v>46</v>
      </c>
      <c r="F108" s="19">
        <f t="shared" si="53"/>
        <v>10</v>
      </c>
      <c r="G108" s="19">
        <f t="shared" si="53"/>
        <v>36</v>
      </c>
      <c r="H108" s="19">
        <f t="shared" si="53"/>
        <v>35</v>
      </c>
      <c r="I108" s="19">
        <f t="shared" si="53"/>
        <v>8</v>
      </c>
      <c r="J108" s="19">
        <f t="shared" si="53"/>
        <v>27</v>
      </c>
      <c r="K108" s="19">
        <f t="shared" si="53"/>
        <v>87</v>
      </c>
      <c r="L108" s="19">
        <f t="shared" si="53"/>
        <v>22</v>
      </c>
      <c r="M108" s="19">
        <f t="shared" si="53"/>
        <v>65</v>
      </c>
      <c r="N108" s="19">
        <f t="shared" si="53"/>
        <v>101</v>
      </c>
      <c r="O108" s="19">
        <f t="shared" si="53"/>
        <v>30</v>
      </c>
      <c r="P108" s="19">
        <f t="shared" si="53"/>
        <v>71</v>
      </c>
      <c r="Q108" s="19">
        <f t="shared" si="53"/>
        <v>112</v>
      </c>
      <c r="R108" s="19">
        <f t="shared" si="53"/>
        <v>26</v>
      </c>
      <c r="S108" s="19">
        <f t="shared" si="53"/>
        <v>86</v>
      </c>
      <c r="T108" s="19">
        <f t="shared" si="53"/>
        <v>43</v>
      </c>
      <c r="U108" s="19">
        <f t="shared" si="53"/>
        <v>9</v>
      </c>
      <c r="V108" s="19">
        <f t="shared" si="53"/>
        <v>34</v>
      </c>
      <c r="W108" s="19">
        <f t="shared" si="53"/>
        <v>60</v>
      </c>
      <c r="X108" s="19">
        <f t="shared" si="53"/>
        <v>14</v>
      </c>
      <c r="Y108" s="19">
        <f t="shared" si="53"/>
        <v>46</v>
      </c>
      <c r="Z108" s="19">
        <f t="shared" si="53"/>
        <v>42</v>
      </c>
      <c r="AA108" s="19">
        <f t="shared" si="53"/>
        <v>10</v>
      </c>
      <c r="AB108" s="19">
        <f t="shared" si="53"/>
        <v>32</v>
      </c>
      <c r="AC108" s="19">
        <f t="shared" si="53"/>
        <v>35</v>
      </c>
      <c r="AD108" s="19">
        <f t="shared" si="53"/>
        <v>9</v>
      </c>
      <c r="AE108" s="19">
        <f t="shared" si="53"/>
        <v>26</v>
      </c>
      <c r="AF108" s="19">
        <f t="shared" si="53"/>
        <v>58</v>
      </c>
      <c r="AG108" s="19">
        <f t="shared" si="53"/>
        <v>19</v>
      </c>
      <c r="AH108" s="19">
        <f t="shared" ref="AH108:AZ108" si="54">SUM(AH109:AH113)</f>
        <v>39</v>
      </c>
      <c r="AI108" s="19">
        <f t="shared" si="54"/>
        <v>32</v>
      </c>
      <c r="AJ108" s="19">
        <f t="shared" si="54"/>
        <v>6</v>
      </c>
      <c r="AK108" s="19">
        <f t="shared" si="54"/>
        <v>26</v>
      </c>
      <c r="AL108" s="19">
        <f t="shared" si="54"/>
        <v>77</v>
      </c>
      <c r="AM108" s="19">
        <f t="shared" si="54"/>
        <v>25</v>
      </c>
      <c r="AN108" s="19">
        <f t="shared" si="54"/>
        <v>52</v>
      </c>
      <c r="AO108" s="19">
        <f t="shared" si="54"/>
        <v>48</v>
      </c>
      <c r="AP108" s="19">
        <f t="shared" si="54"/>
        <v>6</v>
      </c>
      <c r="AQ108" s="19">
        <f t="shared" si="54"/>
        <v>42</v>
      </c>
      <c r="AR108" s="19">
        <f t="shared" si="54"/>
        <v>177</v>
      </c>
      <c r="AS108" s="19">
        <f t="shared" si="54"/>
        <v>39</v>
      </c>
      <c r="AT108" s="19">
        <f t="shared" si="54"/>
        <v>138</v>
      </c>
      <c r="AU108" s="19">
        <f t="shared" si="54"/>
        <v>41</v>
      </c>
      <c r="AV108" s="19">
        <f t="shared" si="54"/>
        <v>4</v>
      </c>
      <c r="AW108" s="19">
        <f t="shared" si="54"/>
        <v>37</v>
      </c>
      <c r="AX108" s="19">
        <f t="shared" si="54"/>
        <v>82</v>
      </c>
      <c r="AY108" s="19">
        <f t="shared" si="54"/>
        <v>19</v>
      </c>
      <c r="AZ108" s="19">
        <f t="shared" si="54"/>
        <v>63</v>
      </c>
    </row>
    <row r="109" spans="1:52" s="25" customFormat="1" ht="14.25" customHeight="1" x14ac:dyDescent="0.2">
      <c r="A109" s="11" t="s">
        <v>114</v>
      </c>
      <c r="B109" s="16">
        <f>SUM(C109:D109)</f>
        <v>238</v>
      </c>
      <c r="C109" s="16">
        <f t="shared" ref="C109:D113" si="55">SUM(F109,I109,L109,O109,R109,U109,X109,AA109,AD109,AG109,AJ109,AM109,AP109,AS109,AV109,AY109)</f>
        <v>79</v>
      </c>
      <c r="D109" s="16">
        <f t="shared" si="55"/>
        <v>159</v>
      </c>
      <c r="E109" s="16">
        <f>SUM(F109:G109)</f>
        <v>9</v>
      </c>
      <c r="F109" s="49">
        <v>3</v>
      </c>
      <c r="G109" s="49">
        <v>6</v>
      </c>
      <c r="H109" s="16">
        <f>SUM(I109:J109)</f>
        <v>7</v>
      </c>
      <c r="I109" s="49">
        <v>1</v>
      </c>
      <c r="J109" s="49">
        <v>6</v>
      </c>
      <c r="K109" s="16">
        <f>SUM(L109:M109)</f>
        <v>19</v>
      </c>
      <c r="L109" s="49">
        <v>5</v>
      </c>
      <c r="M109" s="49">
        <v>14</v>
      </c>
      <c r="N109" s="16">
        <f>SUM(O109:P109)</f>
        <v>18</v>
      </c>
      <c r="O109" s="49">
        <v>5</v>
      </c>
      <c r="P109" s="49">
        <v>13</v>
      </c>
      <c r="Q109" s="16">
        <f>SUM(R109:S109)</f>
        <v>31</v>
      </c>
      <c r="R109" s="49">
        <v>10</v>
      </c>
      <c r="S109" s="49">
        <v>21</v>
      </c>
      <c r="T109" s="16">
        <f>SUM(U109:V109)</f>
        <v>9</v>
      </c>
      <c r="U109" s="49">
        <v>4</v>
      </c>
      <c r="V109" s="49">
        <v>5</v>
      </c>
      <c r="W109" s="16">
        <f>SUM(X109:Y109)</f>
        <v>13</v>
      </c>
      <c r="X109" s="49">
        <v>3</v>
      </c>
      <c r="Y109" s="49">
        <v>10</v>
      </c>
      <c r="Z109" s="16">
        <f>SUM(AA109:AB109)</f>
        <v>11</v>
      </c>
      <c r="AA109" s="50">
        <v>6</v>
      </c>
      <c r="AB109" s="50">
        <v>5</v>
      </c>
      <c r="AC109" s="16">
        <f>SUM(AD109:AE109)</f>
        <v>6</v>
      </c>
      <c r="AD109" s="50">
        <v>1</v>
      </c>
      <c r="AE109" s="50">
        <v>5</v>
      </c>
      <c r="AF109" s="16">
        <f>SUM(AG109:AH109)</f>
        <v>17</v>
      </c>
      <c r="AG109" s="50">
        <v>9</v>
      </c>
      <c r="AH109" s="50">
        <v>8</v>
      </c>
      <c r="AI109" s="16">
        <f>SUM(AJ109:AK109)</f>
        <v>7</v>
      </c>
      <c r="AJ109" s="50">
        <v>3</v>
      </c>
      <c r="AK109" s="50">
        <v>4</v>
      </c>
      <c r="AL109" s="16">
        <f>SUM(AM109:AN109)</f>
        <v>21</v>
      </c>
      <c r="AM109" s="50">
        <v>8</v>
      </c>
      <c r="AN109" s="50">
        <v>13</v>
      </c>
      <c r="AO109" s="16">
        <f>SUM(AP109:AQ109)</f>
        <v>11</v>
      </c>
      <c r="AP109" s="50">
        <v>2</v>
      </c>
      <c r="AQ109" s="50">
        <v>9</v>
      </c>
      <c r="AR109" s="16">
        <f>SUM(AS109:AT109)</f>
        <v>34</v>
      </c>
      <c r="AS109" s="50">
        <v>13</v>
      </c>
      <c r="AT109" s="50">
        <v>21</v>
      </c>
      <c r="AU109" s="16">
        <f>SUM(AV109:AW109)</f>
        <v>7</v>
      </c>
      <c r="AV109" s="50">
        <v>0</v>
      </c>
      <c r="AW109" s="50">
        <v>7</v>
      </c>
      <c r="AX109" s="16">
        <f>SUM(AY109:AZ109)</f>
        <v>18</v>
      </c>
      <c r="AY109" s="50">
        <v>6</v>
      </c>
      <c r="AZ109" s="50">
        <v>12</v>
      </c>
    </row>
    <row r="110" spans="1:52" s="25" customFormat="1" ht="14.25" customHeight="1" x14ac:dyDescent="0.2">
      <c r="A110" s="11" t="s">
        <v>117</v>
      </c>
      <c r="B110" s="16">
        <f>SUM(C110:D110)</f>
        <v>287</v>
      </c>
      <c r="C110" s="16">
        <f t="shared" si="55"/>
        <v>66</v>
      </c>
      <c r="D110" s="16">
        <f t="shared" si="55"/>
        <v>221</v>
      </c>
      <c r="E110" s="16">
        <f>SUM(F110:G110)</f>
        <v>11</v>
      </c>
      <c r="F110" s="49">
        <v>1</v>
      </c>
      <c r="G110" s="49">
        <v>10</v>
      </c>
      <c r="H110" s="16">
        <f>SUM(I110:J110)</f>
        <v>11</v>
      </c>
      <c r="I110" s="49">
        <v>2</v>
      </c>
      <c r="J110" s="49">
        <v>9</v>
      </c>
      <c r="K110" s="16">
        <f>SUM(L110:M110)</f>
        <v>19</v>
      </c>
      <c r="L110" s="49">
        <v>5</v>
      </c>
      <c r="M110" s="49">
        <v>14</v>
      </c>
      <c r="N110" s="16">
        <f>SUM(O110:P110)</f>
        <v>30</v>
      </c>
      <c r="O110" s="49">
        <v>12</v>
      </c>
      <c r="P110" s="49">
        <v>18</v>
      </c>
      <c r="Q110" s="16">
        <f>SUM(R110:S110)</f>
        <v>25</v>
      </c>
      <c r="R110" s="49">
        <v>5</v>
      </c>
      <c r="S110" s="49">
        <v>20</v>
      </c>
      <c r="T110" s="16">
        <f>SUM(U110:V110)</f>
        <v>11</v>
      </c>
      <c r="U110" s="49">
        <v>0</v>
      </c>
      <c r="V110" s="49">
        <v>11</v>
      </c>
      <c r="W110" s="16">
        <f>SUM(X110:Y110)</f>
        <v>20</v>
      </c>
      <c r="X110" s="49">
        <v>4</v>
      </c>
      <c r="Y110" s="49">
        <v>16</v>
      </c>
      <c r="Z110" s="16">
        <f>SUM(AA110:AB110)</f>
        <v>13</v>
      </c>
      <c r="AA110" s="50">
        <v>2</v>
      </c>
      <c r="AB110" s="50">
        <v>11</v>
      </c>
      <c r="AC110" s="16">
        <f>SUM(AD110:AE110)</f>
        <v>12</v>
      </c>
      <c r="AD110" s="50">
        <v>3</v>
      </c>
      <c r="AE110" s="50">
        <v>9</v>
      </c>
      <c r="AF110" s="16">
        <f>SUM(AG110:AH110)</f>
        <v>13</v>
      </c>
      <c r="AG110" s="50">
        <v>6</v>
      </c>
      <c r="AH110" s="50">
        <v>7</v>
      </c>
      <c r="AI110" s="16">
        <f>SUM(AJ110:AK110)</f>
        <v>7</v>
      </c>
      <c r="AJ110" s="50">
        <v>1</v>
      </c>
      <c r="AK110" s="50">
        <v>6</v>
      </c>
      <c r="AL110" s="16">
        <f>SUM(AM110:AN110)</f>
        <v>20</v>
      </c>
      <c r="AM110" s="50">
        <v>8</v>
      </c>
      <c r="AN110" s="50">
        <v>12</v>
      </c>
      <c r="AO110" s="16">
        <f>SUM(AP110:AQ110)</f>
        <v>15</v>
      </c>
      <c r="AP110" s="50">
        <v>2</v>
      </c>
      <c r="AQ110" s="50">
        <v>13</v>
      </c>
      <c r="AR110" s="16">
        <f>SUM(AS110:AT110)</f>
        <v>50</v>
      </c>
      <c r="AS110" s="50">
        <v>11</v>
      </c>
      <c r="AT110" s="50">
        <v>39</v>
      </c>
      <c r="AU110" s="16">
        <f>SUM(AV110:AW110)</f>
        <v>14</v>
      </c>
      <c r="AV110" s="50">
        <v>1</v>
      </c>
      <c r="AW110" s="50">
        <v>13</v>
      </c>
      <c r="AX110" s="16">
        <f>SUM(AY110:AZ110)</f>
        <v>16</v>
      </c>
      <c r="AY110" s="50">
        <v>3</v>
      </c>
      <c r="AZ110" s="50">
        <v>13</v>
      </c>
    </row>
    <row r="111" spans="1:52" s="25" customFormat="1" ht="14.25" customHeight="1" x14ac:dyDescent="0.2">
      <c r="A111" s="11" t="s">
        <v>115</v>
      </c>
      <c r="B111" s="16">
        <f>SUM(C111:D111)</f>
        <v>243</v>
      </c>
      <c r="C111" s="16">
        <f t="shared" si="55"/>
        <v>51</v>
      </c>
      <c r="D111" s="16">
        <f t="shared" si="55"/>
        <v>192</v>
      </c>
      <c r="E111" s="16">
        <f>SUM(F111:G111)</f>
        <v>16</v>
      </c>
      <c r="F111" s="49">
        <v>3</v>
      </c>
      <c r="G111" s="49">
        <v>13</v>
      </c>
      <c r="H111" s="16">
        <f>SUM(I111:J111)</f>
        <v>6</v>
      </c>
      <c r="I111" s="49">
        <v>2</v>
      </c>
      <c r="J111" s="49">
        <v>4</v>
      </c>
      <c r="K111" s="16">
        <f>SUM(L111:M111)</f>
        <v>20</v>
      </c>
      <c r="L111" s="49">
        <v>5</v>
      </c>
      <c r="M111" s="49">
        <v>15</v>
      </c>
      <c r="N111" s="16">
        <f>SUM(O111:P111)</f>
        <v>26</v>
      </c>
      <c r="O111" s="49">
        <v>9</v>
      </c>
      <c r="P111" s="49">
        <v>17</v>
      </c>
      <c r="Q111" s="16">
        <f>SUM(R111:S111)</f>
        <v>22</v>
      </c>
      <c r="R111" s="49">
        <v>6</v>
      </c>
      <c r="S111" s="49">
        <v>16</v>
      </c>
      <c r="T111" s="16">
        <f>SUM(U111:V111)</f>
        <v>10</v>
      </c>
      <c r="U111" s="49">
        <v>1</v>
      </c>
      <c r="V111" s="49">
        <v>9</v>
      </c>
      <c r="W111" s="16">
        <f>SUM(X111:Y111)</f>
        <v>10</v>
      </c>
      <c r="X111" s="49">
        <v>2</v>
      </c>
      <c r="Y111" s="49">
        <v>8</v>
      </c>
      <c r="Z111" s="16">
        <f>SUM(AA111:AB111)</f>
        <v>10</v>
      </c>
      <c r="AA111" s="50">
        <v>1</v>
      </c>
      <c r="AB111" s="50">
        <v>9</v>
      </c>
      <c r="AC111" s="16">
        <f>SUM(AD111:AE111)</f>
        <v>11</v>
      </c>
      <c r="AD111" s="50">
        <v>4</v>
      </c>
      <c r="AE111" s="50">
        <v>7</v>
      </c>
      <c r="AF111" s="16">
        <f>SUM(AG111:AH111)</f>
        <v>13</v>
      </c>
      <c r="AG111" s="50">
        <v>1</v>
      </c>
      <c r="AH111" s="50">
        <v>12</v>
      </c>
      <c r="AI111" s="16">
        <f>SUM(AJ111:AK111)</f>
        <v>9</v>
      </c>
      <c r="AJ111" s="50">
        <v>1</v>
      </c>
      <c r="AK111" s="50">
        <v>8</v>
      </c>
      <c r="AL111" s="16">
        <f>SUM(AM111:AN111)</f>
        <v>14</v>
      </c>
      <c r="AM111" s="50">
        <v>1</v>
      </c>
      <c r="AN111" s="50">
        <v>13</v>
      </c>
      <c r="AO111" s="16">
        <f>SUM(AP111:AQ111)</f>
        <v>9</v>
      </c>
      <c r="AP111" s="50">
        <v>0</v>
      </c>
      <c r="AQ111" s="50">
        <v>9</v>
      </c>
      <c r="AR111" s="16">
        <f>SUM(AS111:AT111)</f>
        <v>37</v>
      </c>
      <c r="AS111" s="50">
        <v>9</v>
      </c>
      <c r="AT111" s="50">
        <v>28</v>
      </c>
      <c r="AU111" s="16">
        <f>SUM(AV111:AW111)</f>
        <v>10</v>
      </c>
      <c r="AV111" s="50">
        <v>2</v>
      </c>
      <c r="AW111" s="50">
        <v>8</v>
      </c>
      <c r="AX111" s="16">
        <f>SUM(AY111:AZ111)</f>
        <v>20</v>
      </c>
      <c r="AY111" s="50">
        <v>4</v>
      </c>
      <c r="AZ111" s="50">
        <v>16</v>
      </c>
    </row>
    <row r="112" spans="1:52" s="25" customFormat="1" ht="14.25" customHeight="1" x14ac:dyDescent="0.2">
      <c r="A112" s="11" t="s">
        <v>116</v>
      </c>
      <c r="B112" s="16">
        <f>SUM(C112:D112)</f>
        <v>176</v>
      </c>
      <c r="C112" s="16">
        <f t="shared" si="55"/>
        <v>39</v>
      </c>
      <c r="D112" s="16">
        <f t="shared" si="55"/>
        <v>137</v>
      </c>
      <c r="E112" s="16">
        <f>SUM(F112:G112)</f>
        <v>6</v>
      </c>
      <c r="F112" s="49">
        <v>2</v>
      </c>
      <c r="G112" s="49">
        <v>4</v>
      </c>
      <c r="H112" s="16">
        <f>SUM(I112:J112)</f>
        <v>9</v>
      </c>
      <c r="I112" s="49">
        <v>3</v>
      </c>
      <c r="J112" s="49">
        <v>6</v>
      </c>
      <c r="K112" s="16">
        <f>SUM(L112:M112)</f>
        <v>15</v>
      </c>
      <c r="L112" s="49">
        <v>4</v>
      </c>
      <c r="M112" s="49">
        <v>11</v>
      </c>
      <c r="N112" s="16">
        <f>SUM(O112:P112)</f>
        <v>11</v>
      </c>
      <c r="O112" s="49">
        <v>2</v>
      </c>
      <c r="P112" s="49">
        <v>9</v>
      </c>
      <c r="Q112" s="16">
        <f>SUM(R112:S112)</f>
        <v>21</v>
      </c>
      <c r="R112" s="49">
        <v>3</v>
      </c>
      <c r="S112" s="49">
        <v>18</v>
      </c>
      <c r="T112" s="16">
        <f>SUM(U112:V112)</f>
        <v>6</v>
      </c>
      <c r="U112" s="49">
        <v>3</v>
      </c>
      <c r="V112" s="49">
        <v>3</v>
      </c>
      <c r="W112" s="16">
        <f>SUM(X112:Y112)</f>
        <v>11</v>
      </c>
      <c r="X112" s="49">
        <v>4</v>
      </c>
      <c r="Y112" s="49">
        <v>7</v>
      </c>
      <c r="Z112" s="16">
        <f>SUM(AA112:AB112)</f>
        <v>5</v>
      </c>
      <c r="AA112" s="50">
        <v>0</v>
      </c>
      <c r="AB112" s="50">
        <v>5</v>
      </c>
      <c r="AC112" s="16">
        <f>SUM(AD112:AE112)</f>
        <v>4</v>
      </c>
      <c r="AD112" s="50">
        <v>1</v>
      </c>
      <c r="AE112" s="50">
        <v>3</v>
      </c>
      <c r="AF112" s="16">
        <f>SUM(AG112:AH112)</f>
        <v>9</v>
      </c>
      <c r="AG112" s="50">
        <v>3</v>
      </c>
      <c r="AH112" s="50">
        <v>6</v>
      </c>
      <c r="AI112" s="16">
        <f>SUM(AJ112:AK112)</f>
        <v>5</v>
      </c>
      <c r="AJ112" s="50">
        <v>1</v>
      </c>
      <c r="AK112" s="50">
        <v>4</v>
      </c>
      <c r="AL112" s="16">
        <f>SUM(AM112:AN112)</f>
        <v>11</v>
      </c>
      <c r="AM112" s="50">
        <v>4</v>
      </c>
      <c r="AN112" s="50">
        <v>7</v>
      </c>
      <c r="AO112" s="16">
        <f>SUM(AP112:AQ112)</f>
        <v>8</v>
      </c>
      <c r="AP112" s="50">
        <v>2</v>
      </c>
      <c r="AQ112" s="50">
        <v>6</v>
      </c>
      <c r="AR112" s="16">
        <f>SUM(AS112:AT112)</f>
        <v>31</v>
      </c>
      <c r="AS112" s="50">
        <v>2</v>
      </c>
      <c r="AT112" s="50">
        <v>29</v>
      </c>
      <c r="AU112" s="16">
        <f>SUM(AV112:AW112)</f>
        <v>5</v>
      </c>
      <c r="AV112" s="50">
        <v>0</v>
      </c>
      <c r="AW112" s="50">
        <v>5</v>
      </c>
      <c r="AX112" s="16">
        <f>SUM(AY112:AZ112)</f>
        <v>19</v>
      </c>
      <c r="AY112" s="50">
        <v>5</v>
      </c>
      <c r="AZ112" s="50">
        <v>14</v>
      </c>
    </row>
    <row r="113" spans="1:52" s="25" customFormat="1" ht="14.25" customHeight="1" x14ac:dyDescent="0.2">
      <c r="A113" s="11" t="s">
        <v>119</v>
      </c>
      <c r="B113" s="16">
        <f>SUM(C113:D113)</f>
        <v>132</v>
      </c>
      <c r="C113" s="16">
        <f t="shared" si="55"/>
        <v>21</v>
      </c>
      <c r="D113" s="16">
        <f t="shared" si="55"/>
        <v>111</v>
      </c>
      <c r="E113" s="16">
        <f>SUM(F113:G113)</f>
        <v>4</v>
      </c>
      <c r="F113" s="49">
        <v>1</v>
      </c>
      <c r="G113" s="49">
        <v>3</v>
      </c>
      <c r="H113" s="16">
        <f>SUM(I113:J113)</f>
        <v>2</v>
      </c>
      <c r="I113" s="49">
        <v>0</v>
      </c>
      <c r="J113" s="49">
        <v>2</v>
      </c>
      <c r="K113" s="16">
        <f>SUM(L113:M113)</f>
        <v>14</v>
      </c>
      <c r="L113" s="49">
        <v>3</v>
      </c>
      <c r="M113" s="49">
        <v>11</v>
      </c>
      <c r="N113" s="16">
        <f>SUM(O113:P113)</f>
        <v>16</v>
      </c>
      <c r="O113" s="49">
        <v>2</v>
      </c>
      <c r="P113" s="49">
        <v>14</v>
      </c>
      <c r="Q113" s="16">
        <f>SUM(R113:S113)</f>
        <v>13</v>
      </c>
      <c r="R113" s="49">
        <v>2</v>
      </c>
      <c r="S113" s="49">
        <v>11</v>
      </c>
      <c r="T113" s="16">
        <f>SUM(U113:V113)</f>
        <v>7</v>
      </c>
      <c r="U113" s="49">
        <v>1</v>
      </c>
      <c r="V113" s="49">
        <v>6</v>
      </c>
      <c r="W113" s="16">
        <f>SUM(X113:Y113)</f>
        <v>6</v>
      </c>
      <c r="X113" s="49">
        <v>1</v>
      </c>
      <c r="Y113" s="49">
        <v>5</v>
      </c>
      <c r="Z113" s="16">
        <f>SUM(AA113:AB113)</f>
        <v>3</v>
      </c>
      <c r="AA113" s="50">
        <v>1</v>
      </c>
      <c r="AB113" s="50">
        <v>2</v>
      </c>
      <c r="AC113" s="16">
        <f>SUM(AD113:AE113)</f>
        <v>2</v>
      </c>
      <c r="AD113" s="50">
        <v>0</v>
      </c>
      <c r="AE113" s="50">
        <v>2</v>
      </c>
      <c r="AF113" s="16">
        <f>SUM(AG113:AH113)</f>
        <v>6</v>
      </c>
      <c r="AG113" s="50">
        <v>0</v>
      </c>
      <c r="AH113" s="50">
        <v>6</v>
      </c>
      <c r="AI113" s="16">
        <f>SUM(AJ113:AK113)</f>
        <v>4</v>
      </c>
      <c r="AJ113" s="50">
        <v>0</v>
      </c>
      <c r="AK113" s="50">
        <v>4</v>
      </c>
      <c r="AL113" s="16">
        <f>SUM(AM113:AN113)</f>
        <v>11</v>
      </c>
      <c r="AM113" s="50">
        <v>4</v>
      </c>
      <c r="AN113" s="50">
        <v>7</v>
      </c>
      <c r="AO113" s="16">
        <f>SUM(AP113:AQ113)</f>
        <v>5</v>
      </c>
      <c r="AP113" s="50">
        <v>0</v>
      </c>
      <c r="AQ113" s="50">
        <v>5</v>
      </c>
      <c r="AR113" s="16">
        <f>SUM(AS113:AT113)</f>
        <v>25</v>
      </c>
      <c r="AS113" s="50">
        <v>4</v>
      </c>
      <c r="AT113" s="50">
        <v>21</v>
      </c>
      <c r="AU113" s="16">
        <f>SUM(AV113:AW113)</f>
        <v>5</v>
      </c>
      <c r="AV113" s="50">
        <v>1</v>
      </c>
      <c r="AW113" s="50">
        <v>4</v>
      </c>
      <c r="AX113" s="16">
        <f>SUM(AY113:AZ113)</f>
        <v>9</v>
      </c>
      <c r="AY113" s="50">
        <v>1</v>
      </c>
      <c r="AZ113" s="50">
        <v>8</v>
      </c>
    </row>
    <row r="114" spans="1:52" s="23" customFormat="1" ht="14.25" customHeight="1" x14ac:dyDescent="0.15">
      <c r="A114" s="15" t="s">
        <v>122</v>
      </c>
      <c r="B114" s="19">
        <f t="shared" ref="B114:AG114" si="56">SUM(B115:B119)</f>
        <v>356</v>
      </c>
      <c r="C114" s="19">
        <f t="shared" si="56"/>
        <v>59</v>
      </c>
      <c r="D114" s="19">
        <f t="shared" si="56"/>
        <v>297</v>
      </c>
      <c r="E114" s="19">
        <f t="shared" si="56"/>
        <v>17</v>
      </c>
      <c r="F114" s="19">
        <f t="shared" si="56"/>
        <v>1</v>
      </c>
      <c r="G114" s="19">
        <f t="shared" si="56"/>
        <v>16</v>
      </c>
      <c r="H114" s="19">
        <f t="shared" si="56"/>
        <v>12</v>
      </c>
      <c r="I114" s="19">
        <f t="shared" si="56"/>
        <v>1</v>
      </c>
      <c r="J114" s="19">
        <f t="shared" si="56"/>
        <v>11</v>
      </c>
      <c r="K114" s="19">
        <f t="shared" si="56"/>
        <v>17</v>
      </c>
      <c r="L114" s="19">
        <f t="shared" si="56"/>
        <v>2</v>
      </c>
      <c r="M114" s="19">
        <f t="shared" si="56"/>
        <v>15</v>
      </c>
      <c r="N114" s="19">
        <f t="shared" si="56"/>
        <v>22</v>
      </c>
      <c r="O114" s="19">
        <f t="shared" si="56"/>
        <v>1</v>
      </c>
      <c r="P114" s="19">
        <f t="shared" si="56"/>
        <v>21</v>
      </c>
      <c r="Q114" s="19">
        <f t="shared" si="56"/>
        <v>41</v>
      </c>
      <c r="R114" s="19">
        <f t="shared" si="56"/>
        <v>10</v>
      </c>
      <c r="S114" s="19">
        <f t="shared" si="56"/>
        <v>31</v>
      </c>
      <c r="T114" s="19">
        <f t="shared" si="56"/>
        <v>11</v>
      </c>
      <c r="U114" s="19">
        <f t="shared" si="56"/>
        <v>2</v>
      </c>
      <c r="V114" s="19">
        <f t="shared" si="56"/>
        <v>9</v>
      </c>
      <c r="W114" s="19">
        <f t="shared" si="56"/>
        <v>24</v>
      </c>
      <c r="X114" s="19">
        <f t="shared" si="56"/>
        <v>6</v>
      </c>
      <c r="Y114" s="19">
        <f t="shared" si="56"/>
        <v>18</v>
      </c>
      <c r="Z114" s="19">
        <f t="shared" si="56"/>
        <v>17</v>
      </c>
      <c r="AA114" s="19">
        <f t="shared" si="56"/>
        <v>2</v>
      </c>
      <c r="AB114" s="19">
        <f t="shared" si="56"/>
        <v>15</v>
      </c>
      <c r="AC114" s="19">
        <f t="shared" si="56"/>
        <v>9</v>
      </c>
      <c r="AD114" s="19">
        <f t="shared" si="56"/>
        <v>1</v>
      </c>
      <c r="AE114" s="19">
        <f t="shared" si="56"/>
        <v>8</v>
      </c>
      <c r="AF114" s="19">
        <f t="shared" si="56"/>
        <v>12</v>
      </c>
      <c r="AG114" s="19">
        <f t="shared" si="56"/>
        <v>3</v>
      </c>
      <c r="AH114" s="19">
        <f t="shared" ref="AH114:AZ114" si="57">SUM(AH115:AH119)</f>
        <v>9</v>
      </c>
      <c r="AI114" s="19">
        <f t="shared" si="57"/>
        <v>16</v>
      </c>
      <c r="AJ114" s="19">
        <f t="shared" si="57"/>
        <v>4</v>
      </c>
      <c r="AK114" s="19">
        <f t="shared" si="57"/>
        <v>12</v>
      </c>
      <c r="AL114" s="19">
        <f t="shared" si="57"/>
        <v>35</v>
      </c>
      <c r="AM114" s="19">
        <f t="shared" si="57"/>
        <v>7</v>
      </c>
      <c r="AN114" s="19">
        <f t="shared" si="57"/>
        <v>28</v>
      </c>
      <c r="AO114" s="19">
        <f t="shared" si="57"/>
        <v>12</v>
      </c>
      <c r="AP114" s="19">
        <f t="shared" si="57"/>
        <v>4</v>
      </c>
      <c r="AQ114" s="19">
        <f t="shared" si="57"/>
        <v>8</v>
      </c>
      <c r="AR114" s="19">
        <f t="shared" si="57"/>
        <v>64</v>
      </c>
      <c r="AS114" s="19">
        <f t="shared" si="57"/>
        <v>9</v>
      </c>
      <c r="AT114" s="19">
        <f t="shared" si="57"/>
        <v>55</v>
      </c>
      <c r="AU114" s="19">
        <f t="shared" si="57"/>
        <v>19</v>
      </c>
      <c r="AV114" s="19">
        <f t="shared" si="57"/>
        <v>0</v>
      </c>
      <c r="AW114" s="19">
        <f t="shared" si="57"/>
        <v>19</v>
      </c>
      <c r="AX114" s="19">
        <f t="shared" si="57"/>
        <v>28</v>
      </c>
      <c r="AY114" s="19">
        <f t="shared" si="57"/>
        <v>6</v>
      </c>
      <c r="AZ114" s="19">
        <f t="shared" si="57"/>
        <v>22</v>
      </c>
    </row>
    <row r="115" spans="1:52" s="25" customFormat="1" ht="14.25" customHeight="1" x14ac:dyDescent="0.2">
      <c r="A115" s="11" t="s">
        <v>118</v>
      </c>
      <c r="B115" s="16">
        <f>SUM(C115:D115)</f>
        <v>117</v>
      </c>
      <c r="C115" s="16">
        <f t="shared" ref="C115:D119" si="58">SUM(F115,I115,L115,O115,R115,U115,X115,AA115,AD115,AG115,AJ115,AM115,AP115,AS115,AV115,AY115)</f>
        <v>24</v>
      </c>
      <c r="D115" s="16">
        <f t="shared" si="58"/>
        <v>93</v>
      </c>
      <c r="E115" s="16">
        <f>SUM(F115:G115)</f>
        <v>6</v>
      </c>
      <c r="F115" s="49">
        <v>0</v>
      </c>
      <c r="G115" s="49">
        <v>6</v>
      </c>
      <c r="H115" s="16">
        <f>SUM(I115:J115)</f>
        <v>2</v>
      </c>
      <c r="I115" s="49">
        <v>0</v>
      </c>
      <c r="J115" s="49">
        <v>2</v>
      </c>
      <c r="K115" s="16">
        <f>SUM(L115:M115)</f>
        <v>4</v>
      </c>
      <c r="L115" s="49">
        <v>0</v>
      </c>
      <c r="M115" s="49">
        <v>4</v>
      </c>
      <c r="N115" s="16">
        <f>SUM(O115:P115)</f>
        <v>5</v>
      </c>
      <c r="O115" s="49">
        <v>1</v>
      </c>
      <c r="P115" s="49">
        <v>4</v>
      </c>
      <c r="Q115" s="16">
        <f>SUM(R115:S115)</f>
        <v>16</v>
      </c>
      <c r="R115" s="49">
        <v>5</v>
      </c>
      <c r="S115" s="49">
        <v>11</v>
      </c>
      <c r="T115" s="16">
        <f>SUM(U115:V115)</f>
        <v>4</v>
      </c>
      <c r="U115" s="49">
        <v>1</v>
      </c>
      <c r="V115" s="49">
        <v>3</v>
      </c>
      <c r="W115" s="16">
        <f>SUM(X115:Y115)</f>
        <v>8</v>
      </c>
      <c r="X115" s="49">
        <v>2</v>
      </c>
      <c r="Y115" s="49">
        <v>6</v>
      </c>
      <c r="Z115" s="16">
        <f>SUM(AA115:AB115)</f>
        <v>6</v>
      </c>
      <c r="AA115" s="50">
        <v>1</v>
      </c>
      <c r="AB115" s="50">
        <v>5</v>
      </c>
      <c r="AC115" s="16">
        <f>SUM(AD115:AE115)</f>
        <v>3</v>
      </c>
      <c r="AD115" s="50">
        <v>0</v>
      </c>
      <c r="AE115" s="50">
        <v>3</v>
      </c>
      <c r="AF115" s="16">
        <f>SUM(AG115:AH115)</f>
        <v>6</v>
      </c>
      <c r="AG115" s="50">
        <v>2</v>
      </c>
      <c r="AH115" s="50">
        <v>4</v>
      </c>
      <c r="AI115" s="16">
        <f>SUM(AJ115:AK115)</f>
        <v>5</v>
      </c>
      <c r="AJ115" s="50">
        <v>0</v>
      </c>
      <c r="AK115" s="50">
        <v>5</v>
      </c>
      <c r="AL115" s="16">
        <f>SUM(AM115:AN115)</f>
        <v>11</v>
      </c>
      <c r="AM115" s="50">
        <v>3</v>
      </c>
      <c r="AN115" s="50">
        <v>8</v>
      </c>
      <c r="AO115" s="16">
        <f>SUM(AP115:AQ115)</f>
        <v>5</v>
      </c>
      <c r="AP115" s="50">
        <v>2</v>
      </c>
      <c r="AQ115" s="50">
        <v>3</v>
      </c>
      <c r="AR115" s="16">
        <f>SUM(AS115:AT115)</f>
        <v>24</v>
      </c>
      <c r="AS115" s="50">
        <v>5</v>
      </c>
      <c r="AT115" s="50">
        <v>19</v>
      </c>
      <c r="AU115" s="16">
        <f>SUM(AV115:AW115)</f>
        <v>6</v>
      </c>
      <c r="AV115" s="50">
        <v>0</v>
      </c>
      <c r="AW115" s="50">
        <v>6</v>
      </c>
      <c r="AX115" s="16">
        <f>SUM(AY115:AZ115)</f>
        <v>6</v>
      </c>
      <c r="AY115" s="50">
        <v>2</v>
      </c>
      <c r="AZ115" s="50">
        <v>4</v>
      </c>
    </row>
    <row r="116" spans="1:52" s="25" customFormat="1" ht="14.25" customHeight="1" x14ac:dyDescent="0.2">
      <c r="A116" s="11" t="s">
        <v>120</v>
      </c>
      <c r="B116" s="16">
        <f>SUM(C116:D116)</f>
        <v>85</v>
      </c>
      <c r="C116" s="16">
        <f t="shared" si="58"/>
        <v>15</v>
      </c>
      <c r="D116" s="16">
        <f t="shared" si="58"/>
        <v>70</v>
      </c>
      <c r="E116" s="16">
        <f>SUM(F116:G116)</f>
        <v>1</v>
      </c>
      <c r="F116" s="49">
        <v>0</v>
      </c>
      <c r="G116" s="49">
        <v>1</v>
      </c>
      <c r="H116" s="16">
        <f>SUM(I116:J116)</f>
        <v>1</v>
      </c>
      <c r="I116" s="49">
        <v>0</v>
      </c>
      <c r="J116" s="49">
        <v>1</v>
      </c>
      <c r="K116" s="16">
        <f>SUM(L116:M116)</f>
        <v>4</v>
      </c>
      <c r="L116" s="49">
        <v>1</v>
      </c>
      <c r="M116" s="49">
        <v>3</v>
      </c>
      <c r="N116" s="16">
        <f>SUM(O116:P116)</f>
        <v>8</v>
      </c>
      <c r="O116" s="49">
        <v>0</v>
      </c>
      <c r="P116" s="49">
        <v>8</v>
      </c>
      <c r="Q116" s="16">
        <f>SUM(R116:S116)</f>
        <v>9</v>
      </c>
      <c r="R116" s="49">
        <v>2</v>
      </c>
      <c r="S116" s="49">
        <v>7</v>
      </c>
      <c r="T116" s="16">
        <f>SUM(U116:V116)</f>
        <v>3</v>
      </c>
      <c r="U116" s="49">
        <v>1</v>
      </c>
      <c r="V116" s="49">
        <v>2</v>
      </c>
      <c r="W116" s="16">
        <f>SUM(X116:Y116)</f>
        <v>6</v>
      </c>
      <c r="X116" s="49">
        <v>1</v>
      </c>
      <c r="Y116" s="49">
        <v>5</v>
      </c>
      <c r="Z116" s="16">
        <f>SUM(AA116:AB116)</f>
        <v>4</v>
      </c>
      <c r="AA116" s="50">
        <v>1</v>
      </c>
      <c r="AB116" s="50">
        <v>3</v>
      </c>
      <c r="AC116" s="16">
        <f>SUM(AD116:AE116)</f>
        <v>1</v>
      </c>
      <c r="AD116" s="50">
        <v>1</v>
      </c>
      <c r="AE116" s="50">
        <v>0</v>
      </c>
      <c r="AF116" s="16">
        <f>SUM(AG116:AH116)</f>
        <v>0</v>
      </c>
      <c r="AG116" s="50">
        <v>0</v>
      </c>
      <c r="AH116" s="50">
        <v>0</v>
      </c>
      <c r="AI116" s="16">
        <f>SUM(AJ116:AK116)</f>
        <v>4</v>
      </c>
      <c r="AJ116" s="50">
        <v>1</v>
      </c>
      <c r="AK116" s="50">
        <v>3</v>
      </c>
      <c r="AL116" s="16">
        <f>SUM(AM116:AN116)</f>
        <v>10</v>
      </c>
      <c r="AM116" s="50">
        <v>2</v>
      </c>
      <c r="AN116" s="50">
        <v>8</v>
      </c>
      <c r="AO116" s="16">
        <f>SUM(AP116:AQ116)</f>
        <v>4</v>
      </c>
      <c r="AP116" s="50">
        <v>1</v>
      </c>
      <c r="AQ116" s="50">
        <v>3</v>
      </c>
      <c r="AR116" s="16">
        <f>SUM(AS116:AT116)</f>
        <v>14</v>
      </c>
      <c r="AS116" s="50">
        <v>2</v>
      </c>
      <c r="AT116" s="50">
        <v>12</v>
      </c>
      <c r="AU116" s="16">
        <f>SUM(AV116:AW116)</f>
        <v>5</v>
      </c>
      <c r="AV116" s="50">
        <v>0</v>
      </c>
      <c r="AW116" s="50">
        <v>5</v>
      </c>
      <c r="AX116" s="16">
        <f>SUM(AY116:AZ116)</f>
        <v>11</v>
      </c>
      <c r="AY116" s="50">
        <v>2</v>
      </c>
      <c r="AZ116" s="50">
        <v>9</v>
      </c>
    </row>
    <row r="117" spans="1:52" s="25" customFormat="1" ht="14.25" customHeight="1" x14ac:dyDescent="0.2">
      <c r="A117" s="11" t="s">
        <v>121</v>
      </c>
      <c r="B117" s="16">
        <f>SUM(C117:D117)</f>
        <v>66</v>
      </c>
      <c r="C117" s="16">
        <f t="shared" si="58"/>
        <v>7</v>
      </c>
      <c r="D117" s="16">
        <f t="shared" si="58"/>
        <v>59</v>
      </c>
      <c r="E117" s="16">
        <f>SUM(F117:G117)</f>
        <v>3</v>
      </c>
      <c r="F117" s="49">
        <v>0</v>
      </c>
      <c r="G117" s="49">
        <v>3</v>
      </c>
      <c r="H117" s="16">
        <f>SUM(I117:J117)</f>
        <v>4</v>
      </c>
      <c r="I117" s="49">
        <v>0</v>
      </c>
      <c r="J117" s="49">
        <v>4</v>
      </c>
      <c r="K117" s="16">
        <f>SUM(L117:M117)</f>
        <v>5</v>
      </c>
      <c r="L117" s="49">
        <v>0</v>
      </c>
      <c r="M117" s="49">
        <v>5</v>
      </c>
      <c r="N117" s="16">
        <f>SUM(O117:P117)</f>
        <v>5</v>
      </c>
      <c r="O117" s="49">
        <v>0</v>
      </c>
      <c r="P117" s="49">
        <v>5</v>
      </c>
      <c r="Q117" s="16">
        <f>SUM(R117:S117)</f>
        <v>6</v>
      </c>
      <c r="R117" s="49">
        <v>1</v>
      </c>
      <c r="S117" s="49">
        <v>5</v>
      </c>
      <c r="T117" s="16">
        <f>SUM(U117:V117)</f>
        <v>2</v>
      </c>
      <c r="U117" s="49">
        <v>0</v>
      </c>
      <c r="V117" s="49">
        <v>2</v>
      </c>
      <c r="W117" s="16">
        <f>SUM(X117:Y117)</f>
        <v>3</v>
      </c>
      <c r="X117" s="49">
        <v>2</v>
      </c>
      <c r="Y117" s="49">
        <v>1</v>
      </c>
      <c r="Z117" s="16">
        <f>SUM(AA117:AB117)</f>
        <v>1</v>
      </c>
      <c r="AA117" s="50">
        <v>0</v>
      </c>
      <c r="AB117" s="50">
        <v>1</v>
      </c>
      <c r="AC117" s="16">
        <f>SUM(AD117:AE117)</f>
        <v>3</v>
      </c>
      <c r="AD117" s="50">
        <v>0</v>
      </c>
      <c r="AE117" s="50">
        <v>3</v>
      </c>
      <c r="AF117" s="16">
        <f>SUM(AG117:AH117)</f>
        <v>2</v>
      </c>
      <c r="AG117" s="50">
        <v>0</v>
      </c>
      <c r="AH117" s="50">
        <v>2</v>
      </c>
      <c r="AI117" s="16">
        <f>SUM(AJ117:AK117)</f>
        <v>5</v>
      </c>
      <c r="AJ117" s="50">
        <v>3</v>
      </c>
      <c r="AK117" s="50">
        <v>2</v>
      </c>
      <c r="AL117" s="16">
        <f>SUM(AM117:AN117)</f>
        <v>4</v>
      </c>
      <c r="AM117" s="50">
        <v>1</v>
      </c>
      <c r="AN117" s="50">
        <v>3</v>
      </c>
      <c r="AO117" s="16">
        <f>SUM(AP117:AQ117)</f>
        <v>1</v>
      </c>
      <c r="AP117" s="50">
        <v>0</v>
      </c>
      <c r="AQ117" s="50">
        <v>1</v>
      </c>
      <c r="AR117" s="16">
        <f>SUM(AS117:AT117)</f>
        <v>11</v>
      </c>
      <c r="AS117" s="50">
        <v>0</v>
      </c>
      <c r="AT117" s="50">
        <v>11</v>
      </c>
      <c r="AU117" s="16">
        <f>SUM(AV117:AW117)</f>
        <v>4</v>
      </c>
      <c r="AV117" s="50">
        <v>0</v>
      </c>
      <c r="AW117" s="50">
        <v>4</v>
      </c>
      <c r="AX117" s="16">
        <f>SUM(AY117:AZ117)</f>
        <v>7</v>
      </c>
      <c r="AY117" s="50">
        <v>0</v>
      </c>
      <c r="AZ117" s="50">
        <v>7</v>
      </c>
    </row>
    <row r="118" spans="1:52" s="25" customFormat="1" ht="14.25" customHeight="1" x14ac:dyDescent="0.2">
      <c r="A118" s="11" t="s">
        <v>124</v>
      </c>
      <c r="B118" s="16">
        <f>SUM(C118:D118)</f>
        <v>56</v>
      </c>
      <c r="C118" s="16">
        <f t="shared" si="58"/>
        <v>9</v>
      </c>
      <c r="D118" s="16">
        <f t="shared" si="58"/>
        <v>47</v>
      </c>
      <c r="E118" s="16">
        <f>SUM(F118:G118)</f>
        <v>3</v>
      </c>
      <c r="F118" s="49">
        <v>1</v>
      </c>
      <c r="G118" s="49">
        <v>2</v>
      </c>
      <c r="H118" s="16">
        <f>SUM(I118:J118)</f>
        <v>4</v>
      </c>
      <c r="I118" s="49">
        <v>0</v>
      </c>
      <c r="J118" s="49">
        <v>4</v>
      </c>
      <c r="K118" s="16">
        <f>SUM(L118:M118)</f>
        <v>4</v>
      </c>
      <c r="L118" s="49">
        <v>1</v>
      </c>
      <c r="M118" s="49">
        <v>3</v>
      </c>
      <c r="N118" s="16">
        <f>SUM(O118:P118)</f>
        <v>3</v>
      </c>
      <c r="O118" s="49">
        <v>0</v>
      </c>
      <c r="P118" s="49">
        <v>3</v>
      </c>
      <c r="Q118" s="16">
        <f>SUM(R118:S118)</f>
        <v>5</v>
      </c>
      <c r="R118" s="49">
        <v>0</v>
      </c>
      <c r="S118" s="49">
        <v>5</v>
      </c>
      <c r="T118" s="16">
        <f>SUM(U118:V118)</f>
        <v>1</v>
      </c>
      <c r="U118" s="49">
        <v>0</v>
      </c>
      <c r="V118" s="49">
        <v>1</v>
      </c>
      <c r="W118" s="16">
        <f>SUM(X118:Y118)</f>
        <v>1</v>
      </c>
      <c r="X118" s="49">
        <v>1</v>
      </c>
      <c r="Y118" s="49">
        <v>0</v>
      </c>
      <c r="Z118" s="16">
        <f>SUM(AA118:AB118)</f>
        <v>3</v>
      </c>
      <c r="AA118" s="50">
        <v>0</v>
      </c>
      <c r="AB118" s="50">
        <v>3</v>
      </c>
      <c r="AC118" s="16">
        <f>SUM(AD118:AE118)</f>
        <v>0</v>
      </c>
      <c r="AD118" s="50">
        <v>0</v>
      </c>
      <c r="AE118" s="50">
        <v>0</v>
      </c>
      <c r="AF118" s="16">
        <f>SUM(AG118:AH118)</f>
        <v>2</v>
      </c>
      <c r="AG118" s="50">
        <v>1</v>
      </c>
      <c r="AH118" s="50">
        <v>1</v>
      </c>
      <c r="AI118" s="16">
        <f>SUM(AJ118:AK118)</f>
        <v>2</v>
      </c>
      <c r="AJ118" s="50">
        <v>0</v>
      </c>
      <c r="AK118" s="50">
        <v>2</v>
      </c>
      <c r="AL118" s="16">
        <f>SUM(AM118:AN118)</f>
        <v>9</v>
      </c>
      <c r="AM118" s="50">
        <v>1</v>
      </c>
      <c r="AN118" s="50">
        <v>8</v>
      </c>
      <c r="AO118" s="16">
        <f>SUM(AP118:AQ118)</f>
        <v>1</v>
      </c>
      <c r="AP118" s="50">
        <v>1</v>
      </c>
      <c r="AQ118" s="50">
        <v>0</v>
      </c>
      <c r="AR118" s="16">
        <f>SUM(AS118:AT118)</f>
        <v>13</v>
      </c>
      <c r="AS118" s="50">
        <v>2</v>
      </c>
      <c r="AT118" s="50">
        <v>11</v>
      </c>
      <c r="AU118" s="16">
        <f>SUM(AV118:AW118)</f>
        <v>3</v>
      </c>
      <c r="AV118" s="50">
        <v>0</v>
      </c>
      <c r="AW118" s="50">
        <v>3</v>
      </c>
      <c r="AX118" s="16">
        <f>SUM(AY118:AZ118)</f>
        <v>2</v>
      </c>
      <c r="AY118" s="50">
        <v>1</v>
      </c>
      <c r="AZ118" s="50">
        <v>1</v>
      </c>
    </row>
    <row r="119" spans="1:52" s="25" customFormat="1" ht="14.25" customHeight="1" x14ac:dyDescent="0.2">
      <c r="A119" s="11" t="s">
        <v>125</v>
      </c>
      <c r="B119" s="16">
        <f>SUM(C119:D119)</f>
        <v>32</v>
      </c>
      <c r="C119" s="16">
        <f t="shared" si="58"/>
        <v>4</v>
      </c>
      <c r="D119" s="16">
        <f t="shared" si="58"/>
        <v>28</v>
      </c>
      <c r="E119" s="16">
        <f>SUM(F119:G119)</f>
        <v>4</v>
      </c>
      <c r="F119" s="49">
        <v>0</v>
      </c>
      <c r="G119" s="49">
        <v>4</v>
      </c>
      <c r="H119" s="16">
        <f>SUM(I119:J119)</f>
        <v>1</v>
      </c>
      <c r="I119" s="49">
        <v>1</v>
      </c>
      <c r="J119" s="49">
        <v>0</v>
      </c>
      <c r="K119" s="16">
        <f>SUM(L119:M119)</f>
        <v>0</v>
      </c>
      <c r="L119" s="49">
        <v>0</v>
      </c>
      <c r="M119" s="49">
        <v>0</v>
      </c>
      <c r="N119" s="16">
        <f>SUM(O119:P119)</f>
        <v>1</v>
      </c>
      <c r="O119" s="49">
        <v>0</v>
      </c>
      <c r="P119" s="49">
        <v>1</v>
      </c>
      <c r="Q119" s="16">
        <f>SUM(R119:S119)</f>
        <v>5</v>
      </c>
      <c r="R119" s="49">
        <v>2</v>
      </c>
      <c r="S119" s="49">
        <v>3</v>
      </c>
      <c r="T119" s="16">
        <f>SUM(U119:V119)</f>
        <v>1</v>
      </c>
      <c r="U119" s="49">
        <v>0</v>
      </c>
      <c r="V119" s="49">
        <v>1</v>
      </c>
      <c r="W119" s="16">
        <f>SUM(X119:Y119)</f>
        <v>6</v>
      </c>
      <c r="X119" s="49">
        <v>0</v>
      </c>
      <c r="Y119" s="49">
        <v>6</v>
      </c>
      <c r="Z119" s="16">
        <f>SUM(AA119:AB119)</f>
        <v>3</v>
      </c>
      <c r="AA119" s="50">
        <v>0</v>
      </c>
      <c r="AB119" s="50">
        <v>3</v>
      </c>
      <c r="AC119" s="16">
        <f>SUM(AD119:AE119)</f>
        <v>2</v>
      </c>
      <c r="AD119" s="50">
        <v>0</v>
      </c>
      <c r="AE119" s="50">
        <v>2</v>
      </c>
      <c r="AF119" s="16">
        <f>SUM(AG119:AH119)</f>
        <v>2</v>
      </c>
      <c r="AG119" s="50">
        <v>0</v>
      </c>
      <c r="AH119" s="50">
        <v>2</v>
      </c>
      <c r="AI119" s="16">
        <f>SUM(AJ119:AK119)</f>
        <v>0</v>
      </c>
      <c r="AJ119" s="50">
        <v>0</v>
      </c>
      <c r="AK119" s="50">
        <v>0</v>
      </c>
      <c r="AL119" s="16">
        <f>SUM(AM119:AN119)</f>
        <v>1</v>
      </c>
      <c r="AM119" s="50">
        <v>0</v>
      </c>
      <c r="AN119" s="50">
        <v>1</v>
      </c>
      <c r="AO119" s="16">
        <f>SUM(AP119:AQ119)</f>
        <v>1</v>
      </c>
      <c r="AP119" s="50">
        <v>0</v>
      </c>
      <c r="AQ119" s="50">
        <v>1</v>
      </c>
      <c r="AR119" s="16">
        <f>SUM(AS119:AT119)</f>
        <v>2</v>
      </c>
      <c r="AS119" s="50">
        <v>0</v>
      </c>
      <c r="AT119" s="50">
        <v>2</v>
      </c>
      <c r="AU119" s="16">
        <f>SUM(AV119:AW119)</f>
        <v>1</v>
      </c>
      <c r="AV119" s="50">
        <v>0</v>
      </c>
      <c r="AW119" s="50">
        <v>1</v>
      </c>
      <c r="AX119" s="16">
        <f>SUM(AY119:AZ119)</f>
        <v>2</v>
      </c>
      <c r="AY119" s="50">
        <v>1</v>
      </c>
      <c r="AZ119" s="50">
        <v>1</v>
      </c>
    </row>
    <row r="120" spans="1:52" s="23" customFormat="1" ht="14.25" customHeight="1" x14ac:dyDescent="0.15">
      <c r="A120" s="15" t="s">
        <v>123</v>
      </c>
      <c r="B120" s="19">
        <f t="shared" ref="B120:AG120" si="59">SUM(B121:B125)</f>
        <v>88</v>
      </c>
      <c r="C120" s="19">
        <f t="shared" si="59"/>
        <v>6</v>
      </c>
      <c r="D120" s="19">
        <f t="shared" si="59"/>
        <v>82</v>
      </c>
      <c r="E120" s="19">
        <f t="shared" si="59"/>
        <v>3</v>
      </c>
      <c r="F120" s="19">
        <f t="shared" si="59"/>
        <v>0</v>
      </c>
      <c r="G120" s="19">
        <f t="shared" si="59"/>
        <v>3</v>
      </c>
      <c r="H120" s="19">
        <f t="shared" si="59"/>
        <v>2</v>
      </c>
      <c r="I120" s="19">
        <f t="shared" si="59"/>
        <v>0</v>
      </c>
      <c r="J120" s="19">
        <f t="shared" si="59"/>
        <v>2</v>
      </c>
      <c r="K120" s="19">
        <f t="shared" si="59"/>
        <v>1</v>
      </c>
      <c r="L120" s="19">
        <f t="shared" si="59"/>
        <v>0</v>
      </c>
      <c r="M120" s="19">
        <f t="shared" si="59"/>
        <v>1</v>
      </c>
      <c r="N120" s="19">
        <f t="shared" si="59"/>
        <v>6</v>
      </c>
      <c r="O120" s="19">
        <f t="shared" si="59"/>
        <v>1</v>
      </c>
      <c r="P120" s="19">
        <f t="shared" si="59"/>
        <v>5</v>
      </c>
      <c r="Q120" s="19">
        <f t="shared" si="59"/>
        <v>17</v>
      </c>
      <c r="R120" s="19">
        <f t="shared" si="59"/>
        <v>1</v>
      </c>
      <c r="S120" s="19">
        <f t="shared" si="59"/>
        <v>16</v>
      </c>
      <c r="T120" s="19">
        <f t="shared" si="59"/>
        <v>6</v>
      </c>
      <c r="U120" s="19">
        <f t="shared" si="59"/>
        <v>2</v>
      </c>
      <c r="V120" s="19">
        <f t="shared" si="59"/>
        <v>4</v>
      </c>
      <c r="W120" s="19">
        <f t="shared" si="59"/>
        <v>6</v>
      </c>
      <c r="X120" s="19">
        <f t="shared" si="59"/>
        <v>0</v>
      </c>
      <c r="Y120" s="19">
        <f t="shared" si="59"/>
        <v>6</v>
      </c>
      <c r="Z120" s="19">
        <f t="shared" si="59"/>
        <v>2</v>
      </c>
      <c r="AA120" s="19">
        <f t="shared" si="59"/>
        <v>0</v>
      </c>
      <c r="AB120" s="19">
        <f t="shared" si="59"/>
        <v>2</v>
      </c>
      <c r="AC120" s="19">
        <f t="shared" si="59"/>
        <v>2</v>
      </c>
      <c r="AD120" s="19">
        <f t="shared" si="59"/>
        <v>0</v>
      </c>
      <c r="AE120" s="19">
        <f t="shared" si="59"/>
        <v>2</v>
      </c>
      <c r="AF120" s="19">
        <f t="shared" si="59"/>
        <v>1</v>
      </c>
      <c r="AG120" s="19">
        <f t="shared" si="59"/>
        <v>0</v>
      </c>
      <c r="AH120" s="19">
        <f t="shared" ref="AH120:AZ120" si="60">SUM(AH121:AH125)</f>
        <v>1</v>
      </c>
      <c r="AI120" s="19">
        <f t="shared" si="60"/>
        <v>2</v>
      </c>
      <c r="AJ120" s="19">
        <f t="shared" si="60"/>
        <v>0</v>
      </c>
      <c r="AK120" s="19">
        <f t="shared" si="60"/>
        <v>2</v>
      </c>
      <c r="AL120" s="19">
        <f t="shared" si="60"/>
        <v>4</v>
      </c>
      <c r="AM120" s="19">
        <f t="shared" si="60"/>
        <v>0</v>
      </c>
      <c r="AN120" s="19">
        <f t="shared" si="60"/>
        <v>4</v>
      </c>
      <c r="AO120" s="19">
        <f t="shared" si="60"/>
        <v>6</v>
      </c>
      <c r="AP120" s="19">
        <f t="shared" si="60"/>
        <v>1</v>
      </c>
      <c r="AQ120" s="19">
        <f t="shared" si="60"/>
        <v>5</v>
      </c>
      <c r="AR120" s="19">
        <f t="shared" si="60"/>
        <v>12</v>
      </c>
      <c r="AS120" s="19">
        <f t="shared" si="60"/>
        <v>1</v>
      </c>
      <c r="AT120" s="19">
        <f t="shared" si="60"/>
        <v>11</v>
      </c>
      <c r="AU120" s="19">
        <f t="shared" si="60"/>
        <v>9</v>
      </c>
      <c r="AV120" s="19">
        <f t="shared" si="60"/>
        <v>0</v>
      </c>
      <c r="AW120" s="19">
        <f t="shared" si="60"/>
        <v>9</v>
      </c>
      <c r="AX120" s="19">
        <f t="shared" si="60"/>
        <v>9</v>
      </c>
      <c r="AY120" s="19">
        <f t="shared" si="60"/>
        <v>0</v>
      </c>
      <c r="AZ120" s="19">
        <f t="shared" si="60"/>
        <v>9</v>
      </c>
    </row>
    <row r="121" spans="1:52" s="25" customFormat="1" ht="14.25" customHeight="1" x14ac:dyDescent="0.2">
      <c r="A121" s="11" t="s">
        <v>126</v>
      </c>
      <c r="B121" s="16">
        <f t="shared" ref="B121:B126" si="61">SUM(C121:D121)</f>
        <v>28</v>
      </c>
      <c r="C121" s="16">
        <f t="shared" ref="C121:D126" si="62">SUM(F121,I121,L121,O121,R121,U121,X121,AA121,AD121,AG121,AJ121,AM121,AP121,AS121,AV121,AY121)</f>
        <v>0</v>
      </c>
      <c r="D121" s="16">
        <f t="shared" si="62"/>
        <v>28</v>
      </c>
      <c r="E121" s="16">
        <f t="shared" ref="E121:E126" si="63">SUM(F121:G121)</f>
        <v>1</v>
      </c>
      <c r="F121" s="49">
        <v>0</v>
      </c>
      <c r="G121" s="49">
        <v>1</v>
      </c>
      <c r="H121" s="16">
        <f t="shared" ref="H121:H126" si="64">SUM(I121:J121)</f>
        <v>0</v>
      </c>
      <c r="I121" s="49">
        <v>0</v>
      </c>
      <c r="J121" s="49">
        <v>0</v>
      </c>
      <c r="K121" s="16">
        <f t="shared" ref="K121:K126" si="65">SUM(L121:M121)</f>
        <v>0</v>
      </c>
      <c r="L121" s="49">
        <v>0</v>
      </c>
      <c r="M121" s="49">
        <v>0</v>
      </c>
      <c r="N121" s="16">
        <f t="shared" ref="N121:N126" si="66">SUM(O121:P121)</f>
        <v>2</v>
      </c>
      <c r="O121" s="49">
        <v>0</v>
      </c>
      <c r="P121" s="49">
        <v>2</v>
      </c>
      <c r="Q121" s="16">
        <f t="shared" ref="Q121:Q126" si="67">SUM(R121:S121)</f>
        <v>5</v>
      </c>
      <c r="R121" s="49">
        <v>0</v>
      </c>
      <c r="S121" s="49">
        <v>5</v>
      </c>
      <c r="T121" s="16">
        <f t="shared" ref="T121:T126" si="68">SUM(U121:V121)</f>
        <v>2</v>
      </c>
      <c r="U121" s="49">
        <v>0</v>
      </c>
      <c r="V121" s="49">
        <v>2</v>
      </c>
      <c r="W121" s="16">
        <f t="shared" ref="W121:W126" si="69">SUM(X121:Y121)</f>
        <v>2</v>
      </c>
      <c r="X121" s="49">
        <v>0</v>
      </c>
      <c r="Y121" s="49">
        <v>2</v>
      </c>
      <c r="Z121" s="16">
        <f t="shared" ref="Z121:Z126" si="70">SUM(AA121:AB121)</f>
        <v>1</v>
      </c>
      <c r="AA121" s="50">
        <v>0</v>
      </c>
      <c r="AB121" s="50">
        <v>1</v>
      </c>
      <c r="AC121" s="16">
        <f t="shared" ref="AC121:AC126" si="71">SUM(AD121:AE121)</f>
        <v>1</v>
      </c>
      <c r="AD121" s="50">
        <v>0</v>
      </c>
      <c r="AE121" s="50">
        <v>1</v>
      </c>
      <c r="AF121" s="16">
        <f t="shared" ref="AF121:AF126" si="72">SUM(AG121:AH121)</f>
        <v>1</v>
      </c>
      <c r="AG121" s="50">
        <v>0</v>
      </c>
      <c r="AH121" s="50">
        <v>1</v>
      </c>
      <c r="AI121" s="16">
        <f t="shared" ref="AI121:AI126" si="73">SUM(AJ121:AK121)</f>
        <v>1</v>
      </c>
      <c r="AJ121" s="50">
        <v>0</v>
      </c>
      <c r="AK121" s="50">
        <v>1</v>
      </c>
      <c r="AL121" s="16">
        <f t="shared" ref="AL121:AL126" si="74">SUM(AM121:AN121)</f>
        <v>2</v>
      </c>
      <c r="AM121" s="50">
        <v>0</v>
      </c>
      <c r="AN121" s="50">
        <v>2</v>
      </c>
      <c r="AO121" s="16">
        <f t="shared" ref="AO121:AO126" si="75">SUM(AP121:AQ121)</f>
        <v>1</v>
      </c>
      <c r="AP121" s="50">
        <v>0</v>
      </c>
      <c r="AQ121" s="50">
        <v>1</v>
      </c>
      <c r="AR121" s="16">
        <f t="shared" ref="AR121:AR126" si="76">SUM(AS121:AT121)</f>
        <v>4</v>
      </c>
      <c r="AS121" s="50">
        <v>0</v>
      </c>
      <c r="AT121" s="50">
        <v>4</v>
      </c>
      <c r="AU121" s="16">
        <f t="shared" ref="AU121:AU126" si="77">SUM(AV121:AW121)</f>
        <v>1</v>
      </c>
      <c r="AV121" s="50">
        <v>0</v>
      </c>
      <c r="AW121" s="50">
        <v>1</v>
      </c>
      <c r="AX121" s="16">
        <f t="shared" ref="AX121:AX126" si="78">SUM(AY121:AZ121)</f>
        <v>4</v>
      </c>
      <c r="AY121" s="50">
        <v>0</v>
      </c>
      <c r="AZ121" s="50">
        <v>4</v>
      </c>
    </row>
    <row r="122" spans="1:52" s="25" customFormat="1" ht="14.25" customHeight="1" x14ac:dyDescent="0.2">
      <c r="A122" s="11" t="s">
        <v>127</v>
      </c>
      <c r="B122" s="16">
        <f t="shared" si="61"/>
        <v>22</v>
      </c>
      <c r="C122" s="16">
        <f t="shared" si="62"/>
        <v>1</v>
      </c>
      <c r="D122" s="16">
        <f t="shared" si="62"/>
        <v>21</v>
      </c>
      <c r="E122" s="16">
        <f t="shared" si="63"/>
        <v>0</v>
      </c>
      <c r="F122" s="49">
        <v>0</v>
      </c>
      <c r="G122" s="49">
        <v>0</v>
      </c>
      <c r="H122" s="16">
        <f t="shared" si="64"/>
        <v>0</v>
      </c>
      <c r="I122" s="49">
        <v>0</v>
      </c>
      <c r="J122" s="49">
        <v>0</v>
      </c>
      <c r="K122" s="16">
        <f t="shared" si="65"/>
        <v>0</v>
      </c>
      <c r="L122" s="49">
        <v>0</v>
      </c>
      <c r="M122" s="49">
        <v>0</v>
      </c>
      <c r="N122" s="16">
        <f t="shared" si="66"/>
        <v>0</v>
      </c>
      <c r="O122" s="49">
        <v>0</v>
      </c>
      <c r="P122" s="49">
        <v>0</v>
      </c>
      <c r="Q122" s="16">
        <f t="shared" si="67"/>
        <v>7</v>
      </c>
      <c r="R122" s="49">
        <v>0</v>
      </c>
      <c r="S122" s="49">
        <v>7</v>
      </c>
      <c r="T122" s="16">
        <f t="shared" si="68"/>
        <v>0</v>
      </c>
      <c r="U122" s="49">
        <v>0</v>
      </c>
      <c r="V122" s="49">
        <v>0</v>
      </c>
      <c r="W122" s="16">
        <f t="shared" si="69"/>
        <v>2</v>
      </c>
      <c r="X122" s="49">
        <v>0</v>
      </c>
      <c r="Y122" s="49">
        <v>2</v>
      </c>
      <c r="Z122" s="16">
        <f t="shared" si="70"/>
        <v>1</v>
      </c>
      <c r="AA122" s="50">
        <v>0</v>
      </c>
      <c r="AB122" s="50">
        <v>1</v>
      </c>
      <c r="AC122" s="16">
        <f t="shared" si="71"/>
        <v>0</v>
      </c>
      <c r="AD122" s="50">
        <v>0</v>
      </c>
      <c r="AE122" s="50">
        <v>0</v>
      </c>
      <c r="AF122" s="16">
        <f t="shared" si="72"/>
        <v>0</v>
      </c>
      <c r="AG122" s="50">
        <v>0</v>
      </c>
      <c r="AH122" s="50">
        <v>0</v>
      </c>
      <c r="AI122" s="16">
        <f t="shared" si="73"/>
        <v>0</v>
      </c>
      <c r="AJ122" s="50">
        <v>0</v>
      </c>
      <c r="AK122" s="50">
        <v>0</v>
      </c>
      <c r="AL122" s="16">
        <f t="shared" si="74"/>
        <v>1</v>
      </c>
      <c r="AM122" s="50">
        <v>0</v>
      </c>
      <c r="AN122" s="50">
        <v>1</v>
      </c>
      <c r="AO122" s="16">
        <f t="shared" si="75"/>
        <v>3</v>
      </c>
      <c r="AP122" s="50">
        <v>1</v>
      </c>
      <c r="AQ122" s="50">
        <v>2</v>
      </c>
      <c r="AR122" s="16">
        <f t="shared" si="76"/>
        <v>2</v>
      </c>
      <c r="AS122" s="50">
        <v>0</v>
      </c>
      <c r="AT122" s="50">
        <v>2</v>
      </c>
      <c r="AU122" s="16">
        <f t="shared" si="77"/>
        <v>4</v>
      </c>
      <c r="AV122" s="50">
        <v>0</v>
      </c>
      <c r="AW122" s="50">
        <v>4</v>
      </c>
      <c r="AX122" s="16">
        <f t="shared" si="78"/>
        <v>2</v>
      </c>
      <c r="AY122" s="50">
        <v>0</v>
      </c>
      <c r="AZ122" s="50">
        <v>2</v>
      </c>
    </row>
    <row r="123" spans="1:52" s="25" customFormat="1" ht="14.25" customHeight="1" x14ac:dyDescent="0.2">
      <c r="A123" s="11" t="s">
        <v>129</v>
      </c>
      <c r="B123" s="16">
        <f t="shared" si="61"/>
        <v>18</v>
      </c>
      <c r="C123" s="16">
        <f t="shared" si="62"/>
        <v>3</v>
      </c>
      <c r="D123" s="16">
        <f t="shared" si="62"/>
        <v>15</v>
      </c>
      <c r="E123" s="16">
        <f t="shared" si="63"/>
        <v>1</v>
      </c>
      <c r="F123" s="49">
        <v>0</v>
      </c>
      <c r="G123" s="49">
        <v>1</v>
      </c>
      <c r="H123" s="16">
        <f t="shared" si="64"/>
        <v>1</v>
      </c>
      <c r="I123" s="49">
        <v>0</v>
      </c>
      <c r="J123" s="49">
        <v>1</v>
      </c>
      <c r="K123" s="16">
        <f t="shared" si="65"/>
        <v>1</v>
      </c>
      <c r="L123" s="49">
        <v>0</v>
      </c>
      <c r="M123" s="49">
        <v>1</v>
      </c>
      <c r="N123" s="16">
        <f t="shared" si="66"/>
        <v>2</v>
      </c>
      <c r="O123" s="49">
        <v>1</v>
      </c>
      <c r="P123" s="49">
        <v>1</v>
      </c>
      <c r="Q123" s="16">
        <f t="shared" si="67"/>
        <v>2</v>
      </c>
      <c r="R123" s="49">
        <v>1</v>
      </c>
      <c r="S123" s="49">
        <v>1</v>
      </c>
      <c r="T123" s="16">
        <f t="shared" si="68"/>
        <v>2</v>
      </c>
      <c r="U123" s="49">
        <v>1</v>
      </c>
      <c r="V123" s="49">
        <v>1</v>
      </c>
      <c r="W123" s="16">
        <f t="shared" si="69"/>
        <v>1</v>
      </c>
      <c r="X123" s="49">
        <v>0</v>
      </c>
      <c r="Y123" s="49">
        <v>1</v>
      </c>
      <c r="Z123" s="16">
        <f t="shared" si="70"/>
        <v>0</v>
      </c>
      <c r="AA123" s="50">
        <v>0</v>
      </c>
      <c r="AB123" s="50">
        <v>0</v>
      </c>
      <c r="AC123" s="16">
        <f t="shared" si="71"/>
        <v>0</v>
      </c>
      <c r="AD123" s="50">
        <v>0</v>
      </c>
      <c r="AE123" s="50">
        <v>0</v>
      </c>
      <c r="AF123" s="16">
        <f t="shared" si="72"/>
        <v>0</v>
      </c>
      <c r="AG123" s="50">
        <v>0</v>
      </c>
      <c r="AH123" s="50">
        <v>0</v>
      </c>
      <c r="AI123" s="16">
        <f t="shared" si="73"/>
        <v>1</v>
      </c>
      <c r="AJ123" s="50">
        <v>0</v>
      </c>
      <c r="AK123" s="50">
        <v>1</v>
      </c>
      <c r="AL123" s="16">
        <f t="shared" si="74"/>
        <v>1</v>
      </c>
      <c r="AM123" s="50">
        <v>0</v>
      </c>
      <c r="AN123" s="50">
        <v>1</v>
      </c>
      <c r="AO123" s="16">
        <f t="shared" si="75"/>
        <v>1</v>
      </c>
      <c r="AP123" s="50">
        <v>0</v>
      </c>
      <c r="AQ123" s="50">
        <v>1</v>
      </c>
      <c r="AR123" s="16">
        <f t="shared" si="76"/>
        <v>1</v>
      </c>
      <c r="AS123" s="50">
        <v>0</v>
      </c>
      <c r="AT123" s="50">
        <v>1</v>
      </c>
      <c r="AU123" s="16">
        <f t="shared" si="77"/>
        <v>2</v>
      </c>
      <c r="AV123" s="50">
        <v>0</v>
      </c>
      <c r="AW123" s="50">
        <v>2</v>
      </c>
      <c r="AX123" s="16">
        <f t="shared" si="78"/>
        <v>2</v>
      </c>
      <c r="AY123" s="50">
        <v>0</v>
      </c>
      <c r="AZ123" s="50">
        <v>2</v>
      </c>
    </row>
    <row r="124" spans="1:52" s="25" customFormat="1" ht="14.25" customHeight="1" x14ac:dyDescent="0.2">
      <c r="A124" s="11" t="s">
        <v>130</v>
      </c>
      <c r="B124" s="16">
        <f t="shared" si="61"/>
        <v>17</v>
      </c>
      <c r="C124" s="16">
        <f t="shared" si="62"/>
        <v>2</v>
      </c>
      <c r="D124" s="16">
        <f t="shared" si="62"/>
        <v>15</v>
      </c>
      <c r="E124" s="16">
        <f t="shared" si="63"/>
        <v>1</v>
      </c>
      <c r="F124" s="49">
        <v>0</v>
      </c>
      <c r="G124" s="49">
        <v>1</v>
      </c>
      <c r="H124" s="16">
        <f t="shared" si="64"/>
        <v>1</v>
      </c>
      <c r="I124" s="49">
        <v>0</v>
      </c>
      <c r="J124" s="49">
        <v>1</v>
      </c>
      <c r="K124" s="16">
        <f t="shared" si="65"/>
        <v>0</v>
      </c>
      <c r="L124" s="49">
        <v>0</v>
      </c>
      <c r="M124" s="49">
        <v>0</v>
      </c>
      <c r="N124" s="16">
        <f t="shared" si="66"/>
        <v>1</v>
      </c>
      <c r="O124" s="49">
        <v>0</v>
      </c>
      <c r="P124" s="49">
        <v>1</v>
      </c>
      <c r="Q124" s="16">
        <f t="shared" si="67"/>
        <v>3</v>
      </c>
      <c r="R124" s="49">
        <v>0</v>
      </c>
      <c r="S124" s="49">
        <v>3</v>
      </c>
      <c r="T124" s="16">
        <f t="shared" si="68"/>
        <v>2</v>
      </c>
      <c r="U124" s="49">
        <v>1</v>
      </c>
      <c r="V124" s="49">
        <v>1</v>
      </c>
      <c r="W124" s="16">
        <f t="shared" si="69"/>
        <v>1</v>
      </c>
      <c r="X124" s="49">
        <v>0</v>
      </c>
      <c r="Y124" s="49">
        <v>1</v>
      </c>
      <c r="Z124" s="16">
        <f t="shared" si="70"/>
        <v>0</v>
      </c>
      <c r="AA124" s="50">
        <v>0</v>
      </c>
      <c r="AB124" s="50">
        <v>0</v>
      </c>
      <c r="AC124" s="16">
        <f t="shared" si="71"/>
        <v>1</v>
      </c>
      <c r="AD124" s="50">
        <v>0</v>
      </c>
      <c r="AE124" s="50">
        <v>1</v>
      </c>
      <c r="AF124" s="16">
        <f t="shared" si="72"/>
        <v>0</v>
      </c>
      <c r="AG124" s="50">
        <v>0</v>
      </c>
      <c r="AH124" s="50">
        <v>0</v>
      </c>
      <c r="AI124" s="16">
        <f t="shared" si="73"/>
        <v>0</v>
      </c>
      <c r="AJ124" s="50">
        <v>0</v>
      </c>
      <c r="AK124" s="50">
        <v>0</v>
      </c>
      <c r="AL124" s="16">
        <f t="shared" si="74"/>
        <v>0</v>
      </c>
      <c r="AM124" s="50">
        <v>0</v>
      </c>
      <c r="AN124" s="50">
        <v>0</v>
      </c>
      <c r="AO124" s="16">
        <f t="shared" si="75"/>
        <v>0</v>
      </c>
      <c r="AP124" s="50">
        <v>0</v>
      </c>
      <c r="AQ124" s="50">
        <v>0</v>
      </c>
      <c r="AR124" s="16">
        <f t="shared" si="76"/>
        <v>5</v>
      </c>
      <c r="AS124" s="50">
        <v>1</v>
      </c>
      <c r="AT124" s="50">
        <v>4</v>
      </c>
      <c r="AU124" s="16">
        <f t="shared" si="77"/>
        <v>2</v>
      </c>
      <c r="AV124" s="50">
        <v>0</v>
      </c>
      <c r="AW124" s="50">
        <v>2</v>
      </c>
      <c r="AX124" s="16">
        <f t="shared" si="78"/>
        <v>0</v>
      </c>
      <c r="AY124" s="50">
        <v>0</v>
      </c>
      <c r="AZ124" s="50">
        <v>0</v>
      </c>
    </row>
    <row r="125" spans="1:52" s="25" customFormat="1" ht="14.25" customHeight="1" x14ac:dyDescent="0.2">
      <c r="A125" s="11" t="s">
        <v>128</v>
      </c>
      <c r="B125" s="16">
        <f t="shared" si="61"/>
        <v>3</v>
      </c>
      <c r="C125" s="16">
        <f t="shared" si="62"/>
        <v>0</v>
      </c>
      <c r="D125" s="16">
        <f t="shared" si="62"/>
        <v>3</v>
      </c>
      <c r="E125" s="16">
        <f t="shared" si="63"/>
        <v>0</v>
      </c>
      <c r="F125" s="49">
        <v>0</v>
      </c>
      <c r="G125" s="49">
        <v>0</v>
      </c>
      <c r="H125" s="16">
        <f t="shared" si="64"/>
        <v>0</v>
      </c>
      <c r="I125" s="49">
        <v>0</v>
      </c>
      <c r="J125" s="49">
        <v>0</v>
      </c>
      <c r="K125" s="16">
        <f t="shared" si="65"/>
        <v>0</v>
      </c>
      <c r="L125" s="49">
        <v>0</v>
      </c>
      <c r="M125" s="49">
        <v>0</v>
      </c>
      <c r="N125" s="16">
        <f t="shared" si="66"/>
        <v>1</v>
      </c>
      <c r="O125" s="49">
        <v>0</v>
      </c>
      <c r="P125" s="49">
        <v>1</v>
      </c>
      <c r="Q125" s="16">
        <f t="shared" si="67"/>
        <v>0</v>
      </c>
      <c r="R125" s="49">
        <v>0</v>
      </c>
      <c r="S125" s="49">
        <v>0</v>
      </c>
      <c r="T125" s="16">
        <f t="shared" si="68"/>
        <v>0</v>
      </c>
      <c r="U125" s="49">
        <v>0</v>
      </c>
      <c r="V125" s="49">
        <v>0</v>
      </c>
      <c r="W125" s="16">
        <f t="shared" si="69"/>
        <v>0</v>
      </c>
      <c r="X125" s="49">
        <v>0</v>
      </c>
      <c r="Y125" s="49">
        <v>0</v>
      </c>
      <c r="Z125" s="16">
        <f t="shared" si="70"/>
        <v>0</v>
      </c>
      <c r="AA125" s="50">
        <v>0</v>
      </c>
      <c r="AB125" s="50">
        <v>0</v>
      </c>
      <c r="AC125" s="16">
        <f t="shared" si="71"/>
        <v>0</v>
      </c>
      <c r="AD125" s="50">
        <v>0</v>
      </c>
      <c r="AE125" s="50">
        <v>0</v>
      </c>
      <c r="AF125" s="16">
        <f t="shared" si="72"/>
        <v>0</v>
      </c>
      <c r="AG125" s="50">
        <v>0</v>
      </c>
      <c r="AH125" s="50">
        <v>0</v>
      </c>
      <c r="AI125" s="16">
        <f t="shared" si="73"/>
        <v>0</v>
      </c>
      <c r="AJ125" s="50">
        <v>0</v>
      </c>
      <c r="AK125" s="50">
        <v>0</v>
      </c>
      <c r="AL125" s="16">
        <f t="shared" si="74"/>
        <v>0</v>
      </c>
      <c r="AM125" s="50">
        <v>0</v>
      </c>
      <c r="AN125" s="50">
        <v>0</v>
      </c>
      <c r="AO125" s="16">
        <f t="shared" si="75"/>
        <v>1</v>
      </c>
      <c r="AP125" s="50">
        <v>0</v>
      </c>
      <c r="AQ125" s="50">
        <v>1</v>
      </c>
      <c r="AR125" s="16">
        <f t="shared" si="76"/>
        <v>0</v>
      </c>
      <c r="AS125" s="50">
        <v>0</v>
      </c>
      <c r="AT125" s="50">
        <v>0</v>
      </c>
      <c r="AU125" s="16">
        <f t="shared" si="77"/>
        <v>0</v>
      </c>
      <c r="AV125" s="50">
        <v>0</v>
      </c>
      <c r="AW125" s="50">
        <v>0</v>
      </c>
      <c r="AX125" s="16">
        <f t="shared" si="78"/>
        <v>1</v>
      </c>
      <c r="AY125" s="50">
        <v>0</v>
      </c>
      <c r="AZ125" s="50">
        <v>1</v>
      </c>
    </row>
    <row r="126" spans="1:52" s="25" customFormat="1" ht="18.75" customHeight="1" x14ac:dyDescent="0.15">
      <c r="A126" s="30" t="s">
        <v>131</v>
      </c>
      <c r="B126" s="33">
        <f t="shared" si="61"/>
        <v>22</v>
      </c>
      <c r="C126" s="27">
        <f t="shared" si="62"/>
        <v>1</v>
      </c>
      <c r="D126" s="27">
        <f t="shared" si="62"/>
        <v>21</v>
      </c>
      <c r="E126" s="33">
        <f t="shared" si="63"/>
        <v>2</v>
      </c>
      <c r="F126" s="34">
        <v>0</v>
      </c>
      <c r="G126" s="34">
        <v>2</v>
      </c>
      <c r="H126" s="33">
        <f t="shared" si="64"/>
        <v>1</v>
      </c>
      <c r="I126" s="34">
        <v>0</v>
      </c>
      <c r="J126" s="34">
        <v>1</v>
      </c>
      <c r="K126" s="33">
        <f t="shared" si="65"/>
        <v>2</v>
      </c>
      <c r="L126" s="34">
        <v>0</v>
      </c>
      <c r="M126" s="34">
        <v>2</v>
      </c>
      <c r="N126" s="33">
        <f t="shared" si="66"/>
        <v>2</v>
      </c>
      <c r="O126" s="34">
        <v>0</v>
      </c>
      <c r="P126" s="34">
        <v>2</v>
      </c>
      <c r="Q126" s="33">
        <f t="shared" si="67"/>
        <v>3</v>
      </c>
      <c r="R126" s="34">
        <v>0</v>
      </c>
      <c r="S126" s="34">
        <v>3</v>
      </c>
      <c r="T126" s="33">
        <f t="shared" si="68"/>
        <v>0</v>
      </c>
      <c r="U126" s="34">
        <v>0</v>
      </c>
      <c r="V126" s="34">
        <v>0</v>
      </c>
      <c r="W126" s="33">
        <f t="shared" si="69"/>
        <v>1</v>
      </c>
      <c r="X126" s="34">
        <v>0</v>
      </c>
      <c r="Y126" s="34">
        <v>1</v>
      </c>
      <c r="Z126" s="33">
        <f t="shared" si="70"/>
        <v>0</v>
      </c>
      <c r="AA126" s="34">
        <v>0</v>
      </c>
      <c r="AB126" s="34">
        <v>0</v>
      </c>
      <c r="AC126" s="33">
        <f t="shared" si="71"/>
        <v>0</v>
      </c>
      <c r="AD126" s="34">
        <v>0</v>
      </c>
      <c r="AE126" s="34">
        <v>0</v>
      </c>
      <c r="AF126" s="33">
        <f t="shared" si="72"/>
        <v>2</v>
      </c>
      <c r="AG126" s="34">
        <v>1</v>
      </c>
      <c r="AH126" s="34">
        <v>1</v>
      </c>
      <c r="AI126" s="33">
        <f t="shared" si="73"/>
        <v>0</v>
      </c>
      <c r="AJ126" s="34">
        <v>0</v>
      </c>
      <c r="AK126" s="34">
        <v>0</v>
      </c>
      <c r="AL126" s="33">
        <f t="shared" si="74"/>
        <v>1</v>
      </c>
      <c r="AM126" s="34">
        <v>0</v>
      </c>
      <c r="AN126" s="34">
        <v>1</v>
      </c>
      <c r="AO126" s="33">
        <f t="shared" si="75"/>
        <v>2</v>
      </c>
      <c r="AP126" s="34">
        <v>0</v>
      </c>
      <c r="AQ126" s="34">
        <v>2</v>
      </c>
      <c r="AR126" s="33">
        <f t="shared" si="76"/>
        <v>5</v>
      </c>
      <c r="AS126" s="34">
        <v>0</v>
      </c>
      <c r="AT126" s="34">
        <v>5</v>
      </c>
      <c r="AU126" s="33">
        <f t="shared" si="77"/>
        <v>0</v>
      </c>
      <c r="AV126" s="34">
        <v>0</v>
      </c>
      <c r="AW126" s="34">
        <v>0</v>
      </c>
      <c r="AX126" s="33">
        <f t="shared" si="78"/>
        <v>1</v>
      </c>
      <c r="AY126" s="34">
        <v>0</v>
      </c>
      <c r="AZ126" s="34">
        <v>1</v>
      </c>
    </row>
    <row r="130" s="1" customFormat="1" x14ac:dyDescent="0.2"/>
  </sheetData>
  <mergeCells count="20">
    <mergeCell ref="N3:P3"/>
    <mergeCell ref="Q3:S3"/>
    <mergeCell ref="T3:V3"/>
    <mergeCell ref="W3:Y3"/>
    <mergeCell ref="AF3:AH3"/>
    <mergeCell ref="AI3:AK3"/>
    <mergeCell ref="Z3:AB3"/>
    <mergeCell ref="AC3:AE3"/>
    <mergeCell ref="AX3:AZ3"/>
    <mergeCell ref="AL3:AN3"/>
    <mergeCell ref="AO3:AQ3"/>
    <mergeCell ref="AR3:AT3"/>
    <mergeCell ref="AU3:AW3"/>
    <mergeCell ref="B3:D3"/>
    <mergeCell ref="E3:G3"/>
    <mergeCell ref="H3:J3"/>
    <mergeCell ref="K3:M3"/>
    <mergeCell ref="A1:H1"/>
    <mergeCell ref="A2:B2"/>
    <mergeCell ref="A3:A4"/>
  </mergeCells>
  <phoneticPr fontId="22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CA130"/>
  <sheetViews>
    <sheetView zoomScaleNormal="100" workbookViewId="0">
      <selection activeCell="C22" sqref="C22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8.88671875" style="1"/>
    <col min="15" max="16" width="8.88671875" style="22"/>
    <col min="17" max="17" width="8.88671875" style="1"/>
    <col min="18" max="19" width="8.88671875" style="22"/>
    <col min="20" max="20" width="8.88671875" style="1"/>
    <col min="21" max="22" width="8.88671875" style="22"/>
    <col min="23" max="23" width="8.88671875" style="1"/>
    <col min="24" max="25" width="8.88671875" style="22"/>
    <col min="26" max="26" width="8.88671875" style="1"/>
    <col min="27" max="28" width="8.88671875" style="22"/>
    <col min="29" max="29" width="8.88671875" style="1"/>
    <col min="30" max="31" width="8.88671875" style="22"/>
    <col min="32" max="32" width="8.88671875" style="1"/>
    <col min="33" max="34" width="8.88671875" style="22"/>
    <col min="35" max="35" width="8.88671875" style="1"/>
    <col min="36" max="37" width="8.88671875" style="22"/>
    <col min="38" max="38" width="7.109375" style="1" customWidth="1"/>
    <col min="39" max="40" width="7.109375" style="22" customWidth="1"/>
    <col min="41" max="41" width="7.109375" style="1" customWidth="1"/>
    <col min="42" max="43" width="7.109375" style="22" customWidth="1"/>
    <col min="44" max="44" width="7.109375" style="1" customWidth="1"/>
    <col min="45" max="46" width="7.109375" style="22" customWidth="1"/>
    <col min="47" max="47" width="7.109375" style="1" customWidth="1"/>
    <col min="48" max="49" width="7.109375" style="22" customWidth="1"/>
    <col min="50" max="50" width="7.109375" style="1" customWidth="1"/>
    <col min="51" max="52" width="7.109375" style="22" customWidth="1"/>
    <col min="53" max="16384" width="8.88671875" style="22"/>
  </cols>
  <sheetData>
    <row r="1" spans="1:52" s="1" customFormat="1" ht="21.75" customHeight="1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s="1" customFormat="1" ht="23.25" customHeight="1" x14ac:dyDescent="0.2">
      <c r="A2" s="323" t="s">
        <v>393</v>
      </c>
      <c r="B2" s="323"/>
      <c r="C2" s="2"/>
      <c r="D2" s="2"/>
      <c r="E2" s="2"/>
      <c r="F2" s="2"/>
      <c r="G2" s="2"/>
      <c r="H2" s="2"/>
    </row>
    <row r="3" spans="1:52" s="4" customFormat="1" x14ac:dyDescent="0.15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2" s="4" customFormat="1" x14ac:dyDescent="0.15">
      <c r="A4" s="328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2" t="s">
        <v>6</v>
      </c>
      <c r="Y4" s="52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2" s="9" customFormat="1" x14ac:dyDescent="0.15">
      <c r="A5" s="10">
        <v>2010</v>
      </c>
      <c r="B5" s="53">
        <f t="shared" ref="B5:B36" si="0">C5+D5</f>
        <v>216863</v>
      </c>
      <c r="C5" s="54">
        <f t="shared" ref="C5:C36" si="1">F5+I5+L5+O5+R5+U5+X5+AA5+AD5+AG5+AJ5+AM5+AP5+AS5+AV5+AY5</f>
        <v>105612</v>
      </c>
      <c r="D5" s="54">
        <f t="shared" ref="D5:D36" si="2">G5+J5+M5+P5+S5+V5+Y5+AB5+AE5+AH5+AK5+AN5+AQ5+AT5+AW5+AZ5</f>
        <v>111251</v>
      </c>
      <c r="E5" s="54">
        <f t="shared" ref="E5:AZ5" si="3">E6+E12+E18+E24+E30+E36+E42+E48+E54+E60+E66+E72+E78+E84+E90+E96+E102+E108+E114+E120+E126</f>
        <v>9721</v>
      </c>
      <c r="F5" s="54">
        <f t="shared" si="3"/>
        <v>4659</v>
      </c>
      <c r="G5" s="54">
        <f t="shared" si="3"/>
        <v>5062</v>
      </c>
      <c r="H5" s="54">
        <f t="shared" si="3"/>
        <v>8655</v>
      </c>
      <c r="I5" s="54">
        <f t="shared" si="3"/>
        <v>4216</v>
      </c>
      <c r="J5" s="54">
        <f t="shared" si="3"/>
        <v>4439</v>
      </c>
      <c r="K5" s="54">
        <f t="shared" si="3"/>
        <v>12161</v>
      </c>
      <c r="L5" s="54">
        <f t="shared" si="3"/>
        <v>5881</v>
      </c>
      <c r="M5" s="54">
        <f t="shared" si="3"/>
        <v>6280</v>
      </c>
      <c r="N5" s="54">
        <f t="shared" si="3"/>
        <v>17121</v>
      </c>
      <c r="O5" s="54">
        <f t="shared" si="3"/>
        <v>8189</v>
      </c>
      <c r="P5" s="54">
        <f t="shared" si="3"/>
        <v>8932</v>
      </c>
      <c r="Q5" s="54">
        <f t="shared" si="3"/>
        <v>28731</v>
      </c>
      <c r="R5" s="54">
        <f t="shared" si="3"/>
        <v>13527</v>
      </c>
      <c r="S5" s="54">
        <f t="shared" si="3"/>
        <v>15204</v>
      </c>
      <c r="T5" s="54">
        <f t="shared" si="3"/>
        <v>6316</v>
      </c>
      <c r="U5" s="54">
        <f t="shared" si="3"/>
        <v>3258</v>
      </c>
      <c r="V5" s="54">
        <f t="shared" si="3"/>
        <v>3058</v>
      </c>
      <c r="W5" s="54">
        <f t="shared" si="3"/>
        <v>10772</v>
      </c>
      <c r="X5" s="54">
        <f t="shared" si="3"/>
        <v>5526</v>
      </c>
      <c r="Y5" s="54">
        <f t="shared" si="3"/>
        <v>5246</v>
      </c>
      <c r="Z5" s="54">
        <f t="shared" si="3"/>
        <v>11370</v>
      </c>
      <c r="AA5" s="54">
        <f t="shared" si="3"/>
        <v>5790</v>
      </c>
      <c r="AB5" s="54">
        <f t="shared" si="3"/>
        <v>5580</v>
      </c>
      <c r="AC5" s="54">
        <f t="shared" si="3"/>
        <v>8396</v>
      </c>
      <c r="AD5" s="54">
        <f t="shared" si="3"/>
        <v>4204</v>
      </c>
      <c r="AE5" s="54">
        <f t="shared" si="3"/>
        <v>4192</v>
      </c>
      <c r="AF5" s="54">
        <f t="shared" si="3"/>
        <v>8559</v>
      </c>
      <c r="AG5" s="54">
        <f t="shared" si="3"/>
        <v>4197</v>
      </c>
      <c r="AH5" s="54">
        <f t="shared" si="3"/>
        <v>4362</v>
      </c>
      <c r="AI5" s="54">
        <f t="shared" si="3"/>
        <v>6297</v>
      </c>
      <c r="AJ5" s="54">
        <f t="shared" si="3"/>
        <v>3174</v>
      </c>
      <c r="AK5" s="54">
        <f t="shared" si="3"/>
        <v>3123</v>
      </c>
      <c r="AL5" s="54">
        <f t="shared" si="3"/>
        <v>20192</v>
      </c>
      <c r="AM5" s="54">
        <f t="shared" si="3"/>
        <v>9974</v>
      </c>
      <c r="AN5" s="54">
        <f t="shared" si="3"/>
        <v>10218</v>
      </c>
      <c r="AO5" s="54">
        <f t="shared" si="3"/>
        <v>10878</v>
      </c>
      <c r="AP5" s="54">
        <f t="shared" si="3"/>
        <v>5417</v>
      </c>
      <c r="AQ5" s="54">
        <f t="shared" si="3"/>
        <v>5461</v>
      </c>
      <c r="AR5" s="54">
        <f t="shared" si="3"/>
        <v>44666</v>
      </c>
      <c r="AS5" s="54">
        <f t="shared" si="3"/>
        <v>21215</v>
      </c>
      <c r="AT5" s="54">
        <f t="shared" si="3"/>
        <v>23451</v>
      </c>
      <c r="AU5" s="54">
        <f t="shared" si="3"/>
        <v>6489</v>
      </c>
      <c r="AV5" s="54">
        <f t="shared" si="3"/>
        <v>3173</v>
      </c>
      <c r="AW5" s="54">
        <f t="shared" si="3"/>
        <v>3316</v>
      </c>
      <c r="AX5" s="54">
        <f t="shared" si="3"/>
        <v>6539</v>
      </c>
      <c r="AY5" s="54">
        <f t="shared" si="3"/>
        <v>3212</v>
      </c>
      <c r="AZ5" s="55">
        <f t="shared" si="3"/>
        <v>3327</v>
      </c>
    </row>
    <row r="6" spans="1:52" s="48" customFormat="1" x14ac:dyDescent="0.15">
      <c r="A6" s="10" t="s">
        <v>62</v>
      </c>
      <c r="B6" s="56">
        <f t="shared" si="0"/>
        <v>8459</v>
      </c>
      <c r="C6" s="57">
        <f t="shared" si="1"/>
        <v>4312</v>
      </c>
      <c r="D6" s="57">
        <f t="shared" si="2"/>
        <v>4147</v>
      </c>
      <c r="E6" s="57">
        <f t="shared" ref="E6:AZ6" si="4">SUM(E7:E11)</f>
        <v>511</v>
      </c>
      <c r="F6" s="57">
        <f t="shared" si="4"/>
        <v>250</v>
      </c>
      <c r="G6" s="57">
        <f t="shared" si="4"/>
        <v>261</v>
      </c>
      <c r="H6" s="57">
        <f t="shared" si="4"/>
        <v>431</v>
      </c>
      <c r="I6" s="57">
        <f t="shared" si="4"/>
        <v>229</v>
      </c>
      <c r="J6" s="57">
        <f t="shared" si="4"/>
        <v>202</v>
      </c>
      <c r="K6" s="57">
        <f t="shared" si="4"/>
        <v>403</v>
      </c>
      <c r="L6" s="57">
        <f t="shared" si="4"/>
        <v>205</v>
      </c>
      <c r="M6" s="57">
        <f t="shared" si="4"/>
        <v>198</v>
      </c>
      <c r="N6" s="57">
        <f t="shared" si="4"/>
        <v>632</v>
      </c>
      <c r="O6" s="57">
        <f t="shared" si="4"/>
        <v>301</v>
      </c>
      <c r="P6" s="57">
        <f t="shared" si="4"/>
        <v>331</v>
      </c>
      <c r="Q6" s="57">
        <f t="shared" si="4"/>
        <v>1137</v>
      </c>
      <c r="R6" s="57">
        <f t="shared" si="4"/>
        <v>593</v>
      </c>
      <c r="S6" s="57">
        <f t="shared" si="4"/>
        <v>544</v>
      </c>
      <c r="T6" s="57">
        <f t="shared" si="4"/>
        <v>132</v>
      </c>
      <c r="U6" s="57">
        <f t="shared" si="4"/>
        <v>66</v>
      </c>
      <c r="V6" s="57">
        <f t="shared" si="4"/>
        <v>66</v>
      </c>
      <c r="W6" s="57">
        <f t="shared" si="4"/>
        <v>240</v>
      </c>
      <c r="X6" s="57">
        <f t="shared" si="4"/>
        <v>129</v>
      </c>
      <c r="Y6" s="57">
        <f t="shared" si="4"/>
        <v>111</v>
      </c>
      <c r="Z6" s="57">
        <f t="shared" si="4"/>
        <v>369</v>
      </c>
      <c r="AA6" s="57">
        <f t="shared" si="4"/>
        <v>195</v>
      </c>
      <c r="AB6" s="57">
        <f t="shared" si="4"/>
        <v>174</v>
      </c>
      <c r="AC6" s="57">
        <f t="shared" si="4"/>
        <v>260</v>
      </c>
      <c r="AD6" s="57">
        <f t="shared" si="4"/>
        <v>120</v>
      </c>
      <c r="AE6" s="57">
        <f t="shared" si="4"/>
        <v>140</v>
      </c>
      <c r="AF6" s="57">
        <f t="shared" si="4"/>
        <v>285</v>
      </c>
      <c r="AG6" s="57">
        <f t="shared" si="4"/>
        <v>139</v>
      </c>
      <c r="AH6" s="57">
        <f t="shared" si="4"/>
        <v>146</v>
      </c>
      <c r="AI6" s="57">
        <f t="shared" si="4"/>
        <v>187</v>
      </c>
      <c r="AJ6" s="57">
        <f t="shared" si="4"/>
        <v>92</v>
      </c>
      <c r="AK6" s="57">
        <f t="shared" si="4"/>
        <v>95</v>
      </c>
      <c r="AL6" s="57">
        <f t="shared" si="4"/>
        <v>796</v>
      </c>
      <c r="AM6" s="57">
        <f t="shared" si="4"/>
        <v>412</v>
      </c>
      <c r="AN6" s="57">
        <f t="shared" si="4"/>
        <v>384</v>
      </c>
      <c r="AO6" s="57">
        <f t="shared" si="4"/>
        <v>362</v>
      </c>
      <c r="AP6" s="57">
        <f t="shared" si="4"/>
        <v>175</v>
      </c>
      <c r="AQ6" s="57">
        <f t="shared" si="4"/>
        <v>187</v>
      </c>
      <c r="AR6" s="57">
        <f t="shared" si="4"/>
        <v>2187</v>
      </c>
      <c r="AS6" s="57">
        <f t="shared" si="4"/>
        <v>1144</v>
      </c>
      <c r="AT6" s="57">
        <f t="shared" si="4"/>
        <v>1043</v>
      </c>
      <c r="AU6" s="57">
        <f t="shared" si="4"/>
        <v>294</v>
      </c>
      <c r="AV6" s="57">
        <f t="shared" si="4"/>
        <v>150</v>
      </c>
      <c r="AW6" s="57">
        <f t="shared" si="4"/>
        <v>144</v>
      </c>
      <c r="AX6" s="57">
        <f t="shared" si="4"/>
        <v>233</v>
      </c>
      <c r="AY6" s="57">
        <f t="shared" si="4"/>
        <v>112</v>
      </c>
      <c r="AZ6" s="58">
        <f t="shared" si="4"/>
        <v>121</v>
      </c>
    </row>
    <row r="7" spans="1:52" s="25" customFormat="1" x14ac:dyDescent="0.2">
      <c r="A7" s="11" t="s">
        <v>61</v>
      </c>
      <c r="B7" s="59">
        <f t="shared" si="0"/>
        <v>1676</v>
      </c>
      <c r="C7" s="60">
        <f t="shared" si="1"/>
        <v>845</v>
      </c>
      <c r="D7" s="60">
        <f t="shared" si="2"/>
        <v>831</v>
      </c>
      <c r="E7" s="61">
        <v>98</v>
      </c>
      <c r="F7" s="61">
        <v>52</v>
      </c>
      <c r="G7" s="61">
        <v>46</v>
      </c>
      <c r="H7" s="61">
        <v>104</v>
      </c>
      <c r="I7" s="61">
        <v>60</v>
      </c>
      <c r="J7" s="61">
        <v>44</v>
      </c>
      <c r="K7" s="61">
        <v>90</v>
      </c>
      <c r="L7" s="61">
        <v>44</v>
      </c>
      <c r="M7" s="61">
        <v>46</v>
      </c>
      <c r="N7" s="61">
        <v>130</v>
      </c>
      <c r="O7" s="61">
        <v>55</v>
      </c>
      <c r="P7" s="61">
        <v>75</v>
      </c>
      <c r="Q7" s="61">
        <v>178</v>
      </c>
      <c r="R7" s="61">
        <v>81</v>
      </c>
      <c r="S7" s="61">
        <v>97</v>
      </c>
      <c r="T7" s="61">
        <v>32</v>
      </c>
      <c r="U7" s="61">
        <v>13</v>
      </c>
      <c r="V7" s="61">
        <v>19</v>
      </c>
      <c r="W7" s="61">
        <v>45</v>
      </c>
      <c r="X7" s="61">
        <v>21</v>
      </c>
      <c r="Y7" s="61">
        <v>24</v>
      </c>
      <c r="Z7" s="62">
        <v>76</v>
      </c>
      <c r="AA7" s="62">
        <v>39</v>
      </c>
      <c r="AB7" s="62">
        <v>37</v>
      </c>
      <c r="AC7" s="62">
        <v>49</v>
      </c>
      <c r="AD7" s="62">
        <v>19</v>
      </c>
      <c r="AE7" s="62">
        <v>30</v>
      </c>
      <c r="AF7" s="62">
        <v>53</v>
      </c>
      <c r="AG7" s="62">
        <v>25</v>
      </c>
      <c r="AH7" s="62">
        <v>28</v>
      </c>
      <c r="AI7" s="62">
        <v>42</v>
      </c>
      <c r="AJ7" s="62">
        <v>21</v>
      </c>
      <c r="AK7" s="62">
        <v>21</v>
      </c>
      <c r="AL7" s="62">
        <v>165</v>
      </c>
      <c r="AM7" s="62">
        <v>96</v>
      </c>
      <c r="AN7" s="62">
        <v>69</v>
      </c>
      <c r="AO7" s="62">
        <v>74</v>
      </c>
      <c r="AP7" s="62">
        <v>38</v>
      </c>
      <c r="AQ7" s="62">
        <v>36</v>
      </c>
      <c r="AR7" s="62">
        <v>415</v>
      </c>
      <c r="AS7" s="62">
        <v>223</v>
      </c>
      <c r="AT7" s="62">
        <v>192</v>
      </c>
      <c r="AU7" s="62">
        <v>70</v>
      </c>
      <c r="AV7" s="62">
        <v>34</v>
      </c>
      <c r="AW7" s="62">
        <v>36</v>
      </c>
      <c r="AX7" s="62">
        <v>55</v>
      </c>
      <c r="AY7" s="62">
        <v>24</v>
      </c>
      <c r="AZ7" s="63">
        <v>31</v>
      </c>
    </row>
    <row r="8" spans="1:52" s="25" customFormat="1" x14ac:dyDescent="0.2">
      <c r="A8" s="11" t="s">
        <v>60</v>
      </c>
      <c r="B8" s="59">
        <f t="shared" si="0"/>
        <v>1579</v>
      </c>
      <c r="C8" s="60">
        <f t="shared" si="1"/>
        <v>784</v>
      </c>
      <c r="D8" s="60">
        <f t="shared" si="2"/>
        <v>795</v>
      </c>
      <c r="E8" s="61">
        <v>108</v>
      </c>
      <c r="F8" s="61">
        <v>58</v>
      </c>
      <c r="G8" s="61">
        <v>50</v>
      </c>
      <c r="H8" s="61">
        <v>86</v>
      </c>
      <c r="I8" s="61">
        <v>42</v>
      </c>
      <c r="J8" s="61">
        <v>44</v>
      </c>
      <c r="K8" s="61">
        <v>68</v>
      </c>
      <c r="L8" s="61">
        <v>38</v>
      </c>
      <c r="M8" s="61">
        <v>30</v>
      </c>
      <c r="N8" s="61">
        <v>106</v>
      </c>
      <c r="O8" s="61">
        <v>48</v>
      </c>
      <c r="P8" s="61">
        <v>58</v>
      </c>
      <c r="Q8" s="61">
        <v>187</v>
      </c>
      <c r="R8" s="61">
        <v>104</v>
      </c>
      <c r="S8" s="61">
        <v>83</v>
      </c>
      <c r="T8" s="61">
        <v>21</v>
      </c>
      <c r="U8" s="61">
        <v>13</v>
      </c>
      <c r="V8" s="61">
        <v>8</v>
      </c>
      <c r="W8" s="61">
        <v>47</v>
      </c>
      <c r="X8" s="61">
        <v>21</v>
      </c>
      <c r="Y8" s="61">
        <v>26</v>
      </c>
      <c r="Z8" s="62">
        <v>72</v>
      </c>
      <c r="AA8" s="62">
        <v>40</v>
      </c>
      <c r="AB8" s="62">
        <v>32</v>
      </c>
      <c r="AC8" s="62">
        <v>58</v>
      </c>
      <c r="AD8" s="62">
        <v>33</v>
      </c>
      <c r="AE8" s="62">
        <v>25</v>
      </c>
      <c r="AF8" s="62">
        <v>54</v>
      </c>
      <c r="AG8" s="62">
        <v>21</v>
      </c>
      <c r="AH8" s="62">
        <v>33</v>
      </c>
      <c r="AI8" s="62">
        <v>30</v>
      </c>
      <c r="AJ8" s="62">
        <v>14</v>
      </c>
      <c r="AK8" s="62">
        <v>16</v>
      </c>
      <c r="AL8" s="62">
        <v>151</v>
      </c>
      <c r="AM8" s="62">
        <v>66</v>
      </c>
      <c r="AN8" s="62">
        <v>85</v>
      </c>
      <c r="AO8" s="62">
        <v>71</v>
      </c>
      <c r="AP8" s="62">
        <v>36</v>
      </c>
      <c r="AQ8" s="62">
        <v>35</v>
      </c>
      <c r="AR8" s="62">
        <v>423</v>
      </c>
      <c r="AS8" s="62">
        <v>204</v>
      </c>
      <c r="AT8" s="62">
        <v>219</v>
      </c>
      <c r="AU8" s="62">
        <v>53</v>
      </c>
      <c r="AV8" s="62">
        <v>27</v>
      </c>
      <c r="AW8" s="62">
        <v>26</v>
      </c>
      <c r="AX8" s="62">
        <v>44</v>
      </c>
      <c r="AY8" s="62">
        <v>19</v>
      </c>
      <c r="AZ8" s="63">
        <v>25</v>
      </c>
    </row>
    <row r="9" spans="1:52" s="25" customFormat="1" x14ac:dyDescent="0.2">
      <c r="A9" s="11" t="s">
        <v>59</v>
      </c>
      <c r="B9" s="59">
        <f t="shared" si="0"/>
        <v>1701</v>
      </c>
      <c r="C9" s="60">
        <f t="shared" si="1"/>
        <v>875</v>
      </c>
      <c r="D9" s="60">
        <f t="shared" si="2"/>
        <v>826</v>
      </c>
      <c r="E9" s="61">
        <v>99</v>
      </c>
      <c r="F9" s="61">
        <v>51</v>
      </c>
      <c r="G9" s="61">
        <v>48</v>
      </c>
      <c r="H9" s="61">
        <v>82</v>
      </c>
      <c r="I9" s="61">
        <v>44</v>
      </c>
      <c r="J9" s="61">
        <v>38</v>
      </c>
      <c r="K9" s="61">
        <v>82</v>
      </c>
      <c r="L9" s="61">
        <v>47</v>
      </c>
      <c r="M9" s="61">
        <v>35</v>
      </c>
      <c r="N9" s="61">
        <v>126</v>
      </c>
      <c r="O9" s="61">
        <v>57</v>
      </c>
      <c r="P9" s="61">
        <v>69</v>
      </c>
      <c r="Q9" s="61">
        <v>233</v>
      </c>
      <c r="R9" s="61">
        <v>128</v>
      </c>
      <c r="S9" s="61">
        <v>105</v>
      </c>
      <c r="T9" s="61">
        <v>23</v>
      </c>
      <c r="U9" s="61">
        <v>11</v>
      </c>
      <c r="V9" s="61">
        <v>12</v>
      </c>
      <c r="W9" s="61">
        <v>48</v>
      </c>
      <c r="X9" s="61">
        <v>24</v>
      </c>
      <c r="Y9" s="61">
        <v>24</v>
      </c>
      <c r="Z9" s="62">
        <v>67</v>
      </c>
      <c r="AA9" s="62">
        <v>36</v>
      </c>
      <c r="AB9" s="62">
        <v>31</v>
      </c>
      <c r="AC9" s="62">
        <v>45</v>
      </c>
      <c r="AD9" s="62">
        <v>19</v>
      </c>
      <c r="AE9" s="62">
        <v>26</v>
      </c>
      <c r="AF9" s="62">
        <v>53</v>
      </c>
      <c r="AG9" s="62">
        <v>24</v>
      </c>
      <c r="AH9" s="62">
        <v>29</v>
      </c>
      <c r="AI9" s="62">
        <v>38</v>
      </c>
      <c r="AJ9" s="62">
        <v>19</v>
      </c>
      <c r="AK9" s="62">
        <v>19</v>
      </c>
      <c r="AL9" s="62">
        <v>163</v>
      </c>
      <c r="AM9" s="62">
        <v>84</v>
      </c>
      <c r="AN9" s="62">
        <v>79</v>
      </c>
      <c r="AO9" s="62">
        <v>69</v>
      </c>
      <c r="AP9" s="62">
        <v>29</v>
      </c>
      <c r="AQ9" s="62">
        <v>40</v>
      </c>
      <c r="AR9" s="62">
        <v>460</v>
      </c>
      <c r="AS9" s="62">
        <v>243</v>
      </c>
      <c r="AT9" s="62">
        <v>217</v>
      </c>
      <c r="AU9" s="62">
        <v>62</v>
      </c>
      <c r="AV9" s="62">
        <v>35</v>
      </c>
      <c r="AW9" s="62">
        <v>27</v>
      </c>
      <c r="AX9" s="62">
        <v>51</v>
      </c>
      <c r="AY9" s="62">
        <v>24</v>
      </c>
      <c r="AZ9" s="63">
        <v>27</v>
      </c>
    </row>
    <row r="10" spans="1:52" s="25" customFormat="1" x14ac:dyDescent="0.2">
      <c r="A10" s="11" t="s">
        <v>58</v>
      </c>
      <c r="B10" s="59">
        <f t="shared" si="0"/>
        <v>1787</v>
      </c>
      <c r="C10" s="60">
        <f t="shared" si="1"/>
        <v>934</v>
      </c>
      <c r="D10" s="60">
        <f t="shared" si="2"/>
        <v>853</v>
      </c>
      <c r="E10" s="61">
        <v>105</v>
      </c>
      <c r="F10" s="61">
        <v>49</v>
      </c>
      <c r="G10" s="61">
        <v>56</v>
      </c>
      <c r="H10" s="61">
        <v>79</v>
      </c>
      <c r="I10" s="61">
        <v>37</v>
      </c>
      <c r="J10" s="61">
        <v>42</v>
      </c>
      <c r="K10" s="61">
        <v>76</v>
      </c>
      <c r="L10" s="61">
        <v>33</v>
      </c>
      <c r="M10" s="61">
        <v>43</v>
      </c>
      <c r="N10" s="61">
        <v>127</v>
      </c>
      <c r="O10" s="61">
        <v>69</v>
      </c>
      <c r="P10" s="61">
        <v>58</v>
      </c>
      <c r="Q10" s="61">
        <v>259</v>
      </c>
      <c r="R10" s="61">
        <v>140</v>
      </c>
      <c r="S10" s="61">
        <v>119</v>
      </c>
      <c r="T10" s="61">
        <v>24</v>
      </c>
      <c r="U10" s="61">
        <v>15</v>
      </c>
      <c r="V10" s="61">
        <v>9</v>
      </c>
      <c r="W10" s="61">
        <v>49</v>
      </c>
      <c r="X10" s="61">
        <v>33</v>
      </c>
      <c r="Y10" s="61">
        <v>16</v>
      </c>
      <c r="Z10" s="62">
        <v>81</v>
      </c>
      <c r="AA10" s="62">
        <v>43</v>
      </c>
      <c r="AB10" s="62">
        <v>38</v>
      </c>
      <c r="AC10" s="62">
        <v>57</v>
      </c>
      <c r="AD10" s="62">
        <v>30</v>
      </c>
      <c r="AE10" s="62">
        <v>27</v>
      </c>
      <c r="AF10" s="62">
        <v>70</v>
      </c>
      <c r="AG10" s="62">
        <v>40</v>
      </c>
      <c r="AH10" s="62">
        <v>30</v>
      </c>
      <c r="AI10" s="62">
        <v>42</v>
      </c>
      <c r="AJ10" s="62">
        <v>17</v>
      </c>
      <c r="AK10" s="62">
        <v>25</v>
      </c>
      <c r="AL10" s="62">
        <v>166</v>
      </c>
      <c r="AM10" s="62">
        <v>82</v>
      </c>
      <c r="AN10" s="62">
        <v>84</v>
      </c>
      <c r="AO10" s="62">
        <v>74</v>
      </c>
      <c r="AP10" s="62">
        <v>29</v>
      </c>
      <c r="AQ10" s="62">
        <v>45</v>
      </c>
      <c r="AR10" s="62">
        <v>474</v>
      </c>
      <c r="AS10" s="62">
        <v>257</v>
      </c>
      <c r="AT10" s="62">
        <v>217</v>
      </c>
      <c r="AU10" s="62">
        <v>57</v>
      </c>
      <c r="AV10" s="62">
        <v>32</v>
      </c>
      <c r="AW10" s="62">
        <v>25</v>
      </c>
      <c r="AX10" s="62">
        <v>47</v>
      </c>
      <c r="AY10" s="62">
        <v>28</v>
      </c>
      <c r="AZ10" s="63">
        <v>19</v>
      </c>
    </row>
    <row r="11" spans="1:52" s="25" customFormat="1" x14ac:dyDescent="0.2">
      <c r="A11" s="11" t="s">
        <v>57</v>
      </c>
      <c r="B11" s="59">
        <f t="shared" si="0"/>
        <v>1716</v>
      </c>
      <c r="C11" s="60">
        <f t="shared" si="1"/>
        <v>874</v>
      </c>
      <c r="D11" s="60">
        <f t="shared" si="2"/>
        <v>842</v>
      </c>
      <c r="E11" s="61">
        <v>101</v>
      </c>
      <c r="F11" s="61">
        <v>40</v>
      </c>
      <c r="G11" s="61">
        <v>61</v>
      </c>
      <c r="H11" s="61">
        <v>80</v>
      </c>
      <c r="I11" s="61">
        <v>46</v>
      </c>
      <c r="J11" s="61">
        <v>34</v>
      </c>
      <c r="K11" s="61">
        <v>87</v>
      </c>
      <c r="L11" s="61">
        <v>43</v>
      </c>
      <c r="M11" s="61">
        <v>44</v>
      </c>
      <c r="N11" s="61">
        <v>143</v>
      </c>
      <c r="O11" s="61">
        <v>72</v>
      </c>
      <c r="P11" s="61">
        <v>71</v>
      </c>
      <c r="Q11" s="61">
        <v>280</v>
      </c>
      <c r="R11" s="61">
        <v>140</v>
      </c>
      <c r="S11" s="61">
        <v>140</v>
      </c>
      <c r="T11" s="61">
        <v>32</v>
      </c>
      <c r="U11" s="61">
        <v>14</v>
      </c>
      <c r="V11" s="61">
        <v>18</v>
      </c>
      <c r="W11" s="61">
        <v>51</v>
      </c>
      <c r="X11" s="61">
        <v>30</v>
      </c>
      <c r="Y11" s="61">
        <v>21</v>
      </c>
      <c r="Z11" s="62">
        <v>73</v>
      </c>
      <c r="AA11" s="62">
        <v>37</v>
      </c>
      <c r="AB11" s="62">
        <v>36</v>
      </c>
      <c r="AC11" s="62">
        <v>51</v>
      </c>
      <c r="AD11" s="62">
        <v>19</v>
      </c>
      <c r="AE11" s="62">
        <v>32</v>
      </c>
      <c r="AF11" s="62">
        <v>55</v>
      </c>
      <c r="AG11" s="62">
        <v>29</v>
      </c>
      <c r="AH11" s="62">
        <v>26</v>
      </c>
      <c r="AI11" s="62">
        <v>35</v>
      </c>
      <c r="AJ11" s="62">
        <v>21</v>
      </c>
      <c r="AK11" s="62">
        <v>14</v>
      </c>
      <c r="AL11" s="62">
        <v>151</v>
      </c>
      <c r="AM11" s="62">
        <v>84</v>
      </c>
      <c r="AN11" s="62">
        <v>67</v>
      </c>
      <c r="AO11" s="62">
        <v>74</v>
      </c>
      <c r="AP11" s="62">
        <v>43</v>
      </c>
      <c r="AQ11" s="62">
        <v>31</v>
      </c>
      <c r="AR11" s="62">
        <v>415</v>
      </c>
      <c r="AS11" s="62">
        <v>217</v>
      </c>
      <c r="AT11" s="62">
        <v>198</v>
      </c>
      <c r="AU11" s="62">
        <v>52</v>
      </c>
      <c r="AV11" s="62">
        <v>22</v>
      </c>
      <c r="AW11" s="62">
        <v>30</v>
      </c>
      <c r="AX11" s="62">
        <v>36</v>
      </c>
      <c r="AY11" s="62">
        <v>17</v>
      </c>
      <c r="AZ11" s="63">
        <v>19</v>
      </c>
    </row>
    <row r="12" spans="1:52" s="23" customFormat="1" x14ac:dyDescent="0.15">
      <c r="A12" s="15" t="s">
        <v>56</v>
      </c>
      <c r="B12" s="56">
        <f t="shared" si="0"/>
        <v>9661</v>
      </c>
      <c r="C12" s="57">
        <f t="shared" si="1"/>
        <v>5047</v>
      </c>
      <c r="D12" s="57">
        <f t="shared" si="2"/>
        <v>4614</v>
      </c>
      <c r="E12" s="57">
        <f t="shared" ref="E12:AZ12" si="5">SUM(E13:E17)</f>
        <v>447</v>
      </c>
      <c r="F12" s="57">
        <f t="shared" si="5"/>
        <v>232</v>
      </c>
      <c r="G12" s="57">
        <f t="shared" si="5"/>
        <v>215</v>
      </c>
      <c r="H12" s="57">
        <f t="shared" si="5"/>
        <v>326</v>
      </c>
      <c r="I12" s="57">
        <f t="shared" si="5"/>
        <v>170</v>
      </c>
      <c r="J12" s="57">
        <f t="shared" si="5"/>
        <v>156</v>
      </c>
      <c r="K12" s="57">
        <f t="shared" si="5"/>
        <v>435</v>
      </c>
      <c r="L12" s="57">
        <f t="shared" si="5"/>
        <v>232</v>
      </c>
      <c r="M12" s="57">
        <f t="shared" si="5"/>
        <v>203</v>
      </c>
      <c r="N12" s="57">
        <f t="shared" si="5"/>
        <v>728</v>
      </c>
      <c r="O12" s="57">
        <f t="shared" si="5"/>
        <v>354</v>
      </c>
      <c r="P12" s="57">
        <f t="shared" si="5"/>
        <v>374</v>
      </c>
      <c r="Q12" s="57">
        <f t="shared" si="5"/>
        <v>1836</v>
      </c>
      <c r="R12" s="57">
        <f t="shared" si="5"/>
        <v>967</v>
      </c>
      <c r="S12" s="57">
        <f t="shared" si="5"/>
        <v>869</v>
      </c>
      <c r="T12" s="57">
        <f t="shared" si="5"/>
        <v>149</v>
      </c>
      <c r="U12" s="57">
        <f t="shared" si="5"/>
        <v>89</v>
      </c>
      <c r="V12" s="57">
        <f t="shared" si="5"/>
        <v>60</v>
      </c>
      <c r="W12" s="57">
        <f t="shared" si="5"/>
        <v>237</v>
      </c>
      <c r="X12" s="57">
        <f t="shared" si="5"/>
        <v>136</v>
      </c>
      <c r="Y12" s="57">
        <f t="shared" si="5"/>
        <v>101</v>
      </c>
      <c r="Z12" s="57">
        <f t="shared" si="5"/>
        <v>397</v>
      </c>
      <c r="AA12" s="57">
        <f t="shared" si="5"/>
        <v>202</v>
      </c>
      <c r="AB12" s="57">
        <f t="shared" si="5"/>
        <v>195</v>
      </c>
      <c r="AC12" s="57">
        <f t="shared" si="5"/>
        <v>268</v>
      </c>
      <c r="AD12" s="57">
        <f t="shared" si="5"/>
        <v>134</v>
      </c>
      <c r="AE12" s="57">
        <f t="shared" si="5"/>
        <v>134</v>
      </c>
      <c r="AF12" s="57">
        <f t="shared" si="5"/>
        <v>305</v>
      </c>
      <c r="AG12" s="57">
        <f t="shared" si="5"/>
        <v>138</v>
      </c>
      <c r="AH12" s="57">
        <f t="shared" si="5"/>
        <v>167</v>
      </c>
      <c r="AI12" s="57">
        <f t="shared" si="5"/>
        <v>194</v>
      </c>
      <c r="AJ12" s="57">
        <f t="shared" si="5"/>
        <v>98</v>
      </c>
      <c r="AK12" s="57">
        <f t="shared" si="5"/>
        <v>96</v>
      </c>
      <c r="AL12" s="57">
        <f t="shared" si="5"/>
        <v>878</v>
      </c>
      <c r="AM12" s="57">
        <f t="shared" si="5"/>
        <v>479</v>
      </c>
      <c r="AN12" s="57">
        <f t="shared" si="5"/>
        <v>399</v>
      </c>
      <c r="AO12" s="57">
        <f t="shared" si="5"/>
        <v>469</v>
      </c>
      <c r="AP12" s="57">
        <f t="shared" si="5"/>
        <v>255</v>
      </c>
      <c r="AQ12" s="57">
        <f t="shared" si="5"/>
        <v>214</v>
      </c>
      <c r="AR12" s="57">
        <f t="shared" si="5"/>
        <v>2575</v>
      </c>
      <c r="AS12" s="57">
        <f t="shared" si="5"/>
        <v>1351</v>
      </c>
      <c r="AT12" s="57">
        <f t="shared" si="5"/>
        <v>1224</v>
      </c>
      <c r="AU12" s="57">
        <f t="shared" si="5"/>
        <v>250</v>
      </c>
      <c r="AV12" s="57">
        <f t="shared" si="5"/>
        <v>127</v>
      </c>
      <c r="AW12" s="57">
        <f t="shared" si="5"/>
        <v>123</v>
      </c>
      <c r="AX12" s="57">
        <f t="shared" si="5"/>
        <v>167</v>
      </c>
      <c r="AY12" s="57">
        <f t="shared" si="5"/>
        <v>83</v>
      </c>
      <c r="AZ12" s="58">
        <f t="shared" si="5"/>
        <v>84</v>
      </c>
    </row>
    <row r="13" spans="1:52" s="25" customFormat="1" x14ac:dyDescent="0.2">
      <c r="A13" s="11" t="s">
        <v>55</v>
      </c>
      <c r="B13" s="59">
        <f t="shared" si="0"/>
        <v>1635</v>
      </c>
      <c r="C13" s="60">
        <f t="shared" si="1"/>
        <v>847</v>
      </c>
      <c r="D13" s="60">
        <f t="shared" si="2"/>
        <v>788</v>
      </c>
      <c r="E13" s="61">
        <v>76</v>
      </c>
      <c r="F13" s="61">
        <v>35</v>
      </c>
      <c r="G13" s="61">
        <v>41</v>
      </c>
      <c r="H13" s="61">
        <v>67</v>
      </c>
      <c r="I13" s="61">
        <v>25</v>
      </c>
      <c r="J13" s="61">
        <v>42</v>
      </c>
      <c r="K13" s="61">
        <v>78</v>
      </c>
      <c r="L13" s="61">
        <v>39</v>
      </c>
      <c r="M13" s="61">
        <v>39</v>
      </c>
      <c r="N13" s="61">
        <v>115</v>
      </c>
      <c r="O13" s="61">
        <v>57</v>
      </c>
      <c r="P13" s="61">
        <v>58</v>
      </c>
      <c r="Q13" s="61">
        <v>288</v>
      </c>
      <c r="R13" s="61">
        <v>145</v>
      </c>
      <c r="S13" s="61">
        <v>143</v>
      </c>
      <c r="T13" s="61">
        <v>24</v>
      </c>
      <c r="U13" s="61">
        <v>11</v>
      </c>
      <c r="V13" s="61">
        <v>13</v>
      </c>
      <c r="W13" s="61">
        <v>46</v>
      </c>
      <c r="X13" s="61">
        <v>23</v>
      </c>
      <c r="Y13" s="61">
        <v>23</v>
      </c>
      <c r="Z13" s="62">
        <v>69</v>
      </c>
      <c r="AA13" s="62">
        <v>40</v>
      </c>
      <c r="AB13" s="62">
        <v>29</v>
      </c>
      <c r="AC13" s="62">
        <v>48</v>
      </c>
      <c r="AD13" s="62">
        <v>24</v>
      </c>
      <c r="AE13" s="62">
        <v>24</v>
      </c>
      <c r="AF13" s="62">
        <v>47</v>
      </c>
      <c r="AG13" s="62">
        <v>25</v>
      </c>
      <c r="AH13" s="62">
        <v>22</v>
      </c>
      <c r="AI13" s="62">
        <v>28</v>
      </c>
      <c r="AJ13" s="62">
        <v>14</v>
      </c>
      <c r="AK13" s="62">
        <v>14</v>
      </c>
      <c r="AL13" s="62">
        <v>172</v>
      </c>
      <c r="AM13" s="62">
        <v>94</v>
      </c>
      <c r="AN13" s="62">
        <v>78</v>
      </c>
      <c r="AO13" s="62">
        <v>76</v>
      </c>
      <c r="AP13" s="62">
        <v>46</v>
      </c>
      <c r="AQ13" s="62">
        <v>30</v>
      </c>
      <c r="AR13" s="62">
        <v>414</v>
      </c>
      <c r="AS13" s="62">
        <v>226</v>
      </c>
      <c r="AT13" s="62">
        <v>188</v>
      </c>
      <c r="AU13" s="62">
        <v>47</v>
      </c>
      <c r="AV13" s="62">
        <v>24</v>
      </c>
      <c r="AW13" s="62">
        <v>23</v>
      </c>
      <c r="AX13" s="62">
        <v>40</v>
      </c>
      <c r="AY13" s="62">
        <v>19</v>
      </c>
      <c r="AZ13" s="63">
        <v>21</v>
      </c>
    </row>
    <row r="14" spans="1:52" s="25" customFormat="1" x14ac:dyDescent="0.2">
      <c r="A14" s="11" t="s">
        <v>54</v>
      </c>
      <c r="B14" s="59">
        <f t="shared" si="0"/>
        <v>1784</v>
      </c>
      <c r="C14" s="60">
        <f t="shared" si="1"/>
        <v>943</v>
      </c>
      <c r="D14" s="60">
        <f t="shared" si="2"/>
        <v>841</v>
      </c>
      <c r="E14" s="61">
        <v>98</v>
      </c>
      <c r="F14" s="61">
        <v>55</v>
      </c>
      <c r="G14" s="61">
        <v>43</v>
      </c>
      <c r="H14" s="61">
        <v>52</v>
      </c>
      <c r="I14" s="61">
        <v>34</v>
      </c>
      <c r="J14" s="61">
        <v>18</v>
      </c>
      <c r="K14" s="61">
        <v>66</v>
      </c>
      <c r="L14" s="61">
        <v>39</v>
      </c>
      <c r="M14" s="61">
        <v>27</v>
      </c>
      <c r="N14" s="61">
        <v>120</v>
      </c>
      <c r="O14" s="61">
        <v>59</v>
      </c>
      <c r="P14" s="61">
        <v>61</v>
      </c>
      <c r="Q14" s="61">
        <v>337</v>
      </c>
      <c r="R14" s="61">
        <v>171</v>
      </c>
      <c r="S14" s="61">
        <v>166</v>
      </c>
      <c r="T14" s="61">
        <v>39</v>
      </c>
      <c r="U14" s="61">
        <v>28</v>
      </c>
      <c r="V14" s="61">
        <v>11</v>
      </c>
      <c r="W14" s="61">
        <v>36</v>
      </c>
      <c r="X14" s="61">
        <v>20</v>
      </c>
      <c r="Y14" s="61">
        <v>16</v>
      </c>
      <c r="Z14" s="62">
        <v>76</v>
      </c>
      <c r="AA14" s="62">
        <v>34</v>
      </c>
      <c r="AB14" s="62">
        <v>42</v>
      </c>
      <c r="AC14" s="62">
        <v>39</v>
      </c>
      <c r="AD14" s="62">
        <v>21</v>
      </c>
      <c r="AE14" s="62">
        <v>18</v>
      </c>
      <c r="AF14" s="62">
        <v>56</v>
      </c>
      <c r="AG14" s="62">
        <v>24</v>
      </c>
      <c r="AH14" s="62">
        <v>32</v>
      </c>
      <c r="AI14" s="62">
        <v>44</v>
      </c>
      <c r="AJ14" s="62">
        <v>28</v>
      </c>
      <c r="AK14" s="62">
        <v>16</v>
      </c>
      <c r="AL14" s="62">
        <v>158</v>
      </c>
      <c r="AM14" s="62">
        <v>91</v>
      </c>
      <c r="AN14" s="62">
        <v>67</v>
      </c>
      <c r="AO14" s="62">
        <v>88</v>
      </c>
      <c r="AP14" s="62">
        <v>45</v>
      </c>
      <c r="AQ14" s="62">
        <v>43</v>
      </c>
      <c r="AR14" s="62">
        <v>497</v>
      </c>
      <c r="AS14" s="62">
        <v>261</v>
      </c>
      <c r="AT14" s="62">
        <v>236</v>
      </c>
      <c r="AU14" s="62">
        <v>50</v>
      </c>
      <c r="AV14" s="62">
        <v>21</v>
      </c>
      <c r="AW14" s="62">
        <v>29</v>
      </c>
      <c r="AX14" s="62">
        <v>28</v>
      </c>
      <c r="AY14" s="62">
        <v>12</v>
      </c>
      <c r="AZ14" s="63">
        <v>16</v>
      </c>
    </row>
    <row r="15" spans="1:52" s="25" customFormat="1" x14ac:dyDescent="0.2">
      <c r="A15" s="11" t="s">
        <v>53</v>
      </c>
      <c r="B15" s="59">
        <f t="shared" si="0"/>
        <v>1903</v>
      </c>
      <c r="C15" s="60">
        <f t="shared" si="1"/>
        <v>999</v>
      </c>
      <c r="D15" s="60">
        <f t="shared" si="2"/>
        <v>904</v>
      </c>
      <c r="E15" s="61">
        <v>78</v>
      </c>
      <c r="F15" s="61">
        <v>38</v>
      </c>
      <c r="G15" s="61">
        <v>40</v>
      </c>
      <c r="H15" s="61">
        <v>72</v>
      </c>
      <c r="I15" s="61">
        <v>39</v>
      </c>
      <c r="J15" s="61">
        <v>33</v>
      </c>
      <c r="K15" s="61">
        <v>101</v>
      </c>
      <c r="L15" s="61">
        <v>49</v>
      </c>
      <c r="M15" s="61">
        <v>52</v>
      </c>
      <c r="N15" s="61">
        <v>150</v>
      </c>
      <c r="O15" s="61">
        <v>72</v>
      </c>
      <c r="P15" s="61">
        <v>78</v>
      </c>
      <c r="Q15" s="61">
        <v>374</v>
      </c>
      <c r="R15" s="61">
        <v>213</v>
      </c>
      <c r="S15" s="61">
        <v>161</v>
      </c>
      <c r="T15" s="61">
        <v>26</v>
      </c>
      <c r="U15" s="61">
        <v>18</v>
      </c>
      <c r="V15" s="61">
        <v>8</v>
      </c>
      <c r="W15" s="61">
        <v>45</v>
      </c>
      <c r="X15" s="61">
        <v>28</v>
      </c>
      <c r="Y15" s="61">
        <v>17</v>
      </c>
      <c r="Z15" s="62">
        <v>69</v>
      </c>
      <c r="AA15" s="62">
        <v>31</v>
      </c>
      <c r="AB15" s="62">
        <v>38</v>
      </c>
      <c r="AC15" s="62">
        <v>67</v>
      </c>
      <c r="AD15" s="62">
        <v>27</v>
      </c>
      <c r="AE15" s="62">
        <v>40</v>
      </c>
      <c r="AF15" s="62">
        <v>66</v>
      </c>
      <c r="AG15" s="62">
        <v>25</v>
      </c>
      <c r="AH15" s="62">
        <v>41</v>
      </c>
      <c r="AI15" s="62">
        <v>26</v>
      </c>
      <c r="AJ15" s="62">
        <v>11</v>
      </c>
      <c r="AK15" s="62">
        <v>15</v>
      </c>
      <c r="AL15" s="62">
        <v>168</v>
      </c>
      <c r="AM15" s="62">
        <v>91</v>
      </c>
      <c r="AN15" s="62">
        <v>77</v>
      </c>
      <c r="AO15" s="62">
        <v>95</v>
      </c>
      <c r="AP15" s="62">
        <v>54</v>
      </c>
      <c r="AQ15" s="62">
        <v>41</v>
      </c>
      <c r="AR15" s="62">
        <v>481</v>
      </c>
      <c r="AS15" s="62">
        <v>254</v>
      </c>
      <c r="AT15" s="62">
        <v>227</v>
      </c>
      <c r="AU15" s="62">
        <v>50</v>
      </c>
      <c r="AV15" s="62">
        <v>29</v>
      </c>
      <c r="AW15" s="62">
        <v>21</v>
      </c>
      <c r="AX15" s="62">
        <v>35</v>
      </c>
      <c r="AY15" s="62">
        <v>20</v>
      </c>
      <c r="AZ15" s="63">
        <v>15</v>
      </c>
    </row>
    <row r="16" spans="1:52" s="25" customFormat="1" x14ac:dyDescent="0.2">
      <c r="A16" s="11" t="s">
        <v>52</v>
      </c>
      <c r="B16" s="59">
        <f t="shared" si="0"/>
        <v>2025</v>
      </c>
      <c r="C16" s="60">
        <f t="shared" si="1"/>
        <v>1057</v>
      </c>
      <c r="D16" s="60">
        <f t="shared" si="2"/>
        <v>968</v>
      </c>
      <c r="E16" s="61">
        <v>103</v>
      </c>
      <c r="F16" s="61">
        <v>62</v>
      </c>
      <c r="G16" s="61">
        <v>41</v>
      </c>
      <c r="H16" s="61">
        <v>56</v>
      </c>
      <c r="I16" s="61">
        <v>34</v>
      </c>
      <c r="J16" s="61">
        <v>22</v>
      </c>
      <c r="K16" s="61">
        <v>90</v>
      </c>
      <c r="L16" s="61">
        <v>53</v>
      </c>
      <c r="M16" s="61">
        <v>37</v>
      </c>
      <c r="N16" s="61">
        <v>156</v>
      </c>
      <c r="O16" s="61">
        <v>71</v>
      </c>
      <c r="P16" s="61">
        <v>85</v>
      </c>
      <c r="Q16" s="61">
        <v>387</v>
      </c>
      <c r="R16" s="61">
        <v>198</v>
      </c>
      <c r="S16" s="61">
        <v>189</v>
      </c>
      <c r="T16" s="61">
        <v>26</v>
      </c>
      <c r="U16" s="61">
        <v>14</v>
      </c>
      <c r="V16" s="61">
        <v>12</v>
      </c>
      <c r="W16" s="61">
        <v>49</v>
      </c>
      <c r="X16" s="61">
        <v>32</v>
      </c>
      <c r="Y16" s="61">
        <v>17</v>
      </c>
      <c r="Z16" s="62">
        <v>96</v>
      </c>
      <c r="AA16" s="62">
        <v>52</v>
      </c>
      <c r="AB16" s="62">
        <v>44</v>
      </c>
      <c r="AC16" s="62">
        <v>50</v>
      </c>
      <c r="AD16" s="62">
        <v>26</v>
      </c>
      <c r="AE16" s="62">
        <v>24</v>
      </c>
      <c r="AF16" s="62">
        <v>65</v>
      </c>
      <c r="AG16" s="62">
        <v>31</v>
      </c>
      <c r="AH16" s="62">
        <v>34</v>
      </c>
      <c r="AI16" s="62">
        <v>49</v>
      </c>
      <c r="AJ16" s="62">
        <v>25</v>
      </c>
      <c r="AK16" s="62">
        <v>24</v>
      </c>
      <c r="AL16" s="62">
        <v>176</v>
      </c>
      <c r="AM16" s="62">
        <v>98</v>
      </c>
      <c r="AN16" s="62">
        <v>78</v>
      </c>
      <c r="AO16" s="62">
        <v>100</v>
      </c>
      <c r="AP16" s="62">
        <v>54</v>
      </c>
      <c r="AQ16" s="62">
        <v>46</v>
      </c>
      <c r="AR16" s="62">
        <v>539</v>
      </c>
      <c r="AS16" s="62">
        <v>267</v>
      </c>
      <c r="AT16" s="62">
        <v>272</v>
      </c>
      <c r="AU16" s="62">
        <v>46</v>
      </c>
      <c r="AV16" s="62">
        <v>22</v>
      </c>
      <c r="AW16" s="62">
        <v>24</v>
      </c>
      <c r="AX16" s="62">
        <v>37</v>
      </c>
      <c r="AY16" s="62">
        <v>18</v>
      </c>
      <c r="AZ16" s="63">
        <v>19</v>
      </c>
    </row>
    <row r="17" spans="1:52" s="25" customFormat="1" x14ac:dyDescent="0.2">
      <c r="A17" s="11" t="s">
        <v>51</v>
      </c>
      <c r="B17" s="59">
        <f t="shared" si="0"/>
        <v>2314</v>
      </c>
      <c r="C17" s="60">
        <f t="shared" si="1"/>
        <v>1201</v>
      </c>
      <c r="D17" s="60">
        <f t="shared" si="2"/>
        <v>1113</v>
      </c>
      <c r="E17" s="61">
        <v>92</v>
      </c>
      <c r="F17" s="61">
        <v>42</v>
      </c>
      <c r="G17" s="61">
        <v>50</v>
      </c>
      <c r="H17" s="61">
        <v>79</v>
      </c>
      <c r="I17" s="61">
        <v>38</v>
      </c>
      <c r="J17" s="61">
        <v>41</v>
      </c>
      <c r="K17" s="61">
        <v>100</v>
      </c>
      <c r="L17" s="61">
        <v>52</v>
      </c>
      <c r="M17" s="61">
        <v>48</v>
      </c>
      <c r="N17" s="61">
        <v>187</v>
      </c>
      <c r="O17" s="61">
        <v>95</v>
      </c>
      <c r="P17" s="61">
        <v>92</v>
      </c>
      <c r="Q17" s="61">
        <v>450</v>
      </c>
      <c r="R17" s="61">
        <v>240</v>
      </c>
      <c r="S17" s="61">
        <v>210</v>
      </c>
      <c r="T17" s="61">
        <v>34</v>
      </c>
      <c r="U17" s="61">
        <v>18</v>
      </c>
      <c r="V17" s="61">
        <v>16</v>
      </c>
      <c r="W17" s="61">
        <v>61</v>
      </c>
      <c r="X17" s="61">
        <v>33</v>
      </c>
      <c r="Y17" s="61">
        <v>28</v>
      </c>
      <c r="Z17" s="62">
        <v>87</v>
      </c>
      <c r="AA17" s="62">
        <v>45</v>
      </c>
      <c r="AB17" s="62">
        <v>42</v>
      </c>
      <c r="AC17" s="62">
        <v>64</v>
      </c>
      <c r="AD17" s="62">
        <v>36</v>
      </c>
      <c r="AE17" s="62">
        <v>28</v>
      </c>
      <c r="AF17" s="62">
        <v>71</v>
      </c>
      <c r="AG17" s="62">
        <v>33</v>
      </c>
      <c r="AH17" s="62">
        <v>38</v>
      </c>
      <c r="AI17" s="62">
        <v>47</v>
      </c>
      <c r="AJ17" s="62">
        <v>20</v>
      </c>
      <c r="AK17" s="62">
        <v>27</v>
      </c>
      <c r="AL17" s="62">
        <v>204</v>
      </c>
      <c r="AM17" s="62">
        <v>105</v>
      </c>
      <c r="AN17" s="62">
        <v>99</v>
      </c>
      <c r="AO17" s="62">
        <v>110</v>
      </c>
      <c r="AP17" s="62">
        <v>56</v>
      </c>
      <c r="AQ17" s="62">
        <v>54</v>
      </c>
      <c r="AR17" s="62">
        <v>644</v>
      </c>
      <c r="AS17" s="62">
        <v>343</v>
      </c>
      <c r="AT17" s="62">
        <v>301</v>
      </c>
      <c r="AU17" s="62">
        <v>57</v>
      </c>
      <c r="AV17" s="62">
        <v>31</v>
      </c>
      <c r="AW17" s="62">
        <v>26</v>
      </c>
      <c r="AX17" s="62">
        <v>27</v>
      </c>
      <c r="AY17" s="62">
        <v>14</v>
      </c>
      <c r="AZ17" s="63">
        <v>13</v>
      </c>
    </row>
    <row r="18" spans="1:52" s="23" customFormat="1" x14ac:dyDescent="0.15">
      <c r="A18" s="15" t="s">
        <v>50</v>
      </c>
      <c r="B18" s="56">
        <f t="shared" si="0"/>
        <v>15628</v>
      </c>
      <c r="C18" s="57">
        <f t="shared" si="1"/>
        <v>8103</v>
      </c>
      <c r="D18" s="57">
        <f t="shared" si="2"/>
        <v>7525</v>
      </c>
      <c r="E18" s="57">
        <f t="shared" ref="E18:AZ18" si="6">SUM(E19:E23)</f>
        <v>539</v>
      </c>
      <c r="F18" s="57">
        <f t="shared" si="6"/>
        <v>265</v>
      </c>
      <c r="G18" s="57">
        <f t="shared" si="6"/>
        <v>274</v>
      </c>
      <c r="H18" s="57">
        <f t="shared" si="6"/>
        <v>516</v>
      </c>
      <c r="I18" s="57">
        <f t="shared" si="6"/>
        <v>279</v>
      </c>
      <c r="J18" s="57">
        <f t="shared" si="6"/>
        <v>237</v>
      </c>
      <c r="K18" s="57">
        <f t="shared" si="6"/>
        <v>762</v>
      </c>
      <c r="L18" s="57">
        <f t="shared" si="6"/>
        <v>388</v>
      </c>
      <c r="M18" s="57">
        <f t="shared" si="6"/>
        <v>374</v>
      </c>
      <c r="N18" s="57">
        <f t="shared" si="6"/>
        <v>1277</v>
      </c>
      <c r="O18" s="57">
        <f t="shared" si="6"/>
        <v>694</v>
      </c>
      <c r="P18" s="57">
        <f t="shared" si="6"/>
        <v>583</v>
      </c>
      <c r="Q18" s="57">
        <f t="shared" si="6"/>
        <v>3064</v>
      </c>
      <c r="R18" s="57">
        <f t="shared" si="6"/>
        <v>1554</v>
      </c>
      <c r="S18" s="57">
        <f t="shared" si="6"/>
        <v>1510</v>
      </c>
      <c r="T18" s="57">
        <f t="shared" si="6"/>
        <v>246</v>
      </c>
      <c r="U18" s="57">
        <f t="shared" si="6"/>
        <v>124</v>
      </c>
      <c r="V18" s="57">
        <f t="shared" si="6"/>
        <v>122</v>
      </c>
      <c r="W18" s="57">
        <f t="shared" si="6"/>
        <v>484</v>
      </c>
      <c r="X18" s="57">
        <f t="shared" si="6"/>
        <v>270</v>
      </c>
      <c r="Y18" s="57">
        <f t="shared" si="6"/>
        <v>214</v>
      </c>
      <c r="Z18" s="57">
        <f t="shared" si="6"/>
        <v>628</v>
      </c>
      <c r="AA18" s="57">
        <f t="shared" si="6"/>
        <v>333</v>
      </c>
      <c r="AB18" s="57">
        <f t="shared" si="6"/>
        <v>295</v>
      </c>
      <c r="AC18" s="57">
        <f t="shared" si="6"/>
        <v>388</v>
      </c>
      <c r="AD18" s="57">
        <f t="shared" si="6"/>
        <v>203</v>
      </c>
      <c r="AE18" s="57">
        <f t="shared" si="6"/>
        <v>185</v>
      </c>
      <c r="AF18" s="57">
        <f t="shared" si="6"/>
        <v>465</v>
      </c>
      <c r="AG18" s="57">
        <f t="shared" si="6"/>
        <v>249</v>
      </c>
      <c r="AH18" s="57">
        <f t="shared" si="6"/>
        <v>216</v>
      </c>
      <c r="AI18" s="57">
        <f t="shared" si="6"/>
        <v>291</v>
      </c>
      <c r="AJ18" s="57">
        <f t="shared" si="6"/>
        <v>153</v>
      </c>
      <c r="AK18" s="57">
        <f t="shared" si="6"/>
        <v>138</v>
      </c>
      <c r="AL18" s="57">
        <f t="shared" si="6"/>
        <v>1407</v>
      </c>
      <c r="AM18" s="57">
        <f t="shared" si="6"/>
        <v>724</v>
      </c>
      <c r="AN18" s="57">
        <f t="shared" si="6"/>
        <v>683</v>
      </c>
      <c r="AO18" s="57">
        <f t="shared" si="6"/>
        <v>724</v>
      </c>
      <c r="AP18" s="57">
        <f t="shared" si="6"/>
        <v>379</v>
      </c>
      <c r="AQ18" s="57">
        <f t="shared" si="6"/>
        <v>345</v>
      </c>
      <c r="AR18" s="57">
        <f t="shared" si="6"/>
        <v>4138</v>
      </c>
      <c r="AS18" s="57">
        <f t="shared" si="6"/>
        <v>2109</v>
      </c>
      <c r="AT18" s="57">
        <f t="shared" si="6"/>
        <v>2029</v>
      </c>
      <c r="AU18" s="57">
        <f t="shared" si="6"/>
        <v>437</v>
      </c>
      <c r="AV18" s="57">
        <f t="shared" si="6"/>
        <v>251</v>
      </c>
      <c r="AW18" s="57">
        <f t="shared" si="6"/>
        <v>186</v>
      </c>
      <c r="AX18" s="57">
        <f t="shared" si="6"/>
        <v>262</v>
      </c>
      <c r="AY18" s="57">
        <f t="shared" si="6"/>
        <v>128</v>
      </c>
      <c r="AZ18" s="58">
        <f t="shared" si="6"/>
        <v>134</v>
      </c>
    </row>
    <row r="19" spans="1:52" s="25" customFormat="1" x14ac:dyDescent="0.2">
      <c r="A19" s="11" t="s">
        <v>49</v>
      </c>
      <c r="B19" s="59">
        <f t="shared" si="0"/>
        <v>2755</v>
      </c>
      <c r="C19" s="60">
        <f t="shared" si="1"/>
        <v>1443</v>
      </c>
      <c r="D19" s="60">
        <f t="shared" si="2"/>
        <v>1312</v>
      </c>
      <c r="E19" s="61">
        <v>90</v>
      </c>
      <c r="F19" s="61">
        <v>43</v>
      </c>
      <c r="G19" s="61">
        <v>47</v>
      </c>
      <c r="H19" s="61">
        <v>87</v>
      </c>
      <c r="I19" s="61">
        <v>51</v>
      </c>
      <c r="J19" s="61">
        <v>36</v>
      </c>
      <c r="K19" s="61">
        <v>122</v>
      </c>
      <c r="L19" s="61">
        <v>57</v>
      </c>
      <c r="M19" s="61">
        <v>65</v>
      </c>
      <c r="N19" s="61">
        <v>197</v>
      </c>
      <c r="O19" s="61">
        <v>107</v>
      </c>
      <c r="P19" s="61">
        <v>90</v>
      </c>
      <c r="Q19" s="61">
        <v>548</v>
      </c>
      <c r="R19" s="61">
        <v>285</v>
      </c>
      <c r="S19" s="61">
        <v>263</v>
      </c>
      <c r="T19" s="61">
        <v>61</v>
      </c>
      <c r="U19" s="61">
        <v>32</v>
      </c>
      <c r="V19" s="61">
        <v>29</v>
      </c>
      <c r="W19" s="61">
        <v>90</v>
      </c>
      <c r="X19" s="61">
        <v>46</v>
      </c>
      <c r="Y19" s="61">
        <v>44</v>
      </c>
      <c r="Z19" s="62">
        <v>114</v>
      </c>
      <c r="AA19" s="62">
        <v>52</v>
      </c>
      <c r="AB19" s="62">
        <v>62</v>
      </c>
      <c r="AC19" s="62">
        <v>56</v>
      </c>
      <c r="AD19" s="62">
        <v>34</v>
      </c>
      <c r="AE19" s="62">
        <v>22</v>
      </c>
      <c r="AF19" s="62">
        <v>92</v>
      </c>
      <c r="AG19" s="62">
        <v>52</v>
      </c>
      <c r="AH19" s="62">
        <v>40</v>
      </c>
      <c r="AI19" s="62">
        <v>46</v>
      </c>
      <c r="AJ19" s="62">
        <v>23</v>
      </c>
      <c r="AK19" s="62">
        <v>23</v>
      </c>
      <c r="AL19" s="62">
        <v>260</v>
      </c>
      <c r="AM19" s="62">
        <v>135</v>
      </c>
      <c r="AN19" s="62">
        <v>125</v>
      </c>
      <c r="AO19" s="62">
        <v>137</v>
      </c>
      <c r="AP19" s="62">
        <v>64</v>
      </c>
      <c r="AQ19" s="62">
        <v>73</v>
      </c>
      <c r="AR19" s="62">
        <v>747</v>
      </c>
      <c r="AS19" s="62">
        <v>400</v>
      </c>
      <c r="AT19" s="62">
        <v>347</v>
      </c>
      <c r="AU19" s="62">
        <v>61</v>
      </c>
      <c r="AV19" s="62">
        <v>37</v>
      </c>
      <c r="AW19" s="62">
        <v>24</v>
      </c>
      <c r="AX19" s="62">
        <v>47</v>
      </c>
      <c r="AY19" s="62">
        <v>25</v>
      </c>
      <c r="AZ19" s="63">
        <v>22</v>
      </c>
    </row>
    <row r="20" spans="1:52" s="25" customFormat="1" x14ac:dyDescent="0.2">
      <c r="A20" s="11" t="s">
        <v>48</v>
      </c>
      <c r="B20" s="59">
        <f t="shared" si="0"/>
        <v>2832</v>
      </c>
      <c r="C20" s="60">
        <f t="shared" si="1"/>
        <v>1467</v>
      </c>
      <c r="D20" s="60">
        <f t="shared" si="2"/>
        <v>1365</v>
      </c>
      <c r="E20" s="61">
        <v>93</v>
      </c>
      <c r="F20" s="61">
        <v>49</v>
      </c>
      <c r="G20" s="61">
        <v>44</v>
      </c>
      <c r="H20" s="61">
        <v>87</v>
      </c>
      <c r="I20" s="61">
        <v>50</v>
      </c>
      <c r="J20" s="61">
        <v>37</v>
      </c>
      <c r="K20" s="61">
        <v>144</v>
      </c>
      <c r="L20" s="61">
        <v>77</v>
      </c>
      <c r="M20" s="61">
        <v>67</v>
      </c>
      <c r="N20" s="61">
        <v>229</v>
      </c>
      <c r="O20" s="61">
        <v>112</v>
      </c>
      <c r="P20" s="61">
        <v>117</v>
      </c>
      <c r="Q20" s="61">
        <v>567</v>
      </c>
      <c r="R20" s="61">
        <v>273</v>
      </c>
      <c r="S20" s="61">
        <v>294</v>
      </c>
      <c r="T20" s="61">
        <v>40</v>
      </c>
      <c r="U20" s="61">
        <v>20</v>
      </c>
      <c r="V20" s="61">
        <v>20</v>
      </c>
      <c r="W20" s="61">
        <v>91</v>
      </c>
      <c r="X20" s="61">
        <v>59</v>
      </c>
      <c r="Y20" s="61">
        <v>32</v>
      </c>
      <c r="Z20" s="62">
        <v>131</v>
      </c>
      <c r="AA20" s="62">
        <v>65</v>
      </c>
      <c r="AB20" s="62">
        <v>66</v>
      </c>
      <c r="AC20" s="62">
        <v>90</v>
      </c>
      <c r="AD20" s="62">
        <v>44</v>
      </c>
      <c r="AE20" s="62">
        <v>46</v>
      </c>
      <c r="AF20" s="62">
        <v>86</v>
      </c>
      <c r="AG20" s="62">
        <v>50</v>
      </c>
      <c r="AH20" s="62">
        <v>36</v>
      </c>
      <c r="AI20" s="62">
        <v>56</v>
      </c>
      <c r="AJ20" s="62">
        <v>22</v>
      </c>
      <c r="AK20" s="62">
        <v>34</v>
      </c>
      <c r="AL20" s="62">
        <v>235</v>
      </c>
      <c r="AM20" s="62">
        <v>120</v>
      </c>
      <c r="AN20" s="62">
        <v>115</v>
      </c>
      <c r="AO20" s="62">
        <v>134</v>
      </c>
      <c r="AP20" s="62">
        <v>73</v>
      </c>
      <c r="AQ20" s="62">
        <v>61</v>
      </c>
      <c r="AR20" s="62">
        <v>721</v>
      </c>
      <c r="AS20" s="62">
        <v>391</v>
      </c>
      <c r="AT20" s="62">
        <v>330</v>
      </c>
      <c r="AU20" s="62">
        <v>89</v>
      </c>
      <c r="AV20" s="62">
        <v>49</v>
      </c>
      <c r="AW20" s="62">
        <v>40</v>
      </c>
      <c r="AX20" s="62">
        <v>39</v>
      </c>
      <c r="AY20" s="62">
        <v>13</v>
      </c>
      <c r="AZ20" s="63">
        <v>26</v>
      </c>
    </row>
    <row r="21" spans="1:52" s="25" customFormat="1" x14ac:dyDescent="0.2">
      <c r="A21" s="11" t="s">
        <v>47</v>
      </c>
      <c r="B21" s="59">
        <f t="shared" si="0"/>
        <v>3236</v>
      </c>
      <c r="C21" s="60">
        <f t="shared" si="1"/>
        <v>1685</v>
      </c>
      <c r="D21" s="60">
        <f t="shared" si="2"/>
        <v>1551</v>
      </c>
      <c r="E21" s="61">
        <v>112</v>
      </c>
      <c r="F21" s="61">
        <v>60</v>
      </c>
      <c r="G21" s="61">
        <v>52</v>
      </c>
      <c r="H21" s="61">
        <v>111</v>
      </c>
      <c r="I21" s="61">
        <v>58</v>
      </c>
      <c r="J21" s="61">
        <v>53</v>
      </c>
      <c r="K21" s="61">
        <v>145</v>
      </c>
      <c r="L21" s="61">
        <v>77</v>
      </c>
      <c r="M21" s="61">
        <v>68</v>
      </c>
      <c r="N21" s="61">
        <v>268</v>
      </c>
      <c r="O21" s="61">
        <v>151</v>
      </c>
      <c r="P21" s="61">
        <v>117</v>
      </c>
      <c r="Q21" s="61">
        <v>653</v>
      </c>
      <c r="R21" s="61">
        <v>341</v>
      </c>
      <c r="S21" s="61">
        <v>312</v>
      </c>
      <c r="T21" s="61">
        <v>41</v>
      </c>
      <c r="U21" s="61">
        <v>23</v>
      </c>
      <c r="V21" s="61">
        <v>18</v>
      </c>
      <c r="W21" s="61">
        <v>90</v>
      </c>
      <c r="X21" s="61">
        <v>46</v>
      </c>
      <c r="Y21" s="61">
        <v>44</v>
      </c>
      <c r="Z21" s="62">
        <v>133</v>
      </c>
      <c r="AA21" s="62">
        <v>77</v>
      </c>
      <c r="AB21" s="62">
        <v>56</v>
      </c>
      <c r="AC21" s="62">
        <v>64</v>
      </c>
      <c r="AD21" s="62">
        <v>37</v>
      </c>
      <c r="AE21" s="62">
        <v>27</v>
      </c>
      <c r="AF21" s="62">
        <v>83</v>
      </c>
      <c r="AG21" s="62">
        <v>45</v>
      </c>
      <c r="AH21" s="62">
        <v>38</v>
      </c>
      <c r="AI21" s="62">
        <v>55</v>
      </c>
      <c r="AJ21" s="62">
        <v>29</v>
      </c>
      <c r="AK21" s="62">
        <v>26</v>
      </c>
      <c r="AL21" s="62">
        <v>274</v>
      </c>
      <c r="AM21" s="62">
        <v>132</v>
      </c>
      <c r="AN21" s="62">
        <v>142</v>
      </c>
      <c r="AO21" s="62">
        <v>148</v>
      </c>
      <c r="AP21" s="62">
        <v>74</v>
      </c>
      <c r="AQ21" s="62">
        <v>74</v>
      </c>
      <c r="AR21" s="62">
        <v>902</v>
      </c>
      <c r="AS21" s="62">
        <v>443</v>
      </c>
      <c r="AT21" s="62">
        <v>459</v>
      </c>
      <c r="AU21" s="62">
        <v>104</v>
      </c>
      <c r="AV21" s="62">
        <v>66</v>
      </c>
      <c r="AW21" s="62">
        <v>38</v>
      </c>
      <c r="AX21" s="62">
        <v>53</v>
      </c>
      <c r="AY21" s="62">
        <v>26</v>
      </c>
      <c r="AZ21" s="63">
        <v>27</v>
      </c>
    </row>
    <row r="22" spans="1:52" s="25" customFormat="1" x14ac:dyDescent="0.2">
      <c r="A22" s="11" t="s">
        <v>46</v>
      </c>
      <c r="B22" s="59">
        <f t="shared" si="0"/>
        <v>3358</v>
      </c>
      <c r="C22" s="60">
        <f t="shared" si="1"/>
        <v>1754</v>
      </c>
      <c r="D22" s="60">
        <f t="shared" si="2"/>
        <v>1604</v>
      </c>
      <c r="E22" s="61">
        <v>125</v>
      </c>
      <c r="F22" s="61">
        <v>62</v>
      </c>
      <c r="G22" s="61">
        <v>63</v>
      </c>
      <c r="H22" s="61">
        <v>108</v>
      </c>
      <c r="I22" s="61">
        <v>54</v>
      </c>
      <c r="J22" s="61">
        <v>54</v>
      </c>
      <c r="K22" s="61">
        <v>152</v>
      </c>
      <c r="L22" s="61">
        <v>79</v>
      </c>
      <c r="M22" s="61">
        <v>73</v>
      </c>
      <c r="N22" s="61">
        <v>276</v>
      </c>
      <c r="O22" s="61">
        <v>154</v>
      </c>
      <c r="P22" s="61">
        <v>122</v>
      </c>
      <c r="Q22" s="61">
        <v>649</v>
      </c>
      <c r="R22" s="61">
        <v>317</v>
      </c>
      <c r="S22" s="61">
        <v>332</v>
      </c>
      <c r="T22" s="61">
        <v>53</v>
      </c>
      <c r="U22" s="61">
        <v>23</v>
      </c>
      <c r="V22" s="61">
        <v>30</v>
      </c>
      <c r="W22" s="61">
        <v>109</v>
      </c>
      <c r="X22" s="61">
        <v>60</v>
      </c>
      <c r="Y22" s="61">
        <v>49</v>
      </c>
      <c r="Z22" s="62">
        <v>111</v>
      </c>
      <c r="AA22" s="62">
        <v>62</v>
      </c>
      <c r="AB22" s="62">
        <v>49</v>
      </c>
      <c r="AC22" s="62">
        <v>84</v>
      </c>
      <c r="AD22" s="62">
        <v>46</v>
      </c>
      <c r="AE22" s="62">
        <v>38</v>
      </c>
      <c r="AF22" s="62">
        <v>113</v>
      </c>
      <c r="AG22" s="62">
        <v>56</v>
      </c>
      <c r="AH22" s="62">
        <v>57</v>
      </c>
      <c r="AI22" s="62">
        <v>73</v>
      </c>
      <c r="AJ22" s="62">
        <v>40</v>
      </c>
      <c r="AK22" s="62">
        <v>33</v>
      </c>
      <c r="AL22" s="62">
        <v>321</v>
      </c>
      <c r="AM22" s="62">
        <v>175</v>
      </c>
      <c r="AN22" s="62">
        <v>146</v>
      </c>
      <c r="AO22" s="62">
        <v>152</v>
      </c>
      <c r="AP22" s="62">
        <v>89</v>
      </c>
      <c r="AQ22" s="62">
        <v>63</v>
      </c>
      <c r="AR22" s="62">
        <v>884</v>
      </c>
      <c r="AS22" s="62">
        <v>457</v>
      </c>
      <c r="AT22" s="62">
        <v>427</v>
      </c>
      <c r="AU22" s="62">
        <v>90</v>
      </c>
      <c r="AV22" s="62">
        <v>52</v>
      </c>
      <c r="AW22" s="62">
        <v>38</v>
      </c>
      <c r="AX22" s="62">
        <v>58</v>
      </c>
      <c r="AY22" s="62">
        <v>28</v>
      </c>
      <c r="AZ22" s="63">
        <v>30</v>
      </c>
    </row>
    <row r="23" spans="1:52" s="25" customFormat="1" x14ac:dyDescent="0.2">
      <c r="A23" s="11" t="s">
        <v>45</v>
      </c>
      <c r="B23" s="59">
        <f t="shared" si="0"/>
        <v>3447</v>
      </c>
      <c r="C23" s="60">
        <f t="shared" si="1"/>
        <v>1754</v>
      </c>
      <c r="D23" s="60">
        <f t="shared" si="2"/>
        <v>1693</v>
      </c>
      <c r="E23" s="61">
        <v>119</v>
      </c>
      <c r="F23" s="61">
        <v>51</v>
      </c>
      <c r="G23" s="61">
        <v>68</v>
      </c>
      <c r="H23" s="61">
        <v>123</v>
      </c>
      <c r="I23" s="61">
        <v>66</v>
      </c>
      <c r="J23" s="61">
        <v>57</v>
      </c>
      <c r="K23" s="61">
        <v>199</v>
      </c>
      <c r="L23" s="61">
        <v>98</v>
      </c>
      <c r="M23" s="61">
        <v>101</v>
      </c>
      <c r="N23" s="61">
        <v>307</v>
      </c>
      <c r="O23" s="61">
        <v>170</v>
      </c>
      <c r="P23" s="61">
        <v>137</v>
      </c>
      <c r="Q23" s="61">
        <v>647</v>
      </c>
      <c r="R23" s="61">
        <v>338</v>
      </c>
      <c r="S23" s="61">
        <v>309</v>
      </c>
      <c r="T23" s="61">
        <v>51</v>
      </c>
      <c r="U23" s="61">
        <v>26</v>
      </c>
      <c r="V23" s="61">
        <v>25</v>
      </c>
      <c r="W23" s="61">
        <v>104</v>
      </c>
      <c r="X23" s="61">
        <v>59</v>
      </c>
      <c r="Y23" s="61">
        <v>45</v>
      </c>
      <c r="Z23" s="62">
        <v>139</v>
      </c>
      <c r="AA23" s="62">
        <v>77</v>
      </c>
      <c r="AB23" s="62">
        <v>62</v>
      </c>
      <c r="AC23" s="62">
        <v>94</v>
      </c>
      <c r="AD23" s="62">
        <v>42</v>
      </c>
      <c r="AE23" s="62">
        <v>52</v>
      </c>
      <c r="AF23" s="62">
        <v>91</v>
      </c>
      <c r="AG23" s="62">
        <v>46</v>
      </c>
      <c r="AH23" s="62">
        <v>45</v>
      </c>
      <c r="AI23" s="62">
        <v>61</v>
      </c>
      <c r="AJ23" s="62">
        <v>39</v>
      </c>
      <c r="AK23" s="62">
        <v>22</v>
      </c>
      <c r="AL23" s="62">
        <v>317</v>
      </c>
      <c r="AM23" s="62">
        <v>162</v>
      </c>
      <c r="AN23" s="62">
        <v>155</v>
      </c>
      <c r="AO23" s="62">
        <v>153</v>
      </c>
      <c r="AP23" s="62">
        <v>79</v>
      </c>
      <c r="AQ23" s="62">
        <v>74</v>
      </c>
      <c r="AR23" s="62">
        <v>884</v>
      </c>
      <c r="AS23" s="62">
        <v>418</v>
      </c>
      <c r="AT23" s="62">
        <v>466</v>
      </c>
      <c r="AU23" s="62">
        <v>93</v>
      </c>
      <c r="AV23" s="62">
        <v>47</v>
      </c>
      <c r="AW23" s="62">
        <v>46</v>
      </c>
      <c r="AX23" s="62">
        <v>65</v>
      </c>
      <c r="AY23" s="62">
        <v>36</v>
      </c>
      <c r="AZ23" s="63">
        <v>29</v>
      </c>
    </row>
    <row r="24" spans="1:52" s="23" customFormat="1" x14ac:dyDescent="0.15">
      <c r="A24" s="15" t="s">
        <v>44</v>
      </c>
      <c r="B24" s="56">
        <f t="shared" si="0"/>
        <v>18423</v>
      </c>
      <c r="C24" s="57">
        <f t="shared" si="1"/>
        <v>9330</v>
      </c>
      <c r="D24" s="57">
        <f t="shared" si="2"/>
        <v>9093</v>
      </c>
      <c r="E24" s="57">
        <f t="shared" ref="E24:AZ24" si="7">SUM(E25:E29)</f>
        <v>637</v>
      </c>
      <c r="F24" s="57">
        <f t="shared" si="7"/>
        <v>308</v>
      </c>
      <c r="G24" s="57">
        <f t="shared" si="7"/>
        <v>329</v>
      </c>
      <c r="H24" s="57">
        <f t="shared" si="7"/>
        <v>649</v>
      </c>
      <c r="I24" s="57">
        <f t="shared" si="7"/>
        <v>316</v>
      </c>
      <c r="J24" s="57">
        <f t="shared" si="7"/>
        <v>333</v>
      </c>
      <c r="K24" s="57">
        <f t="shared" si="7"/>
        <v>954</v>
      </c>
      <c r="L24" s="57">
        <f t="shared" si="7"/>
        <v>491</v>
      </c>
      <c r="M24" s="57">
        <f t="shared" si="7"/>
        <v>463</v>
      </c>
      <c r="N24" s="57">
        <f t="shared" si="7"/>
        <v>1531</v>
      </c>
      <c r="O24" s="57">
        <f t="shared" si="7"/>
        <v>824</v>
      </c>
      <c r="P24" s="57">
        <f t="shared" si="7"/>
        <v>707</v>
      </c>
      <c r="Q24" s="57">
        <f t="shared" si="7"/>
        <v>3116</v>
      </c>
      <c r="R24" s="57">
        <f t="shared" si="7"/>
        <v>1547</v>
      </c>
      <c r="S24" s="57">
        <f t="shared" si="7"/>
        <v>1569</v>
      </c>
      <c r="T24" s="57">
        <f t="shared" si="7"/>
        <v>365</v>
      </c>
      <c r="U24" s="57">
        <f t="shared" si="7"/>
        <v>195</v>
      </c>
      <c r="V24" s="57">
        <f t="shared" si="7"/>
        <v>170</v>
      </c>
      <c r="W24" s="57">
        <f t="shared" si="7"/>
        <v>669</v>
      </c>
      <c r="X24" s="57">
        <f t="shared" si="7"/>
        <v>340</v>
      </c>
      <c r="Y24" s="57">
        <f t="shared" si="7"/>
        <v>329</v>
      </c>
      <c r="Z24" s="57">
        <f t="shared" si="7"/>
        <v>763</v>
      </c>
      <c r="AA24" s="57">
        <f t="shared" si="7"/>
        <v>407</v>
      </c>
      <c r="AB24" s="57">
        <f t="shared" si="7"/>
        <v>356</v>
      </c>
      <c r="AC24" s="57">
        <f t="shared" si="7"/>
        <v>617</v>
      </c>
      <c r="AD24" s="57">
        <f t="shared" si="7"/>
        <v>325</v>
      </c>
      <c r="AE24" s="57">
        <f t="shared" si="7"/>
        <v>292</v>
      </c>
      <c r="AF24" s="57">
        <f t="shared" si="7"/>
        <v>630</v>
      </c>
      <c r="AG24" s="57">
        <f t="shared" si="7"/>
        <v>316</v>
      </c>
      <c r="AH24" s="57">
        <f t="shared" si="7"/>
        <v>314</v>
      </c>
      <c r="AI24" s="57">
        <f t="shared" si="7"/>
        <v>381</v>
      </c>
      <c r="AJ24" s="57">
        <f t="shared" si="7"/>
        <v>180</v>
      </c>
      <c r="AK24" s="57">
        <f t="shared" si="7"/>
        <v>201</v>
      </c>
      <c r="AL24" s="57">
        <f t="shared" si="7"/>
        <v>1788</v>
      </c>
      <c r="AM24" s="57">
        <f t="shared" si="7"/>
        <v>893</v>
      </c>
      <c r="AN24" s="57">
        <f t="shared" si="7"/>
        <v>895</v>
      </c>
      <c r="AO24" s="57">
        <f t="shared" si="7"/>
        <v>867</v>
      </c>
      <c r="AP24" s="57">
        <f t="shared" si="7"/>
        <v>445</v>
      </c>
      <c r="AQ24" s="57">
        <f t="shared" si="7"/>
        <v>422</v>
      </c>
      <c r="AR24" s="57">
        <f t="shared" si="7"/>
        <v>4549</v>
      </c>
      <c r="AS24" s="57">
        <f t="shared" si="7"/>
        <v>2263</v>
      </c>
      <c r="AT24" s="57">
        <f t="shared" si="7"/>
        <v>2286</v>
      </c>
      <c r="AU24" s="57">
        <f t="shared" si="7"/>
        <v>535</v>
      </c>
      <c r="AV24" s="57">
        <f t="shared" si="7"/>
        <v>281</v>
      </c>
      <c r="AW24" s="57">
        <f t="shared" si="7"/>
        <v>254</v>
      </c>
      <c r="AX24" s="57">
        <f t="shared" si="7"/>
        <v>372</v>
      </c>
      <c r="AY24" s="57">
        <f t="shared" si="7"/>
        <v>199</v>
      </c>
      <c r="AZ24" s="58">
        <f t="shared" si="7"/>
        <v>173</v>
      </c>
    </row>
    <row r="25" spans="1:52" s="25" customFormat="1" x14ac:dyDescent="0.2">
      <c r="A25" s="11" t="s">
        <v>43</v>
      </c>
      <c r="B25" s="59">
        <f t="shared" si="0"/>
        <v>3705</v>
      </c>
      <c r="C25" s="60">
        <f t="shared" si="1"/>
        <v>1848</v>
      </c>
      <c r="D25" s="60">
        <f t="shared" si="2"/>
        <v>1857</v>
      </c>
      <c r="E25" s="61">
        <v>107</v>
      </c>
      <c r="F25" s="61">
        <v>58</v>
      </c>
      <c r="G25" s="61">
        <v>49</v>
      </c>
      <c r="H25" s="61">
        <v>118</v>
      </c>
      <c r="I25" s="61">
        <v>50</v>
      </c>
      <c r="J25" s="61">
        <v>68</v>
      </c>
      <c r="K25" s="61">
        <v>174</v>
      </c>
      <c r="L25" s="61">
        <v>92</v>
      </c>
      <c r="M25" s="61">
        <v>82</v>
      </c>
      <c r="N25" s="61">
        <v>320</v>
      </c>
      <c r="O25" s="61">
        <v>157</v>
      </c>
      <c r="P25" s="61">
        <v>163</v>
      </c>
      <c r="Q25" s="61">
        <v>662</v>
      </c>
      <c r="R25" s="61">
        <v>319</v>
      </c>
      <c r="S25" s="61">
        <v>343</v>
      </c>
      <c r="T25" s="61">
        <v>75</v>
      </c>
      <c r="U25" s="61">
        <v>38</v>
      </c>
      <c r="V25" s="61">
        <v>37</v>
      </c>
      <c r="W25" s="61">
        <v>128</v>
      </c>
      <c r="X25" s="61">
        <v>65</v>
      </c>
      <c r="Y25" s="61">
        <v>63</v>
      </c>
      <c r="Z25" s="62">
        <v>146</v>
      </c>
      <c r="AA25" s="62">
        <v>72</v>
      </c>
      <c r="AB25" s="62">
        <v>74</v>
      </c>
      <c r="AC25" s="62">
        <v>125</v>
      </c>
      <c r="AD25" s="62">
        <v>69</v>
      </c>
      <c r="AE25" s="62">
        <v>56</v>
      </c>
      <c r="AF25" s="62">
        <v>112</v>
      </c>
      <c r="AG25" s="62">
        <v>61</v>
      </c>
      <c r="AH25" s="62">
        <v>51</v>
      </c>
      <c r="AI25" s="62">
        <v>81</v>
      </c>
      <c r="AJ25" s="62">
        <v>45</v>
      </c>
      <c r="AK25" s="62">
        <v>36</v>
      </c>
      <c r="AL25" s="62">
        <v>341</v>
      </c>
      <c r="AM25" s="62">
        <v>163</v>
      </c>
      <c r="AN25" s="62">
        <v>178</v>
      </c>
      <c r="AO25" s="62">
        <v>171</v>
      </c>
      <c r="AP25" s="62">
        <v>93</v>
      </c>
      <c r="AQ25" s="62">
        <v>78</v>
      </c>
      <c r="AR25" s="62">
        <v>976</v>
      </c>
      <c r="AS25" s="62">
        <v>477</v>
      </c>
      <c r="AT25" s="62">
        <v>499</v>
      </c>
      <c r="AU25" s="62">
        <v>107</v>
      </c>
      <c r="AV25" s="62">
        <v>59</v>
      </c>
      <c r="AW25" s="62">
        <v>48</v>
      </c>
      <c r="AX25" s="62">
        <v>62</v>
      </c>
      <c r="AY25" s="62">
        <v>30</v>
      </c>
      <c r="AZ25" s="63">
        <v>32</v>
      </c>
    </row>
    <row r="26" spans="1:52" s="25" customFormat="1" x14ac:dyDescent="0.2">
      <c r="A26" s="11" t="s">
        <v>42</v>
      </c>
      <c r="B26" s="59">
        <f t="shared" si="0"/>
        <v>3669</v>
      </c>
      <c r="C26" s="60">
        <f t="shared" si="1"/>
        <v>1868</v>
      </c>
      <c r="D26" s="60">
        <f t="shared" si="2"/>
        <v>1801</v>
      </c>
      <c r="E26" s="61">
        <v>123</v>
      </c>
      <c r="F26" s="61">
        <v>64</v>
      </c>
      <c r="G26" s="61">
        <v>59</v>
      </c>
      <c r="H26" s="61">
        <v>124</v>
      </c>
      <c r="I26" s="61">
        <v>66</v>
      </c>
      <c r="J26" s="61">
        <v>58</v>
      </c>
      <c r="K26" s="61">
        <v>196</v>
      </c>
      <c r="L26" s="61">
        <v>104</v>
      </c>
      <c r="M26" s="61">
        <v>92</v>
      </c>
      <c r="N26" s="61">
        <v>299</v>
      </c>
      <c r="O26" s="61">
        <v>161</v>
      </c>
      <c r="P26" s="61">
        <v>138</v>
      </c>
      <c r="Q26" s="61">
        <v>654</v>
      </c>
      <c r="R26" s="61">
        <v>316</v>
      </c>
      <c r="S26" s="61">
        <v>338</v>
      </c>
      <c r="T26" s="61">
        <v>63</v>
      </c>
      <c r="U26" s="61">
        <v>32</v>
      </c>
      <c r="V26" s="61">
        <v>31</v>
      </c>
      <c r="W26" s="61">
        <v>129</v>
      </c>
      <c r="X26" s="61">
        <v>64</v>
      </c>
      <c r="Y26" s="61">
        <v>65</v>
      </c>
      <c r="Z26" s="62">
        <v>142</v>
      </c>
      <c r="AA26" s="62">
        <v>82</v>
      </c>
      <c r="AB26" s="62">
        <v>60</v>
      </c>
      <c r="AC26" s="62">
        <v>113</v>
      </c>
      <c r="AD26" s="62">
        <v>55</v>
      </c>
      <c r="AE26" s="62">
        <v>58</v>
      </c>
      <c r="AF26" s="62">
        <v>134</v>
      </c>
      <c r="AG26" s="62">
        <v>70</v>
      </c>
      <c r="AH26" s="62">
        <v>64</v>
      </c>
      <c r="AI26" s="62">
        <v>81</v>
      </c>
      <c r="AJ26" s="62">
        <v>37</v>
      </c>
      <c r="AK26" s="62">
        <v>44</v>
      </c>
      <c r="AL26" s="62">
        <v>329</v>
      </c>
      <c r="AM26" s="62">
        <v>172</v>
      </c>
      <c r="AN26" s="62">
        <v>157</v>
      </c>
      <c r="AO26" s="62">
        <v>180</v>
      </c>
      <c r="AP26" s="62">
        <v>91</v>
      </c>
      <c r="AQ26" s="62">
        <v>89</v>
      </c>
      <c r="AR26" s="62">
        <v>940</v>
      </c>
      <c r="AS26" s="62">
        <v>471</v>
      </c>
      <c r="AT26" s="62">
        <v>469</v>
      </c>
      <c r="AU26" s="62">
        <v>97</v>
      </c>
      <c r="AV26" s="62">
        <v>50</v>
      </c>
      <c r="AW26" s="62">
        <v>47</v>
      </c>
      <c r="AX26" s="62">
        <v>65</v>
      </c>
      <c r="AY26" s="62">
        <v>33</v>
      </c>
      <c r="AZ26" s="63">
        <v>32</v>
      </c>
    </row>
    <row r="27" spans="1:52" s="25" customFormat="1" x14ac:dyDescent="0.2">
      <c r="A27" s="11" t="s">
        <v>41</v>
      </c>
      <c r="B27" s="59">
        <f t="shared" si="0"/>
        <v>3741</v>
      </c>
      <c r="C27" s="60">
        <f t="shared" si="1"/>
        <v>1921</v>
      </c>
      <c r="D27" s="60">
        <f t="shared" si="2"/>
        <v>1820</v>
      </c>
      <c r="E27" s="61">
        <v>124</v>
      </c>
      <c r="F27" s="61">
        <v>69</v>
      </c>
      <c r="G27" s="61">
        <v>55</v>
      </c>
      <c r="H27" s="61">
        <v>140</v>
      </c>
      <c r="I27" s="61">
        <v>69</v>
      </c>
      <c r="J27" s="61">
        <v>71</v>
      </c>
      <c r="K27" s="61">
        <v>173</v>
      </c>
      <c r="L27" s="61">
        <v>90</v>
      </c>
      <c r="M27" s="61">
        <v>83</v>
      </c>
      <c r="N27" s="61">
        <v>300</v>
      </c>
      <c r="O27" s="61">
        <v>171</v>
      </c>
      <c r="P27" s="61">
        <v>129</v>
      </c>
      <c r="Q27" s="61">
        <v>648</v>
      </c>
      <c r="R27" s="61">
        <v>335</v>
      </c>
      <c r="S27" s="61">
        <v>313</v>
      </c>
      <c r="T27" s="61">
        <v>67</v>
      </c>
      <c r="U27" s="61">
        <v>38</v>
      </c>
      <c r="V27" s="61">
        <v>29</v>
      </c>
      <c r="W27" s="61">
        <v>144</v>
      </c>
      <c r="X27" s="61">
        <v>69</v>
      </c>
      <c r="Y27" s="61">
        <v>75</v>
      </c>
      <c r="Z27" s="62">
        <v>163</v>
      </c>
      <c r="AA27" s="62">
        <v>87</v>
      </c>
      <c r="AB27" s="62">
        <v>76</v>
      </c>
      <c r="AC27" s="62">
        <v>122</v>
      </c>
      <c r="AD27" s="62">
        <v>64</v>
      </c>
      <c r="AE27" s="62">
        <v>58</v>
      </c>
      <c r="AF27" s="62">
        <v>125</v>
      </c>
      <c r="AG27" s="62">
        <v>66</v>
      </c>
      <c r="AH27" s="62">
        <v>59</v>
      </c>
      <c r="AI27" s="62">
        <v>69</v>
      </c>
      <c r="AJ27" s="62">
        <v>33</v>
      </c>
      <c r="AK27" s="62">
        <v>36</v>
      </c>
      <c r="AL27" s="62">
        <v>343</v>
      </c>
      <c r="AM27" s="62">
        <v>169</v>
      </c>
      <c r="AN27" s="62">
        <v>174</v>
      </c>
      <c r="AO27" s="62">
        <v>183</v>
      </c>
      <c r="AP27" s="62">
        <v>87</v>
      </c>
      <c r="AQ27" s="62">
        <v>96</v>
      </c>
      <c r="AR27" s="62">
        <v>948</v>
      </c>
      <c r="AS27" s="62">
        <v>469</v>
      </c>
      <c r="AT27" s="62">
        <v>479</v>
      </c>
      <c r="AU27" s="62">
        <v>118</v>
      </c>
      <c r="AV27" s="62">
        <v>66</v>
      </c>
      <c r="AW27" s="62">
        <v>52</v>
      </c>
      <c r="AX27" s="62">
        <v>74</v>
      </c>
      <c r="AY27" s="62">
        <v>39</v>
      </c>
      <c r="AZ27" s="63">
        <v>35</v>
      </c>
    </row>
    <row r="28" spans="1:52" s="25" customFormat="1" x14ac:dyDescent="0.2">
      <c r="A28" s="11" t="s">
        <v>40</v>
      </c>
      <c r="B28" s="59">
        <f t="shared" si="0"/>
        <v>3677</v>
      </c>
      <c r="C28" s="60">
        <f t="shared" si="1"/>
        <v>1864</v>
      </c>
      <c r="D28" s="60">
        <f t="shared" si="2"/>
        <v>1813</v>
      </c>
      <c r="E28" s="61">
        <v>138</v>
      </c>
      <c r="F28" s="61">
        <v>61</v>
      </c>
      <c r="G28" s="61">
        <v>77</v>
      </c>
      <c r="H28" s="61">
        <v>127</v>
      </c>
      <c r="I28" s="61">
        <v>61</v>
      </c>
      <c r="J28" s="61">
        <v>66</v>
      </c>
      <c r="K28" s="61">
        <v>192</v>
      </c>
      <c r="L28" s="61">
        <v>93</v>
      </c>
      <c r="M28" s="61">
        <v>99</v>
      </c>
      <c r="N28" s="61">
        <v>311</v>
      </c>
      <c r="O28" s="61">
        <v>171</v>
      </c>
      <c r="P28" s="61">
        <v>140</v>
      </c>
      <c r="Q28" s="61">
        <v>578</v>
      </c>
      <c r="R28" s="61">
        <v>294</v>
      </c>
      <c r="S28" s="61">
        <v>284</v>
      </c>
      <c r="T28" s="61">
        <v>73</v>
      </c>
      <c r="U28" s="61">
        <v>43</v>
      </c>
      <c r="V28" s="61">
        <v>30</v>
      </c>
      <c r="W28" s="61">
        <v>146</v>
      </c>
      <c r="X28" s="61">
        <v>71</v>
      </c>
      <c r="Y28" s="61">
        <v>75</v>
      </c>
      <c r="Z28" s="62">
        <v>140</v>
      </c>
      <c r="AA28" s="62">
        <v>74</v>
      </c>
      <c r="AB28" s="62">
        <v>66</v>
      </c>
      <c r="AC28" s="62">
        <v>139</v>
      </c>
      <c r="AD28" s="62">
        <v>70</v>
      </c>
      <c r="AE28" s="62">
        <v>69</v>
      </c>
      <c r="AF28" s="62">
        <v>137</v>
      </c>
      <c r="AG28" s="62">
        <v>59</v>
      </c>
      <c r="AH28" s="62">
        <v>78</v>
      </c>
      <c r="AI28" s="62">
        <v>80</v>
      </c>
      <c r="AJ28" s="62">
        <v>36</v>
      </c>
      <c r="AK28" s="62">
        <v>44</v>
      </c>
      <c r="AL28" s="62">
        <v>375</v>
      </c>
      <c r="AM28" s="62">
        <v>204</v>
      </c>
      <c r="AN28" s="62">
        <v>171</v>
      </c>
      <c r="AO28" s="62">
        <v>174</v>
      </c>
      <c r="AP28" s="62">
        <v>88</v>
      </c>
      <c r="AQ28" s="62">
        <v>86</v>
      </c>
      <c r="AR28" s="62">
        <v>872</v>
      </c>
      <c r="AS28" s="62">
        <v>432</v>
      </c>
      <c r="AT28" s="62">
        <v>440</v>
      </c>
      <c r="AU28" s="62">
        <v>109</v>
      </c>
      <c r="AV28" s="62">
        <v>56</v>
      </c>
      <c r="AW28" s="62">
        <v>53</v>
      </c>
      <c r="AX28" s="62">
        <v>86</v>
      </c>
      <c r="AY28" s="62">
        <v>51</v>
      </c>
      <c r="AZ28" s="63">
        <v>35</v>
      </c>
    </row>
    <row r="29" spans="1:52" s="25" customFormat="1" x14ac:dyDescent="0.2">
      <c r="A29" s="11" t="s">
        <v>39</v>
      </c>
      <c r="B29" s="59">
        <f t="shared" si="0"/>
        <v>3631</v>
      </c>
      <c r="C29" s="60">
        <f t="shared" si="1"/>
        <v>1829</v>
      </c>
      <c r="D29" s="60">
        <f t="shared" si="2"/>
        <v>1802</v>
      </c>
      <c r="E29" s="61">
        <v>145</v>
      </c>
      <c r="F29" s="61">
        <v>56</v>
      </c>
      <c r="G29" s="61">
        <v>89</v>
      </c>
      <c r="H29" s="61">
        <v>140</v>
      </c>
      <c r="I29" s="61">
        <v>70</v>
      </c>
      <c r="J29" s="61">
        <v>70</v>
      </c>
      <c r="K29" s="61">
        <v>219</v>
      </c>
      <c r="L29" s="61">
        <v>112</v>
      </c>
      <c r="M29" s="61">
        <v>107</v>
      </c>
      <c r="N29" s="61">
        <v>301</v>
      </c>
      <c r="O29" s="61">
        <v>164</v>
      </c>
      <c r="P29" s="61">
        <v>137</v>
      </c>
      <c r="Q29" s="61">
        <v>574</v>
      </c>
      <c r="R29" s="61">
        <v>283</v>
      </c>
      <c r="S29" s="61">
        <v>291</v>
      </c>
      <c r="T29" s="61">
        <v>87</v>
      </c>
      <c r="U29" s="61">
        <v>44</v>
      </c>
      <c r="V29" s="61">
        <v>43</v>
      </c>
      <c r="W29" s="61">
        <v>122</v>
      </c>
      <c r="X29" s="61">
        <v>71</v>
      </c>
      <c r="Y29" s="61">
        <v>51</v>
      </c>
      <c r="Z29" s="62">
        <v>172</v>
      </c>
      <c r="AA29" s="62">
        <v>92</v>
      </c>
      <c r="AB29" s="62">
        <v>80</v>
      </c>
      <c r="AC29" s="62">
        <v>118</v>
      </c>
      <c r="AD29" s="62">
        <v>67</v>
      </c>
      <c r="AE29" s="62">
        <v>51</v>
      </c>
      <c r="AF29" s="62">
        <v>122</v>
      </c>
      <c r="AG29" s="62">
        <v>60</v>
      </c>
      <c r="AH29" s="62">
        <v>62</v>
      </c>
      <c r="AI29" s="62">
        <v>70</v>
      </c>
      <c r="AJ29" s="62">
        <v>29</v>
      </c>
      <c r="AK29" s="62">
        <v>41</v>
      </c>
      <c r="AL29" s="62">
        <v>400</v>
      </c>
      <c r="AM29" s="62">
        <v>185</v>
      </c>
      <c r="AN29" s="62">
        <v>215</v>
      </c>
      <c r="AO29" s="62">
        <v>159</v>
      </c>
      <c r="AP29" s="62">
        <v>86</v>
      </c>
      <c r="AQ29" s="62">
        <v>73</v>
      </c>
      <c r="AR29" s="62">
        <v>813</v>
      </c>
      <c r="AS29" s="62">
        <v>414</v>
      </c>
      <c r="AT29" s="62">
        <v>399</v>
      </c>
      <c r="AU29" s="62">
        <v>104</v>
      </c>
      <c r="AV29" s="62">
        <v>50</v>
      </c>
      <c r="AW29" s="62">
        <v>54</v>
      </c>
      <c r="AX29" s="62">
        <v>85</v>
      </c>
      <c r="AY29" s="62">
        <v>46</v>
      </c>
      <c r="AZ29" s="63">
        <v>39</v>
      </c>
    </row>
    <row r="30" spans="1:52" s="23" customFormat="1" ht="15.75" customHeight="1" x14ac:dyDescent="0.15">
      <c r="A30" s="15" t="s">
        <v>38</v>
      </c>
      <c r="B30" s="56">
        <f t="shared" si="0"/>
        <v>15161</v>
      </c>
      <c r="C30" s="57">
        <f t="shared" si="1"/>
        <v>7732</v>
      </c>
      <c r="D30" s="57">
        <f t="shared" si="2"/>
        <v>7429</v>
      </c>
      <c r="E30" s="57">
        <f t="shared" ref="E30:AZ30" si="8">SUM(E31:E35)</f>
        <v>608</v>
      </c>
      <c r="F30" s="57">
        <f t="shared" si="8"/>
        <v>322</v>
      </c>
      <c r="G30" s="57">
        <f t="shared" si="8"/>
        <v>286</v>
      </c>
      <c r="H30" s="57">
        <f t="shared" si="8"/>
        <v>604</v>
      </c>
      <c r="I30" s="57">
        <f t="shared" si="8"/>
        <v>291</v>
      </c>
      <c r="J30" s="57">
        <f t="shared" si="8"/>
        <v>313</v>
      </c>
      <c r="K30" s="57">
        <f t="shared" si="8"/>
        <v>877</v>
      </c>
      <c r="L30" s="57">
        <f t="shared" si="8"/>
        <v>456</v>
      </c>
      <c r="M30" s="57">
        <f t="shared" si="8"/>
        <v>421</v>
      </c>
      <c r="N30" s="57">
        <f t="shared" si="8"/>
        <v>1215</v>
      </c>
      <c r="O30" s="57">
        <f t="shared" si="8"/>
        <v>602</v>
      </c>
      <c r="P30" s="57">
        <f t="shared" si="8"/>
        <v>613</v>
      </c>
      <c r="Q30" s="57">
        <f t="shared" si="8"/>
        <v>1959</v>
      </c>
      <c r="R30" s="57">
        <f t="shared" si="8"/>
        <v>995</v>
      </c>
      <c r="S30" s="57">
        <f t="shared" si="8"/>
        <v>964</v>
      </c>
      <c r="T30" s="57">
        <f t="shared" si="8"/>
        <v>374</v>
      </c>
      <c r="U30" s="57">
        <f t="shared" si="8"/>
        <v>191</v>
      </c>
      <c r="V30" s="57">
        <f t="shared" si="8"/>
        <v>183</v>
      </c>
      <c r="W30" s="57">
        <f t="shared" si="8"/>
        <v>641</v>
      </c>
      <c r="X30" s="57">
        <f t="shared" si="8"/>
        <v>336</v>
      </c>
      <c r="Y30" s="57">
        <f t="shared" si="8"/>
        <v>305</v>
      </c>
      <c r="Z30" s="57">
        <f t="shared" si="8"/>
        <v>816</v>
      </c>
      <c r="AA30" s="57">
        <f t="shared" si="8"/>
        <v>420</v>
      </c>
      <c r="AB30" s="57">
        <f t="shared" si="8"/>
        <v>396</v>
      </c>
      <c r="AC30" s="57">
        <f t="shared" si="8"/>
        <v>675</v>
      </c>
      <c r="AD30" s="57">
        <f t="shared" si="8"/>
        <v>339</v>
      </c>
      <c r="AE30" s="57">
        <f t="shared" si="8"/>
        <v>336</v>
      </c>
      <c r="AF30" s="57">
        <f t="shared" si="8"/>
        <v>563</v>
      </c>
      <c r="AG30" s="57">
        <f t="shared" si="8"/>
        <v>300</v>
      </c>
      <c r="AH30" s="57">
        <f t="shared" si="8"/>
        <v>263</v>
      </c>
      <c r="AI30" s="57">
        <f t="shared" si="8"/>
        <v>446</v>
      </c>
      <c r="AJ30" s="57">
        <f t="shared" si="8"/>
        <v>205</v>
      </c>
      <c r="AK30" s="57">
        <f t="shared" si="8"/>
        <v>241</v>
      </c>
      <c r="AL30" s="57">
        <f t="shared" si="8"/>
        <v>1541</v>
      </c>
      <c r="AM30" s="57">
        <f t="shared" si="8"/>
        <v>812</v>
      </c>
      <c r="AN30" s="57">
        <f t="shared" si="8"/>
        <v>729</v>
      </c>
      <c r="AO30" s="57">
        <f t="shared" si="8"/>
        <v>796</v>
      </c>
      <c r="AP30" s="57">
        <f t="shared" si="8"/>
        <v>423</v>
      </c>
      <c r="AQ30" s="57">
        <f t="shared" si="8"/>
        <v>373</v>
      </c>
      <c r="AR30" s="57">
        <f t="shared" si="8"/>
        <v>3223</v>
      </c>
      <c r="AS30" s="57">
        <f t="shared" si="8"/>
        <v>1594</v>
      </c>
      <c r="AT30" s="57">
        <f t="shared" si="8"/>
        <v>1629</v>
      </c>
      <c r="AU30" s="57">
        <f t="shared" si="8"/>
        <v>465</v>
      </c>
      <c r="AV30" s="57">
        <f t="shared" si="8"/>
        <v>254</v>
      </c>
      <c r="AW30" s="57">
        <f t="shared" si="8"/>
        <v>211</v>
      </c>
      <c r="AX30" s="57">
        <f t="shared" si="8"/>
        <v>358</v>
      </c>
      <c r="AY30" s="57">
        <f t="shared" si="8"/>
        <v>192</v>
      </c>
      <c r="AZ30" s="58">
        <f t="shared" si="8"/>
        <v>166</v>
      </c>
    </row>
    <row r="31" spans="1:52" s="25" customFormat="1" ht="15.75" customHeight="1" x14ac:dyDescent="0.2">
      <c r="A31" s="11" t="s">
        <v>37</v>
      </c>
      <c r="B31" s="59">
        <f t="shared" si="0"/>
        <v>3093</v>
      </c>
      <c r="C31" s="60">
        <f t="shared" si="1"/>
        <v>1605</v>
      </c>
      <c r="D31" s="60">
        <f t="shared" si="2"/>
        <v>1488</v>
      </c>
      <c r="E31" s="61">
        <v>128</v>
      </c>
      <c r="F31" s="61">
        <v>68</v>
      </c>
      <c r="G31" s="61">
        <v>60</v>
      </c>
      <c r="H31" s="61">
        <v>114</v>
      </c>
      <c r="I31" s="61">
        <v>59</v>
      </c>
      <c r="J31" s="61">
        <v>55</v>
      </c>
      <c r="K31" s="61">
        <v>164</v>
      </c>
      <c r="L31" s="61">
        <v>90</v>
      </c>
      <c r="M31" s="61">
        <v>74</v>
      </c>
      <c r="N31" s="61">
        <v>249</v>
      </c>
      <c r="O31" s="61">
        <v>133</v>
      </c>
      <c r="P31" s="61">
        <v>116</v>
      </c>
      <c r="Q31" s="61">
        <v>451</v>
      </c>
      <c r="R31" s="61">
        <v>228</v>
      </c>
      <c r="S31" s="61">
        <v>223</v>
      </c>
      <c r="T31" s="61">
        <v>56</v>
      </c>
      <c r="U31" s="61">
        <v>27</v>
      </c>
      <c r="V31" s="61">
        <v>29</v>
      </c>
      <c r="W31" s="61">
        <v>116</v>
      </c>
      <c r="X31" s="61">
        <v>58</v>
      </c>
      <c r="Y31" s="61">
        <v>58</v>
      </c>
      <c r="Z31" s="62">
        <v>166</v>
      </c>
      <c r="AA31" s="62">
        <v>79</v>
      </c>
      <c r="AB31" s="62">
        <v>87</v>
      </c>
      <c r="AC31" s="62">
        <v>118</v>
      </c>
      <c r="AD31" s="62">
        <v>51</v>
      </c>
      <c r="AE31" s="62">
        <v>67</v>
      </c>
      <c r="AF31" s="62">
        <v>110</v>
      </c>
      <c r="AG31" s="62">
        <v>56</v>
      </c>
      <c r="AH31" s="62">
        <v>54</v>
      </c>
      <c r="AI31" s="62">
        <v>81</v>
      </c>
      <c r="AJ31" s="62">
        <v>39</v>
      </c>
      <c r="AK31" s="62">
        <v>42</v>
      </c>
      <c r="AL31" s="62">
        <v>325</v>
      </c>
      <c r="AM31" s="62">
        <v>182</v>
      </c>
      <c r="AN31" s="62">
        <v>143</v>
      </c>
      <c r="AO31" s="62">
        <v>159</v>
      </c>
      <c r="AP31" s="62">
        <v>85</v>
      </c>
      <c r="AQ31" s="62">
        <v>74</v>
      </c>
      <c r="AR31" s="62">
        <v>674</v>
      </c>
      <c r="AS31" s="62">
        <v>348</v>
      </c>
      <c r="AT31" s="62">
        <v>326</v>
      </c>
      <c r="AU31" s="62">
        <v>100</v>
      </c>
      <c r="AV31" s="62">
        <v>57</v>
      </c>
      <c r="AW31" s="62">
        <v>43</v>
      </c>
      <c r="AX31" s="62">
        <v>82</v>
      </c>
      <c r="AY31" s="62">
        <v>45</v>
      </c>
      <c r="AZ31" s="63">
        <v>37</v>
      </c>
    </row>
    <row r="32" spans="1:52" s="25" customFormat="1" ht="15.75" customHeight="1" x14ac:dyDescent="0.2">
      <c r="A32" s="11" t="s">
        <v>36</v>
      </c>
      <c r="B32" s="59">
        <f t="shared" si="0"/>
        <v>3118</v>
      </c>
      <c r="C32" s="60">
        <f t="shared" si="1"/>
        <v>1594</v>
      </c>
      <c r="D32" s="60">
        <f t="shared" si="2"/>
        <v>1524</v>
      </c>
      <c r="E32" s="61">
        <v>125</v>
      </c>
      <c r="F32" s="61">
        <v>73</v>
      </c>
      <c r="G32" s="61">
        <v>52</v>
      </c>
      <c r="H32" s="61">
        <v>113</v>
      </c>
      <c r="I32" s="61">
        <v>48</v>
      </c>
      <c r="J32" s="61">
        <v>65</v>
      </c>
      <c r="K32" s="61">
        <v>188</v>
      </c>
      <c r="L32" s="61">
        <v>87</v>
      </c>
      <c r="M32" s="61">
        <v>101</v>
      </c>
      <c r="N32" s="61">
        <v>251</v>
      </c>
      <c r="O32" s="61">
        <v>129</v>
      </c>
      <c r="P32" s="61">
        <v>122</v>
      </c>
      <c r="Q32" s="61">
        <v>430</v>
      </c>
      <c r="R32" s="61">
        <v>212</v>
      </c>
      <c r="S32" s="61">
        <v>218</v>
      </c>
      <c r="T32" s="61">
        <v>77</v>
      </c>
      <c r="U32" s="61">
        <v>42</v>
      </c>
      <c r="V32" s="61">
        <v>35</v>
      </c>
      <c r="W32" s="61">
        <v>144</v>
      </c>
      <c r="X32" s="61">
        <v>84</v>
      </c>
      <c r="Y32" s="61">
        <v>60</v>
      </c>
      <c r="Z32" s="62">
        <v>147</v>
      </c>
      <c r="AA32" s="62">
        <v>67</v>
      </c>
      <c r="AB32" s="62">
        <v>80</v>
      </c>
      <c r="AC32" s="62">
        <v>136</v>
      </c>
      <c r="AD32" s="62">
        <v>77</v>
      </c>
      <c r="AE32" s="62">
        <v>59</v>
      </c>
      <c r="AF32" s="62">
        <v>119</v>
      </c>
      <c r="AG32" s="62">
        <v>56</v>
      </c>
      <c r="AH32" s="62">
        <v>63</v>
      </c>
      <c r="AI32" s="62">
        <v>88</v>
      </c>
      <c r="AJ32" s="62">
        <v>38</v>
      </c>
      <c r="AK32" s="62">
        <v>50</v>
      </c>
      <c r="AL32" s="62">
        <v>316</v>
      </c>
      <c r="AM32" s="62">
        <v>169</v>
      </c>
      <c r="AN32" s="62">
        <v>147</v>
      </c>
      <c r="AO32" s="62">
        <v>130</v>
      </c>
      <c r="AP32" s="62">
        <v>66</v>
      </c>
      <c r="AQ32" s="62">
        <v>64</v>
      </c>
      <c r="AR32" s="64">
        <v>696</v>
      </c>
      <c r="AS32" s="64">
        <v>357</v>
      </c>
      <c r="AT32" s="64">
        <v>339</v>
      </c>
      <c r="AU32" s="62">
        <v>97</v>
      </c>
      <c r="AV32" s="62">
        <v>57</v>
      </c>
      <c r="AW32" s="62">
        <v>40</v>
      </c>
      <c r="AX32" s="62">
        <v>61</v>
      </c>
      <c r="AY32" s="62">
        <v>32</v>
      </c>
      <c r="AZ32" s="63">
        <v>29</v>
      </c>
    </row>
    <row r="33" spans="1:52" s="25" customFormat="1" ht="15.75" customHeight="1" x14ac:dyDescent="0.2">
      <c r="A33" s="11" t="s">
        <v>35</v>
      </c>
      <c r="B33" s="59">
        <f t="shared" si="0"/>
        <v>3021</v>
      </c>
      <c r="C33" s="60">
        <f t="shared" si="1"/>
        <v>1522</v>
      </c>
      <c r="D33" s="60">
        <f t="shared" si="2"/>
        <v>1499</v>
      </c>
      <c r="E33" s="61">
        <v>111</v>
      </c>
      <c r="F33" s="61">
        <v>56</v>
      </c>
      <c r="G33" s="61">
        <v>55</v>
      </c>
      <c r="H33" s="61">
        <v>132</v>
      </c>
      <c r="I33" s="61">
        <v>56</v>
      </c>
      <c r="J33" s="61">
        <v>76</v>
      </c>
      <c r="K33" s="61">
        <v>163</v>
      </c>
      <c r="L33" s="61">
        <v>95</v>
      </c>
      <c r="M33" s="61">
        <v>68</v>
      </c>
      <c r="N33" s="61">
        <v>238</v>
      </c>
      <c r="O33" s="61">
        <v>102</v>
      </c>
      <c r="P33" s="61">
        <v>136</v>
      </c>
      <c r="Q33" s="61">
        <v>375</v>
      </c>
      <c r="R33" s="61">
        <v>199</v>
      </c>
      <c r="S33" s="61">
        <v>176</v>
      </c>
      <c r="T33" s="61">
        <v>65</v>
      </c>
      <c r="U33" s="61">
        <v>38</v>
      </c>
      <c r="V33" s="61">
        <v>27</v>
      </c>
      <c r="W33" s="61">
        <v>129</v>
      </c>
      <c r="X33" s="61">
        <v>58</v>
      </c>
      <c r="Y33" s="61">
        <v>71</v>
      </c>
      <c r="Z33" s="62">
        <v>191</v>
      </c>
      <c r="AA33" s="62">
        <v>107</v>
      </c>
      <c r="AB33" s="62">
        <v>84</v>
      </c>
      <c r="AC33" s="62">
        <v>147</v>
      </c>
      <c r="AD33" s="62">
        <v>77</v>
      </c>
      <c r="AE33" s="62">
        <v>70</v>
      </c>
      <c r="AF33" s="62">
        <v>109</v>
      </c>
      <c r="AG33" s="62">
        <v>59</v>
      </c>
      <c r="AH33" s="62">
        <v>50</v>
      </c>
      <c r="AI33" s="62">
        <v>82</v>
      </c>
      <c r="AJ33" s="62">
        <v>46</v>
      </c>
      <c r="AK33" s="62">
        <v>36</v>
      </c>
      <c r="AL33" s="62">
        <v>304</v>
      </c>
      <c r="AM33" s="62">
        <v>150</v>
      </c>
      <c r="AN33" s="62">
        <v>154</v>
      </c>
      <c r="AO33" s="62">
        <v>163</v>
      </c>
      <c r="AP33" s="62">
        <v>87</v>
      </c>
      <c r="AQ33" s="62">
        <v>76</v>
      </c>
      <c r="AR33" s="62">
        <v>640</v>
      </c>
      <c r="AS33" s="62">
        <v>306</v>
      </c>
      <c r="AT33" s="62">
        <v>334</v>
      </c>
      <c r="AU33" s="62">
        <v>104</v>
      </c>
      <c r="AV33" s="62">
        <v>52</v>
      </c>
      <c r="AW33" s="62">
        <v>52</v>
      </c>
      <c r="AX33" s="62">
        <v>68</v>
      </c>
      <c r="AY33" s="62">
        <v>34</v>
      </c>
      <c r="AZ33" s="63">
        <v>34</v>
      </c>
    </row>
    <row r="34" spans="1:52" s="25" customFormat="1" ht="15.75" customHeight="1" x14ac:dyDescent="0.2">
      <c r="A34" s="11" t="s">
        <v>34</v>
      </c>
      <c r="B34" s="59">
        <f t="shared" si="0"/>
        <v>3002</v>
      </c>
      <c r="C34" s="60">
        <f t="shared" si="1"/>
        <v>1519</v>
      </c>
      <c r="D34" s="60">
        <f t="shared" si="2"/>
        <v>1483</v>
      </c>
      <c r="E34" s="61">
        <v>136</v>
      </c>
      <c r="F34" s="61">
        <v>77</v>
      </c>
      <c r="G34" s="61">
        <v>59</v>
      </c>
      <c r="H34" s="61">
        <v>146</v>
      </c>
      <c r="I34" s="61">
        <v>79</v>
      </c>
      <c r="J34" s="61">
        <v>67</v>
      </c>
      <c r="K34" s="61">
        <v>171</v>
      </c>
      <c r="L34" s="61">
        <v>81</v>
      </c>
      <c r="M34" s="61">
        <v>90</v>
      </c>
      <c r="N34" s="61">
        <v>226</v>
      </c>
      <c r="O34" s="61">
        <v>117</v>
      </c>
      <c r="P34" s="61">
        <v>109</v>
      </c>
      <c r="Q34" s="61">
        <v>368</v>
      </c>
      <c r="R34" s="61">
        <v>189</v>
      </c>
      <c r="S34" s="61">
        <v>179</v>
      </c>
      <c r="T34" s="61">
        <v>93</v>
      </c>
      <c r="U34" s="61">
        <v>47</v>
      </c>
      <c r="V34" s="61">
        <v>46</v>
      </c>
      <c r="W34" s="61">
        <v>133</v>
      </c>
      <c r="X34" s="61">
        <v>71</v>
      </c>
      <c r="Y34" s="61">
        <v>62</v>
      </c>
      <c r="Z34" s="62">
        <v>141</v>
      </c>
      <c r="AA34" s="62">
        <v>80</v>
      </c>
      <c r="AB34" s="62">
        <v>61</v>
      </c>
      <c r="AC34" s="62">
        <v>118</v>
      </c>
      <c r="AD34" s="62">
        <v>54</v>
      </c>
      <c r="AE34" s="62">
        <v>64</v>
      </c>
      <c r="AF34" s="62">
        <v>120</v>
      </c>
      <c r="AG34" s="62">
        <v>69</v>
      </c>
      <c r="AH34" s="62">
        <v>51</v>
      </c>
      <c r="AI34" s="62">
        <v>103</v>
      </c>
      <c r="AJ34" s="62">
        <v>36</v>
      </c>
      <c r="AK34" s="62">
        <v>67</v>
      </c>
      <c r="AL34" s="62">
        <v>294</v>
      </c>
      <c r="AM34" s="62">
        <v>151</v>
      </c>
      <c r="AN34" s="62">
        <v>143</v>
      </c>
      <c r="AO34" s="62">
        <v>169</v>
      </c>
      <c r="AP34" s="62">
        <v>89</v>
      </c>
      <c r="AQ34" s="62">
        <v>80</v>
      </c>
      <c r="AR34" s="62">
        <v>623</v>
      </c>
      <c r="AS34" s="62">
        <v>298</v>
      </c>
      <c r="AT34" s="62">
        <v>325</v>
      </c>
      <c r="AU34" s="62">
        <v>85</v>
      </c>
      <c r="AV34" s="62">
        <v>42</v>
      </c>
      <c r="AW34" s="62">
        <v>43</v>
      </c>
      <c r="AX34" s="64">
        <v>76</v>
      </c>
      <c r="AY34" s="64">
        <v>39</v>
      </c>
      <c r="AZ34" s="65">
        <v>37</v>
      </c>
    </row>
    <row r="35" spans="1:52" s="25" customFormat="1" ht="15.75" customHeight="1" x14ac:dyDescent="0.2">
      <c r="A35" s="11" t="s">
        <v>33</v>
      </c>
      <c r="B35" s="59">
        <f t="shared" si="0"/>
        <v>2927</v>
      </c>
      <c r="C35" s="60">
        <f t="shared" si="1"/>
        <v>1492</v>
      </c>
      <c r="D35" s="60">
        <f t="shared" si="2"/>
        <v>1435</v>
      </c>
      <c r="E35" s="61">
        <v>108</v>
      </c>
      <c r="F35" s="61">
        <v>48</v>
      </c>
      <c r="G35" s="61">
        <v>60</v>
      </c>
      <c r="H35" s="61">
        <v>99</v>
      </c>
      <c r="I35" s="61">
        <v>49</v>
      </c>
      <c r="J35" s="61">
        <v>50</v>
      </c>
      <c r="K35" s="61">
        <v>191</v>
      </c>
      <c r="L35" s="61">
        <v>103</v>
      </c>
      <c r="M35" s="61">
        <v>88</v>
      </c>
      <c r="N35" s="61">
        <v>251</v>
      </c>
      <c r="O35" s="61">
        <v>121</v>
      </c>
      <c r="P35" s="61">
        <v>130</v>
      </c>
      <c r="Q35" s="61">
        <v>335</v>
      </c>
      <c r="R35" s="61">
        <v>167</v>
      </c>
      <c r="S35" s="61">
        <v>168</v>
      </c>
      <c r="T35" s="61">
        <v>83</v>
      </c>
      <c r="U35" s="61">
        <v>37</v>
      </c>
      <c r="V35" s="61">
        <v>46</v>
      </c>
      <c r="W35" s="61">
        <v>119</v>
      </c>
      <c r="X35" s="61">
        <v>65</v>
      </c>
      <c r="Y35" s="61">
        <v>54</v>
      </c>
      <c r="Z35" s="62">
        <v>171</v>
      </c>
      <c r="AA35" s="62">
        <v>87</v>
      </c>
      <c r="AB35" s="62">
        <v>84</v>
      </c>
      <c r="AC35" s="62">
        <v>156</v>
      </c>
      <c r="AD35" s="62">
        <v>80</v>
      </c>
      <c r="AE35" s="62">
        <v>76</v>
      </c>
      <c r="AF35" s="62">
        <v>105</v>
      </c>
      <c r="AG35" s="62">
        <v>60</v>
      </c>
      <c r="AH35" s="62">
        <v>45</v>
      </c>
      <c r="AI35" s="62">
        <v>92</v>
      </c>
      <c r="AJ35" s="62">
        <v>46</v>
      </c>
      <c r="AK35" s="62">
        <v>46</v>
      </c>
      <c r="AL35" s="62">
        <v>302</v>
      </c>
      <c r="AM35" s="62">
        <v>160</v>
      </c>
      <c r="AN35" s="62">
        <v>142</v>
      </c>
      <c r="AO35" s="62">
        <v>175</v>
      </c>
      <c r="AP35" s="62">
        <v>96</v>
      </c>
      <c r="AQ35" s="62">
        <v>79</v>
      </c>
      <c r="AR35" s="62">
        <v>590</v>
      </c>
      <c r="AS35" s="62">
        <v>285</v>
      </c>
      <c r="AT35" s="62">
        <v>305</v>
      </c>
      <c r="AU35" s="62">
        <v>79</v>
      </c>
      <c r="AV35" s="62">
        <v>46</v>
      </c>
      <c r="AW35" s="62">
        <v>33</v>
      </c>
      <c r="AX35" s="64">
        <v>71</v>
      </c>
      <c r="AY35" s="64">
        <v>42</v>
      </c>
      <c r="AZ35" s="65">
        <v>29</v>
      </c>
    </row>
    <row r="36" spans="1:52" s="20" customFormat="1" ht="15" customHeight="1" x14ac:dyDescent="0.2">
      <c r="A36" s="18" t="s">
        <v>32</v>
      </c>
      <c r="B36" s="56">
        <f t="shared" si="0"/>
        <v>17170</v>
      </c>
      <c r="C36" s="57">
        <f t="shared" si="1"/>
        <v>8713</v>
      </c>
      <c r="D36" s="57">
        <f t="shared" si="2"/>
        <v>8457</v>
      </c>
      <c r="E36" s="57">
        <f t="shared" ref="E36:AZ36" si="9">SUM(E37:E41)</f>
        <v>758</v>
      </c>
      <c r="F36" s="57">
        <f t="shared" si="9"/>
        <v>398</v>
      </c>
      <c r="G36" s="57">
        <f t="shared" si="9"/>
        <v>360</v>
      </c>
      <c r="H36" s="57">
        <f t="shared" si="9"/>
        <v>770</v>
      </c>
      <c r="I36" s="57">
        <f t="shared" si="9"/>
        <v>370</v>
      </c>
      <c r="J36" s="57">
        <f t="shared" si="9"/>
        <v>400</v>
      </c>
      <c r="K36" s="57">
        <f t="shared" si="9"/>
        <v>1003</v>
      </c>
      <c r="L36" s="57">
        <f t="shared" si="9"/>
        <v>503</v>
      </c>
      <c r="M36" s="57">
        <f t="shared" si="9"/>
        <v>500</v>
      </c>
      <c r="N36" s="57">
        <f t="shared" si="9"/>
        <v>1418</v>
      </c>
      <c r="O36" s="57">
        <f t="shared" si="9"/>
        <v>695</v>
      </c>
      <c r="P36" s="57">
        <f t="shared" si="9"/>
        <v>723</v>
      </c>
      <c r="Q36" s="57">
        <f t="shared" si="9"/>
        <v>1661</v>
      </c>
      <c r="R36" s="57">
        <f t="shared" si="9"/>
        <v>832</v>
      </c>
      <c r="S36" s="57">
        <f t="shared" si="9"/>
        <v>829</v>
      </c>
      <c r="T36" s="57">
        <f t="shared" si="9"/>
        <v>567</v>
      </c>
      <c r="U36" s="57">
        <f t="shared" si="9"/>
        <v>292</v>
      </c>
      <c r="V36" s="57">
        <f t="shared" si="9"/>
        <v>275</v>
      </c>
      <c r="W36" s="57">
        <f t="shared" si="9"/>
        <v>878</v>
      </c>
      <c r="X36" s="57">
        <f t="shared" si="9"/>
        <v>493</v>
      </c>
      <c r="Y36" s="57">
        <f t="shared" si="9"/>
        <v>385</v>
      </c>
      <c r="Z36" s="57">
        <f t="shared" si="9"/>
        <v>1143</v>
      </c>
      <c r="AA36" s="57">
        <f t="shared" si="9"/>
        <v>600</v>
      </c>
      <c r="AB36" s="57">
        <f t="shared" si="9"/>
        <v>543</v>
      </c>
      <c r="AC36" s="57">
        <f t="shared" si="9"/>
        <v>845</v>
      </c>
      <c r="AD36" s="57">
        <f t="shared" si="9"/>
        <v>435</v>
      </c>
      <c r="AE36" s="57">
        <f t="shared" si="9"/>
        <v>410</v>
      </c>
      <c r="AF36" s="57">
        <f t="shared" si="9"/>
        <v>733</v>
      </c>
      <c r="AG36" s="57">
        <f t="shared" si="9"/>
        <v>375</v>
      </c>
      <c r="AH36" s="57">
        <f t="shared" si="9"/>
        <v>358</v>
      </c>
      <c r="AI36" s="57">
        <f t="shared" si="9"/>
        <v>624</v>
      </c>
      <c r="AJ36" s="57">
        <f t="shared" si="9"/>
        <v>326</v>
      </c>
      <c r="AK36" s="57">
        <f t="shared" si="9"/>
        <v>298</v>
      </c>
      <c r="AL36" s="57">
        <f t="shared" si="9"/>
        <v>1740</v>
      </c>
      <c r="AM36" s="57">
        <f t="shared" si="9"/>
        <v>902</v>
      </c>
      <c r="AN36" s="57">
        <f t="shared" si="9"/>
        <v>838</v>
      </c>
      <c r="AO36" s="57">
        <f t="shared" si="9"/>
        <v>952</v>
      </c>
      <c r="AP36" s="57">
        <f t="shared" si="9"/>
        <v>493</v>
      </c>
      <c r="AQ36" s="57">
        <f t="shared" si="9"/>
        <v>459</v>
      </c>
      <c r="AR36" s="57">
        <f t="shared" si="9"/>
        <v>3127</v>
      </c>
      <c r="AS36" s="57">
        <f t="shared" si="9"/>
        <v>1497</v>
      </c>
      <c r="AT36" s="57">
        <f t="shared" si="9"/>
        <v>1630</v>
      </c>
      <c r="AU36" s="57">
        <f t="shared" si="9"/>
        <v>522</v>
      </c>
      <c r="AV36" s="57">
        <f t="shared" si="9"/>
        <v>270</v>
      </c>
      <c r="AW36" s="57">
        <f t="shared" si="9"/>
        <v>252</v>
      </c>
      <c r="AX36" s="57">
        <f t="shared" si="9"/>
        <v>429</v>
      </c>
      <c r="AY36" s="57">
        <f t="shared" si="9"/>
        <v>232</v>
      </c>
      <c r="AZ36" s="58">
        <f t="shared" si="9"/>
        <v>197</v>
      </c>
    </row>
    <row r="37" spans="1:52" s="51" customFormat="1" ht="15" customHeight="1" x14ac:dyDescent="0.2">
      <c r="A37" s="21" t="s">
        <v>31</v>
      </c>
      <c r="B37" s="59">
        <f t="shared" ref="B37:B68" si="10">C37+D37</f>
        <v>3074</v>
      </c>
      <c r="C37" s="60">
        <f t="shared" ref="C37:C68" si="11">F37+I37+L37+O37+R37+U37+X37+AA37+AD37+AG37+AJ37+AM37+AP37+AS37+AV37+AY37</f>
        <v>1553</v>
      </c>
      <c r="D37" s="60">
        <f t="shared" ref="D37:D68" si="12">G37+J37+M37+P37+S37+V37+Y37+AB37+AE37+AH37+AK37+AN37+AQ37+AT37+AW37+AZ37</f>
        <v>1521</v>
      </c>
      <c r="E37" s="61">
        <v>105</v>
      </c>
      <c r="F37" s="61">
        <v>61</v>
      </c>
      <c r="G37" s="61">
        <v>44</v>
      </c>
      <c r="H37" s="61">
        <v>132</v>
      </c>
      <c r="I37" s="61">
        <v>74</v>
      </c>
      <c r="J37" s="61">
        <v>58</v>
      </c>
      <c r="K37" s="61">
        <v>180</v>
      </c>
      <c r="L37" s="61">
        <v>91</v>
      </c>
      <c r="M37" s="61">
        <v>89</v>
      </c>
      <c r="N37" s="61">
        <v>256</v>
      </c>
      <c r="O37" s="61">
        <v>125</v>
      </c>
      <c r="P37" s="61">
        <v>131</v>
      </c>
      <c r="Q37" s="61">
        <v>330</v>
      </c>
      <c r="R37" s="61">
        <v>171</v>
      </c>
      <c r="S37" s="61">
        <v>159</v>
      </c>
      <c r="T37" s="61">
        <v>97</v>
      </c>
      <c r="U37" s="61">
        <v>46</v>
      </c>
      <c r="V37" s="61">
        <v>51</v>
      </c>
      <c r="W37" s="61">
        <v>147</v>
      </c>
      <c r="X37" s="61">
        <v>78</v>
      </c>
      <c r="Y37" s="61">
        <v>69</v>
      </c>
      <c r="Z37" s="62">
        <v>177</v>
      </c>
      <c r="AA37" s="62">
        <v>89</v>
      </c>
      <c r="AB37" s="62">
        <v>88</v>
      </c>
      <c r="AC37" s="62">
        <v>154</v>
      </c>
      <c r="AD37" s="62">
        <v>72</v>
      </c>
      <c r="AE37" s="62">
        <v>82</v>
      </c>
      <c r="AF37" s="62">
        <v>135</v>
      </c>
      <c r="AG37" s="62">
        <v>69</v>
      </c>
      <c r="AH37" s="62">
        <v>66</v>
      </c>
      <c r="AI37" s="62">
        <v>112</v>
      </c>
      <c r="AJ37" s="62">
        <v>63</v>
      </c>
      <c r="AK37" s="62">
        <v>49</v>
      </c>
      <c r="AL37" s="62">
        <v>301</v>
      </c>
      <c r="AM37" s="62">
        <v>144</v>
      </c>
      <c r="AN37" s="62">
        <v>157</v>
      </c>
      <c r="AO37" s="62">
        <v>169</v>
      </c>
      <c r="AP37" s="62">
        <v>88</v>
      </c>
      <c r="AQ37" s="62">
        <v>81</v>
      </c>
      <c r="AR37" s="62">
        <v>607</v>
      </c>
      <c r="AS37" s="62">
        <v>295</v>
      </c>
      <c r="AT37" s="62">
        <v>312</v>
      </c>
      <c r="AU37" s="62">
        <v>91</v>
      </c>
      <c r="AV37" s="62">
        <v>49</v>
      </c>
      <c r="AW37" s="62">
        <v>42</v>
      </c>
      <c r="AX37" s="62">
        <v>81</v>
      </c>
      <c r="AY37" s="62">
        <v>38</v>
      </c>
      <c r="AZ37" s="63">
        <v>43</v>
      </c>
    </row>
    <row r="38" spans="1:52" s="51" customFormat="1" ht="15" customHeight="1" x14ac:dyDescent="0.2">
      <c r="A38" s="21" t="s">
        <v>30</v>
      </c>
      <c r="B38" s="59">
        <f t="shared" si="10"/>
        <v>3219</v>
      </c>
      <c r="C38" s="60">
        <f t="shared" si="11"/>
        <v>1602</v>
      </c>
      <c r="D38" s="60">
        <f t="shared" si="12"/>
        <v>1617</v>
      </c>
      <c r="E38" s="61">
        <v>143</v>
      </c>
      <c r="F38" s="61">
        <v>71</v>
      </c>
      <c r="G38" s="61">
        <v>72</v>
      </c>
      <c r="H38" s="61">
        <v>132</v>
      </c>
      <c r="I38" s="61">
        <v>65</v>
      </c>
      <c r="J38" s="61">
        <v>67</v>
      </c>
      <c r="K38" s="61">
        <v>173</v>
      </c>
      <c r="L38" s="61">
        <v>83</v>
      </c>
      <c r="M38" s="61">
        <v>90</v>
      </c>
      <c r="N38" s="61">
        <v>258</v>
      </c>
      <c r="O38" s="61">
        <v>140</v>
      </c>
      <c r="P38" s="61">
        <v>118</v>
      </c>
      <c r="Q38" s="61">
        <v>329</v>
      </c>
      <c r="R38" s="61">
        <v>160</v>
      </c>
      <c r="S38" s="61">
        <v>169</v>
      </c>
      <c r="T38" s="61">
        <v>114</v>
      </c>
      <c r="U38" s="61">
        <v>57</v>
      </c>
      <c r="V38" s="61">
        <v>57</v>
      </c>
      <c r="W38" s="61">
        <v>176</v>
      </c>
      <c r="X38" s="61">
        <v>97</v>
      </c>
      <c r="Y38" s="61">
        <v>79</v>
      </c>
      <c r="Z38" s="62">
        <v>222</v>
      </c>
      <c r="AA38" s="62">
        <v>109</v>
      </c>
      <c r="AB38" s="62">
        <v>113</v>
      </c>
      <c r="AC38" s="62">
        <v>165</v>
      </c>
      <c r="AD38" s="62">
        <v>88</v>
      </c>
      <c r="AE38" s="62">
        <v>77</v>
      </c>
      <c r="AF38" s="62">
        <v>135</v>
      </c>
      <c r="AG38" s="62">
        <v>67</v>
      </c>
      <c r="AH38" s="62">
        <v>68</v>
      </c>
      <c r="AI38" s="62">
        <v>131</v>
      </c>
      <c r="AJ38" s="62">
        <v>56</v>
      </c>
      <c r="AK38" s="62">
        <v>75</v>
      </c>
      <c r="AL38" s="62">
        <v>341</v>
      </c>
      <c r="AM38" s="62">
        <v>167</v>
      </c>
      <c r="AN38" s="62">
        <v>174</v>
      </c>
      <c r="AO38" s="62">
        <v>179</v>
      </c>
      <c r="AP38" s="62">
        <v>84</v>
      </c>
      <c r="AQ38" s="62">
        <v>95</v>
      </c>
      <c r="AR38" s="62">
        <v>547</v>
      </c>
      <c r="AS38" s="62">
        <v>264</v>
      </c>
      <c r="AT38" s="62">
        <v>283</v>
      </c>
      <c r="AU38" s="62">
        <v>95</v>
      </c>
      <c r="AV38" s="62">
        <v>48</v>
      </c>
      <c r="AW38" s="62">
        <v>47</v>
      </c>
      <c r="AX38" s="64">
        <v>79</v>
      </c>
      <c r="AY38" s="64">
        <v>46</v>
      </c>
      <c r="AZ38" s="65">
        <v>33</v>
      </c>
    </row>
    <row r="39" spans="1:52" s="51" customFormat="1" ht="15" customHeight="1" x14ac:dyDescent="0.2">
      <c r="A39" s="21" t="s">
        <v>29</v>
      </c>
      <c r="B39" s="59">
        <f t="shared" si="10"/>
        <v>3560</v>
      </c>
      <c r="C39" s="60">
        <f t="shared" si="11"/>
        <v>1906</v>
      </c>
      <c r="D39" s="60">
        <f t="shared" si="12"/>
        <v>1654</v>
      </c>
      <c r="E39" s="61">
        <v>151</v>
      </c>
      <c r="F39" s="61">
        <v>85</v>
      </c>
      <c r="G39" s="61">
        <v>66</v>
      </c>
      <c r="H39" s="61">
        <v>153</v>
      </c>
      <c r="I39" s="61">
        <v>73</v>
      </c>
      <c r="J39" s="61">
        <v>80</v>
      </c>
      <c r="K39" s="61">
        <v>221</v>
      </c>
      <c r="L39" s="61">
        <v>111</v>
      </c>
      <c r="M39" s="61">
        <v>110</v>
      </c>
      <c r="N39" s="61">
        <v>293</v>
      </c>
      <c r="O39" s="61">
        <v>140</v>
      </c>
      <c r="P39" s="61">
        <v>153</v>
      </c>
      <c r="Q39" s="61">
        <v>360</v>
      </c>
      <c r="R39" s="61">
        <v>183</v>
      </c>
      <c r="S39" s="61">
        <v>177</v>
      </c>
      <c r="T39" s="61">
        <v>132</v>
      </c>
      <c r="U39" s="61">
        <v>74</v>
      </c>
      <c r="V39" s="61">
        <v>58</v>
      </c>
      <c r="W39" s="61">
        <v>184</v>
      </c>
      <c r="X39" s="61">
        <v>114</v>
      </c>
      <c r="Y39" s="61">
        <v>70</v>
      </c>
      <c r="Z39" s="62">
        <v>253</v>
      </c>
      <c r="AA39" s="62">
        <v>148</v>
      </c>
      <c r="AB39" s="62">
        <v>105</v>
      </c>
      <c r="AC39" s="62">
        <v>175</v>
      </c>
      <c r="AD39" s="62">
        <v>99</v>
      </c>
      <c r="AE39" s="62">
        <v>76</v>
      </c>
      <c r="AF39" s="62">
        <v>152</v>
      </c>
      <c r="AG39" s="62">
        <v>83</v>
      </c>
      <c r="AH39" s="62">
        <v>69</v>
      </c>
      <c r="AI39" s="62">
        <v>131</v>
      </c>
      <c r="AJ39" s="62">
        <v>79</v>
      </c>
      <c r="AK39" s="62">
        <v>52</v>
      </c>
      <c r="AL39" s="62">
        <v>347</v>
      </c>
      <c r="AM39" s="62">
        <v>196</v>
      </c>
      <c r="AN39" s="62">
        <v>151</v>
      </c>
      <c r="AO39" s="62">
        <v>200</v>
      </c>
      <c r="AP39" s="62">
        <v>117</v>
      </c>
      <c r="AQ39" s="62">
        <v>83</v>
      </c>
      <c r="AR39" s="62">
        <v>627</v>
      </c>
      <c r="AS39" s="62">
        <v>307</v>
      </c>
      <c r="AT39" s="62">
        <v>320</v>
      </c>
      <c r="AU39" s="62">
        <v>86</v>
      </c>
      <c r="AV39" s="62">
        <v>43</v>
      </c>
      <c r="AW39" s="62">
        <v>43</v>
      </c>
      <c r="AX39" s="64">
        <v>95</v>
      </c>
      <c r="AY39" s="64">
        <v>54</v>
      </c>
      <c r="AZ39" s="65">
        <v>41</v>
      </c>
    </row>
    <row r="40" spans="1:52" s="25" customFormat="1" ht="15" customHeight="1" x14ac:dyDescent="0.2">
      <c r="A40" s="11" t="s">
        <v>28</v>
      </c>
      <c r="B40" s="59">
        <f t="shared" si="10"/>
        <v>3717</v>
      </c>
      <c r="C40" s="60">
        <f t="shared" si="11"/>
        <v>1844</v>
      </c>
      <c r="D40" s="60">
        <f t="shared" si="12"/>
        <v>1873</v>
      </c>
      <c r="E40" s="61">
        <v>159</v>
      </c>
      <c r="F40" s="61">
        <v>79</v>
      </c>
      <c r="G40" s="61">
        <v>80</v>
      </c>
      <c r="H40" s="61">
        <v>170</v>
      </c>
      <c r="I40" s="61">
        <v>72</v>
      </c>
      <c r="J40" s="61">
        <v>98</v>
      </c>
      <c r="K40" s="61">
        <v>208</v>
      </c>
      <c r="L40" s="61">
        <v>106</v>
      </c>
      <c r="M40" s="61">
        <v>102</v>
      </c>
      <c r="N40" s="61">
        <v>309</v>
      </c>
      <c r="O40" s="61">
        <v>141</v>
      </c>
      <c r="P40" s="61">
        <v>168</v>
      </c>
      <c r="Q40" s="61">
        <v>327</v>
      </c>
      <c r="R40" s="61">
        <v>148</v>
      </c>
      <c r="S40" s="61">
        <v>179</v>
      </c>
      <c r="T40" s="61">
        <v>126</v>
      </c>
      <c r="U40" s="61">
        <v>64</v>
      </c>
      <c r="V40" s="61">
        <v>62</v>
      </c>
      <c r="W40" s="61">
        <v>184</v>
      </c>
      <c r="X40" s="61">
        <v>93</v>
      </c>
      <c r="Y40" s="61">
        <v>91</v>
      </c>
      <c r="Z40" s="62">
        <v>255</v>
      </c>
      <c r="AA40" s="62">
        <v>140</v>
      </c>
      <c r="AB40" s="62">
        <v>115</v>
      </c>
      <c r="AC40" s="62">
        <v>177</v>
      </c>
      <c r="AD40" s="62">
        <v>92</v>
      </c>
      <c r="AE40" s="62">
        <v>85</v>
      </c>
      <c r="AF40" s="62">
        <v>164</v>
      </c>
      <c r="AG40" s="62">
        <v>78</v>
      </c>
      <c r="AH40" s="62">
        <v>86</v>
      </c>
      <c r="AI40" s="62">
        <v>142</v>
      </c>
      <c r="AJ40" s="62">
        <v>73</v>
      </c>
      <c r="AK40" s="62">
        <v>69</v>
      </c>
      <c r="AL40" s="62">
        <v>410</v>
      </c>
      <c r="AM40" s="62">
        <v>216</v>
      </c>
      <c r="AN40" s="62">
        <v>194</v>
      </c>
      <c r="AO40" s="62">
        <v>206</v>
      </c>
      <c r="AP40" s="62">
        <v>102</v>
      </c>
      <c r="AQ40" s="62">
        <v>104</v>
      </c>
      <c r="AR40" s="62">
        <v>667</v>
      </c>
      <c r="AS40" s="62">
        <v>329</v>
      </c>
      <c r="AT40" s="62">
        <v>338</v>
      </c>
      <c r="AU40" s="62">
        <v>125</v>
      </c>
      <c r="AV40" s="62">
        <v>59</v>
      </c>
      <c r="AW40" s="62">
        <v>66</v>
      </c>
      <c r="AX40" s="62">
        <v>88</v>
      </c>
      <c r="AY40" s="62">
        <v>52</v>
      </c>
      <c r="AZ40" s="63">
        <v>36</v>
      </c>
    </row>
    <row r="41" spans="1:52" s="25" customFormat="1" ht="15" customHeight="1" x14ac:dyDescent="0.2">
      <c r="A41" s="11" t="s">
        <v>27</v>
      </c>
      <c r="B41" s="59">
        <f t="shared" si="10"/>
        <v>3600</v>
      </c>
      <c r="C41" s="60">
        <f t="shared" si="11"/>
        <v>1808</v>
      </c>
      <c r="D41" s="60">
        <f t="shared" si="12"/>
        <v>1792</v>
      </c>
      <c r="E41" s="61">
        <v>200</v>
      </c>
      <c r="F41" s="61">
        <v>102</v>
      </c>
      <c r="G41" s="61">
        <v>98</v>
      </c>
      <c r="H41" s="61">
        <v>183</v>
      </c>
      <c r="I41" s="61">
        <v>86</v>
      </c>
      <c r="J41" s="61">
        <v>97</v>
      </c>
      <c r="K41" s="61">
        <v>221</v>
      </c>
      <c r="L41" s="61">
        <v>112</v>
      </c>
      <c r="M41" s="61">
        <v>109</v>
      </c>
      <c r="N41" s="61">
        <v>302</v>
      </c>
      <c r="O41" s="61">
        <v>149</v>
      </c>
      <c r="P41" s="61">
        <v>153</v>
      </c>
      <c r="Q41" s="61">
        <v>315</v>
      </c>
      <c r="R41" s="61">
        <v>170</v>
      </c>
      <c r="S41" s="61">
        <v>145</v>
      </c>
      <c r="T41" s="61">
        <v>98</v>
      </c>
      <c r="U41" s="61">
        <v>51</v>
      </c>
      <c r="V41" s="61">
        <v>47</v>
      </c>
      <c r="W41" s="61">
        <v>187</v>
      </c>
      <c r="X41" s="61">
        <v>111</v>
      </c>
      <c r="Y41" s="61">
        <v>76</v>
      </c>
      <c r="Z41" s="62">
        <v>236</v>
      </c>
      <c r="AA41" s="62">
        <v>114</v>
      </c>
      <c r="AB41" s="62">
        <v>122</v>
      </c>
      <c r="AC41" s="62">
        <v>174</v>
      </c>
      <c r="AD41" s="62">
        <v>84</v>
      </c>
      <c r="AE41" s="62">
        <v>90</v>
      </c>
      <c r="AF41" s="62">
        <v>147</v>
      </c>
      <c r="AG41" s="62">
        <v>78</v>
      </c>
      <c r="AH41" s="62">
        <v>69</v>
      </c>
      <c r="AI41" s="62">
        <v>108</v>
      </c>
      <c r="AJ41" s="62">
        <v>55</v>
      </c>
      <c r="AK41" s="62">
        <v>53</v>
      </c>
      <c r="AL41" s="62">
        <v>341</v>
      </c>
      <c r="AM41" s="62">
        <v>179</v>
      </c>
      <c r="AN41" s="62">
        <v>162</v>
      </c>
      <c r="AO41" s="62">
        <v>198</v>
      </c>
      <c r="AP41" s="62">
        <v>102</v>
      </c>
      <c r="AQ41" s="62">
        <v>96</v>
      </c>
      <c r="AR41" s="62">
        <v>679</v>
      </c>
      <c r="AS41" s="62">
        <v>302</v>
      </c>
      <c r="AT41" s="62">
        <v>377</v>
      </c>
      <c r="AU41" s="62">
        <v>125</v>
      </c>
      <c r="AV41" s="62">
        <v>71</v>
      </c>
      <c r="AW41" s="62">
        <v>54</v>
      </c>
      <c r="AX41" s="62">
        <v>86</v>
      </c>
      <c r="AY41" s="62">
        <v>42</v>
      </c>
      <c r="AZ41" s="63">
        <v>44</v>
      </c>
    </row>
    <row r="42" spans="1:52" s="23" customFormat="1" ht="15" customHeight="1" x14ac:dyDescent="0.15">
      <c r="A42" s="15" t="s">
        <v>26</v>
      </c>
      <c r="B42" s="56">
        <f t="shared" si="10"/>
        <v>15532</v>
      </c>
      <c r="C42" s="57">
        <f t="shared" si="11"/>
        <v>7997</v>
      </c>
      <c r="D42" s="57">
        <f t="shared" si="12"/>
        <v>7535</v>
      </c>
      <c r="E42" s="57">
        <f t="shared" ref="E42:AZ42" si="13">SUM(E43:E47)</f>
        <v>861</v>
      </c>
      <c r="F42" s="57">
        <f t="shared" si="13"/>
        <v>413</v>
      </c>
      <c r="G42" s="57">
        <f t="shared" si="13"/>
        <v>448</v>
      </c>
      <c r="H42" s="57">
        <f t="shared" si="13"/>
        <v>811</v>
      </c>
      <c r="I42" s="57">
        <f t="shared" si="13"/>
        <v>426</v>
      </c>
      <c r="J42" s="57">
        <f t="shared" si="13"/>
        <v>385</v>
      </c>
      <c r="K42" s="57">
        <f t="shared" si="13"/>
        <v>836</v>
      </c>
      <c r="L42" s="57">
        <f t="shared" si="13"/>
        <v>435</v>
      </c>
      <c r="M42" s="57">
        <f t="shared" si="13"/>
        <v>401</v>
      </c>
      <c r="N42" s="57">
        <f t="shared" si="13"/>
        <v>1208</v>
      </c>
      <c r="O42" s="57">
        <f t="shared" si="13"/>
        <v>589</v>
      </c>
      <c r="P42" s="57">
        <f t="shared" si="13"/>
        <v>619</v>
      </c>
      <c r="Q42" s="57">
        <f t="shared" si="13"/>
        <v>1359</v>
      </c>
      <c r="R42" s="57">
        <f t="shared" si="13"/>
        <v>622</v>
      </c>
      <c r="S42" s="57">
        <f t="shared" si="13"/>
        <v>737</v>
      </c>
      <c r="T42" s="57">
        <f t="shared" si="13"/>
        <v>494</v>
      </c>
      <c r="U42" s="57">
        <f t="shared" si="13"/>
        <v>289</v>
      </c>
      <c r="V42" s="57">
        <f t="shared" si="13"/>
        <v>205</v>
      </c>
      <c r="W42" s="57">
        <f t="shared" si="13"/>
        <v>791</v>
      </c>
      <c r="X42" s="57">
        <f t="shared" si="13"/>
        <v>442</v>
      </c>
      <c r="Y42" s="57">
        <f t="shared" si="13"/>
        <v>349</v>
      </c>
      <c r="Z42" s="57">
        <f t="shared" si="13"/>
        <v>932</v>
      </c>
      <c r="AA42" s="57">
        <f t="shared" si="13"/>
        <v>559</v>
      </c>
      <c r="AB42" s="57">
        <f t="shared" si="13"/>
        <v>373</v>
      </c>
      <c r="AC42" s="57">
        <f t="shared" si="13"/>
        <v>653</v>
      </c>
      <c r="AD42" s="57">
        <f t="shared" si="13"/>
        <v>386</v>
      </c>
      <c r="AE42" s="57">
        <f t="shared" si="13"/>
        <v>267</v>
      </c>
      <c r="AF42" s="57">
        <f t="shared" si="13"/>
        <v>623</v>
      </c>
      <c r="AG42" s="57">
        <f t="shared" si="13"/>
        <v>331</v>
      </c>
      <c r="AH42" s="57">
        <f t="shared" si="13"/>
        <v>292</v>
      </c>
      <c r="AI42" s="57">
        <f t="shared" si="13"/>
        <v>522</v>
      </c>
      <c r="AJ42" s="57">
        <f t="shared" si="13"/>
        <v>302</v>
      </c>
      <c r="AK42" s="57">
        <f t="shared" si="13"/>
        <v>220</v>
      </c>
      <c r="AL42" s="57">
        <f t="shared" si="13"/>
        <v>1485</v>
      </c>
      <c r="AM42" s="57">
        <f t="shared" si="13"/>
        <v>774</v>
      </c>
      <c r="AN42" s="57">
        <f t="shared" si="13"/>
        <v>711</v>
      </c>
      <c r="AO42" s="57">
        <f t="shared" si="13"/>
        <v>838</v>
      </c>
      <c r="AP42" s="57">
        <f t="shared" si="13"/>
        <v>442</v>
      </c>
      <c r="AQ42" s="57">
        <f t="shared" si="13"/>
        <v>396</v>
      </c>
      <c r="AR42" s="57">
        <f t="shared" si="13"/>
        <v>3194</v>
      </c>
      <c r="AS42" s="57">
        <f t="shared" si="13"/>
        <v>1485</v>
      </c>
      <c r="AT42" s="57">
        <f t="shared" si="13"/>
        <v>1709</v>
      </c>
      <c r="AU42" s="57">
        <f t="shared" si="13"/>
        <v>519</v>
      </c>
      <c r="AV42" s="57">
        <f t="shared" si="13"/>
        <v>273</v>
      </c>
      <c r="AW42" s="57">
        <f t="shared" si="13"/>
        <v>246</v>
      </c>
      <c r="AX42" s="57">
        <f t="shared" si="13"/>
        <v>406</v>
      </c>
      <c r="AY42" s="57">
        <f t="shared" si="13"/>
        <v>229</v>
      </c>
      <c r="AZ42" s="58">
        <f t="shared" si="13"/>
        <v>177</v>
      </c>
    </row>
    <row r="43" spans="1:52" s="25" customFormat="1" ht="15" customHeight="1" x14ac:dyDescent="0.2">
      <c r="A43" s="11" t="s">
        <v>25</v>
      </c>
      <c r="B43" s="59">
        <f t="shared" si="10"/>
        <v>3370</v>
      </c>
      <c r="C43" s="60">
        <f t="shared" si="11"/>
        <v>1703</v>
      </c>
      <c r="D43" s="60">
        <f t="shared" si="12"/>
        <v>1667</v>
      </c>
      <c r="E43" s="61">
        <v>176</v>
      </c>
      <c r="F43" s="61">
        <v>82</v>
      </c>
      <c r="G43" s="61">
        <v>94</v>
      </c>
      <c r="H43" s="61">
        <v>178</v>
      </c>
      <c r="I43" s="61">
        <v>84</v>
      </c>
      <c r="J43" s="61">
        <v>94</v>
      </c>
      <c r="K43" s="61">
        <v>192</v>
      </c>
      <c r="L43" s="61">
        <v>104</v>
      </c>
      <c r="M43" s="61">
        <v>88</v>
      </c>
      <c r="N43" s="61">
        <v>266</v>
      </c>
      <c r="O43" s="61">
        <v>132</v>
      </c>
      <c r="P43" s="61">
        <v>134</v>
      </c>
      <c r="Q43" s="61">
        <v>270</v>
      </c>
      <c r="R43" s="61">
        <v>136</v>
      </c>
      <c r="S43" s="61">
        <v>134</v>
      </c>
      <c r="T43" s="61">
        <v>112</v>
      </c>
      <c r="U43" s="61">
        <v>70</v>
      </c>
      <c r="V43" s="61">
        <v>42</v>
      </c>
      <c r="W43" s="61">
        <v>187</v>
      </c>
      <c r="X43" s="61">
        <v>89</v>
      </c>
      <c r="Y43" s="61">
        <v>98</v>
      </c>
      <c r="Z43" s="62">
        <v>249</v>
      </c>
      <c r="AA43" s="62">
        <v>157</v>
      </c>
      <c r="AB43" s="62">
        <v>92</v>
      </c>
      <c r="AC43" s="62">
        <v>163</v>
      </c>
      <c r="AD43" s="62">
        <v>98</v>
      </c>
      <c r="AE43" s="62">
        <v>65</v>
      </c>
      <c r="AF43" s="62">
        <v>137</v>
      </c>
      <c r="AG43" s="62">
        <v>62</v>
      </c>
      <c r="AH43" s="62">
        <v>75</v>
      </c>
      <c r="AI43" s="62">
        <v>129</v>
      </c>
      <c r="AJ43" s="62">
        <v>70</v>
      </c>
      <c r="AK43" s="62">
        <v>59</v>
      </c>
      <c r="AL43" s="62">
        <v>326</v>
      </c>
      <c r="AM43" s="62">
        <v>161</v>
      </c>
      <c r="AN43" s="62">
        <v>165</v>
      </c>
      <c r="AO43" s="62">
        <v>160</v>
      </c>
      <c r="AP43" s="62">
        <v>81</v>
      </c>
      <c r="AQ43" s="62">
        <v>79</v>
      </c>
      <c r="AR43" s="62">
        <v>621</v>
      </c>
      <c r="AS43" s="62">
        <v>268</v>
      </c>
      <c r="AT43" s="62">
        <v>353</v>
      </c>
      <c r="AU43" s="62">
        <v>113</v>
      </c>
      <c r="AV43" s="62">
        <v>54</v>
      </c>
      <c r="AW43" s="62">
        <v>59</v>
      </c>
      <c r="AX43" s="62">
        <v>91</v>
      </c>
      <c r="AY43" s="62">
        <v>55</v>
      </c>
      <c r="AZ43" s="63">
        <v>36</v>
      </c>
    </row>
    <row r="44" spans="1:52" s="25" customFormat="1" ht="15" customHeight="1" x14ac:dyDescent="0.2">
      <c r="A44" s="11" t="s">
        <v>21</v>
      </c>
      <c r="B44" s="59">
        <f t="shared" si="10"/>
        <v>3336</v>
      </c>
      <c r="C44" s="60">
        <f t="shared" si="11"/>
        <v>1696</v>
      </c>
      <c r="D44" s="60">
        <f t="shared" si="12"/>
        <v>1640</v>
      </c>
      <c r="E44" s="61">
        <v>197</v>
      </c>
      <c r="F44" s="61">
        <v>86</v>
      </c>
      <c r="G44" s="61">
        <v>111</v>
      </c>
      <c r="H44" s="61">
        <v>172</v>
      </c>
      <c r="I44" s="61">
        <v>95</v>
      </c>
      <c r="J44" s="61">
        <v>77</v>
      </c>
      <c r="K44" s="61">
        <v>157</v>
      </c>
      <c r="L44" s="61">
        <v>84</v>
      </c>
      <c r="M44" s="61">
        <v>73</v>
      </c>
      <c r="N44" s="61">
        <v>235</v>
      </c>
      <c r="O44" s="61">
        <v>106</v>
      </c>
      <c r="P44" s="61">
        <v>129</v>
      </c>
      <c r="Q44" s="61">
        <v>282</v>
      </c>
      <c r="R44" s="61">
        <v>129</v>
      </c>
      <c r="S44" s="61">
        <v>153</v>
      </c>
      <c r="T44" s="61">
        <v>107</v>
      </c>
      <c r="U44" s="61">
        <v>65</v>
      </c>
      <c r="V44" s="61">
        <v>42</v>
      </c>
      <c r="W44" s="61">
        <v>158</v>
      </c>
      <c r="X44" s="61">
        <v>90</v>
      </c>
      <c r="Y44" s="61">
        <v>68</v>
      </c>
      <c r="Z44" s="62">
        <v>198</v>
      </c>
      <c r="AA44" s="62">
        <v>107</v>
      </c>
      <c r="AB44" s="62">
        <v>91</v>
      </c>
      <c r="AC44" s="62">
        <v>144</v>
      </c>
      <c r="AD44" s="62">
        <v>87</v>
      </c>
      <c r="AE44" s="62">
        <v>57</v>
      </c>
      <c r="AF44" s="62">
        <v>153</v>
      </c>
      <c r="AG44" s="62">
        <v>83</v>
      </c>
      <c r="AH44" s="62">
        <v>70</v>
      </c>
      <c r="AI44" s="62">
        <v>139</v>
      </c>
      <c r="AJ44" s="62">
        <v>80</v>
      </c>
      <c r="AK44" s="62">
        <v>59</v>
      </c>
      <c r="AL44" s="62">
        <v>314</v>
      </c>
      <c r="AM44" s="62">
        <v>168</v>
      </c>
      <c r="AN44" s="62">
        <v>146</v>
      </c>
      <c r="AO44" s="62">
        <v>208</v>
      </c>
      <c r="AP44" s="62">
        <v>113</v>
      </c>
      <c r="AQ44" s="62">
        <v>95</v>
      </c>
      <c r="AR44" s="62">
        <v>669</v>
      </c>
      <c r="AS44" s="62">
        <v>294</v>
      </c>
      <c r="AT44" s="62">
        <v>375</v>
      </c>
      <c r="AU44" s="62">
        <v>118</v>
      </c>
      <c r="AV44" s="62">
        <v>58</v>
      </c>
      <c r="AW44" s="62">
        <v>60</v>
      </c>
      <c r="AX44" s="62">
        <v>85</v>
      </c>
      <c r="AY44" s="62">
        <v>51</v>
      </c>
      <c r="AZ44" s="63">
        <v>34</v>
      </c>
    </row>
    <row r="45" spans="1:52" s="25" customFormat="1" ht="15" customHeight="1" x14ac:dyDescent="0.2">
      <c r="A45" s="11" t="s">
        <v>24</v>
      </c>
      <c r="B45" s="59">
        <f t="shared" si="10"/>
        <v>2848</v>
      </c>
      <c r="C45" s="60">
        <f t="shared" si="11"/>
        <v>1481</v>
      </c>
      <c r="D45" s="60">
        <f t="shared" si="12"/>
        <v>1367</v>
      </c>
      <c r="E45" s="61">
        <v>134</v>
      </c>
      <c r="F45" s="61">
        <v>63</v>
      </c>
      <c r="G45" s="61">
        <v>71</v>
      </c>
      <c r="H45" s="61">
        <v>154</v>
      </c>
      <c r="I45" s="61">
        <v>83</v>
      </c>
      <c r="J45" s="61">
        <v>71</v>
      </c>
      <c r="K45" s="61">
        <v>141</v>
      </c>
      <c r="L45" s="61">
        <v>71</v>
      </c>
      <c r="M45" s="61">
        <v>70</v>
      </c>
      <c r="N45" s="61">
        <v>248</v>
      </c>
      <c r="O45" s="61">
        <v>126</v>
      </c>
      <c r="P45" s="61">
        <v>122</v>
      </c>
      <c r="Q45" s="61">
        <v>232</v>
      </c>
      <c r="R45" s="61">
        <v>110</v>
      </c>
      <c r="S45" s="61">
        <v>122</v>
      </c>
      <c r="T45" s="61">
        <v>98</v>
      </c>
      <c r="U45" s="61">
        <v>59</v>
      </c>
      <c r="V45" s="61">
        <v>39</v>
      </c>
      <c r="W45" s="61">
        <v>147</v>
      </c>
      <c r="X45" s="61">
        <v>83</v>
      </c>
      <c r="Y45" s="61">
        <v>64</v>
      </c>
      <c r="Z45" s="62">
        <v>159</v>
      </c>
      <c r="AA45" s="62">
        <v>105</v>
      </c>
      <c r="AB45" s="62">
        <v>54</v>
      </c>
      <c r="AC45" s="62">
        <v>114</v>
      </c>
      <c r="AD45" s="62">
        <v>61</v>
      </c>
      <c r="AE45" s="62">
        <v>53</v>
      </c>
      <c r="AF45" s="62">
        <v>107</v>
      </c>
      <c r="AG45" s="62">
        <v>56</v>
      </c>
      <c r="AH45" s="62">
        <v>51</v>
      </c>
      <c r="AI45" s="62">
        <v>87</v>
      </c>
      <c r="AJ45" s="62">
        <v>50</v>
      </c>
      <c r="AK45" s="62">
        <v>37</v>
      </c>
      <c r="AL45" s="62">
        <v>282</v>
      </c>
      <c r="AM45" s="62">
        <v>144</v>
      </c>
      <c r="AN45" s="62">
        <v>138</v>
      </c>
      <c r="AO45" s="62">
        <v>167</v>
      </c>
      <c r="AP45" s="62">
        <v>79</v>
      </c>
      <c r="AQ45" s="62">
        <v>88</v>
      </c>
      <c r="AR45" s="62">
        <v>604</v>
      </c>
      <c r="AS45" s="62">
        <v>300</v>
      </c>
      <c r="AT45" s="62">
        <v>304</v>
      </c>
      <c r="AU45" s="62">
        <v>92</v>
      </c>
      <c r="AV45" s="62">
        <v>48</v>
      </c>
      <c r="AW45" s="62">
        <v>44</v>
      </c>
      <c r="AX45" s="62">
        <v>82</v>
      </c>
      <c r="AY45" s="62">
        <v>43</v>
      </c>
      <c r="AZ45" s="63">
        <v>39</v>
      </c>
    </row>
    <row r="46" spans="1:52" s="25" customFormat="1" ht="15" customHeight="1" x14ac:dyDescent="0.2">
      <c r="A46" s="11" t="s">
        <v>23</v>
      </c>
      <c r="B46" s="59">
        <f t="shared" si="10"/>
        <v>3085</v>
      </c>
      <c r="C46" s="60">
        <f t="shared" si="11"/>
        <v>1569</v>
      </c>
      <c r="D46" s="60">
        <f t="shared" si="12"/>
        <v>1516</v>
      </c>
      <c r="E46" s="61">
        <v>185</v>
      </c>
      <c r="F46" s="61">
        <v>82</v>
      </c>
      <c r="G46" s="61">
        <v>103</v>
      </c>
      <c r="H46" s="61">
        <v>150</v>
      </c>
      <c r="I46" s="61">
        <v>70</v>
      </c>
      <c r="J46" s="61">
        <v>80</v>
      </c>
      <c r="K46" s="61">
        <v>161</v>
      </c>
      <c r="L46" s="61">
        <v>84</v>
      </c>
      <c r="M46" s="61">
        <v>77</v>
      </c>
      <c r="N46" s="61">
        <v>264</v>
      </c>
      <c r="O46" s="61">
        <v>131</v>
      </c>
      <c r="P46" s="61">
        <v>133</v>
      </c>
      <c r="Q46" s="61">
        <v>292</v>
      </c>
      <c r="R46" s="61">
        <v>124</v>
      </c>
      <c r="S46" s="61">
        <v>168</v>
      </c>
      <c r="T46" s="61">
        <v>93</v>
      </c>
      <c r="U46" s="61">
        <v>56</v>
      </c>
      <c r="V46" s="61">
        <v>37</v>
      </c>
      <c r="W46" s="61">
        <v>170</v>
      </c>
      <c r="X46" s="61">
        <v>97</v>
      </c>
      <c r="Y46" s="61">
        <v>73</v>
      </c>
      <c r="Z46" s="62">
        <v>175</v>
      </c>
      <c r="AA46" s="62">
        <v>98</v>
      </c>
      <c r="AB46" s="62">
        <v>77</v>
      </c>
      <c r="AC46" s="62">
        <v>116</v>
      </c>
      <c r="AD46" s="62">
        <v>68</v>
      </c>
      <c r="AE46" s="62">
        <v>48</v>
      </c>
      <c r="AF46" s="62">
        <v>125</v>
      </c>
      <c r="AG46" s="62">
        <v>73</v>
      </c>
      <c r="AH46" s="62">
        <v>52</v>
      </c>
      <c r="AI46" s="62">
        <v>91</v>
      </c>
      <c r="AJ46" s="62">
        <v>57</v>
      </c>
      <c r="AK46" s="62">
        <v>34</v>
      </c>
      <c r="AL46" s="62">
        <v>282</v>
      </c>
      <c r="AM46" s="62">
        <v>152</v>
      </c>
      <c r="AN46" s="62">
        <v>130</v>
      </c>
      <c r="AO46" s="62">
        <v>148</v>
      </c>
      <c r="AP46" s="62">
        <v>78</v>
      </c>
      <c r="AQ46" s="62">
        <v>70</v>
      </c>
      <c r="AR46" s="62">
        <v>675</v>
      </c>
      <c r="AS46" s="62">
        <v>306</v>
      </c>
      <c r="AT46" s="62">
        <v>369</v>
      </c>
      <c r="AU46" s="62">
        <v>91</v>
      </c>
      <c r="AV46" s="62">
        <v>55</v>
      </c>
      <c r="AW46" s="62">
        <v>36</v>
      </c>
      <c r="AX46" s="62">
        <v>67</v>
      </c>
      <c r="AY46" s="62">
        <v>38</v>
      </c>
      <c r="AZ46" s="63">
        <v>29</v>
      </c>
    </row>
    <row r="47" spans="1:52" s="25" customFormat="1" ht="15" customHeight="1" x14ac:dyDescent="0.2">
      <c r="A47" s="11" t="s">
        <v>22</v>
      </c>
      <c r="B47" s="59">
        <f t="shared" si="10"/>
        <v>2893</v>
      </c>
      <c r="C47" s="60">
        <f t="shared" si="11"/>
        <v>1548</v>
      </c>
      <c r="D47" s="60">
        <f t="shared" si="12"/>
        <v>1345</v>
      </c>
      <c r="E47" s="61">
        <v>169</v>
      </c>
      <c r="F47" s="61">
        <v>100</v>
      </c>
      <c r="G47" s="61">
        <v>69</v>
      </c>
      <c r="H47" s="61">
        <v>157</v>
      </c>
      <c r="I47" s="61">
        <v>94</v>
      </c>
      <c r="J47" s="61">
        <v>63</v>
      </c>
      <c r="K47" s="61">
        <v>185</v>
      </c>
      <c r="L47" s="61">
        <v>92</v>
      </c>
      <c r="M47" s="61">
        <v>93</v>
      </c>
      <c r="N47" s="61">
        <v>195</v>
      </c>
      <c r="O47" s="61">
        <v>94</v>
      </c>
      <c r="P47" s="61">
        <v>101</v>
      </c>
      <c r="Q47" s="61">
        <v>283</v>
      </c>
      <c r="R47" s="61">
        <v>123</v>
      </c>
      <c r="S47" s="61">
        <v>160</v>
      </c>
      <c r="T47" s="61">
        <v>84</v>
      </c>
      <c r="U47" s="61">
        <v>39</v>
      </c>
      <c r="V47" s="61">
        <v>45</v>
      </c>
      <c r="W47" s="61">
        <v>129</v>
      </c>
      <c r="X47" s="61">
        <v>83</v>
      </c>
      <c r="Y47" s="61">
        <v>46</v>
      </c>
      <c r="Z47" s="62">
        <v>151</v>
      </c>
      <c r="AA47" s="62">
        <v>92</v>
      </c>
      <c r="AB47" s="62">
        <v>59</v>
      </c>
      <c r="AC47" s="62">
        <v>116</v>
      </c>
      <c r="AD47" s="62">
        <v>72</v>
      </c>
      <c r="AE47" s="62">
        <v>44</v>
      </c>
      <c r="AF47" s="62">
        <v>101</v>
      </c>
      <c r="AG47" s="62">
        <v>57</v>
      </c>
      <c r="AH47" s="62">
        <v>44</v>
      </c>
      <c r="AI47" s="62">
        <v>76</v>
      </c>
      <c r="AJ47" s="62">
        <v>45</v>
      </c>
      <c r="AK47" s="62">
        <v>31</v>
      </c>
      <c r="AL47" s="62">
        <v>281</v>
      </c>
      <c r="AM47" s="62">
        <v>149</v>
      </c>
      <c r="AN47" s="62">
        <v>132</v>
      </c>
      <c r="AO47" s="62">
        <v>155</v>
      </c>
      <c r="AP47" s="62">
        <v>91</v>
      </c>
      <c r="AQ47" s="62">
        <v>64</v>
      </c>
      <c r="AR47" s="62">
        <v>625</v>
      </c>
      <c r="AS47" s="62">
        <v>317</v>
      </c>
      <c r="AT47" s="62">
        <v>308</v>
      </c>
      <c r="AU47" s="62">
        <v>105</v>
      </c>
      <c r="AV47" s="62">
        <v>58</v>
      </c>
      <c r="AW47" s="62">
        <v>47</v>
      </c>
      <c r="AX47" s="62">
        <v>81</v>
      </c>
      <c r="AY47" s="62">
        <v>42</v>
      </c>
      <c r="AZ47" s="63">
        <v>39</v>
      </c>
    </row>
    <row r="48" spans="1:52" s="23" customFormat="1" ht="15" customHeight="1" x14ac:dyDescent="0.15">
      <c r="A48" s="15" t="s">
        <v>20</v>
      </c>
      <c r="B48" s="56">
        <f t="shared" si="10"/>
        <v>16129</v>
      </c>
      <c r="C48" s="57">
        <f t="shared" si="11"/>
        <v>8092</v>
      </c>
      <c r="D48" s="57">
        <f t="shared" si="12"/>
        <v>8037</v>
      </c>
      <c r="E48" s="57">
        <f t="shared" ref="E48:AZ48" si="14">SUM(E49:E53)</f>
        <v>787</v>
      </c>
      <c r="F48" s="57">
        <f t="shared" si="14"/>
        <v>439</v>
      </c>
      <c r="G48" s="57">
        <f t="shared" si="14"/>
        <v>348</v>
      </c>
      <c r="H48" s="57">
        <f t="shared" si="14"/>
        <v>664</v>
      </c>
      <c r="I48" s="57">
        <f t="shared" si="14"/>
        <v>370</v>
      </c>
      <c r="J48" s="57">
        <f t="shared" si="14"/>
        <v>294</v>
      </c>
      <c r="K48" s="57">
        <f t="shared" si="14"/>
        <v>842</v>
      </c>
      <c r="L48" s="57">
        <f t="shared" si="14"/>
        <v>451</v>
      </c>
      <c r="M48" s="57">
        <f t="shared" si="14"/>
        <v>391</v>
      </c>
      <c r="N48" s="57">
        <f t="shared" si="14"/>
        <v>1311</v>
      </c>
      <c r="O48" s="57">
        <f t="shared" si="14"/>
        <v>662</v>
      </c>
      <c r="P48" s="57">
        <f t="shared" si="14"/>
        <v>649</v>
      </c>
      <c r="Q48" s="57">
        <f t="shared" si="14"/>
        <v>2162</v>
      </c>
      <c r="R48" s="57">
        <f t="shared" si="14"/>
        <v>869</v>
      </c>
      <c r="S48" s="57">
        <f t="shared" si="14"/>
        <v>1293</v>
      </c>
      <c r="T48" s="57">
        <f t="shared" si="14"/>
        <v>484</v>
      </c>
      <c r="U48" s="57">
        <f t="shared" si="14"/>
        <v>299</v>
      </c>
      <c r="V48" s="57">
        <f t="shared" si="14"/>
        <v>185</v>
      </c>
      <c r="W48" s="57">
        <f t="shared" si="14"/>
        <v>736</v>
      </c>
      <c r="X48" s="57">
        <f t="shared" si="14"/>
        <v>450</v>
      </c>
      <c r="Y48" s="57">
        <f t="shared" si="14"/>
        <v>286</v>
      </c>
      <c r="Z48" s="57">
        <f t="shared" si="14"/>
        <v>857</v>
      </c>
      <c r="AA48" s="57">
        <f t="shared" si="14"/>
        <v>473</v>
      </c>
      <c r="AB48" s="57">
        <f t="shared" si="14"/>
        <v>384</v>
      </c>
      <c r="AC48" s="57">
        <f t="shared" si="14"/>
        <v>566</v>
      </c>
      <c r="AD48" s="57">
        <f t="shared" si="14"/>
        <v>331</v>
      </c>
      <c r="AE48" s="57">
        <f t="shared" si="14"/>
        <v>235</v>
      </c>
      <c r="AF48" s="57">
        <f t="shared" si="14"/>
        <v>593</v>
      </c>
      <c r="AG48" s="57">
        <f t="shared" si="14"/>
        <v>295</v>
      </c>
      <c r="AH48" s="57">
        <f t="shared" si="14"/>
        <v>298</v>
      </c>
      <c r="AI48" s="57">
        <f t="shared" si="14"/>
        <v>449</v>
      </c>
      <c r="AJ48" s="57">
        <f t="shared" si="14"/>
        <v>261</v>
      </c>
      <c r="AK48" s="57">
        <f t="shared" si="14"/>
        <v>188</v>
      </c>
      <c r="AL48" s="57">
        <f t="shared" si="14"/>
        <v>1517</v>
      </c>
      <c r="AM48" s="57">
        <f t="shared" si="14"/>
        <v>743</v>
      </c>
      <c r="AN48" s="57">
        <f t="shared" si="14"/>
        <v>774</v>
      </c>
      <c r="AO48" s="57">
        <f t="shared" si="14"/>
        <v>741</v>
      </c>
      <c r="AP48" s="57">
        <f t="shared" si="14"/>
        <v>372</v>
      </c>
      <c r="AQ48" s="57">
        <f t="shared" si="14"/>
        <v>369</v>
      </c>
      <c r="AR48" s="57">
        <f t="shared" si="14"/>
        <v>3571</v>
      </c>
      <c r="AS48" s="57">
        <f t="shared" si="14"/>
        <v>1607</v>
      </c>
      <c r="AT48" s="57">
        <f t="shared" si="14"/>
        <v>1964</v>
      </c>
      <c r="AU48" s="57">
        <f t="shared" si="14"/>
        <v>428</v>
      </c>
      <c r="AV48" s="57">
        <f t="shared" si="14"/>
        <v>217</v>
      </c>
      <c r="AW48" s="57">
        <f t="shared" si="14"/>
        <v>211</v>
      </c>
      <c r="AX48" s="57">
        <f t="shared" si="14"/>
        <v>421</v>
      </c>
      <c r="AY48" s="57">
        <f t="shared" si="14"/>
        <v>253</v>
      </c>
      <c r="AZ48" s="58">
        <f t="shared" si="14"/>
        <v>168</v>
      </c>
    </row>
    <row r="49" spans="1:52" s="25" customFormat="1" ht="15" customHeight="1" x14ac:dyDescent="0.2">
      <c r="A49" s="11" t="s">
        <v>19</v>
      </c>
      <c r="B49" s="59">
        <f t="shared" si="10"/>
        <v>2945</v>
      </c>
      <c r="C49" s="60">
        <f t="shared" si="11"/>
        <v>1503</v>
      </c>
      <c r="D49" s="60">
        <f t="shared" si="12"/>
        <v>1442</v>
      </c>
      <c r="E49" s="61">
        <v>163</v>
      </c>
      <c r="F49" s="61">
        <v>85</v>
      </c>
      <c r="G49" s="61">
        <v>78</v>
      </c>
      <c r="H49" s="61">
        <v>160</v>
      </c>
      <c r="I49" s="61">
        <v>92</v>
      </c>
      <c r="J49" s="61">
        <v>68</v>
      </c>
      <c r="K49" s="61">
        <v>157</v>
      </c>
      <c r="L49" s="61">
        <v>84</v>
      </c>
      <c r="M49" s="61">
        <v>73</v>
      </c>
      <c r="N49" s="61">
        <v>230</v>
      </c>
      <c r="O49" s="61">
        <v>125</v>
      </c>
      <c r="P49" s="61">
        <v>105</v>
      </c>
      <c r="Q49" s="61">
        <v>309</v>
      </c>
      <c r="R49" s="61">
        <v>130</v>
      </c>
      <c r="S49" s="61">
        <v>179</v>
      </c>
      <c r="T49" s="61">
        <v>81</v>
      </c>
      <c r="U49" s="61">
        <v>54</v>
      </c>
      <c r="V49" s="61">
        <v>27</v>
      </c>
      <c r="W49" s="61">
        <v>145</v>
      </c>
      <c r="X49" s="61">
        <v>94</v>
      </c>
      <c r="Y49" s="61">
        <v>51</v>
      </c>
      <c r="Z49" s="62">
        <v>161</v>
      </c>
      <c r="AA49" s="62">
        <v>91</v>
      </c>
      <c r="AB49" s="62">
        <v>70</v>
      </c>
      <c r="AC49" s="62">
        <v>114</v>
      </c>
      <c r="AD49" s="62">
        <v>65</v>
      </c>
      <c r="AE49" s="62">
        <v>49</v>
      </c>
      <c r="AF49" s="62">
        <v>114</v>
      </c>
      <c r="AG49" s="62">
        <v>57</v>
      </c>
      <c r="AH49" s="62">
        <v>57</v>
      </c>
      <c r="AI49" s="62">
        <v>81</v>
      </c>
      <c r="AJ49" s="62">
        <v>39</v>
      </c>
      <c r="AK49" s="62">
        <v>42</v>
      </c>
      <c r="AL49" s="62">
        <v>290</v>
      </c>
      <c r="AM49" s="62">
        <v>133</v>
      </c>
      <c r="AN49" s="62">
        <v>157</v>
      </c>
      <c r="AO49" s="62">
        <v>126</v>
      </c>
      <c r="AP49" s="62">
        <v>67</v>
      </c>
      <c r="AQ49" s="62">
        <v>59</v>
      </c>
      <c r="AR49" s="62">
        <v>668</v>
      </c>
      <c r="AS49" s="62">
        <v>313</v>
      </c>
      <c r="AT49" s="62">
        <v>355</v>
      </c>
      <c r="AU49" s="62">
        <v>74</v>
      </c>
      <c r="AV49" s="62">
        <v>41</v>
      </c>
      <c r="AW49" s="62">
        <v>33</v>
      </c>
      <c r="AX49" s="62">
        <v>72</v>
      </c>
      <c r="AY49" s="62">
        <v>33</v>
      </c>
      <c r="AZ49" s="63">
        <v>39</v>
      </c>
    </row>
    <row r="50" spans="1:52" s="25" customFormat="1" ht="15" customHeight="1" x14ac:dyDescent="0.2">
      <c r="A50" s="11" t="s">
        <v>18</v>
      </c>
      <c r="B50" s="59">
        <f t="shared" si="10"/>
        <v>3171</v>
      </c>
      <c r="C50" s="60">
        <f t="shared" si="11"/>
        <v>1624</v>
      </c>
      <c r="D50" s="60">
        <f t="shared" si="12"/>
        <v>1547</v>
      </c>
      <c r="E50" s="61">
        <v>158</v>
      </c>
      <c r="F50" s="61">
        <v>86</v>
      </c>
      <c r="G50" s="61">
        <v>72</v>
      </c>
      <c r="H50" s="61">
        <v>158</v>
      </c>
      <c r="I50" s="61">
        <v>90</v>
      </c>
      <c r="J50" s="61">
        <v>68</v>
      </c>
      <c r="K50" s="61">
        <v>172</v>
      </c>
      <c r="L50" s="61">
        <v>101</v>
      </c>
      <c r="M50" s="61">
        <v>71</v>
      </c>
      <c r="N50" s="61">
        <v>220</v>
      </c>
      <c r="O50" s="61">
        <v>115</v>
      </c>
      <c r="P50" s="61">
        <v>105</v>
      </c>
      <c r="Q50" s="61">
        <v>383</v>
      </c>
      <c r="R50" s="61">
        <v>149</v>
      </c>
      <c r="S50" s="61">
        <v>234</v>
      </c>
      <c r="T50" s="61">
        <v>96</v>
      </c>
      <c r="U50" s="61">
        <v>58</v>
      </c>
      <c r="V50" s="61">
        <v>38</v>
      </c>
      <c r="W50" s="61">
        <v>156</v>
      </c>
      <c r="X50" s="61">
        <v>91</v>
      </c>
      <c r="Y50" s="61">
        <v>65</v>
      </c>
      <c r="Z50" s="62">
        <v>151</v>
      </c>
      <c r="AA50" s="62">
        <v>78</v>
      </c>
      <c r="AB50" s="62">
        <v>73</v>
      </c>
      <c r="AC50" s="62">
        <v>114</v>
      </c>
      <c r="AD50" s="62">
        <v>67</v>
      </c>
      <c r="AE50" s="62">
        <v>47</v>
      </c>
      <c r="AF50" s="62">
        <v>100</v>
      </c>
      <c r="AG50" s="62">
        <v>51</v>
      </c>
      <c r="AH50" s="62">
        <v>49</v>
      </c>
      <c r="AI50" s="62">
        <v>96</v>
      </c>
      <c r="AJ50" s="62">
        <v>64</v>
      </c>
      <c r="AK50" s="62">
        <v>32</v>
      </c>
      <c r="AL50" s="62">
        <v>308</v>
      </c>
      <c r="AM50" s="62">
        <v>167</v>
      </c>
      <c r="AN50" s="62">
        <v>141</v>
      </c>
      <c r="AO50" s="62">
        <v>157</v>
      </c>
      <c r="AP50" s="62">
        <v>78</v>
      </c>
      <c r="AQ50" s="62">
        <v>79</v>
      </c>
      <c r="AR50" s="62">
        <v>729</v>
      </c>
      <c r="AS50" s="62">
        <v>332</v>
      </c>
      <c r="AT50" s="62">
        <v>397</v>
      </c>
      <c r="AU50" s="62">
        <v>91</v>
      </c>
      <c r="AV50" s="62">
        <v>48</v>
      </c>
      <c r="AW50" s="62">
        <v>43</v>
      </c>
      <c r="AX50" s="62">
        <v>82</v>
      </c>
      <c r="AY50" s="62">
        <v>49</v>
      </c>
      <c r="AZ50" s="63">
        <v>33</v>
      </c>
    </row>
    <row r="51" spans="1:52" s="25" customFormat="1" ht="15" customHeight="1" x14ac:dyDescent="0.2">
      <c r="A51" s="11" t="s">
        <v>17</v>
      </c>
      <c r="B51" s="59">
        <f t="shared" si="10"/>
        <v>3242</v>
      </c>
      <c r="C51" s="60">
        <f t="shared" si="11"/>
        <v>1626</v>
      </c>
      <c r="D51" s="60">
        <f t="shared" si="12"/>
        <v>1616</v>
      </c>
      <c r="E51" s="61">
        <v>172</v>
      </c>
      <c r="F51" s="61">
        <v>102</v>
      </c>
      <c r="G51" s="61">
        <v>70</v>
      </c>
      <c r="H51" s="61">
        <v>128</v>
      </c>
      <c r="I51" s="61">
        <v>67</v>
      </c>
      <c r="J51" s="61">
        <v>61</v>
      </c>
      <c r="K51" s="61">
        <v>171</v>
      </c>
      <c r="L51" s="61">
        <v>90</v>
      </c>
      <c r="M51" s="61">
        <v>81</v>
      </c>
      <c r="N51" s="61">
        <v>287</v>
      </c>
      <c r="O51" s="61">
        <v>144</v>
      </c>
      <c r="P51" s="61">
        <v>143</v>
      </c>
      <c r="Q51" s="61">
        <v>416</v>
      </c>
      <c r="R51" s="61">
        <v>168</v>
      </c>
      <c r="S51" s="61">
        <v>248</v>
      </c>
      <c r="T51" s="61">
        <v>106</v>
      </c>
      <c r="U51" s="61">
        <v>67</v>
      </c>
      <c r="V51" s="61">
        <v>39</v>
      </c>
      <c r="W51" s="61">
        <v>146</v>
      </c>
      <c r="X51" s="61">
        <v>91</v>
      </c>
      <c r="Y51" s="61">
        <v>55</v>
      </c>
      <c r="Z51" s="62">
        <v>172</v>
      </c>
      <c r="AA51" s="62">
        <v>93</v>
      </c>
      <c r="AB51" s="62">
        <v>79</v>
      </c>
      <c r="AC51" s="62">
        <v>113</v>
      </c>
      <c r="AD51" s="62">
        <v>67</v>
      </c>
      <c r="AE51" s="62">
        <v>46</v>
      </c>
      <c r="AF51" s="62">
        <v>127</v>
      </c>
      <c r="AG51" s="62">
        <v>72</v>
      </c>
      <c r="AH51" s="62">
        <v>55</v>
      </c>
      <c r="AI51" s="62">
        <v>91</v>
      </c>
      <c r="AJ51" s="62">
        <v>46</v>
      </c>
      <c r="AK51" s="62">
        <v>45</v>
      </c>
      <c r="AL51" s="62">
        <v>293</v>
      </c>
      <c r="AM51" s="62">
        <v>126</v>
      </c>
      <c r="AN51" s="62">
        <v>167</v>
      </c>
      <c r="AO51" s="62">
        <v>161</v>
      </c>
      <c r="AP51" s="62">
        <v>85</v>
      </c>
      <c r="AQ51" s="62">
        <v>76</v>
      </c>
      <c r="AR51" s="62">
        <v>692</v>
      </c>
      <c r="AS51" s="62">
        <v>305</v>
      </c>
      <c r="AT51" s="62">
        <v>387</v>
      </c>
      <c r="AU51" s="62">
        <v>78</v>
      </c>
      <c r="AV51" s="62">
        <v>47</v>
      </c>
      <c r="AW51" s="62">
        <v>31</v>
      </c>
      <c r="AX51" s="62">
        <v>89</v>
      </c>
      <c r="AY51" s="62">
        <v>56</v>
      </c>
      <c r="AZ51" s="63">
        <v>33</v>
      </c>
    </row>
    <row r="52" spans="1:52" s="25" customFormat="1" ht="15" customHeight="1" x14ac:dyDescent="0.2">
      <c r="A52" s="11" t="s">
        <v>11</v>
      </c>
      <c r="B52" s="59">
        <f t="shared" si="10"/>
        <v>3315</v>
      </c>
      <c r="C52" s="60">
        <f t="shared" si="11"/>
        <v>1617</v>
      </c>
      <c r="D52" s="60">
        <f t="shared" si="12"/>
        <v>1698</v>
      </c>
      <c r="E52" s="61">
        <v>144</v>
      </c>
      <c r="F52" s="61">
        <v>83</v>
      </c>
      <c r="G52" s="61">
        <v>61</v>
      </c>
      <c r="H52" s="61">
        <v>109</v>
      </c>
      <c r="I52" s="61">
        <v>69</v>
      </c>
      <c r="J52" s="61">
        <v>40</v>
      </c>
      <c r="K52" s="61">
        <v>161</v>
      </c>
      <c r="L52" s="61">
        <v>80</v>
      </c>
      <c r="M52" s="61">
        <v>81</v>
      </c>
      <c r="N52" s="61">
        <v>289</v>
      </c>
      <c r="O52" s="61">
        <v>131</v>
      </c>
      <c r="P52" s="61">
        <v>158</v>
      </c>
      <c r="Q52" s="61">
        <v>504</v>
      </c>
      <c r="R52" s="61">
        <v>198</v>
      </c>
      <c r="S52" s="61">
        <v>306</v>
      </c>
      <c r="T52" s="61">
        <v>105</v>
      </c>
      <c r="U52" s="61">
        <v>58</v>
      </c>
      <c r="V52" s="61">
        <v>47</v>
      </c>
      <c r="W52" s="61">
        <v>146</v>
      </c>
      <c r="X52" s="61">
        <v>86</v>
      </c>
      <c r="Y52" s="61">
        <v>60</v>
      </c>
      <c r="Z52" s="62">
        <v>179</v>
      </c>
      <c r="AA52" s="62">
        <v>98</v>
      </c>
      <c r="AB52" s="62">
        <v>81</v>
      </c>
      <c r="AC52" s="62">
        <v>121</v>
      </c>
      <c r="AD52" s="62">
        <v>67</v>
      </c>
      <c r="AE52" s="62">
        <v>54</v>
      </c>
      <c r="AF52" s="62">
        <v>122</v>
      </c>
      <c r="AG52" s="62">
        <v>55</v>
      </c>
      <c r="AH52" s="62">
        <v>67</v>
      </c>
      <c r="AI52" s="62">
        <v>97</v>
      </c>
      <c r="AJ52" s="62">
        <v>61</v>
      </c>
      <c r="AK52" s="62">
        <v>36</v>
      </c>
      <c r="AL52" s="62">
        <v>297</v>
      </c>
      <c r="AM52" s="62">
        <v>156</v>
      </c>
      <c r="AN52" s="62">
        <v>141</v>
      </c>
      <c r="AO52" s="62">
        <v>143</v>
      </c>
      <c r="AP52" s="62">
        <v>63</v>
      </c>
      <c r="AQ52" s="62">
        <v>80</v>
      </c>
      <c r="AR52" s="62">
        <v>721</v>
      </c>
      <c r="AS52" s="62">
        <v>314</v>
      </c>
      <c r="AT52" s="62">
        <v>407</v>
      </c>
      <c r="AU52" s="62">
        <v>84</v>
      </c>
      <c r="AV52" s="62">
        <v>36</v>
      </c>
      <c r="AW52" s="62">
        <v>48</v>
      </c>
      <c r="AX52" s="62">
        <v>93</v>
      </c>
      <c r="AY52" s="62">
        <v>62</v>
      </c>
      <c r="AZ52" s="63">
        <v>31</v>
      </c>
    </row>
    <row r="53" spans="1:52" s="25" customFormat="1" ht="15" customHeight="1" x14ac:dyDescent="0.2">
      <c r="A53" s="11" t="s">
        <v>12</v>
      </c>
      <c r="B53" s="59">
        <f t="shared" si="10"/>
        <v>3456</v>
      </c>
      <c r="C53" s="60">
        <f t="shared" si="11"/>
        <v>1722</v>
      </c>
      <c r="D53" s="60">
        <f t="shared" si="12"/>
        <v>1734</v>
      </c>
      <c r="E53" s="61">
        <v>150</v>
      </c>
      <c r="F53" s="61">
        <v>83</v>
      </c>
      <c r="G53" s="61">
        <v>67</v>
      </c>
      <c r="H53" s="61">
        <v>109</v>
      </c>
      <c r="I53" s="61">
        <v>52</v>
      </c>
      <c r="J53" s="61">
        <v>57</v>
      </c>
      <c r="K53" s="61">
        <v>181</v>
      </c>
      <c r="L53" s="61">
        <v>96</v>
      </c>
      <c r="M53" s="61">
        <v>85</v>
      </c>
      <c r="N53" s="61">
        <v>285</v>
      </c>
      <c r="O53" s="61">
        <v>147</v>
      </c>
      <c r="P53" s="61">
        <v>138</v>
      </c>
      <c r="Q53" s="61">
        <v>550</v>
      </c>
      <c r="R53" s="61">
        <v>224</v>
      </c>
      <c r="S53" s="61">
        <v>326</v>
      </c>
      <c r="T53" s="61">
        <v>96</v>
      </c>
      <c r="U53" s="61">
        <v>62</v>
      </c>
      <c r="V53" s="61">
        <v>34</v>
      </c>
      <c r="W53" s="61">
        <v>143</v>
      </c>
      <c r="X53" s="61">
        <v>88</v>
      </c>
      <c r="Y53" s="61">
        <v>55</v>
      </c>
      <c r="Z53" s="62">
        <v>194</v>
      </c>
      <c r="AA53" s="62">
        <v>113</v>
      </c>
      <c r="AB53" s="62">
        <v>81</v>
      </c>
      <c r="AC53" s="62">
        <v>104</v>
      </c>
      <c r="AD53" s="62">
        <v>65</v>
      </c>
      <c r="AE53" s="62">
        <v>39</v>
      </c>
      <c r="AF53" s="62">
        <v>130</v>
      </c>
      <c r="AG53" s="62">
        <v>60</v>
      </c>
      <c r="AH53" s="62">
        <v>70</v>
      </c>
      <c r="AI53" s="62">
        <v>84</v>
      </c>
      <c r="AJ53" s="62">
        <v>51</v>
      </c>
      <c r="AK53" s="62">
        <v>33</v>
      </c>
      <c r="AL53" s="62">
        <v>329</v>
      </c>
      <c r="AM53" s="62">
        <v>161</v>
      </c>
      <c r="AN53" s="62">
        <v>168</v>
      </c>
      <c r="AO53" s="62">
        <v>154</v>
      </c>
      <c r="AP53" s="62">
        <v>79</v>
      </c>
      <c r="AQ53" s="62">
        <v>75</v>
      </c>
      <c r="AR53" s="62">
        <v>761</v>
      </c>
      <c r="AS53" s="62">
        <v>343</v>
      </c>
      <c r="AT53" s="62">
        <v>418</v>
      </c>
      <c r="AU53" s="62">
        <v>101</v>
      </c>
      <c r="AV53" s="62">
        <v>45</v>
      </c>
      <c r="AW53" s="62">
        <v>56</v>
      </c>
      <c r="AX53" s="62">
        <v>85</v>
      </c>
      <c r="AY53" s="62">
        <v>53</v>
      </c>
      <c r="AZ53" s="63">
        <v>32</v>
      </c>
    </row>
    <row r="54" spans="1:52" s="23" customFormat="1" ht="15" customHeight="1" x14ac:dyDescent="0.15">
      <c r="A54" s="15" t="s">
        <v>15</v>
      </c>
      <c r="B54" s="56">
        <f t="shared" si="10"/>
        <v>17173</v>
      </c>
      <c r="C54" s="57">
        <f t="shared" si="11"/>
        <v>8201</v>
      </c>
      <c r="D54" s="57">
        <f t="shared" si="12"/>
        <v>8972</v>
      </c>
      <c r="E54" s="57">
        <f t="shared" ref="E54:AZ54" si="15">SUM(E55:E59)</f>
        <v>695</v>
      </c>
      <c r="F54" s="57">
        <f t="shared" si="15"/>
        <v>342</v>
      </c>
      <c r="G54" s="57">
        <f t="shared" si="15"/>
        <v>353</v>
      </c>
      <c r="H54" s="57">
        <f t="shared" si="15"/>
        <v>622</v>
      </c>
      <c r="I54" s="57">
        <f t="shared" si="15"/>
        <v>293</v>
      </c>
      <c r="J54" s="57">
        <f t="shared" si="15"/>
        <v>329</v>
      </c>
      <c r="K54" s="57">
        <f t="shared" si="15"/>
        <v>856</v>
      </c>
      <c r="L54" s="57">
        <f t="shared" si="15"/>
        <v>407</v>
      </c>
      <c r="M54" s="57">
        <f t="shared" si="15"/>
        <v>449</v>
      </c>
      <c r="N54" s="57">
        <f t="shared" si="15"/>
        <v>1424</v>
      </c>
      <c r="O54" s="57">
        <f t="shared" si="15"/>
        <v>662</v>
      </c>
      <c r="P54" s="57">
        <f t="shared" si="15"/>
        <v>762</v>
      </c>
      <c r="Q54" s="57">
        <f t="shared" si="15"/>
        <v>2777</v>
      </c>
      <c r="R54" s="57">
        <f t="shared" si="15"/>
        <v>1199</v>
      </c>
      <c r="S54" s="57">
        <f t="shared" si="15"/>
        <v>1578</v>
      </c>
      <c r="T54" s="57">
        <f t="shared" si="15"/>
        <v>481</v>
      </c>
      <c r="U54" s="57">
        <f t="shared" si="15"/>
        <v>274</v>
      </c>
      <c r="V54" s="57">
        <f t="shared" si="15"/>
        <v>207</v>
      </c>
      <c r="W54" s="57">
        <f t="shared" si="15"/>
        <v>775</v>
      </c>
      <c r="X54" s="57">
        <f t="shared" si="15"/>
        <v>437</v>
      </c>
      <c r="Y54" s="57">
        <f t="shared" si="15"/>
        <v>338</v>
      </c>
      <c r="Z54" s="57">
        <f t="shared" si="15"/>
        <v>835</v>
      </c>
      <c r="AA54" s="57">
        <f t="shared" si="15"/>
        <v>432</v>
      </c>
      <c r="AB54" s="57">
        <f t="shared" si="15"/>
        <v>403</v>
      </c>
      <c r="AC54" s="57">
        <f t="shared" si="15"/>
        <v>588</v>
      </c>
      <c r="AD54" s="57">
        <f t="shared" si="15"/>
        <v>306</v>
      </c>
      <c r="AE54" s="57">
        <f t="shared" si="15"/>
        <v>282</v>
      </c>
      <c r="AF54" s="57">
        <f t="shared" si="15"/>
        <v>618</v>
      </c>
      <c r="AG54" s="57">
        <f t="shared" si="15"/>
        <v>320</v>
      </c>
      <c r="AH54" s="57">
        <f t="shared" si="15"/>
        <v>298</v>
      </c>
      <c r="AI54" s="57">
        <f t="shared" si="15"/>
        <v>409</v>
      </c>
      <c r="AJ54" s="57">
        <f t="shared" si="15"/>
        <v>247</v>
      </c>
      <c r="AK54" s="57">
        <f t="shared" si="15"/>
        <v>162</v>
      </c>
      <c r="AL54" s="57">
        <f t="shared" si="15"/>
        <v>1543</v>
      </c>
      <c r="AM54" s="57">
        <f t="shared" si="15"/>
        <v>738</v>
      </c>
      <c r="AN54" s="57">
        <f t="shared" si="15"/>
        <v>805</v>
      </c>
      <c r="AO54" s="57">
        <f t="shared" si="15"/>
        <v>840</v>
      </c>
      <c r="AP54" s="57">
        <f t="shared" si="15"/>
        <v>409</v>
      </c>
      <c r="AQ54" s="57">
        <f t="shared" si="15"/>
        <v>431</v>
      </c>
      <c r="AR54" s="57">
        <f t="shared" si="15"/>
        <v>3822</v>
      </c>
      <c r="AS54" s="57">
        <f t="shared" si="15"/>
        <v>1666</v>
      </c>
      <c r="AT54" s="57">
        <f t="shared" si="15"/>
        <v>2156</v>
      </c>
      <c r="AU54" s="57">
        <f t="shared" si="15"/>
        <v>476</v>
      </c>
      <c r="AV54" s="57">
        <f t="shared" si="15"/>
        <v>224</v>
      </c>
      <c r="AW54" s="57">
        <f t="shared" si="15"/>
        <v>252</v>
      </c>
      <c r="AX54" s="57">
        <f t="shared" si="15"/>
        <v>412</v>
      </c>
      <c r="AY54" s="57">
        <f t="shared" si="15"/>
        <v>245</v>
      </c>
      <c r="AZ54" s="58">
        <f t="shared" si="15"/>
        <v>167</v>
      </c>
    </row>
    <row r="55" spans="1:52" s="25" customFormat="1" ht="15" customHeight="1" x14ac:dyDescent="0.2">
      <c r="A55" s="11" t="s">
        <v>13</v>
      </c>
      <c r="B55" s="59">
        <f t="shared" si="10"/>
        <v>3387</v>
      </c>
      <c r="C55" s="60">
        <f t="shared" si="11"/>
        <v>1616</v>
      </c>
      <c r="D55" s="60">
        <f t="shared" si="12"/>
        <v>1771</v>
      </c>
      <c r="E55" s="61">
        <v>155</v>
      </c>
      <c r="F55" s="61">
        <v>82</v>
      </c>
      <c r="G55" s="61">
        <v>73</v>
      </c>
      <c r="H55" s="61">
        <v>114</v>
      </c>
      <c r="I55" s="61">
        <v>59</v>
      </c>
      <c r="J55" s="61">
        <v>55</v>
      </c>
      <c r="K55" s="61">
        <v>174</v>
      </c>
      <c r="L55" s="61">
        <v>91</v>
      </c>
      <c r="M55" s="61">
        <v>83</v>
      </c>
      <c r="N55" s="61">
        <v>301</v>
      </c>
      <c r="O55" s="61">
        <v>139</v>
      </c>
      <c r="P55" s="61">
        <v>162</v>
      </c>
      <c r="Q55" s="61">
        <v>516</v>
      </c>
      <c r="R55" s="61">
        <v>189</v>
      </c>
      <c r="S55" s="61">
        <v>327</v>
      </c>
      <c r="T55" s="61">
        <v>103</v>
      </c>
      <c r="U55" s="61">
        <v>62</v>
      </c>
      <c r="V55" s="61">
        <v>41</v>
      </c>
      <c r="W55" s="61">
        <v>140</v>
      </c>
      <c r="X55" s="61">
        <v>77</v>
      </c>
      <c r="Y55" s="61">
        <v>63</v>
      </c>
      <c r="Z55" s="62">
        <v>165</v>
      </c>
      <c r="AA55" s="62">
        <v>84</v>
      </c>
      <c r="AB55" s="62">
        <v>81</v>
      </c>
      <c r="AC55" s="62">
        <v>118</v>
      </c>
      <c r="AD55" s="62">
        <v>64</v>
      </c>
      <c r="AE55" s="62">
        <v>54</v>
      </c>
      <c r="AF55" s="62">
        <v>132</v>
      </c>
      <c r="AG55" s="62">
        <v>70</v>
      </c>
      <c r="AH55" s="62">
        <v>62</v>
      </c>
      <c r="AI55" s="62">
        <v>90</v>
      </c>
      <c r="AJ55" s="62">
        <v>50</v>
      </c>
      <c r="AK55" s="62">
        <v>40</v>
      </c>
      <c r="AL55" s="62">
        <v>302</v>
      </c>
      <c r="AM55" s="62">
        <v>143</v>
      </c>
      <c r="AN55" s="62">
        <v>159</v>
      </c>
      <c r="AO55" s="62">
        <v>165</v>
      </c>
      <c r="AP55" s="62">
        <v>87</v>
      </c>
      <c r="AQ55" s="62">
        <v>78</v>
      </c>
      <c r="AR55" s="62">
        <v>724</v>
      </c>
      <c r="AS55" s="62">
        <v>330</v>
      </c>
      <c r="AT55" s="62">
        <v>394</v>
      </c>
      <c r="AU55" s="62">
        <v>91</v>
      </c>
      <c r="AV55" s="62">
        <v>39</v>
      </c>
      <c r="AW55" s="62">
        <v>52</v>
      </c>
      <c r="AX55" s="62">
        <v>97</v>
      </c>
      <c r="AY55" s="62">
        <v>50</v>
      </c>
      <c r="AZ55" s="63">
        <v>47</v>
      </c>
    </row>
    <row r="56" spans="1:52" s="25" customFormat="1" ht="15" customHeight="1" x14ac:dyDescent="0.2">
      <c r="A56" s="11" t="s">
        <v>14</v>
      </c>
      <c r="B56" s="59">
        <f t="shared" si="10"/>
        <v>3321</v>
      </c>
      <c r="C56" s="60">
        <f t="shared" si="11"/>
        <v>1631</v>
      </c>
      <c r="D56" s="60">
        <f t="shared" si="12"/>
        <v>1690</v>
      </c>
      <c r="E56" s="61">
        <v>126</v>
      </c>
      <c r="F56" s="61">
        <v>68</v>
      </c>
      <c r="G56" s="61">
        <v>58</v>
      </c>
      <c r="H56" s="61">
        <v>107</v>
      </c>
      <c r="I56" s="61">
        <v>49</v>
      </c>
      <c r="J56" s="61">
        <v>58</v>
      </c>
      <c r="K56" s="61">
        <v>164</v>
      </c>
      <c r="L56" s="61">
        <v>72</v>
      </c>
      <c r="M56" s="61">
        <v>92</v>
      </c>
      <c r="N56" s="61">
        <v>281</v>
      </c>
      <c r="O56" s="61">
        <v>147</v>
      </c>
      <c r="P56" s="61">
        <v>134</v>
      </c>
      <c r="Q56" s="61">
        <v>581</v>
      </c>
      <c r="R56" s="61">
        <v>250</v>
      </c>
      <c r="S56" s="61">
        <v>331</v>
      </c>
      <c r="T56" s="61">
        <v>85</v>
      </c>
      <c r="U56" s="61">
        <v>55</v>
      </c>
      <c r="V56" s="61">
        <v>30</v>
      </c>
      <c r="W56" s="61">
        <v>170</v>
      </c>
      <c r="X56" s="61">
        <v>95</v>
      </c>
      <c r="Y56" s="61">
        <v>75</v>
      </c>
      <c r="Z56" s="62">
        <v>166</v>
      </c>
      <c r="AA56" s="62">
        <v>91</v>
      </c>
      <c r="AB56" s="62">
        <v>75</v>
      </c>
      <c r="AC56" s="62">
        <v>114</v>
      </c>
      <c r="AD56" s="62">
        <v>60</v>
      </c>
      <c r="AE56" s="62">
        <v>54</v>
      </c>
      <c r="AF56" s="62">
        <v>113</v>
      </c>
      <c r="AG56" s="62">
        <v>62</v>
      </c>
      <c r="AH56" s="62">
        <v>51</v>
      </c>
      <c r="AI56" s="62">
        <v>69</v>
      </c>
      <c r="AJ56" s="62">
        <v>46</v>
      </c>
      <c r="AK56" s="62">
        <v>23</v>
      </c>
      <c r="AL56" s="62">
        <v>281</v>
      </c>
      <c r="AM56" s="62">
        <v>145</v>
      </c>
      <c r="AN56" s="62">
        <v>136</v>
      </c>
      <c r="AO56" s="62">
        <v>164</v>
      </c>
      <c r="AP56" s="62">
        <v>88</v>
      </c>
      <c r="AQ56" s="62">
        <v>76</v>
      </c>
      <c r="AR56" s="62">
        <v>724</v>
      </c>
      <c r="AS56" s="62">
        <v>305</v>
      </c>
      <c r="AT56" s="62">
        <v>419</v>
      </c>
      <c r="AU56" s="62">
        <v>100</v>
      </c>
      <c r="AV56" s="62">
        <v>50</v>
      </c>
      <c r="AW56" s="62">
        <v>50</v>
      </c>
      <c r="AX56" s="62">
        <v>76</v>
      </c>
      <c r="AY56" s="62">
        <v>48</v>
      </c>
      <c r="AZ56" s="63">
        <v>28</v>
      </c>
    </row>
    <row r="57" spans="1:52" s="25" customFormat="1" ht="15" customHeight="1" x14ac:dyDescent="0.2">
      <c r="A57" s="11" t="s">
        <v>16</v>
      </c>
      <c r="B57" s="59">
        <f t="shared" si="10"/>
        <v>3635</v>
      </c>
      <c r="C57" s="60">
        <f t="shared" si="11"/>
        <v>1691</v>
      </c>
      <c r="D57" s="60">
        <f t="shared" si="12"/>
        <v>1944</v>
      </c>
      <c r="E57" s="61">
        <v>142</v>
      </c>
      <c r="F57" s="61">
        <v>71</v>
      </c>
      <c r="G57" s="61">
        <v>71</v>
      </c>
      <c r="H57" s="61">
        <v>139</v>
      </c>
      <c r="I57" s="61">
        <v>64</v>
      </c>
      <c r="J57" s="61">
        <v>75</v>
      </c>
      <c r="K57" s="61">
        <v>163</v>
      </c>
      <c r="L57" s="61">
        <v>74</v>
      </c>
      <c r="M57" s="61">
        <v>89</v>
      </c>
      <c r="N57" s="61">
        <v>303</v>
      </c>
      <c r="O57" s="61">
        <v>130</v>
      </c>
      <c r="P57" s="61">
        <v>173</v>
      </c>
      <c r="Q57" s="61">
        <v>567</v>
      </c>
      <c r="R57" s="61">
        <v>251</v>
      </c>
      <c r="S57" s="61">
        <v>316</v>
      </c>
      <c r="T57" s="61">
        <v>95</v>
      </c>
      <c r="U57" s="61">
        <v>54</v>
      </c>
      <c r="V57" s="61">
        <v>41</v>
      </c>
      <c r="W57" s="61">
        <v>177</v>
      </c>
      <c r="X57" s="61">
        <v>105</v>
      </c>
      <c r="Y57" s="61">
        <v>72</v>
      </c>
      <c r="Z57" s="62">
        <v>188</v>
      </c>
      <c r="AA57" s="62">
        <v>90</v>
      </c>
      <c r="AB57" s="62">
        <v>98</v>
      </c>
      <c r="AC57" s="62">
        <v>126</v>
      </c>
      <c r="AD57" s="62">
        <v>59</v>
      </c>
      <c r="AE57" s="62">
        <v>67</v>
      </c>
      <c r="AF57" s="62">
        <v>138</v>
      </c>
      <c r="AG57" s="62">
        <v>67</v>
      </c>
      <c r="AH57" s="62">
        <v>71</v>
      </c>
      <c r="AI57" s="62">
        <v>90</v>
      </c>
      <c r="AJ57" s="62">
        <v>54</v>
      </c>
      <c r="AK57" s="62">
        <v>36</v>
      </c>
      <c r="AL57" s="62">
        <v>322</v>
      </c>
      <c r="AM57" s="62">
        <v>151</v>
      </c>
      <c r="AN57" s="62">
        <v>171</v>
      </c>
      <c r="AO57" s="62">
        <v>159</v>
      </c>
      <c r="AP57" s="62">
        <v>65</v>
      </c>
      <c r="AQ57" s="62">
        <v>94</v>
      </c>
      <c r="AR57" s="62">
        <v>853</v>
      </c>
      <c r="AS57" s="62">
        <v>362</v>
      </c>
      <c r="AT57" s="62">
        <v>491</v>
      </c>
      <c r="AU57" s="62">
        <v>95</v>
      </c>
      <c r="AV57" s="62">
        <v>47</v>
      </c>
      <c r="AW57" s="62">
        <v>48</v>
      </c>
      <c r="AX57" s="62">
        <v>78</v>
      </c>
      <c r="AY57" s="62">
        <v>47</v>
      </c>
      <c r="AZ57" s="63">
        <v>31</v>
      </c>
    </row>
    <row r="58" spans="1:52" s="25" customFormat="1" ht="15" customHeight="1" x14ac:dyDescent="0.2">
      <c r="A58" s="11" t="s">
        <v>63</v>
      </c>
      <c r="B58" s="59">
        <f t="shared" si="10"/>
        <v>3462</v>
      </c>
      <c r="C58" s="60">
        <f t="shared" si="11"/>
        <v>1630</v>
      </c>
      <c r="D58" s="60">
        <f t="shared" si="12"/>
        <v>1832</v>
      </c>
      <c r="E58" s="61">
        <v>144</v>
      </c>
      <c r="F58" s="61">
        <v>63</v>
      </c>
      <c r="G58" s="61">
        <v>81</v>
      </c>
      <c r="H58" s="61">
        <v>146</v>
      </c>
      <c r="I58" s="61">
        <v>71</v>
      </c>
      <c r="J58" s="61">
        <v>75</v>
      </c>
      <c r="K58" s="61">
        <v>169</v>
      </c>
      <c r="L58" s="61">
        <v>87</v>
      </c>
      <c r="M58" s="61">
        <v>82</v>
      </c>
      <c r="N58" s="61">
        <v>278</v>
      </c>
      <c r="O58" s="61">
        <v>118</v>
      </c>
      <c r="P58" s="61">
        <v>160</v>
      </c>
      <c r="Q58" s="61">
        <v>554</v>
      </c>
      <c r="R58" s="61">
        <v>251</v>
      </c>
      <c r="S58" s="61">
        <v>303</v>
      </c>
      <c r="T58" s="61">
        <v>100</v>
      </c>
      <c r="U58" s="61">
        <v>51</v>
      </c>
      <c r="V58" s="61">
        <v>49</v>
      </c>
      <c r="W58" s="61">
        <v>153</v>
      </c>
      <c r="X58" s="61">
        <v>79</v>
      </c>
      <c r="Y58" s="61">
        <v>74</v>
      </c>
      <c r="Z58" s="62">
        <v>159</v>
      </c>
      <c r="AA58" s="62">
        <v>84</v>
      </c>
      <c r="AB58" s="62">
        <v>75</v>
      </c>
      <c r="AC58" s="62">
        <v>115</v>
      </c>
      <c r="AD58" s="62">
        <v>57</v>
      </c>
      <c r="AE58" s="62">
        <v>58</v>
      </c>
      <c r="AF58" s="62">
        <v>112</v>
      </c>
      <c r="AG58" s="62">
        <v>61</v>
      </c>
      <c r="AH58" s="62">
        <v>51</v>
      </c>
      <c r="AI58" s="62">
        <v>77</v>
      </c>
      <c r="AJ58" s="62">
        <v>44</v>
      </c>
      <c r="AK58" s="62">
        <v>33</v>
      </c>
      <c r="AL58" s="62">
        <v>328</v>
      </c>
      <c r="AM58" s="62">
        <v>159</v>
      </c>
      <c r="AN58" s="62">
        <v>169</v>
      </c>
      <c r="AO58" s="62">
        <v>176</v>
      </c>
      <c r="AP58" s="62">
        <v>86</v>
      </c>
      <c r="AQ58" s="62">
        <v>90</v>
      </c>
      <c r="AR58" s="62">
        <v>777</v>
      </c>
      <c r="AS58" s="62">
        <v>327</v>
      </c>
      <c r="AT58" s="62">
        <v>450</v>
      </c>
      <c r="AU58" s="62">
        <v>95</v>
      </c>
      <c r="AV58" s="62">
        <v>48</v>
      </c>
      <c r="AW58" s="62">
        <v>47</v>
      </c>
      <c r="AX58" s="62">
        <v>79</v>
      </c>
      <c r="AY58" s="62">
        <v>44</v>
      </c>
      <c r="AZ58" s="63">
        <v>35</v>
      </c>
    </row>
    <row r="59" spans="1:52" s="25" customFormat="1" ht="15" customHeight="1" x14ac:dyDescent="0.2">
      <c r="A59" s="11" t="s">
        <v>72</v>
      </c>
      <c r="B59" s="59">
        <f t="shared" si="10"/>
        <v>3368</v>
      </c>
      <c r="C59" s="60">
        <f t="shared" si="11"/>
        <v>1633</v>
      </c>
      <c r="D59" s="60">
        <f t="shared" si="12"/>
        <v>1735</v>
      </c>
      <c r="E59" s="61">
        <v>128</v>
      </c>
      <c r="F59" s="61">
        <v>58</v>
      </c>
      <c r="G59" s="61">
        <v>70</v>
      </c>
      <c r="H59" s="61">
        <v>116</v>
      </c>
      <c r="I59" s="61">
        <v>50</v>
      </c>
      <c r="J59" s="61">
        <v>66</v>
      </c>
      <c r="K59" s="61">
        <v>186</v>
      </c>
      <c r="L59" s="61">
        <v>83</v>
      </c>
      <c r="M59" s="61">
        <v>103</v>
      </c>
      <c r="N59" s="61">
        <v>261</v>
      </c>
      <c r="O59" s="61">
        <v>128</v>
      </c>
      <c r="P59" s="61">
        <v>133</v>
      </c>
      <c r="Q59" s="61">
        <v>559</v>
      </c>
      <c r="R59" s="61">
        <v>258</v>
      </c>
      <c r="S59" s="61">
        <v>301</v>
      </c>
      <c r="T59" s="61">
        <v>98</v>
      </c>
      <c r="U59" s="61">
        <v>52</v>
      </c>
      <c r="V59" s="61">
        <v>46</v>
      </c>
      <c r="W59" s="61">
        <v>135</v>
      </c>
      <c r="X59" s="61">
        <v>81</v>
      </c>
      <c r="Y59" s="61">
        <v>54</v>
      </c>
      <c r="Z59" s="62">
        <v>157</v>
      </c>
      <c r="AA59" s="62">
        <v>83</v>
      </c>
      <c r="AB59" s="62">
        <v>74</v>
      </c>
      <c r="AC59" s="62">
        <v>115</v>
      </c>
      <c r="AD59" s="62">
        <v>66</v>
      </c>
      <c r="AE59" s="62">
        <v>49</v>
      </c>
      <c r="AF59" s="62">
        <v>123</v>
      </c>
      <c r="AG59" s="62">
        <v>60</v>
      </c>
      <c r="AH59" s="62">
        <v>63</v>
      </c>
      <c r="AI59" s="62">
        <v>83</v>
      </c>
      <c r="AJ59" s="62">
        <v>53</v>
      </c>
      <c r="AK59" s="62">
        <v>30</v>
      </c>
      <c r="AL59" s="62">
        <v>310</v>
      </c>
      <c r="AM59" s="62">
        <v>140</v>
      </c>
      <c r="AN59" s="62">
        <v>170</v>
      </c>
      <c r="AO59" s="62">
        <v>176</v>
      </c>
      <c r="AP59" s="62">
        <v>83</v>
      </c>
      <c r="AQ59" s="62">
        <v>93</v>
      </c>
      <c r="AR59" s="62">
        <v>744</v>
      </c>
      <c r="AS59" s="62">
        <v>342</v>
      </c>
      <c r="AT59" s="62">
        <v>402</v>
      </c>
      <c r="AU59" s="62">
        <v>95</v>
      </c>
      <c r="AV59" s="62">
        <v>40</v>
      </c>
      <c r="AW59" s="62">
        <v>55</v>
      </c>
      <c r="AX59" s="62">
        <v>82</v>
      </c>
      <c r="AY59" s="62">
        <v>56</v>
      </c>
      <c r="AZ59" s="63">
        <v>26</v>
      </c>
    </row>
    <row r="60" spans="1:52" s="23" customFormat="1" ht="15" customHeight="1" x14ac:dyDescent="0.15">
      <c r="A60" s="15" t="s">
        <v>65</v>
      </c>
      <c r="B60" s="56">
        <f t="shared" si="10"/>
        <v>17799</v>
      </c>
      <c r="C60" s="57">
        <f t="shared" si="11"/>
        <v>8432</v>
      </c>
      <c r="D60" s="57">
        <f t="shared" si="12"/>
        <v>9367</v>
      </c>
      <c r="E60" s="57">
        <f t="shared" ref="E60:AZ60" si="16">SUM(E61:E65)</f>
        <v>673</v>
      </c>
      <c r="F60" s="57">
        <f t="shared" si="16"/>
        <v>318</v>
      </c>
      <c r="G60" s="57">
        <f t="shared" si="16"/>
        <v>355</v>
      </c>
      <c r="H60" s="57">
        <f t="shared" si="16"/>
        <v>650</v>
      </c>
      <c r="I60" s="57">
        <f t="shared" si="16"/>
        <v>318</v>
      </c>
      <c r="J60" s="57">
        <f t="shared" si="16"/>
        <v>332</v>
      </c>
      <c r="K60" s="57">
        <f t="shared" si="16"/>
        <v>918</v>
      </c>
      <c r="L60" s="57">
        <f t="shared" si="16"/>
        <v>428</v>
      </c>
      <c r="M60" s="57">
        <f t="shared" si="16"/>
        <v>490</v>
      </c>
      <c r="N60" s="57">
        <f t="shared" si="16"/>
        <v>1464</v>
      </c>
      <c r="O60" s="57">
        <f t="shared" si="16"/>
        <v>670</v>
      </c>
      <c r="P60" s="57">
        <f t="shared" si="16"/>
        <v>794</v>
      </c>
      <c r="Q60" s="57">
        <f t="shared" si="16"/>
        <v>2688</v>
      </c>
      <c r="R60" s="57">
        <f t="shared" si="16"/>
        <v>1208</v>
      </c>
      <c r="S60" s="57">
        <f t="shared" si="16"/>
        <v>1480</v>
      </c>
      <c r="T60" s="57">
        <f t="shared" si="16"/>
        <v>503</v>
      </c>
      <c r="U60" s="57">
        <f t="shared" si="16"/>
        <v>277</v>
      </c>
      <c r="V60" s="57">
        <f t="shared" si="16"/>
        <v>226</v>
      </c>
      <c r="W60" s="57">
        <f t="shared" si="16"/>
        <v>795</v>
      </c>
      <c r="X60" s="57">
        <f t="shared" si="16"/>
        <v>424</v>
      </c>
      <c r="Y60" s="57">
        <f t="shared" si="16"/>
        <v>371</v>
      </c>
      <c r="Z60" s="57">
        <f t="shared" si="16"/>
        <v>896</v>
      </c>
      <c r="AA60" s="57">
        <f t="shared" si="16"/>
        <v>442</v>
      </c>
      <c r="AB60" s="57">
        <f t="shared" si="16"/>
        <v>454</v>
      </c>
      <c r="AC60" s="57">
        <f t="shared" si="16"/>
        <v>692</v>
      </c>
      <c r="AD60" s="57">
        <f t="shared" si="16"/>
        <v>311</v>
      </c>
      <c r="AE60" s="57">
        <f t="shared" si="16"/>
        <v>381</v>
      </c>
      <c r="AF60" s="57">
        <f t="shared" si="16"/>
        <v>666</v>
      </c>
      <c r="AG60" s="57">
        <f t="shared" si="16"/>
        <v>303</v>
      </c>
      <c r="AH60" s="57">
        <f t="shared" si="16"/>
        <v>363</v>
      </c>
      <c r="AI60" s="57">
        <f t="shared" si="16"/>
        <v>430</v>
      </c>
      <c r="AJ60" s="57">
        <f t="shared" si="16"/>
        <v>217</v>
      </c>
      <c r="AK60" s="57">
        <f t="shared" si="16"/>
        <v>213</v>
      </c>
      <c r="AL60" s="57">
        <f t="shared" si="16"/>
        <v>1748</v>
      </c>
      <c r="AM60" s="57">
        <f t="shared" si="16"/>
        <v>811</v>
      </c>
      <c r="AN60" s="57">
        <f t="shared" si="16"/>
        <v>937</v>
      </c>
      <c r="AO60" s="57">
        <f t="shared" si="16"/>
        <v>950</v>
      </c>
      <c r="AP60" s="57">
        <f t="shared" si="16"/>
        <v>460</v>
      </c>
      <c r="AQ60" s="57">
        <f t="shared" si="16"/>
        <v>490</v>
      </c>
      <c r="AR60" s="57">
        <f t="shared" si="16"/>
        <v>3683</v>
      </c>
      <c r="AS60" s="57">
        <f t="shared" si="16"/>
        <v>1731</v>
      </c>
      <c r="AT60" s="57">
        <f t="shared" si="16"/>
        <v>1952</v>
      </c>
      <c r="AU60" s="57">
        <f t="shared" si="16"/>
        <v>573</v>
      </c>
      <c r="AV60" s="57">
        <f t="shared" si="16"/>
        <v>265</v>
      </c>
      <c r="AW60" s="57">
        <f t="shared" si="16"/>
        <v>308</v>
      </c>
      <c r="AX60" s="57">
        <f t="shared" si="16"/>
        <v>470</v>
      </c>
      <c r="AY60" s="57">
        <f t="shared" si="16"/>
        <v>249</v>
      </c>
      <c r="AZ60" s="58">
        <f t="shared" si="16"/>
        <v>221</v>
      </c>
    </row>
    <row r="61" spans="1:52" s="25" customFormat="1" ht="15" customHeight="1" x14ac:dyDescent="0.2">
      <c r="A61" s="11" t="s">
        <v>66</v>
      </c>
      <c r="B61" s="59">
        <f t="shared" si="10"/>
        <v>3455</v>
      </c>
      <c r="C61" s="60">
        <f t="shared" si="11"/>
        <v>1609</v>
      </c>
      <c r="D61" s="60">
        <f t="shared" si="12"/>
        <v>1846</v>
      </c>
      <c r="E61" s="61">
        <v>143</v>
      </c>
      <c r="F61" s="61">
        <v>72</v>
      </c>
      <c r="G61" s="61">
        <v>71</v>
      </c>
      <c r="H61" s="61">
        <v>113</v>
      </c>
      <c r="I61" s="61">
        <v>58</v>
      </c>
      <c r="J61" s="61">
        <v>55</v>
      </c>
      <c r="K61" s="61">
        <v>165</v>
      </c>
      <c r="L61" s="61">
        <v>77</v>
      </c>
      <c r="M61" s="61">
        <v>88</v>
      </c>
      <c r="N61" s="61">
        <v>279</v>
      </c>
      <c r="O61" s="61">
        <v>133</v>
      </c>
      <c r="P61" s="61">
        <v>146</v>
      </c>
      <c r="Q61" s="61">
        <v>558</v>
      </c>
      <c r="R61" s="61">
        <v>228</v>
      </c>
      <c r="S61" s="61">
        <v>330</v>
      </c>
      <c r="T61" s="61">
        <v>89</v>
      </c>
      <c r="U61" s="61">
        <v>56</v>
      </c>
      <c r="V61" s="61">
        <v>33</v>
      </c>
      <c r="W61" s="61">
        <v>139</v>
      </c>
      <c r="X61" s="61">
        <v>64</v>
      </c>
      <c r="Y61" s="61">
        <v>75</v>
      </c>
      <c r="Z61" s="62">
        <v>173</v>
      </c>
      <c r="AA61" s="62">
        <v>94</v>
      </c>
      <c r="AB61" s="62">
        <v>79</v>
      </c>
      <c r="AC61" s="62">
        <v>137</v>
      </c>
      <c r="AD61" s="62">
        <v>59</v>
      </c>
      <c r="AE61" s="62">
        <v>78</v>
      </c>
      <c r="AF61" s="62">
        <v>115</v>
      </c>
      <c r="AG61" s="62">
        <v>52</v>
      </c>
      <c r="AH61" s="62">
        <v>63</v>
      </c>
      <c r="AI61" s="62">
        <v>81</v>
      </c>
      <c r="AJ61" s="62">
        <v>46</v>
      </c>
      <c r="AK61" s="62">
        <v>35</v>
      </c>
      <c r="AL61" s="62">
        <v>323</v>
      </c>
      <c r="AM61" s="62">
        <v>131</v>
      </c>
      <c r="AN61" s="62">
        <v>192</v>
      </c>
      <c r="AO61" s="62">
        <v>195</v>
      </c>
      <c r="AP61" s="62">
        <v>92</v>
      </c>
      <c r="AQ61" s="62">
        <v>103</v>
      </c>
      <c r="AR61" s="62">
        <v>759</v>
      </c>
      <c r="AS61" s="62">
        <v>361</v>
      </c>
      <c r="AT61" s="62">
        <v>398</v>
      </c>
      <c r="AU61" s="62">
        <v>105</v>
      </c>
      <c r="AV61" s="62">
        <v>45</v>
      </c>
      <c r="AW61" s="62">
        <v>60</v>
      </c>
      <c r="AX61" s="62">
        <v>81</v>
      </c>
      <c r="AY61" s="62">
        <v>41</v>
      </c>
      <c r="AZ61" s="63">
        <v>40</v>
      </c>
    </row>
    <row r="62" spans="1:52" s="25" customFormat="1" ht="15" customHeight="1" x14ac:dyDescent="0.2">
      <c r="A62" s="11" t="s">
        <v>68</v>
      </c>
      <c r="B62" s="59">
        <f t="shared" si="10"/>
        <v>3441</v>
      </c>
      <c r="C62" s="60">
        <f t="shared" si="11"/>
        <v>1637</v>
      </c>
      <c r="D62" s="60">
        <f t="shared" si="12"/>
        <v>1804</v>
      </c>
      <c r="E62" s="61">
        <v>126</v>
      </c>
      <c r="F62" s="61">
        <v>58</v>
      </c>
      <c r="G62" s="61">
        <v>68</v>
      </c>
      <c r="H62" s="61">
        <v>134</v>
      </c>
      <c r="I62" s="61">
        <v>71</v>
      </c>
      <c r="J62" s="61">
        <v>63</v>
      </c>
      <c r="K62" s="61">
        <v>175</v>
      </c>
      <c r="L62" s="61">
        <v>88</v>
      </c>
      <c r="M62" s="61">
        <v>87</v>
      </c>
      <c r="N62" s="61">
        <v>282</v>
      </c>
      <c r="O62" s="61">
        <v>114</v>
      </c>
      <c r="P62" s="61">
        <v>168</v>
      </c>
      <c r="Q62" s="61">
        <v>544</v>
      </c>
      <c r="R62" s="61">
        <v>238</v>
      </c>
      <c r="S62" s="61">
        <v>306</v>
      </c>
      <c r="T62" s="61">
        <v>107</v>
      </c>
      <c r="U62" s="61">
        <v>57</v>
      </c>
      <c r="V62" s="61">
        <v>50</v>
      </c>
      <c r="W62" s="61">
        <v>154</v>
      </c>
      <c r="X62" s="61">
        <v>89</v>
      </c>
      <c r="Y62" s="61">
        <v>65</v>
      </c>
      <c r="Z62" s="62">
        <v>169</v>
      </c>
      <c r="AA62" s="62">
        <v>78</v>
      </c>
      <c r="AB62" s="62">
        <v>91</v>
      </c>
      <c r="AC62" s="62">
        <v>115</v>
      </c>
      <c r="AD62" s="62">
        <v>51</v>
      </c>
      <c r="AE62" s="62">
        <v>64</v>
      </c>
      <c r="AF62" s="62">
        <v>125</v>
      </c>
      <c r="AG62" s="62">
        <v>57</v>
      </c>
      <c r="AH62" s="62">
        <v>68</v>
      </c>
      <c r="AI62" s="62">
        <v>73</v>
      </c>
      <c r="AJ62" s="62">
        <v>37</v>
      </c>
      <c r="AK62" s="62">
        <v>36</v>
      </c>
      <c r="AL62" s="62">
        <v>348</v>
      </c>
      <c r="AM62" s="62">
        <v>170</v>
      </c>
      <c r="AN62" s="62">
        <v>178</v>
      </c>
      <c r="AO62" s="62">
        <v>181</v>
      </c>
      <c r="AP62" s="62">
        <v>91</v>
      </c>
      <c r="AQ62" s="62">
        <v>90</v>
      </c>
      <c r="AR62" s="62">
        <v>708</v>
      </c>
      <c r="AS62" s="62">
        <v>339</v>
      </c>
      <c r="AT62" s="62">
        <v>369</v>
      </c>
      <c r="AU62" s="62">
        <v>102</v>
      </c>
      <c r="AV62" s="62">
        <v>43</v>
      </c>
      <c r="AW62" s="62">
        <v>59</v>
      </c>
      <c r="AX62" s="62">
        <v>98</v>
      </c>
      <c r="AY62" s="62">
        <v>56</v>
      </c>
      <c r="AZ62" s="63">
        <v>42</v>
      </c>
    </row>
    <row r="63" spans="1:52" s="25" customFormat="1" ht="15" customHeight="1" x14ac:dyDescent="0.2">
      <c r="A63" s="11" t="s">
        <v>70</v>
      </c>
      <c r="B63" s="59">
        <f t="shared" si="10"/>
        <v>3537</v>
      </c>
      <c r="C63" s="60">
        <f t="shared" si="11"/>
        <v>1711</v>
      </c>
      <c r="D63" s="60">
        <f t="shared" si="12"/>
        <v>1826</v>
      </c>
      <c r="E63" s="61">
        <v>151</v>
      </c>
      <c r="F63" s="61">
        <v>79</v>
      </c>
      <c r="G63" s="61">
        <v>72</v>
      </c>
      <c r="H63" s="61">
        <v>143</v>
      </c>
      <c r="I63" s="61">
        <v>67</v>
      </c>
      <c r="J63" s="61">
        <v>76</v>
      </c>
      <c r="K63" s="61">
        <v>178</v>
      </c>
      <c r="L63" s="61">
        <v>79</v>
      </c>
      <c r="M63" s="61">
        <v>99</v>
      </c>
      <c r="N63" s="61">
        <v>292</v>
      </c>
      <c r="O63" s="61">
        <v>135</v>
      </c>
      <c r="P63" s="61">
        <v>157</v>
      </c>
      <c r="Q63" s="61">
        <v>535</v>
      </c>
      <c r="R63" s="61">
        <v>258</v>
      </c>
      <c r="S63" s="61">
        <v>277</v>
      </c>
      <c r="T63" s="61">
        <v>110</v>
      </c>
      <c r="U63" s="61">
        <v>62</v>
      </c>
      <c r="V63" s="61">
        <v>48</v>
      </c>
      <c r="W63" s="61">
        <v>169</v>
      </c>
      <c r="X63" s="61">
        <v>104</v>
      </c>
      <c r="Y63" s="61">
        <v>65</v>
      </c>
      <c r="Z63" s="62">
        <v>160</v>
      </c>
      <c r="AA63" s="62">
        <v>83</v>
      </c>
      <c r="AB63" s="62">
        <v>77</v>
      </c>
      <c r="AC63" s="62">
        <v>133</v>
      </c>
      <c r="AD63" s="62">
        <v>65</v>
      </c>
      <c r="AE63" s="62">
        <v>68</v>
      </c>
      <c r="AF63" s="62">
        <v>129</v>
      </c>
      <c r="AG63" s="62">
        <v>63</v>
      </c>
      <c r="AH63" s="62">
        <v>66</v>
      </c>
      <c r="AI63" s="62">
        <v>84</v>
      </c>
      <c r="AJ63" s="62">
        <v>40</v>
      </c>
      <c r="AK63" s="62">
        <v>44</v>
      </c>
      <c r="AL63" s="62">
        <v>319</v>
      </c>
      <c r="AM63" s="62">
        <v>153</v>
      </c>
      <c r="AN63" s="62">
        <v>166</v>
      </c>
      <c r="AO63" s="62">
        <v>177</v>
      </c>
      <c r="AP63" s="62">
        <v>85</v>
      </c>
      <c r="AQ63" s="62">
        <v>92</v>
      </c>
      <c r="AR63" s="62">
        <v>744</v>
      </c>
      <c r="AS63" s="62">
        <v>337</v>
      </c>
      <c r="AT63" s="62">
        <v>407</v>
      </c>
      <c r="AU63" s="62">
        <v>119</v>
      </c>
      <c r="AV63" s="62">
        <v>53</v>
      </c>
      <c r="AW63" s="62">
        <v>66</v>
      </c>
      <c r="AX63" s="62">
        <v>94</v>
      </c>
      <c r="AY63" s="62">
        <v>48</v>
      </c>
      <c r="AZ63" s="63">
        <v>46</v>
      </c>
    </row>
    <row r="64" spans="1:52" s="25" customFormat="1" ht="15" customHeight="1" x14ac:dyDescent="0.2">
      <c r="A64" s="11" t="s">
        <v>64</v>
      </c>
      <c r="B64" s="59">
        <f t="shared" si="10"/>
        <v>3549</v>
      </c>
      <c r="C64" s="60">
        <f t="shared" si="11"/>
        <v>1690</v>
      </c>
      <c r="D64" s="60">
        <f t="shared" si="12"/>
        <v>1859</v>
      </c>
      <c r="E64" s="61">
        <v>126</v>
      </c>
      <c r="F64" s="61">
        <v>50</v>
      </c>
      <c r="G64" s="61">
        <v>76</v>
      </c>
      <c r="H64" s="61">
        <v>110</v>
      </c>
      <c r="I64" s="61">
        <v>55</v>
      </c>
      <c r="J64" s="61">
        <v>55</v>
      </c>
      <c r="K64" s="61">
        <v>191</v>
      </c>
      <c r="L64" s="61">
        <v>81</v>
      </c>
      <c r="M64" s="61">
        <v>110</v>
      </c>
      <c r="N64" s="61">
        <v>282</v>
      </c>
      <c r="O64" s="61">
        <v>130</v>
      </c>
      <c r="P64" s="61">
        <v>152</v>
      </c>
      <c r="Q64" s="61">
        <v>544</v>
      </c>
      <c r="R64" s="61">
        <v>242</v>
      </c>
      <c r="S64" s="61">
        <v>302</v>
      </c>
      <c r="T64" s="61">
        <v>90</v>
      </c>
      <c r="U64" s="61">
        <v>46</v>
      </c>
      <c r="V64" s="61">
        <v>44</v>
      </c>
      <c r="W64" s="61">
        <v>154</v>
      </c>
      <c r="X64" s="61">
        <v>84</v>
      </c>
      <c r="Y64" s="61">
        <v>70</v>
      </c>
      <c r="Z64" s="62">
        <v>180</v>
      </c>
      <c r="AA64" s="62">
        <v>87</v>
      </c>
      <c r="AB64" s="62">
        <v>93</v>
      </c>
      <c r="AC64" s="62">
        <v>144</v>
      </c>
      <c r="AD64" s="62">
        <v>61</v>
      </c>
      <c r="AE64" s="62">
        <v>83</v>
      </c>
      <c r="AF64" s="62">
        <v>151</v>
      </c>
      <c r="AG64" s="62">
        <v>72</v>
      </c>
      <c r="AH64" s="62">
        <v>79</v>
      </c>
      <c r="AI64" s="62">
        <v>90</v>
      </c>
      <c r="AJ64" s="62">
        <v>51</v>
      </c>
      <c r="AK64" s="62">
        <v>39</v>
      </c>
      <c r="AL64" s="62">
        <v>371</v>
      </c>
      <c r="AM64" s="62">
        <v>172</v>
      </c>
      <c r="AN64" s="62">
        <v>199</v>
      </c>
      <c r="AO64" s="62">
        <v>188</v>
      </c>
      <c r="AP64" s="62">
        <v>98</v>
      </c>
      <c r="AQ64" s="62">
        <v>90</v>
      </c>
      <c r="AR64" s="62">
        <v>722</v>
      </c>
      <c r="AS64" s="62">
        <v>350</v>
      </c>
      <c r="AT64" s="62">
        <v>372</v>
      </c>
      <c r="AU64" s="62">
        <v>103</v>
      </c>
      <c r="AV64" s="62">
        <v>57</v>
      </c>
      <c r="AW64" s="62">
        <v>46</v>
      </c>
      <c r="AX64" s="62">
        <v>103</v>
      </c>
      <c r="AY64" s="62">
        <v>54</v>
      </c>
      <c r="AZ64" s="63">
        <v>49</v>
      </c>
    </row>
    <row r="65" spans="1:52" s="25" customFormat="1" ht="15" customHeight="1" x14ac:dyDescent="0.2">
      <c r="A65" s="11" t="s">
        <v>69</v>
      </c>
      <c r="B65" s="59">
        <f t="shared" si="10"/>
        <v>3817</v>
      </c>
      <c r="C65" s="60">
        <f t="shared" si="11"/>
        <v>1785</v>
      </c>
      <c r="D65" s="60">
        <f t="shared" si="12"/>
        <v>2032</v>
      </c>
      <c r="E65" s="61">
        <v>127</v>
      </c>
      <c r="F65" s="61">
        <v>59</v>
      </c>
      <c r="G65" s="61">
        <v>68</v>
      </c>
      <c r="H65" s="61">
        <v>150</v>
      </c>
      <c r="I65" s="61">
        <v>67</v>
      </c>
      <c r="J65" s="61">
        <v>83</v>
      </c>
      <c r="K65" s="61">
        <v>209</v>
      </c>
      <c r="L65" s="61">
        <v>103</v>
      </c>
      <c r="M65" s="61">
        <v>106</v>
      </c>
      <c r="N65" s="61">
        <v>329</v>
      </c>
      <c r="O65" s="61">
        <v>158</v>
      </c>
      <c r="P65" s="61">
        <v>171</v>
      </c>
      <c r="Q65" s="61">
        <v>507</v>
      </c>
      <c r="R65" s="61">
        <v>242</v>
      </c>
      <c r="S65" s="61">
        <v>265</v>
      </c>
      <c r="T65" s="61">
        <v>107</v>
      </c>
      <c r="U65" s="61">
        <v>56</v>
      </c>
      <c r="V65" s="61">
        <v>51</v>
      </c>
      <c r="W65" s="61">
        <v>179</v>
      </c>
      <c r="X65" s="61">
        <v>83</v>
      </c>
      <c r="Y65" s="61">
        <v>96</v>
      </c>
      <c r="Z65" s="62">
        <v>214</v>
      </c>
      <c r="AA65" s="62">
        <v>100</v>
      </c>
      <c r="AB65" s="62">
        <v>114</v>
      </c>
      <c r="AC65" s="62">
        <v>163</v>
      </c>
      <c r="AD65" s="62">
        <v>75</v>
      </c>
      <c r="AE65" s="62">
        <v>88</v>
      </c>
      <c r="AF65" s="62">
        <v>146</v>
      </c>
      <c r="AG65" s="62">
        <v>59</v>
      </c>
      <c r="AH65" s="62">
        <v>87</v>
      </c>
      <c r="AI65" s="62">
        <v>102</v>
      </c>
      <c r="AJ65" s="62">
        <v>43</v>
      </c>
      <c r="AK65" s="62">
        <v>59</v>
      </c>
      <c r="AL65" s="62">
        <v>387</v>
      </c>
      <c r="AM65" s="62">
        <v>185</v>
      </c>
      <c r="AN65" s="62">
        <v>202</v>
      </c>
      <c r="AO65" s="62">
        <v>209</v>
      </c>
      <c r="AP65" s="62">
        <v>94</v>
      </c>
      <c r="AQ65" s="62">
        <v>115</v>
      </c>
      <c r="AR65" s="62">
        <v>750</v>
      </c>
      <c r="AS65" s="62">
        <v>344</v>
      </c>
      <c r="AT65" s="62">
        <v>406</v>
      </c>
      <c r="AU65" s="62">
        <v>144</v>
      </c>
      <c r="AV65" s="62">
        <v>67</v>
      </c>
      <c r="AW65" s="62">
        <v>77</v>
      </c>
      <c r="AX65" s="62">
        <v>94</v>
      </c>
      <c r="AY65" s="62">
        <v>50</v>
      </c>
      <c r="AZ65" s="63">
        <v>44</v>
      </c>
    </row>
    <row r="66" spans="1:52" s="23" customFormat="1" ht="15" customHeight="1" x14ac:dyDescent="0.15">
      <c r="A66" s="15" t="s">
        <v>71</v>
      </c>
      <c r="B66" s="56">
        <f t="shared" si="10"/>
        <v>17818</v>
      </c>
      <c r="C66" s="57">
        <f t="shared" si="11"/>
        <v>8414</v>
      </c>
      <c r="D66" s="57">
        <f t="shared" si="12"/>
        <v>9404</v>
      </c>
      <c r="E66" s="57">
        <f t="shared" ref="E66:AZ66" si="17">SUM(E67:E71)</f>
        <v>726</v>
      </c>
      <c r="F66" s="57">
        <f t="shared" si="17"/>
        <v>319</v>
      </c>
      <c r="G66" s="57">
        <f t="shared" si="17"/>
        <v>407</v>
      </c>
      <c r="H66" s="57">
        <f t="shared" si="17"/>
        <v>681</v>
      </c>
      <c r="I66" s="57">
        <f t="shared" si="17"/>
        <v>311</v>
      </c>
      <c r="J66" s="57">
        <f t="shared" si="17"/>
        <v>370</v>
      </c>
      <c r="K66" s="57">
        <f t="shared" si="17"/>
        <v>1042</v>
      </c>
      <c r="L66" s="57">
        <f t="shared" si="17"/>
        <v>455</v>
      </c>
      <c r="M66" s="57">
        <f t="shared" si="17"/>
        <v>587</v>
      </c>
      <c r="N66" s="57">
        <f t="shared" si="17"/>
        <v>1430</v>
      </c>
      <c r="O66" s="57">
        <f t="shared" si="17"/>
        <v>680</v>
      </c>
      <c r="P66" s="57">
        <f t="shared" si="17"/>
        <v>750</v>
      </c>
      <c r="Q66" s="57">
        <f t="shared" si="17"/>
        <v>2307</v>
      </c>
      <c r="R66" s="57">
        <f t="shared" si="17"/>
        <v>1080</v>
      </c>
      <c r="S66" s="57">
        <f t="shared" si="17"/>
        <v>1227</v>
      </c>
      <c r="T66" s="57">
        <f t="shared" si="17"/>
        <v>539</v>
      </c>
      <c r="U66" s="57">
        <f t="shared" si="17"/>
        <v>270</v>
      </c>
      <c r="V66" s="57">
        <f t="shared" si="17"/>
        <v>269</v>
      </c>
      <c r="W66" s="57">
        <f t="shared" si="17"/>
        <v>952</v>
      </c>
      <c r="X66" s="57">
        <f t="shared" si="17"/>
        <v>483</v>
      </c>
      <c r="Y66" s="57">
        <f t="shared" si="17"/>
        <v>469</v>
      </c>
      <c r="Z66" s="57">
        <f t="shared" si="17"/>
        <v>980</v>
      </c>
      <c r="AA66" s="57">
        <f t="shared" si="17"/>
        <v>456</v>
      </c>
      <c r="AB66" s="57">
        <f t="shared" si="17"/>
        <v>524</v>
      </c>
      <c r="AC66" s="57">
        <f t="shared" si="17"/>
        <v>780</v>
      </c>
      <c r="AD66" s="57">
        <f t="shared" si="17"/>
        <v>368</v>
      </c>
      <c r="AE66" s="57">
        <f t="shared" si="17"/>
        <v>412</v>
      </c>
      <c r="AF66" s="57">
        <f t="shared" si="17"/>
        <v>756</v>
      </c>
      <c r="AG66" s="57">
        <f t="shared" si="17"/>
        <v>350</v>
      </c>
      <c r="AH66" s="57">
        <f t="shared" si="17"/>
        <v>406</v>
      </c>
      <c r="AI66" s="57">
        <f t="shared" si="17"/>
        <v>573</v>
      </c>
      <c r="AJ66" s="57">
        <f t="shared" si="17"/>
        <v>277</v>
      </c>
      <c r="AK66" s="57">
        <f t="shared" si="17"/>
        <v>296</v>
      </c>
      <c r="AL66" s="57">
        <f t="shared" si="17"/>
        <v>1771</v>
      </c>
      <c r="AM66" s="57">
        <f t="shared" si="17"/>
        <v>846</v>
      </c>
      <c r="AN66" s="57">
        <f t="shared" si="17"/>
        <v>925</v>
      </c>
      <c r="AO66" s="57">
        <f t="shared" si="17"/>
        <v>970</v>
      </c>
      <c r="AP66" s="57">
        <f t="shared" si="17"/>
        <v>450</v>
      </c>
      <c r="AQ66" s="57">
        <f t="shared" si="17"/>
        <v>520</v>
      </c>
      <c r="AR66" s="57">
        <f t="shared" si="17"/>
        <v>3186</v>
      </c>
      <c r="AS66" s="57">
        <f t="shared" si="17"/>
        <v>1509</v>
      </c>
      <c r="AT66" s="57">
        <f t="shared" si="17"/>
        <v>1677</v>
      </c>
      <c r="AU66" s="57">
        <f t="shared" si="17"/>
        <v>557</v>
      </c>
      <c r="AV66" s="57">
        <f t="shared" si="17"/>
        <v>267</v>
      </c>
      <c r="AW66" s="57">
        <f t="shared" si="17"/>
        <v>290</v>
      </c>
      <c r="AX66" s="57">
        <f t="shared" si="17"/>
        <v>568</v>
      </c>
      <c r="AY66" s="57">
        <f t="shared" si="17"/>
        <v>293</v>
      </c>
      <c r="AZ66" s="58">
        <f t="shared" si="17"/>
        <v>275</v>
      </c>
    </row>
    <row r="67" spans="1:52" s="25" customFormat="1" ht="15" customHeight="1" x14ac:dyDescent="0.2">
      <c r="A67" s="11" t="s">
        <v>67</v>
      </c>
      <c r="B67" s="59">
        <f t="shared" si="10"/>
        <v>4109</v>
      </c>
      <c r="C67" s="60">
        <f t="shared" si="11"/>
        <v>1927</v>
      </c>
      <c r="D67" s="60">
        <f t="shared" si="12"/>
        <v>2182</v>
      </c>
      <c r="E67" s="61">
        <v>169</v>
      </c>
      <c r="F67" s="61">
        <v>73</v>
      </c>
      <c r="G67" s="61">
        <v>96</v>
      </c>
      <c r="H67" s="61">
        <v>143</v>
      </c>
      <c r="I67" s="61">
        <v>68</v>
      </c>
      <c r="J67" s="61">
        <v>75</v>
      </c>
      <c r="K67" s="61">
        <v>260</v>
      </c>
      <c r="L67" s="61">
        <v>109</v>
      </c>
      <c r="M67" s="61">
        <v>151</v>
      </c>
      <c r="N67" s="61">
        <v>328</v>
      </c>
      <c r="O67" s="61">
        <v>154</v>
      </c>
      <c r="P67" s="61">
        <v>174</v>
      </c>
      <c r="Q67" s="61">
        <v>543</v>
      </c>
      <c r="R67" s="61">
        <v>250</v>
      </c>
      <c r="S67" s="61">
        <v>293</v>
      </c>
      <c r="T67" s="61">
        <v>116</v>
      </c>
      <c r="U67" s="61">
        <v>59</v>
      </c>
      <c r="V67" s="61">
        <v>57</v>
      </c>
      <c r="W67" s="61">
        <v>188</v>
      </c>
      <c r="X67" s="61">
        <v>104</v>
      </c>
      <c r="Y67" s="61">
        <v>84</v>
      </c>
      <c r="Z67" s="62">
        <v>197</v>
      </c>
      <c r="AA67" s="62">
        <v>89</v>
      </c>
      <c r="AB67" s="62">
        <v>108</v>
      </c>
      <c r="AC67" s="62">
        <v>187</v>
      </c>
      <c r="AD67" s="62">
        <v>83</v>
      </c>
      <c r="AE67" s="62">
        <v>104</v>
      </c>
      <c r="AF67" s="62">
        <v>149</v>
      </c>
      <c r="AG67" s="62">
        <v>71</v>
      </c>
      <c r="AH67" s="62">
        <v>78</v>
      </c>
      <c r="AI67" s="62">
        <v>117</v>
      </c>
      <c r="AJ67" s="62">
        <v>58</v>
      </c>
      <c r="AK67" s="62">
        <v>59</v>
      </c>
      <c r="AL67" s="62">
        <v>402</v>
      </c>
      <c r="AM67" s="62">
        <v>175</v>
      </c>
      <c r="AN67" s="62">
        <v>227</v>
      </c>
      <c r="AO67" s="62">
        <v>237</v>
      </c>
      <c r="AP67" s="62">
        <v>102</v>
      </c>
      <c r="AQ67" s="62">
        <v>135</v>
      </c>
      <c r="AR67" s="62">
        <v>806</v>
      </c>
      <c r="AS67" s="62">
        <v>393</v>
      </c>
      <c r="AT67" s="62">
        <v>413</v>
      </c>
      <c r="AU67" s="62">
        <v>141</v>
      </c>
      <c r="AV67" s="62">
        <v>72</v>
      </c>
      <c r="AW67" s="62">
        <v>69</v>
      </c>
      <c r="AX67" s="62">
        <v>126</v>
      </c>
      <c r="AY67" s="62">
        <v>67</v>
      </c>
      <c r="AZ67" s="63">
        <v>59</v>
      </c>
    </row>
    <row r="68" spans="1:52" s="25" customFormat="1" ht="15" customHeight="1" x14ac:dyDescent="0.2">
      <c r="A68" s="11" t="s">
        <v>74</v>
      </c>
      <c r="B68" s="59">
        <f t="shared" si="10"/>
        <v>3828</v>
      </c>
      <c r="C68" s="60">
        <f t="shared" si="11"/>
        <v>1810</v>
      </c>
      <c r="D68" s="60">
        <f t="shared" si="12"/>
        <v>2018</v>
      </c>
      <c r="E68" s="61">
        <v>160</v>
      </c>
      <c r="F68" s="61">
        <v>70</v>
      </c>
      <c r="G68" s="61">
        <v>90</v>
      </c>
      <c r="H68" s="61">
        <v>163</v>
      </c>
      <c r="I68" s="61">
        <v>65</v>
      </c>
      <c r="J68" s="61">
        <v>98</v>
      </c>
      <c r="K68" s="61">
        <v>205</v>
      </c>
      <c r="L68" s="61">
        <v>94</v>
      </c>
      <c r="M68" s="61">
        <v>111</v>
      </c>
      <c r="N68" s="61">
        <v>306</v>
      </c>
      <c r="O68" s="61">
        <v>144</v>
      </c>
      <c r="P68" s="61">
        <v>162</v>
      </c>
      <c r="Q68" s="61">
        <v>488</v>
      </c>
      <c r="R68" s="61">
        <v>217</v>
      </c>
      <c r="S68" s="61">
        <v>271</v>
      </c>
      <c r="T68" s="61">
        <v>123</v>
      </c>
      <c r="U68" s="61">
        <v>60</v>
      </c>
      <c r="V68" s="61">
        <v>63</v>
      </c>
      <c r="W68" s="61">
        <v>204</v>
      </c>
      <c r="X68" s="61">
        <v>101</v>
      </c>
      <c r="Y68" s="61">
        <v>103</v>
      </c>
      <c r="Z68" s="62">
        <v>229</v>
      </c>
      <c r="AA68" s="62">
        <v>108</v>
      </c>
      <c r="AB68" s="62">
        <v>121</v>
      </c>
      <c r="AC68" s="62">
        <v>155</v>
      </c>
      <c r="AD68" s="62">
        <v>84</v>
      </c>
      <c r="AE68" s="62">
        <v>71</v>
      </c>
      <c r="AF68" s="62">
        <v>169</v>
      </c>
      <c r="AG68" s="62">
        <v>75</v>
      </c>
      <c r="AH68" s="62">
        <v>94</v>
      </c>
      <c r="AI68" s="62">
        <v>132</v>
      </c>
      <c r="AJ68" s="62">
        <v>66</v>
      </c>
      <c r="AK68" s="62">
        <v>66</v>
      </c>
      <c r="AL68" s="62">
        <v>352</v>
      </c>
      <c r="AM68" s="62">
        <v>195</v>
      </c>
      <c r="AN68" s="62">
        <v>157</v>
      </c>
      <c r="AO68" s="62">
        <v>217</v>
      </c>
      <c r="AP68" s="62">
        <v>98</v>
      </c>
      <c r="AQ68" s="62">
        <v>119</v>
      </c>
      <c r="AR68" s="62">
        <v>698</v>
      </c>
      <c r="AS68" s="62">
        <v>325</v>
      </c>
      <c r="AT68" s="62">
        <v>373</v>
      </c>
      <c r="AU68" s="62">
        <v>103</v>
      </c>
      <c r="AV68" s="62">
        <v>48</v>
      </c>
      <c r="AW68" s="62">
        <v>55</v>
      </c>
      <c r="AX68" s="62">
        <v>124</v>
      </c>
      <c r="AY68" s="62">
        <v>60</v>
      </c>
      <c r="AZ68" s="63">
        <v>64</v>
      </c>
    </row>
    <row r="69" spans="1:52" s="25" customFormat="1" ht="15" customHeight="1" x14ac:dyDescent="0.2">
      <c r="A69" s="11" t="s">
        <v>73</v>
      </c>
      <c r="B69" s="59">
        <f t="shared" ref="B69:B100" si="18">C69+D69</f>
        <v>3492</v>
      </c>
      <c r="C69" s="60">
        <f t="shared" ref="C69:C100" si="19">F69+I69+L69+O69+R69+U69+X69+AA69+AD69+AG69+AJ69+AM69+AP69+AS69+AV69+AY69</f>
        <v>1649</v>
      </c>
      <c r="D69" s="60">
        <f t="shared" ref="D69:D100" si="20">G69+J69+M69+P69+S69+V69+Y69+AB69+AE69+AH69+AK69+AN69+AQ69+AT69+AW69+AZ69</f>
        <v>1843</v>
      </c>
      <c r="E69" s="61">
        <v>138</v>
      </c>
      <c r="F69" s="61">
        <v>60</v>
      </c>
      <c r="G69" s="61">
        <v>78</v>
      </c>
      <c r="H69" s="61">
        <v>124</v>
      </c>
      <c r="I69" s="61">
        <v>53</v>
      </c>
      <c r="J69" s="61">
        <v>71</v>
      </c>
      <c r="K69" s="61">
        <v>163</v>
      </c>
      <c r="L69" s="61">
        <v>76</v>
      </c>
      <c r="M69" s="61">
        <v>87</v>
      </c>
      <c r="N69" s="61">
        <v>270</v>
      </c>
      <c r="O69" s="61">
        <v>138</v>
      </c>
      <c r="P69" s="61">
        <v>132</v>
      </c>
      <c r="Q69" s="61">
        <v>474</v>
      </c>
      <c r="R69" s="61">
        <v>225</v>
      </c>
      <c r="S69" s="61">
        <v>249</v>
      </c>
      <c r="T69" s="61">
        <v>105</v>
      </c>
      <c r="U69" s="61">
        <v>44</v>
      </c>
      <c r="V69" s="61">
        <v>61</v>
      </c>
      <c r="W69" s="61">
        <v>216</v>
      </c>
      <c r="X69" s="61">
        <v>100</v>
      </c>
      <c r="Y69" s="61">
        <v>116</v>
      </c>
      <c r="Z69" s="62">
        <v>194</v>
      </c>
      <c r="AA69" s="62">
        <v>90</v>
      </c>
      <c r="AB69" s="62">
        <v>104</v>
      </c>
      <c r="AC69" s="62">
        <v>153</v>
      </c>
      <c r="AD69" s="62">
        <v>76</v>
      </c>
      <c r="AE69" s="62">
        <v>77</v>
      </c>
      <c r="AF69" s="62">
        <v>153</v>
      </c>
      <c r="AG69" s="62">
        <v>72</v>
      </c>
      <c r="AH69" s="62">
        <v>81</v>
      </c>
      <c r="AI69" s="62">
        <v>97</v>
      </c>
      <c r="AJ69" s="62">
        <v>48</v>
      </c>
      <c r="AK69" s="62">
        <v>49</v>
      </c>
      <c r="AL69" s="62">
        <v>343</v>
      </c>
      <c r="AM69" s="62">
        <v>168</v>
      </c>
      <c r="AN69" s="62">
        <v>175</v>
      </c>
      <c r="AO69" s="62">
        <v>181</v>
      </c>
      <c r="AP69" s="62">
        <v>77</v>
      </c>
      <c r="AQ69" s="62">
        <v>104</v>
      </c>
      <c r="AR69" s="62">
        <v>660</v>
      </c>
      <c r="AS69" s="62">
        <v>305</v>
      </c>
      <c r="AT69" s="62">
        <v>355</v>
      </c>
      <c r="AU69" s="62">
        <v>123</v>
      </c>
      <c r="AV69" s="62">
        <v>61</v>
      </c>
      <c r="AW69" s="62">
        <v>62</v>
      </c>
      <c r="AX69" s="62">
        <v>98</v>
      </c>
      <c r="AY69" s="62">
        <v>56</v>
      </c>
      <c r="AZ69" s="63">
        <v>42</v>
      </c>
    </row>
    <row r="70" spans="1:52" s="25" customFormat="1" ht="15" customHeight="1" x14ac:dyDescent="0.2">
      <c r="A70" s="11" t="s">
        <v>76</v>
      </c>
      <c r="B70" s="59">
        <f t="shared" si="18"/>
        <v>3432</v>
      </c>
      <c r="C70" s="60">
        <f t="shared" si="19"/>
        <v>1604</v>
      </c>
      <c r="D70" s="60">
        <f t="shared" si="20"/>
        <v>1828</v>
      </c>
      <c r="E70" s="61">
        <v>144</v>
      </c>
      <c r="F70" s="61">
        <v>63</v>
      </c>
      <c r="G70" s="61">
        <v>81</v>
      </c>
      <c r="H70" s="61">
        <v>144</v>
      </c>
      <c r="I70" s="61">
        <v>57</v>
      </c>
      <c r="J70" s="61">
        <v>87</v>
      </c>
      <c r="K70" s="61">
        <v>218</v>
      </c>
      <c r="L70" s="61">
        <v>107</v>
      </c>
      <c r="M70" s="61">
        <v>111</v>
      </c>
      <c r="N70" s="61">
        <v>288</v>
      </c>
      <c r="O70" s="61">
        <v>135</v>
      </c>
      <c r="P70" s="61">
        <v>153</v>
      </c>
      <c r="Q70" s="61">
        <v>443</v>
      </c>
      <c r="R70" s="61">
        <v>215</v>
      </c>
      <c r="S70" s="61">
        <v>228</v>
      </c>
      <c r="T70" s="61">
        <v>102</v>
      </c>
      <c r="U70" s="61">
        <v>57</v>
      </c>
      <c r="V70" s="61">
        <v>45</v>
      </c>
      <c r="W70" s="61">
        <v>179</v>
      </c>
      <c r="X70" s="61">
        <v>92</v>
      </c>
      <c r="Y70" s="61">
        <v>87</v>
      </c>
      <c r="Z70" s="62">
        <v>186</v>
      </c>
      <c r="AA70" s="62">
        <v>82</v>
      </c>
      <c r="AB70" s="62">
        <v>104</v>
      </c>
      <c r="AC70" s="62">
        <v>158</v>
      </c>
      <c r="AD70" s="62">
        <v>64</v>
      </c>
      <c r="AE70" s="62">
        <v>94</v>
      </c>
      <c r="AF70" s="62">
        <v>137</v>
      </c>
      <c r="AG70" s="62">
        <v>57</v>
      </c>
      <c r="AH70" s="62">
        <v>80</v>
      </c>
      <c r="AI70" s="62">
        <v>116</v>
      </c>
      <c r="AJ70" s="62">
        <v>53</v>
      </c>
      <c r="AK70" s="62">
        <v>63</v>
      </c>
      <c r="AL70" s="62">
        <v>353</v>
      </c>
      <c r="AM70" s="62">
        <v>155</v>
      </c>
      <c r="AN70" s="62">
        <v>198</v>
      </c>
      <c r="AO70" s="62">
        <v>183</v>
      </c>
      <c r="AP70" s="62">
        <v>91</v>
      </c>
      <c r="AQ70" s="62">
        <v>92</v>
      </c>
      <c r="AR70" s="62">
        <v>552</v>
      </c>
      <c r="AS70" s="62">
        <v>270</v>
      </c>
      <c r="AT70" s="62">
        <v>282</v>
      </c>
      <c r="AU70" s="62">
        <v>92</v>
      </c>
      <c r="AV70" s="62">
        <v>44</v>
      </c>
      <c r="AW70" s="62">
        <v>48</v>
      </c>
      <c r="AX70" s="62">
        <v>137</v>
      </c>
      <c r="AY70" s="62">
        <v>62</v>
      </c>
      <c r="AZ70" s="63">
        <v>75</v>
      </c>
    </row>
    <row r="71" spans="1:52" s="25" customFormat="1" ht="15" customHeight="1" x14ac:dyDescent="0.2">
      <c r="A71" s="11" t="s">
        <v>75</v>
      </c>
      <c r="B71" s="59">
        <f t="shared" si="18"/>
        <v>2957</v>
      </c>
      <c r="C71" s="60">
        <f t="shared" si="19"/>
        <v>1424</v>
      </c>
      <c r="D71" s="60">
        <f t="shared" si="20"/>
        <v>1533</v>
      </c>
      <c r="E71" s="61">
        <v>115</v>
      </c>
      <c r="F71" s="61">
        <v>53</v>
      </c>
      <c r="G71" s="61">
        <v>62</v>
      </c>
      <c r="H71" s="61">
        <v>107</v>
      </c>
      <c r="I71" s="61">
        <v>68</v>
      </c>
      <c r="J71" s="61">
        <v>39</v>
      </c>
      <c r="K71" s="61">
        <v>196</v>
      </c>
      <c r="L71" s="61">
        <v>69</v>
      </c>
      <c r="M71" s="61">
        <v>127</v>
      </c>
      <c r="N71" s="61">
        <v>238</v>
      </c>
      <c r="O71" s="61">
        <v>109</v>
      </c>
      <c r="P71" s="61">
        <v>129</v>
      </c>
      <c r="Q71" s="61">
        <v>359</v>
      </c>
      <c r="R71" s="61">
        <v>173</v>
      </c>
      <c r="S71" s="61">
        <v>186</v>
      </c>
      <c r="T71" s="61">
        <v>93</v>
      </c>
      <c r="U71" s="61">
        <v>50</v>
      </c>
      <c r="V71" s="61">
        <v>43</v>
      </c>
      <c r="W71" s="61">
        <v>165</v>
      </c>
      <c r="X71" s="61">
        <v>86</v>
      </c>
      <c r="Y71" s="61">
        <v>79</v>
      </c>
      <c r="Z71" s="62">
        <v>174</v>
      </c>
      <c r="AA71" s="62">
        <v>87</v>
      </c>
      <c r="AB71" s="62">
        <v>87</v>
      </c>
      <c r="AC71" s="62">
        <v>127</v>
      </c>
      <c r="AD71" s="62">
        <v>61</v>
      </c>
      <c r="AE71" s="62">
        <v>66</v>
      </c>
      <c r="AF71" s="62">
        <v>148</v>
      </c>
      <c r="AG71" s="62">
        <v>75</v>
      </c>
      <c r="AH71" s="62">
        <v>73</v>
      </c>
      <c r="AI71" s="62">
        <v>111</v>
      </c>
      <c r="AJ71" s="62">
        <v>52</v>
      </c>
      <c r="AK71" s="62">
        <v>59</v>
      </c>
      <c r="AL71" s="62">
        <v>321</v>
      </c>
      <c r="AM71" s="62">
        <v>153</v>
      </c>
      <c r="AN71" s="62">
        <v>168</v>
      </c>
      <c r="AO71" s="62">
        <v>152</v>
      </c>
      <c r="AP71" s="62">
        <v>82</v>
      </c>
      <c r="AQ71" s="62">
        <v>70</v>
      </c>
      <c r="AR71" s="62">
        <v>470</v>
      </c>
      <c r="AS71" s="62">
        <v>216</v>
      </c>
      <c r="AT71" s="62">
        <v>254</v>
      </c>
      <c r="AU71" s="62">
        <v>98</v>
      </c>
      <c r="AV71" s="62">
        <v>42</v>
      </c>
      <c r="AW71" s="62">
        <v>56</v>
      </c>
      <c r="AX71" s="62">
        <v>83</v>
      </c>
      <c r="AY71" s="62">
        <v>48</v>
      </c>
      <c r="AZ71" s="63">
        <v>35</v>
      </c>
    </row>
    <row r="72" spans="1:52" s="23" customFormat="1" ht="15" customHeight="1" x14ac:dyDescent="0.15">
      <c r="A72" s="15" t="s">
        <v>77</v>
      </c>
      <c r="B72" s="56">
        <f t="shared" si="18"/>
        <v>12955</v>
      </c>
      <c r="C72" s="57">
        <f t="shared" si="19"/>
        <v>6147</v>
      </c>
      <c r="D72" s="57">
        <f t="shared" si="20"/>
        <v>6808</v>
      </c>
      <c r="E72" s="57">
        <f t="shared" ref="E72:AZ72" si="21">SUM(E73:E77)</f>
        <v>601</v>
      </c>
      <c r="F72" s="57">
        <f t="shared" si="21"/>
        <v>263</v>
      </c>
      <c r="G72" s="57">
        <f t="shared" si="21"/>
        <v>338</v>
      </c>
      <c r="H72" s="57">
        <f t="shared" si="21"/>
        <v>513</v>
      </c>
      <c r="I72" s="57">
        <f t="shared" si="21"/>
        <v>226</v>
      </c>
      <c r="J72" s="57">
        <f t="shared" si="21"/>
        <v>287</v>
      </c>
      <c r="K72" s="57">
        <f t="shared" si="21"/>
        <v>822</v>
      </c>
      <c r="L72" s="57">
        <f t="shared" si="21"/>
        <v>385</v>
      </c>
      <c r="M72" s="57">
        <f t="shared" si="21"/>
        <v>437</v>
      </c>
      <c r="N72" s="57">
        <f t="shared" si="21"/>
        <v>974</v>
      </c>
      <c r="O72" s="57">
        <f t="shared" si="21"/>
        <v>430</v>
      </c>
      <c r="P72" s="57">
        <f t="shared" si="21"/>
        <v>544</v>
      </c>
      <c r="Q72" s="57">
        <f t="shared" si="21"/>
        <v>1413</v>
      </c>
      <c r="R72" s="57">
        <f t="shared" si="21"/>
        <v>732</v>
      </c>
      <c r="S72" s="57">
        <f t="shared" si="21"/>
        <v>681</v>
      </c>
      <c r="T72" s="57">
        <f t="shared" si="21"/>
        <v>444</v>
      </c>
      <c r="U72" s="57">
        <f t="shared" si="21"/>
        <v>220</v>
      </c>
      <c r="V72" s="57">
        <f t="shared" si="21"/>
        <v>224</v>
      </c>
      <c r="W72" s="57">
        <f t="shared" si="21"/>
        <v>788</v>
      </c>
      <c r="X72" s="57">
        <f t="shared" si="21"/>
        <v>354</v>
      </c>
      <c r="Y72" s="57">
        <f t="shared" si="21"/>
        <v>434</v>
      </c>
      <c r="Z72" s="57">
        <f t="shared" si="21"/>
        <v>813</v>
      </c>
      <c r="AA72" s="57">
        <f t="shared" si="21"/>
        <v>379</v>
      </c>
      <c r="AB72" s="57">
        <f t="shared" si="21"/>
        <v>434</v>
      </c>
      <c r="AC72" s="57">
        <f t="shared" si="21"/>
        <v>629</v>
      </c>
      <c r="AD72" s="57">
        <f t="shared" si="21"/>
        <v>302</v>
      </c>
      <c r="AE72" s="57">
        <f t="shared" si="21"/>
        <v>327</v>
      </c>
      <c r="AF72" s="57">
        <f t="shared" si="21"/>
        <v>577</v>
      </c>
      <c r="AG72" s="57">
        <f t="shared" si="21"/>
        <v>265</v>
      </c>
      <c r="AH72" s="57">
        <f t="shared" si="21"/>
        <v>312</v>
      </c>
      <c r="AI72" s="57">
        <f t="shared" si="21"/>
        <v>457</v>
      </c>
      <c r="AJ72" s="57">
        <f t="shared" si="21"/>
        <v>209</v>
      </c>
      <c r="AK72" s="57">
        <f t="shared" si="21"/>
        <v>248</v>
      </c>
      <c r="AL72" s="57">
        <f t="shared" si="21"/>
        <v>1221</v>
      </c>
      <c r="AM72" s="57">
        <f t="shared" si="21"/>
        <v>578</v>
      </c>
      <c r="AN72" s="57">
        <f t="shared" si="21"/>
        <v>643</v>
      </c>
      <c r="AO72" s="57">
        <f t="shared" si="21"/>
        <v>710</v>
      </c>
      <c r="AP72" s="57">
        <f t="shared" si="21"/>
        <v>349</v>
      </c>
      <c r="AQ72" s="57">
        <f t="shared" si="21"/>
        <v>361</v>
      </c>
      <c r="AR72" s="57">
        <f t="shared" si="21"/>
        <v>2149</v>
      </c>
      <c r="AS72" s="57">
        <f t="shared" si="21"/>
        <v>1037</v>
      </c>
      <c r="AT72" s="57">
        <f t="shared" si="21"/>
        <v>1112</v>
      </c>
      <c r="AU72" s="57">
        <f t="shared" si="21"/>
        <v>393</v>
      </c>
      <c r="AV72" s="57">
        <f t="shared" si="21"/>
        <v>190</v>
      </c>
      <c r="AW72" s="57">
        <f t="shared" si="21"/>
        <v>203</v>
      </c>
      <c r="AX72" s="57">
        <f t="shared" si="21"/>
        <v>451</v>
      </c>
      <c r="AY72" s="57">
        <f t="shared" si="21"/>
        <v>228</v>
      </c>
      <c r="AZ72" s="58">
        <f t="shared" si="21"/>
        <v>223</v>
      </c>
    </row>
    <row r="73" spans="1:52" s="25" customFormat="1" ht="15" customHeight="1" x14ac:dyDescent="0.2">
      <c r="A73" s="11" t="s">
        <v>78</v>
      </c>
      <c r="B73" s="59">
        <f t="shared" si="18"/>
        <v>3158</v>
      </c>
      <c r="C73" s="60">
        <f t="shared" si="19"/>
        <v>1473</v>
      </c>
      <c r="D73" s="60">
        <f t="shared" si="20"/>
        <v>1685</v>
      </c>
      <c r="E73" s="61">
        <v>149</v>
      </c>
      <c r="F73" s="61">
        <v>57</v>
      </c>
      <c r="G73" s="61">
        <v>92</v>
      </c>
      <c r="H73" s="61">
        <v>124</v>
      </c>
      <c r="I73" s="61">
        <v>58</v>
      </c>
      <c r="J73" s="61">
        <v>66</v>
      </c>
      <c r="K73" s="61">
        <v>189</v>
      </c>
      <c r="L73" s="61">
        <v>88</v>
      </c>
      <c r="M73" s="61">
        <v>101</v>
      </c>
      <c r="N73" s="61">
        <v>269</v>
      </c>
      <c r="O73" s="61">
        <v>112</v>
      </c>
      <c r="P73" s="61">
        <v>157</v>
      </c>
      <c r="Q73" s="61">
        <v>400</v>
      </c>
      <c r="R73" s="61">
        <v>189</v>
      </c>
      <c r="S73" s="61">
        <v>211</v>
      </c>
      <c r="T73" s="61">
        <v>116</v>
      </c>
      <c r="U73" s="61">
        <v>60</v>
      </c>
      <c r="V73" s="61">
        <v>56</v>
      </c>
      <c r="W73" s="61">
        <v>162</v>
      </c>
      <c r="X73" s="61">
        <v>79</v>
      </c>
      <c r="Y73" s="61">
        <v>83</v>
      </c>
      <c r="Z73" s="62">
        <v>187</v>
      </c>
      <c r="AA73" s="62">
        <v>83</v>
      </c>
      <c r="AB73" s="62">
        <v>104</v>
      </c>
      <c r="AC73" s="62">
        <v>147</v>
      </c>
      <c r="AD73" s="62">
        <v>74</v>
      </c>
      <c r="AE73" s="62">
        <v>73</v>
      </c>
      <c r="AF73" s="62">
        <v>125</v>
      </c>
      <c r="AG73" s="62">
        <v>57</v>
      </c>
      <c r="AH73" s="62">
        <v>68</v>
      </c>
      <c r="AI73" s="62">
        <v>117</v>
      </c>
      <c r="AJ73" s="62">
        <v>60</v>
      </c>
      <c r="AK73" s="62">
        <v>57</v>
      </c>
      <c r="AL73" s="62">
        <v>289</v>
      </c>
      <c r="AM73" s="62">
        <v>141</v>
      </c>
      <c r="AN73" s="62">
        <v>148</v>
      </c>
      <c r="AO73" s="62">
        <v>169</v>
      </c>
      <c r="AP73" s="62">
        <v>63</v>
      </c>
      <c r="AQ73" s="62">
        <v>106</v>
      </c>
      <c r="AR73" s="62">
        <v>517</v>
      </c>
      <c r="AS73" s="62">
        <v>247</v>
      </c>
      <c r="AT73" s="62">
        <v>270</v>
      </c>
      <c r="AU73" s="62">
        <v>98</v>
      </c>
      <c r="AV73" s="62">
        <v>49</v>
      </c>
      <c r="AW73" s="62">
        <v>49</v>
      </c>
      <c r="AX73" s="62">
        <v>100</v>
      </c>
      <c r="AY73" s="62">
        <v>56</v>
      </c>
      <c r="AZ73" s="63">
        <v>44</v>
      </c>
    </row>
    <row r="74" spans="1:52" s="25" customFormat="1" ht="15" customHeight="1" x14ac:dyDescent="0.2">
      <c r="A74" s="11" t="s">
        <v>80</v>
      </c>
      <c r="B74" s="59">
        <f t="shared" si="18"/>
        <v>2676</v>
      </c>
      <c r="C74" s="60">
        <f t="shared" si="19"/>
        <v>1261</v>
      </c>
      <c r="D74" s="60">
        <f t="shared" si="20"/>
        <v>1415</v>
      </c>
      <c r="E74" s="61">
        <v>92</v>
      </c>
      <c r="F74" s="61">
        <v>47</v>
      </c>
      <c r="G74" s="61">
        <v>45</v>
      </c>
      <c r="H74" s="61">
        <v>108</v>
      </c>
      <c r="I74" s="61">
        <v>41</v>
      </c>
      <c r="J74" s="61">
        <v>67</v>
      </c>
      <c r="K74" s="61">
        <v>174</v>
      </c>
      <c r="L74" s="61">
        <v>71</v>
      </c>
      <c r="M74" s="61">
        <v>103</v>
      </c>
      <c r="N74" s="61">
        <v>163</v>
      </c>
      <c r="O74" s="61">
        <v>71</v>
      </c>
      <c r="P74" s="61">
        <v>92</v>
      </c>
      <c r="Q74" s="61">
        <v>303</v>
      </c>
      <c r="R74" s="61">
        <v>169</v>
      </c>
      <c r="S74" s="61">
        <v>134</v>
      </c>
      <c r="T74" s="61">
        <v>90</v>
      </c>
      <c r="U74" s="61">
        <v>39</v>
      </c>
      <c r="V74" s="61">
        <v>51</v>
      </c>
      <c r="W74" s="61">
        <v>163</v>
      </c>
      <c r="X74" s="61">
        <v>67</v>
      </c>
      <c r="Y74" s="61">
        <v>96</v>
      </c>
      <c r="Z74" s="62">
        <v>192</v>
      </c>
      <c r="AA74" s="62">
        <v>91</v>
      </c>
      <c r="AB74" s="62">
        <v>101</v>
      </c>
      <c r="AC74" s="62">
        <v>124</v>
      </c>
      <c r="AD74" s="62">
        <v>55</v>
      </c>
      <c r="AE74" s="62">
        <v>69</v>
      </c>
      <c r="AF74" s="62">
        <v>117</v>
      </c>
      <c r="AG74" s="62">
        <v>63</v>
      </c>
      <c r="AH74" s="62">
        <v>54</v>
      </c>
      <c r="AI74" s="62">
        <v>101</v>
      </c>
      <c r="AJ74" s="62">
        <v>44</v>
      </c>
      <c r="AK74" s="62">
        <v>57</v>
      </c>
      <c r="AL74" s="62">
        <v>266</v>
      </c>
      <c r="AM74" s="62">
        <v>113</v>
      </c>
      <c r="AN74" s="62">
        <v>153</v>
      </c>
      <c r="AO74" s="62">
        <v>149</v>
      </c>
      <c r="AP74" s="62">
        <v>71</v>
      </c>
      <c r="AQ74" s="62">
        <v>78</v>
      </c>
      <c r="AR74" s="62">
        <v>459</v>
      </c>
      <c r="AS74" s="62">
        <v>227</v>
      </c>
      <c r="AT74" s="62">
        <v>232</v>
      </c>
      <c r="AU74" s="62">
        <v>87</v>
      </c>
      <c r="AV74" s="62">
        <v>43</v>
      </c>
      <c r="AW74" s="62">
        <v>44</v>
      </c>
      <c r="AX74" s="62">
        <v>88</v>
      </c>
      <c r="AY74" s="62">
        <v>49</v>
      </c>
      <c r="AZ74" s="63">
        <v>39</v>
      </c>
    </row>
    <row r="75" spans="1:52" s="25" customFormat="1" ht="15" customHeight="1" x14ac:dyDescent="0.2">
      <c r="A75" s="11" t="s">
        <v>81</v>
      </c>
      <c r="B75" s="59">
        <f t="shared" si="18"/>
        <v>2324</v>
      </c>
      <c r="C75" s="60">
        <f t="shared" si="19"/>
        <v>1128</v>
      </c>
      <c r="D75" s="60">
        <f t="shared" si="20"/>
        <v>1196</v>
      </c>
      <c r="E75" s="61">
        <v>96</v>
      </c>
      <c r="F75" s="61">
        <v>47</v>
      </c>
      <c r="G75" s="61">
        <v>49</v>
      </c>
      <c r="H75" s="61">
        <v>94</v>
      </c>
      <c r="I75" s="61">
        <v>44</v>
      </c>
      <c r="J75" s="61">
        <v>50</v>
      </c>
      <c r="K75" s="61">
        <v>135</v>
      </c>
      <c r="L75" s="61">
        <v>66</v>
      </c>
      <c r="M75" s="61">
        <v>69</v>
      </c>
      <c r="N75" s="61">
        <v>196</v>
      </c>
      <c r="O75" s="61">
        <v>87</v>
      </c>
      <c r="P75" s="61">
        <v>109</v>
      </c>
      <c r="Q75" s="61">
        <v>263</v>
      </c>
      <c r="R75" s="61">
        <v>141</v>
      </c>
      <c r="S75" s="61">
        <v>122</v>
      </c>
      <c r="T75" s="61">
        <v>75</v>
      </c>
      <c r="U75" s="61">
        <v>39</v>
      </c>
      <c r="V75" s="61">
        <v>36</v>
      </c>
      <c r="W75" s="61">
        <v>149</v>
      </c>
      <c r="X75" s="61">
        <v>68</v>
      </c>
      <c r="Y75" s="61">
        <v>81</v>
      </c>
      <c r="Z75" s="62">
        <v>129</v>
      </c>
      <c r="AA75" s="62">
        <v>63</v>
      </c>
      <c r="AB75" s="62">
        <v>66</v>
      </c>
      <c r="AC75" s="62">
        <v>105</v>
      </c>
      <c r="AD75" s="62">
        <v>53</v>
      </c>
      <c r="AE75" s="62">
        <v>52</v>
      </c>
      <c r="AF75" s="62">
        <v>116</v>
      </c>
      <c r="AG75" s="62">
        <v>54</v>
      </c>
      <c r="AH75" s="62">
        <v>62</v>
      </c>
      <c r="AI75" s="62">
        <v>71</v>
      </c>
      <c r="AJ75" s="62">
        <v>29</v>
      </c>
      <c r="AK75" s="62">
        <v>42</v>
      </c>
      <c r="AL75" s="62">
        <v>205</v>
      </c>
      <c r="AM75" s="62">
        <v>105</v>
      </c>
      <c r="AN75" s="62">
        <v>100</v>
      </c>
      <c r="AO75" s="62">
        <v>131</v>
      </c>
      <c r="AP75" s="62">
        <v>68</v>
      </c>
      <c r="AQ75" s="62">
        <v>63</v>
      </c>
      <c r="AR75" s="62">
        <v>413</v>
      </c>
      <c r="AS75" s="62">
        <v>197</v>
      </c>
      <c r="AT75" s="62">
        <v>216</v>
      </c>
      <c r="AU75" s="62">
        <v>66</v>
      </c>
      <c r="AV75" s="62">
        <v>29</v>
      </c>
      <c r="AW75" s="62">
        <v>37</v>
      </c>
      <c r="AX75" s="62">
        <v>80</v>
      </c>
      <c r="AY75" s="62">
        <v>38</v>
      </c>
      <c r="AZ75" s="63">
        <v>42</v>
      </c>
    </row>
    <row r="76" spans="1:52" s="25" customFormat="1" ht="15" customHeight="1" x14ac:dyDescent="0.2">
      <c r="A76" s="11" t="s">
        <v>82</v>
      </c>
      <c r="B76" s="59">
        <f t="shared" si="18"/>
        <v>2640</v>
      </c>
      <c r="C76" s="60">
        <f t="shared" si="19"/>
        <v>1252</v>
      </c>
      <c r="D76" s="60">
        <f t="shared" si="20"/>
        <v>1388</v>
      </c>
      <c r="E76" s="61">
        <v>127</v>
      </c>
      <c r="F76" s="61">
        <v>52</v>
      </c>
      <c r="G76" s="61">
        <v>75</v>
      </c>
      <c r="H76" s="61">
        <v>107</v>
      </c>
      <c r="I76" s="61">
        <v>40</v>
      </c>
      <c r="J76" s="61">
        <v>67</v>
      </c>
      <c r="K76" s="61">
        <v>169</v>
      </c>
      <c r="L76" s="61">
        <v>91</v>
      </c>
      <c r="M76" s="61">
        <v>78</v>
      </c>
      <c r="N76" s="61">
        <v>200</v>
      </c>
      <c r="O76" s="61">
        <v>96</v>
      </c>
      <c r="P76" s="61">
        <v>104</v>
      </c>
      <c r="Q76" s="61">
        <v>255</v>
      </c>
      <c r="R76" s="61">
        <v>138</v>
      </c>
      <c r="S76" s="61">
        <v>117</v>
      </c>
      <c r="T76" s="61">
        <v>91</v>
      </c>
      <c r="U76" s="61">
        <v>49</v>
      </c>
      <c r="V76" s="61">
        <v>42</v>
      </c>
      <c r="W76" s="61">
        <v>155</v>
      </c>
      <c r="X76" s="61">
        <v>60</v>
      </c>
      <c r="Y76" s="61">
        <v>95</v>
      </c>
      <c r="Z76" s="62">
        <v>170</v>
      </c>
      <c r="AA76" s="62">
        <v>88</v>
      </c>
      <c r="AB76" s="62">
        <v>82</v>
      </c>
      <c r="AC76" s="62">
        <v>148</v>
      </c>
      <c r="AD76" s="62">
        <v>69</v>
      </c>
      <c r="AE76" s="62">
        <v>79</v>
      </c>
      <c r="AF76" s="62">
        <v>118</v>
      </c>
      <c r="AG76" s="62">
        <v>51</v>
      </c>
      <c r="AH76" s="62">
        <v>67</v>
      </c>
      <c r="AI76" s="62">
        <v>86</v>
      </c>
      <c r="AJ76" s="62">
        <v>40</v>
      </c>
      <c r="AK76" s="62">
        <v>46</v>
      </c>
      <c r="AL76" s="62">
        <v>268</v>
      </c>
      <c r="AM76" s="62">
        <v>124</v>
      </c>
      <c r="AN76" s="62">
        <v>144</v>
      </c>
      <c r="AO76" s="62">
        <v>154</v>
      </c>
      <c r="AP76" s="62">
        <v>89</v>
      </c>
      <c r="AQ76" s="62">
        <v>65</v>
      </c>
      <c r="AR76" s="62">
        <v>404</v>
      </c>
      <c r="AS76" s="62">
        <v>177</v>
      </c>
      <c r="AT76" s="62">
        <v>227</v>
      </c>
      <c r="AU76" s="62">
        <v>82</v>
      </c>
      <c r="AV76" s="62">
        <v>41</v>
      </c>
      <c r="AW76" s="62">
        <v>41</v>
      </c>
      <c r="AX76" s="62">
        <v>106</v>
      </c>
      <c r="AY76" s="62">
        <v>47</v>
      </c>
      <c r="AZ76" s="63">
        <v>59</v>
      </c>
    </row>
    <row r="77" spans="1:52" s="25" customFormat="1" ht="15" customHeight="1" x14ac:dyDescent="0.2">
      <c r="A77" s="11" t="s">
        <v>83</v>
      </c>
      <c r="B77" s="59">
        <f t="shared" si="18"/>
        <v>2157</v>
      </c>
      <c r="C77" s="60">
        <f t="shared" si="19"/>
        <v>1033</v>
      </c>
      <c r="D77" s="60">
        <f t="shared" si="20"/>
        <v>1124</v>
      </c>
      <c r="E77" s="61">
        <v>137</v>
      </c>
      <c r="F77" s="61">
        <v>60</v>
      </c>
      <c r="G77" s="61">
        <v>77</v>
      </c>
      <c r="H77" s="61">
        <v>80</v>
      </c>
      <c r="I77" s="61">
        <v>43</v>
      </c>
      <c r="J77" s="61">
        <v>37</v>
      </c>
      <c r="K77" s="61">
        <v>155</v>
      </c>
      <c r="L77" s="61">
        <v>69</v>
      </c>
      <c r="M77" s="61">
        <v>86</v>
      </c>
      <c r="N77" s="61">
        <v>146</v>
      </c>
      <c r="O77" s="61">
        <v>64</v>
      </c>
      <c r="P77" s="61">
        <v>82</v>
      </c>
      <c r="Q77" s="61">
        <v>192</v>
      </c>
      <c r="R77" s="61">
        <v>95</v>
      </c>
      <c r="S77" s="61">
        <v>97</v>
      </c>
      <c r="T77" s="61">
        <v>72</v>
      </c>
      <c r="U77" s="61">
        <v>33</v>
      </c>
      <c r="V77" s="61">
        <v>39</v>
      </c>
      <c r="W77" s="61">
        <v>159</v>
      </c>
      <c r="X77" s="61">
        <v>80</v>
      </c>
      <c r="Y77" s="61">
        <v>79</v>
      </c>
      <c r="Z77" s="62">
        <v>135</v>
      </c>
      <c r="AA77" s="62">
        <v>54</v>
      </c>
      <c r="AB77" s="62">
        <v>81</v>
      </c>
      <c r="AC77" s="62">
        <v>105</v>
      </c>
      <c r="AD77" s="62">
        <v>51</v>
      </c>
      <c r="AE77" s="62">
        <v>54</v>
      </c>
      <c r="AF77" s="62">
        <v>101</v>
      </c>
      <c r="AG77" s="62">
        <v>40</v>
      </c>
      <c r="AH77" s="62">
        <v>61</v>
      </c>
      <c r="AI77" s="62">
        <v>82</v>
      </c>
      <c r="AJ77" s="62">
        <v>36</v>
      </c>
      <c r="AK77" s="62">
        <v>46</v>
      </c>
      <c r="AL77" s="62">
        <v>193</v>
      </c>
      <c r="AM77" s="62">
        <v>95</v>
      </c>
      <c r="AN77" s="62">
        <v>98</v>
      </c>
      <c r="AO77" s="62">
        <v>107</v>
      </c>
      <c r="AP77" s="62">
        <v>58</v>
      </c>
      <c r="AQ77" s="62">
        <v>49</v>
      </c>
      <c r="AR77" s="62">
        <v>356</v>
      </c>
      <c r="AS77" s="62">
        <v>189</v>
      </c>
      <c r="AT77" s="62">
        <v>167</v>
      </c>
      <c r="AU77" s="62">
        <v>60</v>
      </c>
      <c r="AV77" s="62">
        <v>28</v>
      </c>
      <c r="AW77" s="62">
        <v>32</v>
      </c>
      <c r="AX77" s="62">
        <v>77</v>
      </c>
      <c r="AY77" s="62">
        <v>38</v>
      </c>
      <c r="AZ77" s="63">
        <v>39</v>
      </c>
    </row>
    <row r="78" spans="1:52" s="23" customFormat="1" ht="15" customHeight="1" x14ac:dyDescent="0.15">
      <c r="A78" s="15" t="s">
        <v>84</v>
      </c>
      <c r="B78" s="56">
        <f t="shared" si="18"/>
        <v>11160</v>
      </c>
      <c r="C78" s="57">
        <f t="shared" si="19"/>
        <v>5331</v>
      </c>
      <c r="D78" s="57">
        <f t="shared" si="20"/>
        <v>5829</v>
      </c>
      <c r="E78" s="57">
        <f t="shared" ref="E78:AZ78" si="22">SUM(E79:E83)</f>
        <v>573</v>
      </c>
      <c r="F78" s="57">
        <f t="shared" si="22"/>
        <v>252</v>
      </c>
      <c r="G78" s="57">
        <f t="shared" si="22"/>
        <v>321</v>
      </c>
      <c r="H78" s="57">
        <f t="shared" si="22"/>
        <v>498</v>
      </c>
      <c r="I78" s="57">
        <f t="shared" si="22"/>
        <v>236</v>
      </c>
      <c r="J78" s="57">
        <f t="shared" si="22"/>
        <v>262</v>
      </c>
      <c r="K78" s="57">
        <f t="shared" si="22"/>
        <v>781</v>
      </c>
      <c r="L78" s="57">
        <f t="shared" si="22"/>
        <v>361</v>
      </c>
      <c r="M78" s="57">
        <f t="shared" si="22"/>
        <v>420</v>
      </c>
      <c r="N78" s="57">
        <f t="shared" si="22"/>
        <v>771</v>
      </c>
      <c r="O78" s="57">
        <f t="shared" si="22"/>
        <v>376</v>
      </c>
      <c r="P78" s="57">
        <f t="shared" si="22"/>
        <v>395</v>
      </c>
      <c r="Q78" s="57">
        <f t="shared" si="22"/>
        <v>967</v>
      </c>
      <c r="R78" s="57">
        <f t="shared" si="22"/>
        <v>437</v>
      </c>
      <c r="S78" s="57">
        <f t="shared" si="22"/>
        <v>530</v>
      </c>
      <c r="T78" s="57">
        <f t="shared" si="22"/>
        <v>433</v>
      </c>
      <c r="U78" s="57">
        <f t="shared" si="22"/>
        <v>196</v>
      </c>
      <c r="V78" s="57">
        <f t="shared" si="22"/>
        <v>237</v>
      </c>
      <c r="W78" s="57">
        <f t="shared" si="22"/>
        <v>857</v>
      </c>
      <c r="X78" s="57">
        <f t="shared" si="22"/>
        <v>402</v>
      </c>
      <c r="Y78" s="57">
        <f t="shared" si="22"/>
        <v>455</v>
      </c>
      <c r="Z78" s="57">
        <f t="shared" si="22"/>
        <v>682</v>
      </c>
      <c r="AA78" s="57">
        <f t="shared" si="22"/>
        <v>323</v>
      </c>
      <c r="AB78" s="57">
        <f t="shared" si="22"/>
        <v>359</v>
      </c>
      <c r="AC78" s="57">
        <f t="shared" si="22"/>
        <v>500</v>
      </c>
      <c r="AD78" s="57">
        <f t="shared" si="22"/>
        <v>244</v>
      </c>
      <c r="AE78" s="57">
        <f t="shared" si="22"/>
        <v>256</v>
      </c>
      <c r="AF78" s="57">
        <f t="shared" si="22"/>
        <v>571</v>
      </c>
      <c r="AG78" s="57">
        <f t="shared" si="22"/>
        <v>286</v>
      </c>
      <c r="AH78" s="57">
        <f t="shared" si="22"/>
        <v>285</v>
      </c>
      <c r="AI78" s="57">
        <f t="shared" si="22"/>
        <v>435</v>
      </c>
      <c r="AJ78" s="57">
        <f t="shared" si="22"/>
        <v>201</v>
      </c>
      <c r="AK78" s="57">
        <f t="shared" si="22"/>
        <v>234</v>
      </c>
      <c r="AL78" s="57">
        <f t="shared" si="22"/>
        <v>1003</v>
      </c>
      <c r="AM78" s="57">
        <f t="shared" si="22"/>
        <v>517</v>
      </c>
      <c r="AN78" s="57">
        <f t="shared" si="22"/>
        <v>486</v>
      </c>
      <c r="AO78" s="57">
        <f t="shared" si="22"/>
        <v>597</v>
      </c>
      <c r="AP78" s="57">
        <f t="shared" si="22"/>
        <v>307</v>
      </c>
      <c r="AQ78" s="57">
        <f t="shared" si="22"/>
        <v>290</v>
      </c>
      <c r="AR78" s="57">
        <f t="shared" si="22"/>
        <v>1706</v>
      </c>
      <c r="AS78" s="57">
        <f t="shared" si="22"/>
        <v>807</v>
      </c>
      <c r="AT78" s="57">
        <f t="shared" si="22"/>
        <v>899</v>
      </c>
      <c r="AU78" s="57">
        <f t="shared" si="22"/>
        <v>308</v>
      </c>
      <c r="AV78" s="57">
        <f t="shared" si="22"/>
        <v>158</v>
      </c>
      <c r="AW78" s="57">
        <f t="shared" si="22"/>
        <v>150</v>
      </c>
      <c r="AX78" s="57">
        <f t="shared" si="22"/>
        <v>478</v>
      </c>
      <c r="AY78" s="57">
        <f t="shared" si="22"/>
        <v>228</v>
      </c>
      <c r="AZ78" s="58">
        <f t="shared" si="22"/>
        <v>250</v>
      </c>
    </row>
    <row r="79" spans="1:52" s="25" customFormat="1" ht="15" customHeight="1" x14ac:dyDescent="0.2">
      <c r="A79" s="11" t="s">
        <v>85</v>
      </c>
      <c r="B79" s="59">
        <f t="shared" si="18"/>
        <v>2254</v>
      </c>
      <c r="C79" s="60">
        <f t="shared" si="19"/>
        <v>1060</v>
      </c>
      <c r="D79" s="60">
        <f t="shared" si="20"/>
        <v>1194</v>
      </c>
      <c r="E79" s="61">
        <v>120</v>
      </c>
      <c r="F79" s="61">
        <v>55</v>
      </c>
      <c r="G79" s="61">
        <v>65</v>
      </c>
      <c r="H79" s="61">
        <v>98</v>
      </c>
      <c r="I79" s="61">
        <v>43</v>
      </c>
      <c r="J79" s="61">
        <v>55</v>
      </c>
      <c r="K79" s="61">
        <v>157</v>
      </c>
      <c r="L79" s="61">
        <v>74</v>
      </c>
      <c r="M79" s="61">
        <v>83</v>
      </c>
      <c r="N79" s="61">
        <v>163</v>
      </c>
      <c r="O79" s="61">
        <v>72</v>
      </c>
      <c r="P79" s="61">
        <v>91</v>
      </c>
      <c r="Q79" s="61">
        <v>200</v>
      </c>
      <c r="R79" s="61">
        <v>87</v>
      </c>
      <c r="S79" s="61">
        <v>113</v>
      </c>
      <c r="T79" s="61">
        <v>85</v>
      </c>
      <c r="U79" s="61">
        <v>39</v>
      </c>
      <c r="V79" s="61">
        <v>46</v>
      </c>
      <c r="W79" s="61">
        <v>144</v>
      </c>
      <c r="X79" s="61">
        <v>63</v>
      </c>
      <c r="Y79" s="61">
        <v>81</v>
      </c>
      <c r="Z79" s="62">
        <v>128</v>
      </c>
      <c r="AA79" s="62">
        <v>57</v>
      </c>
      <c r="AB79" s="62">
        <v>71</v>
      </c>
      <c r="AC79" s="62">
        <v>98</v>
      </c>
      <c r="AD79" s="62">
        <v>45</v>
      </c>
      <c r="AE79" s="62">
        <v>53</v>
      </c>
      <c r="AF79" s="62">
        <v>114</v>
      </c>
      <c r="AG79" s="62">
        <v>56</v>
      </c>
      <c r="AH79" s="62">
        <v>58</v>
      </c>
      <c r="AI79" s="62">
        <v>88</v>
      </c>
      <c r="AJ79" s="62">
        <v>42</v>
      </c>
      <c r="AK79" s="62">
        <v>46</v>
      </c>
      <c r="AL79" s="62">
        <v>219</v>
      </c>
      <c r="AM79" s="62">
        <v>111</v>
      </c>
      <c r="AN79" s="62">
        <v>108</v>
      </c>
      <c r="AO79" s="62">
        <v>125</v>
      </c>
      <c r="AP79" s="62">
        <v>68</v>
      </c>
      <c r="AQ79" s="62">
        <v>57</v>
      </c>
      <c r="AR79" s="62">
        <v>367</v>
      </c>
      <c r="AS79" s="62">
        <v>179</v>
      </c>
      <c r="AT79" s="62">
        <v>188</v>
      </c>
      <c r="AU79" s="62">
        <v>56</v>
      </c>
      <c r="AV79" s="62">
        <v>29</v>
      </c>
      <c r="AW79" s="62">
        <v>27</v>
      </c>
      <c r="AX79" s="62">
        <v>92</v>
      </c>
      <c r="AY79" s="62">
        <v>40</v>
      </c>
      <c r="AZ79" s="63">
        <v>52</v>
      </c>
    </row>
    <row r="80" spans="1:52" s="25" customFormat="1" ht="15" customHeight="1" x14ac:dyDescent="0.2">
      <c r="A80" s="11" t="s">
        <v>79</v>
      </c>
      <c r="B80" s="59">
        <f t="shared" si="18"/>
        <v>2451</v>
      </c>
      <c r="C80" s="60">
        <f t="shared" si="19"/>
        <v>1173</v>
      </c>
      <c r="D80" s="60">
        <f t="shared" si="20"/>
        <v>1278</v>
      </c>
      <c r="E80" s="61">
        <v>131</v>
      </c>
      <c r="F80" s="61">
        <v>61</v>
      </c>
      <c r="G80" s="61">
        <v>70</v>
      </c>
      <c r="H80" s="61">
        <v>123</v>
      </c>
      <c r="I80" s="61">
        <v>49</v>
      </c>
      <c r="J80" s="61">
        <v>74</v>
      </c>
      <c r="K80" s="61">
        <v>178</v>
      </c>
      <c r="L80" s="61">
        <v>79</v>
      </c>
      <c r="M80" s="61">
        <v>99</v>
      </c>
      <c r="N80" s="61">
        <v>165</v>
      </c>
      <c r="O80" s="61">
        <v>89</v>
      </c>
      <c r="P80" s="61">
        <v>76</v>
      </c>
      <c r="Q80" s="61">
        <v>224</v>
      </c>
      <c r="R80" s="61">
        <v>112</v>
      </c>
      <c r="S80" s="61">
        <v>112</v>
      </c>
      <c r="T80" s="61">
        <v>94</v>
      </c>
      <c r="U80" s="61">
        <v>43</v>
      </c>
      <c r="V80" s="61">
        <v>51</v>
      </c>
      <c r="W80" s="61">
        <v>177</v>
      </c>
      <c r="X80" s="61">
        <v>88</v>
      </c>
      <c r="Y80" s="61">
        <v>89</v>
      </c>
      <c r="Z80" s="62">
        <v>130</v>
      </c>
      <c r="AA80" s="62">
        <v>59</v>
      </c>
      <c r="AB80" s="62">
        <v>71</v>
      </c>
      <c r="AC80" s="62">
        <v>88</v>
      </c>
      <c r="AD80" s="62">
        <v>46</v>
      </c>
      <c r="AE80" s="62">
        <v>42</v>
      </c>
      <c r="AF80" s="62">
        <v>133</v>
      </c>
      <c r="AG80" s="62">
        <v>66</v>
      </c>
      <c r="AH80" s="62">
        <v>67</v>
      </c>
      <c r="AI80" s="62">
        <v>86</v>
      </c>
      <c r="AJ80" s="62">
        <v>43</v>
      </c>
      <c r="AK80" s="62">
        <v>43</v>
      </c>
      <c r="AL80" s="62">
        <v>214</v>
      </c>
      <c r="AM80" s="62">
        <v>107</v>
      </c>
      <c r="AN80" s="62">
        <v>107</v>
      </c>
      <c r="AO80" s="62">
        <v>131</v>
      </c>
      <c r="AP80" s="62">
        <v>62</v>
      </c>
      <c r="AQ80" s="62">
        <v>69</v>
      </c>
      <c r="AR80" s="62">
        <v>407</v>
      </c>
      <c r="AS80" s="62">
        <v>182</v>
      </c>
      <c r="AT80" s="62">
        <v>225</v>
      </c>
      <c r="AU80" s="62">
        <v>72</v>
      </c>
      <c r="AV80" s="62">
        <v>36</v>
      </c>
      <c r="AW80" s="62">
        <v>36</v>
      </c>
      <c r="AX80" s="62">
        <v>98</v>
      </c>
      <c r="AY80" s="62">
        <v>51</v>
      </c>
      <c r="AZ80" s="63">
        <v>47</v>
      </c>
    </row>
    <row r="81" spans="1:79" s="25" customFormat="1" ht="15" customHeight="1" x14ac:dyDescent="0.2">
      <c r="A81" s="11" t="s">
        <v>87</v>
      </c>
      <c r="B81" s="59">
        <f t="shared" si="18"/>
        <v>2196</v>
      </c>
      <c r="C81" s="60">
        <f t="shared" si="19"/>
        <v>1038</v>
      </c>
      <c r="D81" s="60">
        <f t="shared" si="20"/>
        <v>1158</v>
      </c>
      <c r="E81" s="61">
        <v>111</v>
      </c>
      <c r="F81" s="61">
        <v>50</v>
      </c>
      <c r="G81" s="61">
        <v>61</v>
      </c>
      <c r="H81" s="61">
        <v>82</v>
      </c>
      <c r="I81" s="61">
        <v>37</v>
      </c>
      <c r="J81" s="61">
        <v>45</v>
      </c>
      <c r="K81" s="61">
        <v>151</v>
      </c>
      <c r="L81" s="61">
        <v>67</v>
      </c>
      <c r="M81" s="61">
        <v>84</v>
      </c>
      <c r="N81" s="61">
        <v>140</v>
      </c>
      <c r="O81" s="61">
        <v>67</v>
      </c>
      <c r="P81" s="61">
        <v>73</v>
      </c>
      <c r="Q81" s="61">
        <v>186</v>
      </c>
      <c r="R81" s="61">
        <v>83</v>
      </c>
      <c r="S81" s="61">
        <v>103</v>
      </c>
      <c r="T81" s="61">
        <v>84</v>
      </c>
      <c r="U81" s="61">
        <v>39</v>
      </c>
      <c r="V81" s="61">
        <v>45</v>
      </c>
      <c r="W81" s="61">
        <v>183</v>
      </c>
      <c r="X81" s="61">
        <v>82</v>
      </c>
      <c r="Y81" s="61">
        <v>101</v>
      </c>
      <c r="Z81" s="62">
        <v>158</v>
      </c>
      <c r="AA81" s="62">
        <v>75</v>
      </c>
      <c r="AB81" s="62">
        <v>83</v>
      </c>
      <c r="AC81" s="62">
        <v>106</v>
      </c>
      <c r="AD81" s="62">
        <v>49</v>
      </c>
      <c r="AE81" s="62">
        <v>57</v>
      </c>
      <c r="AF81" s="62">
        <v>117</v>
      </c>
      <c r="AG81" s="62">
        <v>61</v>
      </c>
      <c r="AH81" s="62">
        <v>56</v>
      </c>
      <c r="AI81" s="62">
        <v>70</v>
      </c>
      <c r="AJ81" s="62">
        <v>34</v>
      </c>
      <c r="AK81" s="62">
        <v>36</v>
      </c>
      <c r="AL81" s="62">
        <v>208</v>
      </c>
      <c r="AM81" s="62">
        <v>113</v>
      </c>
      <c r="AN81" s="62">
        <v>95</v>
      </c>
      <c r="AO81" s="62">
        <v>106</v>
      </c>
      <c r="AP81" s="62">
        <v>56</v>
      </c>
      <c r="AQ81" s="62">
        <v>50</v>
      </c>
      <c r="AR81" s="62">
        <v>336</v>
      </c>
      <c r="AS81" s="62">
        <v>158</v>
      </c>
      <c r="AT81" s="62">
        <v>178</v>
      </c>
      <c r="AU81" s="62">
        <v>67</v>
      </c>
      <c r="AV81" s="62">
        <v>31</v>
      </c>
      <c r="AW81" s="62">
        <v>36</v>
      </c>
      <c r="AX81" s="62">
        <v>91</v>
      </c>
      <c r="AY81" s="62">
        <v>36</v>
      </c>
      <c r="AZ81" s="63">
        <v>55</v>
      </c>
    </row>
    <row r="82" spans="1:79" s="25" customFormat="1" ht="15" customHeight="1" x14ac:dyDescent="0.2">
      <c r="A82" s="11" t="s">
        <v>86</v>
      </c>
      <c r="B82" s="59">
        <f t="shared" si="18"/>
        <v>2353</v>
      </c>
      <c r="C82" s="60">
        <f t="shared" si="19"/>
        <v>1120</v>
      </c>
      <c r="D82" s="60">
        <f t="shared" si="20"/>
        <v>1233</v>
      </c>
      <c r="E82" s="61">
        <v>127</v>
      </c>
      <c r="F82" s="61">
        <v>55</v>
      </c>
      <c r="G82" s="61">
        <v>72</v>
      </c>
      <c r="H82" s="61">
        <v>104</v>
      </c>
      <c r="I82" s="61">
        <v>62</v>
      </c>
      <c r="J82" s="61">
        <v>42</v>
      </c>
      <c r="K82" s="61">
        <v>164</v>
      </c>
      <c r="L82" s="61">
        <v>77</v>
      </c>
      <c r="M82" s="61">
        <v>87</v>
      </c>
      <c r="N82" s="61">
        <v>163</v>
      </c>
      <c r="O82" s="61">
        <v>81</v>
      </c>
      <c r="P82" s="61">
        <v>82</v>
      </c>
      <c r="Q82" s="61">
        <v>190</v>
      </c>
      <c r="R82" s="61">
        <v>71</v>
      </c>
      <c r="S82" s="61">
        <v>119</v>
      </c>
      <c r="T82" s="61">
        <v>91</v>
      </c>
      <c r="U82" s="61">
        <v>34</v>
      </c>
      <c r="V82" s="61">
        <v>57</v>
      </c>
      <c r="W82" s="61">
        <v>193</v>
      </c>
      <c r="X82" s="61">
        <v>89</v>
      </c>
      <c r="Y82" s="61">
        <v>104</v>
      </c>
      <c r="Z82" s="62">
        <v>130</v>
      </c>
      <c r="AA82" s="62">
        <v>71</v>
      </c>
      <c r="AB82" s="62">
        <v>59</v>
      </c>
      <c r="AC82" s="62">
        <v>120</v>
      </c>
      <c r="AD82" s="62">
        <v>60</v>
      </c>
      <c r="AE82" s="62">
        <v>60</v>
      </c>
      <c r="AF82" s="62">
        <v>123</v>
      </c>
      <c r="AG82" s="62">
        <v>62</v>
      </c>
      <c r="AH82" s="62">
        <v>61</v>
      </c>
      <c r="AI82" s="62">
        <v>107</v>
      </c>
      <c r="AJ82" s="62">
        <v>50</v>
      </c>
      <c r="AK82" s="62">
        <v>57</v>
      </c>
      <c r="AL82" s="62">
        <v>210</v>
      </c>
      <c r="AM82" s="62">
        <v>102</v>
      </c>
      <c r="AN82" s="62">
        <v>108</v>
      </c>
      <c r="AO82" s="62">
        <v>123</v>
      </c>
      <c r="AP82" s="62">
        <v>66</v>
      </c>
      <c r="AQ82" s="62">
        <v>57</v>
      </c>
      <c r="AR82" s="62">
        <v>336</v>
      </c>
      <c r="AS82" s="62">
        <v>152</v>
      </c>
      <c r="AT82" s="62">
        <v>184</v>
      </c>
      <c r="AU82" s="62">
        <v>59</v>
      </c>
      <c r="AV82" s="62">
        <v>28</v>
      </c>
      <c r="AW82" s="62">
        <v>31</v>
      </c>
      <c r="AX82" s="62">
        <v>113</v>
      </c>
      <c r="AY82" s="62">
        <v>60</v>
      </c>
      <c r="AZ82" s="63">
        <v>53</v>
      </c>
    </row>
    <row r="83" spans="1:79" s="25" customFormat="1" ht="15" customHeight="1" x14ac:dyDescent="0.2">
      <c r="A83" s="11" t="s">
        <v>88</v>
      </c>
      <c r="B83" s="59">
        <f t="shared" si="18"/>
        <v>1906</v>
      </c>
      <c r="C83" s="60">
        <f t="shared" si="19"/>
        <v>940</v>
      </c>
      <c r="D83" s="60">
        <f t="shared" si="20"/>
        <v>966</v>
      </c>
      <c r="E83" s="61">
        <v>84</v>
      </c>
      <c r="F83" s="61">
        <v>31</v>
      </c>
      <c r="G83" s="61">
        <v>53</v>
      </c>
      <c r="H83" s="61">
        <v>91</v>
      </c>
      <c r="I83" s="61">
        <v>45</v>
      </c>
      <c r="J83" s="61">
        <v>46</v>
      </c>
      <c r="K83" s="61">
        <v>131</v>
      </c>
      <c r="L83" s="61">
        <v>64</v>
      </c>
      <c r="M83" s="61">
        <v>67</v>
      </c>
      <c r="N83" s="61">
        <v>140</v>
      </c>
      <c r="O83" s="61">
        <v>67</v>
      </c>
      <c r="P83" s="61">
        <v>73</v>
      </c>
      <c r="Q83" s="61">
        <v>167</v>
      </c>
      <c r="R83" s="61">
        <v>84</v>
      </c>
      <c r="S83" s="61">
        <v>83</v>
      </c>
      <c r="T83" s="61">
        <v>79</v>
      </c>
      <c r="U83" s="61">
        <v>41</v>
      </c>
      <c r="V83" s="61">
        <v>38</v>
      </c>
      <c r="W83" s="61">
        <v>160</v>
      </c>
      <c r="X83" s="61">
        <v>80</v>
      </c>
      <c r="Y83" s="61">
        <v>80</v>
      </c>
      <c r="Z83" s="62">
        <v>136</v>
      </c>
      <c r="AA83" s="62">
        <v>61</v>
      </c>
      <c r="AB83" s="62">
        <v>75</v>
      </c>
      <c r="AC83" s="62">
        <v>88</v>
      </c>
      <c r="AD83" s="62">
        <v>44</v>
      </c>
      <c r="AE83" s="62">
        <v>44</v>
      </c>
      <c r="AF83" s="62">
        <v>84</v>
      </c>
      <c r="AG83" s="62">
        <v>41</v>
      </c>
      <c r="AH83" s="62">
        <v>43</v>
      </c>
      <c r="AI83" s="62">
        <v>84</v>
      </c>
      <c r="AJ83" s="62">
        <v>32</v>
      </c>
      <c r="AK83" s="62">
        <v>52</v>
      </c>
      <c r="AL83" s="62">
        <v>152</v>
      </c>
      <c r="AM83" s="62">
        <v>84</v>
      </c>
      <c r="AN83" s="62">
        <v>68</v>
      </c>
      <c r="AO83" s="62">
        <v>112</v>
      </c>
      <c r="AP83" s="62">
        <v>55</v>
      </c>
      <c r="AQ83" s="62">
        <v>57</v>
      </c>
      <c r="AR83" s="62">
        <v>260</v>
      </c>
      <c r="AS83" s="62">
        <v>136</v>
      </c>
      <c r="AT83" s="62">
        <v>124</v>
      </c>
      <c r="AU83" s="62">
        <v>54</v>
      </c>
      <c r="AV83" s="62">
        <v>34</v>
      </c>
      <c r="AW83" s="62">
        <v>20</v>
      </c>
      <c r="AX83" s="62">
        <v>84</v>
      </c>
      <c r="AY83" s="62">
        <v>41</v>
      </c>
      <c r="AZ83" s="63">
        <v>43</v>
      </c>
    </row>
    <row r="84" spans="1:79" s="23" customFormat="1" ht="15" customHeight="1" x14ac:dyDescent="0.15">
      <c r="A84" s="15" t="s">
        <v>89</v>
      </c>
      <c r="B84" s="56">
        <f t="shared" si="18"/>
        <v>8667</v>
      </c>
      <c r="C84" s="57">
        <f t="shared" si="19"/>
        <v>4133</v>
      </c>
      <c r="D84" s="57">
        <f t="shared" si="20"/>
        <v>4534</v>
      </c>
      <c r="E84" s="57">
        <f t="shared" ref="E84:AZ84" si="23">SUM(E85:E89)</f>
        <v>470</v>
      </c>
      <c r="F84" s="57">
        <f t="shared" si="23"/>
        <v>219</v>
      </c>
      <c r="G84" s="57">
        <f t="shared" si="23"/>
        <v>251</v>
      </c>
      <c r="H84" s="57">
        <f t="shared" si="23"/>
        <v>367</v>
      </c>
      <c r="I84" s="57">
        <f t="shared" si="23"/>
        <v>165</v>
      </c>
      <c r="J84" s="57">
        <f t="shared" si="23"/>
        <v>202</v>
      </c>
      <c r="K84" s="57">
        <f t="shared" si="23"/>
        <v>598</v>
      </c>
      <c r="L84" s="57">
        <f t="shared" si="23"/>
        <v>306</v>
      </c>
      <c r="M84" s="57">
        <f t="shared" si="23"/>
        <v>292</v>
      </c>
      <c r="N84" s="57">
        <f t="shared" si="23"/>
        <v>609</v>
      </c>
      <c r="O84" s="57">
        <f t="shared" si="23"/>
        <v>269</v>
      </c>
      <c r="P84" s="57">
        <f t="shared" si="23"/>
        <v>340</v>
      </c>
      <c r="Q84" s="57">
        <f t="shared" si="23"/>
        <v>725</v>
      </c>
      <c r="R84" s="57">
        <f t="shared" si="23"/>
        <v>325</v>
      </c>
      <c r="S84" s="57">
        <f t="shared" si="23"/>
        <v>400</v>
      </c>
      <c r="T84" s="57">
        <f t="shared" si="23"/>
        <v>423</v>
      </c>
      <c r="U84" s="57">
        <f t="shared" si="23"/>
        <v>182</v>
      </c>
      <c r="V84" s="57">
        <f t="shared" si="23"/>
        <v>241</v>
      </c>
      <c r="W84" s="57">
        <f t="shared" si="23"/>
        <v>733</v>
      </c>
      <c r="X84" s="57">
        <f t="shared" si="23"/>
        <v>354</v>
      </c>
      <c r="Y84" s="57">
        <f t="shared" si="23"/>
        <v>379</v>
      </c>
      <c r="Z84" s="57">
        <f t="shared" si="23"/>
        <v>542</v>
      </c>
      <c r="AA84" s="57">
        <f t="shared" si="23"/>
        <v>274</v>
      </c>
      <c r="AB84" s="57">
        <f t="shared" si="23"/>
        <v>268</v>
      </c>
      <c r="AC84" s="57">
        <f t="shared" si="23"/>
        <v>383</v>
      </c>
      <c r="AD84" s="57">
        <f t="shared" si="23"/>
        <v>190</v>
      </c>
      <c r="AE84" s="57">
        <f t="shared" si="23"/>
        <v>193</v>
      </c>
      <c r="AF84" s="57">
        <f t="shared" si="23"/>
        <v>438</v>
      </c>
      <c r="AG84" s="57">
        <f t="shared" si="23"/>
        <v>219</v>
      </c>
      <c r="AH84" s="57">
        <f t="shared" si="23"/>
        <v>219</v>
      </c>
      <c r="AI84" s="57">
        <f t="shared" si="23"/>
        <v>338</v>
      </c>
      <c r="AJ84" s="57">
        <f t="shared" si="23"/>
        <v>174</v>
      </c>
      <c r="AK84" s="57">
        <f t="shared" si="23"/>
        <v>164</v>
      </c>
      <c r="AL84" s="57">
        <f t="shared" si="23"/>
        <v>694</v>
      </c>
      <c r="AM84" s="57">
        <f t="shared" si="23"/>
        <v>333</v>
      </c>
      <c r="AN84" s="57">
        <f t="shared" si="23"/>
        <v>361</v>
      </c>
      <c r="AO84" s="57">
        <f t="shared" si="23"/>
        <v>426</v>
      </c>
      <c r="AP84" s="57">
        <f t="shared" si="23"/>
        <v>221</v>
      </c>
      <c r="AQ84" s="57">
        <f t="shared" si="23"/>
        <v>205</v>
      </c>
      <c r="AR84" s="57">
        <f t="shared" si="23"/>
        <v>1267</v>
      </c>
      <c r="AS84" s="57">
        <f t="shared" si="23"/>
        <v>615</v>
      </c>
      <c r="AT84" s="57">
        <f t="shared" si="23"/>
        <v>652</v>
      </c>
      <c r="AU84" s="57">
        <f t="shared" si="23"/>
        <v>224</v>
      </c>
      <c r="AV84" s="57">
        <f t="shared" si="23"/>
        <v>105</v>
      </c>
      <c r="AW84" s="57">
        <f t="shared" si="23"/>
        <v>119</v>
      </c>
      <c r="AX84" s="57">
        <f t="shared" si="23"/>
        <v>430</v>
      </c>
      <c r="AY84" s="57">
        <f t="shared" si="23"/>
        <v>182</v>
      </c>
      <c r="AZ84" s="58">
        <f t="shared" si="23"/>
        <v>248</v>
      </c>
    </row>
    <row r="85" spans="1:79" s="25" customFormat="1" ht="15" customHeight="1" x14ac:dyDescent="0.2">
      <c r="A85" s="11" t="s">
        <v>92</v>
      </c>
      <c r="B85" s="59">
        <f t="shared" si="18"/>
        <v>1666</v>
      </c>
      <c r="C85" s="60">
        <f t="shared" si="19"/>
        <v>806</v>
      </c>
      <c r="D85" s="60">
        <f t="shared" si="20"/>
        <v>860</v>
      </c>
      <c r="E85" s="61">
        <v>86</v>
      </c>
      <c r="F85" s="61">
        <v>39</v>
      </c>
      <c r="G85" s="61">
        <v>47</v>
      </c>
      <c r="H85" s="61">
        <v>62</v>
      </c>
      <c r="I85" s="61">
        <v>26</v>
      </c>
      <c r="J85" s="61">
        <v>36</v>
      </c>
      <c r="K85" s="61">
        <v>136</v>
      </c>
      <c r="L85" s="61">
        <v>68</v>
      </c>
      <c r="M85" s="61">
        <v>68</v>
      </c>
      <c r="N85" s="61">
        <v>123</v>
      </c>
      <c r="O85" s="61">
        <v>52</v>
      </c>
      <c r="P85" s="61">
        <v>71</v>
      </c>
      <c r="Q85" s="61">
        <v>138</v>
      </c>
      <c r="R85" s="61">
        <v>68</v>
      </c>
      <c r="S85" s="61">
        <v>70</v>
      </c>
      <c r="T85" s="61">
        <v>69</v>
      </c>
      <c r="U85" s="61">
        <v>37</v>
      </c>
      <c r="V85" s="61">
        <v>32</v>
      </c>
      <c r="W85" s="61">
        <v>129</v>
      </c>
      <c r="X85" s="61">
        <v>51</v>
      </c>
      <c r="Y85" s="61">
        <v>78</v>
      </c>
      <c r="Z85" s="62">
        <v>105</v>
      </c>
      <c r="AA85" s="62">
        <v>54</v>
      </c>
      <c r="AB85" s="62">
        <v>51</v>
      </c>
      <c r="AC85" s="62">
        <v>74</v>
      </c>
      <c r="AD85" s="62">
        <v>37</v>
      </c>
      <c r="AE85" s="62">
        <v>37</v>
      </c>
      <c r="AF85" s="62">
        <v>77</v>
      </c>
      <c r="AG85" s="62">
        <v>37</v>
      </c>
      <c r="AH85" s="62">
        <v>40</v>
      </c>
      <c r="AI85" s="62">
        <v>57</v>
      </c>
      <c r="AJ85" s="62">
        <v>31</v>
      </c>
      <c r="AK85" s="62">
        <v>26</v>
      </c>
      <c r="AL85" s="62">
        <v>138</v>
      </c>
      <c r="AM85" s="62">
        <v>66</v>
      </c>
      <c r="AN85" s="62">
        <v>72</v>
      </c>
      <c r="AO85" s="62">
        <v>88</v>
      </c>
      <c r="AP85" s="62">
        <v>46</v>
      </c>
      <c r="AQ85" s="62">
        <v>42</v>
      </c>
      <c r="AR85" s="62">
        <v>275</v>
      </c>
      <c r="AS85" s="62">
        <v>145</v>
      </c>
      <c r="AT85" s="62">
        <v>130</v>
      </c>
      <c r="AU85" s="62">
        <v>39</v>
      </c>
      <c r="AV85" s="62">
        <v>16</v>
      </c>
      <c r="AW85" s="62">
        <v>23</v>
      </c>
      <c r="AX85" s="62">
        <v>70</v>
      </c>
      <c r="AY85" s="62">
        <v>33</v>
      </c>
      <c r="AZ85" s="63">
        <v>37</v>
      </c>
    </row>
    <row r="86" spans="1:79" s="25" customFormat="1" ht="15" customHeight="1" x14ac:dyDescent="0.2">
      <c r="A86" s="11" t="s">
        <v>90</v>
      </c>
      <c r="B86" s="59">
        <f t="shared" si="18"/>
        <v>1660</v>
      </c>
      <c r="C86" s="60">
        <f t="shared" si="19"/>
        <v>808</v>
      </c>
      <c r="D86" s="60">
        <f t="shared" si="20"/>
        <v>852</v>
      </c>
      <c r="E86" s="61">
        <v>95</v>
      </c>
      <c r="F86" s="61">
        <v>49</v>
      </c>
      <c r="G86" s="61">
        <v>46</v>
      </c>
      <c r="H86" s="61">
        <v>83</v>
      </c>
      <c r="I86" s="61">
        <v>34</v>
      </c>
      <c r="J86" s="61">
        <v>49</v>
      </c>
      <c r="K86" s="61">
        <v>114</v>
      </c>
      <c r="L86" s="61">
        <v>61</v>
      </c>
      <c r="M86" s="61">
        <v>53</v>
      </c>
      <c r="N86" s="61">
        <v>99</v>
      </c>
      <c r="O86" s="61">
        <v>42</v>
      </c>
      <c r="P86" s="61">
        <v>57</v>
      </c>
      <c r="Q86" s="61">
        <v>133</v>
      </c>
      <c r="R86" s="61">
        <v>67</v>
      </c>
      <c r="S86" s="61">
        <v>66</v>
      </c>
      <c r="T86" s="61">
        <v>89</v>
      </c>
      <c r="U86" s="61">
        <v>41</v>
      </c>
      <c r="V86" s="61">
        <v>48</v>
      </c>
      <c r="W86" s="61">
        <v>136</v>
      </c>
      <c r="X86" s="61">
        <v>74</v>
      </c>
      <c r="Y86" s="61">
        <v>62</v>
      </c>
      <c r="Z86" s="62">
        <v>102</v>
      </c>
      <c r="AA86" s="62">
        <v>51</v>
      </c>
      <c r="AB86" s="62">
        <v>51</v>
      </c>
      <c r="AC86" s="62">
        <v>74</v>
      </c>
      <c r="AD86" s="62">
        <v>37</v>
      </c>
      <c r="AE86" s="62">
        <v>37</v>
      </c>
      <c r="AF86" s="62">
        <v>93</v>
      </c>
      <c r="AG86" s="62">
        <v>42</v>
      </c>
      <c r="AH86" s="62">
        <v>51</v>
      </c>
      <c r="AI86" s="62">
        <v>65</v>
      </c>
      <c r="AJ86" s="62">
        <v>35</v>
      </c>
      <c r="AK86" s="62">
        <v>30</v>
      </c>
      <c r="AL86" s="62">
        <v>126</v>
      </c>
      <c r="AM86" s="62">
        <v>57</v>
      </c>
      <c r="AN86" s="62">
        <v>69</v>
      </c>
      <c r="AO86" s="62">
        <v>98</v>
      </c>
      <c r="AP86" s="62">
        <v>48</v>
      </c>
      <c r="AQ86" s="62">
        <v>50</v>
      </c>
      <c r="AR86" s="62">
        <v>239</v>
      </c>
      <c r="AS86" s="62">
        <v>118</v>
      </c>
      <c r="AT86" s="62">
        <v>121</v>
      </c>
      <c r="AU86" s="62">
        <v>43</v>
      </c>
      <c r="AV86" s="62">
        <v>22</v>
      </c>
      <c r="AW86" s="62">
        <v>21</v>
      </c>
      <c r="AX86" s="62">
        <v>71</v>
      </c>
      <c r="AY86" s="62">
        <v>30</v>
      </c>
      <c r="AZ86" s="63">
        <v>41</v>
      </c>
    </row>
    <row r="87" spans="1:79" s="25" customFormat="1" ht="15" customHeight="1" x14ac:dyDescent="0.2">
      <c r="A87" s="11" t="s">
        <v>91</v>
      </c>
      <c r="B87" s="59">
        <f t="shared" si="18"/>
        <v>1517</v>
      </c>
      <c r="C87" s="60">
        <f t="shared" si="19"/>
        <v>726</v>
      </c>
      <c r="D87" s="60">
        <f t="shared" si="20"/>
        <v>791</v>
      </c>
      <c r="E87" s="61">
        <v>70</v>
      </c>
      <c r="F87" s="61">
        <v>32</v>
      </c>
      <c r="G87" s="61">
        <v>38</v>
      </c>
      <c r="H87" s="61">
        <v>64</v>
      </c>
      <c r="I87" s="61">
        <v>26</v>
      </c>
      <c r="J87" s="61">
        <v>38</v>
      </c>
      <c r="K87" s="61">
        <v>89</v>
      </c>
      <c r="L87" s="61">
        <v>48</v>
      </c>
      <c r="M87" s="61">
        <v>41</v>
      </c>
      <c r="N87" s="61">
        <v>121</v>
      </c>
      <c r="O87" s="61">
        <v>49</v>
      </c>
      <c r="P87" s="61">
        <v>72</v>
      </c>
      <c r="Q87" s="61">
        <v>136</v>
      </c>
      <c r="R87" s="61">
        <v>60</v>
      </c>
      <c r="S87" s="61">
        <v>76</v>
      </c>
      <c r="T87" s="61">
        <v>75</v>
      </c>
      <c r="U87" s="61">
        <v>35</v>
      </c>
      <c r="V87" s="61">
        <v>40</v>
      </c>
      <c r="W87" s="61">
        <v>130</v>
      </c>
      <c r="X87" s="61">
        <v>72</v>
      </c>
      <c r="Y87" s="61">
        <v>58</v>
      </c>
      <c r="Z87" s="62">
        <v>95</v>
      </c>
      <c r="AA87" s="62">
        <v>43</v>
      </c>
      <c r="AB87" s="62">
        <v>52</v>
      </c>
      <c r="AC87" s="62">
        <v>66</v>
      </c>
      <c r="AD87" s="62">
        <v>30</v>
      </c>
      <c r="AE87" s="62">
        <v>36</v>
      </c>
      <c r="AF87" s="62">
        <v>80</v>
      </c>
      <c r="AG87" s="62">
        <v>45</v>
      </c>
      <c r="AH87" s="62">
        <v>35</v>
      </c>
      <c r="AI87" s="62">
        <v>59</v>
      </c>
      <c r="AJ87" s="62">
        <v>30</v>
      </c>
      <c r="AK87" s="62">
        <v>29</v>
      </c>
      <c r="AL87" s="62">
        <v>126</v>
      </c>
      <c r="AM87" s="62">
        <v>64</v>
      </c>
      <c r="AN87" s="62">
        <v>62</v>
      </c>
      <c r="AO87" s="62">
        <v>69</v>
      </c>
      <c r="AP87" s="62">
        <v>39</v>
      </c>
      <c r="AQ87" s="62">
        <v>30</v>
      </c>
      <c r="AR87" s="62">
        <v>218</v>
      </c>
      <c r="AS87" s="62">
        <v>97</v>
      </c>
      <c r="AT87" s="62">
        <v>121</v>
      </c>
      <c r="AU87" s="62">
        <v>39</v>
      </c>
      <c r="AV87" s="62">
        <v>23</v>
      </c>
      <c r="AW87" s="62">
        <v>16</v>
      </c>
      <c r="AX87" s="62">
        <v>80</v>
      </c>
      <c r="AY87" s="62">
        <v>33</v>
      </c>
      <c r="AZ87" s="63">
        <v>47</v>
      </c>
    </row>
    <row r="88" spans="1:79" s="25" customFormat="1" ht="15" customHeight="1" x14ac:dyDescent="0.2">
      <c r="A88" s="11" t="s">
        <v>93</v>
      </c>
      <c r="B88" s="59">
        <f t="shared" si="18"/>
        <v>2138</v>
      </c>
      <c r="C88" s="60">
        <f t="shared" si="19"/>
        <v>1003</v>
      </c>
      <c r="D88" s="60">
        <f t="shared" si="20"/>
        <v>1135</v>
      </c>
      <c r="E88" s="61">
        <v>115</v>
      </c>
      <c r="F88" s="61">
        <v>53</v>
      </c>
      <c r="G88" s="61">
        <v>62</v>
      </c>
      <c r="H88" s="61">
        <v>90</v>
      </c>
      <c r="I88" s="61">
        <v>41</v>
      </c>
      <c r="J88" s="61">
        <v>49</v>
      </c>
      <c r="K88" s="61">
        <v>145</v>
      </c>
      <c r="L88" s="61">
        <v>73</v>
      </c>
      <c r="M88" s="61">
        <v>72</v>
      </c>
      <c r="N88" s="61">
        <v>154</v>
      </c>
      <c r="O88" s="61">
        <v>72</v>
      </c>
      <c r="P88" s="61">
        <v>82</v>
      </c>
      <c r="Q88" s="61">
        <v>176</v>
      </c>
      <c r="R88" s="61">
        <v>71</v>
      </c>
      <c r="S88" s="61">
        <v>105</v>
      </c>
      <c r="T88" s="61">
        <v>99</v>
      </c>
      <c r="U88" s="61">
        <v>41</v>
      </c>
      <c r="V88" s="61">
        <v>58</v>
      </c>
      <c r="W88" s="61">
        <v>190</v>
      </c>
      <c r="X88" s="61">
        <v>92</v>
      </c>
      <c r="Y88" s="61">
        <v>98</v>
      </c>
      <c r="Z88" s="62">
        <v>131</v>
      </c>
      <c r="AA88" s="62">
        <v>63</v>
      </c>
      <c r="AB88" s="62">
        <v>68</v>
      </c>
      <c r="AC88" s="62">
        <v>103</v>
      </c>
      <c r="AD88" s="62">
        <v>53</v>
      </c>
      <c r="AE88" s="62">
        <v>50</v>
      </c>
      <c r="AF88" s="62">
        <v>92</v>
      </c>
      <c r="AG88" s="62">
        <v>43</v>
      </c>
      <c r="AH88" s="62">
        <v>49</v>
      </c>
      <c r="AI88" s="62">
        <v>98</v>
      </c>
      <c r="AJ88" s="62">
        <v>48</v>
      </c>
      <c r="AK88" s="62">
        <v>50</v>
      </c>
      <c r="AL88" s="62">
        <v>163</v>
      </c>
      <c r="AM88" s="62">
        <v>78</v>
      </c>
      <c r="AN88" s="62">
        <v>85</v>
      </c>
      <c r="AO88" s="62">
        <v>105</v>
      </c>
      <c r="AP88" s="62">
        <v>57</v>
      </c>
      <c r="AQ88" s="62">
        <v>48</v>
      </c>
      <c r="AR88" s="62">
        <v>309</v>
      </c>
      <c r="AS88" s="62">
        <v>149</v>
      </c>
      <c r="AT88" s="62">
        <v>160</v>
      </c>
      <c r="AU88" s="62">
        <v>55</v>
      </c>
      <c r="AV88" s="62">
        <v>26</v>
      </c>
      <c r="AW88" s="62">
        <v>29</v>
      </c>
      <c r="AX88" s="62">
        <v>113</v>
      </c>
      <c r="AY88" s="62">
        <v>43</v>
      </c>
      <c r="AZ88" s="63">
        <v>70</v>
      </c>
    </row>
    <row r="89" spans="1:79" s="25" customFormat="1" ht="15" customHeight="1" x14ac:dyDescent="0.2">
      <c r="A89" s="11" t="s">
        <v>94</v>
      </c>
      <c r="B89" s="59">
        <f t="shared" si="18"/>
        <v>1686</v>
      </c>
      <c r="C89" s="60">
        <f t="shared" si="19"/>
        <v>790</v>
      </c>
      <c r="D89" s="60">
        <f t="shared" si="20"/>
        <v>896</v>
      </c>
      <c r="E89" s="61">
        <v>104</v>
      </c>
      <c r="F89" s="61">
        <v>46</v>
      </c>
      <c r="G89" s="61">
        <v>58</v>
      </c>
      <c r="H89" s="61">
        <v>68</v>
      </c>
      <c r="I89" s="61">
        <v>38</v>
      </c>
      <c r="J89" s="61">
        <v>30</v>
      </c>
      <c r="K89" s="61">
        <v>114</v>
      </c>
      <c r="L89" s="61">
        <v>56</v>
      </c>
      <c r="M89" s="61">
        <v>58</v>
      </c>
      <c r="N89" s="61">
        <v>112</v>
      </c>
      <c r="O89" s="61">
        <v>54</v>
      </c>
      <c r="P89" s="61">
        <v>58</v>
      </c>
      <c r="Q89" s="61">
        <v>142</v>
      </c>
      <c r="R89" s="61">
        <v>59</v>
      </c>
      <c r="S89" s="61">
        <v>83</v>
      </c>
      <c r="T89" s="61">
        <v>91</v>
      </c>
      <c r="U89" s="61">
        <v>28</v>
      </c>
      <c r="V89" s="61">
        <v>63</v>
      </c>
      <c r="W89" s="61">
        <v>148</v>
      </c>
      <c r="X89" s="61">
        <v>65</v>
      </c>
      <c r="Y89" s="61">
        <v>83</v>
      </c>
      <c r="Z89" s="62">
        <v>109</v>
      </c>
      <c r="AA89" s="62">
        <v>63</v>
      </c>
      <c r="AB89" s="62">
        <v>46</v>
      </c>
      <c r="AC89" s="62">
        <v>66</v>
      </c>
      <c r="AD89" s="62">
        <v>33</v>
      </c>
      <c r="AE89" s="62">
        <v>33</v>
      </c>
      <c r="AF89" s="62">
        <v>96</v>
      </c>
      <c r="AG89" s="62">
        <v>52</v>
      </c>
      <c r="AH89" s="62">
        <v>44</v>
      </c>
      <c r="AI89" s="62">
        <v>59</v>
      </c>
      <c r="AJ89" s="62">
        <v>30</v>
      </c>
      <c r="AK89" s="62">
        <v>29</v>
      </c>
      <c r="AL89" s="62">
        <v>141</v>
      </c>
      <c r="AM89" s="62">
        <v>68</v>
      </c>
      <c r="AN89" s="62">
        <v>73</v>
      </c>
      <c r="AO89" s="62">
        <v>66</v>
      </c>
      <c r="AP89" s="62">
        <v>31</v>
      </c>
      <c r="AQ89" s="62">
        <v>35</v>
      </c>
      <c r="AR89" s="62">
        <v>226</v>
      </c>
      <c r="AS89" s="62">
        <v>106</v>
      </c>
      <c r="AT89" s="62">
        <v>120</v>
      </c>
      <c r="AU89" s="62">
        <v>48</v>
      </c>
      <c r="AV89" s="62">
        <v>18</v>
      </c>
      <c r="AW89" s="62">
        <v>30</v>
      </c>
      <c r="AX89" s="62">
        <v>96</v>
      </c>
      <c r="AY89" s="62">
        <v>43</v>
      </c>
      <c r="AZ89" s="63">
        <v>53</v>
      </c>
    </row>
    <row r="90" spans="1:79" s="23" customFormat="1" ht="15" customHeight="1" x14ac:dyDescent="0.15">
      <c r="A90" s="15" t="s">
        <v>97</v>
      </c>
      <c r="B90" s="56">
        <f t="shared" si="18"/>
        <v>6555</v>
      </c>
      <c r="C90" s="57">
        <f t="shared" si="19"/>
        <v>2860</v>
      </c>
      <c r="D90" s="57">
        <f t="shared" si="20"/>
        <v>3695</v>
      </c>
      <c r="E90" s="57">
        <f t="shared" ref="E90:AZ90" si="24">SUM(E91:E95)</f>
        <v>353</v>
      </c>
      <c r="F90" s="57">
        <f t="shared" si="24"/>
        <v>153</v>
      </c>
      <c r="G90" s="57">
        <f t="shared" si="24"/>
        <v>200</v>
      </c>
      <c r="H90" s="57">
        <f t="shared" si="24"/>
        <v>245</v>
      </c>
      <c r="I90" s="57">
        <f t="shared" si="24"/>
        <v>117</v>
      </c>
      <c r="J90" s="57">
        <f t="shared" si="24"/>
        <v>128</v>
      </c>
      <c r="K90" s="57">
        <f t="shared" si="24"/>
        <v>433</v>
      </c>
      <c r="L90" s="57">
        <f t="shared" si="24"/>
        <v>186</v>
      </c>
      <c r="M90" s="57">
        <f t="shared" si="24"/>
        <v>247</v>
      </c>
      <c r="N90" s="57">
        <f t="shared" si="24"/>
        <v>447</v>
      </c>
      <c r="O90" s="57">
        <f t="shared" si="24"/>
        <v>180</v>
      </c>
      <c r="P90" s="57">
        <f t="shared" si="24"/>
        <v>267</v>
      </c>
      <c r="Q90" s="57">
        <f t="shared" si="24"/>
        <v>641</v>
      </c>
      <c r="R90" s="57">
        <f t="shared" si="24"/>
        <v>247</v>
      </c>
      <c r="S90" s="57">
        <f t="shared" si="24"/>
        <v>394</v>
      </c>
      <c r="T90" s="57">
        <f t="shared" si="24"/>
        <v>328</v>
      </c>
      <c r="U90" s="57">
        <f t="shared" si="24"/>
        <v>158</v>
      </c>
      <c r="V90" s="57">
        <f t="shared" si="24"/>
        <v>170</v>
      </c>
      <c r="W90" s="57">
        <f t="shared" si="24"/>
        <v>545</v>
      </c>
      <c r="X90" s="57">
        <f t="shared" si="24"/>
        <v>242</v>
      </c>
      <c r="Y90" s="57">
        <f t="shared" si="24"/>
        <v>303</v>
      </c>
      <c r="Z90" s="57">
        <f t="shared" si="24"/>
        <v>369</v>
      </c>
      <c r="AA90" s="57">
        <f t="shared" si="24"/>
        <v>182</v>
      </c>
      <c r="AB90" s="57">
        <f t="shared" si="24"/>
        <v>187</v>
      </c>
      <c r="AC90" s="57">
        <f t="shared" si="24"/>
        <v>243</v>
      </c>
      <c r="AD90" s="57">
        <f t="shared" si="24"/>
        <v>115</v>
      </c>
      <c r="AE90" s="57">
        <f t="shared" si="24"/>
        <v>128</v>
      </c>
      <c r="AF90" s="57">
        <f t="shared" si="24"/>
        <v>314</v>
      </c>
      <c r="AG90" s="57">
        <f t="shared" si="24"/>
        <v>160</v>
      </c>
      <c r="AH90" s="57">
        <f t="shared" si="24"/>
        <v>154</v>
      </c>
      <c r="AI90" s="57">
        <f t="shared" si="24"/>
        <v>272</v>
      </c>
      <c r="AJ90" s="57">
        <f t="shared" si="24"/>
        <v>131</v>
      </c>
      <c r="AK90" s="57">
        <f t="shared" si="24"/>
        <v>141</v>
      </c>
      <c r="AL90" s="57">
        <f t="shared" si="24"/>
        <v>458</v>
      </c>
      <c r="AM90" s="57">
        <f t="shared" si="24"/>
        <v>219</v>
      </c>
      <c r="AN90" s="57">
        <f t="shared" si="24"/>
        <v>239</v>
      </c>
      <c r="AO90" s="57">
        <f t="shared" si="24"/>
        <v>285</v>
      </c>
      <c r="AP90" s="57">
        <f t="shared" si="24"/>
        <v>126</v>
      </c>
      <c r="AQ90" s="57">
        <f t="shared" si="24"/>
        <v>159</v>
      </c>
      <c r="AR90" s="57">
        <f t="shared" si="24"/>
        <v>967</v>
      </c>
      <c r="AS90" s="57">
        <f t="shared" si="24"/>
        <v>400</v>
      </c>
      <c r="AT90" s="57">
        <f t="shared" si="24"/>
        <v>567</v>
      </c>
      <c r="AU90" s="57">
        <f t="shared" si="24"/>
        <v>214</v>
      </c>
      <c r="AV90" s="57">
        <f t="shared" si="24"/>
        <v>78</v>
      </c>
      <c r="AW90" s="57">
        <f t="shared" si="24"/>
        <v>136</v>
      </c>
      <c r="AX90" s="57">
        <f t="shared" si="24"/>
        <v>441</v>
      </c>
      <c r="AY90" s="57">
        <f t="shared" si="24"/>
        <v>166</v>
      </c>
      <c r="AZ90" s="58">
        <f t="shared" si="24"/>
        <v>275</v>
      </c>
    </row>
    <row r="91" spans="1:79" s="25" customFormat="1" ht="15" customHeight="1" x14ac:dyDescent="0.2">
      <c r="A91" s="11" t="s">
        <v>95</v>
      </c>
      <c r="B91" s="59">
        <f t="shared" si="18"/>
        <v>1471</v>
      </c>
      <c r="C91" s="60">
        <f t="shared" si="19"/>
        <v>675</v>
      </c>
      <c r="D91" s="60">
        <f t="shared" si="20"/>
        <v>796</v>
      </c>
      <c r="E91" s="61">
        <v>67</v>
      </c>
      <c r="F91" s="61">
        <v>30</v>
      </c>
      <c r="G91" s="61">
        <v>37</v>
      </c>
      <c r="H91" s="61">
        <v>62</v>
      </c>
      <c r="I91" s="61">
        <v>22</v>
      </c>
      <c r="J91" s="61">
        <v>40</v>
      </c>
      <c r="K91" s="61">
        <v>107</v>
      </c>
      <c r="L91" s="61">
        <v>47</v>
      </c>
      <c r="M91" s="61">
        <v>60</v>
      </c>
      <c r="N91" s="61">
        <v>105</v>
      </c>
      <c r="O91" s="61">
        <v>42</v>
      </c>
      <c r="P91" s="61">
        <v>63</v>
      </c>
      <c r="Q91" s="61">
        <v>134</v>
      </c>
      <c r="R91" s="61">
        <v>56</v>
      </c>
      <c r="S91" s="61">
        <v>78</v>
      </c>
      <c r="T91" s="61">
        <v>68</v>
      </c>
      <c r="U91" s="61">
        <v>41</v>
      </c>
      <c r="V91" s="61">
        <v>27</v>
      </c>
      <c r="W91" s="61">
        <v>120</v>
      </c>
      <c r="X91" s="61">
        <v>55</v>
      </c>
      <c r="Y91" s="61">
        <v>65</v>
      </c>
      <c r="Z91" s="62">
        <v>99</v>
      </c>
      <c r="AA91" s="62">
        <v>57</v>
      </c>
      <c r="AB91" s="62">
        <v>42</v>
      </c>
      <c r="AC91" s="62">
        <v>50</v>
      </c>
      <c r="AD91" s="62">
        <v>24</v>
      </c>
      <c r="AE91" s="62">
        <v>26</v>
      </c>
      <c r="AF91" s="62">
        <v>72</v>
      </c>
      <c r="AG91" s="62">
        <v>38</v>
      </c>
      <c r="AH91" s="62">
        <v>34</v>
      </c>
      <c r="AI91" s="62">
        <v>63</v>
      </c>
      <c r="AJ91" s="62">
        <v>35</v>
      </c>
      <c r="AK91" s="62">
        <v>28</v>
      </c>
      <c r="AL91" s="62">
        <v>97</v>
      </c>
      <c r="AM91" s="62">
        <v>53</v>
      </c>
      <c r="AN91" s="62">
        <v>44</v>
      </c>
      <c r="AO91" s="64">
        <v>64</v>
      </c>
      <c r="AP91" s="64">
        <v>30</v>
      </c>
      <c r="AQ91" s="64">
        <v>34</v>
      </c>
      <c r="AR91" s="62">
        <v>210</v>
      </c>
      <c r="AS91" s="62">
        <v>90</v>
      </c>
      <c r="AT91" s="62">
        <v>120</v>
      </c>
      <c r="AU91" s="62">
        <v>54</v>
      </c>
      <c r="AV91" s="62">
        <v>19</v>
      </c>
      <c r="AW91" s="62">
        <v>35</v>
      </c>
      <c r="AX91" s="62">
        <v>99</v>
      </c>
      <c r="AY91" s="62">
        <v>36</v>
      </c>
      <c r="AZ91" s="63">
        <v>63</v>
      </c>
    </row>
    <row r="92" spans="1:79" s="25" customFormat="1" ht="15" customHeight="1" x14ac:dyDescent="0.2">
      <c r="A92" s="11" t="s">
        <v>96</v>
      </c>
      <c r="B92" s="66">
        <f t="shared" si="18"/>
        <v>1463</v>
      </c>
      <c r="C92" s="67">
        <f t="shared" si="19"/>
        <v>660</v>
      </c>
      <c r="D92" s="67">
        <f t="shared" si="20"/>
        <v>803</v>
      </c>
      <c r="E92" s="68">
        <v>69</v>
      </c>
      <c r="F92" s="68">
        <v>33</v>
      </c>
      <c r="G92" s="68">
        <v>36</v>
      </c>
      <c r="H92" s="68">
        <v>58</v>
      </c>
      <c r="I92" s="68">
        <v>28</v>
      </c>
      <c r="J92" s="68">
        <v>30</v>
      </c>
      <c r="K92" s="68">
        <v>93</v>
      </c>
      <c r="L92" s="68">
        <v>41</v>
      </c>
      <c r="M92" s="68">
        <v>52</v>
      </c>
      <c r="N92" s="68">
        <v>98</v>
      </c>
      <c r="O92" s="68">
        <v>38</v>
      </c>
      <c r="P92" s="68">
        <v>60</v>
      </c>
      <c r="Q92" s="68">
        <v>130</v>
      </c>
      <c r="R92" s="68">
        <v>50</v>
      </c>
      <c r="S92" s="68">
        <v>80</v>
      </c>
      <c r="T92" s="68">
        <v>88</v>
      </c>
      <c r="U92" s="68">
        <v>42</v>
      </c>
      <c r="V92" s="68">
        <v>46</v>
      </c>
      <c r="W92" s="68">
        <v>128</v>
      </c>
      <c r="X92" s="68">
        <v>58</v>
      </c>
      <c r="Y92" s="68">
        <v>70</v>
      </c>
      <c r="Z92" s="69">
        <v>73</v>
      </c>
      <c r="AA92" s="69">
        <v>37</v>
      </c>
      <c r="AB92" s="69">
        <v>36</v>
      </c>
      <c r="AC92" s="69">
        <v>57</v>
      </c>
      <c r="AD92" s="69">
        <v>33</v>
      </c>
      <c r="AE92" s="69">
        <v>24</v>
      </c>
      <c r="AF92" s="69">
        <v>63</v>
      </c>
      <c r="AG92" s="69">
        <v>37</v>
      </c>
      <c r="AH92" s="69">
        <v>26</v>
      </c>
      <c r="AI92" s="69">
        <v>69</v>
      </c>
      <c r="AJ92" s="69">
        <v>37</v>
      </c>
      <c r="AK92" s="69">
        <v>32</v>
      </c>
      <c r="AL92" s="69">
        <v>106</v>
      </c>
      <c r="AM92" s="69">
        <v>54</v>
      </c>
      <c r="AN92" s="69">
        <v>52</v>
      </c>
      <c r="AO92" s="69">
        <v>61</v>
      </c>
      <c r="AP92" s="69">
        <v>27</v>
      </c>
      <c r="AQ92" s="69">
        <v>34</v>
      </c>
      <c r="AR92" s="69">
        <v>229</v>
      </c>
      <c r="AS92" s="69">
        <v>95</v>
      </c>
      <c r="AT92" s="69">
        <v>134</v>
      </c>
      <c r="AU92" s="69">
        <v>42</v>
      </c>
      <c r="AV92" s="69">
        <v>16</v>
      </c>
      <c r="AW92" s="69">
        <v>26</v>
      </c>
      <c r="AX92" s="69">
        <v>99</v>
      </c>
      <c r="AY92" s="69">
        <v>34</v>
      </c>
      <c r="AZ92" s="70">
        <v>65</v>
      </c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</row>
    <row r="93" spans="1:79" s="25" customFormat="1" ht="15" customHeight="1" x14ac:dyDescent="0.2">
      <c r="A93" s="11" t="s">
        <v>98</v>
      </c>
      <c r="B93" s="66">
        <f t="shared" si="18"/>
        <v>1317</v>
      </c>
      <c r="C93" s="67">
        <f t="shared" si="19"/>
        <v>588</v>
      </c>
      <c r="D93" s="67">
        <f t="shared" si="20"/>
        <v>729</v>
      </c>
      <c r="E93" s="68">
        <v>71</v>
      </c>
      <c r="F93" s="68">
        <v>31</v>
      </c>
      <c r="G93" s="68">
        <v>40</v>
      </c>
      <c r="H93" s="68">
        <v>47</v>
      </c>
      <c r="I93" s="68">
        <v>27</v>
      </c>
      <c r="J93" s="68">
        <v>20</v>
      </c>
      <c r="K93" s="68">
        <v>90</v>
      </c>
      <c r="L93" s="68">
        <v>41</v>
      </c>
      <c r="M93" s="68">
        <v>49</v>
      </c>
      <c r="N93" s="68">
        <v>90</v>
      </c>
      <c r="O93" s="68">
        <v>41</v>
      </c>
      <c r="P93" s="68">
        <v>49</v>
      </c>
      <c r="Q93" s="68">
        <v>134</v>
      </c>
      <c r="R93" s="68">
        <v>51</v>
      </c>
      <c r="S93" s="68">
        <v>83</v>
      </c>
      <c r="T93" s="68">
        <v>52</v>
      </c>
      <c r="U93" s="68">
        <v>23</v>
      </c>
      <c r="V93" s="68">
        <v>29</v>
      </c>
      <c r="W93" s="68">
        <v>128</v>
      </c>
      <c r="X93" s="68">
        <v>51</v>
      </c>
      <c r="Y93" s="68">
        <v>77</v>
      </c>
      <c r="Z93" s="69">
        <v>70</v>
      </c>
      <c r="AA93" s="69">
        <v>35</v>
      </c>
      <c r="AB93" s="69">
        <v>35</v>
      </c>
      <c r="AC93" s="69">
        <v>57</v>
      </c>
      <c r="AD93" s="69">
        <v>27</v>
      </c>
      <c r="AE93" s="69">
        <v>30</v>
      </c>
      <c r="AF93" s="69">
        <v>60</v>
      </c>
      <c r="AG93" s="69">
        <v>29</v>
      </c>
      <c r="AH93" s="69">
        <v>31</v>
      </c>
      <c r="AI93" s="69">
        <v>55</v>
      </c>
      <c r="AJ93" s="69">
        <v>22</v>
      </c>
      <c r="AK93" s="69">
        <v>33</v>
      </c>
      <c r="AL93" s="69">
        <v>88</v>
      </c>
      <c r="AM93" s="69">
        <v>39</v>
      </c>
      <c r="AN93" s="69">
        <v>49</v>
      </c>
      <c r="AO93" s="69">
        <v>73</v>
      </c>
      <c r="AP93" s="69">
        <v>35</v>
      </c>
      <c r="AQ93" s="69">
        <v>38</v>
      </c>
      <c r="AR93" s="69">
        <v>176</v>
      </c>
      <c r="AS93" s="69">
        <v>77</v>
      </c>
      <c r="AT93" s="69">
        <v>99</v>
      </c>
      <c r="AU93" s="69">
        <v>44</v>
      </c>
      <c r="AV93" s="69">
        <v>19</v>
      </c>
      <c r="AW93" s="69">
        <v>25</v>
      </c>
      <c r="AX93" s="69">
        <v>82</v>
      </c>
      <c r="AY93" s="69">
        <v>40</v>
      </c>
      <c r="AZ93" s="70">
        <v>42</v>
      </c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</row>
    <row r="94" spans="1:79" s="25" customFormat="1" ht="15" customHeight="1" x14ac:dyDescent="0.2">
      <c r="A94" s="11" t="s">
        <v>99</v>
      </c>
      <c r="B94" s="66">
        <f t="shared" si="18"/>
        <v>1210</v>
      </c>
      <c r="C94" s="67">
        <f t="shared" si="19"/>
        <v>508</v>
      </c>
      <c r="D94" s="67">
        <f t="shared" si="20"/>
        <v>702</v>
      </c>
      <c r="E94" s="68">
        <v>57</v>
      </c>
      <c r="F94" s="68">
        <v>20</v>
      </c>
      <c r="G94" s="68">
        <v>37</v>
      </c>
      <c r="H94" s="68">
        <v>45</v>
      </c>
      <c r="I94" s="68">
        <v>24</v>
      </c>
      <c r="J94" s="68">
        <v>21</v>
      </c>
      <c r="K94" s="68">
        <v>82</v>
      </c>
      <c r="L94" s="68">
        <v>34</v>
      </c>
      <c r="M94" s="68">
        <v>48</v>
      </c>
      <c r="N94" s="68">
        <v>74</v>
      </c>
      <c r="O94" s="68">
        <v>31</v>
      </c>
      <c r="P94" s="68">
        <v>43</v>
      </c>
      <c r="Q94" s="68">
        <v>125</v>
      </c>
      <c r="R94" s="68">
        <v>51</v>
      </c>
      <c r="S94" s="68">
        <v>74</v>
      </c>
      <c r="T94" s="68">
        <v>70</v>
      </c>
      <c r="U94" s="68">
        <v>32</v>
      </c>
      <c r="V94" s="68">
        <v>38</v>
      </c>
      <c r="W94" s="68">
        <v>94</v>
      </c>
      <c r="X94" s="68">
        <v>47</v>
      </c>
      <c r="Y94" s="68">
        <v>47</v>
      </c>
      <c r="Z94" s="69">
        <v>75</v>
      </c>
      <c r="AA94" s="69">
        <v>34</v>
      </c>
      <c r="AB94" s="69">
        <v>41</v>
      </c>
      <c r="AC94" s="69">
        <v>28</v>
      </c>
      <c r="AD94" s="69">
        <v>10</v>
      </c>
      <c r="AE94" s="69">
        <v>18</v>
      </c>
      <c r="AF94" s="69">
        <v>67</v>
      </c>
      <c r="AG94" s="69">
        <v>31</v>
      </c>
      <c r="AH94" s="69">
        <v>36</v>
      </c>
      <c r="AI94" s="69">
        <v>40</v>
      </c>
      <c r="AJ94" s="69">
        <v>16</v>
      </c>
      <c r="AK94" s="69">
        <v>24</v>
      </c>
      <c r="AL94" s="69">
        <v>90</v>
      </c>
      <c r="AM94" s="69">
        <v>39</v>
      </c>
      <c r="AN94" s="69">
        <v>51</v>
      </c>
      <c r="AO94" s="69">
        <v>45</v>
      </c>
      <c r="AP94" s="69">
        <v>20</v>
      </c>
      <c r="AQ94" s="69">
        <v>25</v>
      </c>
      <c r="AR94" s="69">
        <v>192</v>
      </c>
      <c r="AS94" s="69">
        <v>74</v>
      </c>
      <c r="AT94" s="69">
        <v>118</v>
      </c>
      <c r="AU94" s="69">
        <v>35</v>
      </c>
      <c r="AV94" s="69">
        <v>11</v>
      </c>
      <c r="AW94" s="69">
        <v>24</v>
      </c>
      <c r="AX94" s="69">
        <v>91</v>
      </c>
      <c r="AY94" s="69">
        <v>34</v>
      </c>
      <c r="AZ94" s="70">
        <v>57</v>
      </c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</row>
    <row r="95" spans="1:79" s="25" customFormat="1" ht="15" customHeight="1" x14ac:dyDescent="0.2">
      <c r="A95" s="11" t="s">
        <v>102</v>
      </c>
      <c r="B95" s="66">
        <f t="shared" si="18"/>
        <v>1094</v>
      </c>
      <c r="C95" s="67">
        <f t="shared" si="19"/>
        <v>429</v>
      </c>
      <c r="D95" s="67">
        <f t="shared" si="20"/>
        <v>665</v>
      </c>
      <c r="E95" s="68">
        <v>89</v>
      </c>
      <c r="F95" s="68">
        <v>39</v>
      </c>
      <c r="G95" s="68">
        <v>50</v>
      </c>
      <c r="H95" s="68">
        <v>33</v>
      </c>
      <c r="I95" s="68">
        <v>16</v>
      </c>
      <c r="J95" s="68">
        <v>17</v>
      </c>
      <c r="K95" s="68">
        <v>61</v>
      </c>
      <c r="L95" s="68">
        <v>23</v>
      </c>
      <c r="M95" s="68">
        <v>38</v>
      </c>
      <c r="N95" s="68">
        <v>80</v>
      </c>
      <c r="O95" s="68">
        <v>28</v>
      </c>
      <c r="P95" s="68">
        <v>52</v>
      </c>
      <c r="Q95" s="68">
        <v>118</v>
      </c>
      <c r="R95" s="68">
        <v>39</v>
      </c>
      <c r="S95" s="68">
        <v>79</v>
      </c>
      <c r="T95" s="68">
        <v>50</v>
      </c>
      <c r="U95" s="68">
        <v>20</v>
      </c>
      <c r="V95" s="68">
        <v>30</v>
      </c>
      <c r="W95" s="68">
        <v>75</v>
      </c>
      <c r="X95" s="68">
        <v>31</v>
      </c>
      <c r="Y95" s="68">
        <v>44</v>
      </c>
      <c r="Z95" s="69">
        <v>52</v>
      </c>
      <c r="AA95" s="69">
        <v>19</v>
      </c>
      <c r="AB95" s="69">
        <v>33</v>
      </c>
      <c r="AC95" s="69">
        <v>51</v>
      </c>
      <c r="AD95" s="69">
        <v>21</v>
      </c>
      <c r="AE95" s="69">
        <v>30</v>
      </c>
      <c r="AF95" s="69">
        <v>52</v>
      </c>
      <c r="AG95" s="69">
        <v>25</v>
      </c>
      <c r="AH95" s="69">
        <v>27</v>
      </c>
      <c r="AI95" s="69">
        <v>45</v>
      </c>
      <c r="AJ95" s="69">
        <v>21</v>
      </c>
      <c r="AK95" s="69">
        <v>24</v>
      </c>
      <c r="AL95" s="69">
        <v>77</v>
      </c>
      <c r="AM95" s="69">
        <v>34</v>
      </c>
      <c r="AN95" s="69">
        <v>43</v>
      </c>
      <c r="AO95" s="69">
        <v>42</v>
      </c>
      <c r="AP95" s="69">
        <v>14</v>
      </c>
      <c r="AQ95" s="69">
        <v>28</v>
      </c>
      <c r="AR95" s="69">
        <v>160</v>
      </c>
      <c r="AS95" s="69">
        <v>64</v>
      </c>
      <c r="AT95" s="69">
        <v>96</v>
      </c>
      <c r="AU95" s="69">
        <v>39</v>
      </c>
      <c r="AV95" s="69">
        <v>13</v>
      </c>
      <c r="AW95" s="69">
        <v>26</v>
      </c>
      <c r="AX95" s="69">
        <v>70</v>
      </c>
      <c r="AY95" s="69">
        <v>22</v>
      </c>
      <c r="AZ95" s="70">
        <v>48</v>
      </c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</row>
    <row r="96" spans="1:79" s="23" customFormat="1" ht="14.25" customHeight="1" x14ac:dyDescent="0.15">
      <c r="A96" s="15" t="s">
        <v>100</v>
      </c>
      <c r="B96" s="72">
        <f t="shared" si="18"/>
        <v>4257</v>
      </c>
      <c r="C96" s="73">
        <f t="shared" si="19"/>
        <v>1563</v>
      </c>
      <c r="D96" s="73">
        <f t="shared" si="20"/>
        <v>2694</v>
      </c>
      <c r="E96" s="73">
        <f t="shared" ref="E96:AZ96" si="25">SUM(E97:E101)</f>
        <v>256</v>
      </c>
      <c r="F96" s="73">
        <f t="shared" si="25"/>
        <v>99</v>
      </c>
      <c r="G96" s="73">
        <f t="shared" si="25"/>
        <v>157</v>
      </c>
      <c r="H96" s="73">
        <f t="shared" si="25"/>
        <v>162</v>
      </c>
      <c r="I96" s="73">
        <f t="shared" si="25"/>
        <v>58</v>
      </c>
      <c r="J96" s="73">
        <f t="shared" si="25"/>
        <v>104</v>
      </c>
      <c r="K96" s="73">
        <f t="shared" si="25"/>
        <v>290</v>
      </c>
      <c r="L96" s="73">
        <f t="shared" si="25"/>
        <v>112</v>
      </c>
      <c r="M96" s="73">
        <f t="shared" si="25"/>
        <v>178</v>
      </c>
      <c r="N96" s="73">
        <f t="shared" si="25"/>
        <v>333</v>
      </c>
      <c r="O96" s="73">
        <f t="shared" si="25"/>
        <v>105</v>
      </c>
      <c r="P96" s="73">
        <f t="shared" si="25"/>
        <v>228</v>
      </c>
      <c r="Q96" s="73">
        <f t="shared" si="25"/>
        <v>460</v>
      </c>
      <c r="R96" s="73">
        <f t="shared" si="25"/>
        <v>181</v>
      </c>
      <c r="S96" s="73">
        <f t="shared" si="25"/>
        <v>279</v>
      </c>
      <c r="T96" s="73">
        <f t="shared" si="25"/>
        <v>177</v>
      </c>
      <c r="U96" s="73">
        <f t="shared" si="25"/>
        <v>78</v>
      </c>
      <c r="V96" s="73">
        <f t="shared" si="25"/>
        <v>99</v>
      </c>
      <c r="W96" s="73">
        <f t="shared" si="25"/>
        <v>341</v>
      </c>
      <c r="X96" s="73">
        <f t="shared" si="25"/>
        <v>138</v>
      </c>
      <c r="Y96" s="73">
        <f t="shared" si="25"/>
        <v>203</v>
      </c>
      <c r="Z96" s="73">
        <f t="shared" si="25"/>
        <v>191</v>
      </c>
      <c r="AA96" s="73">
        <f t="shared" si="25"/>
        <v>75</v>
      </c>
      <c r="AB96" s="73">
        <f t="shared" si="25"/>
        <v>116</v>
      </c>
      <c r="AC96" s="73">
        <f t="shared" si="25"/>
        <v>169</v>
      </c>
      <c r="AD96" s="73">
        <f t="shared" si="25"/>
        <v>58</v>
      </c>
      <c r="AE96" s="73">
        <f t="shared" si="25"/>
        <v>111</v>
      </c>
      <c r="AF96" s="73">
        <f t="shared" si="25"/>
        <v>197</v>
      </c>
      <c r="AG96" s="73">
        <f t="shared" si="25"/>
        <v>74</v>
      </c>
      <c r="AH96" s="73">
        <f t="shared" si="25"/>
        <v>123</v>
      </c>
      <c r="AI96" s="73">
        <f t="shared" si="25"/>
        <v>141</v>
      </c>
      <c r="AJ96" s="73">
        <f t="shared" si="25"/>
        <v>53</v>
      </c>
      <c r="AK96" s="73">
        <f t="shared" si="25"/>
        <v>88</v>
      </c>
      <c r="AL96" s="73">
        <f t="shared" si="25"/>
        <v>273</v>
      </c>
      <c r="AM96" s="73">
        <f t="shared" si="25"/>
        <v>94</v>
      </c>
      <c r="AN96" s="73">
        <f t="shared" si="25"/>
        <v>179</v>
      </c>
      <c r="AO96" s="73">
        <f t="shared" si="25"/>
        <v>169</v>
      </c>
      <c r="AP96" s="73">
        <f t="shared" si="25"/>
        <v>63</v>
      </c>
      <c r="AQ96" s="73">
        <f t="shared" si="25"/>
        <v>106</v>
      </c>
      <c r="AR96" s="73">
        <f t="shared" si="25"/>
        <v>631</v>
      </c>
      <c r="AS96" s="73">
        <f t="shared" si="25"/>
        <v>225</v>
      </c>
      <c r="AT96" s="73">
        <f t="shared" si="25"/>
        <v>406</v>
      </c>
      <c r="AU96" s="73">
        <f t="shared" si="25"/>
        <v>129</v>
      </c>
      <c r="AV96" s="73">
        <f t="shared" si="25"/>
        <v>37</v>
      </c>
      <c r="AW96" s="73">
        <f t="shared" si="25"/>
        <v>92</v>
      </c>
      <c r="AX96" s="73">
        <f t="shared" si="25"/>
        <v>338</v>
      </c>
      <c r="AY96" s="73">
        <f t="shared" si="25"/>
        <v>113</v>
      </c>
      <c r="AZ96" s="74">
        <f t="shared" si="25"/>
        <v>225</v>
      </c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</row>
    <row r="97" spans="1:79" s="25" customFormat="1" ht="14.25" customHeight="1" x14ac:dyDescent="0.2">
      <c r="A97" s="11" t="s">
        <v>101</v>
      </c>
      <c r="B97" s="66">
        <f t="shared" si="18"/>
        <v>1083</v>
      </c>
      <c r="C97" s="67">
        <f t="shared" si="19"/>
        <v>431</v>
      </c>
      <c r="D97" s="67">
        <f t="shared" si="20"/>
        <v>652</v>
      </c>
      <c r="E97" s="68">
        <v>57</v>
      </c>
      <c r="F97" s="68">
        <v>21</v>
      </c>
      <c r="G97" s="68">
        <v>36</v>
      </c>
      <c r="H97" s="68">
        <v>46</v>
      </c>
      <c r="I97" s="68">
        <v>13</v>
      </c>
      <c r="J97" s="68">
        <v>33</v>
      </c>
      <c r="K97" s="68">
        <v>66</v>
      </c>
      <c r="L97" s="68">
        <v>25</v>
      </c>
      <c r="M97" s="68">
        <v>41</v>
      </c>
      <c r="N97" s="68">
        <v>71</v>
      </c>
      <c r="O97" s="68">
        <v>23</v>
      </c>
      <c r="P97" s="68">
        <v>48</v>
      </c>
      <c r="Q97" s="68">
        <v>115</v>
      </c>
      <c r="R97" s="68">
        <v>55</v>
      </c>
      <c r="S97" s="68">
        <v>60</v>
      </c>
      <c r="T97" s="68">
        <v>49</v>
      </c>
      <c r="U97" s="68">
        <v>21</v>
      </c>
      <c r="V97" s="68">
        <v>28</v>
      </c>
      <c r="W97" s="68">
        <v>105</v>
      </c>
      <c r="X97" s="68">
        <v>46</v>
      </c>
      <c r="Y97" s="68">
        <v>59</v>
      </c>
      <c r="Z97" s="69">
        <v>52</v>
      </c>
      <c r="AA97" s="69">
        <v>23</v>
      </c>
      <c r="AB97" s="69">
        <v>29</v>
      </c>
      <c r="AC97" s="69">
        <v>45</v>
      </c>
      <c r="AD97" s="69">
        <v>15</v>
      </c>
      <c r="AE97" s="69">
        <v>30</v>
      </c>
      <c r="AF97" s="69">
        <v>54</v>
      </c>
      <c r="AG97" s="69">
        <v>26</v>
      </c>
      <c r="AH97" s="69">
        <v>28</v>
      </c>
      <c r="AI97" s="69">
        <v>37</v>
      </c>
      <c r="AJ97" s="69">
        <v>15</v>
      </c>
      <c r="AK97" s="69">
        <v>22</v>
      </c>
      <c r="AL97" s="69">
        <v>57</v>
      </c>
      <c r="AM97" s="69">
        <v>23</v>
      </c>
      <c r="AN97" s="69">
        <v>34</v>
      </c>
      <c r="AO97" s="69">
        <v>42</v>
      </c>
      <c r="AP97" s="69">
        <v>17</v>
      </c>
      <c r="AQ97" s="69">
        <v>25</v>
      </c>
      <c r="AR97" s="69">
        <v>164</v>
      </c>
      <c r="AS97" s="69">
        <v>69</v>
      </c>
      <c r="AT97" s="69">
        <v>95</v>
      </c>
      <c r="AU97" s="69">
        <v>31</v>
      </c>
      <c r="AV97" s="69">
        <v>9</v>
      </c>
      <c r="AW97" s="69">
        <v>22</v>
      </c>
      <c r="AX97" s="69">
        <v>92</v>
      </c>
      <c r="AY97" s="69">
        <v>30</v>
      </c>
      <c r="AZ97" s="70">
        <v>62</v>
      </c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</row>
    <row r="98" spans="1:79" s="25" customFormat="1" ht="14.25" customHeight="1" x14ac:dyDescent="0.2">
      <c r="A98" s="11" t="s">
        <v>103</v>
      </c>
      <c r="B98" s="66">
        <f t="shared" si="18"/>
        <v>971</v>
      </c>
      <c r="C98" s="67">
        <f t="shared" si="19"/>
        <v>369</v>
      </c>
      <c r="D98" s="67">
        <f t="shared" si="20"/>
        <v>602</v>
      </c>
      <c r="E98" s="68">
        <v>61</v>
      </c>
      <c r="F98" s="68">
        <v>31</v>
      </c>
      <c r="G98" s="68">
        <v>30</v>
      </c>
      <c r="H98" s="68">
        <v>41</v>
      </c>
      <c r="I98" s="68">
        <v>14</v>
      </c>
      <c r="J98" s="68">
        <v>27</v>
      </c>
      <c r="K98" s="68">
        <v>72</v>
      </c>
      <c r="L98" s="68">
        <v>29</v>
      </c>
      <c r="M98" s="68">
        <v>43</v>
      </c>
      <c r="N98" s="68">
        <v>77</v>
      </c>
      <c r="O98" s="68">
        <v>25</v>
      </c>
      <c r="P98" s="68">
        <v>52</v>
      </c>
      <c r="Q98" s="68">
        <v>110</v>
      </c>
      <c r="R98" s="68">
        <v>40</v>
      </c>
      <c r="S98" s="68">
        <v>70</v>
      </c>
      <c r="T98" s="68">
        <v>36</v>
      </c>
      <c r="U98" s="68">
        <v>18</v>
      </c>
      <c r="V98" s="68">
        <v>18</v>
      </c>
      <c r="W98" s="68">
        <v>83</v>
      </c>
      <c r="X98" s="68">
        <v>31</v>
      </c>
      <c r="Y98" s="68">
        <v>52</v>
      </c>
      <c r="Z98" s="69">
        <v>48</v>
      </c>
      <c r="AA98" s="69">
        <v>22</v>
      </c>
      <c r="AB98" s="69">
        <v>26</v>
      </c>
      <c r="AC98" s="69">
        <v>37</v>
      </c>
      <c r="AD98" s="69">
        <v>15</v>
      </c>
      <c r="AE98" s="69">
        <v>22</v>
      </c>
      <c r="AF98" s="69">
        <v>40</v>
      </c>
      <c r="AG98" s="69">
        <v>12</v>
      </c>
      <c r="AH98" s="69">
        <v>28</v>
      </c>
      <c r="AI98" s="69">
        <v>32</v>
      </c>
      <c r="AJ98" s="69">
        <v>12</v>
      </c>
      <c r="AK98" s="69">
        <v>20</v>
      </c>
      <c r="AL98" s="69">
        <v>60</v>
      </c>
      <c r="AM98" s="69">
        <v>19</v>
      </c>
      <c r="AN98" s="69">
        <v>41</v>
      </c>
      <c r="AO98" s="69">
        <v>30</v>
      </c>
      <c r="AP98" s="69">
        <v>11</v>
      </c>
      <c r="AQ98" s="69">
        <v>19</v>
      </c>
      <c r="AR98" s="69">
        <v>135</v>
      </c>
      <c r="AS98" s="69">
        <v>50</v>
      </c>
      <c r="AT98" s="69">
        <v>85</v>
      </c>
      <c r="AU98" s="69">
        <v>24</v>
      </c>
      <c r="AV98" s="69">
        <v>9</v>
      </c>
      <c r="AW98" s="69">
        <v>15</v>
      </c>
      <c r="AX98" s="69">
        <v>85</v>
      </c>
      <c r="AY98" s="69">
        <v>31</v>
      </c>
      <c r="AZ98" s="70">
        <v>54</v>
      </c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</row>
    <row r="99" spans="1:79" s="25" customFormat="1" ht="14.25" customHeight="1" x14ac:dyDescent="0.2">
      <c r="A99" s="11" t="s">
        <v>104</v>
      </c>
      <c r="B99" s="66">
        <f t="shared" si="18"/>
        <v>823</v>
      </c>
      <c r="C99" s="67">
        <f t="shared" si="19"/>
        <v>295</v>
      </c>
      <c r="D99" s="67">
        <f t="shared" si="20"/>
        <v>528</v>
      </c>
      <c r="E99" s="68">
        <v>55</v>
      </c>
      <c r="F99" s="68">
        <v>20</v>
      </c>
      <c r="G99" s="68">
        <v>35</v>
      </c>
      <c r="H99" s="68">
        <v>29</v>
      </c>
      <c r="I99" s="68">
        <v>8</v>
      </c>
      <c r="J99" s="68">
        <v>21</v>
      </c>
      <c r="K99" s="68">
        <v>57</v>
      </c>
      <c r="L99" s="68">
        <v>22</v>
      </c>
      <c r="M99" s="68">
        <v>35</v>
      </c>
      <c r="N99" s="68">
        <v>67</v>
      </c>
      <c r="O99" s="68">
        <v>20</v>
      </c>
      <c r="P99" s="68">
        <v>47</v>
      </c>
      <c r="Q99" s="68">
        <v>81</v>
      </c>
      <c r="R99" s="68">
        <v>26</v>
      </c>
      <c r="S99" s="68">
        <v>55</v>
      </c>
      <c r="T99" s="68">
        <v>39</v>
      </c>
      <c r="U99" s="68">
        <v>18</v>
      </c>
      <c r="V99" s="68">
        <v>21</v>
      </c>
      <c r="W99" s="68">
        <v>60</v>
      </c>
      <c r="X99" s="68">
        <v>29</v>
      </c>
      <c r="Y99" s="68">
        <v>31</v>
      </c>
      <c r="Z99" s="69">
        <v>31</v>
      </c>
      <c r="AA99" s="69">
        <v>10</v>
      </c>
      <c r="AB99" s="69">
        <v>21</v>
      </c>
      <c r="AC99" s="69">
        <v>35</v>
      </c>
      <c r="AD99" s="69">
        <v>10</v>
      </c>
      <c r="AE99" s="69">
        <v>25</v>
      </c>
      <c r="AF99" s="69">
        <v>32</v>
      </c>
      <c r="AG99" s="69">
        <v>12</v>
      </c>
      <c r="AH99" s="69">
        <v>20</v>
      </c>
      <c r="AI99" s="69">
        <v>23</v>
      </c>
      <c r="AJ99" s="69">
        <v>8</v>
      </c>
      <c r="AK99" s="69">
        <v>15</v>
      </c>
      <c r="AL99" s="69">
        <v>60</v>
      </c>
      <c r="AM99" s="69">
        <v>21</v>
      </c>
      <c r="AN99" s="69">
        <v>39</v>
      </c>
      <c r="AO99" s="69">
        <v>44</v>
      </c>
      <c r="AP99" s="69">
        <v>16</v>
      </c>
      <c r="AQ99" s="69">
        <v>28</v>
      </c>
      <c r="AR99" s="69">
        <v>110</v>
      </c>
      <c r="AS99" s="69">
        <v>39</v>
      </c>
      <c r="AT99" s="69">
        <v>71</v>
      </c>
      <c r="AU99" s="69">
        <v>26</v>
      </c>
      <c r="AV99" s="69">
        <v>9</v>
      </c>
      <c r="AW99" s="69">
        <v>17</v>
      </c>
      <c r="AX99" s="69">
        <v>74</v>
      </c>
      <c r="AY99" s="69">
        <v>27</v>
      </c>
      <c r="AZ99" s="70">
        <v>47</v>
      </c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</row>
    <row r="100" spans="1:79" s="25" customFormat="1" ht="14.25" customHeight="1" x14ac:dyDescent="0.2">
      <c r="A100" s="11" t="s">
        <v>107</v>
      </c>
      <c r="B100" s="66">
        <f t="shared" si="18"/>
        <v>785</v>
      </c>
      <c r="C100" s="67">
        <f t="shared" si="19"/>
        <v>278</v>
      </c>
      <c r="D100" s="67">
        <f t="shared" si="20"/>
        <v>507</v>
      </c>
      <c r="E100" s="68">
        <v>47</v>
      </c>
      <c r="F100" s="68">
        <v>17</v>
      </c>
      <c r="G100" s="68">
        <v>30</v>
      </c>
      <c r="H100" s="68">
        <v>22</v>
      </c>
      <c r="I100" s="68">
        <v>12</v>
      </c>
      <c r="J100" s="68">
        <v>10</v>
      </c>
      <c r="K100" s="68">
        <v>56</v>
      </c>
      <c r="L100" s="68">
        <v>25</v>
      </c>
      <c r="M100" s="68">
        <v>31</v>
      </c>
      <c r="N100" s="68">
        <v>78</v>
      </c>
      <c r="O100" s="68">
        <v>21</v>
      </c>
      <c r="P100" s="68">
        <v>57</v>
      </c>
      <c r="Q100" s="68">
        <v>78</v>
      </c>
      <c r="R100" s="68">
        <v>31</v>
      </c>
      <c r="S100" s="68">
        <v>47</v>
      </c>
      <c r="T100" s="68">
        <v>34</v>
      </c>
      <c r="U100" s="68">
        <v>13</v>
      </c>
      <c r="V100" s="68">
        <v>21</v>
      </c>
      <c r="W100" s="68">
        <v>52</v>
      </c>
      <c r="X100" s="68">
        <v>16</v>
      </c>
      <c r="Y100" s="68">
        <v>36</v>
      </c>
      <c r="Z100" s="69">
        <v>37</v>
      </c>
      <c r="AA100" s="69">
        <v>15</v>
      </c>
      <c r="AB100" s="69">
        <v>22</v>
      </c>
      <c r="AC100" s="69">
        <v>31</v>
      </c>
      <c r="AD100" s="69">
        <v>11</v>
      </c>
      <c r="AE100" s="69">
        <v>20</v>
      </c>
      <c r="AF100" s="69">
        <v>36</v>
      </c>
      <c r="AG100" s="69">
        <v>12</v>
      </c>
      <c r="AH100" s="69">
        <v>24</v>
      </c>
      <c r="AI100" s="69">
        <v>28</v>
      </c>
      <c r="AJ100" s="69">
        <v>13</v>
      </c>
      <c r="AK100" s="69">
        <v>15</v>
      </c>
      <c r="AL100" s="69">
        <v>59</v>
      </c>
      <c r="AM100" s="69">
        <v>20</v>
      </c>
      <c r="AN100" s="69">
        <v>39</v>
      </c>
      <c r="AO100" s="69">
        <v>28</v>
      </c>
      <c r="AP100" s="69">
        <v>9</v>
      </c>
      <c r="AQ100" s="69">
        <v>19</v>
      </c>
      <c r="AR100" s="69">
        <v>129</v>
      </c>
      <c r="AS100" s="69">
        <v>41</v>
      </c>
      <c r="AT100" s="69">
        <v>88</v>
      </c>
      <c r="AU100" s="69">
        <v>24</v>
      </c>
      <c r="AV100" s="69">
        <v>6</v>
      </c>
      <c r="AW100" s="69">
        <v>18</v>
      </c>
      <c r="AX100" s="69">
        <v>46</v>
      </c>
      <c r="AY100" s="69">
        <v>16</v>
      </c>
      <c r="AZ100" s="70">
        <v>30</v>
      </c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</row>
    <row r="101" spans="1:79" s="25" customFormat="1" ht="14.25" customHeight="1" x14ac:dyDescent="0.2">
      <c r="A101" s="11" t="s">
        <v>105</v>
      </c>
      <c r="B101" s="66">
        <f t="shared" ref="B101:B126" si="26">C101+D101</f>
        <v>595</v>
      </c>
      <c r="C101" s="67">
        <f t="shared" ref="C101:C126" si="27">F101+I101+L101+O101+R101+U101+X101+AA101+AD101+AG101+AJ101+AM101+AP101+AS101+AV101+AY101</f>
        <v>190</v>
      </c>
      <c r="D101" s="67">
        <f t="shared" ref="D101:D126" si="28">G101+J101+M101+P101+S101+V101+Y101+AB101+AE101+AH101+AK101+AN101+AQ101+AT101+AW101+AZ101</f>
        <v>405</v>
      </c>
      <c r="E101" s="68">
        <v>36</v>
      </c>
      <c r="F101" s="68">
        <v>10</v>
      </c>
      <c r="G101" s="68">
        <v>26</v>
      </c>
      <c r="H101" s="68">
        <v>24</v>
      </c>
      <c r="I101" s="68">
        <v>11</v>
      </c>
      <c r="J101" s="68">
        <v>13</v>
      </c>
      <c r="K101" s="68">
        <v>39</v>
      </c>
      <c r="L101" s="68">
        <v>11</v>
      </c>
      <c r="M101" s="68">
        <v>28</v>
      </c>
      <c r="N101" s="68">
        <v>40</v>
      </c>
      <c r="O101" s="68">
        <v>16</v>
      </c>
      <c r="P101" s="68">
        <v>24</v>
      </c>
      <c r="Q101" s="68">
        <v>76</v>
      </c>
      <c r="R101" s="68">
        <v>29</v>
      </c>
      <c r="S101" s="68">
        <v>47</v>
      </c>
      <c r="T101" s="68">
        <v>19</v>
      </c>
      <c r="U101" s="68">
        <v>8</v>
      </c>
      <c r="V101" s="68">
        <v>11</v>
      </c>
      <c r="W101" s="68">
        <v>41</v>
      </c>
      <c r="X101" s="68">
        <v>16</v>
      </c>
      <c r="Y101" s="68">
        <v>25</v>
      </c>
      <c r="Z101" s="69">
        <v>23</v>
      </c>
      <c r="AA101" s="69">
        <v>5</v>
      </c>
      <c r="AB101" s="69">
        <v>18</v>
      </c>
      <c r="AC101" s="69">
        <v>21</v>
      </c>
      <c r="AD101" s="69">
        <v>7</v>
      </c>
      <c r="AE101" s="69">
        <v>14</v>
      </c>
      <c r="AF101" s="69">
        <v>35</v>
      </c>
      <c r="AG101" s="69">
        <v>12</v>
      </c>
      <c r="AH101" s="69">
        <v>23</v>
      </c>
      <c r="AI101" s="69">
        <v>21</v>
      </c>
      <c r="AJ101" s="69">
        <v>5</v>
      </c>
      <c r="AK101" s="69">
        <v>16</v>
      </c>
      <c r="AL101" s="69">
        <v>37</v>
      </c>
      <c r="AM101" s="69">
        <v>11</v>
      </c>
      <c r="AN101" s="69">
        <v>26</v>
      </c>
      <c r="AO101" s="69">
        <v>25</v>
      </c>
      <c r="AP101" s="69">
        <v>10</v>
      </c>
      <c r="AQ101" s="69">
        <v>15</v>
      </c>
      <c r="AR101" s="69">
        <v>93</v>
      </c>
      <c r="AS101" s="69">
        <v>26</v>
      </c>
      <c r="AT101" s="69">
        <v>67</v>
      </c>
      <c r="AU101" s="69">
        <v>24</v>
      </c>
      <c r="AV101" s="69">
        <v>4</v>
      </c>
      <c r="AW101" s="69">
        <v>20</v>
      </c>
      <c r="AX101" s="69">
        <v>41</v>
      </c>
      <c r="AY101" s="69">
        <v>9</v>
      </c>
      <c r="AZ101" s="70">
        <v>32</v>
      </c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</row>
    <row r="102" spans="1:79" s="23" customFormat="1" ht="14.25" customHeight="1" x14ac:dyDescent="0.15">
      <c r="A102" s="15" t="s">
        <v>106</v>
      </c>
      <c r="B102" s="72">
        <f t="shared" si="26"/>
        <v>2543</v>
      </c>
      <c r="C102" s="73">
        <f t="shared" si="27"/>
        <v>802</v>
      </c>
      <c r="D102" s="73">
        <f t="shared" si="28"/>
        <v>1741</v>
      </c>
      <c r="E102" s="73">
        <f t="shared" ref="E102:AZ102" si="29">SUM(E103:E107)</f>
        <v>132</v>
      </c>
      <c r="F102" s="73">
        <f t="shared" si="29"/>
        <v>46</v>
      </c>
      <c r="G102" s="73">
        <f t="shared" si="29"/>
        <v>86</v>
      </c>
      <c r="H102" s="73">
        <f t="shared" si="29"/>
        <v>76</v>
      </c>
      <c r="I102" s="73">
        <f t="shared" si="29"/>
        <v>25</v>
      </c>
      <c r="J102" s="73">
        <f t="shared" si="29"/>
        <v>51</v>
      </c>
      <c r="K102" s="73">
        <f t="shared" si="29"/>
        <v>183</v>
      </c>
      <c r="L102" s="73">
        <f t="shared" si="29"/>
        <v>53</v>
      </c>
      <c r="M102" s="73">
        <f t="shared" si="29"/>
        <v>130</v>
      </c>
      <c r="N102" s="73">
        <f t="shared" si="29"/>
        <v>201</v>
      </c>
      <c r="O102" s="73">
        <f t="shared" si="29"/>
        <v>54</v>
      </c>
      <c r="P102" s="73">
        <f t="shared" si="29"/>
        <v>147</v>
      </c>
      <c r="Q102" s="73">
        <f t="shared" si="29"/>
        <v>273</v>
      </c>
      <c r="R102" s="73">
        <f t="shared" si="29"/>
        <v>101</v>
      </c>
      <c r="S102" s="73">
        <f t="shared" si="29"/>
        <v>172</v>
      </c>
      <c r="T102" s="73">
        <f t="shared" si="29"/>
        <v>100</v>
      </c>
      <c r="U102" s="73">
        <f t="shared" si="29"/>
        <v>38</v>
      </c>
      <c r="V102" s="73">
        <f t="shared" si="29"/>
        <v>62</v>
      </c>
      <c r="W102" s="73">
        <f t="shared" si="29"/>
        <v>202</v>
      </c>
      <c r="X102" s="73">
        <f t="shared" si="29"/>
        <v>68</v>
      </c>
      <c r="Y102" s="73">
        <f t="shared" si="29"/>
        <v>134</v>
      </c>
      <c r="Z102" s="73">
        <f t="shared" si="29"/>
        <v>93</v>
      </c>
      <c r="AA102" s="73">
        <f t="shared" si="29"/>
        <v>22</v>
      </c>
      <c r="AB102" s="73">
        <f t="shared" si="29"/>
        <v>71</v>
      </c>
      <c r="AC102" s="73">
        <f t="shared" si="29"/>
        <v>90</v>
      </c>
      <c r="AD102" s="73">
        <f t="shared" si="29"/>
        <v>23</v>
      </c>
      <c r="AE102" s="73">
        <f t="shared" si="29"/>
        <v>67</v>
      </c>
      <c r="AF102" s="73">
        <f t="shared" si="29"/>
        <v>142</v>
      </c>
      <c r="AG102" s="73">
        <f t="shared" si="29"/>
        <v>50</v>
      </c>
      <c r="AH102" s="73">
        <f t="shared" si="29"/>
        <v>92</v>
      </c>
      <c r="AI102" s="73">
        <f t="shared" si="29"/>
        <v>83</v>
      </c>
      <c r="AJ102" s="73">
        <f t="shared" si="29"/>
        <v>32</v>
      </c>
      <c r="AK102" s="73">
        <f t="shared" si="29"/>
        <v>51</v>
      </c>
      <c r="AL102" s="73">
        <f t="shared" si="29"/>
        <v>205</v>
      </c>
      <c r="AM102" s="73">
        <f t="shared" si="29"/>
        <v>66</v>
      </c>
      <c r="AN102" s="73">
        <f t="shared" si="29"/>
        <v>139</v>
      </c>
      <c r="AO102" s="73">
        <f t="shared" si="29"/>
        <v>110</v>
      </c>
      <c r="AP102" s="73">
        <f t="shared" si="29"/>
        <v>40</v>
      </c>
      <c r="AQ102" s="73">
        <f t="shared" si="29"/>
        <v>70</v>
      </c>
      <c r="AR102" s="73">
        <f t="shared" si="29"/>
        <v>380</v>
      </c>
      <c r="AS102" s="73">
        <f t="shared" si="29"/>
        <v>109</v>
      </c>
      <c r="AT102" s="73">
        <f t="shared" si="29"/>
        <v>271</v>
      </c>
      <c r="AU102" s="73">
        <f t="shared" si="29"/>
        <v>95</v>
      </c>
      <c r="AV102" s="73">
        <f t="shared" si="29"/>
        <v>19</v>
      </c>
      <c r="AW102" s="73">
        <f t="shared" si="29"/>
        <v>76</v>
      </c>
      <c r="AX102" s="73">
        <f t="shared" si="29"/>
        <v>178</v>
      </c>
      <c r="AY102" s="73">
        <f t="shared" si="29"/>
        <v>56</v>
      </c>
      <c r="AZ102" s="74">
        <f t="shared" si="29"/>
        <v>122</v>
      </c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</row>
    <row r="103" spans="1:79" s="25" customFormat="1" ht="14.25" customHeight="1" x14ac:dyDescent="0.2">
      <c r="A103" s="11" t="s">
        <v>108</v>
      </c>
      <c r="B103" s="66">
        <f t="shared" si="26"/>
        <v>688</v>
      </c>
      <c r="C103" s="67">
        <f t="shared" si="27"/>
        <v>227</v>
      </c>
      <c r="D103" s="67">
        <f t="shared" si="28"/>
        <v>461</v>
      </c>
      <c r="E103" s="68">
        <v>38</v>
      </c>
      <c r="F103" s="68">
        <v>11</v>
      </c>
      <c r="G103" s="68">
        <v>27</v>
      </c>
      <c r="H103" s="68">
        <v>18</v>
      </c>
      <c r="I103" s="68">
        <v>4</v>
      </c>
      <c r="J103" s="68">
        <v>14</v>
      </c>
      <c r="K103" s="68">
        <v>57</v>
      </c>
      <c r="L103" s="68">
        <v>14</v>
      </c>
      <c r="M103" s="68">
        <v>43</v>
      </c>
      <c r="N103" s="68">
        <v>64</v>
      </c>
      <c r="O103" s="68">
        <v>18</v>
      </c>
      <c r="P103" s="68">
        <v>46</v>
      </c>
      <c r="Q103" s="68">
        <v>70</v>
      </c>
      <c r="R103" s="68">
        <v>26</v>
      </c>
      <c r="S103" s="68">
        <v>44</v>
      </c>
      <c r="T103" s="68">
        <v>23</v>
      </c>
      <c r="U103" s="68">
        <v>10</v>
      </c>
      <c r="V103" s="68">
        <v>13</v>
      </c>
      <c r="W103" s="68">
        <v>59</v>
      </c>
      <c r="X103" s="68">
        <v>23</v>
      </c>
      <c r="Y103" s="68">
        <v>36</v>
      </c>
      <c r="Z103" s="69">
        <v>23</v>
      </c>
      <c r="AA103" s="69">
        <v>9</v>
      </c>
      <c r="AB103" s="69">
        <v>14</v>
      </c>
      <c r="AC103" s="69">
        <v>20</v>
      </c>
      <c r="AD103" s="69">
        <v>6</v>
      </c>
      <c r="AE103" s="69">
        <v>14</v>
      </c>
      <c r="AF103" s="69">
        <v>33</v>
      </c>
      <c r="AG103" s="69">
        <v>12</v>
      </c>
      <c r="AH103" s="69">
        <v>21</v>
      </c>
      <c r="AI103" s="69">
        <v>24</v>
      </c>
      <c r="AJ103" s="69">
        <v>8</v>
      </c>
      <c r="AK103" s="69">
        <v>16</v>
      </c>
      <c r="AL103" s="69">
        <v>40</v>
      </c>
      <c r="AM103" s="69">
        <v>14</v>
      </c>
      <c r="AN103" s="69">
        <v>26</v>
      </c>
      <c r="AO103" s="69">
        <v>43</v>
      </c>
      <c r="AP103" s="69">
        <v>13</v>
      </c>
      <c r="AQ103" s="69">
        <v>30</v>
      </c>
      <c r="AR103" s="69">
        <v>101</v>
      </c>
      <c r="AS103" s="69">
        <v>32</v>
      </c>
      <c r="AT103" s="69">
        <v>69</v>
      </c>
      <c r="AU103" s="69">
        <v>27</v>
      </c>
      <c r="AV103" s="69">
        <v>9</v>
      </c>
      <c r="AW103" s="69">
        <v>18</v>
      </c>
      <c r="AX103" s="69">
        <v>48</v>
      </c>
      <c r="AY103" s="69">
        <v>18</v>
      </c>
      <c r="AZ103" s="70">
        <v>30</v>
      </c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</row>
    <row r="104" spans="1:79" s="25" customFormat="1" ht="14.25" customHeight="1" x14ac:dyDescent="0.2">
      <c r="A104" s="11" t="s">
        <v>109</v>
      </c>
      <c r="B104" s="66">
        <f t="shared" si="26"/>
        <v>602</v>
      </c>
      <c r="C104" s="67">
        <f t="shared" si="27"/>
        <v>200</v>
      </c>
      <c r="D104" s="67">
        <f t="shared" si="28"/>
        <v>402</v>
      </c>
      <c r="E104" s="68">
        <v>35</v>
      </c>
      <c r="F104" s="68">
        <v>13</v>
      </c>
      <c r="G104" s="68">
        <v>22</v>
      </c>
      <c r="H104" s="68">
        <v>22</v>
      </c>
      <c r="I104" s="68">
        <v>9</v>
      </c>
      <c r="J104" s="68">
        <v>13</v>
      </c>
      <c r="K104" s="68">
        <v>38</v>
      </c>
      <c r="L104" s="68">
        <v>15</v>
      </c>
      <c r="M104" s="68">
        <v>23</v>
      </c>
      <c r="N104" s="68">
        <v>41</v>
      </c>
      <c r="O104" s="68">
        <v>9</v>
      </c>
      <c r="P104" s="68">
        <v>32</v>
      </c>
      <c r="Q104" s="68">
        <v>69</v>
      </c>
      <c r="R104" s="68">
        <v>27</v>
      </c>
      <c r="S104" s="68">
        <v>42</v>
      </c>
      <c r="T104" s="68">
        <v>31</v>
      </c>
      <c r="U104" s="68">
        <v>12</v>
      </c>
      <c r="V104" s="68">
        <v>19</v>
      </c>
      <c r="W104" s="68">
        <v>46</v>
      </c>
      <c r="X104" s="68">
        <v>17</v>
      </c>
      <c r="Y104" s="68">
        <v>29</v>
      </c>
      <c r="Z104" s="69">
        <v>19</v>
      </c>
      <c r="AA104" s="69">
        <v>4</v>
      </c>
      <c r="AB104" s="69">
        <v>15</v>
      </c>
      <c r="AC104" s="69">
        <v>16</v>
      </c>
      <c r="AD104" s="69">
        <v>2</v>
      </c>
      <c r="AE104" s="69">
        <v>14</v>
      </c>
      <c r="AF104" s="69">
        <v>30</v>
      </c>
      <c r="AG104" s="69">
        <v>15</v>
      </c>
      <c r="AH104" s="69">
        <v>15</v>
      </c>
      <c r="AI104" s="69">
        <v>17</v>
      </c>
      <c r="AJ104" s="69">
        <v>9</v>
      </c>
      <c r="AK104" s="69">
        <v>8</v>
      </c>
      <c r="AL104" s="69">
        <v>53</v>
      </c>
      <c r="AM104" s="69">
        <v>15</v>
      </c>
      <c r="AN104" s="69">
        <v>38</v>
      </c>
      <c r="AO104" s="69">
        <v>25</v>
      </c>
      <c r="AP104" s="69">
        <v>11</v>
      </c>
      <c r="AQ104" s="69">
        <v>14</v>
      </c>
      <c r="AR104" s="69">
        <v>90</v>
      </c>
      <c r="AS104" s="69">
        <v>24</v>
      </c>
      <c r="AT104" s="69">
        <v>66</v>
      </c>
      <c r="AU104" s="69">
        <v>23</v>
      </c>
      <c r="AV104" s="69">
        <v>3</v>
      </c>
      <c r="AW104" s="69">
        <v>20</v>
      </c>
      <c r="AX104" s="69">
        <v>47</v>
      </c>
      <c r="AY104" s="69">
        <v>15</v>
      </c>
      <c r="AZ104" s="70">
        <v>32</v>
      </c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</row>
    <row r="105" spans="1:79" s="25" customFormat="1" ht="14.25" customHeight="1" x14ac:dyDescent="0.2">
      <c r="A105" s="11" t="s">
        <v>112</v>
      </c>
      <c r="B105" s="66">
        <f t="shared" si="26"/>
        <v>462</v>
      </c>
      <c r="C105" s="67">
        <f t="shared" si="27"/>
        <v>146</v>
      </c>
      <c r="D105" s="67">
        <f t="shared" si="28"/>
        <v>316</v>
      </c>
      <c r="E105" s="68">
        <v>22</v>
      </c>
      <c r="F105" s="68">
        <v>7</v>
      </c>
      <c r="G105" s="68">
        <v>15</v>
      </c>
      <c r="H105" s="68">
        <v>12</v>
      </c>
      <c r="I105" s="68">
        <v>5</v>
      </c>
      <c r="J105" s="68">
        <v>7</v>
      </c>
      <c r="K105" s="68">
        <v>37</v>
      </c>
      <c r="L105" s="68">
        <v>10</v>
      </c>
      <c r="M105" s="68">
        <v>27</v>
      </c>
      <c r="N105" s="68">
        <v>34</v>
      </c>
      <c r="O105" s="68">
        <v>9</v>
      </c>
      <c r="P105" s="68">
        <v>25</v>
      </c>
      <c r="Q105" s="68">
        <v>48</v>
      </c>
      <c r="R105" s="68">
        <v>21</v>
      </c>
      <c r="S105" s="68">
        <v>27</v>
      </c>
      <c r="T105" s="68">
        <v>13</v>
      </c>
      <c r="U105" s="68">
        <v>5</v>
      </c>
      <c r="V105" s="68">
        <v>8</v>
      </c>
      <c r="W105" s="68">
        <v>33</v>
      </c>
      <c r="X105" s="68">
        <v>8</v>
      </c>
      <c r="Y105" s="68">
        <v>25</v>
      </c>
      <c r="Z105" s="69">
        <v>19</v>
      </c>
      <c r="AA105" s="69">
        <v>5</v>
      </c>
      <c r="AB105" s="69">
        <v>14</v>
      </c>
      <c r="AC105" s="69">
        <v>19</v>
      </c>
      <c r="AD105" s="69">
        <v>6</v>
      </c>
      <c r="AE105" s="69">
        <v>13</v>
      </c>
      <c r="AF105" s="69">
        <v>32</v>
      </c>
      <c r="AG105" s="69">
        <v>13</v>
      </c>
      <c r="AH105" s="69">
        <v>19</v>
      </c>
      <c r="AI105" s="69">
        <v>16</v>
      </c>
      <c r="AJ105" s="69">
        <v>7</v>
      </c>
      <c r="AK105" s="69">
        <v>9</v>
      </c>
      <c r="AL105" s="69">
        <v>42</v>
      </c>
      <c r="AM105" s="69">
        <v>15</v>
      </c>
      <c r="AN105" s="69">
        <v>27</v>
      </c>
      <c r="AO105" s="69">
        <v>12</v>
      </c>
      <c r="AP105" s="69">
        <v>5</v>
      </c>
      <c r="AQ105" s="69">
        <v>7</v>
      </c>
      <c r="AR105" s="69">
        <v>62</v>
      </c>
      <c r="AS105" s="69">
        <v>19</v>
      </c>
      <c r="AT105" s="69">
        <v>43</v>
      </c>
      <c r="AU105" s="69">
        <v>21</v>
      </c>
      <c r="AV105" s="69">
        <v>3</v>
      </c>
      <c r="AW105" s="69">
        <v>18</v>
      </c>
      <c r="AX105" s="69">
        <v>40</v>
      </c>
      <c r="AY105" s="69">
        <v>8</v>
      </c>
      <c r="AZ105" s="70">
        <v>32</v>
      </c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</row>
    <row r="106" spans="1:79" s="25" customFormat="1" ht="14.25" customHeight="1" x14ac:dyDescent="0.2">
      <c r="A106" s="11" t="s">
        <v>110</v>
      </c>
      <c r="B106" s="66">
        <f t="shared" si="26"/>
        <v>455</v>
      </c>
      <c r="C106" s="67">
        <f t="shared" si="27"/>
        <v>136</v>
      </c>
      <c r="D106" s="67">
        <f t="shared" si="28"/>
        <v>319</v>
      </c>
      <c r="E106" s="68">
        <v>27</v>
      </c>
      <c r="F106" s="68">
        <v>10</v>
      </c>
      <c r="G106" s="68">
        <v>17</v>
      </c>
      <c r="H106" s="68">
        <v>9</v>
      </c>
      <c r="I106" s="68">
        <v>4</v>
      </c>
      <c r="J106" s="68">
        <v>5</v>
      </c>
      <c r="K106" s="68">
        <v>24</v>
      </c>
      <c r="L106" s="68">
        <v>8</v>
      </c>
      <c r="M106" s="68">
        <v>16</v>
      </c>
      <c r="N106" s="68">
        <v>33</v>
      </c>
      <c r="O106" s="68">
        <v>8</v>
      </c>
      <c r="P106" s="68">
        <v>25</v>
      </c>
      <c r="Q106" s="68">
        <v>48</v>
      </c>
      <c r="R106" s="68">
        <v>14</v>
      </c>
      <c r="S106" s="68">
        <v>34</v>
      </c>
      <c r="T106" s="68">
        <v>19</v>
      </c>
      <c r="U106" s="68">
        <v>8</v>
      </c>
      <c r="V106" s="68">
        <v>11</v>
      </c>
      <c r="W106" s="68">
        <v>36</v>
      </c>
      <c r="X106" s="68">
        <v>14</v>
      </c>
      <c r="Y106" s="68">
        <v>22</v>
      </c>
      <c r="Z106" s="69">
        <v>22</v>
      </c>
      <c r="AA106" s="69">
        <v>2</v>
      </c>
      <c r="AB106" s="69">
        <v>20</v>
      </c>
      <c r="AC106" s="69">
        <v>20</v>
      </c>
      <c r="AD106" s="69">
        <v>7</v>
      </c>
      <c r="AE106" s="69">
        <v>13</v>
      </c>
      <c r="AF106" s="69">
        <v>32</v>
      </c>
      <c r="AG106" s="69">
        <v>8</v>
      </c>
      <c r="AH106" s="69">
        <v>24</v>
      </c>
      <c r="AI106" s="69">
        <v>17</v>
      </c>
      <c r="AJ106" s="69">
        <v>5</v>
      </c>
      <c r="AK106" s="69">
        <v>12</v>
      </c>
      <c r="AL106" s="69">
        <v>39</v>
      </c>
      <c r="AM106" s="69">
        <v>12</v>
      </c>
      <c r="AN106" s="69">
        <v>27</v>
      </c>
      <c r="AO106" s="69">
        <v>21</v>
      </c>
      <c r="AP106" s="69">
        <v>8</v>
      </c>
      <c r="AQ106" s="69">
        <v>13</v>
      </c>
      <c r="AR106" s="69">
        <v>73</v>
      </c>
      <c r="AS106" s="69">
        <v>19</v>
      </c>
      <c r="AT106" s="69">
        <v>54</v>
      </c>
      <c r="AU106" s="69">
        <v>10</v>
      </c>
      <c r="AV106" s="69">
        <v>1</v>
      </c>
      <c r="AW106" s="69">
        <v>9</v>
      </c>
      <c r="AX106" s="69">
        <v>25</v>
      </c>
      <c r="AY106" s="69">
        <v>8</v>
      </c>
      <c r="AZ106" s="70">
        <v>17</v>
      </c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</row>
    <row r="107" spans="1:79" s="25" customFormat="1" ht="14.25" customHeight="1" x14ac:dyDescent="0.2">
      <c r="A107" s="11" t="s">
        <v>111</v>
      </c>
      <c r="B107" s="66">
        <f t="shared" si="26"/>
        <v>336</v>
      </c>
      <c r="C107" s="67">
        <f t="shared" si="27"/>
        <v>93</v>
      </c>
      <c r="D107" s="67">
        <f t="shared" si="28"/>
        <v>243</v>
      </c>
      <c r="E107" s="68">
        <v>10</v>
      </c>
      <c r="F107" s="68">
        <v>5</v>
      </c>
      <c r="G107" s="68">
        <v>5</v>
      </c>
      <c r="H107" s="68">
        <v>15</v>
      </c>
      <c r="I107" s="68">
        <v>3</v>
      </c>
      <c r="J107" s="68">
        <v>12</v>
      </c>
      <c r="K107" s="68">
        <v>27</v>
      </c>
      <c r="L107" s="68">
        <v>6</v>
      </c>
      <c r="M107" s="68">
        <v>21</v>
      </c>
      <c r="N107" s="68">
        <v>29</v>
      </c>
      <c r="O107" s="68">
        <v>10</v>
      </c>
      <c r="P107" s="68">
        <v>19</v>
      </c>
      <c r="Q107" s="68">
        <v>38</v>
      </c>
      <c r="R107" s="68">
        <v>13</v>
      </c>
      <c r="S107" s="68">
        <v>25</v>
      </c>
      <c r="T107" s="68">
        <v>14</v>
      </c>
      <c r="U107" s="68">
        <v>3</v>
      </c>
      <c r="V107" s="68">
        <v>11</v>
      </c>
      <c r="W107" s="68">
        <v>28</v>
      </c>
      <c r="X107" s="68">
        <v>6</v>
      </c>
      <c r="Y107" s="68">
        <v>22</v>
      </c>
      <c r="Z107" s="69">
        <v>10</v>
      </c>
      <c r="AA107" s="69">
        <v>2</v>
      </c>
      <c r="AB107" s="69">
        <v>8</v>
      </c>
      <c r="AC107" s="69">
        <v>15</v>
      </c>
      <c r="AD107" s="69">
        <v>2</v>
      </c>
      <c r="AE107" s="69">
        <v>13</v>
      </c>
      <c r="AF107" s="69">
        <v>15</v>
      </c>
      <c r="AG107" s="69">
        <v>2</v>
      </c>
      <c r="AH107" s="69">
        <v>13</v>
      </c>
      <c r="AI107" s="69">
        <v>9</v>
      </c>
      <c r="AJ107" s="69">
        <v>3</v>
      </c>
      <c r="AK107" s="69">
        <v>6</v>
      </c>
      <c r="AL107" s="69">
        <v>31</v>
      </c>
      <c r="AM107" s="69">
        <v>10</v>
      </c>
      <c r="AN107" s="69">
        <v>21</v>
      </c>
      <c r="AO107" s="69">
        <v>9</v>
      </c>
      <c r="AP107" s="69">
        <v>3</v>
      </c>
      <c r="AQ107" s="69">
        <v>6</v>
      </c>
      <c r="AR107" s="69">
        <v>54</v>
      </c>
      <c r="AS107" s="69">
        <v>15</v>
      </c>
      <c r="AT107" s="69">
        <v>39</v>
      </c>
      <c r="AU107" s="69">
        <v>14</v>
      </c>
      <c r="AV107" s="69">
        <v>3</v>
      </c>
      <c r="AW107" s="69">
        <v>11</v>
      </c>
      <c r="AX107" s="69">
        <v>18</v>
      </c>
      <c r="AY107" s="69">
        <v>7</v>
      </c>
      <c r="AZ107" s="70">
        <v>11</v>
      </c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</row>
    <row r="108" spans="1:79" s="23" customFormat="1" ht="14.25" customHeight="1" x14ac:dyDescent="0.15">
      <c r="A108" s="15" t="s">
        <v>113</v>
      </c>
      <c r="B108" s="72">
        <f t="shared" si="26"/>
        <v>1189</v>
      </c>
      <c r="C108" s="73">
        <f t="shared" si="27"/>
        <v>309</v>
      </c>
      <c r="D108" s="73">
        <f t="shared" si="28"/>
        <v>880</v>
      </c>
      <c r="E108" s="73">
        <f t="shared" ref="E108:AZ108" si="30">SUM(E109:E113)</f>
        <v>59</v>
      </c>
      <c r="F108" s="73">
        <f t="shared" si="30"/>
        <v>17</v>
      </c>
      <c r="G108" s="73">
        <f t="shared" si="30"/>
        <v>42</v>
      </c>
      <c r="H108" s="73">
        <f t="shared" si="30"/>
        <v>47</v>
      </c>
      <c r="I108" s="73">
        <f t="shared" si="30"/>
        <v>11</v>
      </c>
      <c r="J108" s="73">
        <f t="shared" si="30"/>
        <v>36</v>
      </c>
      <c r="K108" s="73">
        <f t="shared" si="30"/>
        <v>86</v>
      </c>
      <c r="L108" s="73">
        <f t="shared" si="30"/>
        <v>23</v>
      </c>
      <c r="M108" s="73">
        <f t="shared" si="30"/>
        <v>63</v>
      </c>
      <c r="N108" s="73">
        <f t="shared" si="30"/>
        <v>111</v>
      </c>
      <c r="O108" s="73">
        <f t="shared" si="30"/>
        <v>37</v>
      </c>
      <c r="P108" s="73">
        <f t="shared" si="30"/>
        <v>74</v>
      </c>
      <c r="Q108" s="73">
        <f t="shared" si="30"/>
        <v>125</v>
      </c>
      <c r="R108" s="73">
        <f t="shared" si="30"/>
        <v>29</v>
      </c>
      <c r="S108" s="73">
        <f t="shared" si="30"/>
        <v>96</v>
      </c>
      <c r="T108" s="73">
        <f t="shared" si="30"/>
        <v>43</v>
      </c>
      <c r="U108" s="73">
        <f t="shared" si="30"/>
        <v>9</v>
      </c>
      <c r="V108" s="73">
        <f t="shared" si="30"/>
        <v>34</v>
      </c>
      <c r="W108" s="73">
        <f t="shared" si="30"/>
        <v>63</v>
      </c>
      <c r="X108" s="73">
        <f t="shared" si="30"/>
        <v>18</v>
      </c>
      <c r="Y108" s="73">
        <f t="shared" si="30"/>
        <v>45</v>
      </c>
      <c r="Z108" s="73">
        <f t="shared" si="30"/>
        <v>46</v>
      </c>
      <c r="AA108" s="73">
        <f t="shared" si="30"/>
        <v>12</v>
      </c>
      <c r="AB108" s="73">
        <f t="shared" si="30"/>
        <v>34</v>
      </c>
      <c r="AC108" s="73">
        <f t="shared" si="30"/>
        <v>36</v>
      </c>
      <c r="AD108" s="73">
        <f t="shared" si="30"/>
        <v>12</v>
      </c>
      <c r="AE108" s="73">
        <f t="shared" si="30"/>
        <v>24</v>
      </c>
      <c r="AF108" s="73">
        <f t="shared" si="30"/>
        <v>67</v>
      </c>
      <c r="AG108" s="73">
        <f t="shared" si="30"/>
        <v>22</v>
      </c>
      <c r="AH108" s="73">
        <f t="shared" si="30"/>
        <v>45</v>
      </c>
      <c r="AI108" s="73">
        <f t="shared" si="30"/>
        <v>42</v>
      </c>
      <c r="AJ108" s="73">
        <f t="shared" si="30"/>
        <v>11</v>
      </c>
      <c r="AK108" s="73">
        <f t="shared" si="30"/>
        <v>31</v>
      </c>
      <c r="AL108" s="73">
        <f t="shared" si="30"/>
        <v>80</v>
      </c>
      <c r="AM108" s="73">
        <f t="shared" si="30"/>
        <v>25</v>
      </c>
      <c r="AN108" s="73">
        <f t="shared" si="30"/>
        <v>55</v>
      </c>
      <c r="AO108" s="73">
        <f t="shared" si="30"/>
        <v>51</v>
      </c>
      <c r="AP108" s="73">
        <f t="shared" si="30"/>
        <v>7</v>
      </c>
      <c r="AQ108" s="73">
        <f t="shared" si="30"/>
        <v>44</v>
      </c>
      <c r="AR108" s="73">
        <f t="shared" si="30"/>
        <v>206</v>
      </c>
      <c r="AS108" s="73">
        <f t="shared" si="30"/>
        <v>52</v>
      </c>
      <c r="AT108" s="73">
        <f t="shared" si="30"/>
        <v>154</v>
      </c>
      <c r="AU108" s="73">
        <f t="shared" si="30"/>
        <v>45</v>
      </c>
      <c r="AV108" s="73">
        <f t="shared" si="30"/>
        <v>5</v>
      </c>
      <c r="AW108" s="73">
        <f t="shared" si="30"/>
        <v>40</v>
      </c>
      <c r="AX108" s="73">
        <f t="shared" si="30"/>
        <v>82</v>
      </c>
      <c r="AY108" s="73">
        <f t="shared" si="30"/>
        <v>19</v>
      </c>
      <c r="AZ108" s="74">
        <f t="shared" si="30"/>
        <v>63</v>
      </c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</row>
    <row r="109" spans="1:79" s="25" customFormat="1" ht="14.25" customHeight="1" x14ac:dyDescent="0.2">
      <c r="A109" s="11" t="s">
        <v>114</v>
      </c>
      <c r="B109" s="66">
        <f t="shared" si="26"/>
        <v>312</v>
      </c>
      <c r="C109" s="67">
        <f t="shared" si="27"/>
        <v>86</v>
      </c>
      <c r="D109" s="67">
        <f t="shared" si="28"/>
        <v>226</v>
      </c>
      <c r="E109" s="68">
        <v>17</v>
      </c>
      <c r="F109" s="68">
        <v>5</v>
      </c>
      <c r="G109" s="68">
        <v>12</v>
      </c>
      <c r="H109" s="68">
        <v>10</v>
      </c>
      <c r="I109" s="68">
        <v>3</v>
      </c>
      <c r="J109" s="68">
        <v>7</v>
      </c>
      <c r="K109" s="68">
        <v>16</v>
      </c>
      <c r="L109" s="68">
        <v>4</v>
      </c>
      <c r="M109" s="68">
        <v>12</v>
      </c>
      <c r="N109" s="68">
        <v>30</v>
      </c>
      <c r="O109" s="68">
        <v>10</v>
      </c>
      <c r="P109" s="68">
        <v>20</v>
      </c>
      <c r="Q109" s="68">
        <v>30</v>
      </c>
      <c r="R109" s="68">
        <v>6</v>
      </c>
      <c r="S109" s="68">
        <v>24</v>
      </c>
      <c r="T109" s="68">
        <v>13</v>
      </c>
      <c r="U109" s="68">
        <v>2</v>
      </c>
      <c r="V109" s="68">
        <v>11</v>
      </c>
      <c r="W109" s="68">
        <v>13</v>
      </c>
      <c r="X109" s="68">
        <v>3</v>
      </c>
      <c r="Y109" s="68">
        <v>10</v>
      </c>
      <c r="Z109" s="69">
        <v>10</v>
      </c>
      <c r="AA109" s="69">
        <v>5</v>
      </c>
      <c r="AB109" s="69">
        <v>5</v>
      </c>
      <c r="AC109" s="69">
        <v>13</v>
      </c>
      <c r="AD109" s="69">
        <v>6</v>
      </c>
      <c r="AE109" s="69">
        <v>7</v>
      </c>
      <c r="AF109" s="69">
        <v>22</v>
      </c>
      <c r="AG109" s="69">
        <v>5</v>
      </c>
      <c r="AH109" s="69">
        <v>17</v>
      </c>
      <c r="AI109" s="69">
        <v>13</v>
      </c>
      <c r="AJ109" s="69">
        <v>3</v>
      </c>
      <c r="AK109" s="69">
        <v>10</v>
      </c>
      <c r="AL109" s="69">
        <v>22</v>
      </c>
      <c r="AM109" s="69">
        <v>8</v>
      </c>
      <c r="AN109" s="69">
        <v>14</v>
      </c>
      <c r="AO109" s="69">
        <v>10</v>
      </c>
      <c r="AP109" s="69">
        <v>2</v>
      </c>
      <c r="AQ109" s="69">
        <v>8</v>
      </c>
      <c r="AR109" s="69">
        <v>60</v>
      </c>
      <c r="AS109" s="69">
        <v>15</v>
      </c>
      <c r="AT109" s="69">
        <v>45</v>
      </c>
      <c r="AU109" s="69">
        <v>13</v>
      </c>
      <c r="AV109" s="69">
        <v>4</v>
      </c>
      <c r="AW109" s="69">
        <v>9</v>
      </c>
      <c r="AX109" s="69">
        <v>20</v>
      </c>
      <c r="AY109" s="69">
        <v>5</v>
      </c>
      <c r="AZ109" s="70">
        <v>15</v>
      </c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</row>
    <row r="110" spans="1:79" s="25" customFormat="1" ht="14.25" customHeight="1" x14ac:dyDescent="0.2">
      <c r="A110" s="11" t="s">
        <v>117</v>
      </c>
      <c r="B110" s="66">
        <f t="shared" si="26"/>
        <v>212</v>
      </c>
      <c r="C110" s="67">
        <f t="shared" si="27"/>
        <v>68</v>
      </c>
      <c r="D110" s="67">
        <f t="shared" si="28"/>
        <v>144</v>
      </c>
      <c r="E110" s="68">
        <v>10</v>
      </c>
      <c r="F110" s="68">
        <v>4</v>
      </c>
      <c r="G110" s="68">
        <v>6</v>
      </c>
      <c r="H110" s="68">
        <v>8</v>
      </c>
      <c r="I110" s="68">
        <v>1</v>
      </c>
      <c r="J110" s="68">
        <v>7</v>
      </c>
      <c r="K110" s="68">
        <v>17</v>
      </c>
      <c r="L110" s="68">
        <v>4</v>
      </c>
      <c r="M110" s="68">
        <v>13</v>
      </c>
      <c r="N110" s="68">
        <v>19</v>
      </c>
      <c r="O110" s="68">
        <v>7</v>
      </c>
      <c r="P110" s="68">
        <v>12</v>
      </c>
      <c r="Q110" s="68">
        <v>27</v>
      </c>
      <c r="R110" s="68">
        <v>8</v>
      </c>
      <c r="S110" s="68">
        <v>19</v>
      </c>
      <c r="T110" s="68">
        <v>5</v>
      </c>
      <c r="U110" s="68">
        <v>3</v>
      </c>
      <c r="V110" s="68">
        <v>2</v>
      </c>
      <c r="W110" s="68">
        <v>14</v>
      </c>
      <c r="X110" s="68">
        <v>5</v>
      </c>
      <c r="Y110" s="68">
        <v>9</v>
      </c>
      <c r="Z110" s="69">
        <v>9</v>
      </c>
      <c r="AA110" s="69">
        <v>3</v>
      </c>
      <c r="AB110" s="69">
        <v>6</v>
      </c>
      <c r="AC110" s="69">
        <v>3</v>
      </c>
      <c r="AD110" s="69">
        <v>0</v>
      </c>
      <c r="AE110" s="69">
        <v>3</v>
      </c>
      <c r="AF110" s="69">
        <v>15</v>
      </c>
      <c r="AG110" s="69">
        <v>8</v>
      </c>
      <c r="AH110" s="69">
        <v>7</v>
      </c>
      <c r="AI110" s="69">
        <v>7</v>
      </c>
      <c r="AJ110" s="69">
        <v>3</v>
      </c>
      <c r="AK110" s="69">
        <v>4</v>
      </c>
      <c r="AL110" s="69">
        <v>16</v>
      </c>
      <c r="AM110" s="69">
        <v>5</v>
      </c>
      <c r="AN110" s="69">
        <v>11</v>
      </c>
      <c r="AO110" s="69">
        <v>7</v>
      </c>
      <c r="AP110" s="69">
        <v>1</v>
      </c>
      <c r="AQ110" s="69">
        <v>6</v>
      </c>
      <c r="AR110" s="69">
        <v>33</v>
      </c>
      <c r="AS110" s="69">
        <v>11</v>
      </c>
      <c r="AT110" s="69">
        <v>22</v>
      </c>
      <c r="AU110" s="69">
        <v>6</v>
      </c>
      <c r="AV110" s="69">
        <v>0</v>
      </c>
      <c r="AW110" s="69">
        <v>6</v>
      </c>
      <c r="AX110" s="69">
        <v>16</v>
      </c>
      <c r="AY110" s="69">
        <v>5</v>
      </c>
      <c r="AZ110" s="70">
        <v>11</v>
      </c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</row>
    <row r="111" spans="1:79" s="25" customFormat="1" ht="14.25" customHeight="1" x14ac:dyDescent="0.2">
      <c r="A111" s="11" t="s">
        <v>115</v>
      </c>
      <c r="B111" s="66">
        <f t="shared" si="26"/>
        <v>270</v>
      </c>
      <c r="C111" s="67">
        <f t="shared" si="27"/>
        <v>69</v>
      </c>
      <c r="D111" s="67">
        <f t="shared" si="28"/>
        <v>201</v>
      </c>
      <c r="E111" s="68">
        <v>13</v>
      </c>
      <c r="F111" s="68">
        <v>3</v>
      </c>
      <c r="G111" s="68">
        <v>10</v>
      </c>
      <c r="H111" s="68">
        <v>13</v>
      </c>
      <c r="I111" s="68">
        <v>3</v>
      </c>
      <c r="J111" s="68">
        <v>10</v>
      </c>
      <c r="K111" s="68">
        <v>19</v>
      </c>
      <c r="L111" s="68">
        <v>5</v>
      </c>
      <c r="M111" s="68">
        <v>14</v>
      </c>
      <c r="N111" s="68">
        <v>30</v>
      </c>
      <c r="O111" s="68">
        <v>12</v>
      </c>
      <c r="P111" s="68">
        <v>18</v>
      </c>
      <c r="Q111" s="68">
        <v>28</v>
      </c>
      <c r="R111" s="68">
        <v>6</v>
      </c>
      <c r="S111" s="68">
        <v>22</v>
      </c>
      <c r="T111" s="68">
        <v>11</v>
      </c>
      <c r="U111" s="68">
        <v>1</v>
      </c>
      <c r="V111" s="68">
        <v>10</v>
      </c>
      <c r="W111" s="68">
        <v>16</v>
      </c>
      <c r="X111" s="68">
        <v>4</v>
      </c>
      <c r="Y111" s="68">
        <v>12</v>
      </c>
      <c r="Z111" s="69">
        <v>13</v>
      </c>
      <c r="AA111" s="69">
        <v>3</v>
      </c>
      <c r="AB111" s="69">
        <v>10</v>
      </c>
      <c r="AC111" s="69">
        <v>9</v>
      </c>
      <c r="AD111" s="69">
        <v>2</v>
      </c>
      <c r="AE111" s="69">
        <v>7</v>
      </c>
      <c r="AF111" s="69">
        <v>12</v>
      </c>
      <c r="AG111" s="69">
        <v>6</v>
      </c>
      <c r="AH111" s="69">
        <v>6</v>
      </c>
      <c r="AI111" s="69">
        <v>7</v>
      </c>
      <c r="AJ111" s="69">
        <v>1</v>
      </c>
      <c r="AK111" s="69">
        <v>6</v>
      </c>
      <c r="AL111" s="69">
        <v>18</v>
      </c>
      <c r="AM111" s="69">
        <v>7</v>
      </c>
      <c r="AN111" s="69">
        <v>11</v>
      </c>
      <c r="AO111" s="69">
        <v>13</v>
      </c>
      <c r="AP111" s="69">
        <v>1</v>
      </c>
      <c r="AQ111" s="69">
        <v>12</v>
      </c>
      <c r="AR111" s="69">
        <v>43</v>
      </c>
      <c r="AS111" s="69">
        <v>12</v>
      </c>
      <c r="AT111" s="69">
        <v>31</v>
      </c>
      <c r="AU111" s="69">
        <v>12</v>
      </c>
      <c r="AV111" s="69">
        <v>1</v>
      </c>
      <c r="AW111" s="69">
        <v>11</v>
      </c>
      <c r="AX111" s="69">
        <v>13</v>
      </c>
      <c r="AY111" s="69">
        <v>2</v>
      </c>
      <c r="AZ111" s="70">
        <v>11</v>
      </c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</row>
    <row r="112" spans="1:79" s="25" customFormat="1" ht="14.25" customHeight="1" x14ac:dyDescent="0.2">
      <c r="A112" s="11" t="s">
        <v>116</v>
      </c>
      <c r="B112" s="66">
        <f t="shared" si="26"/>
        <v>227</v>
      </c>
      <c r="C112" s="67">
        <f t="shared" si="27"/>
        <v>49</v>
      </c>
      <c r="D112" s="67">
        <f t="shared" si="28"/>
        <v>178</v>
      </c>
      <c r="E112" s="68">
        <v>14</v>
      </c>
      <c r="F112" s="68">
        <v>3</v>
      </c>
      <c r="G112" s="68">
        <v>11</v>
      </c>
      <c r="H112" s="68">
        <v>7</v>
      </c>
      <c r="I112" s="68">
        <v>2</v>
      </c>
      <c r="J112" s="68">
        <v>5</v>
      </c>
      <c r="K112" s="68">
        <v>20</v>
      </c>
      <c r="L112" s="68">
        <v>7</v>
      </c>
      <c r="M112" s="68">
        <v>13</v>
      </c>
      <c r="N112" s="68">
        <v>22</v>
      </c>
      <c r="O112" s="68">
        <v>6</v>
      </c>
      <c r="P112" s="68">
        <v>16</v>
      </c>
      <c r="Q112" s="68">
        <v>22</v>
      </c>
      <c r="R112" s="68">
        <v>6</v>
      </c>
      <c r="S112" s="68">
        <v>16</v>
      </c>
      <c r="T112" s="68">
        <v>9</v>
      </c>
      <c r="U112" s="68">
        <v>1</v>
      </c>
      <c r="V112" s="68">
        <v>8</v>
      </c>
      <c r="W112" s="68">
        <v>9</v>
      </c>
      <c r="X112" s="68">
        <v>2</v>
      </c>
      <c r="Y112" s="68">
        <v>7</v>
      </c>
      <c r="Z112" s="69">
        <v>8</v>
      </c>
      <c r="AA112" s="69">
        <v>1</v>
      </c>
      <c r="AB112" s="69">
        <v>7</v>
      </c>
      <c r="AC112" s="69">
        <v>7</v>
      </c>
      <c r="AD112" s="69">
        <v>3</v>
      </c>
      <c r="AE112" s="69">
        <v>4</v>
      </c>
      <c r="AF112" s="69">
        <v>9</v>
      </c>
      <c r="AG112" s="69">
        <v>0</v>
      </c>
      <c r="AH112" s="69">
        <v>9</v>
      </c>
      <c r="AI112" s="69">
        <v>8</v>
      </c>
      <c r="AJ112" s="69">
        <v>1</v>
      </c>
      <c r="AK112" s="69">
        <v>7</v>
      </c>
      <c r="AL112" s="69">
        <v>12</v>
      </c>
      <c r="AM112" s="69">
        <v>1</v>
      </c>
      <c r="AN112" s="69">
        <v>11</v>
      </c>
      <c r="AO112" s="69">
        <v>13</v>
      </c>
      <c r="AP112" s="69">
        <v>1</v>
      </c>
      <c r="AQ112" s="69">
        <v>12</v>
      </c>
      <c r="AR112" s="69">
        <v>41</v>
      </c>
      <c r="AS112" s="69">
        <v>12</v>
      </c>
      <c r="AT112" s="69">
        <v>29</v>
      </c>
      <c r="AU112" s="69">
        <v>9</v>
      </c>
      <c r="AV112" s="69">
        <v>0</v>
      </c>
      <c r="AW112" s="69">
        <v>9</v>
      </c>
      <c r="AX112" s="69">
        <v>17</v>
      </c>
      <c r="AY112" s="69">
        <v>3</v>
      </c>
      <c r="AZ112" s="70">
        <v>14</v>
      </c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</row>
    <row r="113" spans="1:79" s="25" customFormat="1" ht="14.25" customHeight="1" x14ac:dyDescent="0.2">
      <c r="A113" s="11" t="s">
        <v>119</v>
      </c>
      <c r="B113" s="66">
        <f t="shared" si="26"/>
        <v>168</v>
      </c>
      <c r="C113" s="67">
        <f t="shared" si="27"/>
        <v>37</v>
      </c>
      <c r="D113" s="67">
        <f t="shared" si="28"/>
        <v>131</v>
      </c>
      <c r="E113" s="68">
        <v>5</v>
      </c>
      <c r="F113" s="68">
        <v>2</v>
      </c>
      <c r="G113" s="68">
        <v>3</v>
      </c>
      <c r="H113" s="68">
        <v>9</v>
      </c>
      <c r="I113" s="68">
        <v>2</v>
      </c>
      <c r="J113" s="68">
        <v>7</v>
      </c>
      <c r="K113" s="68">
        <v>14</v>
      </c>
      <c r="L113" s="68">
        <v>3</v>
      </c>
      <c r="M113" s="68">
        <v>11</v>
      </c>
      <c r="N113" s="68">
        <v>10</v>
      </c>
      <c r="O113" s="68">
        <v>2</v>
      </c>
      <c r="P113" s="68">
        <v>8</v>
      </c>
      <c r="Q113" s="68">
        <v>18</v>
      </c>
      <c r="R113" s="68">
        <v>3</v>
      </c>
      <c r="S113" s="68">
        <v>15</v>
      </c>
      <c r="T113" s="68">
        <v>5</v>
      </c>
      <c r="U113" s="68">
        <v>2</v>
      </c>
      <c r="V113" s="68">
        <v>3</v>
      </c>
      <c r="W113" s="68">
        <v>11</v>
      </c>
      <c r="X113" s="68">
        <v>4</v>
      </c>
      <c r="Y113" s="68">
        <v>7</v>
      </c>
      <c r="Z113" s="69">
        <v>6</v>
      </c>
      <c r="AA113" s="69">
        <v>0</v>
      </c>
      <c r="AB113" s="69">
        <v>6</v>
      </c>
      <c r="AC113" s="69">
        <v>4</v>
      </c>
      <c r="AD113" s="69">
        <v>1</v>
      </c>
      <c r="AE113" s="69">
        <v>3</v>
      </c>
      <c r="AF113" s="69">
        <v>9</v>
      </c>
      <c r="AG113" s="69">
        <v>3</v>
      </c>
      <c r="AH113" s="69">
        <v>6</v>
      </c>
      <c r="AI113" s="69">
        <v>7</v>
      </c>
      <c r="AJ113" s="69">
        <v>3</v>
      </c>
      <c r="AK113" s="69">
        <v>4</v>
      </c>
      <c r="AL113" s="69">
        <v>12</v>
      </c>
      <c r="AM113" s="69">
        <v>4</v>
      </c>
      <c r="AN113" s="69">
        <v>8</v>
      </c>
      <c r="AO113" s="69">
        <v>8</v>
      </c>
      <c r="AP113" s="69">
        <v>2</v>
      </c>
      <c r="AQ113" s="69">
        <v>6</v>
      </c>
      <c r="AR113" s="69">
        <v>29</v>
      </c>
      <c r="AS113" s="69">
        <v>2</v>
      </c>
      <c r="AT113" s="69">
        <v>27</v>
      </c>
      <c r="AU113" s="69">
        <v>5</v>
      </c>
      <c r="AV113" s="69">
        <v>0</v>
      </c>
      <c r="AW113" s="69">
        <v>5</v>
      </c>
      <c r="AX113" s="69">
        <v>16</v>
      </c>
      <c r="AY113" s="69">
        <v>4</v>
      </c>
      <c r="AZ113" s="70">
        <v>12</v>
      </c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</row>
    <row r="114" spans="1:79" s="23" customFormat="1" ht="14.25" customHeight="1" x14ac:dyDescent="0.15">
      <c r="A114" s="15" t="s">
        <v>122</v>
      </c>
      <c r="B114" s="72">
        <f t="shared" si="26"/>
        <v>404</v>
      </c>
      <c r="C114" s="73">
        <f t="shared" si="27"/>
        <v>69</v>
      </c>
      <c r="D114" s="73">
        <f t="shared" si="28"/>
        <v>335</v>
      </c>
      <c r="E114" s="73">
        <f t="shared" ref="E114:AZ114" si="31">SUM(E115:E119)</f>
        <v>16</v>
      </c>
      <c r="F114" s="73">
        <f t="shared" si="31"/>
        <v>3</v>
      </c>
      <c r="G114" s="73">
        <f t="shared" si="31"/>
        <v>13</v>
      </c>
      <c r="H114" s="73">
        <f t="shared" si="31"/>
        <v>13</v>
      </c>
      <c r="I114" s="73">
        <f t="shared" si="31"/>
        <v>2</v>
      </c>
      <c r="J114" s="73">
        <f t="shared" si="31"/>
        <v>11</v>
      </c>
      <c r="K114" s="73">
        <f t="shared" si="31"/>
        <v>31</v>
      </c>
      <c r="L114" s="73">
        <f t="shared" si="31"/>
        <v>4</v>
      </c>
      <c r="M114" s="73">
        <f t="shared" si="31"/>
        <v>27</v>
      </c>
      <c r="N114" s="73">
        <f t="shared" si="31"/>
        <v>31</v>
      </c>
      <c r="O114" s="73">
        <f t="shared" si="31"/>
        <v>3</v>
      </c>
      <c r="P114" s="73">
        <f t="shared" si="31"/>
        <v>28</v>
      </c>
      <c r="Q114" s="73">
        <f t="shared" si="31"/>
        <v>42</v>
      </c>
      <c r="R114" s="73">
        <f t="shared" si="31"/>
        <v>8</v>
      </c>
      <c r="S114" s="73">
        <f t="shared" si="31"/>
        <v>34</v>
      </c>
      <c r="T114" s="73">
        <f t="shared" si="31"/>
        <v>17</v>
      </c>
      <c r="U114" s="73">
        <f t="shared" si="31"/>
        <v>4</v>
      </c>
      <c r="V114" s="73">
        <f t="shared" si="31"/>
        <v>13</v>
      </c>
      <c r="W114" s="73">
        <f t="shared" si="31"/>
        <v>25</v>
      </c>
      <c r="X114" s="73">
        <f t="shared" si="31"/>
        <v>7</v>
      </c>
      <c r="Y114" s="73">
        <f t="shared" si="31"/>
        <v>18</v>
      </c>
      <c r="Z114" s="73">
        <f t="shared" si="31"/>
        <v>12</v>
      </c>
      <c r="AA114" s="73">
        <f t="shared" si="31"/>
        <v>2</v>
      </c>
      <c r="AB114" s="73">
        <f t="shared" si="31"/>
        <v>10</v>
      </c>
      <c r="AC114" s="73">
        <f t="shared" si="31"/>
        <v>9</v>
      </c>
      <c r="AD114" s="73">
        <f t="shared" si="31"/>
        <v>1</v>
      </c>
      <c r="AE114" s="73">
        <f t="shared" si="31"/>
        <v>8</v>
      </c>
      <c r="AF114" s="73">
        <f t="shared" si="31"/>
        <v>13</v>
      </c>
      <c r="AG114" s="73">
        <f t="shared" si="31"/>
        <v>4</v>
      </c>
      <c r="AH114" s="73">
        <f t="shared" si="31"/>
        <v>9</v>
      </c>
      <c r="AI114" s="73">
        <f t="shared" si="31"/>
        <v>14</v>
      </c>
      <c r="AJ114" s="73">
        <f t="shared" si="31"/>
        <v>3</v>
      </c>
      <c r="AK114" s="73">
        <f t="shared" si="31"/>
        <v>11</v>
      </c>
      <c r="AL114" s="73">
        <f t="shared" si="31"/>
        <v>37</v>
      </c>
      <c r="AM114" s="73">
        <f t="shared" si="31"/>
        <v>8</v>
      </c>
      <c r="AN114" s="73">
        <f t="shared" si="31"/>
        <v>29</v>
      </c>
      <c r="AO114" s="73">
        <f t="shared" si="31"/>
        <v>12</v>
      </c>
      <c r="AP114" s="73">
        <f t="shared" si="31"/>
        <v>1</v>
      </c>
      <c r="AQ114" s="73">
        <f t="shared" si="31"/>
        <v>11</v>
      </c>
      <c r="AR114" s="73">
        <f t="shared" si="31"/>
        <v>82</v>
      </c>
      <c r="AS114" s="73">
        <f t="shared" si="31"/>
        <v>13</v>
      </c>
      <c r="AT114" s="73">
        <f t="shared" si="31"/>
        <v>69</v>
      </c>
      <c r="AU114" s="73">
        <f t="shared" si="31"/>
        <v>20</v>
      </c>
      <c r="AV114" s="73">
        <f t="shared" si="31"/>
        <v>2</v>
      </c>
      <c r="AW114" s="73">
        <f t="shared" si="31"/>
        <v>18</v>
      </c>
      <c r="AX114" s="73">
        <f t="shared" si="31"/>
        <v>30</v>
      </c>
      <c r="AY114" s="73">
        <f t="shared" si="31"/>
        <v>4</v>
      </c>
      <c r="AZ114" s="74">
        <f t="shared" si="31"/>
        <v>26</v>
      </c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</row>
    <row r="115" spans="1:79" s="25" customFormat="1" ht="14.25" customHeight="1" x14ac:dyDescent="0.2">
      <c r="A115" s="11" t="s">
        <v>118</v>
      </c>
      <c r="B115" s="66">
        <f t="shared" si="26"/>
        <v>121</v>
      </c>
      <c r="C115" s="67">
        <f t="shared" si="27"/>
        <v>17</v>
      </c>
      <c r="D115" s="67">
        <f t="shared" si="28"/>
        <v>104</v>
      </c>
      <c r="E115" s="68">
        <v>3</v>
      </c>
      <c r="F115" s="68">
        <v>1</v>
      </c>
      <c r="G115" s="68">
        <v>2</v>
      </c>
      <c r="H115" s="68">
        <v>4</v>
      </c>
      <c r="I115" s="68">
        <v>1</v>
      </c>
      <c r="J115" s="68">
        <v>3</v>
      </c>
      <c r="K115" s="68">
        <v>14</v>
      </c>
      <c r="L115" s="68">
        <v>2</v>
      </c>
      <c r="M115" s="68">
        <v>12</v>
      </c>
      <c r="N115" s="68">
        <v>11</v>
      </c>
      <c r="O115" s="68">
        <v>2</v>
      </c>
      <c r="P115" s="68">
        <v>9</v>
      </c>
      <c r="Q115" s="68">
        <v>12</v>
      </c>
      <c r="R115" s="68">
        <v>2</v>
      </c>
      <c r="S115" s="68">
        <v>10</v>
      </c>
      <c r="T115" s="68">
        <v>6</v>
      </c>
      <c r="U115" s="68">
        <v>1</v>
      </c>
      <c r="V115" s="68">
        <v>5</v>
      </c>
      <c r="W115" s="68">
        <v>6</v>
      </c>
      <c r="X115" s="68">
        <v>1</v>
      </c>
      <c r="Y115" s="68">
        <v>5</v>
      </c>
      <c r="Z115" s="69">
        <v>2</v>
      </c>
      <c r="AA115" s="69">
        <v>0</v>
      </c>
      <c r="AB115" s="69">
        <v>2</v>
      </c>
      <c r="AC115" s="69">
        <v>1</v>
      </c>
      <c r="AD115" s="69">
        <v>0</v>
      </c>
      <c r="AE115" s="69">
        <v>1</v>
      </c>
      <c r="AF115" s="69">
        <v>5</v>
      </c>
      <c r="AG115" s="69">
        <v>0</v>
      </c>
      <c r="AH115" s="69">
        <v>5</v>
      </c>
      <c r="AI115" s="69">
        <v>2</v>
      </c>
      <c r="AJ115" s="69">
        <v>0</v>
      </c>
      <c r="AK115" s="69">
        <v>2</v>
      </c>
      <c r="AL115" s="69">
        <v>10</v>
      </c>
      <c r="AM115" s="69">
        <v>5</v>
      </c>
      <c r="AN115" s="69">
        <v>5</v>
      </c>
      <c r="AO115" s="69">
        <v>6</v>
      </c>
      <c r="AP115" s="69">
        <v>0</v>
      </c>
      <c r="AQ115" s="69">
        <v>6</v>
      </c>
      <c r="AR115" s="69">
        <v>24</v>
      </c>
      <c r="AS115" s="69">
        <v>1</v>
      </c>
      <c r="AT115" s="69">
        <v>23</v>
      </c>
      <c r="AU115" s="69">
        <v>5</v>
      </c>
      <c r="AV115" s="69">
        <v>1</v>
      </c>
      <c r="AW115" s="69">
        <v>4</v>
      </c>
      <c r="AX115" s="69">
        <v>10</v>
      </c>
      <c r="AY115" s="69">
        <v>0</v>
      </c>
      <c r="AZ115" s="70">
        <v>10</v>
      </c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</row>
    <row r="116" spans="1:79" s="25" customFormat="1" ht="14.25" customHeight="1" x14ac:dyDescent="0.2">
      <c r="A116" s="11" t="s">
        <v>120</v>
      </c>
      <c r="B116" s="66">
        <f t="shared" si="26"/>
        <v>110</v>
      </c>
      <c r="C116" s="67">
        <f t="shared" si="27"/>
        <v>22</v>
      </c>
      <c r="D116" s="67">
        <f t="shared" si="28"/>
        <v>88</v>
      </c>
      <c r="E116" s="68">
        <v>7</v>
      </c>
      <c r="F116" s="68">
        <v>1</v>
      </c>
      <c r="G116" s="68">
        <v>6</v>
      </c>
      <c r="H116" s="68">
        <v>2</v>
      </c>
      <c r="I116" s="68">
        <v>0</v>
      </c>
      <c r="J116" s="68">
        <v>2</v>
      </c>
      <c r="K116" s="68">
        <v>6</v>
      </c>
      <c r="L116" s="68">
        <v>1</v>
      </c>
      <c r="M116" s="68">
        <v>5</v>
      </c>
      <c r="N116" s="68">
        <v>6</v>
      </c>
      <c r="O116" s="68">
        <v>1</v>
      </c>
      <c r="P116" s="68">
        <v>5</v>
      </c>
      <c r="Q116" s="68">
        <v>13</v>
      </c>
      <c r="R116" s="68">
        <v>4</v>
      </c>
      <c r="S116" s="68">
        <v>9</v>
      </c>
      <c r="T116" s="68">
        <v>4</v>
      </c>
      <c r="U116" s="68">
        <v>1</v>
      </c>
      <c r="V116" s="68">
        <v>3</v>
      </c>
      <c r="W116" s="68">
        <v>8</v>
      </c>
      <c r="X116" s="68">
        <v>2</v>
      </c>
      <c r="Y116" s="68">
        <v>6</v>
      </c>
      <c r="Z116" s="69">
        <v>6</v>
      </c>
      <c r="AA116" s="69">
        <v>1</v>
      </c>
      <c r="AB116" s="69">
        <v>5</v>
      </c>
      <c r="AC116" s="69">
        <v>4</v>
      </c>
      <c r="AD116" s="69">
        <v>0</v>
      </c>
      <c r="AE116" s="69">
        <v>4</v>
      </c>
      <c r="AF116" s="69">
        <v>4</v>
      </c>
      <c r="AG116" s="69">
        <v>2</v>
      </c>
      <c r="AH116" s="69">
        <v>2</v>
      </c>
      <c r="AI116" s="69">
        <v>3</v>
      </c>
      <c r="AJ116" s="69">
        <v>0</v>
      </c>
      <c r="AK116" s="69">
        <v>3</v>
      </c>
      <c r="AL116" s="69">
        <v>12</v>
      </c>
      <c r="AM116" s="69">
        <v>1</v>
      </c>
      <c r="AN116" s="69">
        <v>11</v>
      </c>
      <c r="AO116" s="69">
        <v>2</v>
      </c>
      <c r="AP116" s="69">
        <v>0</v>
      </c>
      <c r="AQ116" s="69">
        <v>2</v>
      </c>
      <c r="AR116" s="69">
        <v>23</v>
      </c>
      <c r="AS116" s="69">
        <v>6</v>
      </c>
      <c r="AT116" s="69">
        <v>17</v>
      </c>
      <c r="AU116" s="69">
        <v>5</v>
      </c>
      <c r="AV116" s="69">
        <v>0</v>
      </c>
      <c r="AW116" s="69">
        <v>5</v>
      </c>
      <c r="AX116" s="69">
        <v>5</v>
      </c>
      <c r="AY116" s="69">
        <v>2</v>
      </c>
      <c r="AZ116" s="70">
        <v>3</v>
      </c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</row>
    <row r="117" spans="1:79" s="25" customFormat="1" ht="14.25" customHeight="1" x14ac:dyDescent="0.2">
      <c r="A117" s="11" t="s">
        <v>121</v>
      </c>
      <c r="B117" s="66">
        <f t="shared" si="26"/>
        <v>75</v>
      </c>
      <c r="C117" s="67">
        <f t="shared" si="27"/>
        <v>14</v>
      </c>
      <c r="D117" s="67">
        <f t="shared" si="28"/>
        <v>61</v>
      </c>
      <c r="E117" s="68">
        <v>1</v>
      </c>
      <c r="F117" s="68">
        <v>0</v>
      </c>
      <c r="G117" s="68">
        <v>1</v>
      </c>
      <c r="H117" s="68">
        <v>1</v>
      </c>
      <c r="I117" s="68">
        <v>0</v>
      </c>
      <c r="J117" s="68">
        <v>1</v>
      </c>
      <c r="K117" s="68">
        <v>5</v>
      </c>
      <c r="L117" s="68">
        <v>1</v>
      </c>
      <c r="M117" s="68">
        <v>4</v>
      </c>
      <c r="N117" s="68">
        <v>7</v>
      </c>
      <c r="O117" s="68">
        <v>0</v>
      </c>
      <c r="P117" s="68">
        <v>7</v>
      </c>
      <c r="Q117" s="68">
        <v>6</v>
      </c>
      <c r="R117" s="68">
        <v>1</v>
      </c>
      <c r="S117" s="68">
        <v>5</v>
      </c>
      <c r="T117" s="68">
        <v>3</v>
      </c>
      <c r="U117" s="68">
        <v>1</v>
      </c>
      <c r="V117" s="68">
        <v>2</v>
      </c>
      <c r="W117" s="68">
        <v>6</v>
      </c>
      <c r="X117" s="68">
        <v>2</v>
      </c>
      <c r="Y117" s="68">
        <v>4</v>
      </c>
      <c r="Z117" s="69">
        <v>4</v>
      </c>
      <c r="AA117" s="69">
        <v>1</v>
      </c>
      <c r="AB117" s="69">
        <v>3</v>
      </c>
      <c r="AC117" s="69">
        <v>1</v>
      </c>
      <c r="AD117" s="69">
        <v>1</v>
      </c>
      <c r="AE117" s="69">
        <v>0</v>
      </c>
      <c r="AF117" s="69">
        <v>1</v>
      </c>
      <c r="AG117" s="69">
        <v>1</v>
      </c>
      <c r="AH117" s="69">
        <v>0</v>
      </c>
      <c r="AI117" s="69">
        <v>4</v>
      </c>
      <c r="AJ117" s="69">
        <v>0</v>
      </c>
      <c r="AK117" s="69">
        <v>4</v>
      </c>
      <c r="AL117" s="69">
        <v>8</v>
      </c>
      <c r="AM117" s="69">
        <v>1</v>
      </c>
      <c r="AN117" s="69">
        <v>7</v>
      </c>
      <c r="AO117" s="69">
        <v>2</v>
      </c>
      <c r="AP117" s="69">
        <v>0</v>
      </c>
      <c r="AQ117" s="69">
        <v>2</v>
      </c>
      <c r="AR117" s="69">
        <v>14</v>
      </c>
      <c r="AS117" s="69">
        <v>4</v>
      </c>
      <c r="AT117" s="69">
        <v>10</v>
      </c>
      <c r="AU117" s="69">
        <v>3</v>
      </c>
      <c r="AV117" s="69">
        <v>0</v>
      </c>
      <c r="AW117" s="69">
        <v>3</v>
      </c>
      <c r="AX117" s="69">
        <v>9</v>
      </c>
      <c r="AY117" s="69">
        <v>1</v>
      </c>
      <c r="AZ117" s="70">
        <v>8</v>
      </c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</row>
    <row r="118" spans="1:79" s="25" customFormat="1" ht="14.25" customHeight="1" x14ac:dyDescent="0.2">
      <c r="A118" s="11" t="s">
        <v>124</v>
      </c>
      <c r="B118" s="66">
        <f t="shared" si="26"/>
        <v>53</v>
      </c>
      <c r="C118" s="67">
        <f t="shared" si="27"/>
        <v>7</v>
      </c>
      <c r="D118" s="67">
        <f t="shared" si="28"/>
        <v>46</v>
      </c>
      <c r="E118" s="68">
        <v>2</v>
      </c>
      <c r="F118" s="68">
        <v>0</v>
      </c>
      <c r="G118" s="68">
        <v>2</v>
      </c>
      <c r="H118" s="68">
        <v>4</v>
      </c>
      <c r="I118" s="68">
        <v>1</v>
      </c>
      <c r="J118" s="68">
        <v>3</v>
      </c>
      <c r="K118" s="68">
        <v>4</v>
      </c>
      <c r="L118" s="68">
        <v>0</v>
      </c>
      <c r="M118" s="68">
        <v>4</v>
      </c>
      <c r="N118" s="68">
        <v>5</v>
      </c>
      <c r="O118" s="68">
        <v>0</v>
      </c>
      <c r="P118" s="68">
        <v>5</v>
      </c>
      <c r="Q118" s="68">
        <v>5</v>
      </c>
      <c r="R118" s="68">
        <v>0</v>
      </c>
      <c r="S118" s="68">
        <v>5</v>
      </c>
      <c r="T118" s="68">
        <v>2</v>
      </c>
      <c r="U118" s="68">
        <v>1</v>
      </c>
      <c r="V118" s="68">
        <v>1</v>
      </c>
      <c r="W118" s="68">
        <v>4</v>
      </c>
      <c r="X118" s="68">
        <v>1</v>
      </c>
      <c r="Y118" s="68">
        <v>3</v>
      </c>
      <c r="Z118" s="69">
        <v>0</v>
      </c>
      <c r="AA118" s="69">
        <v>0</v>
      </c>
      <c r="AB118" s="69">
        <v>0</v>
      </c>
      <c r="AC118" s="69">
        <v>3</v>
      </c>
      <c r="AD118" s="69">
        <v>0</v>
      </c>
      <c r="AE118" s="69">
        <v>3</v>
      </c>
      <c r="AF118" s="69">
        <v>1</v>
      </c>
      <c r="AG118" s="69">
        <v>0</v>
      </c>
      <c r="AH118" s="69">
        <v>1</v>
      </c>
      <c r="AI118" s="69">
        <v>4</v>
      </c>
      <c r="AJ118" s="69">
        <v>3</v>
      </c>
      <c r="AK118" s="69">
        <v>1</v>
      </c>
      <c r="AL118" s="69">
        <v>2</v>
      </c>
      <c r="AM118" s="69">
        <v>0</v>
      </c>
      <c r="AN118" s="69">
        <v>2</v>
      </c>
      <c r="AO118" s="69">
        <v>1</v>
      </c>
      <c r="AP118" s="69">
        <v>0</v>
      </c>
      <c r="AQ118" s="69">
        <v>1</v>
      </c>
      <c r="AR118" s="69">
        <v>7</v>
      </c>
      <c r="AS118" s="69">
        <v>0</v>
      </c>
      <c r="AT118" s="69">
        <v>7</v>
      </c>
      <c r="AU118" s="69">
        <v>4</v>
      </c>
      <c r="AV118" s="69">
        <v>1</v>
      </c>
      <c r="AW118" s="69">
        <v>3</v>
      </c>
      <c r="AX118" s="69">
        <v>5</v>
      </c>
      <c r="AY118" s="69">
        <v>0</v>
      </c>
      <c r="AZ118" s="70">
        <v>5</v>
      </c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</row>
    <row r="119" spans="1:79" s="25" customFormat="1" ht="14.25" customHeight="1" x14ac:dyDescent="0.2">
      <c r="A119" s="11" t="s">
        <v>125</v>
      </c>
      <c r="B119" s="66">
        <f t="shared" si="26"/>
        <v>45</v>
      </c>
      <c r="C119" s="67">
        <f t="shared" si="27"/>
        <v>9</v>
      </c>
      <c r="D119" s="67">
        <f t="shared" si="28"/>
        <v>36</v>
      </c>
      <c r="E119" s="68">
        <v>3</v>
      </c>
      <c r="F119" s="68">
        <v>1</v>
      </c>
      <c r="G119" s="68">
        <v>2</v>
      </c>
      <c r="H119" s="68">
        <v>2</v>
      </c>
      <c r="I119" s="68">
        <v>0</v>
      </c>
      <c r="J119" s="68">
        <v>2</v>
      </c>
      <c r="K119" s="68">
        <v>2</v>
      </c>
      <c r="L119" s="68">
        <v>0</v>
      </c>
      <c r="M119" s="68">
        <v>2</v>
      </c>
      <c r="N119" s="68">
        <v>2</v>
      </c>
      <c r="O119" s="68">
        <v>0</v>
      </c>
      <c r="P119" s="68">
        <v>2</v>
      </c>
      <c r="Q119" s="68">
        <v>6</v>
      </c>
      <c r="R119" s="68">
        <v>1</v>
      </c>
      <c r="S119" s="68">
        <v>5</v>
      </c>
      <c r="T119" s="68">
        <v>2</v>
      </c>
      <c r="U119" s="68">
        <v>0</v>
      </c>
      <c r="V119" s="68">
        <v>2</v>
      </c>
      <c r="W119" s="68">
        <v>1</v>
      </c>
      <c r="X119" s="68">
        <v>1</v>
      </c>
      <c r="Y119" s="68">
        <v>0</v>
      </c>
      <c r="Z119" s="69">
        <v>0</v>
      </c>
      <c r="AA119" s="69">
        <v>0</v>
      </c>
      <c r="AB119" s="69">
        <v>0</v>
      </c>
      <c r="AC119" s="69">
        <v>0</v>
      </c>
      <c r="AD119" s="69">
        <v>0</v>
      </c>
      <c r="AE119" s="69">
        <v>0</v>
      </c>
      <c r="AF119" s="69">
        <v>2</v>
      </c>
      <c r="AG119" s="69">
        <v>1</v>
      </c>
      <c r="AH119" s="69">
        <v>1</v>
      </c>
      <c r="AI119" s="69">
        <v>1</v>
      </c>
      <c r="AJ119" s="69">
        <v>0</v>
      </c>
      <c r="AK119" s="69">
        <v>1</v>
      </c>
      <c r="AL119" s="69">
        <v>5</v>
      </c>
      <c r="AM119" s="69">
        <v>1</v>
      </c>
      <c r="AN119" s="69">
        <v>4</v>
      </c>
      <c r="AO119" s="69">
        <v>1</v>
      </c>
      <c r="AP119" s="69">
        <v>1</v>
      </c>
      <c r="AQ119" s="69">
        <v>0</v>
      </c>
      <c r="AR119" s="69">
        <v>14</v>
      </c>
      <c r="AS119" s="69">
        <v>2</v>
      </c>
      <c r="AT119" s="69">
        <v>12</v>
      </c>
      <c r="AU119" s="69">
        <v>3</v>
      </c>
      <c r="AV119" s="69">
        <v>0</v>
      </c>
      <c r="AW119" s="69">
        <v>3</v>
      </c>
      <c r="AX119" s="69">
        <v>1</v>
      </c>
      <c r="AY119" s="69">
        <v>1</v>
      </c>
      <c r="AZ119" s="70">
        <v>0</v>
      </c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</row>
    <row r="120" spans="1:79" s="23" customFormat="1" ht="14.25" customHeight="1" x14ac:dyDescent="0.15">
      <c r="A120" s="15" t="s">
        <v>123</v>
      </c>
      <c r="B120" s="72">
        <f t="shared" si="26"/>
        <v>114</v>
      </c>
      <c r="C120" s="73">
        <f t="shared" si="27"/>
        <v>14</v>
      </c>
      <c r="D120" s="73">
        <f t="shared" si="28"/>
        <v>100</v>
      </c>
      <c r="E120" s="73">
        <f t="shared" ref="E120:AZ120" si="32">SUM(E121:E125)</f>
        <v>10</v>
      </c>
      <c r="F120" s="73">
        <f t="shared" si="32"/>
        <v>1</v>
      </c>
      <c r="G120" s="73">
        <f t="shared" si="32"/>
        <v>9</v>
      </c>
      <c r="H120" s="73">
        <f t="shared" si="32"/>
        <v>5</v>
      </c>
      <c r="I120" s="73">
        <f t="shared" si="32"/>
        <v>2</v>
      </c>
      <c r="J120" s="73">
        <f t="shared" si="32"/>
        <v>3</v>
      </c>
      <c r="K120" s="73">
        <f t="shared" si="32"/>
        <v>3</v>
      </c>
      <c r="L120" s="73">
        <f t="shared" si="32"/>
        <v>0</v>
      </c>
      <c r="M120" s="73">
        <f t="shared" si="32"/>
        <v>3</v>
      </c>
      <c r="N120" s="73">
        <f t="shared" si="32"/>
        <v>5</v>
      </c>
      <c r="O120" s="73">
        <f t="shared" si="32"/>
        <v>2</v>
      </c>
      <c r="P120" s="73">
        <f t="shared" si="32"/>
        <v>3</v>
      </c>
      <c r="Q120" s="73">
        <f t="shared" si="32"/>
        <v>17</v>
      </c>
      <c r="R120" s="73">
        <f t="shared" si="32"/>
        <v>1</v>
      </c>
      <c r="S120" s="73">
        <f t="shared" si="32"/>
        <v>16</v>
      </c>
      <c r="T120" s="73">
        <f t="shared" si="32"/>
        <v>11</v>
      </c>
      <c r="U120" s="73">
        <f t="shared" si="32"/>
        <v>6</v>
      </c>
      <c r="V120" s="73">
        <f t="shared" si="32"/>
        <v>5</v>
      </c>
      <c r="W120" s="73">
        <f t="shared" si="32"/>
        <v>11</v>
      </c>
      <c r="X120" s="73">
        <f t="shared" si="32"/>
        <v>0</v>
      </c>
      <c r="Y120" s="73">
        <f t="shared" si="32"/>
        <v>11</v>
      </c>
      <c r="Z120" s="73">
        <f t="shared" si="32"/>
        <v>3</v>
      </c>
      <c r="AA120" s="73">
        <f t="shared" si="32"/>
        <v>0</v>
      </c>
      <c r="AB120" s="73">
        <f t="shared" si="32"/>
        <v>3</v>
      </c>
      <c r="AC120" s="73">
        <f t="shared" si="32"/>
        <v>3</v>
      </c>
      <c r="AD120" s="73">
        <f t="shared" si="32"/>
        <v>0</v>
      </c>
      <c r="AE120" s="73">
        <f t="shared" si="32"/>
        <v>3</v>
      </c>
      <c r="AF120" s="73">
        <f t="shared" si="32"/>
        <v>2</v>
      </c>
      <c r="AG120" s="73">
        <f t="shared" si="32"/>
        <v>0</v>
      </c>
      <c r="AH120" s="73">
        <f t="shared" si="32"/>
        <v>2</v>
      </c>
      <c r="AI120" s="73">
        <f t="shared" si="32"/>
        <v>4</v>
      </c>
      <c r="AJ120" s="73">
        <f t="shared" si="32"/>
        <v>0</v>
      </c>
      <c r="AK120" s="73">
        <f t="shared" si="32"/>
        <v>4</v>
      </c>
      <c r="AL120" s="73">
        <f t="shared" si="32"/>
        <v>5</v>
      </c>
      <c r="AM120" s="73">
        <f t="shared" si="32"/>
        <v>0</v>
      </c>
      <c r="AN120" s="73">
        <f t="shared" si="32"/>
        <v>5</v>
      </c>
      <c r="AO120" s="73">
        <f t="shared" si="32"/>
        <v>5</v>
      </c>
      <c r="AP120" s="73">
        <f t="shared" si="32"/>
        <v>0</v>
      </c>
      <c r="AQ120" s="73">
        <f t="shared" si="32"/>
        <v>5</v>
      </c>
      <c r="AR120" s="73">
        <f t="shared" si="32"/>
        <v>15</v>
      </c>
      <c r="AS120" s="73">
        <f t="shared" si="32"/>
        <v>1</v>
      </c>
      <c r="AT120" s="73">
        <f t="shared" si="32"/>
        <v>14</v>
      </c>
      <c r="AU120" s="73">
        <f t="shared" si="32"/>
        <v>5</v>
      </c>
      <c r="AV120" s="73">
        <f t="shared" si="32"/>
        <v>0</v>
      </c>
      <c r="AW120" s="73">
        <f t="shared" si="32"/>
        <v>5</v>
      </c>
      <c r="AX120" s="73">
        <f t="shared" si="32"/>
        <v>10</v>
      </c>
      <c r="AY120" s="73">
        <f t="shared" si="32"/>
        <v>1</v>
      </c>
      <c r="AZ120" s="74">
        <f t="shared" si="32"/>
        <v>9</v>
      </c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</row>
    <row r="121" spans="1:79" s="25" customFormat="1" ht="14.25" customHeight="1" x14ac:dyDescent="0.2">
      <c r="A121" s="11" t="s">
        <v>126</v>
      </c>
      <c r="B121" s="66">
        <f t="shared" si="26"/>
        <v>29</v>
      </c>
      <c r="C121" s="67">
        <f t="shared" si="27"/>
        <v>3</v>
      </c>
      <c r="D121" s="67">
        <f t="shared" si="28"/>
        <v>26</v>
      </c>
      <c r="E121" s="68">
        <v>3</v>
      </c>
      <c r="F121" s="68">
        <v>0</v>
      </c>
      <c r="G121" s="68">
        <v>3</v>
      </c>
      <c r="H121" s="68">
        <v>1</v>
      </c>
      <c r="I121" s="68">
        <v>1</v>
      </c>
      <c r="J121" s="68">
        <v>0</v>
      </c>
      <c r="K121" s="68">
        <v>0</v>
      </c>
      <c r="L121" s="68">
        <v>0</v>
      </c>
      <c r="M121" s="68">
        <v>0</v>
      </c>
      <c r="N121" s="68">
        <v>1</v>
      </c>
      <c r="O121" s="68">
        <v>1</v>
      </c>
      <c r="P121" s="68">
        <v>0</v>
      </c>
      <c r="Q121" s="68">
        <v>4</v>
      </c>
      <c r="R121" s="68">
        <v>0</v>
      </c>
      <c r="S121" s="68">
        <v>4</v>
      </c>
      <c r="T121" s="68">
        <v>3</v>
      </c>
      <c r="U121" s="68">
        <v>1</v>
      </c>
      <c r="V121" s="68">
        <v>2</v>
      </c>
      <c r="W121" s="68">
        <v>5</v>
      </c>
      <c r="X121" s="68">
        <v>0</v>
      </c>
      <c r="Y121" s="68">
        <v>5</v>
      </c>
      <c r="Z121" s="69">
        <v>3</v>
      </c>
      <c r="AA121" s="69">
        <v>0</v>
      </c>
      <c r="AB121" s="69">
        <v>3</v>
      </c>
      <c r="AC121" s="69">
        <v>0</v>
      </c>
      <c r="AD121" s="69">
        <v>0</v>
      </c>
      <c r="AE121" s="69">
        <v>0</v>
      </c>
      <c r="AF121" s="69">
        <v>1</v>
      </c>
      <c r="AG121" s="69">
        <v>0</v>
      </c>
      <c r="AH121" s="69">
        <v>1</v>
      </c>
      <c r="AI121" s="69">
        <v>0</v>
      </c>
      <c r="AJ121" s="69">
        <v>0</v>
      </c>
      <c r="AK121" s="69">
        <v>0</v>
      </c>
      <c r="AL121" s="69">
        <v>1</v>
      </c>
      <c r="AM121" s="69">
        <v>0</v>
      </c>
      <c r="AN121" s="69">
        <v>1</v>
      </c>
      <c r="AO121" s="69">
        <v>1</v>
      </c>
      <c r="AP121" s="69">
        <v>0</v>
      </c>
      <c r="AQ121" s="69">
        <v>1</v>
      </c>
      <c r="AR121" s="69">
        <v>4</v>
      </c>
      <c r="AS121" s="69">
        <v>0</v>
      </c>
      <c r="AT121" s="69">
        <v>4</v>
      </c>
      <c r="AU121" s="69">
        <v>1</v>
      </c>
      <c r="AV121" s="69">
        <v>0</v>
      </c>
      <c r="AW121" s="69">
        <v>1</v>
      </c>
      <c r="AX121" s="69">
        <v>1</v>
      </c>
      <c r="AY121" s="69">
        <v>0</v>
      </c>
      <c r="AZ121" s="70">
        <v>1</v>
      </c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</row>
    <row r="122" spans="1:79" s="25" customFormat="1" ht="14.25" customHeight="1" x14ac:dyDescent="0.2">
      <c r="A122" s="11" t="s">
        <v>127</v>
      </c>
      <c r="B122" s="66">
        <f t="shared" si="26"/>
        <v>33</v>
      </c>
      <c r="C122" s="67">
        <f t="shared" si="27"/>
        <v>1</v>
      </c>
      <c r="D122" s="67">
        <f t="shared" si="28"/>
        <v>32</v>
      </c>
      <c r="E122" s="68">
        <v>3</v>
      </c>
      <c r="F122" s="68">
        <v>0</v>
      </c>
      <c r="G122" s="68">
        <v>3</v>
      </c>
      <c r="H122" s="68">
        <v>0</v>
      </c>
      <c r="I122" s="68">
        <v>0</v>
      </c>
      <c r="J122" s="68">
        <v>0</v>
      </c>
      <c r="K122" s="68">
        <v>1</v>
      </c>
      <c r="L122" s="68">
        <v>0</v>
      </c>
      <c r="M122" s="68">
        <v>1</v>
      </c>
      <c r="N122" s="68">
        <v>2</v>
      </c>
      <c r="O122" s="68">
        <v>0</v>
      </c>
      <c r="P122" s="68">
        <v>2</v>
      </c>
      <c r="Q122" s="68">
        <v>5</v>
      </c>
      <c r="R122" s="68">
        <v>0</v>
      </c>
      <c r="S122" s="68">
        <v>5</v>
      </c>
      <c r="T122" s="68">
        <v>2</v>
      </c>
      <c r="U122" s="68">
        <v>0</v>
      </c>
      <c r="V122" s="68">
        <v>2</v>
      </c>
      <c r="W122" s="68">
        <v>2</v>
      </c>
      <c r="X122" s="68">
        <v>0</v>
      </c>
      <c r="Y122" s="68">
        <v>2</v>
      </c>
      <c r="Z122" s="69">
        <v>0</v>
      </c>
      <c r="AA122" s="69">
        <v>0</v>
      </c>
      <c r="AB122" s="69">
        <v>0</v>
      </c>
      <c r="AC122" s="69">
        <v>2</v>
      </c>
      <c r="AD122" s="69">
        <v>0</v>
      </c>
      <c r="AE122" s="69">
        <v>2</v>
      </c>
      <c r="AF122" s="69">
        <v>1</v>
      </c>
      <c r="AG122" s="69">
        <v>0</v>
      </c>
      <c r="AH122" s="69">
        <v>1</v>
      </c>
      <c r="AI122" s="69">
        <v>2</v>
      </c>
      <c r="AJ122" s="69">
        <v>0</v>
      </c>
      <c r="AK122" s="69">
        <v>2</v>
      </c>
      <c r="AL122" s="69">
        <v>2</v>
      </c>
      <c r="AM122" s="69">
        <v>0</v>
      </c>
      <c r="AN122" s="69">
        <v>2</v>
      </c>
      <c r="AO122" s="69">
        <v>1</v>
      </c>
      <c r="AP122" s="69">
        <v>0</v>
      </c>
      <c r="AQ122" s="69">
        <v>1</v>
      </c>
      <c r="AR122" s="69">
        <v>5</v>
      </c>
      <c r="AS122" s="69">
        <v>1</v>
      </c>
      <c r="AT122" s="69">
        <v>4</v>
      </c>
      <c r="AU122" s="69">
        <v>1</v>
      </c>
      <c r="AV122" s="69">
        <v>0</v>
      </c>
      <c r="AW122" s="69">
        <v>1</v>
      </c>
      <c r="AX122" s="69">
        <v>4</v>
      </c>
      <c r="AY122" s="69">
        <v>0</v>
      </c>
      <c r="AZ122" s="70">
        <v>4</v>
      </c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</row>
    <row r="123" spans="1:79" s="25" customFormat="1" ht="14.25" customHeight="1" x14ac:dyDescent="0.2">
      <c r="A123" s="11" t="s">
        <v>129</v>
      </c>
      <c r="B123" s="66">
        <f t="shared" si="26"/>
        <v>17</v>
      </c>
      <c r="C123" s="67">
        <f t="shared" si="27"/>
        <v>1</v>
      </c>
      <c r="D123" s="67">
        <f t="shared" si="28"/>
        <v>16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1</v>
      </c>
      <c r="L123" s="68">
        <v>0</v>
      </c>
      <c r="M123" s="68">
        <v>1</v>
      </c>
      <c r="N123" s="68">
        <v>0</v>
      </c>
      <c r="O123" s="68">
        <v>0</v>
      </c>
      <c r="P123" s="68">
        <v>0</v>
      </c>
      <c r="Q123" s="68">
        <v>5</v>
      </c>
      <c r="R123" s="68">
        <v>0</v>
      </c>
      <c r="S123" s="68">
        <v>5</v>
      </c>
      <c r="T123" s="68">
        <v>0</v>
      </c>
      <c r="U123" s="68">
        <v>0</v>
      </c>
      <c r="V123" s="68">
        <v>0</v>
      </c>
      <c r="W123" s="68">
        <v>3</v>
      </c>
      <c r="X123" s="68">
        <v>0</v>
      </c>
      <c r="Y123" s="68">
        <v>3</v>
      </c>
      <c r="Z123" s="69">
        <v>0</v>
      </c>
      <c r="AA123" s="69">
        <v>0</v>
      </c>
      <c r="AB123" s="69">
        <v>0</v>
      </c>
      <c r="AC123" s="69">
        <v>0</v>
      </c>
      <c r="AD123" s="69">
        <v>0</v>
      </c>
      <c r="AE123" s="69">
        <v>0</v>
      </c>
      <c r="AF123" s="69">
        <v>0</v>
      </c>
      <c r="AG123" s="69">
        <v>0</v>
      </c>
      <c r="AH123" s="69">
        <v>0</v>
      </c>
      <c r="AI123" s="69">
        <v>0</v>
      </c>
      <c r="AJ123" s="69">
        <v>0</v>
      </c>
      <c r="AK123" s="69">
        <v>0</v>
      </c>
      <c r="AL123" s="69">
        <v>1</v>
      </c>
      <c r="AM123" s="69">
        <v>0</v>
      </c>
      <c r="AN123" s="69">
        <v>1</v>
      </c>
      <c r="AO123" s="69">
        <v>2</v>
      </c>
      <c r="AP123" s="69">
        <v>0</v>
      </c>
      <c r="AQ123" s="69">
        <v>2</v>
      </c>
      <c r="AR123" s="69">
        <v>0</v>
      </c>
      <c r="AS123" s="69">
        <v>0</v>
      </c>
      <c r="AT123" s="69">
        <v>0</v>
      </c>
      <c r="AU123" s="69">
        <v>3</v>
      </c>
      <c r="AV123" s="69">
        <v>0</v>
      </c>
      <c r="AW123" s="69">
        <v>3</v>
      </c>
      <c r="AX123" s="69">
        <v>2</v>
      </c>
      <c r="AY123" s="69">
        <v>1</v>
      </c>
      <c r="AZ123" s="70">
        <v>1</v>
      </c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</row>
    <row r="124" spans="1:79" s="25" customFormat="1" ht="14.25" customHeight="1" x14ac:dyDescent="0.2">
      <c r="A124" s="11" t="s">
        <v>130</v>
      </c>
      <c r="B124" s="66">
        <f t="shared" si="26"/>
        <v>23</v>
      </c>
      <c r="C124" s="67">
        <f t="shared" si="27"/>
        <v>7</v>
      </c>
      <c r="D124" s="67">
        <f t="shared" si="28"/>
        <v>16</v>
      </c>
      <c r="E124" s="68">
        <v>3</v>
      </c>
      <c r="F124" s="68">
        <v>1</v>
      </c>
      <c r="G124" s="68">
        <v>2</v>
      </c>
      <c r="H124" s="68">
        <v>3</v>
      </c>
      <c r="I124" s="68">
        <v>1</v>
      </c>
      <c r="J124" s="68">
        <v>2</v>
      </c>
      <c r="K124" s="68">
        <v>1</v>
      </c>
      <c r="L124" s="68">
        <v>0</v>
      </c>
      <c r="M124" s="68">
        <v>1</v>
      </c>
      <c r="N124" s="68">
        <v>2</v>
      </c>
      <c r="O124" s="68">
        <v>1</v>
      </c>
      <c r="P124" s="68">
        <v>1</v>
      </c>
      <c r="Q124" s="68">
        <v>2</v>
      </c>
      <c r="R124" s="68">
        <v>1</v>
      </c>
      <c r="S124" s="68">
        <v>1</v>
      </c>
      <c r="T124" s="68">
        <v>4</v>
      </c>
      <c r="U124" s="68">
        <v>3</v>
      </c>
      <c r="V124" s="68">
        <v>1</v>
      </c>
      <c r="W124" s="68">
        <v>0</v>
      </c>
      <c r="X124" s="68">
        <v>0</v>
      </c>
      <c r="Y124" s="68">
        <v>0</v>
      </c>
      <c r="Z124" s="69">
        <v>0</v>
      </c>
      <c r="AA124" s="69">
        <v>0</v>
      </c>
      <c r="AB124" s="69">
        <v>0</v>
      </c>
      <c r="AC124" s="69">
        <v>0</v>
      </c>
      <c r="AD124" s="69">
        <v>0</v>
      </c>
      <c r="AE124" s="69">
        <v>0</v>
      </c>
      <c r="AF124" s="69">
        <v>0</v>
      </c>
      <c r="AG124" s="69">
        <v>0</v>
      </c>
      <c r="AH124" s="69">
        <v>0</v>
      </c>
      <c r="AI124" s="69">
        <v>1</v>
      </c>
      <c r="AJ124" s="69">
        <v>0</v>
      </c>
      <c r="AK124" s="69">
        <v>1</v>
      </c>
      <c r="AL124" s="69">
        <v>1</v>
      </c>
      <c r="AM124" s="69">
        <v>0</v>
      </c>
      <c r="AN124" s="69">
        <v>1</v>
      </c>
      <c r="AO124" s="69">
        <v>1</v>
      </c>
      <c r="AP124" s="69">
        <v>0</v>
      </c>
      <c r="AQ124" s="69">
        <v>1</v>
      </c>
      <c r="AR124" s="69">
        <v>3</v>
      </c>
      <c r="AS124" s="69">
        <v>0</v>
      </c>
      <c r="AT124" s="69">
        <v>3</v>
      </c>
      <c r="AU124" s="69">
        <v>0</v>
      </c>
      <c r="AV124" s="69">
        <v>0</v>
      </c>
      <c r="AW124" s="69">
        <v>0</v>
      </c>
      <c r="AX124" s="69">
        <v>2</v>
      </c>
      <c r="AY124" s="69">
        <v>0</v>
      </c>
      <c r="AZ124" s="70">
        <v>2</v>
      </c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</row>
    <row r="125" spans="1:79" s="25" customFormat="1" ht="14.25" customHeight="1" x14ac:dyDescent="0.2">
      <c r="A125" s="11" t="s">
        <v>128</v>
      </c>
      <c r="B125" s="66">
        <f t="shared" si="26"/>
        <v>12</v>
      </c>
      <c r="C125" s="67">
        <f t="shared" si="27"/>
        <v>2</v>
      </c>
      <c r="D125" s="67">
        <f t="shared" si="28"/>
        <v>10</v>
      </c>
      <c r="E125" s="68">
        <v>1</v>
      </c>
      <c r="F125" s="68">
        <v>0</v>
      </c>
      <c r="G125" s="68">
        <v>1</v>
      </c>
      <c r="H125" s="68">
        <v>1</v>
      </c>
      <c r="I125" s="68">
        <v>0</v>
      </c>
      <c r="J125" s="68">
        <v>1</v>
      </c>
      <c r="K125" s="68">
        <v>0</v>
      </c>
      <c r="L125" s="68">
        <v>0</v>
      </c>
      <c r="M125" s="68">
        <v>0</v>
      </c>
      <c r="N125" s="68">
        <v>0</v>
      </c>
      <c r="O125" s="68">
        <v>0</v>
      </c>
      <c r="P125" s="68">
        <v>0</v>
      </c>
      <c r="Q125" s="68">
        <v>1</v>
      </c>
      <c r="R125" s="68">
        <v>0</v>
      </c>
      <c r="S125" s="68">
        <v>1</v>
      </c>
      <c r="T125" s="68">
        <v>2</v>
      </c>
      <c r="U125" s="68">
        <v>2</v>
      </c>
      <c r="V125" s="68">
        <v>0</v>
      </c>
      <c r="W125" s="68">
        <v>1</v>
      </c>
      <c r="X125" s="68">
        <v>0</v>
      </c>
      <c r="Y125" s="68">
        <v>1</v>
      </c>
      <c r="Z125" s="69">
        <v>0</v>
      </c>
      <c r="AA125" s="69">
        <v>0</v>
      </c>
      <c r="AB125" s="69">
        <v>0</v>
      </c>
      <c r="AC125" s="69">
        <v>1</v>
      </c>
      <c r="AD125" s="69">
        <v>0</v>
      </c>
      <c r="AE125" s="69">
        <v>1</v>
      </c>
      <c r="AF125" s="69">
        <v>0</v>
      </c>
      <c r="AG125" s="69">
        <v>0</v>
      </c>
      <c r="AH125" s="69">
        <v>0</v>
      </c>
      <c r="AI125" s="69">
        <v>1</v>
      </c>
      <c r="AJ125" s="69">
        <v>0</v>
      </c>
      <c r="AK125" s="69">
        <v>1</v>
      </c>
      <c r="AL125" s="69">
        <v>0</v>
      </c>
      <c r="AM125" s="69">
        <v>0</v>
      </c>
      <c r="AN125" s="69">
        <v>0</v>
      </c>
      <c r="AO125" s="69">
        <v>0</v>
      </c>
      <c r="AP125" s="69">
        <v>0</v>
      </c>
      <c r="AQ125" s="69">
        <v>0</v>
      </c>
      <c r="AR125" s="69">
        <v>3</v>
      </c>
      <c r="AS125" s="69">
        <v>0</v>
      </c>
      <c r="AT125" s="69">
        <v>3</v>
      </c>
      <c r="AU125" s="69">
        <v>0</v>
      </c>
      <c r="AV125" s="69">
        <v>0</v>
      </c>
      <c r="AW125" s="69">
        <v>0</v>
      </c>
      <c r="AX125" s="69">
        <v>1</v>
      </c>
      <c r="AY125" s="69">
        <v>0</v>
      </c>
      <c r="AZ125" s="70">
        <v>1</v>
      </c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</row>
    <row r="126" spans="1:79" s="25" customFormat="1" ht="18.75" customHeight="1" x14ac:dyDescent="0.15">
      <c r="A126" s="30" t="s">
        <v>131</v>
      </c>
      <c r="B126" s="76">
        <f t="shared" si="26"/>
        <v>66</v>
      </c>
      <c r="C126" s="77">
        <f t="shared" si="27"/>
        <v>11</v>
      </c>
      <c r="D126" s="77">
        <f t="shared" si="28"/>
        <v>55</v>
      </c>
      <c r="E126" s="77">
        <v>9</v>
      </c>
      <c r="F126" s="78">
        <v>0</v>
      </c>
      <c r="G126" s="78">
        <v>9</v>
      </c>
      <c r="H126" s="77">
        <v>5</v>
      </c>
      <c r="I126" s="78">
        <v>1</v>
      </c>
      <c r="J126" s="78">
        <v>4</v>
      </c>
      <c r="K126" s="77">
        <v>6</v>
      </c>
      <c r="L126" s="78">
        <v>0</v>
      </c>
      <c r="M126" s="78">
        <v>6</v>
      </c>
      <c r="N126" s="77">
        <v>1</v>
      </c>
      <c r="O126" s="78">
        <v>0</v>
      </c>
      <c r="P126" s="78">
        <v>1</v>
      </c>
      <c r="Q126" s="77">
        <v>2</v>
      </c>
      <c r="R126" s="78">
        <v>0</v>
      </c>
      <c r="S126" s="78">
        <v>2</v>
      </c>
      <c r="T126" s="77">
        <v>6</v>
      </c>
      <c r="U126" s="78">
        <v>1</v>
      </c>
      <c r="V126" s="78">
        <v>5</v>
      </c>
      <c r="W126" s="77">
        <v>9</v>
      </c>
      <c r="X126" s="78">
        <v>3</v>
      </c>
      <c r="Y126" s="78">
        <v>6</v>
      </c>
      <c r="Z126" s="77">
        <v>3</v>
      </c>
      <c r="AA126" s="78">
        <v>2</v>
      </c>
      <c r="AB126" s="78">
        <v>1</v>
      </c>
      <c r="AC126" s="77">
        <v>2</v>
      </c>
      <c r="AD126" s="78">
        <v>1</v>
      </c>
      <c r="AE126" s="78">
        <v>1</v>
      </c>
      <c r="AF126" s="77">
        <v>1</v>
      </c>
      <c r="AG126" s="78">
        <v>1</v>
      </c>
      <c r="AH126" s="78">
        <v>0</v>
      </c>
      <c r="AI126" s="77">
        <v>5</v>
      </c>
      <c r="AJ126" s="78">
        <v>2</v>
      </c>
      <c r="AK126" s="78">
        <v>3</v>
      </c>
      <c r="AL126" s="77">
        <v>2</v>
      </c>
      <c r="AM126" s="78">
        <v>0</v>
      </c>
      <c r="AN126" s="78">
        <v>2</v>
      </c>
      <c r="AO126" s="77">
        <v>4</v>
      </c>
      <c r="AP126" s="78">
        <v>0</v>
      </c>
      <c r="AQ126" s="78">
        <v>4</v>
      </c>
      <c r="AR126" s="77">
        <v>8</v>
      </c>
      <c r="AS126" s="78">
        <v>0</v>
      </c>
      <c r="AT126" s="78">
        <v>8</v>
      </c>
      <c r="AU126" s="77">
        <v>0</v>
      </c>
      <c r="AV126" s="78">
        <v>0</v>
      </c>
      <c r="AW126" s="78">
        <v>0</v>
      </c>
      <c r="AX126" s="77">
        <v>3</v>
      </c>
      <c r="AY126" s="78">
        <v>0</v>
      </c>
      <c r="AZ126" s="79">
        <v>3</v>
      </c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</row>
    <row r="127" spans="1:79" x14ac:dyDescent="0.2">
      <c r="B127" s="80"/>
      <c r="C127" s="80"/>
      <c r="D127" s="80"/>
      <c r="E127" s="80"/>
      <c r="F127" s="81"/>
      <c r="G127" s="81"/>
      <c r="H127" s="80"/>
      <c r="I127" s="81"/>
      <c r="J127" s="81"/>
      <c r="K127" s="80"/>
      <c r="L127" s="81"/>
      <c r="M127" s="81"/>
      <c r="N127" s="80"/>
      <c r="O127" s="81"/>
      <c r="P127" s="81"/>
      <c r="Q127" s="80"/>
      <c r="R127" s="81"/>
      <c r="S127" s="81"/>
      <c r="T127" s="80"/>
      <c r="U127" s="81"/>
      <c r="V127" s="81"/>
      <c r="W127" s="80"/>
      <c r="X127" s="81"/>
      <c r="Y127" s="81"/>
      <c r="Z127" s="80"/>
      <c r="AA127" s="81"/>
      <c r="AB127" s="81"/>
      <c r="AC127" s="80"/>
      <c r="AD127" s="81"/>
      <c r="AE127" s="81"/>
      <c r="AF127" s="80"/>
      <c r="AG127" s="81"/>
      <c r="AH127" s="81"/>
      <c r="AI127" s="80"/>
      <c r="AJ127" s="81"/>
      <c r="AK127" s="81"/>
      <c r="AL127" s="80"/>
      <c r="AM127" s="81"/>
      <c r="AN127" s="81"/>
      <c r="AO127" s="80"/>
      <c r="AP127" s="81"/>
      <c r="AQ127" s="81"/>
      <c r="AR127" s="80"/>
      <c r="AS127" s="81"/>
      <c r="AT127" s="81"/>
      <c r="AU127" s="80"/>
      <c r="AV127" s="81"/>
      <c r="AW127" s="81"/>
      <c r="AX127" s="80"/>
      <c r="AY127" s="81"/>
      <c r="AZ127" s="81"/>
      <c r="BA127" s="81"/>
      <c r="BB127" s="81"/>
      <c r="BC127" s="81"/>
      <c r="BD127" s="81"/>
      <c r="BE127" s="81"/>
      <c r="BF127" s="81"/>
      <c r="BG127" s="81"/>
      <c r="BH127" s="81"/>
      <c r="BI127" s="81"/>
      <c r="BJ127" s="81"/>
      <c r="BK127" s="81"/>
      <c r="BL127" s="81"/>
      <c r="BM127" s="81"/>
      <c r="BN127" s="81"/>
      <c r="BO127" s="81"/>
      <c r="BP127" s="81"/>
      <c r="BQ127" s="81"/>
      <c r="BR127" s="81"/>
      <c r="BS127" s="81"/>
      <c r="BT127" s="81"/>
      <c r="BU127" s="81"/>
      <c r="BV127" s="81"/>
      <c r="BW127" s="81"/>
      <c r="BX127" s="81"/>
      <c r="BY127" s="81"/>
      <c r="BZ127" s="81"/>
      <c r="CA127" s="81"/>
    </row>
    <row r="128" spans="1:79" x14ac:dyDescent="0.2">
      <c r="B128" s="80"/>
      <c r="C128" s="80"/>
      <c r="D128" s="80"/>
      <c r="E128" s="80"/>
      <c r="F128" s="81"/>
      <c r="G128" s="81"/>
      <c r="H128" s="80"/>
      <c r="I128" s="81"/>
      <c r="J128" s="81"/>
      <c r="K128" s="80"/>
      <c r="L128" s="81"/>
      <c r="M128" s="81"/>
      <c r="N128" s="80"/>
      <c r="O128" s="81"/>
      <c r="P128" s="81"/>
      <c r="Q128" s="80"/>
      <c r="R128" s="81"/>
      <c r="S128" s="81"/>
      <c r="T128" s="80"/>
      <c r="U128" s="81"/>
      <c r="V128" s="81"/>
      <c r="W128" s="80"/>
      <c r="X128" s="81"/>
      <c r="Y128" s="81"/>
      <c r="Z128" s="80"/>
      <c r="AA128" s="81"/>
      <c r="AB128" s="81"/>
      <c r="AC128" s="80"/>
      <c r="AD128" s="81"/>
      <c r="AE128" s="81"/>
      <c r="AF128" s="80"/>
      <c r="AG128" s="81"/>
      <c r="AH128" s="81"/>
      <c r="AI128" s="80"/>
      <c r="AJ128" s="81"/>
      <c r="AK128" s="81"/>
      <c r="AL128" s="80"/>
      <c r="AM128" s="81"/>
      <c r="AN128" s="81"/>
      <c r="AO128" s="80"/>
      <c r="AP128" s="81"/>
      <c r="AQ128" s="81"/>
      <c r="AR128" s="80"/>
      <c r="AS128" s="81"/>
      <c r="AT128" s="81"/>
      <c r="AU128" s="80"/>
      <c r="AV128" s="81"/>
      <c r="AW128" s="81"/>
      <c r="AX128" s="80"/>
      <c r="AY128" s="81"/>
      <c r="AZ128" s="81"/>
      <c r="BA128" s="81"/>
      <c r="BB128" s="81"/>
      <c r="BC128" s="81"/>
      <c r="BD128" s="81"/>
      <c r="BE128" s="81"/>
      <c r="BF128" s="81"/>
      <c r="BG128" s="81"/>
      <c r="BH128" s="81"/>
      <c r="BI128" s="81"/>
      <c r="BJ128" s="81"/>
      <c r="BK128" s="81"/>
      <c r="BL128" s="81"/>
      <c r="BM128" s="81"/>
      <c r="BN128" s="81"/>
      <c r="BO128" s="81"/>
      <c r="BP128" s="81"/>
      <c r="BQ128" s="81"/>
      <c r="BR128" s="81"/>
      <c r="BS128" s="81"/>
      <c r="BT128" s="81"/>
      <c r="BU128" s="81"/>
      <c r="BV128" s="81"/>
      <c r="BW128" s="81"/>
      <c r="BX128" s="81"/>
      <c r="BY128" s="81"/>
      <c r="BZ128" s="81"/>
      <c r="CA128" s="81"/>
    </row>
    <row r="129" spans="2:79" x14ac:dyDescent="0.2">
      <c r="B129" s="80"/>
      <c r="C129" s="80"/>
      <c r="D129" s="80"/>
      <c r="E129" s="80"/>
      <c r="F129" s="81"/>
      <c r="G129" s="81"/>
      <c r="H129" s="80"/>
      <c r="I129" s="81"/>
      <c r="J129" s="81"/>
      <c r="K129" s="80"/>
      <c r="L129" s="81"/>
      <c r="M129" s="81"/>
      <c r="N129" s="80"/>
      <c r="O129" s="81"/>
      <c r="P129" s="81"/>
      <c r="Q129" s="80"/>
      <c r="R129" s="81"/>
      <c r="S129" s="81"/>
      <c r="T129" s="80"/>
      <c r="U129" s="81"/>
      <c r="V129" s="81"/>
      <c r="W129" s="80"/>
      <c r="X129" s="81"/>
      <c r="Y129" s="81"/>
      <c r="Z129" s="80"/>
      <c r="AA129" s="81"/>
      <c r="AB129" s="81"/>
      <c r="AC129" s="80"/>
      <c r="AD129" s="81"/>
      <c r="AE129" s="81"/>
      <c r="AF129" s="80"/>
      <c r="AG129" s="81"/>
      <c r="AH129" s="81"/>
      <c r="AI129" s="80"/>
      <c r="AJ129" s="81"/>
      <c r="AK129" s="81"/>
      <c r="AL129" s="80"/>
      <c r="AM129" s="81"/>
      <c r="AN129" s="81"/>
      <c r="AO129" s="80"/>
      <c r="AP129" s="81"/>
      <c r="AQ129" s="81"/>
      <c r="AR129" s="80"/>
      <c r="AS129" s="81"/>
      <c r="AT129" s="81"/>
      <c r="AU129" s="80"/>
      <c r="AV129" s="81"/>
      <c r="AW129" s="81"/>
      <c r="AX129" s="80"/>
      <c r="AY129" s="81"/>
      <c r="AZ129" s="81"/>
      <c r="BA129" s="81"/>
      <c r="BB129" s="81"/>
      <c r="BC129" s="81"/>
      <c r="BD129" s="81"/>
      <c r="BE129" s="81"/>
      <c r="BF129" s="81"/>
      <c r="BG129" s="81"/>
      <c r="BH129" s="81"/>
      <c r="BI129" s="81"/>
      <c r="BJ129" s="81"/>
      <c r="BK129" s="81"/>
      <c r="BL129" s="81"/>
      <c r="BM129" s="81"/>
      <c r="BN129" s="81"/>
      <c r="BO129" s="81"/>
      <c r="BP129" s="81"/>
      <c r="BQ129" s="81"/>
      <c r="BR129" s="81"/>
      <c r="BS129" s="81"/>
      <c r="BT129" s="81"/>
      <c r="BU129" s="81"/>
      <c r="BV129" s="81"/>
      <c r="BW129" s="81"/>
      <c r="BX129" s="81"/>
      <c r="BY129" s="81"/>
      <c r="BZ129" s="81"/>
      <c r="CA129" s="81"/>
    </row>
    <row r="130" spans="2:79" s="1" customFormat="1" x14ac:dyDescent="0.2"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</row>
  </sheetData>
  <mergeCells count="20">
    <mergeCell ref="AC3:AE3"/>
    <mergeCell ref="AF3:AH3"/>
    <mergeCell ref="W3:Y3"/>
    <mergeCell ref="Z3:AB3"/>
    <mergeCell ref="A3:A4"/>
    <mergeCell ref="B3:D3"/>
    <mergeCell ref="E3:G3"/>
    <mergeCell ref="H3:J3"/>
    <mergeCell ref="AU3:AW3"/>
    <mergeCell ref="AX3:AZ3"/>
    <mergeCell ref="AI3:AK3"/>
    <mergeCell ref="AL3:AN3"/>
    <mergeCell ref="AO3:AQ3"/>
    <mergeCell ref="AR3:AT3"/>
    <mergeCell ref="K3:M3"/>
    <mergeCell ref="N3:P3"/>
    <mergeCell ref="Q3:S3"/>
    <mergeCell ref="T3:V3"/>
    <mergeCell ref="A1:H1"/>
    <mergeCell ref="A2:B2"/>
  </mergeCells>
  <phoneticPr fontId="22" type="noConversion"/>
  <pageMargins left="0.75" right="0.75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D26" sqref="D26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8.88671875" style="1"/>
    <col min="15" max="16" width="8.88671875" style="22"/>
    <col min="17" max="17" width="8.88671875" style="1"/>
    <col min="18" max="19" width="8.88671875" style="22"/>
    <col min="20" max="20" width="8.88671875" style="1"/>
    <col min="21" max="22" width="8.88671875" style="22"/>
    <col min="23" max="23" width="8.88671875" style="1"/>
    <col min="24" max="25" width="8.88671875" style="22"/>
    <col min="26" max="26" width="8.88671875" style="1"/>
    <col min="27" max="28" width="8.88671875" style="22"/>
    <col min="29" max="29" width="8.88671875" style="1"/>
    <col min="30" max="31" width="8.88671875" style="22"/>
    <col min="32" max="32" width="8.88671875" style="1"/>
    <col min="33" max="34" width="8.88671875" style="22"/>
    <col min="35" max="35" width="8.88671875" style="1"/>
    <col min="36" max="37" width="8.88671875" style="22"/>
    <col min="38" max="38" width="7.109375" style="1" customWidth="1"/>
    <col min="39" max="40" width="7.109375" style="22" customWidth="1"/>
    <col min="41" max="41" width="7.109375" style="1" customWidth="1"/>
    <col min="42" max="43" width="7.109375" style="22" customWidth="1"/>
    <col min="44" max="44" width="7.109375" style="1" customWidth="1"/>
    <col min="45" max="46" width="7.109375" style="22" customWidth="1"/>
    <col min="47" max="47" width="7.109375" style="1" customWidth="1"/>
    <col min="48" max="49" width="7.109375" style="22" customWidth="1"/>
    <col min="50" max="50" width="7.109375" style="1" customWidth="1"/>
    <col min="51" max="52" width="7.109375" style="22" customWidth="1"/>
    <col min="53" max="16384" width="8.88671875" style="22"/>
  </cols>
  <sheetData>
    <row r="1" spans="1:52" s="1" customFormat="1" ht="21.75" customHeight="1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s="1" customFormat="1" ht="15" customHeight="1" x14ac:dyDescent="0.2">
      <c r="A2" s="323" t="s">
        <v>393</v>
      </c>
      <c r="B2" s="323"/>
      <c r="C2" s="2"/>
      <c r="D2" s="2"/>
      <c r="E2" s="2"/>
      <c r="F2" s="2"/>
      <c r="G2" s="2"/>
      <c r="H2" s="2"/>
    </row>
    <row r="3" spans="1:52" s="4" customFormat="1" x14ac:dyDescent="0.15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2" s="4" customFormat="1" x14ac:dyDescent="0.15">
      <c r="A4" s="328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2" s="9" customFormat="1" x14ac:dyDescent="0.15">
      <c r="A5" s="10">
        <v>2011</v>
      </c>
      <c r="B5" s="8">
        <f t="shared" ref="B5:AG5" si="0">SUM(B6,B12,B18,B24,B30,B36,B42,B48,B54,B60,B66,B72,B78,B84,B90,B96,B102,B108,B114,B120,B126)</f>
        <v>219041</v>
      </c>
      <c r="C5" s="8">
        <f t="shared" si="0"/>
        <v>106382</v>
      </c>
      <c r="D5" s="8">
        <f t="shared" si="0"/>
        <v>112659</v>
      </c>
      <c r="E5" s="8">
        <f t="shared" si="0"/>
        <v>9536</v>
      </c>
      <c r="F5" s="8">
        <f t="shared" si="0"/>
        <v>4578</v>
      </c>
      <c r="G5" s="8">
        <f t="shared" si="0"/>
        <v>4958</v>
      </c>
      <c r="H5" s="8">
        <f t="shared" si="0"/>
        <v>8726</v>
      </c>
      <c r="I5" s="8">
        <f t="shared" si="0"/>
        <v>4250</v>
      </c>
      <c r="J5" s="8">
        <f t="shared" si="0"/>
        <v>4476</v>
      </c>
      <c r="K5" s="8">
        <f t="shared" si="0"/>
        <v>11120</v>
      </c>
      <c r="L5" s="8">
        <f t="shared" si="0"/>
        <v>5351</v>
      </c>
      <c r="M5" s="8">
        <f t="shared" si="0"/>
        <v>5769</v>
      </c>
      <c r="N5" s="8">
        <f t="shared" si="0"/>
        <v>16917</v>
      </c>
      <c r="O5" s="8">
        <f t="shared" si="0"/>
        <v>8085</v>
      </c>
      <c r="P5" s="8">
        <f t="shared" si="0"/>
        <v>8832</v>
      </c>
      <c r="Q5" s="8">
        <f t="shared" si="0"/>
        <v>29179</v>
      </c>
      <c r="R5" s="8">
        <f t="shared" si="0"/>
        <v>13726</v>
      </c>
      <c r="S5" s="8">
        <f t="shared" si="0"/>
        <v>15453</v>
      </c>
      <c r="T5" s="8">
        <f t="shared" si="0"/>
        <v>6006</v>
      </c>
      <c r="U5" s="8">
        <f t="shared" si="0"/>
        <v>3114</v>
      </c>
      <c r="V5" s="8">
        <f t="shared" si="0"/>
        <v>2892</v>
      </c>
      <c r="W5" s="8">
        <f t="shared" si="0"/>
        <v>10343</v>
      </c>
      <c r="X5" s="8">
        <f t="shared" si="0"/>
        <v>5275</v>
      </c>
      <c r="Y5" s="8">
        <f t="shared" si="0"/>
        <v>5068</v>
      </c>
      <c r="Z5" s="8">
        <f t="shared" si="0"/>
        <v>11164</v>
      </c>
      <c r="AA5" s="8">
        <f t="shared" si="0"/>
        <v>5674</v>
      </c>
      <c r="AB5" s="8">
        <f t="shared" si="0"/>
        <v>5490</v>
      </c>
      <c r="AC5" s="8">
        <f t="shared" si="0"/>
        <v>8390</v>
      </c>
      <c r="AD5" s="8">
        <f t="shared" si="0"/>
        <v>4215</v>
      </c>
      <c r="AE5" s="8">
        <f t="shared" si="0"/>
        <v>4175</v>
      </c>
      <c r="AF5" s="8">
        <f t="shared" si="0"/>
        <v>13039</v>
      </c>
      <c r="AG5" s="8">
        <f t="shared" si="0"/>
        <v>6275</v>
      </c>
      <c r="AH5" s="8">
        <f t="shared" ref="AH5:AZ5" si="1">SUM(AH6,AH12,AH18,AH24,AH30,AH36,AH42,AH48,AH54,AH60,AH66,AH72,AH78,AH84,AH90,AH96,AH102,AH108,AH114,AH120,AH126)</f>
        <v>6764</v>
      </c>
      <c r="AI5" s="8">
        <f t="shared" si="1"/>
        <v>5941</v>
      </c>
      <c r="AJ5" s="8">
        <f t="shared" si="1"/>
        <v>2982</v>
      </c>
      <c r="AK5" s="8">
        <f t="shared" si="1"/>
        <v>2959</v>
      </c>
      <c r="AL5" s="8">
        <f t="shared" si="1"/>
        <v>19981</v>
      </c>
      <c r="AM5" s="8">
        <f t="shared" si="1"/>
        <v>9851</v>
      </c>
      <c r="AN5" s="8">
        <f t="shared" si="1"/>
        <v>10130</v>
      </c>
      <c r="AO5" s="8">
        <f t="shared" si="1"/>
        <v>10705</v>
      </c>
      <c r="AP5" s="8">
        <f t="shared" si="1"/>
        <v>5329</v>
      </c>
      <c r="AQ5" s="8">
        <f t="shared" si="1"/>
        <v>5376</v>
      </c>
      <c r="AR5" s="8">
        <f t="shared" si="1"/>
        <v>44941</v>
      </c>
      <c r="AS5" s="8">
        <f t="shared" si="1"/>
        <v>21266</v>
      </c>
      <c r="AT5" s="8">
        <f t="shared" si="1"/>
        <v>23675</v>
      </c>
      <c r="AU5" s="8">
        <f t="shared" si="1"/>
        <v>6629</v>
      </c>
      <c r="AV5" s="8">
        <f t="shared" si="1"/>
        <v>3258</v>
      </c>
      <c r="AW5" s="8">
        <f t="shared" si="1"/>
        <v>3371</v>
      </c>
      <c r="AX5" s="8">
        <f t="shared" si="1"/>
        <v>6424</v>
      </c>
      <c r="AY5" s="8">
        <f t="shared" si="1"/>
        <v>3153</v>
      </c>
      <c r="AZ5" s="8">
        <f t="shared" si="1"/>
        <v>3271</v>
      </c>
    </row>
    <row r="6" spans="1:52" s="9" customFormat="1" x14ac:dyDescent="0.15">
      <c r="A6" s="10" t="s">
        <v>62</v>
      </c>
      <c r="B6" s="8">
        <f t="shared" ref="B6:AG6" si="2">SUM(B7:B11)</f>
        <v>8763</v>
      </c>
      <c r="C6" s="8">
        <f t="shared" si="2"/>
        <v>4459</v>
      </c>
      <c r="D6" s="8">
        <f t="shared" si="2"/>
        <v>4304</v>
      </c>
      <c r="E6" s="8">
        <f t="shared" si="2"/>
        <v>523</v>
      </c>
      <c r="F6" s="8">
        <f t="shared" si="2"/>
        <v>274</v>
      </c>
      <c r="G6" s="8">
        <f t="shared" si="2"/>
        <v>249</v>
      </c>
      <c r="H6" s="8">
        <f t="shared" si="2"/>
        <v>480</v>
      </c>
      <c r="I6" s="8">
        <f t="shared" si="2"/>
        <v>249</v>
      </c>
      <c r="J6" s="8">
        <f t="shared" si="2"/>
        <v>231</v>
      </c>
      <c r="K6" s="8">
        <f t="shared" si="2"/>
        <v>322</v>
      </c>
      <c r="L6" s="8">
        <f t="shared" si="2"/>
        <v>160</v>
      </c>
      <c r="M6" s="8">
        <f t="shared" si="2"/>
        <v>162</v>
      </c>
      <c r="N6" s="8">
        <f t="shared" si="2"/>
        <v>573</v>
      </c>
      <c r="O6" s="8">
        <f t="shared" si="2"/>
        <v>278</v>
      </c>
      <c r="P6" s="8">
        <f t="shared" si="2"/>
        <v>295</v>
      </c>
      <c r="Q6" s="8">
        <f t="shared" si="2"/>
        <v>1150</v>
      </c>
      <c r="R6" s="8">
        <f t="shared" si="2"/>
        <v>598</v>
      </c>
      <c r="S6" s="8">
        <f t="shared" si="2"/>
        <v>552</v>
      </c>
      <c r="T6" s="8">
        <f t="shared" si="2"/>
        <v>131</v>
      </c>
      <c r="U6" s="8">
        <f t="shared" si="2"/>
        <v>65</v>
      </c>
      <c r="V6" s="8">
        <f t="shared" si="2"/>
        <v>66</v>
      </c>
      <c r="W6" s="8">
        <f t="shared" si="2"/>
        <v>224</v>
      </c>
      <c r="X6" s="8">
        <f t="shared" si="2"/>
        <v>111</v>
      </c>
      <c r="Y6" s="8">
        <f t="shared" si="2"/>
        <v>113</v>
      </c>
      <c r="Z6" s="8">
        <f t="shared" si="2"/>
        <v>330</v>
      </c>
      <c r="AA6" s="8">
        <f t="shared" si="2"/>
        <v>175</v>
      </c>
      <c r="AB6" s="8">
        <f t="shared" si="2"/>
        <v>155</v>
      </c>
      <c r="AC6" s="8">
        <f t="shared" si="2"/>
        <v>283</v>
      </c>
      <c r="AD6" s="8">
        <f t="shared" si="2"/>
        <v>148</v>
      </c>
      <c r="AE6" s="8">
        <f t="shared" si="2"/>
        <v>135</v>
      </c>
      <c r="AF6" s="8">
        <f t="shared" si="2"/>
        <v>721</v>
      </c>
      <c r="AG6" s="8">
        <f t="shared" si="2"/>
        <v>350</v>
      </c>
      <c r="AH6" s="8">
        <f t="shared" ref="AH6:AZ6" si="3">SUM(AH7:AH11)</f>
        <v>371</v>
      </c>
      <c r="AI6" s="8">
        <f t="shared" si="3"/>
        <v>164</v>
      </c>
      <c r="AJ6" s="8">
        <f t="shared" si="3"/>
        <v>77</v>
      </c>
      <c r="AK6" s="8">
        <f t="shared" si="3"/>
        <v>87</v>
      </c>
      <c r="AL6" s="8">
        <f t="shared" si="3"/>
        <v>770</v>
      </c>
      <c r="AM6" s="8">
        <f t="shared" si="3"/>
        <v>389</v>
      </c>
      <c r="AN6" s="8">
        <f t="shared" si="3"/>
        <v>381</v>
      </c>
      <c r="AO6" s="8">
        <f t="shared" si="3"/>
        <v>364</v>
      </c>
      <c r="AP6" s="8">
        <f t="shared" si="3"/>
        <v>186</v>
      </c>
      <c r="AQ6" s="8">
        <f t="shared" si="3"/>
        <v>178</v>
      </c>
      <c r="AR6" s="8">
        <f t="shared" si="3"/>
        <v>2201</v>
      </c>
      <c r="AS6" s="8">
        <f t="shared" si="3"/>
        <v>1132</v>
      </c>
      <c r="AT6" s="8">
        <f t="shared" si="3"/>
        <v>1069</v>
      </c>
      <c r="AU6" s="8">
        <f t="shared" si="3"/>
        <v>308</v>
      </c>
      <c r="AV6" s="8">
        <f t="shared" si="3"/>
        <v>164</v>
      </c>
      <c r="AW6" s="8">
        <f t="shared" si="3"/>
        <v>144</v>
      </c>
      <c r="AX6" s="8">
        <f t="shared" si="3"/>
        <v>219</v>
      </c>
      <c r="AY6" s="8">
        <f t="shared" si="3"/>
        <v>103</v>
      </c>
      <c r="AZ6" s="8">
        <f t="shared" si="3"/>
        <v>116</v>
      </c>
    </row>
    <row r="7" spans="1:52" s="14" customFormat="1" x14ac:dyDescent="0.15">
      <c r="A7" s="11" t="s">
        <v>61</v>
      </c>
      <c r="B7" s="12">
        <f>SUM(C7:D7)</f>
        <v>1652</v>
      </c>
      <c r="C7" s="12">
        <f t="shared" ref="C7:D11" si="4">SUM(F7,I7,L7,O7,R7,U7,X7,AA7,AD7,AG7,AJ7,AM7,AP7,AS7,AV7,AY7)</f>
        <v>842</v>
      </c>
      <c r="D7" s="12">
        <f t="shared" si="4"/>
        <v>810</v>
      </c>
      <c r="E7" s="12">
        <f>SUM(F7:G7)</f>
        <v>112</v>
      </c>
      <c r="F7" s="13">
        <v>59</v>
      </c>
      <c r="G7" s="13">
        <v>53</v>
      </c>
      <c r="H7" s="12">
        <f>SUM(I7:J7)</f>
        <v>117</v>
      </c>
      <c r="I7" s="13">
        <v>60</v>
      </c>
      <c r="J7" s="13">
        <v>57</v>
      </c>
      <c r="K7" s="12">
        <f>SUM(L7:M7)</f>
        <v>55</v>
      </c>
      <c r="L7" s="13">
        <v>27</v>
      </c>
      <c r="M7" s="13">
        <v>28</v>
      </c>
      <c r="N7" s="12">
        <f>SUM(O7:P7)</f>
        <v>101</v>
      </c>
      <c r="O7" s="13">
        <v>53</v>
      </c>
      <c r="P7" s="13">
        <v>48</v>
      </c>
      <c r="Q7" s="12">
        <f>SUM(R7:S7)</f>
        <v>192</v>
      </c>
      <c r="R7" s="13">
        <v>90</v>
      </c>
      <c r="S7" s="13">
        <v>102</v>
      </c>
      <c r="T7" s="12">
        <f>SUM(U7:V7)</f>
        <v>29</v>
      </c>
      <c r="U7" s="13">
        <v>16</v>
      </c>
      <c r="V7" s="13">
        <v>13</v>
      </c>
      <c r="W7" s="12">
        <f>SUM(X7:Y7)</f>
        <v>37</v>
      </c>
      <c r="X7" s="13">
        <v>21</v>
      </c>
      <c r="Y7" s="13">
        <v>16</v>
      </c>
      <c r="Z7" s="12">
        <f>SUM(AA7:AB7)</f>
        <v>52</v>
      </c>
      <c r="AA7" s="13">
        <v>22</v>
      </c>
      <c r="AB7" s="13">
        <v>30</v>
      </c>
      <c r="AC7" s="12">
        <f>SUM(AD7:AE7)</f>
        <v>60</v>
      </c>
      <c r="AD7" s="13">
        <v>35</v>
      </c>
      <c r="AE7" s="13">
        <v>25</v>
      </c>
      <c r="AF7" s="12">
        <f>SUM(AG7:AH7)</f>
        <v>154</v>
      </c>
      <c r="AG7" s="13">
        <v>76</v>
      </c>
      <c r="AH7" s="13">
        <v>78</v>
      </c>
      <c r="AI7" s="12">
        <f>SUM(AJ7:AK7)</f>
        <v>32</v>
      </c>
      <c r="AJ7" s="13">
        <v>16</v>
      </c>
      <c r="AK7" s="13">
        <v>16</v>
      </c>
      <c r="AL7" s="12">
        <f>SUM(AM7:AN7)</f>
        <v>157</v>
      </c>
      <c r="AM7" s="13">
        <v>79</v>
      </c>
      <c r="AN7" s="13">
        <v>78</v>
      </c>
      <c r="AO7" s="12">
        <f>SUM(AP7:AQ7)</f>
        <v>74</v>
      </c>
      <c r="AP7" s="13">
        <v>45</v>
      </c>
      <c r="AQ7" s="13">
        <v>29</v>
      </c>
      <c r="AR7" s="12">
        <f>SUM(AS7:AT7)</f>
        <v>360</v>
      </c>
      <c r="AS7" s="13">
        <v>183</v>
      </c>
      <c r="AT7" s="13">
        <v>177</v>
      </c>
      <c r="AU7" s="12">
        <f>SUM(AV7:AW7)</f>
        <v>72</v>
      </c>
      <c r="AV7" s="13">
        <v>37</v>
      </c>
      <c r="AW7" s="13">
        <v>35</v>
      </c>
      <c r="AX7" s="12">
        <f>SUM(AY7:AZ7)</f>
        <v>48</v>
      </c>
      <c r="AY7" s="13">
        <v>23</v>
      </c>
      <c r="AZ7" s="13">
        <v>25</v>
      </c>
    </row>
    <row r="8" spans="1:52" s="14" customFormat="1" x14ac:dyDescent="0.15">
      <c r="A8" s="11" t="s">
        <v>60</v>
      </c>
      <c r="B8" s="12">
        <f>SUM(C8:D8)</f>
        <v>1820</v>
      </c>
      <c r="C8" s="12">
        <f t="shared" si="4"/>
        <v>913</v>
      </c>
      <c r="D8" s="12">
        <f t="shared" si="4"/>
        <v>907</v>
      </c>
      <c r="E8" s="12">
        <f>SUM(F8:G8)</f>
        <v>106</v>
      </c>
      <c r="F8" s="13">
        <v>55</v>
      </c>
      <c r="G8" s="13">
        <v>51</v>
      </c>
      <c r="H8" s="12">
        <f>SUM(I8:J8)</f>
        <v>106</v>
      </c>
      <c r="I8" s="13">
        <v>60</v>
      </c>
      <c r="J8" s="13">
        <v>46</v>
      </c>
      <c r="K8" s="12">
        <f>SUM(L8:M8)</f>
        <v>77</v>
      </c>
      <c r="L8" s="13">
        <v>35</v>
      </c>
      <c r="M8" s="13">
        <v>42</v>
      </c>
      <c r="N8" s="12">
        <f>SUM(O8:P8)</f>
        <v>136</v>
      </c>
      <c r="O8" s="13">
        <v>57</v>
      </c>
      <c r="P8" s="13">
        <v>79</v>
      </c>
      <c r="Q8" s="12">
        <f>SUM(R8:S8)</f>
        <v>201</v>
      </c>
      <c r="R8" s="13">
        <v>100</v>
      </c>
      <c r="S8" s="13">
        <v>101</v>
      </c>
      <c r="T8" s="12">
        <f>SUM(U8:V8)</f>
        <v>31</v>
      </c>
      <c r="U8" s="13">
        <v>12</v>
      </c>
      <c r="V8" s="13">
        <v>19</v>
      </c>
      <c r="W8" s="12">
        <f>SUM(X8:Y8)</f>
        <v>48</v>
      </c>
      <c r="X8" s="13">
        <v>18</v>
      </c>
      <c r="Y8" s="13">
        <v>30</v>
      </c>
      <c r="Z8" s="12">
        <f>SUM(AA8:AB8)</f>
        <v>66</v>
      </c>
      <c r="AA8" s="13">
        <v>32</v>
      </c>
      <c r="AB8" s="13">
        <v>34</v>
      </c>
      <c r="AC8" s="12">
        <f>SUM(AD8:AE8)</f>
        <v>58</v>
      </c>
      <c r="AD8" s="13">
        <v>25</v>
      </c>
      <c r="AE8" s="13">
        <v>33</v>
      </c>
      <c r="AF8" s="12">
        <f>SUM(AG8:AH8)</f>
        <v>173</v>
      </c>
      <c r="AG8" s="13">
        <v>86</v>
      </c>
      <c r="AH8" s="13">
        <v>87</v>
      </c>
      <c r="AI8" s="12">
        <f>SUM(AJ8:AK8)</f>
        <v>34</v>
      </c>
      <c r="AJ8" s="13">
        <v>16</v>
      </c>
      <c r="AK8" s="13">
        <v>18</v>
      </c>
      <c r="AL8" s="12">
        <f>SUM(AM8:AN8)</f>
        <v>160</v>
      </c>
      <c r="AM8" s="13">
        <v>90</v>
      </c>
      <c r="AN8" s="13">
        <v>70</v>
      </c>
      <c r="AO8" s="12">
        <f>SUM(AP8:AQ8)</f>
        <v>73</v>
      </c>
      <c r="AP8" s="13">
        <v>37</v>
      </c>
      <c r="AQ8" s="13">
        <v>36</v>
      </c>
      <c r="AR8" s="12">
        <f>SUM(AS8:AT8)</f>
        <v>435</v>
      </c>
      <c r="AS8" s="13">
        <v>229</v>
      </c>
      <c r="AT8" s="13">
        <v>206</v>
      </c>
      <c r="AU8" s="12">
        <f>SUM(AV8:AW8)</f>
        <v>69</v>
      </c>
      <c r="AV8" s="13">
        <v>41</v>
      </c>
      <c r="AW8" s="13">
        <v>28</v>
      </c>
      <c r="AX8" s="12">
        <f>SUM(AY8:AZ8)</f>
        <v>47</v>
      </c>
      <c r="AY8" s="13">
        <v>20</v>
      </c>
      <c r="AZ8" s="13">
        <v>27</v>
      </c>
    </row>
    <row r="9" spans="1:52" s="14" customFormat="1" x14ac:dyDescent="0.15">
      <c r="A9" s="11" t="s">
        <v>59</v>
      </c>
      <c r="B9" s="12">
        <f>SUM(C9:D9)</f>
        <v>1661</v>
      </c>
      <c r="C9" s="12">
        <f t="shared" si="4"/>
        <v>827</v>
      </c>
      <c r="D9" s="12">
        <f t="shared" si="4"/>
        <v>834</v>
      </c>
      <c r="E9" s="12">
        <f>SUM(F9:G9)</f>
        <v>111</v>
      </c>
      <c r="F9" s="13">
        <v>57</v>
      </c>
      <c r="G9" s="13">
        <v>54</v>
      </c>
      <c r="H9" s="12">
        <f>SUM(I9:J9)</f>
        <v>85</v>
      </c>
      <c r="I9" s="13">
        <v>42</v>
      </c>
      <c r="J9" s="13">
        <v>43</v>
      </c>
      <c r="K9" s="12">
        <f>SUM(L9:M9)</f>
        <v>64</v>
      </c>
      <c r="L9" s="13">
        <v>35</v>
      </c>
      <c r="M9" s="13">
        <v>29</v>
      </c>
      <c r="N9" s="12">
        <f>SUM(O9:P9)</f>
        <v>102</v>
      </c>
      <c r="O9" s="13">
        <v>50</v>
      </c>
      <c r="P9" s="13">
        <v>52</v>
      </c>
      <c r="Q9" s="12">
        <f>SUM(R9:S9)</f>
        <v>214</v>
      </c>
      <c r="R9" s="13">
        <v>117</v>
      </c>
      <c r="S9" s="13">
        <v>97</v>
      </c>
      <c r="T9" s="12">
        <f>SUM(U9:V9)</f>
        <v>17</v>
      </c>
      <c r="U9" s="13">
        <v>9</v>
      </c>
      <c r="V9" s="13">
        <v>8</v>
      </c>
      <c r="W9" s="12">
        <f>SUM(X9:Y9)</f>
        <v>46</v>
      </c>
      <c r="X9" s="13">
        <v>18</v>
      </c>
      <c r="Y9" s="13">
        <v>28</v>
      </c>
      <c r="Z9" s="12">
        <f>SUM(AA9:AB9)</f>
        <v>69</v>
      </c>
      <c r="AA9" s="13">
        <v>39</v>
      </c>
      <c r="AB9" s="13">
        <v>30</v>
      </c>
      <c r="AC9" s="12">
        <f>SUM(AD9:AE9)</f>
        <v>59</v>
      </c>
      <c r="AD9" s="13">
        <v>32</v>
      </c>
      <c r="AE9" s="13">
        <v>27</v>
      </c>
      <c r="AF9" s="12">
        <f>SUM(AG9:AH9)</f>
        <v>122</v>
      </c>
      <c r="AG9" s="13">
        <v>53</v>
      </c>
      <c r="AH9" s="13">
        <v>69</v>
      </c>
      <c r="AI9" s="12">
        <f>SUM(AJ9:AK9)</f>
        <v>26</v>
      </c>
      <c r="AJ9" s="13">
        <v>12</v>
      </c>
      <c r="AK9" s="13">
        <v>14</v>
      </c>
      <c r="AL9" s="12">
        <f>SUM(AM9:AN9)</f>
        <v>138</v>
      </c>
      <c r="AM9" s="13">
        <v>63</v>
      </c>
      <c r="AN9" s="13">
        <v>75</v>
      </c>
      <c r="AO9" s="12">
        <f>SUM(AP9:AQ9)</f>
        <v>81</v>
      </c>
      <c r="AP9" s="13">
        <v>48</v>
      </c>
      <c r="AQ9" s="13">
        <v>33</v>
      </c>
      <c r="AR9" s="12">
        <f>SUM(AS9:AT9)</f>
        <v>426</v>
      </c>
      <c r="AS9" s="13">
        <v>205</v>
      </c>
      <c r="AT9" s="13">
        <v>221</v>
      </c>
      <c r="AU9" s="12">
        <f>SUM(AV9:AW9)</f>
        <v>58</v>
      </c>
      <c r="AV9" s="13">
        <v>28</v>
      </c>
      <c r="AW9" s="13">
        <v>30</v>
      </c>
      <c r="AX9" s="12">
        <f>SUM(AY9:AZ9)</f>
        <v>43</v>
      </c>
      <c r="AY9" s="13">
        <v>19</v>
      </c>
      <c r="AZ9" s="13">
        <v>24</v>
      </c>
    </row>
    <row r="10" spans="1:52" s="14" customFormat="1" x14ac:dyDescent="0.15">
      <c r="A10" s="11" t="s">
        <v>58</v>
      </c>
      <c r="B10" s="12">
        <f>SUM(C10:D10)</f>
        <v>1775</v>
      </c>
      <c r="C10" s="12">
        <f t="shared" si="4"/>
        <v>909</v>
      </c>
      <c r="D10" s="12">
        <f t="shared" si="4"/>
        <v>866</v>
      </c>
      <c r="E10" s="12">
        <f>SUM(F10:G10)</f>
        <v>98</v>
      </c>
      <c r="F10" s="13">
        <v>53</v>
      </c>
      <c r="G10" s="13">
        <v>45</v>
      </c>
      <c r="H10" s="12">
        <f>SUM(I10:J10)</f>
        <v>94</v>
      </c>
      <c r="I10" s="13">
        <v>51</v>
      </c>
      <c r="J10" s="13">
        <v>43</v>
      </c>
      <c r="K10" s="12">
        <f>SUM(L10:M10)</f>
        <v>62</v>
      </c>
      <c r="L10" s="13">
        <v>35</v>
      </c>
      <c r="M10" s="13">
        <v>27</v>
      </c>
      <c r="N10" s="12">
        <f>SUM(O10:P10)</f>
        <v>119</v>
      </c>
      <c r="O10" s="13">
        <v>54</v>
      </c>
      <c r="P10" s="13">
        <v>65</v>
      </c>
      <c r="Q10" s="12">
        <f>SUM(R10:S10)</f>
        <v>256</v>
      </c>
      <c r="R10" s="13">
        <v>140</v>
      </c>
      <c r="S10" s="13">
        <v>116</v>
      </c>
      <c r="T10" s="12">
        <f>SUM(U10:V10)</f>
        <v>29</v>
      </c>
      <c r="U10" s="13">
        <v>14</v>
      </c>
      <c r="V10" s="13">
        <v>15</v>
      </c>
      <c r="W10" s="12">
        <f>SUM(X10:Y10)</f>
        <v>44</v>
      </c>
      <c r="X10" s="13">
        <v>23</v>
      </c>
      <c r="Y10" s="13">
        <v>21</v>
      </c>
      <c r="Z10" s="12">
        <f>SUM(AA10:AB10)</f>
        <v>65</v>
      </c>
      <c r="AA10" s="13">
        <v>40</v>
      </c>
      <c r="AB10" s="13">
        <v>25</v>
      </c>
      <c r="AC10" s="12">
        <f>SUM(AD10:AE10)</f>
        <v>45</v>
      </c>
      <c r="AD10" s="13">
        <v>23</v>
      </c>
      <c r="AE10" s="13">
        <v>22</v>
      </c>
      <c r="AF10" s="12">
        <f>SUM(AG10:AH10)</f>
        <v>141</v>
      </c>
      <c r="AG10" s="13">
        <v>65</v>
      </c>
      <c r="AH10" s="13">
        <v>76</v>
      </c>
      <c r="AI10" s="12">
        <f>SUM(AJ10:AK10)</f>
        <v>37</v>
      </c>
      <c r="AJ10" s="13">
        <v>18</v>
      </c>
      <c r="AK10" s="13">
        <v>19</v>
      </c>
      <c r="AL10" s="12">
        <f>SUM(AM10:AN10)</f>
        <v>157</v>
      </c>
      <c r="AM10" s="13">
        <v>76</v>
      </c>
      <c r="AN10" s="13">
        <v>81</v>
      </c>
      <c r="AO10" s="12">
        <f>SUM(AP10:AQ10)</f>
        <v>62</v>
      </c>
      <c r="AP10" s="13">
        <v>24</v>
      </c>
      <c r="AQ10" s="13">
        <v>38</v>
      </c>
      <c r="AR10" s="12">
        <f>SUM(AS10:AT10)</f>
        <v>476</v>
      </c>
      <c r="AS10" s="13">
        <v>247</v>
      </c>
      <c r="AT10" s="13">
        <v>229</v>
      </c>
      <c r="AU10" s="12">
        <f>SUM(AV10:AW10)</f>
        <v>51</v>
      </c>
      <c r="AV10" s="13">
        <v>26</v>
      </c>
      <c r="AW10" s="13">
        <v>25</v>
      </c>
      <c r="AX10" s="12">
        <f>SUM(AY10:AZ10)</f>
        <v>39</v>
      </c>
      <c r="AY10" s="13">
        <v>20</v>
      </c>
      <c r="AZ10" s="13">
        <v>19</v>
      </c>
    </row>
    <row r="11" spans="1:52" s="14" customFormat="1" x14ac:dyDescent="0.15">
      <c r="A11" s="11" t="s">
        <v>57</v>
      </c>
      <c r="B11" s="12">
        <f>SUM(C11:D11)</f>
        <v>1855</v>
      </c>
      <c r="C11" s="12">
        <f t="shared" si="4"/>
        <v>968</v>
      </c>
      <c r="D11" s="12">
        <f t="shared" si="4"/>
        <v>887</v>
      </c>
      <c r="E11" s="12">
        <f>SUM(F11:G11)</f>
        <v>96</v>
      </c>
      <c r="F11" s="13">
        <v>50</v>
      </c>
      <c r="G11" s="13">
        <v>46</v>
      </c>
      <c r="H11" s="12">
        <f>SUM(I11:J11)</f>
        <v>78</v>
      </c>
      <c r="I11" s="13">
        <v>36</v>
      </c>
      <c r="J11" s="13">
        <v>42</v>
      </c>
      <c r="K11" s="12">
        <f>SUM(L11:M11)</f>
        <v>64</v>
      </c>
      <c r="L11" s="13">
        <v>28</v>
      </c>
      <c r="M11" s="13">
        <v>36</v>
      </c>
      <c r="N11" s="12">
        <f>SUM(O11:P11)</f>
        <v>115</v>
      </c>
      <c r="O11" s="13">
        <v>64</v>
      </c>
      <c r="P11" s="13">
        <v>51</v>
      </c>
      <c r="Q11" s="12">
        <f>SUM(R11:S11)</f>
        <v>287</v>
      </c>
      <c r="R11" s="13">
        <v>151</v>
      </c>
      <c r="S11" s="13">
        <v>136</v>
      </c>
      <c r="T11" s="12">
        <f>SUM(U11:V11)</f>
        <v>25</v>
      </c>
      <c r="U11" s="13">
        <v>14</v>
      </c>
      <c r="V11" s="13">
        <v>11</v>
      </c>
      <c r="W11" s="12">
        <f>SUM(X11:Y11)</f>
        <v>49</v>
      </c>
      <c r="X11" s="13">
        <v>31</v>
      </c>
      <c r="Y11" s="13">
        <v>18</v>
      </c>
      <c r="Z11" s="12">
        <f>SUM(AA11:AB11)</f>
        <v>78</v>
      </c>
      <c r="AA11" s="13">
        <v>42</v>
      </c>
      <c r="AB11" s="13">
        <v>36</v>
      </c>
      <c r="AC11" s="12">
        <f>SUM(AD11:AE11)</f>
        <v>61</v>
      </c>
      <c r="AD11" s="13">
        <v>33</v>
      </c>
      <c r="AE11" s="13">
        <v>28</v>
      </c>
      <c r="AF11" s="12">
        <f>SUM(AG11:AH11)</f>
        <v>131</v>
      </c>
      <c r="AG11" s="13">
        <v>70</v>
      </c>
      <c r="AH11" s="13">
        <v>61</v>
      </c>
      <c r="AI11" s="12">
        <f>SUM(AJ11:AK11)</f>
        <v>35</v>
      </c>
      <c r="AJ11" s="13">
        <v>15</v>
      </c>
      <c r="AK11" s="13">
        <v>20</v>
      </c>
      <c r="AL11" s="12">
        <f>SUM(AM11:AN11)</f>
        <v>158</v>
      </c>
      <c r="AM11" s="13">
        <v>81</v>
      </c>
      <c r="AN11" s="13">
        <v>77</v>
      </c>
      <c r="AO11" s="12">
        <f>SUM(AP11:AQ11)</f>
        <v>74</v>
      </c>
      <c r="AP11" s="13">
        <v>32</v>
      </c>
      <c r="AQ11" s="13">
        <v>42</v>
      </c>
      <c r="AR11" s="12">
        <f>SUM(AS11:AT11)</f>
        <v>504</v>
      </c>
      <c r="AS11" s="13">
        <v>268</v>
      </c>
      <c r="AT11" s="13">
        <v>236</v>
      </c>
      <c r="AU11" s="12">
        <f>SUM(AV11:AW11)</f>
        <v>58</v>
      </c>
      <c r="AV11" s="13">
        <v>32</v>
      </c>
      <c r="AW11" s="13">
        <v>26</v>
      </c>
      <c r="AX11" s="12">
        <f>SUM(AY11:AZ11)</f>
        <v>42</v>
      </c>
      <c r="AY11" s="13">
        <v>21</v>
      </c>
      <c r="AZ11" s="13">
        <v>21</v>
      </c>
    </row>
    <row r="12" spans="1:52" s="4" customFormat="1" x14ac:dyDescent="0.15">
      <c r="A12" s="15" t="s">
        <v>56</v>
      </c>
      <c r="B12" s="8">
        <f t="shared" ref="B12:AG12" si="5">SUM(B13:B17)</f>
        <v>9457</v>
      </c>
      <c r="C12" s="8">
        <f t="shared" si="5"/>
        <v>4898</v>
      </c>
      <c r="D12" s="8">
        <f t="shared" si="5"/>
        <v>4559</v>
      </c>
      <c r="E12" s="8">
        <f t="shared" si="5"/>
        <v>441</v>
      </c>
      <c r="F12" s="8">
        <f t="shared" si="5"/>
        <v>231</v>
      </c>
      <c r="G12" s="8">
        <f t="shared" si="5"/>
        <v>210</v>
      </c>
      <c r="H12" s="8">
        <f t="shared" si="5"/>
        <v>340</v>
      </c>
      <c r="I12" s="8">
        <f t="shared" si="5"/>
        <v>180</v>
      </c>
      <c r="J12" s="8">
        <f t="shared" si="5"/>
        <v>160</v>
      </c>
      <c r="K12" s="8">
        <f t="shared" si="5"/>
        <v>388</v>
      </c>
      <c r="L12" s="8">
        <f t="shared" si="5"/>
        <v>205</v>
      </c>
      <c r="M12" s="8">
        <f t="shared" si="5"/>
        <v>183</v>
      </c>
      <c r="N12" s="8">
        <f t="shared" si="5"/>
        <v>681</v>
      </c>
      <c r="O12" s="8">
        <f t="shared" si="5"/>
        <v>331</v>
      </c>
      <c r="P12" s="8">
        <f t="shared" si="5"/>
        <v>350</v>
      </c>
      <c r="Q12" s="8">
        <f t="shared" si="5"/>
        <v>1795</v>
      </c>
      <c r="R12" s="8">
        <f t="shared" si="5"/>
        <v>940</v>
      </c>
      <c r="S12" s="8">
        <f t="shared" si="5"/>
        <v>855</v>
      </c>
      <c r="T12" s="8">
        <f t="shared" si="5"/>
        <v>131</v>
      </c>
      <c r="U12" s="8">
        <f t="shared" si="5"/>
        <v>72</v>
      </c>
      <c r="V12" s="8">
        <f t="shared" si="5"/>
        <v>59</v>
      </c>
      <c r="W12" s="8">
        <f t="shared" si="5"/>
        <v>222</v>
      </c>
      <c r="X12" s="8">
        <f t="shared" si="5"/>
        <v>119</v>
      </c>
      <c r="Y12" s="8">
        <f t="shared" si="5"/>
        <v>103</v>
      </c>
      <c r="Z12" s="8">
        <f t="shared" si="5"/>
        <v>376</v>
      </c>
      <c r="AA12" s="8">
        <f t="shared" si="5"/>
        <v>189</v>
      </c>
      <c r="AB12" s="8">
        <f t="shared" si="5"/>
        <v>187</v>
      </c>
      <c r="AC12" s="8">
        <f t="shared" si="5"/>
        <v>243</v>
      </c>
      <c r="AD12" s="8">
        <f t="shared" si="5"/>
        <v>116</v>
      </c>
      <c r="AE12" s="8">
        <f t="shared" si="5"/>
        <v>127</v>
      </c>
      <c r="AF12" s="8">
        <f t="shared" si="5"/>
        <v>506</v>
      </c>
      <c r="AG12" s="8">
        <f t="shared" si="5"/>
        <v>254</v>
      </c>
      <c r="AH12" s="8">
        <f t="shared" ref="AH12:AZ12" si="6">SUM(AH13:AH17)</f>
        <v>252</v>
      </c>
      <c r="AI12" s="8">
        <f t="shared" si="6"/>
        <v>158</v>
      </c>
      <c r="AJ12" s="8">
        <f t="shared" si="6"/>
        <v>86</v>
      </c>
      <c r="AK12" s="8">
        <f t="shared" si="6"/>
        <v>72</v>
      </c>
      <c r="AL12" s="8">
        <f t="shared" si="6"/>
        <v>844</v>
      </c>
      <c r="AM12" s="8">
        <f t="shared" si="6"/>
        <v>464</v>
      </c>
      <c r="AN12" s="8">
        <f t="shared" si="6"/>
        <v>380</v>
      </c>
      <c r="AO12" s="8">
        <f t="shared" si="6"/>
        <v>420</v>
      </c>
      <c r="AP12" s="8">
        <f t="shared" si="6"/>
        <v>228</v>
      </c>
      <c r="AQ12" s="8">
        <f t="shared" si="6"/>
        <v>192</v>
      </c>
      <c r="AR12" s="8">
        <f t="shared" si="6"/>
        <v>2513</v>
      </c>
      <c r="AS12" s="8">
        <f t="shared" si="6"/>
        <v>1286</v>
      </c>
      <c r="AT12" s="8">
        <f t="shared" si="6"/>
        <v>1227</v>
      </c>
      <c r="AU12" s="8">
        <f t="shared" si="6"/>
        <v>239</v>
      </c>
      <c r="AV12" s="8">
        <f t="shared" si="6"/>
        <v>115</v>
      </c>
      <c r="AW12" s="8">
        <f t="shared" si="6"/>
        <v>124</v>
      </c>
      <c r="AX12" s="8">
        <f t="shared" si="6"/>
        <v>160</v>
      </c>
      <c r="AY12" s="8">
        <f t="shared" si="6"/>
        <v>82</v>
      </c>
      <c r="AZ12" s="8">
        <f t="shared" si="6"/>
        <v>78</v>
      </c>
    </row>
    <row r="13" spans="1:52" s="14" customFormat="1" x14ac:dyDescent="0.15">
      <c r="A13" s="11" t="s">
        <v>55</v>
      </c>
      <c r="B13" s="12">
        <f>SUM(C13:D13)</f>
        <v>1766</v>
      </c>
      <c r="C13" s="12">
        <f t="shared" ref="C13:D17" si="7">SUM(F13,I13,L13,O13,R13,U13,X13,AA13,AD13,AG13,AJ13,AM13,AP13,AS13,AV13,AY13)</f>
        <v>902</v>
      </c>
      <c r="D13" s="12">
        <f t="shared" si="7"/>
        <v>864</v>
      </c>
      <c r="E13" s="12">
        <f>SUM(F13:G13)</f>
        <v>100</v>
      </c>
      <c r="F13" s="13">
        <v>42</v>
      </c>
      <c r="G13" s="13">
        <v>58</v>
      </c>
      <c r="H13" s="12">
        <f>SUM(I13:J13)</f>
        <v>81</v>
      </c>
      <c r="I13" s="13">
        <v>46</v>
      </c>
      <c r="J13" s="13">
        <v>35</v>
      </c>
      <c r="K13" s="12">
        <f>SUM(L13:M13)</f>
        <v>79</v>
      </c>
      <c r="L13" s="13">
        <v>36</v>
      </c>
      <c r="M13" s="13">
        <v>43</v>
      </c>
      <c r="N13" s="12">
        <f>SUM(O13:P13)</f>
        <v>135</v>
      </c>
      <c r="O13" s="13">
        <v>63</v>
      </c>
      <c r="P13" s="13">
        <v>72</v>
      </c>
      <c r="Q13" s="12">
        <f>SUM(R13:S13)</f>
        <v>298</v>
      </c>
      <c r="R13" s="13">
        <v>151</v>
      </c>
      <c r="S13" s="13">
        <v>147</v>
      </c>
      <c r="T13" s="12">
        <f>SUM(U13:V13)</f>
        <v>29</v>
      </c>
      <c r="U13" s="13">
        <v>14</v>
      </c>
      <c r="V13" s="13">
        <v>15</v>
      </c>
      <c r="W13" s="12">
        <f>SUM(X13:Y13)</f>
        <v>48</v>
      </c>
      <c r="X13" s="13">
        <v>27</v>
      </c>
      <c r="Y13" s="13">
        <v>21</v>
      </c>
      <c r="Z13" s="12">
        <f>SUM(AA13:AB13)</f>
        <v>62</v>
      </c>
      <c r="AA13" s="13">
        <v>31</v>
      </c>
      <c r="AB13" s="13">
        <v>31</v>
      </c>
      <c r="AC13" s="12">
        <f>SUM(AD13:AE13)</f>
        <v>50</v>
      </c>
      <c r="AD13" s="13">
        <v>22</v>
      </c>
      <c r="AE13" s="13">
        <v>28</v>
      </c>
      <c r="AF13" s="12">
        <f>SUM(AG13:AH13)</f>
        <v>102</v>
      </c>
      <c r="AG13" s="13">
        <v>55</v>
      </c>
      <c r="AH13" s="13">
        <v>47</v>
      </c>
      <c r="AI13" s="12">
        <f>SUM(AJ13:AK13)</f>
        <v>30</v>
      </c>
      <c r="AJ13" s="13">
        <v>18</v>
      </c>
      <c r="AK13" s="13">
        <v>12</v>
      </c>
      <c r="AL13" s="12">
        <f>SUM(AM13:AN13)</f>
        <v>157</v>
      </c>
      <c r="AM13" s="13">
        <v>89</v>
      </c>
      <c r="AN13" s="13">
        <v>68</v>
      </c>
      <c r="AO13" s="12">
        <f>SUM(AP13:AQ13)</f>
        <v>75</v>
      </c>
      <c r="AP13" s="13">
        <v>41</v>
      </c>
      <c r="AQ13" s="13">
        <v>34</v>
      </c>
      <c r="AR13" s="12">
        <f>SUM(AS13:AT13)</f>
        <v>439</v>
      </c>
      <c r="AS13" s="13">
        <v>229</v>
      </c>
      <c r="AT13" s="13">
        <v>210</v>
      </c>
      <c r="AU13" s="12">
        <f>SUM(AV13:AW13)</f>
        <v>48</v>
      </c>
      <c r="AV13" s="13">
        <v>22</v>
      </c>
      <c r="AW13" s="13">
        <v>26</v>
      </c>
      <c r="AX13" s="12">
        <f>SUM(AY13:AZ13)</f>
        <v>33</v>
      </c>
      <c r="AY13" s="13">
        <v>16</v>
      </c>
      <c r="AZ13" s="13">
        <v>17</v>
      </c>
    </row>
    <row r="14" spans="1:52" s="14" customFormat="1" x14ac:dyDescent="0.15">
      <c r="A14" s="11" t="s">
        <v>54</v>
      </c>
      <c r="B14" s="12">
        <f>SUM(C14:D14)</f>
        <v>1697</v>
      </c>
      <c r="C14" s="12">
        <f t="shared" si="7"/>
        <v>875</v>
      </c>
      <c r="D14" s="12">
        <f t="shared" si="7"/>
        <v>822</v>
      </c>
      <c r="E14" s="12">
        <f>SUM(F14:G14)</f>
        <v>72</v>
      </c>
      <c r="F14" s="13">
        <v>38</v>
      </c>
      <c r="G14" s="13">
        <v>34</v>
      </c>
      <c r="H14" s="12">
        <f>SUM(I14:J14)</f>
        <v>59</v>
      </c>
      <c r="I14" s="13">
        <v>21</v>
      </c>
      <c r="J14" s="13">
        <v>38</v>
      </c>
      <c r="K14" s="12">
        <f>SUM(L14:M14)</f>
        <v>55</v>
      </c>
      <c r="L14" s="13">
        <v>29</v>
      </c>
      <c r="M14" s="13">
        <v>26</v>
      </c>
      <c r="N14" s="12">
        <f>SUM(O14:P14)</f>
        <v>111</v>
      </c>
      <c r="O14" s="13">
        <v>57</v>
      </c>
      <c r="P14" s="13">
        <v>54</v>
      </c>
      <c r="Q14" s="12">
        <f>SUM(R14:S14)</f>
        <v>352</v>
      </c>
      <c r="R14" s="13">
        <v>186</v>
      </c>
      <c r="S14" s="13">
        <v>166</v>
      </c>
      <c r="T14" s="12">
        <f>SUM(U14:V14)</f>
        <v>29</v>
      </c>
      <c r="U14" s="13">
        <v>13</v>
      </c>
      <c r="V14" s="13">
        <v>16</v>
      </c>
      <c r="W14" s="12">
        <f>SUM(X14:Y14)</f>
        <v>35</v>
      </c>
      <c r="X14" s="13">
        <v>15</v>
      </c>
      <c r="Y14" s="13">
        <v>20</v>
      </c>
      <c r="Z14" s="12">
        <f>SUM(AA14:AB14)</f>
        <v>68</v>
      </c>
      <c r="AA14" s="13">
        <v>36</v>
      </c>
      <c r="AB14" s="13">
        <v>32</v>
      </c>
      <c r="AC14" s="12">
        <f>SUM(AD14:AE14)</f>
        <v>43</v>
      </c>
      <c r="AD14" s="13">
        <v>20</v>
      </c>
      <c r="AE14" s="13">
        <v>23</v>
      </c>
      <c r="AF14" s="12">
        <f>SUM(AG14:AH14)</f>
        <v>88</v>
      </c>
      <c r="AG14" s="13">
        <v>43</v>
      </c>
      <c r="AH14" s="13">
        <v>45</v>
      </c>
      <c r="AI14" s="12">
        <f>SUM(AJ14:AK14)</f>
        <v>24</v>
      </c>
      <c r="AJ14" s="13">
        <v>9</v>
      </c>
      <c r="AK14" s="13">
        <v>15</v>
      </c>
      <c r="AL14" s="12">
        <f>SUM(AM14:AN14)</f>
        <v>162</v>
      </c>
      <c r="AM14" s="13">
        <v>87</v>
      </c>
      <c r="AN14" s="13">
        <v>75</v>
      </c>
      <c r="AO14" s="12">
        <f>SUM(AP14:AQ14)</f>
        <v>75</v>
      </c>
      <c r="AP14" s="13">
        <v>45</v>
      </c>
      <c r="AQ14" s="13">
        <v>30</v>
      </c>
      <c r="AR14" s="12">
        <f>SUM(AS14:AT14)</f>
        <v>445</v>
      </c>
      <c r="AS14" s="13">
        <v>234</v>
      </c>
      <c r="AT14" s="13">
        <v>211</v>
      </c>
      <c r="AU14" s="12">
        <f>SUM(AV14:AW14)</f>
        <v>45</v>
      </c>
      <c r="AV14" s="13">
        <v>24</v>
      </c>
      <c r="AW14" s="13">
        <v>21</v>
      </c>
      <c r="AX14" s="12">
        <f>SUM(AY14:AZ14)</f>
        <v>34</v>
      </c>
      <c r="AY14" s="13">
        <v>18</v>
      </c>
      <c r="AZ14" s="13">
        <v>16</v>
      </c>
    </row>
    <row r="15" spans="1:52" s="14" customFormat="1" x14ac:dyDescent="0.15">
      <c r="A15" s="11" t="s">
        <v>53</v>
      </c>
      <c r="B15" s="12">
        <f>SUM(C15:D15)</f>
        <v>1872</v>
      </c>
      <c r="C15" s="12">
        <f t="shared" si="7"/>
        <v>986</v>
      </c>
      <c r="D15" s="12">
        <f t="shared" si="7"/>
        <v>886</v>
      </c>
      <c r="E15" s="12">
        <f>SUM(F15:G15)</f>
        <v>87</v>
      </c>
      <c r="F15" s="13">
        <v>51</v>
      </c>
      <c r="G15" s="13">
        <v>36</v>
      </c>
      <c r="H15" s="12">
        <f>SUM(I15:J15)</f>
        <v>62</v>
      </c>
      <c r="I15" s="13">
        <v>37</v>
      </c>
      <c r="J15" s="13">
        <v>25</v>
      </c>
      <c r="K15" s="12">
        <f>SUM(L15:M15)</f>
        <v>77</v>
      </c>
      <c r="L15" s="13">
        <v>49</v>
      </c>
      <c r="M15" s="13">
        <v>28</v>
      </c>
      <c r="N15" s="12">
        <f>SUM(O15:P15)</f>
        <v>116</v>
      </c>
      <c r="O15" s="13">
        <v>58</v>
      </c>
      <c r="P15" s="13">
        <v>58</v>
      </c>
      <c r="Q15" s="12">
        <f>SUM(R15:S15)</f>
        <v>348</v>
      </c>
      <c r="R15" s="13">
        <v>182</v>
      </c>
      <c r="S15" s="13">
        <v>166</v>
      </c>
      <c r="T15" s="12">
        <f>SUM(U15:V15)</f>
        <v>25</v>
      </c>
      <c r="U15" s="13">
        <v>15</v>
      </c>
      <c r="V15" s="13">
        <v>10</v>
      </c>
      <c r="W15" s="12">
        <f>SUM(X15:Y15)</f>
        <v>46</v>
      </c>
      <c r="X15" s="13">
        <v>27</v>
      </c>
      <c r="Y15" s="13">
        <v>19</v>
      </c>
      <c r="Z15" s="12">
        <f>SUM(AA15:AB15)</f>
        <v>77</v>
      </c>
      <c r="AA15" s="13">
        <v>36</v>
      </c>
      <c r="AB15" s="13">
        <v>41</v>
      </c>
      <c r="AC15" s="12">
        <f>SUM(AD15:AE15)</f>
        <v>39</v>
      </c>
      <c r="AD15" s="13">
        <v>19</v>
      </c>
      <c r="AE15" s="13">
        <v>20</v>
      </c>
      <c r="AF15" s="12">
        <f>SUM(AG15:AH15)</f>
        <v>103</v>
      </c>
      <c r="AG15" s="13">
        <v>54</v>
      </c>
      <c r="AH15" s="13">
        <v>49</v>
      </c>
      <c r="AI15" s="12">
        <f>SUM(AJ15:AK15)</f>
        <v>34</v>
      </c>
      <c r="AJ15" s="13">
        <v>20</v>
      </c>
      <c r="AK15" s="13">
        <v>14</v>
      </c>
      <c r="AL15" s="12">
        <f>SUM(AM15:AN15)</f>
        <v>164</v>
      </c>
      <c r="AM15" s="13">
        <v>90</v>
      </c>
      <c r="AN15" s="13">
        <v>74</v>
      </c>
      <c r="AO15" s="12">
        <f>SUM(AP15:AQ15)</f>
        <v>82</v>
      </c>
      <c r="AP15" s="13">
        <v>39</v>
      </c>
      <c r="AQ15" s="13">
        <v>43</v>
      </c>
      <c r="AR15" s="12">
        <f>SUM(AS15:AT15)</f>
        <v>530</v>
      </c>
      <c r="AS15" s="13">
        <v>276</v>
      </c>
      <c r="AT15" s="13">
        <v>254</v>
      </c>
      <c r="AU15" s="12">
        <f>SUM(AV15:AW15)</f>
        <v>53</v>
      </c>
      <c r="AV15" s="13">
        <v>21</v>
      </c>
      <c r="AW15" s="13">
        <v>32</v>
      </c>
      <c r="AX15" s="12">
        <f>SUM(AY15:AZ15)</f>
        <v>29</v>
      </c>
      <c r="AY15" s="13">
        <v>12</v>
      </c>
      <c r="AZ15" s="13">
        <v>17</v>
      </c>
    </row>
    <row r="16" spans="1:52" s="14" customFormat="1" x14ac:dyDescent="0.15">
      <c r="A16" s="11" t="s">
        <v>52</v>
      </c>
      <c r="B16" s="12">
        <f>SUM(C16:D16)</f>
        <v>1992</v>
      </c>
      <c r="C16" s="12">
        <f t="shared" si="7"/>
        <v>1046</v>
      </c>
      <c r="D16" s="12">
        <f t="shared" si="7"/>
        <v>946</v>
      </c>
      <c r="E16" s="12">
        <f>SUM(F16:G16)</f>
        <v>81</v>
      </c>
      <c r="F16" s="13">
        <v>39</v>
      </c>
      <c r="G16" s="13">
        <v>42</v>
      </c>
      <c r="H16" s="12">
        <f>SUM(I16:J16)</f>
        <v>76</v>
      </c>
      <c r="I16" s="13">
        <v>40</v>
      </c>
      <c r="J16" s="13">
        <v>36</v>
      </c>
      <c r="K16" s="12">
        <f>SUM(L16:M16)</f>
        <v>94</v>
      </c>
      <c r="L16" s="13">
        <v>45</v>
      </c>
      <c r="M16" s="13">
        <v>49</v>
      </c>
      <c r="N16" s="12">
        <f>SUM(O16:P16)</f>
        <v>161</v>
      </c>
      <c r="O16" s="13">
        <v>79</v>
      </c>
      <c r="P16" s="13">
        <v>82</v>
      </c>
      <c r="Q16" s="12">
        <f>SUM(R16:S16)</f>
        <v>391</v>
      </c>
      <c r="R16" s="13">
        <v>217</v>
      </c>
      <c r="S16" s="13">
        <v>174</v>
      </c>
      <c r="T16" s="12">
        <f>SUM(U16:V16)</f>
        <v>23</v>
      </c>
      <c r="U16" s="13">
        <v>15</v>
      </c>
      <c r="V16" s="13">
        <v>8</v>
      </c>
      <c r="W16" s="12">
        <f>SUM(X16:Y16)</f>
        <v>47</v>
      </c>
      <c r="X16" s="13">
        <v>27</v>
      </c>
      <c r="Y16" s="13">
        <v>20</v>
      </c>
      <c r="Z16" s="12">
        <f>SUM(AA16:AB16)</f>
        <v>74</v>
      </c>
      <c r="AA16" s="13">
        <v>36</v>
      </c>
      <c r="AB16" s="13">
        <v>38</v>
      </c>
      <c r="AC16" s="12">
        <f>SUM(AD16:AE16)</f>
        <v>58</v>
      </c>
      <c r="AD16" s="13">
        <v>24</v>
      </c>
      <c r="AE16" s="13">
        <v>34</v>
      </c>
      <c r="AF16" s="12">
        <f>SUM(AG16:AH16)</f>
        <v>99</v>
      </c>
      <c r="AG16" s="13">
        <v>49</v>
      </c>
      <c r="AH16" s="13">
        <v>50</v>
      </c>
      <c r="AI16" s="12">
        <f>SUM(AJ16:AK16)</f>
        <v>23</v>
      </c>
      <c r="AJ16" s="13">
        <v>11</v>
      </c>
      <c r="AK16" s="13">
        <v>12</v>
      </c>
      <c r="AL16" s="12">
        <f>SUM(AM16:AN16)</f>
        <v>184</v>
      </c>
      <c r="AM16" s="13">
        <v>99</v>
      </c>
      <c r="AN16" s="13">
        <v>85</v>
      </c>
      <c r="AO16" s="12">
        <f>SUM(AP16:AQ16)</f>
        <v>94</v>
      </c>
      <c r="AP16" s="13">
        <v>53</v>
      </c>
      <c r="AQ16" s="13">
        <v>41</v>
      </c>
      <c r="AR16" s="12">
        <f>SUM(AS16:AT16)</f>
        <v>510</v>
      </c>
      <c r="AS16" s="13">
        <v>268</v>
      </c>
      <c r="AT16" s="13">
        <v>242</v>
      </c>
      <c r="AU16" s="12">
        <f>SUM(AV16:AW16)</f>
        <v>47</v>
      </c>
      <c r="AV16" s="13">
        <v>26</v>
      </c>
      <c r="AW16" s="13">
        <v>21</v>
      </c>
      <c r="AX16" s="12">
        <f>SUM(AY16:AZ16)</f>
        <v>30</v>
      </c>
      <c r="AY16" s="13">
        <v>18</v>
      </c>
      <c r="AZ16" s="13">
        <v>12</v>
      </c>
    </row>
    <row r="17" spans="1:52" s="14" customFormat="1" x14ac:dyDescent="0.15">
      <c r="A17" s="11" t="s">
        <v>51</v>
      </c>
      <c r="B17" s="12">
        <f>SUM(C17:D17)</f>
        <v>2130</v>
      </c>
      <c r="C17" s="12">
        <f t="shared" si="7"/>
        <v>1089</v>
      </c>
      <c r="D17" s="12">
        <f t="shared" si="7"/>
        <v>1041</v>
      </c>
      <c r="E17" s="12">
        <f>SUM(F17:G17)</f>
        <v>101</v>
      </c>
      <c r="F17" s="13">
        <v>61</v>
      </c>
      <c r="G17" s="13">
        <v>40</v>
      </c>
      <c r="H17" s="12">
        <f>SUM(I17:J17)</f>
        <v>62</v>
      </c>
      <c r="I17" s="13">
        <v>36</v>
      </c>
      <c r="J17" s="13">
        <v>26</v>
      </c>
      <c r="K17" s="12">
        <f>SUM(L17:M17)</f>
        <v>83</v>
      </c>
      <c r="L17" s="13">
        <v>46</v>
      </c>
      <c r="M17" s="13">
        <v>37</v>
      </c>
      <c r="N17" s="12">
        <f>SUM(O17:P17)</f>
        <v>158</v>
      </c>
      <c r="O17" s="13">
        <v>74</v>
      </c>
      <c r="P17" s="13">
        <v>84</v>
      </c>
      <c r="Q17" s="12">
        <f>SUM(R17:S17)</f>
        <v>406</v>
      </c>
      <c r="R17" s="13">
        <v>204</v>
      </c>
      <c r="S17" s="13">
        <v>202</v>
      </c>
      <c r="T17" s="12">
        <f>SUM(U17:V17)</f>
        <v>25</v>
      </c>
      <c r="U17" s="13">
        <v>15</v>
      </c>
      <c r="V17" s="13">
        <v>10</v>
      </c>
      <c r="W17" s="12">
        <f>SUM(X17:Y17)</f>
        <v>46</v>
      </c>
      <c r="X17" s="13">
        <v>23</v>
      </c>
      <c r="Y17" s="13">
        <v>23</v>
      </c>
      <c r="Z17" s="12">
        <f>SUM(AA17:AB17)</f>
        <v>95</v>
      </c>
      <c r="AA17" s="13">
        <v>50</v>
      </c>
      <c r="AB17" s="13">
        <v>45</v>
      </c>
      <c r="AC17" s="12">
        <f>SUM(AD17:AE17)</f>
        <v>53</v>
      </c>
      <c r="AD17" s="13">
        <v>31</v>
      </c>
      <c r="AE17" s="13">
        <v>22</v>
      </c>
      <c r="AF17" s="12">
        <f>SUM(AG17:AH17)</f>
        <v>114</v>
      </c>
      <c r="AG17" s="13">
        <v>53</v>
      </c>
      <c r="AH17" s="13">
        <v>61</v>
      </c>
      <c r="AI17" s="12">
        <f>SUM(AJ17:AK17)</f>
        <v>47</v>
      </c>
      <c r="AJ17" s="13">
        <v>28</v>
      </c>
      <c r="AK17" s="13">
        <v>19</v>
      </c>
      <c r="AL17" s="12">
        <f>SUM(AM17:AN17)</f>
        <v>177</v>
      </c>
      <c r="AM17" s="13">
        <v>99</v>
      </c>
      <c r="AN17" s="13">
        <v>78</v>
      </c>
      <c r="AO17" s="12">
        <f>SUM(AP17:AQ17)</f>
        <v>94</v>
      </c>
      <c r="AP17" s="13">
        <v>50</v>
      </c>
      <c r="AQ17" s="13">
        <v>44</v>
      </c>
      <c r="AR17" s="12">
        <f>SUM(AS17:AT17)</f>
        <v>589</v>
      </c>
      <c r="AS17" s="13">
        <v>279</v>
      </c>
      <c r="AT17" s="13">
        <v>310</v>
      </c>
      <c r="AU17" s="12">
        <f>SUM(AV17:AW17)</f>
        <v>46</v>
      </c>
      <c r="AV17" s="13">
        <v>22</v>
      </c>
      <c r="AW17" s="13">
        <v>24</v>
      </c>
      <c r="AX17" s="12">
        <f>SUM(AY17:AZ17)</f>
        <v>34</v>
      </c>
      <c r="AY17" s="13">
        <v>18</v>
      </c>
      <c r="AZ17" s="13">
        <v>16</v>
      </c>
    </row>
    <row r="18" spans="1:52" s="4" customFormat="1" x14ac:dyDescent="0.15">
      <c r="A18" s="15" t="s">
        <v>50</v>
      </c>
      <c r="B18" s="8">
        <f t="shared" ref="B18:AG18" si="8">SUM(B19:B23)</f>
        <v>15024</v>
      </c>
      <c r="C18" s="8">
        <f t="shared" si="8"/>
        <v>7758</v>
      </c>
      <c r="D18" s="8">
        <f t="shared" si="8"/>
        <v>7266</v>
      </c>
      <c r="E18" s="8">
        <f t="shared" si="8"/>
        <v>486</v>
      </c>
      <c r="F18" s="8">
        <f t="shared" si="8"/>
        <v>239</v>
      </c>
      <c r="G18" s="8">
        <f t="shared" si="8"/>
        <v>247</v>
      </c>
      <c r="H18" s="8">
        <f t="shared" si="8"/>
        <v>480</v>
      </c>
      <c r="I18" s="8">
        <f t="shared" si="8"/>
        <v>256</v>
      </c>
      <c r="J18" s="8">
        <f t="shared" si="8"/>
        <v>224</v>
      </c>
      <c r="K18" s="8">
        <f t="shared" si="8"/>
        <v>629</v>
      </c>
      <c r="L18" s="8">
        <f t="shared" si="8"/>
        <v>312</v>
      </c>
      <c r="M18" s="8">
        <f t="shared" si="8"/>
        <v>317</v>
      </c>
      <c r="N18" s="8">
        <f t="shared" si="8"/>
        <v>1157</v>
      </c>
      <c r="O18" s="8">
        <f t="shared" si="8"/>
        <v>614</v>
      </c>
      <c r="P18" s="8">
        <f t="shared" si="8"/>
        <v>543</v>
      </c>
      <c r="Q18" s="8">
        <f t="shared" si="8"/>
        <v>3052</v>
      </c>
      <c r="R18" s="8">
        <f t="shared" si="8"/>
        <v>1542</v>
      </c>
      <c r="S18" s="8">
        <f t="shared" si="8"/>
        <v>1510</v>
      </c>
      <c r="T18" s="8">
        <f t="shared" si="8"/>
        <v>201</v>
      </c>
      <c r="U18" s="8">
        <f t="shared" si="8"/>
        <v>97</v>
      </c>
      <c r="V18" s="8">
        <f t="shared" si="8"/>
        <v>104</v>
      </c>
      <c r="W18" s="8">
        <f t="shared" si="8"/>
        <v>422</v>
      </c>
      <c r="X18" s="8">
        <f t="shared" si="8"/>
        <v>231</v>
      </c>
      <c r="Y18" s="8">
        <f t="shared" si="8"/>
        <v>191</v>
      </c>
      <c r="Z18" s="8">
        <f t="shared" si="8"/>
        <v>592</v>
      </c>
      <c r="AA18" s="8">
        <f t="shared" si="8"/>
        <v>309</v>
      </c>
      <c r="AB18" s="8">
        <f t="shared" si="8"/>
        <v>283</v>
      </c>
      <c r="AC18" s="8">
        <f t="shared" si="8"/>
        <v>368</v>
      </c>
      <c r="AD18" s="8">
        <f t="shared" si="8"/>
        <v>197</v>
      </c>
      <c r="AE18" s="8">
        <f t="shared" si="8"/>
        <v>171</v>
      </c>
      <c r="AF18" s="8">
        <f t="shared" si="8"/>
        <v>694</v>
      </c>
      <c r="AG18" s="8">
        <f t="shared" si="8"/>
        <v>365</v>
      </c>
      <c r="AH18" s="8">
        <f t="shared" ref="AH18:AZ18" si="9">SUM(AH19:AH23)</f>
        <v>329</v>
      </c>
      <c r="AI18" s="8">
        <f t="shared" si="9"/>
        <v>249</v>
      </c>
      <c r="AJ18" s="8">
        <f t="shared" si="9"/>
        <v>120</v>
      </c>
      <c r="AK18" s="8">
        <f t="shared" si="9"/>
        <v>129</v>
      </c>
      <c r="AL18" s="8">
        <f t="shared" si="9"/>
        <v>1299</v>
      </c>
      <c r="AM18" s="8">
        <f t="shared" si="9"/>
        <v>676</v>
      </c>
      <c r="AN18" s="8">
        <f t="shared" si="9"/>
        <v>623</v>
      </c>
      <c r="AO18" s="8">
        <f t="shared" si="9"/>
        <v>661</v>
      </c>
      <c r="AP18" s="8">
        <f t="shared" si="9"/>
        <v>348</v>
      </c>
      <c r="AQ18" s="8">
        <f t="shared" si="9"/>
        <v>313</v>
      </c>
      <c r="AR18" s="8">
        <f t="shared" si="9"/>
        <v>4076</v>
      </c>
      <c r="AS18" s="8">
        <f t="shared" si="9"/>
        <v>2084</v>
      </c>
      <c r="AT18" s="8">
        <f t="shared" si="9"/>
        <v>1992</v>
      </c>
      <c r="AU18" s="8">
        <f t="shared" si="9"/>
        <v>416</v>
      </c>
      <c r="AV18" s="8">
        <f t="shared" si="9"/>
        <v>247</v>
      </c>
      <c r="AW18" s="8">
        <f t="shared" si="9"/>
        <v>169</v>
      </c>
      <c r="AX18" s="8">
        <f t="shared" si="9"/>
        <v>242</v>
      </c>
      <c r="AY18" s="8">
        <f t="shared" si="9"/>
        <v>121</v>
      </c>
      <c r="AZ18" s="8">
        <f t="shared" si="9"/>
        <v>121</v>
      </c>
    </row>
    <row r="19" spans="1:52" s="14" customFormat="1" x14ac:dyDescent="0.15">
      <c r="A19" s="11" t="s">
        <v>49</v>
      </c>
      <c r="B19" s="12">
        <f>SUM(C19:D19)</f>
        <v>2428</v>
      </c>
      <c r="C19" s="12">
        <f t="shared" ref="C19:D23" si="10">SUM(F19,I19,L19,O19,R19,U19,X19,AA19,AD19,AG19,AJ19,AM19,AP19,AS19,AV19,AY19)</f>
        <v>1254</v>
      </c>
      <c r="D19" s="12">
        <f t="shared" si="10"/>
        <v>1174</v>
      </c>
      <c r="E19" s="12">
        <f>SUM(F19:G19)</f>
        <v>87</v>
      </c>
      <c r="F19" s="13">
        <v>42</v>
      </c>
      <c r="G19" s="13">
        <v>45</v>
      </c>
      <c r="H19" s="12">
        <f>SUM(I19:J19)</f>
        <v>86</v>
      </c>
      <c r="I19" s="13">
        <v>42</v>
      </c>
      <c r="J19" s="13">
        <v>44</v>
      </c>
      <c r="K19" s="12">
        <f>SUM(L19:M19)</f>
        <v>94</v>
      </c>
      <c r="L19" s="13">
        <v>50</v>
      </c>
      <c r="M19" s="13">
        <v>44</v>
      </c>
      <c r="N19" s="12">
        <f>SUM(O19:P19)</f>
        <v>183</v>
      </c>
      <c r="O19" s="13">
        <v>91</v>
      </c>
      <c r="P19" s="13">
        <v>92</v>
      </c>
      <c r="Q19" s="12">
        <f>SUM(R19:S19)</f>
        <v>499</v>
      </c>
      <c r="R19" s="13">
        <v>267</v>
      </c>
      <c r="S19" s="13">
        <v>232</v>
      </c>
      <c r="T19" s="12">
        <f>SUM(U19:V19)</f>
        <v>28</v>
      </c>
      <c r="U19" s="13">
        <v>16</v>
      </c>
      <c r="V19" s="13">
        <v>12</v>
      </c>
      <c r="W19" s="12">
        <f>SUM(X19:Y19)</f>
        <v>59</v>
      </c>
      <c r="X19" s="13">
        <v>32</v>
      </c>
      <c r="Y19" s="13">
        <v>27</v>
      </c>
      <c r="Z19" s="12">
        <f>SUM(AA19:AB19)</f>
        <v>87</v>
      </c>
      <c r="AA19" s="13">
        <v>43</v>
      </c>
      <c r="AB19" s="13">
        <v>44</v>
      </c>
      <c r="AC19" s="12">
        <f>SUM(AD19:AE19)</f>
        <v>65</v>
      </c>
      <c r="AD19" s="13">
        <v>37</v>
      </c>
      <c r="AE19" s="13">
        <v>28</v>
      </c>
      <c r="AF19" s="12">
        <f>SUM(AG19:AH19)</f>
        <v>114</v>
      </c>
      <c r="AG19" s="13">
        <v>60</v>
      </c>
      <c r="AH19" s="13">
        <v>54</v>
      </c>
      <c r="AI19" s="12">
        <f>SUM(AJ19:AK19)</f>
        <v>43</v>
      </c>
      <c r="AJ19" s="13">
        <v>15</v>
      </c>
      <c r="AK19" s="13">
        <v>28</v>
      </c>
      <c r="AL19" s="12">
        <f>SUM(AM19:AN19)</f>
        <v>200</v>
      </c>
      <c r="AM19" s="13">
        <v>101</v>
      </c>
      <c r="AN19" s="13">
        <v>99</v>
      </c>
      <c r="AO19" s="12">
        <f>SUM(AP19:AQ19)</f>
        <v>103</v>
      </c>
      <c r="AP19" s="13">
        <v>54</v>
      </c>
      <c r="AQ19" s="13">
        <v>49</v>
      </c>
      <c r="AR19" s="12">
        <f>SUM(AS19:AT19)</f>
        <v>687</v>
      </c>
      <c r="AS19" s="13">
        <v>352</v>
      </c>
      <c r="AT19" s="13">
        <v>335</v>
      </c>
      <c r="AU19" s="12">
        <f>SUM(AV19:AW19)</f>
        <v>60</v>
      </c>
      <c r="AV19" s="13">
        <v>32</v>
      </c>
      <c r="AW19" s="13">
        <v>28</v>
      </c>
      <c r="AX19" s="12">
        <f>SUM(AY19:AZ19)</f>
        <v>33</v>
      </c>
      <c r="AY19" s="13">
        <v>20</v>
      </c>
      <c r="AZ19" s="13">
        <v>13</v>
      </c>
    </row>
    <row r="20" spans="1:52" s="14" customFormat="1" x14ac:dyDescent="0.15">
      <c r="A20" s="11" t="s">
        <v>48</v>
      </c>
      <c r="B20" s="12">
        <f>SUM(C20:D20)</f>
        <v>2874</v>
      </c>
      <c r="C20" s="12">
        <f t="shared" si="10"/>
        <v>1484</v>
      </c>
      <c r="D20" s="12">
        <f t="shared" si="10"/>
        <v>1390</v>
      </c>
      <c r="E20" s="12">
        <f>SUM(F20:G20)</f>
        <v>87</v>
      </c>
      <c r="F20" s="13">
        <v>39</v>
      </c>
      <c r="G20" s="13">
        <v>48</v>
      </c>
      <c r="H20" s="12">
        <f>SUM(I20:J20)</f>
        <v>86</v>
      </c>
      <c r="I20" s="13">
        <v>48</v>
      </c>
      <c r="J20" s="13">
        <v>38</v>
      </c>
      <c r="K20" s="12">
        <f>SUM(L20:M20)</f>
        <v>114</v>
      </c>
      <c r="L20" s="13">
        <v>52</v>
      </c>
      <c r="M20" s="13">
        <v>62</v>
      </c>
      <c r="N20" s="12">
        <f>SUM(O20:P20)</f>
        <v>200</v>
      </c>
      <c r="O20" s="13">
        <v>108</v>
      </c>
      <c r="P20" s="13">
        <v>92</v>
      </c>
      <c r="Q20" s="12">
        <f>SUM(R20:S20)</f>
        <v>577</v>
      </c>
      <c r="R20" s="13">
        <v>300</v>
      </c>
      <c r="S20" s="13">
        <v>277</v>
      </c>
      <c r="T20" s="12">
        <f>SUM(U20:V20)</f>
        <v>54</v>
      </c>
      <c r="U20" s="13">
        <v>29</v>
      </c>
      <c r="V20" s="13">
        <v>25</v>
      </c>
      <c r="W20" s="12">
        <f>SUM(X20:Y20)</f>
        <v>87</v>
      </c>
      <c r="X20" s="13">
        <v>44</v>
      </c>
      <c r="Y20" s="13">
        <v>43</v>
      </c>
      <c r="Z20" s="12">
        <f>SUM(AA20:AB20)</f>
        <v>120</v>
      </c>
      <c r="AA20" s="13">
        <v>56</v>
      </c>
      <c r="AB20" s="13">
        <v>64</v>
      </c>
      <c r="AC20" s="12">
        <f>SUM(AD20:AE20)</f>
        <v>58</v>
      </c>
      <c r="AD20" s="13">
        <v>37</v>
      </c>
      <c r="AE20" s="13">
        <v>21</v>
      </c>
      <c r="AF20" s="12">
        <f>SUM(AG20:AH20)</f>
        <v>147</v>
      </c>
      <c r="AG20" s="13">
        <v>72</v>
      </c>
      <c r="AH20" s="13">
        <v>75</v>
      </c>
      <c r="AI20" s="12">
        <f>SUM(AJ20:AK20)</f>
        <v>45</v>
      </c>
      <c r="AJ20" s="13">
        <v>21</v>
      </c>
      <c r="AK20" s="13">
        <v>24</v>
      </c>
      <c r="AL20" s="12">
        <f>SUM(AM20:AN20)</f>
        <v>257</v>
      </c>
      <c r="AM20" s="13">
        <v>137</v>
      </c>
      <c r="AN20" s="13">
        <v>120</v>
      </c>
      <c r="AO20" s="12">
        <f>SUM(AP20:AQ20)</f>
        <v>130</v>
      </c>
      <c r="AP20" s="13">
        <v>60</v>
      </c>
      <c r="AQ20" s="13">
        <v>70</v>
      </c>
      <c r="AR20" s="12">
        <f>SUM(AS20:AT20)</f>
        <v>802</v>
      </c>
      <c r="AS20" s="13">
        <v>421</v>
      </c>
      <c r="AT20" s="13">
        <v>381</v>
      </c>
      <c r="AU20" s="12">
        <f>SUM(AV20:AW20)</f>
        <v>71</v>
      </c>
      <c r="AV20" s="13">
        <v>39</v>
      </c>
      <c r="AW20" s="13">
        <v>32</v>
      </c>
      <c r="AX20" s="12">
        <f>SUM(AY20:AZ20)</f>
        <v>39</v>
      </c>
      <c r="AY20" s="13">
        <v>21</v>
      </c>
      <c r="AZ20" s="13">
        <v>18</v>
      </c>
    </row>
    <row r="21" spans="1:52" s="14" customFormat="1" x14ac:dyDescent="0.15">
      <c r="A21" s="11" t="s">
        <v>47</v>
      </c>
      <c r="B21" s="12">
        <f>SUM(C21:D21)</f>
        <v>3034</v>
      </c>
      <c r="C21" s="12">
        <f t="shared" si="10"/>
        <v>1547</v>
      </c>
      <c r="D21" s="12">
        <f t="shared" si="10"/>
        <v>1487</v>
      </c>
      <c r="E21" s="12">
        <f>SUM(F21:G21)</f>
        <v>85</v>
      </c>
      <c r="F21" s="13">
        <v>44</v>
      </c>
      <c r="G21" s="13">
        <v>41</v>
      </c>
      <c r="H21" s="12">
        <f>SUM(I21:J21)</f>
        <v>91</v>
      </c>
      <c r="I21" s="13">
        <v>55</v>
      </c>
      <c r="J21" s="13">
        <v>36</v>
      </c>
      <c r="K21" s="12">
        <f>SUM(L21:M21)</f>
        <v>136</v>
      </c>
      <c r="L21" s="13">
        <v>66</v>
      </c>
      <c r="M21" s="13">
        <v>70</v>
      </c>
      <c r="N21" s="12">
        <f>SUM(O21:P21)</f>
        <v>240</v>
      </c>
      <c r="O21" s="13">
        <v>115</v>
      </c>
      <c r="P21" s="13">
        <v>125</v>
      </c>
      <c r="Q21" s="12">
        <f>SUM(R21:S21)</f>
        <v>637</v>
      </c>
      <c r="R21" s="13">
        <v>314</v>
      </c>
      <c r="S21" s="13">
        <v>323</v>
      </c>
      <c r="T21" s="12">
        <f>SUM(U21:V21)</f>
        <v>33</v>
      </c>
      <c r="U21" s="13">
        <v>12</v>
      </c>
      <c r="V21" s="13">
        <v>21</v>
      </c>
      <c r="W21" s="12">
        <f>SUM(X21:Y21)</f>
        <v>84</v>
      </c>
      <c r="X21" s="13">
        <v>53</v>
      </c>
      <c r="Y21" s="13">
        <v>31</v>
      </c>
      <c r="Z21" s="12">
        <f>SUM(AA21:AB21)</f>
        <v>132</v>
      </c>
      <c r="AA21" s="13">
        <v>67</v>
      </c>
      <c r="AB21" s="13">
        <v>65</v>
      </c>
      <c r="AC21" s="12">
        <f>SUM(AD21:AE21)</f>
        <v>83</v>
      </c>
      <c r="AD21" s="13">
        <v>37</v>
      </c>
      <c r="AE21" s="13">
        <v>46</v>
      </c>
      <c r="AF21" s="12">
        <f>SUM(AG21:AH21)</f>
        <v>134</v>
      </c>
      <c r="AG21" s="13">
        <v>73</v>
      </c>
      <c r="AH21" s="13">
        <v>61</v>
      </c>
      <c r="AI21" s="12">
        <f>SUM(AJ21:AK21)</f>
        <v>42</v>
      </c>
      <c r="AJ21" s="13">
        <v>18</v>
      </c>
      <c r="AK21" s="13">
        <v>24</v>
      </c>
      <c r="AL21" s="12">
        <f>SUM(AM21:AN21)</f>
        <v>235</v>
      </c>
      <c r="AM21" s="13">
        <v>120</v>
      </c>
      <c r="AN21" s="13">
        <v>115</v>
      </c>
      <c r="AO21" s="12">
        <f>SUM(AP21:AQ21)</f>
        <v>135</v>
      </c>
      <c r="AP21" s="13">
        <v>71</v>
      </c>
      <c r="AQ21" s="13">
        <v>64</v>
      </c>
      <c r="AR21" s="12">
        <f>SUM(AS21:AT21)</f>
        <v>834</v>
      </c>
      <c r="AS21" s="13">
        <v>434</v>
      </c>
      <c r="AT21" s="13">
        <v>400</v>
      </c>
      <c r="AU21" s="12">
        <f>SUM(AV21:AW21)</f>
        <v>93</v>
      </c>
      <c r="AV21" s="13">
        <v>56</v>
      </c>
      <c r="AW21" s="13">
        <v>37</v>
      </c>
      <c r="AX21" s="12">
        <f>SUM(AY21:AZ21)</f>
        <v>40</v>
      </c>
      <c r="AY21" s="13">
        <v>12</v>
      </c>
      <c r="AZ21" s="13">
        <v>28</v>
      </c>
    </row>
    <row r="22" spans="1:52" s="14" customFormat="1" x14ac:dyDescent="0.15">
      <c r="A22" s="11" t="s">
        <v>46</v>
      </c>
      <c r="B22" s="12">
        <f>SUM(C22:D22)</f>
        <v>3262</v>
      </c>
      <c r="C22" s="12">
        <f t="shared" si="10"/>
        <v>1697</v>
      </c>
      <c r="D22" s="12">
        <f t="shared" si="10"/>
        <v>1565</v>
      </c>
      <c r="E22" s="12">
        <f>SUM(F22:G22)</f>
        <v>105</v>
      </c>
      <c r="F22" s="13">
        <v>53</v>
      </c>
      <c r="G22" s="13">
        <v>52</v>
      </c>
      <c r="H22" s="12">
        <f>SUM(I22:J22)</f>
        <v>106</v>
      </c>
      <c r="I22" s="13">
        <v>56</v>
      </c>
      <c r="J22" s="13">
        <v>50</v>
      </c>
      <c r="K22" s="12">
        <f>SUM(L22:M22)</f>
        <v>138</v>
      </c>
      <c r="L22" s="13">
        <v>69</v>
      </c>
      <c r="M22" s="13">
        <v>69</v>
      </c>
      <c r="N22" s="12">
        <f>SUM(O22:P22)</f>
        <v>264</v>
      </c>
      <c r="O22" s="13">
        <v>148</v>
      </c>
      <c r="P22" s="13">
        <v>116</v>
      </c>
      <c r="Q22" s="12">
        <f>SUM(R22:S22)</f>
        <v>672</v>
      </c>
      <c r="R22" s="13">
        <v>343</v>
      </c>
      <c r="S22" s="13">
        <v>329</v>
      </c>
      <c r="T22" s="12">
        <f>SUM(U22:V22)</f>
        <v>40</v>
      </c>
      <c r="U22" s="13">
        <v>21</v>
      </c>
      <c r="V22" s="13">
        <v>19</v>
      </c>
      <c r="W22" s="12">
        <f>SUM(X22:Y22)</f>
        <v>85</v>
      </c>
      <c r="X22" s="13">
        <v>44</v>
      </c>
      <c r="Y22" s="13">
        <v>41</v>
      </c>
      <c r="Z22" s="12">
        <f>SUM(AA22:AB22)</f>
        <v>138</v>
      </c>
      <c r="AA22" s="13">
        <v>78</v>
      </c>
      <c r="AB22" s="13">
        <v>60</v>
      </c>
      <c r="AC22" s="12">
        <f>SUM(AD22:AE22)</f>
        <v>69</v>
      </c>
      <c r="AD22" s="13">
        <v>38</v>
      </c>
      <c r="AE22" s="13">
        <v>31</v>
      </c>
      <c r="AF22" s="12">
        <f>SUM(AG22:AH22)</f>
        <v>139</v>
      </c>
      <c r="AG22" s="13">
        <v>76</v>
      </c>
      <c r="AH22" s="13">
        <v>63</v>
      </c>
      <c r="AI22" s="12">
        <f>SUM(AJ22:AK22)</f>
        <v>52</v>
      </c>
      <c r="AJ22" s="13">
        <v>27</v>
      </c>
      <c r="AK22" s="13">
        <v>25</v>
      </c>
      <c r="AL22" s="12">
        <f>SUM(AM22:AN22)</f>
        <v>278</v>
      </c>
      <c r="AM22" s="13">
        <v>141</v>
      </c>
      <c r="AN22" s="13">
        <v>137</v>
      </c>
      <c r="AO22" s="12">
        <f>SUM(AP22:AQ22)</f>
        <v>139</v>
      </c>
      <c r="AP22" s="13">
        <v>77</v>
      </c>
      <c r="AQ22" s="13">
        <v>62</v>
      </c>
      <c r="AR22" s="12">
        <f>SUM(AS22:AT22)</f>
        <v>871</v>
      </c>
      <c r="AS22" s="13">
        <v>426</v>
      </c>
      <c r="AT22" s="13">
        <v>445</v>
      </c>
      <c r="AU22" s="12">
        <f>SUM(AV22:AW22)</f>
        <v>97</v>
      </c>
      <c r="AV22" s="13">
        <v>64</v>
      </c>
      <c r="AW22" s="13">
        <v>33</v>
      </c>
      <c r="AX22" s="12">
        <f>SUM(AY22:AZ22)</f>
        <v>69</v>
      </c>
      <c r="AY22" s="13">
        <v>36</v>
      </c>
      <c r="AZ22" s="13">
        <v>33</v>
      </c>
    </row>
    <row r="23" spans="1:52" s="14" customFormat="1" x14ac:dyDescent="0.15">
      <c r="A23" s="11" t="s">
        <v>45</v>
      </c>
      <c r="B23" s="12">
        <f>SUM(C23:D23)</f>
        <v>3426</v>
      </c>
      <c r="C23" s="12">
        <f t="shared" si="10"/>
        <v>1776</v>
      </c>
      <c r="D23" s="12">
        <f t="shared" si="10"/>
        <v>1650</v>
      </c>
      <c r="E23" s="12">
        <f>SUM(F23:G23)</f>
        <v>122</v>
      </c>
      <c r="F23" s="13">
        <v>61</v>
      </c>
      <c r="G23" s="13">
        <v>61</v>
      </c>
      <c r="H23" s="12">
        <f>SUM(I23:J23)</f>
        <v>111</v>
      </c>
      <c r="I23" s="13">
        <v>55</v>
      </c>
      <c r="J23" s="13">
        <v>56</v>
      </c>
      <c r="K23" s="12">
        <f>SUM(L23:M23)</f>
        <v>147</v>
      </c>
      <c r="L23" s="13">
        <v>75</v>
      </c>
      <c r="M23" s="13">
        <v>72</v>
      </c>
      <c r="N23" s="12">
        <f>SUM(O23:P23)</f>
        <v>270</v>
      </c>
      <c r="O23" s="13">
        <v>152</v>
      </c>
      <c r="P23" s="13">
        <v>118</v>
      </c>
      <c r="Q23" s="12">
        <f>SUM(R23:S23)</f>
        <v>667</v>
      </c>
      <c r="R23" s="13">
        <v>318</v>
      </c>
      <c r="S23" s="13">
        <v>349</v>
      </c>
      <c r="T23" s="12">
        <f>SUM(U23:V23)</f>
        <v>46</v>
      </c>
      <c r="U23" s="13">
        <v>19</v>
      </c>
      <c r="V23" s="13">
        <v>27</v>
      </c>
      <c r="W23" s="12">
        <f>SUM(X23:Y23)</f>
        <v>107</v>
      </c>
      <c r="X23" s="13">
        <v>58</v>
      </c>
      <c r="Y23" s="13">
        <v>49</v>
      </c>
      <c r="Z23" s="12">
        <f>SUM(AA23:AB23)</f>
        <v>115</v>
      </c>
      <c r="AA23" s="13">
        <v>65</v>
      </c>
      <c r="AB23" s="13">
        <v>50</v>
      </c>
      <c r="AC23" s="12">
        <f>SUM(AD23:AE23)</f>
        <v>93</v>
      </c>
      <c r="AD23" s="13">
        <v>48</v>
      </c>
      <c r="AE23" s="13">
        <v>45</v>
      </c>
      <c r="AF23" s="12">
        <f>SUM(AG23:AH23)</f>
        <v>160</v>
      </c>
      <c r="AG23" s="13">
        <v>84</v>
      </c>
      <c r="AH23" s="13">
        <v>76</v>
      </c>
      <c r="AI23" s="12">
        <f>SUM(AJ23:AK23)</f>
        <v>67</v>
      </c>
      <c r="AJ23" s="13">
        <v>39</v>
      </c>
      <c r="AK23" s="13">
        <v>28</v>
      </c>
      <c r="AL23" s="12">
        <f>SUM(AM23:AN23)</f>
        <v>329</v>
      </c>
      <c r="AM23" s="13">
        <v>177</v>
      </c>
      <c r="AN23" s="13">
        <v>152</v>
      </c>
      <c r="AO23" s="12">
        <f>SUM(AP23:AQ23)</f>
        <v>154</v>
      </c>
      <c r="AP23" s="13">
        <v>86</v>
      </c>
      <c r="AQ23" s="13">
        <v>68</v>
      </c>
      <c r="AR23" s="12">
        <f>SUM(AS23:AT23)</f>
        <v>882</v>
      </c>
      <c r="AS23" s="13">
        <v>451</v>
      </c>
      <c r="AT23" s="13">
        <v>431</v>
      </c>
      <c r="AU23" s="12">
        <f>SUM(AV23:AW23)</f>
        <v>95</v>
      </c>
      <c r="AV23" s="13">
        <v>56</v>
      </c>
      <c r="AW23" s="13">
        <v>39</v>
      </c>
      <c r="AX23" s="12">
        <f>SUM(AY23:AZ23)</f>
        <v>61</v>
      </c>
      <c r="AY23" s="13">
        <v>32</v>
      </c>
      <c r="AZ23" s="13">
        <v>29</v>
      </c>
    </row>
    <row r="24" spans="1:52" s="4" customFormat="1" x14ac:dyDescent="0.15">
      <c r="A24" s="15" t="s">
        <v>44</v>
      </c>
      <c r="B24" s="8">
        <f t="shared" ref="B24:AG24" si="11">SUM(B25:B29)</f>
        <v>18343</v>
      </c>
      <c r="C24" s="8">
        <f t="shared" si="11"/>
        <v>9312</v>
      </c>
      <c r="D24" s="8">
        <f t="shared" si="11"/>
        <v>9031</v>
      </c>
      <c r="E24" s="8">
        <f t="shared" si="11"/>
        <v>584</v>
      </c>
      <c r="F24" s="8">
        <f t="shared" si="11"/>
        <v>286</v>
      </c>
      <c r="G24" s="8">
        <f t="shared" si="11"/>
        <v>298</v>
      </c>
      <c r="H24" s="8">
        <f t="shared" si="11"/>
        <v>646</v>
      </c>
      <c r="I24" s="8">
        <f t="shared" si="11"/>
        <v>318</v>
      </c>
      <c r="J24" s="8">
        <f t="shared" si="11"/>
        <v>328</v>
      </c>
      <c r="K24" s="8">
        <f t="shared" si="11"/>
        <v>889</v>
      </c>
      <c r="L24" s="8">
        <f t="shared" si="11"/>
        <v>448</v>
      </c>
      <c r="M24" s="8">
        <f t="shared" si="11"/>
        <v>441</v>
      </c>
      <c r="N24" s="8">
        <f t="shared" si="11"/>
        <v>1485</v>
      </c>
      <c r="O24" s="8">
        <f t="shared" si="11"/>
        <v>796</v>
      </c>
      <c r="P24" s="8">
        <f t="shared" si="11"/>
        <v>689</v>
      </c>
      <c r="Q24" s="8">
        <f t="shared" si="11"/>
        <v>3143</v>
      </c>
      <c r="R24" s="8">
        <f t="shared" si="11"/>
        <v>1573</v>
      </c>
      <c r="S24" s="8">
        <f t="shared" si="11"/>
        <v>1570</v>
      </c>
      <c r="T24" s="8">
        <f t="shared" si="11"/>
        <v>301</v>
      </c>
      <c r="U24" s="8">
        <f t="shared" si="11"/>
        <v>164</v>
      </c>
      <c r="V24" s="8">
        <f t="shared" si="11"/>
        <v>137</v>
      </c>
      <c r="W24" s="8">
        <f t="shared" si="11"/>
        <v>631</v>
      </c>
      <c r="X24" s="8">
        <f t="shared" si="11"/>
        <v>317</v>
      </c>
      <c r="Y24" s="8">
        <f t="shared" si="11"/>
        <v>314</v>
      </c>
      <c r="Z24" s="8">
        <f t="shared" si="11"/>
        <v>774</v>
      </c>
      <c r="AA24" s="8">
        <f t="shared" si="11"/>
        <v>412</v>
      </c>
      <c r="AB24" s="8">
        <f t="shared" si="11"/>
        <v>362</v>
      </c>
      <c r="AC24" s="8">
        <f t="shared" si="11"/>
        <v>592</v>
      </c>
      <c r="AD24" s="8">
        <f t="shared" si="11"/>
        <v>309</v>
      </c>
      <c r="AE24" s="8">
        <f t="shared" si="11"/>
        <v>283</v>
      </c>
      <c r="AF24" s="8">
        <f t="shared" si="11"/>
        <v>938</v>
      </c>
      <c r="AG24" s="8">
        <f t="shared" si="11"/>
        <v>475</v>
      </c>
      <c r="AH24" s="8">
        <f t="shared" ref="AH24:AZ24" si="12">SUM(AH25:AH29)</f>
        <v>463</v>
      </c>
      <c r="AI24" s="8">
        <f t="shared" si="12"/>
        <v>374</v>
      </c>
      <c r="AJ24" s="8">
        <f t="shared" si="12"/>
        <v>199</v>
      </c>
      <c r="AK24" s="8">
        <f t="shared" si="12"/>
        <v>175</v>
      </c>
      <c r="AL24" s="8">
        <f t="shared" si="12"/>
        <v>1716</v>
      </c>
      <c r="AM24" s="8">
        <f t="shared" si="12"/>
        <v>873</v>
      </c>
      <c r="AN24" s="8">
        <f t="shared" si="12"/>
        <v>843</v>
      </c>
      <c r="AO24" s="8">
        <f t="shared" si="12"/>
        <v>849</v>
      </c>
      <c r="AP24" s="8">
        <f t="shared" si="12"/>
        <v>428</v>
      </c>
      <c r="AQ24" s="8">
        <f t="shared" si="12"/>
        <v>421</v>
      </c>
      <c r="AR24" s="8">
        <f t="shared" si="12"/>
        <v>4544</v>
      </c>
      <c r="AS24" s="8">
        <f t="shared" si="12"/>
        <v>2243</v>
      </c>
      <c r="AT24" s="8">
        <f t="shared" si="12"/>
        <v>2301</v>
      </c>
      <c r="AU24" s="8">
        <f t="shared" si="12"/>
        <v>522</v>
      </c>
      <c r="AV24" s="8">
        <f t="shared" si="12"/>
        <v>280</v>
      </c>
      <c r="AW24" s="8">
        <f t="shared" si="12"/>
        <v>242</v>
      </c>
      <c r="AX24" s="8">
        <f t="shared" si="12"/>
        <v>355</v>
      </c>
      <c r="AY24" s="8">
        <f t="shared" si="12"/>
        <v>191</v>
      </c>
      <c r="AZ24" s="8">
        <f t="shared" si="12"/>
        <v>164</v>
      </c>
    </row>
    <row r="25" spans="1:52" s="14" customFormat="1" x14ac:dyDescent="0.15">
      <c r="A25" s="11" t="s">
        <v>43</v>
      </c>
      <c r="B25" s="12">
        <f>SUM(C25:D25)</f>
        <v>3497</v>
      </c>
      <c r="C25" s="12">
        <f t="shared" ref="C25:D29" si="13">SUM(F25,I25,L25,O25,R25,U25,X25,AA25,AD25,AG25,AJ25,AM25,AP25,AS25,AV25,AY25)</f>
        <v>1762</v>
      </c>
      <c r="D25" s="12">
        <f t="shared" si="13"/>
        <v>1735</v>
      </c>
      <c r="E25" s="12">
        <f>SUM(F25:G25)</f>
        <v>110</v>
      </c>
      <c r="F25" s="13">
        <v>50</v>
      </c>
      <c r="G25" s="13">
        <v>60</v>
      </c>
      <c r="H25" s="12">
        <f>SUM(I25:J25)</f>
        <v>119</v>
      </c>
      <c r="I25" s="13">
        <v>63</v>
      </c>
      <c r="J25" s="13">
        <v>56</v>
      </c>
      <c r="K25" s="12">
        <f>SUM(L25:M25)</f>
        <v>189</v>
      </c>
      <c r="L25" s="13">
        <v>92</v>
      </c>
      <c r="M25" s="13">
        <v>97</v>
      </c>
      <c r="N25" s="12">
        <f>SUM(O25:P25)</f>
        <v>302</v>
      </c>
      <c r="O25" s="13">
        <v>164</v>
      </c>
      <c r="P25" s="13">
        <v>138</v>
      </c>
      <c r="Q25" s="12">
        <f>SUM(R25:S25)</f>
        <v>672</v>
      </c>
      <c r="R25" s="13">
        <v>350</v>
      </c>
      <c r="S25" s="13">
        <v>322</v>
      </c>
      <c r="T25" s="12">
        <f>SUM(U25:V25)</f>
        <v>46</v>
      </c>
      <c r="U25" s="13">
        <v>25</v>
      </c>
      <c r="V25" s="13">
        <v>21</v>
      </c>
      <c r="W25" s="12">
        <f>SUM(X25:Y25)</f>
        <v>100</v>
      </c>
      <c r="X25" s="13">
        <v>56</v>
      </c>
      <c r="Y25" s="13">
        <v>44</v>
      </c>
      <c r="Z25" s="12">
        <f>SUM(AA25:AB25)</f>
        <v>148</v>
      </c>
      <c r="AA25" s="13">
        <v>80</v>
      </c>
      <c r="AB25" s="13">
        <v>68</v>
      </c>
      <c r="AC25" s="12">
        <f>SUM(AD25:AE25)</f>
        <v>89</v>
      </c>
      <c r="AD25" s="13">
        <v>43</v>
      </c>
      <c r="AE25" s="13">
        <v>46</v>
      </c>
      <c r="AF25" s="12">
        <f>SUM(AG25:AH25)</f>
        <v>145</v>
      </c>
      <c r="AG25" s="13">
        <v>66</v>
      </c>
      <c r="AH25" s="13">
        <v>79</v>
      </c>
      <c r="AI25" s="12">
        <f>SUM(AJ25:AK25)</f>
        <v>51</v>
      </c>
      <c r="AJ25" s="13">
        <v>29</v>
      </c>
      <c r="AK25" s="13">
        <v>22</v>
      </c>
      <c r="AL25" s="12">
        <f>SUM(AM25:AN25)</f>
        <v>324</v>
      </c>
      <c r="AM25" s="13">
        <v>169</v>
      </c>
      <c r="AN25" s="13">
        <v>155</v>
      </c>
      <c r="AO25" s="12">
        <f>SUM(AP25:AQ25)</f>
        <v>153</v>
      </c>
      <c r="AP25" s="13">
        <v>78</v>
      </c>
      <c r="AQ25" s="13">
        <v>75</v>
      </c>
      <c r="AR25" s="12">
        <f>SUM(AS25:AT25)</f>
        <v>887</v>
      </c>
      <c r="AS25" s="13">
        <v>413</v>
      </c>
      <c r="AT25" s="13">
        <v>474</v>
      </c>
      <c r="AU25" s="12">
        <f>SUM(AV25:AW25)</f>
        <v>91</v>
      </c>
      <c r="AV25" s="13">
        <v>45</v>
      </c>
      <c r="AW25" s="13">
        <v>46</v>
      </c>
      <c r="AX25" s="12">
        <f>SUM(AY25:AZ25)</f>
        <v>71</v>
      </c>
      <c r="AY25" s="13">
        <v>39</v>
      </c>
      <c r="AZ25" s="13">
        <v>32</v>
      </c>
    </row>
    <row r="26" spans="1:52" s="14" customFormat="1" x14ac:dyDescent="0.15">
      <c r="A26" s="11" t="s">
        <v>42</v>
      </c>
      <c r="B26" s="12">
        <f>SUM(C26:D26)</f>
        <v>3725</v>
      </c>
      <c r="C26" s="12">
        <f t="shared" si="13"/>
        <v>1857</v>
      </c>
      <c r="D26" s="12">
        <f t="shared" si="13"/>
        <v>1868</v>
      </c>
      <c r="E26" s="12">
        <f>SUM(F26:G26)</f>
        <v>101</v>
      </c>
      <c r="F26" s="13">
        <v>53</v>
      </c>
      <c r="G26" s="13">
        <v>48</v>
      </c>
      <c r="H26" s="12">
        <f>SUM(I26:J26)</f>
        <v>125</v>
      </c>
      <c r="I26" s="13">
        <v>55</v>
      </c>
      <c r="J26" s="13">
        <v>70</v>
      </c>
      <c r="K26" s="12">
        <f>SUM(L26:M26)</f>
        <v>170</v>
      </c>
      <c r="L26" s="13">
        <v>88</v>
      </c>
      <c r="M26" s="13">
        <v>82</v>
      </c>
      <c r="N26" s="12">
        <f>SUM(O26:P26)</f>
        <v>310</v>
      </c>
      <c r="O26" s="13">
        <v>154</v>
      </c>
      <c r="P26" s="13">
        <v>156</v>
      </c>
      <c r="Q26" s="12">
        <f>SUM(R26:S26)</f>
        <v>647</v>
      </c>
      <c r="R26" s="13">
        <v>314</v>
      </c>
      <c r="S26" s="13">
        <v>333</v>
      </c>
      <c r="T26" s="12">
        <f>SUM(U26:V26)</f>
        <v>73</v>
      </c>
      <c r="U26" s="13">
        <v>37</v>
      </c>
      <c r="V26" s="13">
        <v>36</v>
      </c>
      <c r="W26" s="12">
        <f>SUM(X26:Y26)</f>
        <v>121</v>
      </c>
      <c r="X26" s="13">
        <v>61</v>
      </c>
      <c r="Y26" s="13">
        <v>60</v>
      </c>
      <c r="Z26" s="12">
        <f>SUM(AA26:AB26)</f>
        <v>154</v>
      </c>
      <c r="AA26" s="13">
        <v>74</v>
      </c>
      <c r="AB26" s="13">
        <v>80</v>
      </c>
      <c r="AC26" s="12">
        <f>SUM(AD26:AE26)</f>
        <v>128</v>
      </c>
      <c r="AD26" s="13">
        <v>69</v>
      </c>
      <c r="AE26" s="13">
        <v>59</v>
      </c>
      <c r="AF26" s="12">
        <f>SUM(AG26:AH26)</f>
        <v>183</v>
      </c>
      <c r="AG26" s="13">
        <v>102</v>
      </c>
      <c r="AH26" s="13">
        <v>81</v>
      </c>
      <c r="AI26" s="12">
        <f>SUM(AJ26:AK26)</f>
        <v>86</v>
      </c>
      <c r="AJ26" s="13">
        <v>53</v>
      </c>
      <c r="AK26" s="13">
        <v>33</v>
      </c>
      <c r="AL26" s="12">
        <f>SUM(AM26:AN26)</f>
        <v>340</v>
      </c>
      <c r="AM26" s="13">
        <v>161</v>
      </c>
      <c r="AN26" s="13">
        <v>179</v>
      </c>
      <c r="AO26" s="12">
        <f>SUM(AP26:AQ26)</f>
        <v>161</v>
      </c>
      <c r="AP26" s="13">
        <v>81</v>
      </c>
      <c r="AQ26" s="13">
        <v>80</v>
      </c>
      <c r="AR26" s="12">
        <f>SUM(AS26:AT26)</f>
        <v>955</v>
      </c>
      <c r="AS26" s="13">
        <v>465</v>
      </c>
      <c r="AT26" s="13">
        <v>490</v>
      </c>
      <c r="AU26" s="12">
        <f>SUM(AV26:AW26)</f>
        <v>107</v>
      </c>
      <c r="AV26" s="13">
        <v>58</v>
      </c>
      <c r="AW26" s="13">
        <v>49</v>
      </c>
      <c r="AX26" s="12">
        <f>SUM(AY26:AZ26)</f>
        <v>64</v>
      </c>
      <c r="AY26" s="13">
        <v>32</v>
      </c>
      <c r="AZ26" s="13">
        <v>32</v>
      </c>
    </row>
    <row r="27" spans="1:52" s="14" customFormat="1" x14ac:dyDescent="0.15">
      <c r="A27" s="11" t="s">
        <v>41</v>
      </c>
      <c r="B27" s="12">
        <f>SUM(C27:D27)</f>
        <v>3710</v>
      </c>
      <c r="C27" s="12">
        <f t="shared" si="13"/>
        <v>1891</v>
      </c>
      <c r="D27" s="12">
        <f t="shared" si="13"/>
        <v>1819</v>
      </c>
      <c r="E27" s="12">
        <f>SUM(F27:G27)</f>
        <v>120</v>
      </c>
      <c r="F27" s="13">
        <v>63</v>
      </c>
      <c r="G27" s="13">
        <v>57</v>
      </c>
      <c r="H27" s="12">
        <f>SUM(I27:J27)</f>
        <v>133</v>
      </c>
      <c r="I27" s="13">
        <v>70</v>
      </c>
      <c r="J27" s="13">
        <v>63</v>
      </c>
      <c r="K27" s="12">
        <f>SUM(L27:M27)</f>
        <v>178</v>
      </c>
      <c r="L27" s="13">
        <v>93</v>
      </c>
      <c r="M27" s="13">
        <v>85</v>
      </c>
      <c r="N27" s="12">
        <f>SUM(O27:P27)</f>
        <v>291</v>
      </c>
      <c r="O27" s="13">
        <v>155</v>
      </c>
      <c r="P27" s="13">
        <v>136</v>
      </c>
      <c r="Q27" s="12">
        <f>SUM(R27:S27)</f>
        <v>646</v>
      </c>
      <c r="R27" s="13">
        <v>308</v>
      </c>
      <c r="S27" s="13">
        <v>338</v>
      </c>
      <c r="T27" s="12">
        <f>SUM(U27:V27)</f>
        <v>53</v>
      </c>
      <c r="U27" s="13">
        <v>28</v>
      </c>
      <c r="V27" s="13">
        <v>25</v>
      </c>
      <c r="W27" s="12">
        <f>SUM(X27:Y27)</f>
        <v>124</v>
      </c>
      <c r="X27" s="13">
        <v>59</v>
      </c>
      <c r="Y27" s="13">
        <v>65</v>
      </c>
      <c r="Z27" s="12">
        <f>SUM(AA27:AB27)</f>
        <v>152</v>
      </c>
      <c r="AA27" s="13">
        <v>88</v>
      </c>
      <c r="AB27" s="13">
        <v>64</v>
      </c>
      <c r="AC27" s="12">
        <f>SUM(AD27:AE27)</f>
        <v>117</v>
      </c>
      <c r="AD27" s="13">
        <v>57</v>
      </c>
      <c r="AE27" s="13">
        <v>60</v>
      </c>
      <c r="AF27" s="12">
        <f>SUM(AG27:AH27)</f>
        <v>211</v>
      </c>
      <c r="AG27" s="13">
        <v>104</v>
      </c>
      <c r="AH27" s="13">
        <v>107</v>
      </c>
      <c r="AI27" s="12">
        <f>SUM(AJ27:AK27)</f>
        <v>87</v>
      </c>
      <c r="AJ27" s="13">
        <v>45</v>
      </c>
      <c r="AK27" s="13">
        <v>42</v>
      </c>
      <c r="AL27" s="12">
        <f>SUM(AM27:AN27)</f>
        <v>349</v>
      </c>
      <c r="AM27" s="13">
        <v>180</v>
      </c>
      <c r="AN27" s="13">
        <v>169</v>
      </c>
      <c r="AO27" s="12">
        <f>SUM(AP27:AQ27)</f>
        <v>176</v>
      </c>
      <c r="AP27" s="13">
        <v>91</v>
      </c>
      <c r="AQ27" s="13">
        <v>85</v>
      </c>
      <c r="AR27" s="12">
        <f>SUM(AS27:AT27)</f>
        <v>914</v>
      </c>
      <c r="AS27" s="13">
        <v>465</v>
      </c>
      <c r="AT27" s="13">
        <v>449</v>
      </c>
      <c r="AU27" s="12">
        <f>SUM(AV27:AW27)</f>
        <v>96</v>
      </c>
      <c r="AV27" s="13">
        <v>52</v>
      </c>
      <c r="AW27" s="13">
        <v>44</v>
      </c>
      <c r="AX27" s="12">
        <f>SUM(AY27:AZ27)</f>
        <v>63</v>
      </c>
      <c r="AY27" s="13">
        <v>33</v>
      </c>
      <c r="AZ27" s="13">
        <v>30</v>
      </c>
    </row>
    <row r="28" spans="1:52" s="14" customFormat="1" x14ac:dyDescent="0.15">
      <c r="A28" s="11" t="s">
        <v>40</v>
      </c>
      <c r="B28" s="12">
        <f>SUM(C28:D28)</f>
        <v>3765</v>
      </c>
      <c r="C28" s="12">
        <f t="shared" si="13"/>
        <v>1935</v>
      </c>
      <c r="D28" s="12">
        <f t="shared" si="13"/>
        <v>1830</v>
      </c>
      <c r="E28" s="12">
        <f>SUM(F28:G28)</f>
        <v>119</v>
      </c>
      <c r="F28" s="13">
        <v>63</v>
      </c>
      <c r="G28" s="13">
        <v>56</v>
      </c>
      <c r="H28" s="12">
        <f>SUM(I28:J28)</f>
        <v>141</v>
      </c>
      <c r="I28" s="13">
        <v>66</v>
      </c>
      <c r="J28" s="13">
        <v>75</v>
      </c>
      <c r="K28" s="12">
        <f>SUM(L28:M28)</f>
        <v>167</v>
      </c>
      <c r="L28" s="13">
        <v>86</v>
      </c>
      <c r="M28" s="13">
        <v>81</v>
      </c>
      <c r="N28" s="12">
        <f>SUM(O28:P28)</f>
        <v>295</v>
      </c>
      <c r="O28" s="13">
        <v>167</v>
      </c>
      <c r="P28" s="13">
        <v>128</v>
      </c>
      <c r="Q28" s="12">
        <f>SUM(R28:S28)</f>
        <v>633</v>
      </c>
      <c r="R28" s="13">
        <v>325</v>
      </c>
      <c r="S28" s="13">
        <v>308</v>
      </c>
      <c r="T28" s="12">
        <f>SUM(U28:V28)</f>
        <v>62</v>
      </c>
      <c r="U28" s="13">
        <v>32</v>
      </c>
      <c r="V28" s="13">
        <v>30</v>
      </c>
      <c r="W28" s="12">
        <f>SUM(X28:Y28)</f>
        <v>139</v>
      </c>
      <c r="X28" s="13">
        <v>66</v>
      </c>
      <c r="Y28" s="13">
        <v>73</v>
      </c>
      <c r="Z28" s="12">
        <f>SUM(AA28:AB28)</f>
        <v>175</v>
      </c>
      <c r="AA28" s="13">
        <v>97</v>
      </c>
      <c r="AB28" s="13">
        <v>78</v>
      </c>
      <c r="AC28" s="12">
        <f>SUM(AD28:AE28)</f>
        <v>125</v>
      </c>
      <c r="AD28" s="13">
        <v>67</v>
      </c>
      <c r="AE28" s="13">
        <v>58</v>
      </c>
      <c r="AF28" s="12">
        <f>SUM(AG28:AH28)</f>
        <v>192</v>
      </c>
      <c r="AG28" s="13">
        <v>101</v>
      </c>
      <c r="AH28" s="13">
        <v>91</v>
      </c>
      <c r="AI28" s="12">
        <f>SUM(AJ28:AK28)</f>
        <v>70</v>
      </c>
      <c r="AJ28" s="13">
        <v>33</v>
      </c>
      <c r="AK28" s="13">
        <v>37</v>
      </c>
      <c r="AL28" s="12">
        <f>SUM(AM28:AN28)</f>
        <v>342</v>
      </c>
      <c r="AM28" s="13">
        <v>169</v>
      </c>
      <c r="AN28" s="13">
        <v>173</v>
      </c>
      <c r="AO28" s="12">
        <f>SUM(AP28:AQ28)</f>
        <v>187</v>
      </c>
      <c r="AP28" s="13">
        <v>88</v>
      </c>
      <c r="AQ28" s="13">
        <v>99</v>
      </c>
      <c r="AR28" s="12">
        <f>SUM(AS28:AT28)</f>
        <v>933</v>
      </c>
      <c r="AS28" s="13">
        <v>470</v>
      </c>
      <c r="AT28" s="13">
        <v>463</v>
      </c>
      <c r="AU28" s="12">
        <f>SUM(AV28:AW28)</f>
        <v>118</v>
      </c>
      <c r="AV28" s="13">
        <v>68</v>
      </c>
      <c r="AW28" s="13">
        <v>50</v>
      </c>
      <c r="AX28" s="12">
        <f>SUM(AY28:AZ28)</f>
        <v>67</v>
      </c>
      <c r="AY28" s="13">
        <v>37</v>
      </c>
      <c r="AZ28" s="13">
        <v>30</v>
      </c>
    </row>
    <row r="29" spans="1:52" s="14" customFormat="1" x14ac:dyDescent="0.15">
      <c r="A29" s="11" t="s">
        <v>39</v>
      </c>
      <c r="B29" s="12">
        <f>SUM(C29:D29)</f>
        <v>3646</v>
      </c>
      <c r="C29" s="12">
        <f t="shared" si="13"/>
        <v>1867</v>
      </c>
      <c r="D29" s="12">
        <f t="shared" si="13"/>
        <v>1779</v>
      </c>
      <c r="E29" s="12">
        <f>SUM(F29:G29)</f>
        <v>134</v>
      </c>
      <c r="F29" s="13">
        <v>57</v>
      </c>
      <c r="G29" s="13">
        <v>77</v>
      </c>
      <c r="H29" s="12">
        <f>SUM(I29:J29)</f>
        <v>128</v>
      </c>
      <c r="I29" s="13">
        <v>64</v>
      </c>
      <c r="J29" s="13">
        <v>64</v>
      </c>
      <c r="K29" s="12">
        <f>SUM(L29:M29)</f>
        <v>185</v>
      </c>
      <c r="L29" s="13">
        <v>89</v>
      </c>
      <c r="M29" s="13">
        <v>96</v>
      </c>
      <c r="N29" s="12">
        <f>SUM(O29:P29)</f>
        <v>287</v>
      </c>
      <c r="O29" s="13">
        <v>156</v>
      </c>
      <c r="P29" s="13">
        <v>131</v>
      </c>
      <c r="Q29" s="12">
        <f>SUM(R29:S29)</f>
        <v>545</v>
      </c>
      <c r="R29" s="13">
        <v>276</v>
      </c>
      <c r="S29" s="13">
        <v>269</v>
      </c>
      <c r="T29" s="12">
        <f>SUM(U29:V29)</f>
        <v>67</v>
      </c>
      <c r="U29" s="13">
        <v>42</v>
      </c>
      <c r="V29" s="13">
        <v>25</v>
      </c>
      <c r="W29" s="12">
        <f>SUM(X29:Y29)</f>
        <v>147</v>
      </c>
      <c r="X29" s="13">
        <v>75</v>
      </c>
      <c r="Y29" s="13">
        <v>72</v>
      </c>
      <c r="Z29" s="12">
        <f>SUM(AA29:AB29)</f>
        <v>145</v>
      </c>
      <c r="AA29" s="13">
        <v>73</v>
      </c>
      <c r="AB29" s="13">
        <v>72</v>
      </c>
      <c r="AC29" s="12">
        <f>SUM(AD29:AE29)</f>
        <v>133</v>
      </c>
      <c r="AD29" s="13">
        <v>73</v>
      </c>
      <c r="AE29" s="13">
        <v>60</v>
      </c>
      <c r="AF29" s="12">
        <f>SUM(AG29:AH29)</f>
        <v>207</v>
      </c>
      <c r="AG29" s="13">
        <v>102</v>
      </c>
      <c r="AH29" s="13">
        <v>105</v>
      </c>
      <c r="AI29" s="12">
        <f>SUM(AJ29:AK29)</f>
        <v>80</v>
      </c>
      <c r="AJ29" s="13">
        <v>39</v>
      </c>
      <c r="AK29" s="13">
        <v>41</v>
      </c>
      <c r="AL29" s="12">
        <f>SUM(AM29:AN29)</f>
        <v>361</v>
      </c>
      <c r="AM29" s="13">
        <v>194</v>
      </c>
      <c r="AN29" s="13">
        <v>167</v>
      </c>
      <c r="AO29" s="12">
        <f>SUM(AP29:AQ29)</f>
        <v>172</v>
      </c>
      <c r="AP29" s="13">
        <v>90</v>
      </c>
      <c r="AQ29" s="13">
        <v>82</v>
      </c>
      <c r="AR29" s="12">
        <f>SUM(AS29:AT29)</f>
        <v>855</v>
      </c>
      <c r="AS29" s="13">
        <v>430</v>
      </c>
      <c r="AT29" s="13">
        <v>425</v>
      </c>
      <c r="AU29" s="12">
        <f>SUM(AV29:AW29)</f>
        <v>110</v>
      </c>
      <c r="AV29" s="13">
        <v>57</v>
      </c>
      <c r="AW29" s="13">
        <v>53</v>
      </c>
      <c r="AX29" s="12">
        <f>SUM(AY29:AZ29)</f>
        <v>90</v>
      </c>
      <c r="AY29" s="13">
        <v>50</v>
      </c>
      <c r="AZ29" s="13">
        <v>40</v>
      </c>
    </row>
    <row r="30" spans="1:52" s="4" customFormat="1" ht="15.75" customHeight="1" x14ac:dyDescent="0.15">
      <c r="A30" s="15" t="s">
        <v>38</v>
      </c>
      <c r="B30" s="8">
        <f t="shared" ref="B30:AG30" si="14">SUM(B31:B35)</f>
        <v>15579</v>
      </c>
      <c r="C30" s="8">
        <f t="shared" si="14"/>
        <v>7948</v>
      </c>
      <c r="D30" s="8">
        <f t="shared" si="14"/>
        <v>7631</v>
      </c>
      <c r="E30" s="8">
        <f t="shared" si="14"/>
        <v>628</v>
      </c>
      <c r="F30" s="8">
        <f t="shared" si="14"/>
        <v>331</v>
      </c>
      <c r="G30" s="8">
        <f t="shared" si="14"/>
        <v>297</v>
      </c>
      <c r="H30" s="8">
        <f t="shared" si="14"/>
        <v>623</v>
      </c>
      <c r="I30" s="8">
        <f t="shared" si="14"/>
        <v>294</v>
      </c>
      <c r="J30" s="8">
        <f t="shared" si="14"/>
        <v>329</v>
      </c>
      <c r="K30" s="8">
        <f t="shared" si="14"/>
        <v>817</v>
      </c>
      <c r="L30" s="8">
        <f t="shared" si="14"/>
        <v>402</v>
      </c>
      <c r="M30" s="8">
        <f t="shared" si="14"/>
        <v>415</v>
      </c>
      <c r="N30" s="8">
        <f t="shared" si="14"/>
        <v>1245</v>
      </c>
      <c r="O30" s="8">
        <f t="shared" si="14"/>
        <v>636</v>
      </c>
      <c r="P30" s="8">
        <f t="shared" si="14"/>
        <v>609</v>
      </c>
      <c r="Q30" s="8">
        <f t="shared" si="14"/>
        <v>2103</v>
      </c>
      <c r="R30" s="8">
        <f t="shared" si="14"/>
        <v>1073</v>
      </c>
      <c r="S30" s="8">
        <f t="shared" si="14"/>
        <v>1030</v>
      </c>
      <c r="T30" s="8">
        <f t="shared" si="14"/>
        <v>378</v>
      </c>
      <c r="U30" s="8">
        <f t="shared" si="14"/>
        <v>202</v>
      </c>
      <c r="V30" s="8">
        <f t="shared" si="14"/>
        <v>176</v>
      </c>
      <c r="W30" s="8">
        <f t="shared" si="14"/>
        <v>614</v>
      </c>
      <c r="X30" s="8">
        <f t="shared" si="14"/>
        <v>337</v>
      </c>
      <c r="Y30" s="8">
        <f t="shared" si="14"/>
        <v>277</v>
      </c>
      <c r="Z30" s="8">
        <f t="shared" si="14"/>
        <v>801</v>
      </c>
      <c r="AA30" s="8">
        <f t="shared" si="14"/>
        <v>408</v>
      </c>
      <c r="AB30" s="8">
        <f t="shared" si="14"/>
        <v>393</v>
      </c>
      <c r="AC30" s="8">
        <f t="shared" si="14"/>
        <v>632</v>
      </c>
      <c r="AD30" s="8">
        <f t="shared" si="14"/>
        <v>320</v>
      </c>
      <c r="AE30" s="8">
        <f t="shared" si="14"/>
        <v>312</v>
      </c>
      <c r="AF30" s="8">
        <f t="shared" si="14"/>
        <v>888</v>
      </c>
      <c r="AG30" s="8">
        <f t="shared" si="14"/>
        <v>440</v>
      </c>
      <c r="AH30" s="8">
        <f t="shared" ref="AH30:AZ30" si="15">SUM(AH31:AH35)</f>
        <v>448</v>
      </c>
      <c r="AI30" s="8">
        <f t="shared" si="15"/>
        <v>419</v>
      </c>
      <c r="AJ30" s="8">
        <f t="shared" si="15"/>
        <v>190</v>
      </c>
      <c r="AK30" s="8">
        <f t="shared" si="15"/>
        <v>229</v>
      </c>
      <c r="AL30" s="8">
        <f t="shared" si="15"/>
        <v>1542</v>
      </c>
      <c r="AM30" s="8">
        <f t="shared" si="15"/>
        <v>793</v>
      </c>
      <c r="AN30" s="8">
        <f t="shared" si="15"/>
        <v>749</v>
      </c>
      <c r="AO30" s="8">
        <f t="shared" si="15"/>
        <v>739</v>
      </c>
      <c r="AP30" s="8">
        <f t="shared" si="15"/>
        <v>397</v>
      </c>
      <c r="AQ30" s="8">
        <f t="shared" si="15"/>
        <v>342</v>
      </c>
      <c r="AR30" s="8">
        <f t="shared" si="15"/>
        <v>3322</v>
      </c>
      <c r="AS30" s="8">
        <f t="shared" si="15"/>
        <v>1676</v>
      </c>
      <c r="AT30" s="8">
        <f t="shared" si="15"/>
        <v>1646</v>
      </c>
      <c r="AU30" s="8">
        <f t="shared" si="15"/>
        <v>477</v>
      </c>
      <c r="AV30" s="8">
        <f t="shared" si="15"/>
        <v>252</v>
      </c>
      <c r="AW30" s="8">
        <f t="shared" si="15"/>
        <v>225</v>
      </c>
      <c r="AX30" s="8">
        <f t="shared" si="15"/>
        <v>351</v>
      </c>
      <c r="AY30" s="8">
        <f t="shared" si="15"/>
        <v>197</v>
      </c>
      <c r="AZ30" s="8">
        <f t="shared" si="15"/>
        <v>154</v>
      </c>
    </row>
    <row r="31" spans="1:52" s="14" customFormat="1" ht="15.75" customHeight="1" x14ac:dyDescent="0.15">
      <c r="A31" s="11" t="s">
        <v>37</v>
      </c>
      <c r="B31" s="12">
        <f>SUM(C31:D31)</f>
        <v>3639</v>
      </c>
      <c r="C31" s="12">
        <f t="shared" ref="C31:D35" si="16">SUM(F31,I31,L31,O31,R31,U31,X31,AA31,AD31,AG31,AJ31,AM31,AP31,AS31,AV31,AY31)</f>
        <v>1859</v>
      </c>
      <c r="D31" s="12">
        <f t="shared" si="16"/>
        <v>1780</v>
      </c>
      <c r="E31" s="12">
        <f>SUM(F31:G31)</f>
        <v>143</v>
      </c>
      <c r="F31" s="13">
        <v>61</v>
      </c>
      <c r="G31" s="13">
        <v>82</v>
      </c>
      <c r="H31" s="12">
        <f>SUM(I31:J31)</f>
        <v>133</v>
      </c>
      <c r="I31" s="13">
        <v>66</v>
      </c>
      <c r="J31" s="13">
        <v>67</v>
      </c>
      <c r="K31" s="12">
        <f>SUM(L31:M31)</f>
        <v>195</v>
      </c>
      <c r="L31" s="13">
        <v>91</v>
      </c>
      <c r="M31" s="13">
        <v>104</v>
      </c>
      <c r="N31" s="12">
        <f>SUM(O31:P31)</f>
        <v>303</v>
      </c>
      <c r="O31" s="13">
        <v>161</v>
      </c>
      <c r="P31" s="13">
        <v>142</v>
      </c>
      <c r="Q31" s="12">
        <f>SUM(R31:S31)</f>
        <v>556</v>
      </c>
      <c r="R31" s="13">
        <v>280</v>
      </c>
      <c r="S31" s="13">
        <v>276</v>
      </c>
      <c r="T31" s="12">
        <f>SUM(U31:V31)</f>
        <v>80</v>
      </c>
      <c r="U31" s="13">
        <v>47</v>
      </c>
      <c r="V31" s="13">
        <v>33</v>
      </c>
      <c r="W31" s="12">
        <f>SUM(X31:Y31)</f>
        <v>123</v>
      </c>
      <c r="X31" s="13">
        <v>73</v>
      </c>
      <c r="Y31" s="13">
        <v>50</v>
      </c>
      <c r="Z31" s="12">
        <f>SUM(AA31:AB31)</f>
        <v>181</v>
      </c>
      <c r="AA31" s="13">
        <v>96</v>
      </c>
      <c r="AB31" s="13">
        <v>85</v>
      </c>
      <c r="AC31" s="12">
        <f>SUM(AD31:AE31)</f>
        <v>118</v>
      </c>
      <c r="AD31" s="13">
        <v>67</v>
      </c>
      <c r="AE31" s="13">
        <v>51</v>
      </c>
      <c r="AF31" s="12">
        <f>SUM(AG31:AH31)</f>
        <v>187</v>
      </c>
      <c r="AG31" s="13">
        <v>89</v>
      </c>
      <c r="AH31" s="13">
        <v>98</v>
      </c>
      <c r="AI31" s="12">
        <f>SUM(AJ31:AK31)</f>
        <v>75</v>
      </c>
      <c r="AJ31" s="13">
        <v>32</v>
      </c>
      <c r="AK31" s="13">
        <v>43</v>
      </c>
      <c r="AL31" s="12">
        <f>SUM(AM31:AN31)</f>
        <v>382</v>
      </c>
      <c r="AM31" s="13">
        <v>179</v>
      </c>
      <c r="AN31" s="13">
        <v>203</v>
      </c>
      <c r="AO31" s="12">
        <f>SUM(AP31:AQ31)</f>
        <v>151</v>
      </c>
      <c r="AP31" s="13">
        <v>83</v>
      </c>
      <c r="AQ31" s="13">
        <v>68</v>
      </c>
      <c r="AR31" s="12">
        <f>SUM(AS31:AT31)</f>
        <v>831</v>
      </c>
      <c r="AS31" s="13">
        <v>438</v>
      </c>
      <c r="AT31" s="13">
        <v>393</v>
      </c>
      <c r="AU31" s="12">
        <f>SUM(AV31:AW31)</f>
        <v>102</v>
      </c>
      <c r="AV31" s="13">
        <v>52</v>
      </c>
      <c r="AW31" s="13">
        <v>50</v>
      </c>
      <c r="AX31" s="12">
        <f>SUM(AY31:AZ31)</f>
        <v>79</v>
      </c>
      <c r="AY31" s="13">
        <v>44</v>
      </c>
      <c r="AZ31" s="13">
        <v>35</v>
      </c>
    </row>
    <row r="32" spans="1:52" s="14" customFormat="1" ht="15.75" customHeight="1" x14ac:dyDescent="0.15">
      <c r="A32" s="11" t="s">
        <v>36</v>
      </c>
      <c r="B32" s="12">
        <f>SUM(C32:D32)</f>
        <v>3088</v>
      </c>
      <c r="C32" s="12">
        <f t="shared" si="16"/>
        <v>1601</v>
      </c>
      <c r="D32" s="12">
        <f t="shared" si="16"/>
        <v>1487</v>
      </c>
      <c r="E32" s="12">
        <f>SUM(F32:G32)</f>
        <v>128</v>
      </c>
      <c r="F32" s="13">
        <v>70</v>
      </c>
      <c r="G32" s="13">
        <v>58</v>
      </c>
      <c r="H32" s="12">
        <f>SUM(I32:J32)</f>
        <v>118</v>
      </c>
      <c r="I32" s="13">
        <v>55</v>
      </c>
      <c r="J32" s="13">
        <v>63</v>
      </c>
      <c r="K32" s="12">
        <f>SUM(L32:M32)</f>
        <v>149</v>
      </c>
      <c r="L32" s="13">
        <v>79</v>
      </c>
      <c r="M32" s="13">
        <v>70</v>
      </c>
      <c r="N32" s="12">
        <f>SUM(O32:P32)</f>
        <v>239</v>
      </c>
      <c r="O32" s="13">
        <v>133</v>
      </c>
      <c r="P32" s="13">
        <v>106</v>
      </c>
      <c r="Q32" s="12">
        <f>SUM(R32:S32)</f>
        <v>445</v>
      </c>
      <c r="R32" s="13">
        <v>233</v>
      </c>
      <c r="S32" s="13">
        <v>212</v>
      </c>
      <c r="T32" s="12">
        <f>SUM(U32:V32)</f>
        <v>60</v>
      </c>
      <c r="U32" s="13">
        <v>31</v>
      </c>
      <c r="V32" s="13">
        <v>29</v>
      </c>
      <c r="W32" s="12">
        <f>SUM(X32:Y32)</f>
        <v>115</v>
      </c>
      <c r="X32" s="13">
        <v>59</v>
      </c>
      <c r="Y32" s="13">
        <v>56</v>
      </c>
      <c r="Z32" s="12">
        <f>SUM(AA32:AB32)</f>
        <v>159</v>
      </c>
      <c r="AA32" s="13">
        <v>74</v>
      </c>
      <c r="AB32" s="13">
        <v>85</v>
      </c>
      <c r="AC32" s="12">
        <f>SUM(AD32:AE32)</f>
        <v>122</v>
      </c>
      <c r="AD32" s="13">
        <v>50</v>
      </c>
      <c r="AE32" s="13">
        <v>72</v>
      </c>
      <c r="AF32" s="12">
        <f>SUM(AG32:AH32)</f>
        <v>176</v>
      </c>
      <c r="AG32" s="13">
        <v>90</v>
      </c>
      <c r="AH32" s="13">
        <v>86</v>
      </c>
      <c r="AI32" s="12">
        <f>SUM(AJ32:AK32)</f>
        <v>75</v>
      </c>
      <c r="AJ32" s="13">
        <v>38</v>
      </c>
      <c r="AK32" s="13">
        <v>37</v>
      </c>
      <c r="AL32" s="12">
        <f>SUM(AM32:AN32)</f>
        <v>316</v>
      </c>
      <c r="AM32" s="13">
        <v>174</v>
      </c>
      <c r="AN32" s="13">
        <v>142</v>
      </c>
      <c r="AO32" s="12">
        <f>SUM(AP32:AQ32)</f>
        <v>151</v>
      </c>
      <c r="AP32" s="13">
        <v>82</v>
      </c>
      <c r="AQ32" s="13">
        <v>69</v>
      </c>
      <c r="AR32" s="12">
        <f>SUM(AS32:AT32)</f>
        <v>656</v>
      </c>
      <c r="AS32" s="13">
        <v>332</v>
      </c>
      <c r="AT32" s="13">
        <v>324</v>
      </c>
      <c r="AU32" s="12">
        <f>SUM(AV32:AW32)</f>
        <v>96</v>
      </c>
      <c r="AV32" s="13">
        <v>51</v>
      </c>
      <c r="AW32" s="13">
        <v>45</v>
      </c>
      <c r="AX32" s="12">
        <f>SUM(AY32:AZ32)</f>
        <v>83</v>
      </c>
      <c r="AY32" s="13">
        <v>50</v>
      </c>
      <c r="AZ32" s="13">
        <v>33</v>
      </c>
    </row>
    <row r="33" spans="1:52" s="14" customFormat="1" ht="15.75" customHeight="1" x14ac:dyDescent="0.15">
      <c r="A33" s="11" t="s">
        <v>35</v>
      </c>
      <c r="B33" s="12">
        <f>SUM(C33:D33)</f>
        <v>3053</v>
      </c>
      <c r="C33" s="12">
        <f t="shared" si="16"/>
        <v>1563</v>
      </c>
      <c r="D33" s="12">
        <f t="shared" si="16"/>
        <v>1490</v>
      </c>
      <c r="E33" s="12">
        <f>SUM(F33:G33)</f>
        <v>128</v>
      </c>
      <c r="F33" s="13">
        <v>73</v>
      </c>
      <c r="G33" s="13">
        <v>55</v>
      </c>
      <c r="H33" s="12">
        <f>SUM(I33:J33)</f>
        <v>109</v>
      </c>
      <c r="I33" s="13">
        <v>48</v>
      </c>
      <c r="J33" s="13">
        <v>61</v>
      </c>
      <c r="K33" s="12">
        <f>SUM(L33:M33)</f>
        <v>171</v>
      </c>
      <c r="L33" s="13">
        <v>79</v>
      </c>
      <c r="M33" s="13">
        <v>92</v>
      </c>
      <c r="N33" s="12">
        <f>SUM(O33:P33)</f>
        <v>240</v>
      </c>
      <c r="O33" s="13">
        <v>123</v>
      </c>
      <c r="P33" s="13">
        <v>117</v>
      </c>
      <c r="Q33" s="12">
        <f>SUM(R33:S33)</f>
        <v>414</v>
      </c>
      <c r="R33" s="13">
        <v>204</v>
      </c>
      <c r="S33" s="13">
        <v>210</v>
      </c>
      <c r="T33" s="12">
        <f>SUM(U33:V33)</f>
        <v>78</v>
      </c>
      <c r="U33" s="13">
        <v>38</v>
      </c>
      <c r="V33" s="13">
        <v>40</v>
      </c>
      <c r="W33" s="12">
        <f>SUM(X33:Y33)</f>
        <v>144</v>
      </c>
      <c r="X33" s="13">
        <v>87</v>
      </c>
      <c r="Y33" s="13">
        <v>57</v>
      </c>
      <c r="Z33" s="12">
        <f>SUM(AA33:AB33)</f>
        <v>148</v>
      </c>
      <c r="AA33" s="13">
        <v>65</v>
      </c>
      <c r="AB33" s="13">
        <v>83</v>
      </c>
      <c r="AC33" s="12">
        <f>SUM(AD33:AE33)</f>
        <v>125</v>
      </c>
      <c r="AD33" s="13">
        <v>73</v>
      </c>
      <c r="AE33" s="13">
        <v>52</v>
      </c>
      <c r="AF33" s="12">
        <f>SUM(AG33:AH33)</f>
        <v>170</v>
      </c>
      <c r="AG33" s="13">
        <v>81</v>
      </c>
      <c r="AH33" s="13">
        <v>89</v>
      </c>
      <c r="AI33" s="12">
        <f>SUM(AJ33:AK33)</f>
        <v>86</v>
      </c>
      <c r="AJ33" s="13">
        <v>33</v>
      </c>
      <c r="AK33" s="13">
        <v>53</v>
      </c>
      <c r="AL33" s="12">
        <f>SUM(AM33:AN33)</f>
        <v>292</v>
      </c>
      <c r="AM33" s="13">
        <v>161</v>
      </c>
      <c r="AN33" s="13">
        <v>131</v>
      </c>
      <c r="AO33" s="12">
        <f>SUM(AP33:AQ33)</f>
        <v>131</v>
      </c>
      <c r="AP33" s="13">
        <v>67</v>
      </c>
      <c r="AQ33" s="13">
        <v>64</v>
      </c>
      <c r="AR33" s="12">
        <f>SUM(AS33:AT33)</f>
        <v>658</v>
      </c>
      <c r="AS33" s="13">
        <v>340</v>
      </c>
      <c r="AT33" s="13">
        <v>318</v>
      </c>
      <c r="AU33" s="12">
        <f>SUM(AV33:AW33)</f>
        <v>99</v>
      </c>
      <c r="AV33" s="13">
        <v>59</v>
      </c>
      <c r="AW33" s="13">
        <v>40</v>
      </c>
      <c r="AX33" s="12">
        <f>SUM(AY33:AZ33)</f>
        <v>60</v>
      </c>
      <c r="AY33" s="13">
        <v>32</v>
      </c>
      <c r="AZ33" s="13">
        <v>28</v>
      </c>
    </row>
    <row r="34" spans="1:52" s="14" customFormat="1" ht="15.75" customHeight="1" x14ac:dyDescent="0.15">
      <c r="A34" s="11" t="s">
        <v>34</v>
      </c>
      <c r="B34" s="12">
        <f>SUM(C34:D34)</f>
        <v>2897</v>
      </c>
      <c r="C34" s="12">
        <f t="shared" si="16"/>
        <v>1466</v>
      </c>
      <c r="D34" s="12">
        <f t="shared" si="16"/>
        <v>1431</v>
      </c>
      <c r="E34" s="12">
        <f>SUM(F34:G34)</f>
        <v>105</v>
      </c>
      <c r="F34" s="13">
        <v>60</v>
      </c>
      <c r="G34" s="13">
        <v>45</v>
      </c>
      <c r="H34" s="12">
        <f>SUM(I34:J34)</f>
        <v>121</v>
      </c>
      <c r="I34" s="13">
        <v>52</v>
      </c>
      <c r="J34" s="13">
        <v>69</v>
      </c>
      <c r="K34" s="12">
        <f>SUM(L34:M34)</f>
        <v>155</v>
      </c>
      <c r="L34" s="13">
        <v>86</v>
      </c>
      <c r="M34" s="13">
        <v>69</v>
      </c>
      <c r="N34" s="12">
        <f>SUM(O34:P34)</f>
        <v>244</v>
      </c>
      <c r="O34" s="13">
        <v>110</v>
      </c>
      <c r="P34" s="13">
        <v>134</v>
      </c>
      <c r="Q34" s="12">
        <f>SUM(R34:S34)</f>
        <v>346</v>
      </c>
      <c r="R34" s="13">
        <v>185</v>
      </c>
      <c r="S34" s="13">
        <v>161</v>
      </c>
      <c r="T34" s="12">
        <f>SUM(U34:V34)</f>
        <v>69</v>
      </c>
      <c r="U34" s="13">
        <v>41</v>
      </c>
      <c r="V34" s="13">
        <v>28</v>
      </c>
      <c r="W34" s="12">
        <f>SUM(X34:Y34)</f>
        <v>110</v>
      </c>
      <c r="X34" s="13">
        <v>52</v>
      </c>
      <c r="Y34" s="13">
        <v>58</v>
      </c>
      <c r="Z34" s="12">
        <f>SUM(AA34:AB34)</f>
        <v>182</v>
      </c>
      <c r="AA34" s="13">
        <v>96</v>
      </c>
      <c r="AB34" s="13">
        <v>86</v>
      </c>
      <c r="AC34" s="12">
        <f>SUM(AD34:AE34)</f>
        <v>150</v>
      </c>
      <c r="AD34" s="13">
        <v>77</v>
      </c>
      <c r="AE34" s="13">
        <v>73</v>
      </c>
      <c r="AF34" s="12">
        <f>SUM(AG34:AH34)</f>
        <v>164</v>
      </c>
      <c r="AG34" s="13">
        <v>82</v>
      </c>
      <c r="AH34" s="13">
        <v>82</v>
      </c>
      <c r="AI34" s="12">
        <f>SUM(AJ34:AK34)</f>
        <v>83</v>
      </c>
      <c r="AJ34" s="13">
        <v>51</v>
      </c>
      <c r="AK34" s="13">
        <v>32</v>
      </c>
      <c r="AL34" s="12">
        <f>SUM(AM34:AN34)</f>
        <v>283</v>
      </c>
      <c r="AM34" s="13">
        <v>141</v>
      </c>
      <c r="AN34" s="13">
        <v>142</v>
      </c>
      <c r="AO34" s="12">
        <f>SUM(AP34:AQ34)</f>
        <v>141</v>
      </c>
      <c r="AP34" s="13">
        <v>79</v>
      </c>
      <c r="AQ34" s="13">
        <v>62</v>
      </c>
      <c r="AR34" s="12">
        <f>SUM(AS34:AT34)</f>
        <v>588</v>
      </c>
      <c r="AS34" s="13">
        <v>277</v>
      </c>
      <c r="AT34" s="13">
        <v>311</v>
      </c>
      <c r="AU34" s="12">
        <f>SUM(AV34:AW34)</f>
        <v>96</v>
      </c>
      <c r="AV34" s="13">
        <v>45</v>
      </c>
      <c r="AW34" s="13">
        <v>51</v>
      </c>
      <c r="AX34" s="12">
        <f>SUM(AY34:AZ34)</f>
        <v>60</v>
      </c>
      <c r="AY34" s="13">
        <v>32</v>
      </c>
      <c r="AZ34" s="13">
        <v>28</v>
      </c>
    </row>
    <row r="35" spans="1:52" s="14" customFormat="1" ht="15.75" customHeight="1" x14ac:dyDescent="0.15">
      <c r="A35" s="11" t="s">
        <v>33</v>
      </c>
      <c r="B35" s="16">
        <f>SUM(C35:D35)</f>
        <v>2902</v>
      </c>
      <c r="C35" s="16">
        <f t="shared" si="16"/>
        <v>1459</v>
      </c>
      <c r="D35" s="16">
        <f t="shared" si="16"/>
        <v>1443</v>
      </c>
      <c r="E35" s="16">
        <f>SUM(F35:G35)</f>
        <v>124</v>
      </c>
      <c r="F35" s="17">
        <v>67</v>
      </c>
      <c r="G35" s="17">
        <v>57</v>
      </c>
      <c r="H35" s="16">
        <f>SUM(I35:J35)</f>
        <v>142</v>
      </c>
      <c r="I35" s="17">
        <v>73</v>
      </c>
      <c r="J35" s="17">
        <v>69</v>
      </c>
      <c r="K35" s="16">
        <f>SUM(L35:M35)</f>
        <v>147</v>
      </c>
      <c r="L35" s="17">
        <v>67</v>
      </c>
      <c r="M35" s="17">
        <v>80</v>
      </c>
      <c r="N35" s="16">
        <f>SUM(O35:P35)</f>
        <v>219</v>
      </c>
      <c r="O35" s="17">
        <v>109</v>
      </c>
      <c r="P35" s="17">
        <v>110</v>
      </c>
      <c r="Q35" s="16">
        <f>SUM(R35:S35)</f>
        <v>342</v>
      </c>
      <c r="R35" s="17">
        <v>171</v>
      </c>
      <c r="S35" s="17">
        <v>171</v>
      </c>
      <c r="T35" s="16">
        <f>SUM(U35:V35)</f>
        <v>91</v>
      </c>
      <c r="U35" s="17">
        <v>45</v>
      </c>
      <c r="V35" s="17">
        <v>46</v>
      </c>
      <c r="W35" s="16">
        <f>SUM(X35:Y35)</f>
        <v>122</v>
      </c>
      <c r="X35" s="17">
        <v>66</v>
      </c>
      <c r="Y35" s="17">
        <v>56</v>
      </c>
      <c r="Z35" s="16">
        <f>SUM(AA35:AB35)</f>
        <v>131</v>
      </c>
      <c r="AA35" s="17">
        <v>77</v>
      </c>
      <c r="AB35" s="17">
        <v>54</v>
      </c>
      <c r="AC35" s="16">
        <f>SUM(AD35:AE35)</f>
        <v>117</v>
      </c>
      <c r="AD35" s="17">
        <v>53</v>
      </c>
      <c r="AE35" s="17">
        <v>64</v>
      </c>
      <c r="AF35" s="16">
        <f>SUM(AG35:AH35)</f>
        <v>191</v>
      </c>
      <c r="AG35" s="17">
        <v>98</v>
      </c>
      <c r="AH35" s="17">
        <v>93</v>
      </c>
      <c r="AI35" s="16">
        <f>SUM(AJ35:AK35)</f>
        <v>100</v>
      </c>
      <c r="AJ35" s="17">
        <v>36</v>
      </c>
      <c r="AK35" s="17">
        <v>64</v>
      </c>
      <c r="AL35" s="16">
        <f>SUM(AM35:AN35)</f>
        <v>269</v>
      </c>
      <c r="AM35" s="17">
        <v>138</v>
      </c>
      <c r="AN35" s="17">
        <v>131</v>
      </c>
      <c r="AO35" s="16">
        <f>SUM(AP35:AQ35)</f>
        <v>165</v>
      </c>
      <c r="AP35" s="17">
        <v>86</v>
      </c>
      <c r="AQ35" s="17">
        <v>79</v>
      </c>
      <c r="AR35" s="16">
        <f>SUM(AS35:AT35)</f>
        <v>589</v>
      </c>
      <c r="AS35" s="17">
        <v>289</v>
      </c>
      <c r="AT35" s="17">
        <v>300</v>
      </c>
      <c r="AU35" s="16">
        <f>SUM(AV35:AW35)</f>
        <v>84</v>
      </c>
      <c r="AV35" s="17">
        <v>45</v>
      </c>
      <c r="AW35" s="17">
        <v>39</v>
      </c>
      <c r="AX35" s="16">
        <f>SUM(AY35:AZ35)</f>
        <v>69</v>
      </c>
      <c r="AY35" s="17">
        <v>39</v>
      </c>
      <c r="AZ35" s="17">
        <v>30</v>
      </c>
    </row>
    <row r="36" spans="1:52" s="20" customFormat="1" ht="15" customHeight="1" x14ac:dyDescent="0.2">
      <c r="A36" s="18" t="s">
        <v>32</v>
      </c>
      <c r="B36" s="19">
        <f t="shared" ref="B36:AG36" si="17">SUM(B37:B41)</f>
        <v>15934</v>
      </c>
      <c r="C36" s="19">
        <f t="shared" si="17"/>
        <v>8028</v>
      </c>
      <c r="D36" s="19">
        <f t="shared" si="17"/>
        <v>7906</v>
      </c>
      <c r="E36" s="19">
        <f t="shared" si="17"/>
        <v>630</v>
      </c>
      <c r="F36" s="19">
        <f t="shared" si="17"/>
        <v>316</v>
      </c>
      <c r="G36" s="19">
        <f t="shared" si="17"/>
        <v>314</v>
      </c>
      <c r="H36" s="19">
        <f t="shared" si="17"/>
        <v>650</v>
      </c>
      <c r="I36" s="19">
        <f t="shared" si="17"/>
        <v>323</v>
      </c>
      <c r="J36" s="19">
        <f t="shared" si="17"/>
        <v>327</v>
      </c>
      <c r="K36" s="19">
        <f t="shared" si="17"/>
        <v>853</v>
      </c>
      <c r="L36" s="19">
        <f t="shared" si="17"/>
        <v>438</v>
      </c>
      <c r="M36" s="19">
        <f t="shared" si="17"/>
        <v>415</v>
      </c>
      <c r="N36" s="19">
        <f t="shared" si="17"/>
        <v>1325</v>
      </c>
      <c r="O36" s="19">
        <f t="shared" si="17"/>
        <v>658</v>
      </c>
      <c r="P36" s="19">
        <f t="shared" si="17"/>
        <v>667</v>
      </c>
      <c r="Q36" s="19">
        <f t="shared" si="17"/>
        <v>1551</v>
      </c>
      <c r="R36" s="19">
        <f t="shared" si="17"/>
        <v>753</v>
      </c>
      <c r="S36" s="19">
        <f t="shared" si="17"/>
        <v>798</v>
      </c>
      <c r="T36" s="19">
        <f t="shared" si="17"/>
        <v>504</v>
      </c>
      <c r="U36" s="19">
        <f t="shared" si="17"/>
        <v>271</v>
      </c>
      <c r="V36" s="19">
        <f t="shared" si="17"/>
        <v>233</v>
      </c>
      <c r="W36" s="19">
        <f t="shared" si="17"/>
        <v>756</v>
      </c>
      <c r="X36" s="19">
        <f t="shared" si="17"/>
        <v>401</v>
      </c>
      <c r="Y36" s="19">
        <f t="shared" si="17"/>
        <v>355</v>
      </c>
      <c r="Z36" s="19">
        <f t="shared" si="17"/>
        <v>987</v>
      </c>
      <c r="AA36" s="19">
        <f t="shared" si="17"/>
        <v>520</v>
      </c>
      <c r="AB36" s="19">
        <f t="shared" si="17"/>
        <v>467</v>
      </c>
      <c r="AC36" s="19">
        <f t="shared" si="17"/>
        <v>781</v>
      </c>
      <c r="AD36" s="19">
        <f t="shared" si="17"/>
        <v>413</v>
      </c>
      <c r="AE36" s="19">
        <f t="shared" si="17"/>
        <v>368</v>
      </c>
      <c r="AF36" s="19">
        <f t="shared" si="17"/>
        <v>1047</v>
      </c>
      <c r="AG36" s="19">
        <f t="shared" si="17"/>
        <v>494</v>
      </c>
      <c r="AH36" s="19">
        <f t="shared" ref="AH36:AZ36" si="18">SUM(AH37:AH41)</f>
        <v>553</v>
      </c>
      <c r="AI36" s="19">
        <f t="shared" si="18"/>
        <v>558</v>
      </c>
      <c r="AJ36" s="19">
        <f t="shared" si="18"/>
        <v>294</v>
      </c>
      <c r="AK36" s="19">
        <f t="shared" si="18"/>
        <v>264</v>
      </c>
      <c r="AL36" s="19">
        <f t="shared" si="18"/>
        <v>1657</v>
      </c>
      <c r="AM36" s="19">
        <f t="shared" si="18"/>
        <v>846</v>
      </c>
      <c r="AN36" s="19">
        <f t="shared" si="18"/>
        <v>811</v>
      </c>
      <c r="AO36" s="19">
        <f t="shared" si="18"/>
        <v>887</v>
      </c>
      <c r="AP36" s="19">
        <f t="shared" si="18"/>
        <v>454</v>
      </c>
      <c r="AQ36" s="19">
        <f t="shared" si="18"/>
        <v>433</v>
      </c>
      <c r="AR36" s="19">
        <f t="shared" si="18"/>
        <v>2856</v>
      </c>
      <c r="AS36" s="19">
        <f t="shared" si="18"/>
        <v>1375</v>
      </c>
      <c r="AT36" s="19">
        <f t="shared" si="18"/>
        <v>1481</v>
      </c>
      <c r="AU36" s="19">
        <f t="shared" si="18"/>
        <v>492</v>
      </c>
      <c r="AV36" s="19">
        <f t="shared" si="18"/>
        <v>243</v>
      </c>
      <c r="AW36" s="19">
        <f t="shared" si="18"/>
        <v>249</v>
      </c>
      <c r="AX36" s="19">
        <f t="shared" si="18"/>
        <v>400</v>
      </c>
      <c r="AY36" s="19">
        <f t="shared" si="18"/>
        <v>229</v>
      </c>
      <c r="AZ36" s="19">
        <f t="shared" si="18"/>
        <v>171</v>
      </c>
    </row>
    <row r="37" spans="1:52" ht="15" customHeight="1" x14ac:dyDescent="0.2">
      <c r="A37" s="21" t="s">
        <v>31</v>
      </c>
      <c r="B37" s="12">
        <f>SUM(C37:D37)</f>
        <v>2868</v>
      </c>
      <c r="C37" s="12">
        <f t="shared" ref="C37:D41" si="19">SUM(F37,I37,L37,O37,R37,U37,X37,AA37,AD37,AG37,AJ37,AM37,AP37,AS37,AV37,AY37)</f>
        <v>1464</v>
      </c>
      <c r="D37" s="12">
        <f t="shared" si="19"/>
        <v>1404</v>
      </c>
      <c r="E37" s="12">
        <f>SUM(F37:G37)</f>
        <v>106</v>
      </c>
      <c r="F37" s="13">
        <v>41</v>
      </c>
      <c r="G37" s="13">
        <v>65</v>
      </c>
      <c r="H37" s="12">
        <f>SUM(I37:J37)</f>
        <v>94</v>
      </c>
      <c r="I37" s="13">
        <v>45</v>
      </c>
      <c r="J37" s="13">
        <v>49</v>
      </c>
      <c r="K37" s="12">
        <f>SUM(L37:M37)</f>
        <v>169</v>
      </c>
      <c r="L37" s="13">
        <v>89</v>
      </c>
      <c r="M37" s="13">
        <v>80</v>
      </c>
      <c r="N37" s="12">
        <f>SUM(O37:P37)</f>
        <v>235</v>
      </c>
      <c r="O37" s="13">
        <v>122</v>
      </c>
      <c r="P37" s="13">
        <v>113</v>
      </c>
      <c r="Q37" s="12">
        <f>SUM(R37:S37)</f>
        <v>312</v>
      </c>
      <c r="R37" s="13">
        <v>158</v>
      </c>
      <c r="S37" s="13">
        <v>154</v>
      </c>
      <c r="T37" s="12">
        <f>SUM(U37:V37)</f>
        <v>80</v>
      </c>
      <c r="U37" s="13">
        <v>38</v>
      </c>
      <c r="V37" s="13">
        <v>42</v>
      </c>
      <c r="W37" s="12">
        <f>SUM(X37:Y37)</f>
        <v>126</v>
      </c>
      <c r="X37" s="13">
        <v>65</v>
      </c>
      <c r="Y37" s="13">
        <v>61</v>
      </c>
      <c r="Z37" s="12">
        <f>SUM(AA37:AB37)</f>
        <v>173</v>
      </c>
      <c r="AA37" s="13">
        <v>86</v>
      </c>
      <c r="AB37" s="13">
        <v>87</v>
      </c>
      <c r="AC37" s="12">
        <f>SUM(AD37:AE37)</f>
        <v>152</v>
      </c>
      <c r="AD37" s="13">
        <v>82</v>
      </c>
      <c r="AE37" s="13">
        <v>70</v>
      </c>
      <c r="AF37" s="12">
        <f>SUM(AG37:AH37)</f>
        <v>162</v>
      </c>
      <c r="AG37" s="13">
        <v>84</v>
      </c>
      <c r="AH37" s="13">
        <v>78</v>
      </c>
      <c r="AI37" s="12">
        <f>SUM(AJ37:AK37)</f>
        <v>92</v>
      </c>
      <c r="AJ37" s="13">
        <v>46</v>
      </c>
      <c r="AK37" s="13">
        <v>46</v>
      </c>
      <c r="AL37" s="12">
        <f>SUM(AM37:AN37)</f>
        <v>296</v>
      </c>
      <c r="AM37" s="13">
        <v>158</v>
      </c>
      <c r="AN37" s="13">
        <v>138</v>
      </c>
      <c r="AO37" s="12">
        <f>SUM(AP37:AQ37)</f>
        <v>165</v>
      </c>
      <c r="AP37" s="13">
        <v>88</v>
      </c>
      <c r="AQ37" s="13">
        <v>77</v>
      </c>
      <c r="AR37" s="12">
        <f>SUM(AS37:AT37)</f>
        <v>563</v>
      </c>
      <c r="AS37" s="13">
        <v>278</v>
      </c>
      <c r="AT37" s="13">
        <v>285</v>
      </c>
      <c r="AU37" s="12">
        <f>SUM(AV37:AW37)</f>
        <v>73</v>
      </c>
      <c r="AV37" s="13">
        <v>45</v>
      </c>
      <c r="AW37" s="13">
        <v>28</v>
      </c>
      <c r="AX37" s="12">
        <f>SUM(AY37:AZ37)</f>
        <v>70</v>
      </c>
      <c r="AY37" s="13">
        <v>39</v>
      </c>
      <c r="AZ37" s="13">
        <v>31</v>
      </c>
    </row>
    <row r="38" spans="1:52" ht="15" customHeight="1" x14ac:dyDescent="0.2">
      <c r="A38" s="21" t="s">
        <v>30</v>
      </c>
      <c r="B38" s="12">
        <f>SUM(C38:D38)</f>
        <v>2922</v>
      </c>
      <c r="C38" s="12">
        <f t="shared" si="19"/>
        <v>1457</v>
      </c>
      <c r="D38" s="12">
        <f t="shared" si="19"/>
        <v>1465</v>
      </c>
      <c r="E38" s="12">
        <f>SUM(F38:G38)</f>
        <v>104</v>
      </c>
      <c r="F38" s="13">
        <v>62</v>
      </c>
      <c r="G38" s="13">
        <v>42</v>
      </c>
      <c r="H38" s="12">
        <f>SUM(I38:J38)</f>
        <v>129</v>
      </c>
      <c r="I38" s="13">
        <v>77</v>
      </c>
      <c r="J38" s="13">
        <v>52</v>
      </c>
      <c r="K38" s="12">
        <f>SUM(L38:M38)</f>
        <v>142</v>
      </c>
      <c r="L38" s="13">
        <v>74</v>
      </c>
      <c r="M38" s="13">
        <v>68</v>
      </c>
      <c r="N38" s="12">
        <f>SUM(O38:P38)</f>
        <v>247</v>
      </c>
      <c r="O38" s="13">
        <v>120</v>
      </c>
      <c r="P38" s="13">
        <v>127</v>
      </c>
      <c r="Q38" s="12">
        <f>SUM(R38:S38)</f>
        <v>293</v>
      </c>
      <c r="R38" s="13">
        <v>145</v>
      </c>
      <c r="S38" s="13">
        <v>148</v>
      </c>
      <c r="T38" s="12">
        <f>SUM(U38:V38)</f>
        <v>93</v>
      </c>
      <c r="U38" s="13">
        <v>46</v>
      </c>
      <c r="V38" s="13">
        <v>47</v>
      </c>
      <c r="W38" s="12">
        <f>SUM(X38:Y38)</f>
        <v>133</v>
      </c>
      <c r="X38" s="13">
        <v>66</v>
      </c>
      <c r="Y38" s="13">
        <v>67</v>
      </c>
      <c r="Z38" s="12">
        <f>SUM(AA38:AB38)</f>
        <v>168</v>
      </c>
      <c r="AA38" s="13">
        <v>85</v>
      </c>
      <c r="AB38" s="13">
        <v>83</v>
      </c>
      <c r="AC38" s="12">
        <f>SUM(AD38:AE38)</f>
        <v>148</v>
      </c>
      <c r="AD38" s="13">
        <v>70</v>
      </c>
      <c r="AE38" s="13">
        <v>78</v>
      </c>
      <c r="AF38" s="12">
        <f>SUM(AG38:AH38)</f>
        <v>176</v>
      </c>
      <c r="AG38" s="13">
        <v>84</v>
      </c>
      <c r="AH38" s="13">
        <v>92</v>
      </c>
      <c r="AI38" s="12">
        <f>SUM(AJ38:AK38)</f>
        <v>119</v>
      </c>
      <c r="AJ38" s="13">
        <v>60</v>
      </c>
      <c r="AK38" s="13">
        <v>59</v>
      </c>
      <c r="AL38" s="12">
        <f>SUM(AM38:AN38)</f>
        <v>300</v>
      </c>
      <c r="AM38" s="13">
        <v>142</v>
      </c>
      <c r="AN38" s="13">
        <v>158</v>
      </c>
      <c r="AO38" s="12">
        <f>SUM(AP38:AQ38)</f>
        <v>156</v>
      </c>
      <c r="AP38" s="13">
        <v>82</v>
      </c>
      <c r="AQ38" s="13">
        <v>74</v>
      </c>
      <c r="AR38" s="12">
        <f>SUM(AS38:AT38)</f>
        <v>550</v>
      </c>
      <c r="AS38" s="13">
        <v>263</v>
      </c>
      <c r="AT38" s="13">
        <v>287</v>
      </c>
      <c r="AU38" s="12">
        <f>SUM(AV38:AW38)</f>
        <v>90</v>
      </c>
      <c r="AV38" s="13">
        <v>45</v>
      </c>
      <c r="AW38" s="13">
        <v>45</v>
      </c>
      <c r="AX38" s="12">
        <f>SUM(AY38:AZ38)</f>
        <v>74</v>
      </c>
      <c r="AY38" s="13">
        <v>36</v>
      </c>
      <c r="AZ38" s="13">
        <v>38</v>
      </c>
    </row>
    <row r="39" spans="1:52" ht="15" customHeight="1" x14ac:dyDescent="0.2">
      <c r="A39" s="21" t="s">
        <v>29</v>
      </c>
      <c r="B39" s="12">
        <f>SUM(C39:D39)</f>
        <v>3089</v>
      </c>
      <c r="C39" s="12">
        <f t="shared" si="19"/>
        <v>1524</v>
      </c>
      <c r="D39" s="12">
        <f t="shared" si="19"/>
        <v>1565</v>
      </c>
      <c r="E39" s="12">
        <f>SUM(F39:G39)</f>
        <v>125</v>
      </c>
      <c r="F39" s="13">
        <v>62</v>
      </c>
      <c r="G39" s="13">
        <v>63</v>
      </c>
      <c r="H39" s="12">
        <f>SUM(I39:J39)</f>
        <v>124</v>
      </c>
      <c r="I39" s="13">
        <v>59</v>
      </c>
      <c r="J39" s="13">
        <v>65</v>
      </c>
      <c r="K39" s="12">
        <f>SUM(L39:M39)</f>
        <v>155</v>
      </c>
      <c r="L39" s="13">
        <v>71</v>
      </c>
      <c r="M39" s="13">
        <v>84</v>
      </c>
      <c r="N39" s="12">
        <f>SUM(O39:P39)</f>
        <v>253</v>
      </c>
      <c r="O39" s="13">
        <v>132</v>
      </c>
      <c r="P39" s="13">
        <v>121</v>
      </c>
      <c r="Q39" s="12">
        <f>SUM(R39:S39)</f>
        <v>298</v>
      </c>
      <c r="R39" s="13">
        <v>145</v>
      </c>
      <c r="S39" s="13">
        <v>153</v>
      </c>
      <c r="T39" s="12">
        <f>SUM(U39:V39)</f>
        <v>101</v>
      </c>
      <c r="U39" s="13">
        <v>56</v>
      </c>
      <c r="V39" s="13">
        <v>45</v>
      </c>
      <c r="W39" s="12">
        <f>SUM(X39:Y39)</f>
        <v>152</v>
      </c>
      <c r="X39" s="13">
        <v>87</v>
      </c>
      <c r="Y39" s="13">
        <v>65</v>
      </c>
      <c r="Z39" s="12">
        <f>SUM(AA39:AB39)</f>
        <v>200</v>
      </c>
      <c r="AA39" s="13">
        <v>98</v>
      </c>
      <c r="AB39" s="13">
        <v>102</v>
      </c>
      <c r="AC39" s="12">
        <f>SUM(AD39:AE39)</f>
        <v>164</v>
      </c>
      <c r="AD39" s="13">
        <v>89</v>
      </c>
      <c r="AE39" s="13">
        <v>75</v>
      </c>
      <c r="AF39" s="12">
        <f>SUM(AG39:AH39)</f>
        <v>220</v>
      </c>
      <c r="AG39" s="13">
        <v>106</v>
      </c>
      <c r="AH39" s="13">
        <v>114</v>
      </c>
      <c r="AI39" s="12">
        <f>SUM(AJ39:AK39)</f>
        <v>106</v>
      </c>
      <c r="AJ39" s="13">
        <v>49</v>
      </c>
      <c r="AK39" s="13">
        <v>57</v>
      </c>
      <c r="AL39" s="12">
        <f>SUM(AM39:AN39)</f>
        <v>329</v>
      </c>
      <c r="AM39" s="13">
        <v>157</v>
      </c>
      <c r="AN39" s="13">
        <v>172</v>
      </c>
      <c r="AO39" s="12">
        <f>SUM(AP39:AQ39)</f>
        <v>168</v>
      </c>
      <c r="AP39" s="13">
        <v>72</v>
      </c>
      <c r="AQ39" s="13">
        <v>96</v>
      </c>
      <c r="AR39" s="12">
        <f>SUM(AS39:AT39)</f>
        <v>521</v>
      </c>
      <c r="AS39" s="13">
        <v>247</v>
      </c>
      <c r="AT39" s="13">
        <v>274</v>
      </c>
      <c r="AU39" s="12">
        <f>SUM(AV39:AW39)</f>
        <v>93</v>
      </c>
      <c r="AV39" s="13">
        <v>46</v>
      </c>
      <c r="AW39" s="13">
        <v>47</v>
      </c>
      <c r="AX39" s="12">
        <f>SUM(AY39:AZ39)</f>
        <v>80</v>
      </c>
      <c r="AY39" s="13">
        <v>48</v>
      </c>
      <c r="AZ39" s="13">
        <v>32</v>
      </c>
    </row>
    <row r="40" spans="1:52" s="14" customFormat="1" ht="15" customHeight="1" x14ac:dyDescent="0.15">
      <c r="A40" s="11" t="s">
        <v>28</v>
      </c>
      <c r="B40" s="12">
        <f>SUM(C40:D40)</f>
        <v>3445</v>
      </c>
      <c r="C40" s="12">
        <f t="shared" si="19"/>
        <v>1818</v>
      </c>
      <c r="D40" s="12">
        <f t="shared" si="19"/>
        <v>1627</v>
      </c>
      <c r="E40" s="12">
        <f>SUM(F40:G40)</f>
        <v>152</v>
      </c>
      <c r="F40" s="13">
        <v>81</v>
      </c>
      <c r="G40" s="13">
        <v>71</v>
      </c>
      <c r="H40" s="12">
        <f>SUM(I40:J40)</f>
        <v>152</v>
      </c>
      <c r="I40" s="13">
        <v>69</v>
      </c>
      <c r="J40" s="13">
        <v>83</v>
      </c>
      <c r="K40" s="12">
        <f>SUM(L40:M40)</f>
        <v>185</v>
      </c>
      <c r="L40" s="13">
        <v>98</v>
      </c>
      <c r="M40" s="13">
        <v>87</v>
      </c>
      <c r="N40" s="12">
        <f>SUM(O40:P40)</f>
        <v>288</v>
      </c>
      <c r="O40" s="13">
        <v>140</v>
      </c>
      <c r="P40" s="13">
        <v>148</v>
      </c>
      <c r="Q40" s="12">
        <f>SUM(R40:S40)</f>
        <v>331</v>
      </c>
      <c r="R40" s="13">
        <v>166</v>
      </c>
      <c r="S40" s="13">
        <v>165</v>
      </c>
      <c r="T40" s="12">
        <f>SUM(U40:V40)</f>
        <v>109</v>
      </c>
      <c r="U40" s="13">
        <v>67</v>
      </c>
      <c r="V40" s="13">
        <v>42</v>
      </c>
      <c r="W40" s="12">
        <f>SUM(X40:Y40)</f>
        <v>177</v>
      </c>
      <c r="X40" s="13">
        <v>102</v>
      </c>
      <c r="Y40" s="13">
        <v>75</v>
      </c>
      <c r="Z40" s="12">
        <f>SUM(AA40:AB40)</f>
        <v>214</v>
      </c>
      <c r="AA40" s="13">
        <v>122</v>
      </c>
      <c r="AB40" s="13">
        <v>92</v>
      </c>
      <c r="AC40" s="12">
        <f>SUM(AD40:AE40)</f>
        <v>164</v>
      </c>
      <c r="AD40" s="13">
        <v>94</v>
      </c>
      <c r="AE40" s="13">
        <v>70</v>
      </c>
      <c r="AF40" s="12">
        <f>SUM(AG40:AH40)</f>
        <v>240</v>
      </c>
      <c r="AG40" s="13">
        <v>120</v>
      </c>
      <c r="AH40" s="13">
        <v>120</v>
      </c>
      <c r="AI40" s="12">
        <f>SUM(AJ40:AK40)</f>
        <v>122</v>
      </c>
      <c r="AJ40" s="13">
        <v>75</v>
      </c>
      <c r="AK40" s="13">
        <v>47</v>
      </c>
      <c r="AL40" s="12">
        <f>SUM(AM40:AN40)</f>
        <v>338</v>
      </c>
      <c r="AM40" s="13">
        <v>183</v>
      </c>
      <c r="AN40" s="13">
        <v>155</v>
      </c>
      <c r="AO40" s="12">
        <f>SUM(AP40:AQ40)</f>
        <v>201</v>
      </c>
      <c r="AP40" s="13">
        <v>118</v>
      </c>
      <c r="AQ40" s="13">
        <v>83</v>
      </c>
      <c r="AR40" s="12">
        <f>SUM(AS40:AT40)</f>
        <v>590</v>
      </c>
      <c r="AS40" s="13">
        <v>287</v>
      </c>
      <c r="AT40" s="13">
        <v>303</v>
      </c>
      <c r="AU40" s="12">
        <f>SUM(AV40:AW40)</f>
        <v>96</v>
      </c>
      <c r="AV40" s="13">
        <v>46</v>
      </c>
      <c r="AW40" s="13">
        <v>50</v>
      </c>
      <c r="AX40" s="12">
        <f>SUM(AY40:AZ40)</f>
        <v>86</v>
      </c>
      <c r="AY40" s="13">
        <v>50</v>
      </c>
      <c r="AZ40" s="13">
        <v>36</v>
      </c>
    </row>
    <row r="41" spans="1:52" s="14" customFormat="1" ht="15" customHeight="1" x14ac:dyDescent="0.15">
      <c r="A41" s="11" t="s">
        <v>27</v>
      </c>
      <c r="B41" s="12">
        <f>SUM(C41:D41)</f>
        <v>3610</v>
      </c>
      <c r="C41" s="12">
        <f t="shared" si="19"/>
        <v>1765</v>
      </c>
      <c r="D41" s="12">
        <f t="shared" si="19"/>
        <v>1845</v>
      </c>
      <c r="E41" s="12">
        <f>SUM(F41:G41)</f>
        <v>143</v>
      </c>
      <c r="F41" s="13">
        <v>70</v>
      </c>
      <c r="G41" s="13">
        <v>73</v>
      </c>
      <c r="H41" s="12">
        <f>SUM(I41:J41)</f>
        <v>151</v>
      </c>
      <c r="I41" s="13">
        <v>73</v>
      </c>
      <c r="J41" s="13">
        <v>78</v>
      </c>
      <c r="K41" s="12">
        <f>SUM(L41:M41)</f>
        <v>202</v>
      </c>
      <c r="L41" s="13">
        <v>106</v>
      </c>
      <c r="M41" s="13">
        <v>96</v>
      </c>
      <c r="N41" s="12">
        <f>SUM(O41:P41)</f>
        <v>302</v>
      </c>
      <c r="O41" s="13">
        <v>144</v>
      </c>
      <c r="P41" s="13">
        <v>158</v>
      </c>
      <c r="Q41" s="12">
        <f>SUM(R41:S41)</f>
        <v>317</v>
      </c>
      <c r="R41" s="13">
        <v>139</v>
      </c>
      <c r="S41" s="13">
        <v>178</v>
      </c>
      <c r="T41" s="12">
        <f>SUM(U41:V41)</f>
        <v>121</v>
      </c>
      <c r="U41" s="13">
        <v>64</v>
      </c>
      <c r="V41" s="13">
        <v>57</v>
      </c>
      <c r="W41" s="12">
        <f>SUM(X41:Y41)</f>
        <v>168</v>
      </c>
      <c r="X41" s="13">
        <v>81</v>
      </c>
      <c r="Y41" s="13">
        <v>87</v>
      </c>
      <c r="Z41" s="12">
        <f>SUM(AA41:AB41)</f>
        <v>232</v>
      </c>
      <c r="AA41" s="13">
        <v>129</v>
      </c>
      <c r="AB41" s="13">
        <v>103</v>
      </c>
      <c r="AC41" s="12">
        <f>SUM(AD41:AE41)</f>
        <v>153</v>
      </c>
      <c r="AD41" s="13">
        <v>78</v>
      </c>
      <c r="AE41" s="13">
        <v>75</v>
      </c>
      <c r="AF41" s="12">
        <f>SUM(AG41:AH41)</f>
        <v>249</v>
      </c>
      <c r="AG41" s="13">
        <v>100</v>
      </c>
      <c r="AH41" s="13">
        <v>149</v>
      </c>
      <c r="AI41" s="12">
        <f>SUM(AJ41:AK41)</f>
        <v>119</v>
      </c>
      <c r="AJ41" s="13">
        <v>64</v>
      </c>
      <c r="AK41" s="13">
        <v>55</v>
      </c>
      <c r="AL41" s="12">
        <f>SUM(AM41:AN41)</f>
        <v>394</v>
      </c>
      <c r="AM41" s="13">
        <v>206</v>
      </c>
      <c r="AN41" s="13">
        <v>188</v>
      </c>
      <c r="AO41" s="12">
        <f>SUM(AP41:AQ41)</f>
        <v>197</v>
      </c>
      <c r="AP41" s="13">
        <v>94</v>
      </c>
      <c r="AQ41" s="13">
        <v>103</v>
      </c>
      <c r="AR41" s="12">
        <f>SUM(AS41:AT41)</f>
        <v>632</v>
      </c>
      <c r="AS41" s="13">
        <v>300</v>
      </c>
      <c r="AT41" s="13">
        <v>332</v>
      </c>
      <c r="AU41" s="12">
        <f>SUM(AV41:AW41)</f>
        <v>140</v>
      </c>
      <c r="AV41" s="13">
        <v>61</v>
      </c>
      <c r="AW41" s="13">
        <v>79</v>
      </c>
      <c r="AX41" s="12">
        <f>SUM(AY41:AZ41)</f>
        <v>90</v>
      </c>
      <c r="AY41" s="13">
        <v>56</v>
      </c>
      <c r="AZ41" s="13">
        <v>34</v>
      </c>
    </row>
    <row r="42" spans="1:52" s="4" customFormat="1" ht="15" customHeight="1" x14ac:dyDescent="0.15">
      <c r="A42" s="15" t="s">
        <v>26</v>
      </c>
      <c r="B42" s="8">
        <f t="shared" ref="B42:AG42" si="20">SUM(B43:B47)</f>
        <v>16177</v>
      </c>
      <c r="C42" s="8">
        <f t="shared" si="20"/>
        <v>8205</v>
      </c>
      <c r="D42" s="8">
        <f t="shared" si="20"/>
        <v>7972</v>
      </c>
      <c r="E42" s="8">
        <f t="shared" si="20"/>
        <v>861</v>
      </c>
      <c r="F42" s="8">
        <f t="shared" si="20"/>
        <v>398</v>
      </c>
      <c r="G42" s="8">
        <f t="shared" si="20"/>
        <v>463</v>
      </c>
      <c r="H42" s="8">
        <f t="shared" si="20"/>
        <v>834</v>
      </c>
      <c r="I42" s="8">
        <f t="shared" si="20"/>
        <v>423</v>
      </c>
      <c r="J42" s="8">
        <f t="shared" si="20"/>
        <v>411</v>
      </c>
      <c r="K42" s="8">
        <f t="shared" si="20"/>
        <v>771</v>
      </c>
      <c r="L42" s="8">
        <f t="shared" si="20"/>
        <v>413</v>
      </c>
      <c r="M42" s="8">
        <f t="shared" si="20"/>
        <v>358</v>
      </c>
      <c r="N42" s="8">
        <f t="shared" si="20"/>
        <v>1247</v>
      </c>
      <c r="O42" s="8">
        <f t="shared" si="20"/>
        <v>609</v>
      </c>
      <c r="P42" s="8">
        <f t="shared" si="20"/>
        <v>638</v>
      </c>
      <c r="Q42" s="8">
        <f t="shared" si="20"/>
        <v>1438</v>
      </c>
      <c r="R42" s="8">
        <f t="shared" si="20"/>
        <v>675</v>
      </c>
      <c r="S42" s="8">
        <f t="shared" si="20"/>
        <v>763</v>
      </c>
      <c r="T42" s="8">
        <f t="shared" si="20"/>
        <v>470</v>
      </c>
      <c r="U42" s="8">
        <f t="shared" si="20"/>
        <v>272</v>
      </c>
      <c r="V42" s="8">
        <f t="shared" si="20"/>
        <v>198</v>
      </c>
      <c r="W42" s="8">
        <f t="shared" si="20"/>
        <v>794</v>
      </c>
      <c r="X42" s="8">
        <f t="shared" si="20"/>
        <v>442</v>
      </c>
      <c r="Y42" s="8">
        <f t="shared" si="20"/>
        <v>352</v>
      </c>
      <c r="Z42" s="8">
        <f t="shared" si="20"/>
        <v>908</v>
      </c>
      <c r="AA42" s="8">
        <f t="shared" si="20"/>
        <v>528</v>
      </c>
      <c r="AB42" s="8">
        <f t="shared" si="20"/>
        <v>380</v>
      </c>
      <c r="AC42" s="8">
        <f t="shared" si="20"/>
        <v>709</v>
      </c>
      <c r="AD42" s="8">
        <f t="shared" si="20"/>
        <v>400</v>
      </c>
      <c r="AE42" s="8">
        <f t="shared" si="20"/>
        <v>309</v>
      </c>
      <c r="AF42" s="8">
        <f t="shared" si="20"/>
        <v>1230</v>
      </c>
      <c r="AG42" s="8">
        <f t="shared" si="20"/>
        <v>655</v>
      </c>
      <c r="AH42" s="8">
        <f t="shared" ref="AH42:AZ42" si="21">SUM(AH43:AH47)</f>
        <v>575</v>
      </c>
      <c r="AI42" s="8">
        <f t="shared" si="21"/>
        <v>479</v>
      </c>
      <c r="AJ42" s="8">
        <f t="shared" si="21"/>
        <v>274</v>
      </c>
      <c r="AK42" s="8">
        <f t="shared" si="21"/>
        <v>205</v>
      </c>
      <c r="AL42" s="8">
        <f t="shared" si="21"/>
        <v>1507</v>
      </c>
      <c r="AM42" s="8">
        <f t="shared" si="21"/>
        <v>784</v>
      </c>
      <c r="AN42" s="8">
        <f t="shared" si="21"/>
        <v>723</v>
      </c>
      <c r="AO42" s="8">
        <f t="shared" si="21"/>
        <v>854</v>
      </c>
      <c r="AP42" s="8">
        <f t="shared" si="21"/>
        <v>439</v>
      </c>
      <c r="AQ42" s="8">
        <f t="shared" si="21"/>
        <v>415</v>
      </c>
      <c r="AR42" s="8">
        <f t="shared" si="21"/>
        <v>3146</v>
      </c>
      <c r="AS42" s="8">
        <f t="shared" si="21"/>
        <v>1392</v>
      </c>
      <c r="AT42" s="8">
        <f t="shared" si="21"/>
        <v>1754</v>
      </c>
      <c r="AU42" s="8">
        <f t="shared" si="21"/>
        <v>558</v>
      </c>
      <c r="AV42" s="8">
        <f t="shared" si="21"/>
        <v>297</v>
      </c>
      <c r="AW42" s="8">
        <f t="shared" si="21"/>
        <v>261</v>
      </c>
      <c r="AX42" s="8">
        <f t="shared" si="21"/>
        <v>371</v>
      </c>
      <c r="AY42" s="8">
        <f t="shared" si="21"/>
        <v>204</v>
      </c>
      <c r="AZ42" s="8">
        <f t="shared" si="21"/>
        <v>167</v>
      </c>
    </row>
    <row r="43" spans="1:52" s="14" customFormat="1" ht="15" customHeight="1" x14ac:dyDescent="0.15">
      <c r="A43" s="11" t="s">
        <v>25</v>
      </c>
      <c r="B43" s="12">
        <f>SUM(C43:D43)</f>
        <v>3533</v>
      </c>
      <c r="C43" s="12">
        <f t="shared" ref="C43:D47" si="22">SUM(F43,I43,L43,O43,R43,U43,X43,AA43,AD43,AG43,AJ43,AM43,AP43,AS43,AV43,AY43)</f>
        <v>1773</v>
      </c>
      <c r="D43" s="12">
        <f t="shared" si="22"/>
        <v>1760</v>
      </c>
      <c r="E43" s="12">
        <f>SUM(F43:G43)</f>
        <v>179</v>
      </c>
      <c r="F43" s="13">
        <v>91</v>
      </c>
      <c r="G43" s="13">
        <v>88</v>
      </c>
      <c r="H43" s="12">
        <f>SUM(I43:J43)</f>
        <v>183</v>
      </c>
      <c r="I43" s="13">
        <v>87</v>
      </c>
      <c r="J43" s="13">
        <v>96</v>
      </c>
      <c r="K43" s="12">
        <f>SUM(L43:M43)</f>
        <v>191</v>
      </c>
      <c r="L43" s="13">
        <v>104</v>
      </c>
      <c r="M43" s="13">
        <v>87</v>
      </c>
      <c r="N43" s="12">
        <f>SUM(O43:P43)</f>
        <v>279</v>
      </c>
      <c r="O43" s="13">
        <v>129</v>
      </c>
      <c r="P43" s="13">
        <v>150</v>
      </c>
      <c r="Q43" s="12">
        <f>SUM(R43:S43)</f>
        <v>313</v>
      </c>
      <c r="R43" s="13">
        <v>157</v>
      </c>
      <c r="S43" s="13">
        <v>156</v>
      </c>
      <c r="T43" s="12">
        <f>SUM(U43:V43)</f>
        <v>107</v>
      </c>
      <c r="U43" s="13">
        <v>57</v>
      </c>
      <c r="V43" s="13">
        <v>50</v>
      </c>
      <c r="W43" s="12">
        <f>SUM(X43:Y43)</f>
        <v>182</v>
      </c>
      <c r="X43" s="13">
        <v>110</v>
      </c>
      <c r="Y43" s="13">
        <v>72</v>
      </c>
      <c r="Z43" s="12">
        <f>SUM(AA43:AB43)</f>
        <v>215</v>
      </c>
      <c r="AA43" s="13">
        <v>112</v>
      </c>
      <c r="AB43" s="13">
        <v>103</v>
      </c>
      <c r="AC43" s="12">
        <f>SUM(AD43:AE43)</f>
        <v>177</v>
      </c>
      <c r="AD43" s="13">
        <v>89</v>
      </c>
      <c r="AE43" s="13">
        <v>88</v>
      </c>
      <c r="AF43" s="12">
        <f>SUM(AG43:AH43)</f>
        <v>261</v>
      </c>
      <c r="AG43" s="13">
        <v>129</v>
      </c>
      <c r="AH43" s="13">
        <v>132</v>
      </c>
      <c r="AI43" s="12">
        <f>SUM(AJ43:AK43)</f>
        <v>90</v>
      </c>
      <c r="AJ43" s="13">
        <v>51</v>
      </c>
      <c r="AK43" s="13">
        <v>39</v>
      </c>
      <c r="AL43" s="12">
        <f>SUM(AM43:AN43)</f>
        <v>327</v>
      </c>
      <c r="AM43" s="13">
        <v>178</v>
      </c>
      <c r="AN43" s="13">
        <v>149</v>
      </c>
      <c r="AO43" s="12">
        <f>SUM(AP43:AQ43)</f>
        <v>176</v>
      </c>
      <c r="AP43" s="13">
        <v>90</v>
      </c>
      <c r="AQ43" s="13">
        <v>86</v>
      </c>
      <c r="AR43" s="12">
        <f>SUM(AS43:AT43)</f>
        <v>637</v>
      </c>
      <c r="AS43" s="13">
        <v>272</v>
      </c>
      <c r="AT43" s="13">
        <v>365</v>
      </c>
      <c r="AU43" s="12">
        <f>SUM(AV43:AW43)</f>
        <v>143</v>
      </c>
      <c r="AV43" s="13">
        <v>81</v>
      </c>
      <c r="AW43" s="13">
        <v>62</v>
      </c>
      <c r="AX43" s="12">
        <f>SUM(AY43:AZ43)</f>
        <v>73</v>
      </c>
      <c r="AY43" s="13">
        <v>36</v>
      </c>
      <c r="AZ43" s="13">
        <v>37</v>
      </c>
    </row>
    <row r="44" spans="1:52" s="14" customFormat="1" ht="15" customHeight="1" x14ac:dyDescent="0.15">
      <c r="A44" s="11" t="s">
        <v>21</v>
      </c>
      <c r="B44" s="12">
        <f>SUM(C44:D44)</f>
        <v>3358</v>
      </c>
      <c r="C44" s="12">
        <f t="shared" si="22"/>
        <v>1689</v>
      </c>
      <c r="D44" s="12">
        <f t="shared" si="22"/>
        <v>1669</v>
      </c>
      <c r="E44" s="12">
        <f>SUM(F44:G44)</f>
        <v>177</v>
      </c>
      <c r="F44" s="13">
        <v>81</v>
      </c>
      <c r="G44" s="13">
        <v>96</v>
      </c>
      <c r="H44" s="12">
        <f>SUM(I44:J44)</f>
        <v>171</v>
      </c>
      <c r="I44" s="13">
        <v>80</v>
      </c>
      <c r="J44" s="13">
        <v>91</v>
      </c>
      <c r="K44" s="12">
        <f>SUM(L44:M44)</f>
        <v>170</v>
      </c>
      <c r="L44" s="13">
        <v>93</v>
      </c>
      <c r="M44" s="13">
        <v>77</v>
      </c>
      <c r="N44" s="12">
        <f>SUM(O44:P44)</f>
        <v>250</v>
      </c>
      <c r="O44" s="13">
        <v>131</v>
      </c>
      <c r="P44" s="13">
        <v>119</v>
      </c>
      <c r="Q44" s="12">
        <f>SUM(R44:S44)</f>
        <v>280</v>
      </c>
      <c r="R44" s="13">
        <v>142</v>
      </c>
      <c r="S44" s="13">
        <v>138</v>
      </c>
      <c r="T44" s="12">
        <f>SUM(U44:V44)</f>
        <v>97</v>
      </c>
      <c r="U44" s="13">
        <v>59</v>
      </c>
      <c r="V44" s="13">
        <v>38</v>
      </c>
      <c r="W44" s="12">
        <f>SUM(X44:Y44)</f>
        <v>174</v>
      </c>
      <c r="X44" s="13">
        <v>81</v>
      </c>
      <c r="Y44" s="13">
        <v>93</v>
      </c>
      <c r="Z44" s="12">
        <f>SUM(AA44:AB44)</f>
        <v>208</v>
      </c>
      <c r="AA44" s="13">
        <v>125</v>
      </c>
      <c r="AB44" s="13">
        <v>83</v>
      </c>
      <c r="AC44" s="12">
        <f>SUM(AD44:AE44)</f>
        <v>153</v>
      </c>
      <c r="AD44" s="13">
        <v>87</v>
      </c>
      <c r="AE44" s="13">
        <v>66</v>
      </c>
      <c r="AF44" s="12">
        <f>SUM(AG44:AH44)</f>
        <v>251</v>
      </c>
      <c r="AG44" s="13">
        <v>128</v>
      </c>
      <c r="AH44" s="13">
        <v>123</v>
      </c>
      <c r="AI44" s="12">
        <f>SUM(AJ44:AK44)</f>
        <v>110</v>
      </c>
      <c r="AJ44" s="13">
        <v>62</v>
      </c>
      <c r="AK44" s="13">
        <v>48</v>
      </c>
      <c r="AL44" s="12">
        <f>SUM(AM44:AN44)</f>
        <v>316</v>
      </c>
      <c r="AM44" s="13">
        <v>159</v>
      </c>
      <c r="AN44" s="13">
        <v>157</v>
      </c>
      <c r="AO44" s="12">
        <f>SUM(AP44:AQ44)</f>
        <v>190</v>
      </c>
      <c r="AP44" s="13">
        <v>92</v>
      </c>
      <c r="AQ44" s="13">
        <v>98</v>
      </c>
      <c r="AR44" s="12">
        <f>SUM(AS44:AT44)</f>
        <v>614</v>
      </c>
      <c r="AS44" s="13">
        <v>266</v>
      </c>
      <c r="AT44" s="13">
        <v>348</v>
      </c>
      <c r="AU44" s="12">
        <f>SUM(AV44:AW44)</f>
        <v>117</v>
      </c>
      <c r="AV44" s="13">
        <v>55</v>
      </c>
      <c r="AW44" s="13">
        <v>62</v>
      </c>
      <c r="AX44" s="12">
        <f>SUM(AY44:AZ44)</f>
        <v>80</v>
      </c>
      <c r="AY44" s="13">
        <v>48</v>
      </c>
      <c r="AZ44" s="13">
        <v>32</v>
      </c>
    </row>
    <row r="45" spans="1:52" s="14" customFormat="1" ht="15" customHeight="1" x14ac:dyDescent="0.15">
      <c r="A45" s="11" t="s">
        <v>24</v>
      </c>
      <c r="B45" s="12">
        <f>SUM(C45:D45)</f>
        <v>3314</v>
      </c>
      <c r="C45" s="12">
        <f t="shared" si="22"/>
        <v>1666</v>
      </c>
      <c r="D45" s="12">
        <f t="shared" si="22"/>
        <v>1648</v>
      </c>
      <c r="E45" s="12">
        <f>SUM(F45:G45)</f>
        <v>186</v>
      </c>
      <c r="F45" s="13">
        <v>80</v>
      </c>
      <c r="G45" s="13">
        <v>106</v>
      </c>
      <c r="H45" s="12">
        <f>SUM(I45:J45)</f>
        <v>175</v>
      </c>
      <c r="I45" s="13">
        <v>95</v>
      </c>
      <c r="J45" s="13">
        <v>80</v>
      </c>
      <c r="K45" s="12">
        <f>SUM(L45:M45)</f>
        <v>147</v>
      </c>
      <c r="L45" s="13">
        <v>81</v>
      </c>
      <c r="M45" s="13">
        <v>66</v>
      </c>
      <c r="N45" s="12">
        <f>SUM(O45:P45)</f>
        <v>241</v>
      </c>
      <c r="O45" s="13">
        <v>110</v>
      </c>
      <c r="P45" s="13">
        <v>131</v>
      </c>
      <c r="Q45" s="12">
        <f>SUM(R45:S45)</f>
        <v>298</v>
      </c>
      <c r="R45" s="13">
        <v>129</v>
      </c>
      <c r="S45" s="13">
        <v>169</v>
      </c>
      <c r="T45" s="12">
        <f>SUM(U45:V45)</f>
        <v>98</v>
      </c>
      <c r="U45" s="13">
        <v>57</v>
      </c>
      <c r="V45" s="13">
        <v>41</v>
      </c>
      <c r="W45" s="12">
        <f>SUM(X45:Y45)</f>
        <v>147</v>
      </c>
      <c r="X45" s="13">
        <v>80</v>
      </c>
      <c r="Y45" s="13">
        <v>67</v>
      </c>
      <c r="Z45" s="12">
        <f>SUM(AA45:AB45)</f>
        <v>179</v>
      </c>
      <c r="AA45" s="13">
        <v>109</v>
      </c>
      <c r="AB45" s="13">
        <v>70</v>
      </c>
      <c r="AC45" s="12">
        <f>SUM(AD45:AE45)</f>
        <v>145</v>
      </c>
      <c r="AD45" s="13">
        <v>85</v>
      </c>
      <c r="AE45" s="13">
        <v>60</v>
      </c>
      <c r="AF45" s="12">
        <f>SUM(AG45:AH45)</f>
        <v>261</v>
      </c>
      <c r="AG45" s="13">
        <v>133</v>
      </c>
      <c r="AH45" s="13">
        <v>128</v>
      </c>
      <c r="AI45" s="12">
        <f>SUM(AJ45:AK45)</f>
        <v>122</v>
      </c>
      <c r="AJ45" s="13">
        <v>71</v>
      </c>
      <c r="AK45" s="13">
        <v>51</v>
      </c>
      <c r="AL45" s="12">
        <f>SUM(AM45:AN45)</f>
        <v>304</v>
      </c>
      <c r="AM45" s="13">
        <v>157</v>
      </c>
      <c r="AN45" s="13">
        <v>147</v>
      </c>
      <c r="AO45" s="12">
        <f>SUM(AP45:AQ45)</f>
        <v>185</v>
      </c>
      <c r="AP45" s="13">
        <v>106</v>
      </c>
      <c r="AQ45" s="13">
        <v>79</v>
      </c>
      <c r="AR45" s="12">
        <f>SUM(AS45:AT45)</f>
        <v>639</v>
      </c>
      <c r="AS45" s="13">
        <v>272</v>
      </c>
      <c r="AT45" s="13">
        <v>367</v>
      </c>
      <c r="AU45" s="12">
        <f>SUM(AV45:AW45)</f>
        <v>108</v>
      </c>
      <c r="AV45" s="13">
        <v>53</v>
      </c>
      <c r="AW45" s="13">
        <v>55</v>
      </c>
      <c r="AX45" s="12">
        <f>SUM(AY45:AZ45)</f>
        <v>79</v>
      </c>
      <c r="AY45" s="13">
        <v>48</v>
      </c>
      <c r="AZ45" s="13">
        <v>31</v>
      </c>
    </row>
    <row r="46" spans="1:52" s="14" customFormat="1" ht="15" customHeight="1" x14ac:dyDescent="0.15">
      <c r="A46" s="11" t="s">
        <v>23</v>
      </c>
      <c r="B46" s="12">
        <f>SUM(C46:D46)</f>
        <v>2842</v>
      </c>
      <c r="C46" s="12">
        <f t="shared" si="22"/>
        <v>1480</v>
      </c>
      <c r="D46" s="12">
        <f t="shared" si="22"/>
        <v>1362</v>
      </c>
      <c r="E46" s="12">
        <f>SUM(F46:G46)</f>
        <v>130</v>
      </c>
      <c r="F46" s="13">
        <v>60</v>
      </c>
      <c r="G46" s="13">
        <v>70</v>
      </c>
      <c r="H46" s="12">
        <f>SUM(I46:J46)</f>
        <v>151</v>
      </c>
      <c r="I46" s="13">
        <v>82</v>
      </c>
      <c r="J46" s="13">
        <v>69</v>
      </c>
      <c r="K46" s="12">
        <f>SUM(L46:M46)</f>
        <v>121</v>
      </c>
      <c r="L46" s="13">
        <v>64</v>
      </c>
      <c r="M46" s="13">
        <v>57</v>
      </c>
      <c r="N46" s="12">
        <f>SUM(O46:P46)</f>
        <v>246</v>
      </c>
      <c r="O46" s="13">
        <v>129</v>
      </c>
      <c r="P46" s="13">
        <v>117</v>
      </c>
      <c r="Q46" s="12">
        <f>SUM(R46:S46)</f>
        <v>248</v>
      </c>
      <c r="R46" s="13">
        <v>117</v>
      </c>
      <c r="S46" s="13">
        <v>131</v>
      </c>
      <c r="T46" s="12">
        <f>SUM(U46:V46)</f>
        <v>80</v>
      </c>
      <c r="U46" s="13">
        <v>48</v>
      </c>
      <c r="V46" s="13">
        <v>32</v>
      </c>
      <c r="W46" s="12">
        <f>SUM(X46:Y46)</f>
        <v>128</v>
      </c>
      <c r="X46" s="13">
        <v>74</v>
      </c>
      <c r="Y46" s="13">
        <v>54</v>
      </c>
      <c r="Z46" s="12">
        <f>SUM(AA46:AB46)</f>
        <v>142</v>
      </c>
      <c r="AA46" s="13">
        <v>87</v>
      </c>
      <c r="AB46" s="13">
        <v>55</v>
      </c>
      <c r="AC46" s="12">
        <f>SUM(AD46:AE46)</f>
        <v>120</v>
      </c>
      <c r="AD46" s="13">
        <v>67</v>
      </c>
      <c r="AE46" s="13">
        <v>53</v>
      </c>
      <c r="AF46" s="12">
        <f>SUM(AG46:AH46)</f>
        <v>217</v>
      </c>
      <c r="AG46" s="13">
        <v>124</v>
      </c>
      <c r="AH46" s="13">
        <v>93</v>
      </c>
      <c r="AI46" s="12">
        <f>SUM(AJ46:AK46)</f>
        <v>81</v>
      </c>
      <c r="AJ46" s="13">
        <v>41</v>
      </c>
      <c r="AK46" s="13">
        <v>40</v>
      </c>
      <c r="AL46" s="12">
        <f>SUM(AM46:AN46)</f>
        <v>263</v>
      </c>
      <c r="AM46" s="13">
        <v>139</v>
      </c>
      <c r="AN46" s="13">
        <v>124</v>
      </c>
      <c r="AO46" s="12">
        <f>SUM(AP46:AQ46)</f>
        <v>163</v>
      </c>
      <c r="AP46" s="13">
        <v>79</v>
      </c>
      <c r="AQ46" s="13">
        <v>84</v>
      </c>
      <c r="AR46" s="12">
        <f>SUM(AS46:AT46)</f>
        <v>578</v>
      </c>
      <c r="AS46" s="13">
        <v>277</v>
      </c>
      <c r="AT46" s="13">
        <v>301</v>
      </c>
      <c r="AU46" s="12">
        <f>SUM(AV46:AW46)</f>
        <v>101</v>
      </c>
      <c r="AV46" s="13">
        <v>52</v>
      </c>
      <c r="AW46" s="13">
        <v>49</v>
      </c>
      <c r="AX46" s="12">
        <f>SUM(AY46:AZ46)</f>
        <v>73</v>
      </c>
      <c r="AY46" s="13">
        <v>40</v>
      </c>
      <c r="AZ46" s="13">
        <v>33</v>
      </c>
    </row>
    <row r="47" spans="1:52" s="14" customFormat="1" ht="15" customHeight="1" x14ac:dyDescent="0.15">
      <c r="A47" s="11" t="s">
        <v>22</v>
      </c>
      <c r="B47" s="12">
        <f>SUM(C47:D47)</f>
        <v>3130</v>
      </c>
      <c r="C47" s="12">
        <f t="shared" si="22"/>
        <v>1597</v>
      </c>
      <c r="D47" s="12">
        <f t="shared" si="22"/>
        <v>1533</v>
      </c>
      <c r="E47" s="12">
        <f>SUM(F47:G47)</f>
        <v>189</v>
      </c>
      <c r="F47" s="13">
        <v>86</v>
      </c>
      <c r="G47" s="13">
        <v>103</v>
      </c>
      <c r="H47" s="12">
        <f>SUM(I47:J47)</f>
        <v>154</v>
      </c>
      <c r="I47" s="13">
        <v>79</v>
      </c>
      <c r="J47" s="13">
        <v>75</v>
      </c>
      <c r="K47" s="12">
        <f>SUM(L47:M47)</f>
        <v>142</v>
      </c>
      <c r="L47" s="13">
        <v>71</v>
      </c>
      <c r="M47" s="13">
        <v>71</v>
      </c>
      <c r="N47" s="12">
        <f>SUM(O47:P47)</f>
        <v>231</v>
      </c>
      <c r="O47" s="13">
        <v>110</v>
      </c>
      <c r="P47" s="13">
        <v>121</v>
      </c>
      <c r="Q47" s="12">
        <f>SUM(R47:S47)</f>
        <v>299</v>
      </c>
      <c r="R47" s="13">
        <v>130</v>
      </c>
      <c r="S47" s="13">
        <v>169</v>
      </c>
      <c r="T47" s="12">
        <f>SUM(U47:V47)</f>
        <v>88</v>
      </c>
      <c r="U47" s="13">
        <v>51</v>
      </c>
      <c r="V47" s="13">
        <v>37</v>
      </c>
      <c r="W47" s="12">
        <f>SUM(X47:Y47)</f>
        <v>163</v>
      </c>
      <c r="X47" s="13">
        <v>97</v>
      </c>
      <c r="Y47" s="13">
        <v>66</v>
      </c>
      <c r="Z47" s="12">
        <f>SUM(AA47:AB47)</f>
        <v>164</v>
      </c>
      <c r="AA47" s="13">
        <v>95</v>
      </c>
      <c r="AB47" s="13">
        <v>69</v>
      </c>
      <c r="AC47" s="12">
        <f>SUM(AD47:AE47)</f>
        <v>114</v>
      </c>
      <c r="AD47" s="13">
        <v>72</v>
      </c>
      <c r="AE47" s="13">
        <v>42</v>
      </c>
      <c r="AF47" s="12">
        <f>SUM(AG47:AH47)</f>
        <v>240</v>
      </c>
      <c r="AG47" s="13">
        <v>141</v>
      </c>
      <c r="AH47" s="13">
        <v>99</v>
      </c>
      <c r="AI47" s="12">
        <f>SUM(AJ47:AK47)</f>
        <v>76</v>
      </c>
      <c r="AJ47" s="13">
        <v>49</v>
      </c>
      <c r="AK47" s="13">
        <v>27</v>
      </c>
      <c r="AL47" s="12">
        <f>SUM(AM47:AN47)</f>
        <v>297</v>
      </c>
      <c r="AM47" s="13">
        <v>151</v>
      </c>
      <c r="AN47" s="13">
        <v>146</v>
      </c>
      <c r="AO47" s="12">
        <f>SUM(AP47:AQ47)</f>
        <v>140</v>
      </c>
      <c r="AP47" s="13">
        <v>72</v>
      </c>
      <c r="AQ47" s="13">
        <v>68</v>
      </c>
      <c r="AR47" s="12">
        <f>SUM(AS47:AT47)</f>
        <v>678</v>
      </c>
      <c r="AS47" s="13">
        <v>305</v>
      </c>
      <c r="AT47" s="13">
        <v>373</v>
      </c>
      <c r="AU47" s="12">
        <f>SUM(AV47:AW47)</f>
        <v>89</v>
      </c>
      <c r="AV47" s="13">
        <v>56</v>
      </c>
      <c r="AW47" s="13">
        <v>33</v>
      </c>
      <c r="AX47" s="12">
        <f>SUM(AY47:AZ47)</f>
        <v>66</v>
      </c>
      <c r="AY47" s="13">
        <v>32</v>
      </c>
      <c r="AZ47" s="13">
        <v>34</v>
      </c>
    </row>
    <row r="48" spans="1:52" s="4" customFormat="1" ht="15" customHeight="1" x14ac:dyDescent="0.15">
      <c r="A48" s="15" t="s">
        <v>20</v>
      </c>
      <c r="B48" s="8">
        <f t="shared" ref="B48:AG48" si="23">SUM(B49:B53)</f>
        <v>15950</v>
      </c>
      <c r="C48" s="8">
        <f t="shared" si="23"/>
        <v>8060</v>
      </c>
      <c r="D48" s="8">
        <f t="shared" si="23"/>
        <v>7890</v>
      </c>
      <c r="E48" s="8">
        <f t="shared" si="23"/>
        <v>788</v>
      </c>
      <c r="F48" s="8">
        <f t="shared" si="23"/>
        <v>443</v>
      </c>
      <c r="G48" s="8">
        <f t="shared" si="23"/>
        <v>345</v>
      </c>
      <c r="H48" s="8">
        <f t="shared" si="23"/>
        <v>716</v>
      </c>
      <c r="I48" s="8">
        <f t="shared" si="23"/>
        <v>415</v>
      </c>
      <c r="J48" s="8">
        <f t="shared" si="23"/>
        <v>301</v>
      </c>
      <c r="K48" s="8">
        <f t="shared" si="23"/>
        <v>761</v>
      </c>
      <c r="L48" s="8">
        <f t="shared" si="23"/>
        <v>403</v>
      </c>
      <c r="M48" s="8">
        <f t="shared" si="23"/>
        <v>358</v>
      </c>
      <c r="N48" s="8">
        <f t="shared" si="23"/>
        <v>1217</v>
      </c>
      <c r="O48" s="8">
        <f t="shared" si="23"/>
        <v>597</v>
      </c>
      <c r="P48" s="8">
        <f t="shared" si="23"/>
        <v>620</v>
      </c>
      <c r="Q48" s="8">
        <f t="shared" si="23"/>
        <v>2024</v>
      </c>
      <c r="R48" s="8">
        <f t="shared" si="23"/>
        <v>818</v>
      </c>
      <c r="S48" s="8">
        <f t="shared" si="23"/>
        <v>1206</v>
      </c>
      <c r="T48" s="8">
        <f t="shared" si="23"/>
        <v>427</v>
      </c>
      <c r="U48" s="8">
        <f t="shared" si="23"/>
        <v>250</v>
      </c>
      <c r="V48" s="8">
        <f t="shared" si="23"/>
        <v>177</v>
      </c>
      <c r="W48" s="8">
        <f t="shared" si="23"/>
        <v>708</v>
      </c>
      <c r="X48" s="8">
        <f t="shared" si="23"/>
        <v>445</v>
      </c>
      <c r="Y48" s="8">
        <f t="shared" si="23"/>
        <v>263</v>
      </c>
      <c r="Z48" s="8">
        <f t="shared" si="23"/>
        <v>784</v>
      </c>
      <c r="AA48" s="8">
        <f t="shared" si="23"/>
        <v>435</v>
      </c>
      <c r="AB48" s="8">
        <f t="shared" si="23"/>
        <v>349</v>
      </c>
      <c r="AC48" s="8">
        <f t="shared" si="23"/>
        <v>562</v>
      </c>
      <c r="AD48" s="8">
        <f t="shared" si="23"/>
        <v>331</v>
      </c>
      <c r="AE48" s="8">
        <f t="shared" si="23"/>
        <v>231</v>
      </c>
      <c r="AF48" s="8">
        <f t="shared" si="23"/>
        <v>959</v>
      </c>
      <c r="AG48" s="8">
        <f t="shared" si="23"/>
        <v>484</v>
      </c>
      <c r="AH48" s="8">
        <f t="shared" ref="AH48:AZ48" si="24">SUM(AH49:AH53)</f>
        <v>475</v>
      </c>
      <c r="AI48" s="8">
        <f t="shared" si="24"/>
        <v>405</v>
      </c>
      <c r="AJ48" s="8">
        <f t="shared" si="24"/>
        <v>236</v>
      </c>
      <c r="AK48" s="8">
        <f t="shared" si="24"/>
        <v>169</v>
      </c>
      <c r="AL48" s="8">
        <f t="shared" si="24"/>
        <v>1444</v>
      </c>
      <c r="AM48" s="8">
        <f t="shared" si="24"/>
        <v>726</v>
      </c>
      <c r="AN48" s="8">
        <f t="shared" si="24"/>
        <v>718</v>
      </c>
      <c r="AO48" s="8">
        <f t="shared" si="24"/>
        <v>737</v>
      </c>
      <c r="AP48" s="8">
        <f t="shared" si="24"/>
        <v>397</v>
      </c>
      <c r="AQ48" s="8">
        <f t="shared" si="24"/>
        <v>340</v>
      </c>
      <c r="AR48" s="8">
        <f t="shared" si="24"/>
        <v>3546</v>
      </c>
      <c r="AS48" s="8">
        <f t="shared" si="24"/>
        <v>1594</v>
      </c>
      <c r="AT48" s="8">
        <f t="shared" si="24"/>
        <v>1952</v>
      </c>
      <c r="AU48" s="8">
        <f t="shared" si="24"/>
        <v>469</v>
      </c>
      <c r="AV48" s="8">
        <f t="shared" si="24"/>
        <v>254</v>
      </c>
      <c r="AW48" s="8">
        <f t="shared" si="24"/>
        <v>215</v>
      </c>
      <c r="AX48" s="8">
        <f t="shared" si="24"/>
        <v>403</v>
      </c>
      <c r="AY48" s="8">
        <f t="shared" si="24"/>
        <v>232</v>
      </c>
      <c r="AZ48" s="8">
        <f t="shared" si="24"/>
        <v>171</v>
      </c>
    </row>
    <row r="49" spans="1:52" s="14" customFormat="1" ht="15" customHeight="1" x14ac:dyDescent="0.15">
      <c r="A49" s="11" t="s">
        <v>19</v>
      </c>
      <c r="B49" s="12">
        <f>SUM(C49:D49)</f>
        <v>2981</v>
      </c>
      <c r="C49" s="12">
        <f t="shared" ref="C49:D53" si="25">SUM(F49,I49,L49,O49,R49,U49,X49,AA49,AD49,AG49,AJ49,AM49,AP49,AS49,AV49,AY49)</f>
        <v>1591</v>
      </c>
      <c r="D49" s="12">
        <f t="shared" si="25"/>
        <v>1390</v>
      </c>
      <c r="E49" s="12">
        <f>SUM(F49:G49)</f>
        <v>173</v>
      </c>
      <c r="F49" s="13">
        <v>104</v>
      </c>
      <c r="G49" s="13">
        <v>69</v>
      </c>
      <c r="H49" s="12">
        <f>SUM(I49:J49)</f>
        <v>160</v>
      </c>
      <c r="I49" s="13">
        <v>95</v>
      </c>
      <c r="J49" s="13">
        <v>65</v>
      </c>
      <c r="K49" s="12">
        <f>SUM(L49:M49)</f>
        <v>172</v>
      </c>
      <c r="L49" s="13">
        <v>88</v>
      </c>
      <c r="M49" s="13">
        <v>84</v>
      </c>
      <c r="N49" s="12">
        <f>SUM(O49:P49)</f>
        <v>195</v>
      </c>
      <c r="O49" s="13">
        <v>105</v>
      </c>
      <c r="P49" s="13">
        <v>90</v>
      </c>
      <c r="Q49" s="12">
        <f>SUM(R49:S49)</f>
        <v>287</v>
      </c>
      <c r="R49" s="13">
        <v>118</v>
      </c>
      <c r="S49" s="13">
        <v>169</v>
      </c>
      <c r="T49" s="12">
        <f>SUM(U49:V49)</f>
        <v>75</v>
      </c>
      <c r="U49" s="13">
        <v>39</v>
      </c>
      <c r="V49" s="13">
        <v>36</v>
      </c>
      <c r="W49" s="12">
        <f>SUM(X49:Y49)</f>
        <v>129</v>
      </c>
      <c r="X49" s="13">
        <v>84</v>
      </c>
      <c r="Y49" s="13">
        <v>45</v>
      </c>
      <c r="Z49" s="12">
        <f>SUM(AA49:AB49)</f>
        <v>144</v>
      </c>
      <c r="AA49" s="13">
        <v>88</v>
      </c>
      <c r="AB49" s="13">
        <v>56</v>
      </c>
      <c r="AC49" s="12">
        <f>SUM(AD49:AE49)</f>
        <v>113</v>
      </c>
      <c r="AD49" s="13">
        <v>71</v>
      </c>
      <c r="AE49" s="13">
        <v>42</v>
      </c>
      <c r="AF49" s="12">
        <f>SUM(AG49:AH49)</f>
        <v>189</v>
      </c>
      <c r="AG49" s="13">
        <v>97</v>
      </c>
      <c r="AH49" s="13">
        <v>92</v>
      </c>
      <c r="AI49" s="12">
        <f>SUM(AJ49:AK49)</f>
        <v>74</v>
      </c>
      <c r="AJ49" s="13">
        <v>43</v>
      </c>
      <c r="AK49" s="13">
        <v>31</v>
      </c>
      <c r="AL49" s="12">
        <f>SUM(AM49:AN49)</f>
        <v>284</v>
      </c>
      <c r="AM49" s="13">
        <v>148</v>
      </c>
      <c r="AN49" s="13">
        <v>136</v>
      </c>
      <c r="AO49" s="12">
        <f>SUM(AP49:AQ49)</f>
        <v>157</v>
      </c>
      <c r="AP49" s="13">
        <v>89</v>
      </c>
      <c r="AQ49" s="13">
        <v>68</v>
      </c>
      <c r="AR49" s="12">
        <f>SUM(AS49:AT49)</f>
        <v>641</v>
      </c>
      <c r="AS49" s="13">
        <v>313</v>
      </c>
      <c r="AT49" s="13">
        <v>328</v>
      </c>
      <c r="AU49" s="12">
        <f>SUM(AV49:AW49)</f>
        <v>102</v>
      </c>
      <c r="AV49" s="13">
        <v>60</v>
      </c>
      <c r="AW49" s="13">
        <v>42</v>
      </c>
      <c r="AX49" s="12">
        <f>SUM(AY49:AZ49)</f>
        <v>86</v>
      </c>
      <c r="AY49" s="13">
        <v>49</v>
      </c>
      <c r="AZ49" s="13">
        <v>37</v>
      </c>
    </row>
    <row r="50" spans="1:52" s="14" customFormat="1" ht="15" customHeight="1" x14ac:dyDescent="0.15">
      <c r="A50" s="11" t="s">
        <v>18</v>
      </c>
      <c r="B50" s="12">
        <f>SUM(C50:D50)</f>
        <v>3011</v>
      </c>
      <c r="C50" s="12">
        <f t="shared" si="25"/>
        <v>1542</v>
      </c>
      <c r="D50" s="12">
        <f t="shared" si="25"/>
        <v>1469</v>
      </c>
      <c r="E50" s="12">
        <f>SUM(F50:G50)</f>
        <v>161</v>
      </c>
      <c r="F50" s="13">
        <v>84</v>
      </c>
      <c r="G50" s="13">
        <v>77</v>
      </c>
      <c r="H50" s="12">
        <f>SUM(I50:J50)</f>
        <v>157</v>
      </c>
      <c r="I50" s="13">
        <v>88</v>
      </c>
      <c r="J50" s="13">
        <v>69</v>
      </c>
      <c r="K50" s="12">
        <f>SUM(L50:M50)</f>
        <v>149</v>
      </c>
      <c r="L50" s="13">
        <v>81</v>
      </c>
      <c r="M50" s="13">
        <v>68</v>
      </c>
      <c r="N50" s="12">
        <f>SUM(O50:P50)</f>
        <v>233</v>
      </c>
      <c r="O50" s="13">
        <v>125</v>
      </c>
      <c r="P50" s="13">
        <v>108</v>
      </c>
      <c r="Q50" s="12">
        <f>SUM(R50:S50)</f>
        <v>331</v>
      </c>
      <c r="R50" s="13">
        <v>143</v>
      </c>
      <c r="S50" s="13">
        <v>188</v>
      </c>
      <c r="T50" s="12">
        <f>SUM(U50:V50)</f>
        <v>67</v>
      </c>
      <c r="U50" s="13">
        <v>42</v>
      </c>
      <c r="V50" s="13">
        <v>25</v>
      </c>
      <c r="W50" s="12">
        <f>SUM(X50:Y50)</f>
        <v>150</v>
      </c>
      <c r="X50" s="13">
        <v>97</v>
      </c>
      <c r="Y50" s="13">
        <v>53</v>
      </c>
      <c r="Z50" s="12">
        <f>SUM(AA50:AB50)</f>
        <v>156</v>
      </c>
      <c r="AA50" s="13">
        <v>85</v>
      </c>
      <c r="AB50" s="13">
        <v>71</v>
      </c>
      <c r="AC50" s="12">
        <f>SUM(AD50:AE50)</f>
        <v>109</v>
      </c>
      <c r="AD50" s="13">
        <v>60</v>
      </c>
      <c r="AE50" s="13">
        <v>49</v>
      </c>
      <c r="AF50" s="12">
        <f>SUM(AG50:AH50)</f>
        <v>197</v>
      </c>
      <c r="AG50" s="13">
        <v>104</v>
      </c>
      <c r="AH50" s="13">
        <v>93</v>
      </c>
      <c r="AI50" s="12">
        <f>SUM(AJ50:AK50)</f>
        <v>72</v>
      </c>
      <c r="AJ50" s="13">
        <v>38</v>
      </c>
      <c r="AK50" s="13">
        <v>34</v>
      </c>
      <c r="AL50" s="12">
        <f>SUM(AM50:AN50)</f>
        <v>276</v>
      </c>
      <c r="AM50" s="13">
        <v>132</v>
      </c>
      <c r="AN50" s="13">
        <v>144</v>
      </c>
      <c r="AO50" s="12">
        <f>SUM(AP50:AQ50)</f>
        <v>122</v>
      </c>
      <c r="AP50" s="13">
        <v>69</v>
      </c>
      <c r="AQ50" s="13">
        <v>53</v>
      </c>
      <c r="AR50" s="12">
        <f>SUM(AS50:AT50)</f>
        <v>680</v>
      </c>
      <c r="AS50" s="13">
        <v>318</v>
      </c>
      <c r="AT50" s="13">
        <v>362</v>
      </c>
      <c r="AU50" s="12">
        <f>SUM(AV50:AW50)</f>
        <v>79</v>
      </c>
      <c r="AV50" s="13">
        <v>42</v>
      </c>
      <c r="AW50" s="13">
        <v>37</v>
      </c>
      <c r="AX50" s="12">
        <f>SUM(AY50:AZ50)</f>
        <v>72</v>
      </c>
      <c r="AY50" s="13">
        <v>34</v>
      </c>
      <c r="AZ50" s="13">
        <v>38</v>
      </c>
    </row>
    <row r="51" spans="1:52" s="14" customFormat="1" ht="15" customHeight="1" x14ac:dyDescent="0.15">
      <c r="A51" s="11" t="s">
        <v>17</v>
      </c>
      <c r="B51" s="12">
        <f>SUM(C51:D51)</f>
        <v>3219</v>
      </c>
      <c r="C51" s="12">
        <f t="shared" si="25"/>
        <v>1609</v>
      </c>
      <c r="D51" s="12">
        <f t="shared" si="25"/>
        <v>1610</v>
      </c>
      <c r="E51" s="12">
        <f>SUM(F51:G51)</f>
        <v>150</v>
      </c>
      <c r="F51" s="13">
        <v>80</v>
      </c>
      <c r="G51" s="13">
        <v>70</v>
      </c>
      <c r="H51" s="12">
        <f>SUM(I51:J51)</f>
        <v>159</v>
      </c>
      <c r="I51" s="13">
        <v>90</v>
      </c>
      <c r="J51" s="13">
        <v>69</v>
      </c>
      <c r="K51" s="12">
        <f>SUM(L51:M51)</f>
        <v>143</v>
      </c>
      <c r="L51" s="13">
        <v>86</v>
      </c>
      <c r="M51" s="13">
        <v>57</v>
      </c>
      <c r="N51" s="12">
        <f>SUM(O51:P51)</f>
        <v>228</v>
      </c>
      <c r="O51" s="13">
        <v>108</v>
      </c>
      <c r="P51" s="13">
        <v>120</v>
      </c>
      <c r="Q51" s="12">
        <f>SUM(R51:S51)</f>
        <v>406</v>
      </c>
      <c r="R51" s="13">
        <v>159</v>
      </c>
      <c r="S51" s="13">
        <v>247</v>
      </c>
      <c r="T51" s="12">
        <f>SUM(U51:V51)</f>
        <v>93</v>
      </c>
      <c r="U51" s="13">
        <v>57</v>
      </c>
      <c r="V51" s="13">
        <v>36</v>
      </c>
      <c r="W51" s="12">
        <f>SUM(X51:Y51)</f>
        <v>151</v>
      </c>
      <c r="X51" s="13">
        <v>87</v>
      </c>
      <c r="Y51" s="13">
        <v>64</v>
      </c>
      <c r="Z51" s="12">
        <f>SUM(AA51:AB51)</f>
        <v>143</v>
      </c>
      <c r="AA51" s="13">
        <v>71</v>
      </c>
      <c r="AB51" s="13">
        <v>72</v>
      </c>
      <c r="AC51" s="12">
        <f>SUM(AD51:AE51)</f>
        <v>107</v>
      </c>
      <c r="AD51" s="13">
        <v>63</v>
      </c>
      <c r="AE51" s="13">
        <v>44</v>
      </c>
      <c r="AF51" s="12">
        <f>SUM(AG51:AH51)</f>
        <v>184</v>
      </c>
      <c r="AG51" s="13">
        <v>94</v>
      </c>
      <c r="AH51" s="13">
        <v>90</v>
      </c>
      <c r="AI51" s="12">
        <f>SUM(AJ51:AK51)</f>
        <v>77</v>
      </c>
      <c r="AJ51" s="13">
        <v>50</v>
      </c>
      <c r="AK51" s="13">
        <v>27</v>
      </c>
      <c r="AL51" s="12">
        <f>SUM(AM51:AN51)</f>
        <v>302</v>
      </c>
      <c r="AM51" s="13">
        <v>163</v>
      </c>
      <c r="AN51" s="13">
        <v>139</v>
      </c>
      <c r="AO51" s="12">
        <f>SUM(AP51:AQ51)</f>
        <v>163</v>
      </c>
      <c r="AP51" s="13">
        <v>83</v>
      </c>
      <c r="AQ51" s="13">
        <v>80</v>
      </c>
      <c r="AR51" s="12">
        <f>SUM(AS51:AT51)</f>
        <v>735</v>
      </c>
      <c r="AS51" s="13">
        <v>320</v>
      </c>
      <c r="AT51" s="13">
        <v>415</v>
      </c>
      <c r="AU51" s="12">
        <f>SUM(AV51:AW51)</f>
        <v>102</v>
      </c>
      <c r="AV51" s="13">
        <v>55</v>
      </c>
      <c r="AW51" s="13">
        <v>47</v>
      </c>
      <c r="AX51" s="12">
        <f>SUM(AY51:AZ51)</f>
        <v>76</v>
      </c>
      <c r="AY51" s="13">
        <v>43</v>
      </c>
      <c r="AZ51" s="13">
        <v>33</v>
      </c>
    </row>
    <row r="52" spans="1:52" s="14" customFormat="1" ht="15" customHeight="1" x14ac:dyDescent="0.15">
      <c r="A52" s="11" t="s">
        <v>11</v>
      </c>
      <c r="B52" s="12">
        <f>SUM(C52:D52)</f>
        <v>3316</v>
      </c>
      <c r="C52" s="12">
        <f t="shared" si="25"/>
        <v>1643</v>
      </c>
      <c r="D52" s="12">
        <f t="shared" si="25"/>
        <v>1673</v>
      </c>
      <c r="E52" s="12">
        <f>SUM(F52:G52)</f>
        <v>171</v>
      </c>
      <c r="F52" s="13">
        <v>101</v>
      </c>
      <c r="G52" s="13">
        <v>70</v>
      </c>
      <c r="H52" s="12">
        <f>SUM(I52:J52)</f>
        <v>124</v>
      </c>
      <c r="I52" s="13">
        <v>70</v>
      </c>
      <c r="J52" s="13">
        <v>54</v>
      </c>
      <c r="K52" s="12">
        <f>SUM(L52:M52)</f>
        <v>155</v>
      </c>
      <c r="L52" s="13">
        <v>79</v>
      </c>
      <c r="M52" s="13">
        <v>76</v>
      </c>
      <c r="N52" s="12">
        <f>SUM(O52:P52)</f>
        <v>280</v>
      </c>
      <c r="O52" s="13">
        <v>129</v>
      </c>
      <c r="P52" s="13">
        <v>151</v>
      </c>
      <c r="Q52" s="12">
        <f>SUM(R52:S52)</f>
        <v>453</v>
      </c>
      <c r="R52" s="13">
        <v>178</v>
      </c>
      <c r="S52" s="13">
        <v>275</v>
      </c>
      <c r="T52" s="12">
        <f>SUM(U52:V52)</f>
        <v>99</v>
      </c>
      <c r="U52" s="13">
        <v>61</v>
      </c>
      <c r="V52" s="13">
        <v>38</v>
      </c>
      <c r="W52" s="12">
        <f>SUM(X52:Y52)</f>
        <v>142</v>
      </c>
      <c r="X52" s="13">
        <v>92</v>
      </c>
      <c r="Y52" s="13">
        <v>50</v>
      </c>
      <c r="Z52" s="12">
        <f>SUM(AA52:AB52)</f>
        <v>170</v>
      </c>
      <c r="AA52" s="13">
        <v>95</v>
      </c>
      <c r="AB52" s="13">
        <v>75</v>
      </c>
      <c r="AC52" s="12">
        <f>SUM(AD52:AE52)</f>
        <v>111</v>
      </c>
      <c r="AD52" s="13">
        <v>67</v>
      </c>
      <c r="AE52" s="13">
        <v>44</v>
      </c>
      <c r="AF52" s="12">
        <f>SUM(AG52:AH52)</f>
        <v>199</v>
      </c>
      <c r="AG52" s="13">
        <v>104</v>
      </c>
      <c r="AH52" s="13">
        <v>95</v>
      </c>
      <c r="AI52" s="12">
        <f>SUM(AJ52:AK52)</f>
        <v>86</v>
      </c>
      <c r="AJ52" s="13">
        <v>45</v>
      </c>
      <c r="AK52" s="13">
        <v>41</v>
      </c>
      <c r="AL52" s="12">
        <f>SUM(AM52:AN52)</f>
        <v>289</v>
      </c>
      <c r="AM52" s="13">
        <v>124</v>
      </c>
      <c r="AN52" s="13">
        <v>165</v>
      </c>
      <c r="AO52" s="12">
        <f>SUM(AP52:AQ52)</f>
        <v>150</v>
      </c>
      <c r="AP52" s="13">
        <v>86</v>
      </c>
      <c r="AQ52" s="13">
        <v>64</v>
      </c>
      <c r="AR52" s="12">
        <f>SUM(AS52:AT52)</f>
        <v>721</v>
      </c>
      <c r="AS52" s="13">
        <v>312</v>
      </c>
      <c r="AT52" s="13">
        <v>409</v>
      </c>
      <c r="AU52" s="12">
        <f>SUM(AV52:AW52)</f>
        <v>87</v>
      </c>
      <c r="AV52" s="13">
        <v>52</v>
      </c>
      <c r="AW52" s="13">
        <v>35</v>
      </c>
      <c r="AX52" s="12">
        <f>SUM(AY52:AZ52)</f>
        <v>79</v>
      </c>
      <c r="AY52" s="13">
        <v>48</v>
      </c>
      <c r="AZ52" s="13">
        <v>31</v>
      </c>
    </row>
    <row r="53" spans="1:52" s="14" customFormat="1" ht="15" customHeight="1" x14ac:dyDescent="0.15">
      <c r="A53" s="11" t="s">
        <v>12</v>
      </c>
      <c r="B53" s="12">
        <f>SUM(C53:D53)</f>
        <v>3423</v>
      </c>
      <c r="C53" s="12">
        <f t="shared" si="25"/>
        <v>1675</v>
      </c>
      <c r="D53" s="12">
        <f t="shared" si="25"/>
        <v>1748</v>
      </c>
      <c r="E53" s="12">
        <f>SUM(F53:G53)</f>
        <v>133</v>
      </c>
      <c r="F53" s="13">
        <v>74</v>
      </c>
      <c r="G53" s="13">
        <v>59</v>
      </c>
      <c r="H53" s="12">
        <f>SUM(I53:J53)</f>
        <v>116</v>
      </c>
      <c r="I53" s="13">
        <v>72</v>
      </c>
      <c r="J53" s="13">
        <v>44</v>
      </c>
      <c r="K53" s="12">
        <f>SUM(L53:M53)</f>
        <v>142</v>
      </c>
      <c r="L53" s="13">
        <v>69</v>
      </c>
      <c r="M53" s="13">
        <v>73</v>
      </c>
      <c r="N53" s="12">
        <f>SUM(O53:P53)</f>
        <v>281</v>
      </c>
      <c r="O53" s="13">
        <v>130</v>
      </c>
      <c r="P53" s="13">
        <v>151</v>
      </c>
      <c r="Q53" s="12">
        <f>SUM(R53:S53)</f>
        <v>547</v>
      </c>
      <c r="R53" s="13">
        <v>220</v>
      </c>
      <c r="S53" s="13">
        <v>327</v>
      </c>
      <c r="T53" s="12">
        <f>SUM(U53:V53)</f>
        <v>93</v>
      </c>
      <c r="U53" s="13">
        <v>51</v>
      </c>
      <c r="V53" s="13">
        <v>42</v>
      </c>
      <c r="W53" s="12">
        <f>SUM(X53:Y53)</f>
        <v>136</v>
      </c>
      <c r="X53" s="13">
        <v>85</v>
      </c>
      <c r="Y53" s="13">
        <v>51</v>
      </c>
      <c r="Z53" s="12">
        <f>SUM(AA53:AB53)</f>
        <v>171</v>
      </c>
      <c r="AA53" s="13">
        <v>96</v>
      </c>
      <c r="AB53" s="13">
        <v>75</v>
      </c>
      <c r="AC53" s="12">
        <f>SUM(AD53:AE53)</f>
        <v>122</v>
      </c>
      <c r="AD53" s="13">
        <v>70</v>
      </c>
      <c r="AE53" s="13">
        <v>52</v>
      </c>
      <c r="AF53" s="12">
        <f>SUM(AG53:AH53)</f>
        <v>190</v>
      </c>
      <c r="AG53" s="13">
        <v>85</v>
      </c>
      <c r="AH53" s="13">
        <v>105</v>
      </c>
      <c r="AI53" s="12">
        <f>SUM(AJ53:AK53)</f>
        <v>96</v>
      </c>
      <c r="AJ53" s="13">
        <v>60</v>
      </c>
      <c r="AK53" s="13">
        <v>36</v>
      </c>
      <c r="AL53" s="12">
        <f>SUM(AM53:AN53)</f>
        <v>293</v>
      </c>
      <c r="AM53" s="13">
        <v>159</v>
      </c>
      <c r="AN53" s="13">
        <v>134</v>
      </c>
      <c r="AO53" s="12">
        <f>SUM(AP53:AQ53)</f>
        <v>145</v>
      </c>
      <c r="AP53" s="13">
        <v>70</v>
      </c>
      <c r="AQ53" s="13">
        <v>75</v>
      </c>
      <c r="AR53" s="12">
        <f>SUM(AS53:AT53)</f>
        <v>769</v>
      </c>
      <c r="AS53" s="13">
        <v>331</v>
      </c>
      <c r="AT53" s="13">
        <v>438</v>
      </c>
      <c r="AU53" s="12">
        <f>SUM(AV53:AW53)</f>
        <v>99</v>
      </c>
      <c r="AV53" s="13">
        <v>45</v>
      </c>
      <c r="AW53" s="13">
        <v>54</v>
      </c>
      <c r="AX53" s="12">
        <f>SUM(AY53:AZ53)</f>
        <v>90</v>
      </c>
      <c r="AY53" s="13">
        <v>58</v>
      </c>
      <c r="AZ53" s="13">
        <v>32</v>
      </c>
    </row>
    <row r="54" spans="1:52" s="4" customFormat="1" ht="15" customHeight="1" x14ac:dyDescent="0.15">
      <c r="A54" s="15" t="s">
        <v>15</v>
      </c>
      <c r="B54" s="8">
        <f t="shared" ref="B54:AG54" si="26">SUM(B55:B59)</f>
        <v>17607</v>
      </c>
      <c r="C54" s="8">
        <f t="shared" si="26"/>
        <v>8393</v>
      </c>
      <c r="D54" s="8">
        <f t="shared" si="26"/>
        <v>9214</v>
      </c>
      <c r="E54" s="8">
        <f t="shared" si="26"/>
        <v>693</v>
      </c>
      <c r="F54" s="8">
        <f t="shared" si="26"/>
        <v>363</v>
      </c>
      <c r="G54" s="8">
        <f t="shared" si="26"/>
        <v>330</v>
      </c>
      <c r="H54" s="8">
        <f t="shared" si="26"/>
        <v>635</v>
      </c>
      <c r="I54" s="8">
        <f t="shared" si="26"/>
        <v>302</v>
      </c>
      <c r="J54" s="8">
        <f t="shared" si="26"/>
        <v>333</v>
      </c>
      <c r="K54" s="8">
        <f t="shared" si="26"/>
        <v>814</v>
      </c>
      <c r="L54" s="8">
        <f t="shared" si="26"/>
        <v>399</v>
      </c>
      <c r="M54" s="8">
        <f t="shared" si="26"/>
        <v>415</v>
      </c>
      <c r="N54" s="8">
        <f t="shared" si="26"/>
        <v>1448</v>
      </c>
      <c r="O54" s="8">
        <f t="shared" si="26"/>
        <v>674</v>
      </c>
      <c r="P54" s="8">
        <f t="shared" si="26"/>
        <v>774</v>
      </c>
      <c r="Q54" s="8">
        <f t="shared" si="26"/>
        <v>2866</v>
      </c>
      <c r="R54" s="8">
        <f t="shared" si="26"/>
        <v>1199</v>
      </c>
      <c r="S54" s="8">
        <f t="shared" si="26"/>
        <v>1667</v>
      </c>
      <c r="T54" s="8">
        <f t="shared" si="26"/>
        <v>484</v>
      </c>
      <c r="U54" s="8">
        <f t="shared" si="26"/>
        <v>284</v>
      </c>
      <c r="V54" s="8">
        <f t="shared" si="26"/>
        <v>200</v>
      </c>
      <c r="W54" s="8">
        <f t="shared" si="26"/>
        <v>736</v>
      </c>
      <c r="X54" s="8">
        <f t="shared" si="26"/>
        <v>415</v>
      </c>
      <c r="Y54" s="8">
        <f t="shared" si="26"/>
        <v>321</v>
      </c>
      <c r="Z54" s="8">
        <f t="shared" si="26"/>
        <v>878</v>
      </c>
      <c r="AA54" s="8">
        <f t="shared" si="26"/>
        <v>463</v>
      </c>
      <c r="AB54" s="8">
        <f t="shared" si="26"/>
        <v>415</v>
      </c>
      <c r="AC54" s="8">
        <f t="shared" si="26"/>
        <v>573</v>
      </c>
      <c r="AD54" s="8">
        <f t="shared" si="26"/>
        <v>291</v>
      </c>
      <c r="AE54" s="8">
        <f t="shared" si="26"/>
        <v>282</v>
      </c>
      <c r="AF54" s="8">
        <f t="shared" si="26"/>
        <v>895</v>
      </c>
      <c r="AG54" s="8">
        <f t="shared" si="26"/>
        <v>451</v>
      </c>
      <c r="AH54" s="8">
        <f t="shared" ref="AH54:AZ54" si="27">SUM(AH55:AH59)</f>
        <v>444</v>
      </c>
      <c r="AI54" s="8">
        <f t="shared" si="27"/>
        <v>368</v>
      </c>
      <c r="AJ54" s="8">
        <f t="shared" si="27"/>
        <v>211</v>
      </c>
      <c r="AK54" s="8">
        <f t="shared" si="27"/>
        <v>157</v>
      </c>
      <c r="AL54" s="8">
        <f t="shared" si="27"/>
        <v>1589</v>
      </c>
      <c r="AM54" s="8">
        <f t="shared" si="27"/>
        <v>761</v>
      </c>
      <c r="AN54" s="8">
        <f t="shared" si="27"/>
        <v>828</v>
      </c>
      <c r="AO54" s="8">
        <f t="shared" si="27"/>
        <v>817</v>
      </c>
      <c r="AP54" s="8">
        <f t="shared" si="27"/>
        <v>398</v>
      </c>
      <c r="AQ54" s="8">
        <f t="shared" si="27"/>
        <v>419</v>
      </c>
      <c r="AR54" s="8">
        <f t="shared" si="27"/>
        <v>3906</v>
      </c>
      <c r="AS54" s="8">
        <f t="shared" si="27"/>
        <v>1721</v>
      </c>
      <c r="AT54" s="8">
        <f t="shared" si="27"/>
        <v>2185</v>
      </c>
      <c r="AU54" s="8">
        <f t="shared" si="27"/>
        <v>503</v>
      </c>
      <c r="AV54" s="8">
        <f t="shared" si="27"/>
        <v>240</v>
      </c>
      <c r="AW54" s="8">
        <f t="shared" si="27"/>
        <v>263</v>
      </c>
      <c r="AX54" s="8">
        <f t="shared" si="27"/>
        <v>402</v>
      </c>
      <c r="AY54" s="8">
        <f t="shared" si="27"/>
        <v>221</v>
      </c>
      <c r="AZ54" s="8">
        <f t="shared" si="27"/>
        <v>181</v>
      </c>
    </row>
    <row r="55" spans="1:52" s="14" customFormat="1" ht="15" customHeight="1" x14ac:dyDescent="0.15">
      <c r="A55" s="11" t="s">
        <v>13</v>
      </c>
      <c r="B55" s="12">
        <f>SUM(C55:D55)</f>
        <v>3540</v>
      </c>
      <c r="C55" s="12">
        <f t="shared" ref="C55:D59" si="28">SUM(F55,I55,L55,O55,R55,U55,X55,AA55,AD55,AG55,AJ55,AM55,AP55,AS55,AV55,AY55)</f>
        <v>1732</v>
      </c>
      <c r="D55" s="12">
        <f t="shared" si="28"/>
        <v>1808</v>
      </c>
      <c r="E55" s="12">
        <f>SUM(F55:G55)</f>
        <v>143</v>
      </c>
      <c r="F55" s="13">
        <v>82</v>
      </c>
      <c r="G55" s="13">
        <v>61</v>
      </c>
      <c r="H55" s="12">
        <f>SUM(I55:J55)</f>
        <v>118</v>
      </c>
      <c r="I55" s="13">
        <v>52</v>
      </c>
      <c r="J55" s="13">
        <v>66</v>
      </c>
      <c r="K55" s="12">
        <f>SUM(L55:M55)</f>
        <v>158</v>
      </c>
      <c r="L55" s="13">
        <v>80</v>
      </c>
      <c r="M55" s="13">
        <v>78</v>
      </c>
      <c r="N55" s="12">
        <f>SUM(O55:P55)</f>
        <v>296</v>
      </c>
      <c r="O55" s="13">
        <v>143</v>
      </c>
      <c r="P55" s="13">
        <v>153</v>
      </c>
      <c r="Q55" s="12">
        <f>SUM(R55:S55)</f>
        <v>593</v>
      </c>
      <c r="R55" s="13">
        <v>237</v>
      </c>
      <c r="S55" s="13">
        <v>356</v>
      </c>
      <c r="T55" s="12">
        <f>SUM(U55:V55)</f>
        <v>97</v>
      </c>
      <c r="U55" s="13">
        <v>66</v>
      </c>
      <c r="V55" s="13">
        <v>31</v>
      </c>
      <c r="W55" s="12">
        <f>SUM(X55:Y55)</f>
        <v>134</v>
      </c>
      <c r="X55" s="13">
        <v>85</v>
      </c>
      <c r="Y55" s="13">
        <v>49</v>
      </c>
      <c r="Z55" s="12">
        <f>SUM(AA55:AB55)</f>
        <v>190</v>
      </c>
      <c r="AA55" s="13">
        <v>107</v>
      </c>
      <c r="AB55" s="13">
        <v>83</v>
      </c>
      <c r="AC55" s="12">
        <f>SUM(AD55:AE55)</f>
        <v>100</v>
      </c>
      <c r="AD55" s="13">
        <v>57</v>
      </c>
      <c r="AE55" s="13">
        <v>43</v>
      </c>
      <c r="AF55" s="12">
        <f>SUM(AG55:AH55)</f>
        <v>171</v>
      </c>
      <c r="AG55" s="13">
        <v>74</v>
      </c>
      <c r="AH55" s="13">
        <v>97</v>
      </c>
      <c r="AI55" s="12">
        <f>SUM(AJ55:AK55)</f>
        <v>76</v>
      </c>
      <c r="AJ55" s="13">
        <v>47</v>
      </c>
      <c r="AK55" s="13">
        <v>29</v>
      </c>
      <c r="AL55" s="12">
        <f>SUM(AM55:AN55)</f>
        <v>327</v>
      </c>
      <c r="AM55" s="13">
        <v>162</v>
      </c>
      <c r="AN55" s="13">
        <v>165</v>
      </c>
      <c r="AO55" s="12">
        <f>SUM(AP55:AQ55)</f>
        <v>148</v>
      </c>
      <c r="AP55" s="13">
        <v>75</v>
      </c>
      <c r="AQ55" s="13">
        <v>73</v>
      </c>
      <c r="AR55" s="12">
        <f>SUM(AS55:AT55)</f>
        <v>801</v>
      </c>
      <c r="AS55" s="13">
        <v>366</v>
      </c>
      <c r="AT55" s="13">
        <v>435</v>
      </c>
      <c r="AU55" s="12">
        <f>SUM(AV55:AW55)</f>
        <v>111</v>
      </c>
      <c r="AV55" s="13">
        <v>51</v>
      </c>
      <c r="AW55" s="13">
        <v>60</v>
      </c>
      <c r="AX55" s="12">
        <f>SUM(AY55:AZ55)</f>
        <v>77</v>
      </c>
      <c r="AY55" s="13">
        <v>48</v>
      </c>
      <c r="AZ55" s="13">
        <v>29</v>
      </c>
    </row>
    <row r="56" spans="1:52" s="14" customFormat="1" ht="15" customHeight="1" x14ac:dyDescent="0.15">
      <c r="A56" s="11" t="s">
        <v>14</v>
      </c>
      <c r="B56" s="12">
        <f>SUM(C56:D56)</f>
        <v>3499</v>
      </c>
      <c r="C56" s="12">
        <f t="shared" si="28"/>
        <v>1644</v>
      </c>
      <c r="D56" s="12">
        <f t="shared" si="28"/>
        <v>1855</v>
      </c>
      <c r="E56" s="12">
        <f>SUM(F56:G56)</f>
        <v>155</v>
      </c>
      <c r="F56" s="13">
        <v>84</v>
      </c>
      <c r="G56" s="13">
        <v>71</v>
      </c>
      <c r="H56" s="12">
        <f>SUM(I56:J56)</f>
        <v>124</v>
      </c>
      <c r="I56" s="13">
        <v>65</v>
      </c>
      <c r="J56" s="13">
        <v>59</v>
      </c>
      <c r="K56" s="12">
        <f>SUM(L56:M56)</f>
        <v>170</v>
      </c>
      <c r="L56" s="13">
        <v>84</v>
      </c>
      <c r="M56" s="13">
        <v>86</v>
      </c>
      <c r="N56" s="12">
        <f>SUM(O56:P56)</f>
        <v>279</v>
      </c>
      <c r="O56" s="13">
        <v>127</v>
      </c>
      <c r="P56" s="13">
        <v>152</v>
      </c>
      <c r="Q56" s="12">
        <f>SUM(R56:S56)</f>
        <v>541</v>
      </c>
      <c r="R56" s="13">
        <v>192</v>
      </c>
      <c r="S56" s="13">
        <v>349</v>
      </c>
      <c r="T56" s="12">
        <f>SUM(U56:V56)</f>
        <v>102</v>
      </c>
      <c r="U56" s="13">
        <v>56</v>
      </c>
      <c r="V56" s="13">
        <v>46</v>
      </c>
      <c r="W56" s="12">
        <f>SUM(X56:Y56)</f>
        <v>132</v>
      </c>
      <c r="X56" s="13">
        <v>72</v>
      </c>
      <c r="Y56" s="13">
        <v>60</v>
      </c>
      <c r="Z56" s="12">
        <f>SUM(AA56:AB56)</f>
        <v>175</v>
      </c>
      <c r="AA56" s="13">
        <v>90</v>
      </c>
      <c r="AB56" s="13">
        <v>85</v>
      </c>
      <c r="AC56" s="12">
        <f>SUM(AD56:AE56)</f>
        <v>126</v>
      </c>
      <c r="AD56" s="13">
        <v>68</v>
      </c>
      <c r="AE56" s="13">
        <v>58</v>
      </c>
      <c r="AF56" s="12">
        <f>SUM(AG56:AH56)</f>
        <v>198</v>
      </c>
      <c r="AG56" s="13">
        <v>102</v>
      </c>
      <c r="AH56" s="13">
        <v>96</v>
      </c>
      <c r="AI56" s="12">
        <f>SUM(AJ56:AK56)</f>
        <v>77</v>
      </c>
      <c r="AJ56" s="13">
        <v>40</v>
      </c>
      <c r="AK56" s="13">
        <v>37</v>
      </c>
      <c r="AL56" s="12">
        <f>SUM(AM56:AN56)</f>
        <v>307</v>
      </c>
      <c r="AM56" s="13">
        <v>146</v>
      </c>
      <c r="AN56" s="13">
        <v>161</v>
      </c>
      <c r="AO56" s="12">
        <f>SUM(AP56:AQ56)</f>
        <v>165</v>
      </c>
      <c r="AP56" s="13">
        <v>83</v>
      </c>
      <c r="AQ56" s="13">
        <v>82</v>
      </c>
      <c r="AR56" s="12">
        <f>SUM(AS56:AT56)</f>
        <v>763</v>
      </c>
      <c r="AS56" s="13">
        <v>345</v>
      </c>
      <c r="AT56" s="13">
        <v>418</v>
      </c>
      <c r="AU56" s="12">
        <f>SUM(AV56:AW56)</f>
        <v>95</v>
      </c>
      <c r="AV56" s="13">
        <v>46</v>
      </c>
      <c r="AW56" s="13">
        <v>49</v>
      </c>
      <c r="AX56" s="12">
        <f>SUM(AY56:AZ56)</f>
        <v>90</v>
      </c>
      <c r="AY56" s="13">
        <v>44</v>
      </c>
      <c r="AZ56" s="13">
        <v>46</v>
      </c>
    </row>
    <row r="57" spans="1:52" s="14" customFormat="1" ht="15" customHeight="1" x14ac:dyDescent="0.15">
      <c r="A57" s="11" t="s">
        <v>16</v>
      </c>
      <c r="B57" s="12">
        <f>SUM(C57:D57)</f>
        <v>3400</v>
      </c>
      <c r="C57" s="12">
        <f t="shared" si="28"/>
        <v>1644</v>
      </c>
      <c r="D57" s="12">
        <f t="shared" si="28"/>
        <v>1756</v>
      </c>
      <c r="E57" s="12">
        <f>SUM(F57:G57)</f>
        <v>121</v>
      </c>
      <c r="F57" s="13">
        <v>67</v>
      </c>
      <c r="G57" s="13">
        <v>54</v>
      </c>
      <c r="H57" s="12">
        <f>SUM(I57:J57)</f>
        <v>113</v>
      </c>
      <c r="I57" s="13">
        <v>54</v>
      </c>
      <c r="J57" s="13">
        <v>59</v>
      </c>
      <c r="K57" s="12">
        <f>SUM(L57:M57)</f>
        <v>157</v>
      </c>
      <c r="L57" s="13">
        <v>71</v>
      </c>
      <c r="M57" s="13">
        <v>86</v>
      </c>
      <c r="N57" s="12">
        <f>SUM(O57:P57)</f>
        <v>305</v>
      </c>
      <c r="O57" s="13">
        <v>156</v>
      </c>
      <c r="P57" s="13">
        <v>149</v>
      </c>
      <c r="Q57" s="12">
        <f>SUM(R57:S57)</f>
        <v>599</v>
      </c>
      <c r="R57" s="13">
        <v>258</v>
      </c>
      <c r="S57" s="13">
        <v>341</v>
      </c>
      <c r="T57" s="12">
        <f>SUM(U57:V57)</f>
        <v>86</v>
      </c>
      <c r="U57" s="13">
        <v>55</v>
      </c>
      <c r="V57" s="13">
        <v>31</v>
      </c>
      <c r="W57" s="12">
        <f>SUM(X57:Y57)</f>
        <v>159</v>
      </c>
      <c r="X57" s="13">
        <v>84</v>
      </c>
      <c r="Y57" s="13">
        <v>75</v>
      </c>
      <c r="Z57" s="12">
        <f>SUM(AA57:AB57)</f>
        <v>160</v>
      </c>
      <c r="AA57" s="13">
        <v>88</v>
      </c>
      <c r="AB57" s="13">
        <v>72</v>
      </c>
      <c r="AC57" s="12">
        <f>SUM(AD57:AE57)</f>
        <v>108</v>
      </c>
      <c r="AD57" s="13">
        <v>53</v>
      </c>
      <c r="AE57" s="13">
        <v>55</v>
      </c>
      <c r="AF57" s="12">
        <f>SUM(AG57:AH57)</f>
        <v>172</v>
      </c>
      <c r="AG57" s="13">
        <v>92</v>
      </c>
      <c r="AH57" s="13">
        <v>80</v>
      </c>
      <c r="AI57" s="12">
        <f>SUM(AJ57:AK57)</f>
        <v>62</v>
      </c>
      <c r="AJ57" s="13">
        <v>39</v>
      </c>
      <c r="AK57" s="13">
        <v>23</v>
      </c>
      <c r="AL57" s="12">
        <f>SUM(AM57:AN57)</f>
        <v>286</v>
      </c>
      <c r="AM57" s="13">
        <v>133</v>
      </c>
      <c r="AN57" s="13">
        <v>153</v>
      </c>
      <c r="AO57" s="12">
        <f>SUM(AP57:AQ57)</f>
        <v>163</v>
      </c>
      <c r="AP57" s="13">
        <v>84</v>
      </c>
      <c r="AQ57" s="13">
        <v>79</v>
      </c>
      <c r="AR57" s="12">
        <f>SUM(AS57:AT57)</f>
        <v>730</v>
      </c>
      <c r="AS57" s="13">
        <v>318</v>
      </c>
      <c r="AT57" s="13">
        <v>412</v>
      </c>
      <c r="AU57" s="12">
        <f>SUM(AV57:AW57)</f>
        <v>111</v>
      </c>
      <c r="AV57" s="13">
        <v>55</v>
      </c>
      <c r="AW57" s="13">
        <v>56</v>
      </c>
      <c r="AX57" s="12">
        <f>SUM(AY57:AZ57)</f>
        <v>68</v>
      </c>
      <c r="AY57" s="13">
        <v>37</v>
      </c>
      <c r="AZ57" s="13">
        <v>31</v>
      </c>
    </row>
    <row r="58" spans="1:52" s="14" customFormat="1" ht="15" customHeight="1" x14ac:dyDescent="0.15">
      <c r="A58" s="11" t="s">
        <v>63</v>
      </c>
      <c r="B58" s="12">
        <f>SUM(C58:D58)</f>
        <v>3689</v>
      </c>
      <c r="C58" s="12">
        <f t="shared" si="28"/>
        <v>1733</v>
      </c>
      <c r="D58" s="12">
        <f t="shared" si="28"/>
        <v>1956</v>
      </c>
      <c r="E58" s="12">
        <f>SUM(F58:G58)</f>
        <v>134</v>
      </c>
      <c r="F58" s="13">
        <v>67</v>
      </c>
      <c r="G58" s="13">
        <v>67</v>
      </c>
      <c r="H58" s="12">
        <f>SUM(I58:J58)</f>
        <v>141</v>
      </c>
      <c r="I58" s="13">
        <v>64</v>
      </c>
      <c r="J58" s="13">
        <v>77</v>
      </c>
      <c r="K58" s="12">
        <f>SUM(L58:M58)</f>
        <v>165</v>
      </c>
      <c r="L58" s="13">
        <v>79</v>
      </c>
      <c r="M58" s="13">
        <v>86</v>
      </c>
      <c r="N58" s="12">
        <f>SUM(O58:P58)</f>
        <v>302</v>
      </c>
      <c r="O58" s="13">
        <v>129</v>
      </c>
      <c r="P58" s="13">
        <v>173</v>
      </c>
      <c r="Q58" s="12">
        <f>SUM(R58:S58)</f>
        <v>573</v>
      </c>
      <c r="R58" s="13">
        <v>256</v>
      </c>
      <c r="S58" s="13">
        <v>317</v>
      </c>
      <c r="T58" s="12">
        <f>SUM(U58:V58)</f>
        <v>98</v>
      </c>
      <c r="U58" s="13">
        <v>55</v>
      </c>
      <c r="V58" s="13">
        <v>43</v>
      </c>
      <c r="W58" s="12">
        <f>SUM(X58:Y58)</f>
        <v>166</v>
      </c>
      <c r="X58" s="13">
        <v>100</v>
      </c>
      <c r="Y58" s="13">
        <v>66</v>
      </c>
      <c r="Z58" s="12">
        <f>SUM(AA58:AB58)</f>
        <v>190</v>
      </c>
      <c r="AA58" s="13">
        <v>93</v>
      </c>
      <c r="AB58" s="13">
        <v>97</v>
      </c>
      <c r="AC58" s="12">
        <f>SUM(AD58:AE58)</f>
        <v>124</v>
      </c>
      <c r="AD58" s="13">
        <v>58</v>
      </c>
      <c r="AE58" s="13">
        <v>66</v>
      </c>
      <c r="AF58" s="12">
        <f>SUM(AG58:AH58)</f>
        <v>191</v>
      </c>
      <c r="AG58" s="13">
        <v>104</v>
      </c>
      <c r="AH58" s="13">
        <v>87</v>
      </c>
      <c r="AI58" s="12">
        <f>SUM(AJ58:AK58)</f>
        <v>82</v>
      </c>
      <c r="AJ58" s="13">
        <v>45</v>
      </c>
      <c r="AK58" s="13">
        <v>37</v>
      </c>
      <c r="AL58" s="12">
        <f>SUM(AM58:AN58)</f>
        <v>325</v>
      </c>
      <c r="AM58" s="13">
        <v>148</v>
      </c>
      <c r="AN58" s="13">
        <v>177</v>
      </c>
      <c r="AO58" s="12">
        <f>SUM(AP58:AQ58)</f>
        <v>164</v>
      </c>
      <c r="AP58" s="13">
        <v>75</v>
      </c>
      <c r="AQ58" s="13">
        <v>89</v>
      </c>
      <c r="AR58" s="12">
        <f>SUM(AS58:AT58)</f>
        <v>844</v>
      </c>
      <c r="AS58" s="13">
        <v>367</v>
      </c>
      <c r="AT58" s="13">
        <v>477</v>
      </c>
      <c r="AU58" s="12">
        <f>SUM(AV58:AW58)</f>
        <v>101</v>
      </c>
      <c r="AV58" s="13">
        <v>46</v>
      </c>
      <c r="AW58" s="13">
        <v>55</v>
      </c>
      <c r="AX58" s="12">
        <f>SUM(AY58:AZ58)</f>
        <v>89</v>
      </c>
      <c r="AY58" s="13">
        <v>47</v>
      </c>
      <c r="AZ58" s="13">
        <v>42</v>
      </c>
    </row>
    <row r="59" spans="1:52" s="14" customFormat="1" ht="15" customHeight="1" x14ac:dyDescent="0.15">
      <c r="A59" s="11" t="s">
        <v>72</v>
      </c>
      <c r="B59" s="12">
        <f>SUM(C59:D59)</f>
        <v>3479</v>
      </c>
      <c r="C59" s="12">
        <f t="shared" si="28"/>
        <v>1640</v>
      </c>
      <c r="D59" s="12">
        <f t="shared" si="28"/>
        <v>1839</v>
      </c>
      <c r="E59" s="12">
        <f>SUM(F59:G59)</f>
        <v>140</v>
      </c>
      <c r="F59" s="13">
        <v>63</v>
      </c>
      <c r="G59" s="13">
        <v>77</v>
      </c>
      <c r="H59" s="12">
        <f>SUM(I59:J59)</f>
        <v>139</v>
      </c>
      <c r="I59" s="13">
        <v>67</v>
      </c>
      <c r="J59" s="13">
        <v>72</v>
      </c>
      <c r="K59" s="12">
        <f>SUM(L59:M59)</f>
        <v>164</v>
      </c>
      <c r="L59" s="13">
        <v>85</v>
      </c>
      <c r="M59" s="13">
        <v>79</v>
      </c>
      <c r="N59" s="12">
        <f>SUM(O59:P59)</f>
        <v>266</v>
      </c>
      <c r="O59" s="13">
        <v>119</v>
      </c>
      <c r="P59" s="13">
        <v>147</v>
      </c>
      <c r="Q59" s="12">
        <f>SUM(R59:S59)</f>
        <v>560</v>
      </c>
      <c r="R59" s="13">
        <v>256</v>
      </c>
      <c r="S59" s="13">
        <v>304</v>
      </c>
      <c r="T59" s="12">
        <f>SUM(U59:V59)</f>
        <v>101</v>
      </c>
      <c r="U59" s="13">
        <v>52</v>
      </c>
      <c r="V59" s="13">
        <v>49</v>
      </c>
      <c r="W59" s="12">
        <f>SUM(X59:Y59)</f>
        <v>145</v>
      </c>
      <c r="X59" s="13">
        <v>74</v>
      </c>
      <c r="Y59" s="13">
        <v>71</v>
      </c>
      <c r="Z59" s="12">
        <f>SUM(AA59:AB59)</f>
        <v>163</v>
      </c>
      <c r="AA59" s="13">
        <v>85</v>
      </c>
      <c r="AB59" s="13">
        <v>78</v>
      </c>
      <c r="AC59" s="12">
        <f>SUM(AD59:AE59)</f>
        <v>115</v>
      </c>
      <c r="AD59" s="13">
        <v>55</v>
      </c>
      <c r="AE59" s="13">
        <v>60</v>
      </c>
      <c r="AF59" s="12">
        <f>SUM(AG59:AH59)</f>
        <v>163</v>
      </c>
      <c r="AG59" s="13">
        <v>79</v>
      </c>
      <c r="AH59" s="13">
        <v>84</v>
      </c>
      <c r="AI59" s="12">
        <f>SUM(AJ59:AK59)</f>
        <v>71</v>
      </c>
      <c r="AJ59" s="13">
        <v>40</v>
      </c>
      <c r="AK59" s="13">
        <v>31</v>
      </c>
      <c r="AL59" s="12">
        <f>SUM(AM59:AN59)</f>
        <v>344</v>
      </c>
      <c r="AM59" s="13">
        <v>172</v>
      </c>
      <c r="AN59" s="13">
        <v>172</v>
      </c>
      <c r="AO59" s="12">
        <f>SUM(AP59:AQ59)</f>
        <v>177</v>
      </c>
      <c r="AP59" s="13">
        <v>81</v>
      </c>
      <c r="AQ59" s="13">
        <v>96</v>
      </c>
      <c r="AR59" s="12">
        <f>SUM(AS59:AT59)</f>
        <v>768</v>
      </c>
      <c r="AS59" s="13">
        <v>325</v>
      </c>
      <c r="AT59" s="13">
        <v>443</v>
      </c>
      <c r="AU59" s="12">
        <f>SUM(AV59:AW59)</f>
        <v>85</v>
      </c>
      <c r="AV59" s="13">
        <v>42</v>
      </c>
      <c r="AW59" s="13">
        <v>43</v>
      </c>
      <c r="AX59" s="12">
        <f>SUM(AY59:AZ59)</f>
        <v>78</v>
      </c>
      <c r="AY59" s="13">
        <v>45</v>
      </c>
      <c r="AZ59" s="13">
        <v>33</v>
      </c>
    </row>
    <row r="60" spans="1:52" s="4" customFormat="1" ht="15" customHeight="1" x14ac:dyDescent="0.15">
      <c r="A60" s="15" t="s">
        <v>65</v>
      </c>
      <c r="B60" s="8">
        <f t="shared" ref="B60:AG60" si="29">SUM(B61:B65)</f>
        <v>17392</v>
      </c>
      <c r="C60" s="8">
        <f t="shared" si="29"/>
        <v>8316</v>
      </c>
      <c r="D60" s="8">
        <f t="shared" si="29"/>
        <v>9076</v>
      </c>
      <c r="E60" s="8">
        <f t="shared" si="29"/>
        <v>665</v>
      </c>
      <c r="F60" s="8">
        <f t="shared" si="29"/>
        <v>312</v>
      </c>
      <c r="G60" s="8">
        <f t="shared" si="29"/>
        <v>353</v>
      </c>
      <c r="H60" s="8">
        <f t="shared" si="29"/>
        <v>598</v>
      </c>
      <c r="I60" s="8">
        <f t="shared" si="29"/>
        <v>281</v>
      </c>
      <c r="J60" s="8">
        <f t="shared" si="29"/>
        <v>317</v>
      </c>
      <c r="K60" s="8">
        <f t="shared" si="29"/>
        <v>818</v>
      </c>
      <c r="L60" s="8">
        <f t="shared" si="29"/>
        <v>371</v>
      </c>
      <c r="M60" s="8">
        <f t="shared" si="29"/>
        <v>447</v>
      </c>
      <c r="N60" s="8">
        <f t="shared" si="29"/>
        <v>1383</v>
      </c>
      <c r="O60" s="8">
        <f t="shared" si="29"/>
        <v>636</v>
      </c>
      <c r="P60" s="8">
        <f t="shared" si="29"/>
        <v>747</v>
      </c>
      <c r="Q60" s="8">
        <f t="shared" si="29"/>
        <v>2749</v>
      </c>
      <c r="R60" s="8">
        <f t="shared" si="29"/>
        <v>1259</v>
      </c>
      <c r="S60" s="8">
        <f t="shared" si="29"/>
        <v>1490</v>
      </c>
      <c r="T60" s="8">
        <f t="shared" si="29"/>
        <v>472</v>
      </c>
      <c r="U60" s="8">
        <f t="shared" si="29"/>
        <v>263</v>
      </c>
      <c r="V60" s="8">
        <f t="shared" si="29"/>
        <v>209</v>
      </c>
      <c r="W60" s="8">
        <f t="shared" si="29"/>
        <v>743</v>
      </c>
      <c r="X60" s="8">
        <f t="shared" si="29"/>
        <v>409</v>
      </c>
      <c r="Y60" s="8">
        <f t="shared" si="29"/>
        <v>334</v>
      </c>
      <c r="Z60" s="8">
        <f t="shared" si="29"/>
        <v>865</v>
      </c>
      <c r="AA60" s="8">
        <f t="shared" si="29"/>
        <v>431</v>
      </c>
      <c r="AB60" s="8">
        <f t="shared" si="29"/>
        <v>434</v>
      </c>
      <c r="AC60" s="8">
        <f t="shared" si="29"/>
        <v>656</v>
      </c>
      <c r="AD60" s="8">
        <f t="shared" si="29"/>
        <v>320</v>
      </c>
      <c r="AE60" s="8">
        <f t="shared" si="29"/>
        <v>336</v>
      </c>
      <c r="AF60" s="8">
        <f t="shared" si="29"/>
        <v>935</v>
      </c>
      <c r="AG60" s="8">
        <f t="shared" si="29"/>
        <v>428</v>
      </c>
      <c r="AH60" s="8">
        <f t="shared" ref="AH60:AZ60" si="30">SUM(AH61:AH65)</f>
        <v>507</v>
      </c>
      <c r="AI60" s="8">
        <f t="shared" si="30"/>
        <v>421</v>
      </c>
      <c r="AJ60" s="8">
        <f t="shared" si="30"/>
        <v>225</v>
      </c>
      <c r="AK60" s="8">
        <f t="shared" si="30"/>
        <v>196</v>
      </c>
      <c r="AL60" s="8">
        <f t="shared" si="30"/>
        <v>1642</v>
      </c>
      <c r="AM60" s="8">
        <f t="shared" si="30"/>
        <v>742</v>
      </c>
      <c r="AN60" s="8">
        <f t="shared" si="30"/>
        <v>900</v>
      </c>
      <c r="AO60" s="8">
        <f t="shared" si="30"/>
        <v>860</v>
      </c>
      <c r="AP60" s="8">
        <f t="shared" si="30"/>
        <v>431</v>
      </c>
      <c r="AQ60" s="8">
        <f t="shared" si="30"/>
        <v>429</v>
      </c>
      <c r="AR60" s="8">
        <f t="shared" si="30"/>
        <v>3619</v>
      </c>
      <c r="AS60" s="8">
        <f t="shared" si="30"/>
        <v>1714</v>
      </c>
      <c r="AT60" s="8">
        <f t="shared" si="30"/>
        <v>1905</v>
      </c>
      <c r="AU60" s="8">
        <f t="shared" si="30"/>
        <v>523</v>
      </c>
      <c r="AV60" s="8">
        <f t="shared" si="30"/>
        <v>244</v>
      </c>
      <c r="AW60" s="8">
        <f t="shared" si="30"/>
        <v>279</v>
      </c>
      <c r="AX60" s="8">
        <f t="shared" si="30"/>
        <v>443</v>
      </c>
      <c r="AY60" s="8">
        <f t="shared" si="30"/>
        <v>250</v>
      </c>
      <c r="AZ60" s="8">
        <f t="shared" si="30"/>
        <v>193</v>
      </c>
    </row>
    <row r="61" spans="1:52" s="14" customFormat="1" ht="15" customHeight="1" x14ac:dyDescent="0.15">
      <c r="A61" s="11" t="s">
        <v>66</v>
      </c>
      <c r="B61" s="12">
        <f>SUM(C61:D61)</f>
        <v>3391</v>
      </c>
      <c r="C61" s="12">
        <f t="shared" ref="C61:D65" si="31">SUM(F61,I61,L61,O61,R61,U61,X61,AA61,AD61,AG61,AJ61,AM61,AP61,AS61,AV61,AY61)</f>
        <v>1646</v>
      </c>
      <c r="D61" s="12">
        <f t="shared" si="31"/>
        <v>1745</v>
      </c>
      <c r="E61" s="12">
        <f>SUM(F61:G61)</f>
        <v>124</v>
      </c>
      <c r="F61" s="13">
        <v>55</v>
      </c>
      <c r="G61" s="13">
        <v>69</v>
      </c>
      <c r="H61" s="12">
        <f>SUM(I61:J61)</f>
        <v>115</v>
      </c>
      <c r="I61" s="13">
        <v>48</v>
      </c>
      <c r="J61" s="13">
        <v>67</v>
      </c>
      <c r="K61" s="12">
        <f>SUM(L61:M61)</f>
        <v>168</v>
      </c>
      <c r="L61" s="13">
        <v>78</v>
      </c>
      <c r="M61" s="13">
        <v>90</v>
      </c>
      <c r="N61" s="12">
        <f>SUM(O61:P61)</f>
        <v>259</v>
      </c>
      <c r="O61" s="13">
        <v>124</v>
      </c>
      <c r="P61" s="13">
        <v>135</v>
      </c>
      <c r="Q61" s="12">
        <f>SUM(R61:S61)</f>
        <v>574</v>
      </c>
      <c r="R61" s="13">
        <v>273</v>
      </c>
      <c r="S61" s="13">
        <v>301</v>
      </c>
      <c r="T61" s="12">
        <f>SUM(U61:V61)</f>
        <v>90</v>
      </c>
      <c r="U61" s="13">
        <v>49</v>
      </c>
      <c r="V61" s="13">
        <v>41</v>
      </c>
      <c r="W61" s="12">
        <f>SUM(X61:Y61)</f>
        <v>134</v>
      </c>
      <c r="X61" s="13">
        <v>76</v>
      </c>
      <c r="Y61" s="13">
        <v>58</v>
      </c>
      <c r="Z61" s="12">
        <f>SUM(AA61:AB61)</f>
        <v>164</v>
      </c>
      <c r="AA61" s="13">
        <v>84</v>
      </c>
      <c r="AB61" s="13">
        <v>80</v>
      </c>
      <c r="AC61" s="12">
        <f>SUM(AD61:AE61)</f>
        <v>125</v>
      </c>
      <c r="AD61" s="13">
        <v>75</v>
      </c>
      <c r="AE61" s="13">
        <v>50</v>
      </c>
      <c r="AF61" s="12">
        <f>SUM(AG61:AH61)</f>
        <v>175</v>
      </c>
      <c r="AG61" s="13">
        <v>81</v>
      </c>
      <c r="AH61" s="13">
        <v>94</v>
      </c>
      <c r="AI61" s="12">
        <f>SUM(AJ61:AK61)</f>
        <v>79</v>
      </c>
      <c r="AJ61" s="13">
        <v>49</v>
      </c>
      <c r="AK61" s="13">
        <v>30</v>
      </c>
      <c r="AL61" s="12">
        <f>SUM(AM61:AN61)</f>
        <v>306</v>
      </c>
      <c r="AM61" s="13">
        <v>137</v>
      </c>
      <c r="AN61" s="13">
        <v>169</v>
      </c>
      <c r="AO61" s="12">
        <f>SUM(AP61:AQ61)</f>
        <v>170</v>
      </c>
      <c r="AP61" s="13">
        <v>80</v>
      </c>
      <c r="AQ61" s="13">
        <v>90</v>
      </c>
      <c r="AR61" s="12">
        <f>SUM(AS61:AT61)</f>
        <v>733</v>
      </c>
      <c r="AS61" s="13">
        <v>339</v>
      </c>
      <c r="AT61" s="13">
        <v>394</v>
      </c>
      <c r="AU61" s="12">
        <f>SUM(AV61:AW61)</f>
        <v>97</v>
      </c>
      <c r="AV61" s="13">
        <v>45</v>
      </c>
      <c r="AW61" s="13">
        <v>52</v>
      </c>
      <c r="AX61" s="12">
        <f>SUM(AY61:AZ61)</f>
        <v>78</v>
      </c>
      <c r="AY61" s="13">
        <v>53</v>
      </c>
      <c r="AZ61" s="13">
        <v>25</v>
      </c>
    </row>
    <row r="62" spans="1:52" s="14" customFormat="1" ht="15" customHeight="1" x14ac:dyDescent="0.15">
      <c r="A62" s="11" t="s">
        <v>68</v>
      </c>
      <c r="B62" s="12">
        <f>SUM(C62:D62)</f>
        <v>3483</v>
      </c>
      <c r="C62" s="12">
        <f t="shared" si="31"/>
        <v>1638</v>
      </c>
      <c r="D62" s="12">
        <f t="shared" si="31"/>
        <v>1845</v>
      </c>
      <c r="E62" s="12">
        <f>SUM(F62:G62)</f>
        <v>137</v>
      </c>
      <c r="F62" s="13">
        <v>69</v>
      </c>
      <c r="G62" s="13">
        <v>68</v>
      </c>
      <c r="H62" s="12">
        <f>SUM(I62:J62)</f>
        <v>113</v>
      </c>
      <c r="I62" s="13">
        <v>55</v>
      </c>
      <c r="J62" s="13">
        <v>58</v>
      </c>
      <c r="K62" s="12">
        <f>SUM(L62:M62)</f>
        <v>158</v>
      </c>
      <c r="L62" s="13">
        <v>73</v>
      </c>
      <c r="M62" s="13">
        <v>85</v>
      </c>
      <c r="N62" s="12">
        <f>SUM(O62:P62)</f>
        <v>275</v>
      </c>
      <c r="O62" s="13">
        <v>137</v>
      </c>
      <c r="P62" s="13">
        <v>138</v>
      </c>
      <c r="Q62" s="12">
        <f>SUM(R62:S62)</f>
        <v>560</v>
      </c>
      <c r="R62" s="13">
        <v>233</v>
      </c>
      <c r="S62" s="13">
        <v>327</v>
      </c>
      <c r="T62" s="12">
        <f>SUM(U62:V62)</f>
        <v>92</v>
      </c>
      <c r="U62" s="13">
        <v>58</v>
      </c>
      <c r="V62" s="13">
        <v>34</v>
      </c>
      <c r="W62" s="12">
        <f>SUM(X62:Y62)</f>
        <v>145</v>
      </c>
      <c r="X62" s="13">
        <v>71</v>
      </c>
      <c r="Y62" s="13">
        <v>74</v>
      </c>
      <c r="Z62" s="12">
        <f>SUM(AA62:AB62)</f>
        <v>173</v>
      </c>
      <c r="AA62" s="13">
        <v>92</v>
      </c>
      <c r="AB62" s="13">
        <v>81</v>
      </c>
      <c r="AC62" s="12">
        <f>SUM(AD62:AE62)</f>
        <v>132</v>
      </c>
      <c r="AD62" s="13">
        <v>64</v>
      </c>
      <c r="AE62" s="13">
        <v>68</v>
      </c>
      <c r="AF62" s="12">
        <f>SUM(AG62:AH62)</f>
        <v>175</v>
      </c>
      <c r="AG62" s="13">
        <v>77</v>
      </c>
      <c r="AH62" s="13">
        <v>98</v>
      </c>
      <c r="AI62" s="12">
        <f>SUM(AJ62:AK62)</f>
        <v>90</v>
      </c>
      <c r="AJ62" s="13">
        <v>50</v>
      </c>
      <c r="AK62" s="13">
        <v>40</v>
      </c>
      <c r="AL62" s="12">
        <f>SUM(AM62:AN62)</f>
        <v>324</v>
      </c>
      <c r="AM62" s="13">
        <v>128</v>
      </c>
      <c r="AN62" s="13">
        <v>196</v>
      </c>
      <c r="AO62" s="12">
        <f>SUM(AP62:AQ62)</f>
        <v>188</v>
      </c>
      <c r="AP62" s="13">
        <v>93</v>
      </c>
      <c r="AQ62" s="13">
        <v>95</v>
      </c>
      <c r="AR62" s="12">
        <f>SUM(AS62:AT62)</f>
        <v>745</v>
      </c>
      <c r="AS62" s="13">
        <v>352</v>
      </c>
      <c r="AT62" s="13">
        <v>393</v>
      </c>
      <c r="AU62" s="12">
        <f>SUM(AV62:AW62)</f>
        <v>104</v>
      </c>
      <c r="AV62" s="13">
        <v>47</v>
      </c>
      <c r="AW62" s="13">
        <v>57</v>
      </c>
      <c r="AX62" s="12">
        <f>SUM(AY62:AZ62)</f>
        <v>72</v>
      </c>
      <c r="AY62" s="13">
        <v>39</v>
      </c>
      <c r="AZ62" s="13">
        <v>33</v>
      </c>
    </row>
    <row r="63" spans="1:52" s="14" customFormat="1" ht="15" customHeight="1" x14ac:dyDescent="0.15">
      <c r="A63" s="11" t="s">
        <v>70</v>
      </c>
      <c r="B63" s="12">
        <f>SUM(C63:D63)</f>
        <v>3448</v>
      </c>
      <c r="C63" s="12">
        <f t="shared" si="31"/>
        <v>1639</v>
      </c>
      <c r="D63" s="12">
        <f t="shared" si="31"/>
        <v>1809</v>
      </c>
      <c r="E63" s="12">
        <f>SUM(F63:G63)</f>
        <v>123</v>
      </c>
      <c r="F63" s="13">
        <v>56</v>
      </c>
      <c r="G63" s="13">
        <v>67</v>
      </c>
      <c r="H63" s="12">
        <f>SUM(I63:J63)</f>
        <v>128</v>
      </c>
      <c r="I63" s="13">
        <v>67</v>
      </c>
      <c r="J63" s="13">
        <v>61</v>
      </c>
      <c r="K63" s="12">
        <f>SUM(L63:M63)</f>
        <v>158</v>
      </c>
      <c r="L63" s="13">
        <v>73</v>
      </c>
      <c r="M63" s="13">
        <v>85</v>
      </c>
      <c r="N63" s="12">
        <f>SUM(O63:P63)</f>
        <v>266</v>
      </c>
      <c r="O63" s="13">
        <v>114</v>
      </c>
      <c r="P63" s="13">
        <v>152</v>
      </c>
      <c r="Q63" s="12">
        <f>SUM(R63:S63)</f>
        <v>549</v>
      </c>
      <c r="R63" s="13">
        <v>248</v>
      </c>
      <c r="S63" s="13">
        <v>301</v>
      </c>
      <c r="T63" s="12">
        <f>SUM(U63:V63)</f>
        <v>101</v>
      </c>
      <c r="U63" s="13">
        <v>50</v>
      </c>
      <c r="V63" s="13">
        <v>51</v>
      </c>
      <c r="W63" s="12">
        <f>SUM(X63:Y63)</f>
        <v>148</v>
      </c>
      <c r="X63" s="13">
        <v>86</v>
      </c>
      <c r="Y63" s="13">
        <v>62</v>
      </c>
      <c r="Z63" s="12">
        <f>SUM(AA63:AB63)</f>
        <v>178</v>
      </c>
      <c r="AA63" s="13">
        <v>80</v>
      </c>
      <c r="AB63" s="13">
        <v>98</v>
      </c>
      <c r="AC63" s="12">
        <f>SUM(AD63:AE63)</f>
        <v>126</v>
      </c>
      <c r="AD63" s="13">
        <v>58</v>
      </c>
      <c r="AE63" s="13">
        <v>68</v>
      </c>
      <c r="AF63" s="12">
        <f>SUM(AG63:AH63)</f>
        <v>187</v>
      </c>
      <c r="AG63" s="13">
        <v>88</v>
      </c>
      <c r="AH63" s="13">
        <v>99</v>
      </c>
      <c r="AI63" s="12">
        <f>SUM(AJ63:AK63)</f>
        <v>75</v>
      </c>
      <c r="AJ63" s="13">
        <v>35</v>
      </c>
      <c r="AK63" s="13">
        <v>40</v>
      </c>
      <c r="AL63" s="12">
        <f>SUM(AM63:AN63)</f>
        <v>340</v>
      </c>
      <c r="AM63" s="13">
        <v>160</v>
      </c>
      <c r="AN63" s="13">
        <v>180</v>
      </c>
      <c r="AO63" s="12">
        <f>SUM(AP63:AQ63)</f>
        <v>164</v>
      </c>
      <c r="AP63" s="13">
        <v>87</v>
      </c>
      <c r="AQ63" s="13">
        <v>77</v>
      </c>
      <c r="AR63" s="12">
        <f>SUM(AS63:AT63)</f>
        <v>700</v>
      </c>
      <c r="AS63" s="13">
        <v>332</v>
      </c>
      <c r="AT63" s="13">
        <v>368</v>
      </c>
      <c r="AU63" s="12">
        <f>SUM(AV63:AW63)</f>
        <v>107</v>
      </c>
      <c r="AV63" s="13">
        <v>49</v>
      </c>
      <c r="AW63" s="13">
        <v>58</v>
      </c>
      <c r="AX63" s="12">
        <f>SUM(AY63:AZ63)</f>
        <v>98</v>
      </c>
      <c r="AY63" s="13">
        <v>56</v>
      </c>
      <c r="AZ63" s="13">
        <v>42</v>
      </c>
    </row>
    <row r="64" spans="1:52" s="14" customFormat="1" ht="15" customHeight="1" x14ac:dyDescent="0.15">
      <c r="A64" s="11" t="s">
        <v>64</v>
      </c>
      <c r="B64" s="12">
        <f>SUM(C64:D64)</f>
        <v>3545</v>
      </c>
      <c r="C64" s="12">
        <f t="shared" si="31"/>
        <v>1718</v>
      </c>
      <c r="D64" s="12">
        <f t="shared" si="31"/>
        <v>1827</v>
      </c>
      <c r="E64" s="12">
        <f>SUM(F64:G64)</f>
        <v>154</v>
      </c>
      <c r="F64" s="13">
        <v>80</v>
      </c>
      <c r="G64" s="13">
        <v>74</v>
      </c>
      <c r="H64" s="12">
        <f>SUM(I64:J64)</f>
        <v>137</v>
      </c>
      <c r="I64" s="13">
        <v>63</v>
      </c>
      <c r="J64" s="13">
        <v>74</v>
      </c>
      <c r="K64" s="12">
        <f>SUM(L64:M64)</f>
        <v>155</v>
      </c>
      <c r="L64" s="13">
        <v>75</v>
      </c>
      <c r="M64" s="13">
        <v>80</v>
      </c>
      <c r="N64" s="12">
        <f>SUM(O64:P64)</f>
        <v>298</v>
      </c>
      <c r="O64" s="13">
        <v>138</v>
      </c>
      <c r="P64" s="13">
        <v>160</v>
      </c>
      <c r="Q64" s="12">
        <f>SUM(R64:S64)</f>
        <v>527</v>
      </c>
      <c r="R64" s="13">
        <v>256</v>
      </c>
      <c r="S64" s="13">
        <v>271</v>
      </c>
      <c r="T64" s="12">
        <f>SUM(U64:V64)</f>
        <v>102</v>
      </c>
      <c r="U64" s="13">
        <v>60</v>
      </c>
      <c r="V64" s="13">
        <v>42</v>
      </c>
      <c r="W64" s="12">
        <f>SUM(X64:Y64)</f>
        <v>163</v>
      </c>
      <c r="X64" s="13">
        <v>99</v>
      </c>
      <c r="Y64" s="13">
        <v>64</v>
      </c>
      <c r="Z64" s="12">
        <f>SUM(AA64:AB64)</f>
        <v>172</v>
      </c>
      <c r="AA64" s="13">
        <v>92</v>
      </c>
      <c r="AB64" s="13">
        <v>80</v>
      </c>
      <c r="AC64" s="12">
        <f>SUM(AD64:AE64)</f>
        <v>137</v>
      </c>
      <c r="AD64" s="13">
        <v>62</v>
      </c>
      <c r="AE64" s="13">
        <v>75</v>
      </c>
      <c r="AF64" s="12">
        <f>SUM(AG64:AH64)</f>
        <v>190</v>
      </c>
      <c r="AG64" s="13">
        <v>89</v>
      </c>
      <c r="AH64" s="13">
        <v>101</v>
      </c>
      <c r="AI64" s="12">
        <f>SUM(AJ64:AK64)</f>
        <v>86</v>
      </c>
      <c r="AJ64" s="13">
        <v>39</v>
      </c>
      <c r="AK64" s="13">
        <v>47</v>
      </c>
      <c r="AL64" s="12">
        <f>SUM(AM64:AN64)</f>
        <v>310</v>
      </c>
      <c r="AM64" s="13">
        <v>150</v>
      </c>
      <c r="AN64" s="13">
        <v>160</v>
      </c>
      <c r="AO64" s="12">
        <f>SUM(AP64:AQ64)</f>
        <v>166</v>
      </c>
      <c r="AP64" s="13">
        <v>81</v>
      </c>
      <c r="AQ64" s="13">
        <v>85</v>
      </c>
      <c r="AR64" s="12">
        <f>SUM(AS64:AT64)</f>
        <v>739</v>
      </c>
      <c r="AS64" s="13">
        <v>334</v>
      </c>
      <c r="AT64" s="13">
        <v>405</v>
      </c>
      <c r="AU64" s="12">
        <f>SUM(AV64:AW64)</f>
        <v>116</v>
      </c>
      <c r="AV64" s="13">
        <v>53</v>
      </c>
      <c r="AW64" s="13">
        <v>63</v>
      </c>
      <c r="AX64" s="12">
        <f>SUM(AY64:AZ64)</f>
        <v>93</v>
      </c>
      <c r="AY64" s="13">
        <v>47</v>
      </c>
      <c r="AZ64" s="13">
        <v>46</v>
      </c>
    </row>
    <row r="65" spans="1:68" s="14" customFormat="1" ht="15" customHeight="1" x14ac:dyDescent="0.15">
      <c r="A65" s="11" t="s">
        <v>69</v>
      </c>
      <c r="B65" s="16">
        <f>SUM(C65:D65)</f>
        <v>3525</v>
      </c>
      <c r="C65" s="16">
        <f t="shared" si="31"/>
        <v>1675</v>
      </c>
      <c r="D65" s="16">
        <f t="shared" si="31"/>
        <v>1850</v>
      </c>
      <c r="E65" s="16">
        <f>SUM(F65:G65)</f>
        <v>127</v>
      </c>
      <c r="F65" s="17">
        <v>52</v>
      </c>
      <c r="G65" s="17">
        <v>75</v>
      </c>
      <c r="H65" s="16">
        <f>SUM(I65:J65)</f>
        <v>105</v>
      </c>
      <c r="I65" s="17">
        <v>48</v>
      </c>
      <c r="J65" s="17">
        <v>57</v>
      </c>
      <c r="K65" s="16">
        <f>SUM(L65:M65)</f>
        <v>179</v>
      </c>
      <c r="L65" s="17">
        <v>72</v>
      </c>
      <c r="M65" s="17">
        <v>107</v>
      </c>
      <c r="N65" s="16">
        <f>SUM(O65:P65)</f>
        <v>285</v>
      </c>
      <c r="O65" s="17">
        <v>123</v>
      </c>
      <c r="P65" s="17">
        <v>162</v>
      </c>
      <c r="Q65" s="16">
        <f>SUM(R65:S65)</f>
        <v>539</v>
      </c>
      <c r="R65" s="17">
        <v>249</v>
      </c>
      <c r="S65" s="17">
        <v>290</v>
      </c>
      <c r="T65" s="16">
        <f>SUM(U65:V65)</f>
        <v>87</v>
      </c>
      <c r="U65" s="17">
        <v>46</v>
      </c>
      <c r="V65" s="17">
        <v>41</v>
      </c>
      <c r="W65" s="16">
        <f>SUM(X65:Y65)</f>
        <v>153</v>
      </c>
      <c r="X65" s="17">
        <v>77</v>
      </c>
      <c r="Y65" s="17">
        <v>76</v>
      </c>
      <c r="Z65" s="16">
        <f>SUM(AA65:AB65)</f>
        <v>178</v>
      </c>
      <c r="AA65" s="17">
        <v>83</v>
      </c>
      <c r="AB65" s="17">
        <v>95</v>
      </c>
      <c r="AC65" s="16">
        <f>SUM(AD65:AE65)</f>
        <v>136</v>
      </c>
      <c r="AD65" s="17">
        <v>61</v>
      </c>
      <c r="AE65" s="17">
        <v>75</v>
      </c>
      <c r="AF65" s="16">
        <f>SUM(AG65:AH65)</f>
        <v>208</v>
      </c>
      <c r="AG65" s="17">
        <v>93</v>
      </c>
      <c r="AH65" s="17">
        <v>115</v>
      </c>
      <c r="AI65" s="16">
        <f>SUM(AJ65:AK65)</f>
        <v>91</v>
      </c>
      <c r="AJ65" s="17">
        <v>52</v>
      </c>
      <c r="AK65" s="17">
        <v>39</v>
      </c>
      <c r="AL65" s="16">
        <f>SUM(AM65:AN65)</f>
        <v>362</v>
      </c>
      <c r="AM65" s="17">
        <v>167</v>
      </c>
      <c r="AN65" s="17">
        <v>195</v>
      </c>
      <c r="AO65" s="16">
        <f>SUM(AP65:AQ65)</f>
        <v>172</v>
      </c>
      <c r="AP65" s="17">
        <v>90</v>
      </c>
      <c r="AQ65" s="17">
        <v>82</v>
      </c>
      <c r="AR65" s="16">
        <f>SUM(AS65:AT65)</f>
        <v>702</v>
      </c>
      <c r="AS65" s="17">
        <v>357</v>
      </c>
      <c r="AT65" s="17">
        <v>345</v>
      </c>
      <c r="AU65" s="16">
        <f>SUM(AV65:AW65)</f>
        <v>99</v>
      </c>
      <c r="AV65" s="17">
        <v>50</v>
      </c>
      <c r="AW65" s="17">
        <v>49</v>
      </c>
      <c r="AX65" s="16">
        <f>SUM(AY65:AZ65)</f>
        <v>102</v>
      </c>
      <c r="AY65" s="17">
        <v>55</v>
      </c>
      <c r="AZ65" s="17">
        <v>47</v>
      </c>
    </row>
    <row r="66" spans="1:68" s="23" customFormat="1" ht="15" customHeight="1" x14ac:dyDescent="0.15">
      <c r="A66" s="15" t="s">
        <v>71</v>
      </c>
      <c r="B66" s="19">
        <f t="shared" ref="B66:AG66" si="32">SUM(B67:B71)</f>
        <v>18631</v>
      </c>
      <c r="C66" s="19">
        <f t="shared" si="32"/>
        <v>8722</v>
      </c>
      <c r="D66" s="19">
        <f t="shared" si="32"/>
        <v>9909</v>
      </c>
      <c r="E66" s="19">
        <f t="shared" si="32"/>
        <v>722</v>
      </c>
      <c r="F66" s="19">
        <f t="shared" si="32"/>
        <v>309</v>
      </c>
      <c r="G66" s="19">
        <f t="shared" si="32"/>
        <v>413</v>
      </c>
      <c r="H66" s="19">
        <f t="shared" si="32"/>
        <v>712</v>
      </c>
      <c r="I66" s="19">
        <f t="shared" si="32"/>
        <v>311</v>
      </c>
      <c r="J66" s="19">
        <f t="shared" si="32"/>
        <v>401</v>
      </c>
      <c r="K66" s="19">
        <f t="shared" si="32"/>
        <v>973</v>
      </c>
      <c r="L66" s="19">
        <f t="shared" si="32"/>
        <v>458</v>
      </c>
      <c r="M66" s="19">
        <f t="shared" si="32"/>
        <v>515</v>
      </c>
      <c r="N66" s="19">
        <f t="shared" si="32"/>
        <v>1498</v>
      </c>
      <c r="O66" s="19">
        <f t="shared" si="32"/>
        <v>711</v>
      </c>
      <c r="P66" s="19">
        <f t="shared" si="32"/>
        <v>787</v>
      </c>
      <c r="Q66" s="19">
        <f t="shared" si="32"/>
        <v>2389</v>
      </c>
      <c r="R66" s="19">
        <f t="shared" si="32"/>
        <v>1111</v>
      </c>
      <c r="S66" s="19">
        <f t="shared" si="32"/>
        <v>1278</v>
      </c>
      <c r="T66" s="19">
        <f t="shared" si="32"/>
        <v>508</v>
      </c>
      <c r="U66" s="19">
        <f t="shared" si="32"/>
        <v>263</v>
      </c>
      <c r="V66" s="19">
        <f t="shared" si="32"/>
        <v>245</v>
      </c>
      <c r="W66" s="19">
        <f t="shared" si="32"/>
        <v>956</v>
      </c>
      <c r="X66" s="19">
        <f t="shared" si="32"/>
        <v>480</v>
      </c>
      <c r="Y66" s="19">
        <f t="shared" si="32"/>
        <v>476</v>
      </c>
      <c r="Z66" s="19">
        <f t="shared" si="32"/>
        <v>1023</v>
      </c>
      <c r="AA66" s="19">
        <f t="shared" si="32"/>
        <v>478</v>
      </c>
      <c r="AB66" s="19">
        <f t="shared" si="32"/>
        <v>545</v>
      </c>
      <c r="AC66" s="19">
        <f t="shared" si="32"/>
        <v>835</v>
      </c>
      <c r="AD66" s="19">
        <f t="shared" si="32"/>
        <v>391</v>
      </c>
      <c r="AE66" s="19">
        <f t="shared" si="32"/>
        <v>444</v>
      </c>
      <c r="AF66" s="19">
        <f t="shared" si="32"/>
        <v>1063</v>
      </c>
      <c r="AG66" s="19">
        <f t="shared" si="32"/>
        <v>446</v>
      </c>
      <c r="AH66" s="19">
        <f t="shared" ref="AH66:AZ66" si="33">SUM(AH67:AH71)</f>
        <v>617</v>
      </c>
      <c r="AI66" s="19">
        <f t="shared" si="33"/>
        <v>526</v>
      </c>
      <c r="AJ66" s="19">
        <f t="shared" si="33"/>
        <v>246</v>
      </c>
      <c r="AK66" s="19">
        <f t="shared" si="33"/>
        <v>280</v>
      </c>
      <c r="AL66" s="19">
        <f t="shared" si="33"/>
        <v>1823</v>
      </c>
      <c r="AM66" s="19">
        <f t="shared" si="33"/>
        <v>891</v>
      </c>
      <c r="AN66" s="19">
        <f t="shared" si="33"/>
        <v>932</v>
      </c>
      <c r="AO66" s="19">
        <f t="shared" si="33"/>
        <v>1035</v>
      </c>
      <c r="AP66" s="19">
        <f t="shared" si="33"/>
        <v>452</v>
      </c>
      <c r="AQ66" s="19">
        <f t="shared" si="33"/>
        <v>583</v>
      </c>
      <c r="AR66" s="19">
        <f t="shared" si="33"/>
        <v>3376</v>
      </c>
      <c r="AS66" s="19">
        <f t="shared" si="33"/>
        <v>1585</v>
      </c>
      <c r="AT66" s="19">
        <f t="shared" si="33"/>
        <v>1791</v>
      </c>
      <c r="AU66" s="19">
        <f t="shared" si="33"/>
        <v>591</v>
      </c>
      <c r="AV66" s="19">
        <f t="shared" si="33"/>
        <v>289</v>
      </c>
      <c r="AW66" s="19">
        <f t="shared" si="33"/>
        <v>302</v>
      </c>
      <c r="AX66" s="19">
        <f t="shared" si="33"/>
        <v>601</v>
      </c>
      <c r="AY66" s="19">
        <f t="shared" si="33"/>
        <v>301</v>
      </c>
      <c r="AZ66" s="19">
        <f t="shared" si="33"/>
        <v>300</v>
      </c>
    </row>
    <row r="67" spans="1:68" s="14" customFormat="1" ht="15" customHeight="1" x14ac:dyDescent="0.15">
      <c r="A67" s="11" t="s">
        <v>67</v>
      </c>
      <c r="B67" s="12">
        <f>SUM(C67:D67)</f>
        <v>3786</v>
      </c>
      <c r="C67" s="12">
        <f t="shared" ref="C67:D71" si="34">SUM(F67,I67,L67,O67,R67,U67,X67,AA67,AD67,AG67,AJ67,AM67,AP67,AS67,AV67,AY67)</f>
        <v>1760</v>
      </c>
      <c r="D67" s="12">
        <f t="shared" si="34"/>
        <v>2026</v>
      </c>
      <c r="E67" s="12">
        <f>SUM(F67:G67)</f>
        <v>125</v>
      </c>
      <c r="F67" s="13">
        <v>54</v>
      </c>
      <c r="G67" s="13">
        <v>71</v>
      </c>
      <c r="H67" s="12">
        <f>SUM(I67:J67)</f>
        <v>144</v>
      </c>
      <c r="I67" s="13">
        <v>66</v>
      </c>
      <c r="J67" s="13">
        <v>78</v>
      </c>
      <c r="K67" s="12">
        <f>SUM(L67:M67)</f>
        <v>195</v>
      </c>
      <c r="L67" s="13">
        <v>99</v>
      </c>
      <c r="M67" s="13">
        <v>96</v>
      </c>
      <c r="N67" s="12">
        <f>SUM(O67:P67)</f>
        <v>301</v>
      </c>
      <c r="O67" s="13">
        <v>141</v>
      </c>
      <c r="P67" s="13">
        <v>160</v>
      </c>
      <c r="Q67" s="12">
        <f>SUM(R67:S67)</f>
        <v>493</v>
      </c>
      <c r="R67" s="13">
        <v>235</v>
      </c>
      <c r="S67" s="13">
        <v>258</v>
      </c>
      <c r="T67" s="12">
        <f>SUM(U67:V67)</f>
        <v>95</v>
      </c>
      <c r="U67" s="13">
        <v>56</v>
      </c>
      <c r="V67" s="13">
        <v>39</v>
      </c>
      <c r="W67" s="12">
        <f>SUM(X67:Y67)</f>
        <v>183</v>
      </c>
      <c r="X67" s="13">
        <v>86</v>
      </c>
      <c r="Y67" s="13">
        <v>97</v>
      </c>
      <c r="Z67" s="12">
        <f>SUM(AA67:AB67)</f>
        <v>213</v>
      </c>
      <c r="AA67" s="13">
        <v>102</v>
      </c>
      <c r="AB67" s="13">
        <v>111</v>
      </c>
      <c r="AC67" s="12">
        <f>SUM(AD67:AE67)</f>
        <v>167</v>
      </c>
      <c r="AD67" s="13">
        <v>71</v>
      </c>
      <c r="AE67" s="13">
        <v>96</v>
      </c>
      <c r="AF67" s="12">
        <f>SUM(AG67:AH67)</f>
        <v>207</v>
      </c>
      <c r="AG67" s="13">
        <v>82</v>
      </c>
      <c r="AH67" s="13">
        <v>125</v>
      </c>
      <c r="AI67" s="12">
        <f>SUM(AJ67:AK67)</f>
        <v>102</v>
      </c>
      <c r="AJ67" s="13">
        <v>43</v>
      </c>
      <c r="AK67" s="13">
        <v>59</v>
      </c>
      <c r="AL67" s="12">
        <f>SUM(AM67:AN67)</f>
        <v>376</v>
      </c>
      <c r="AM67" s="13">
        <v>185</v>
      </c>
      <c r="AN67" s="13">
        <v>191</v>
      </c>
      <c r="AO67" s="12">
        <f>SUM(AP67:AQ67)</f>
        <v>209</v>
      </c>
      <c r="AP67" s="13">
        <v>90</v>
      </c>
      <c r="AQ67" s="13">
        <v>119</v>
      </c>
      <c r="AR67" s="12">
        <f>SUM(AS67:AT67)</f>
        <v>734</v>
      </c>
      <c r="AS67" s="13">
        <v>332</v>
      </c>
      <c r="AT67" s="13">
        <v>402</v>
      </c>
      <c r="AU67" s="12">
        <f>SUM(AV67:AW67)</f>
        <v>140</v>
      </c>
      <c r="AV67" s="13">
        <v>64</v>
      </c>
      <c r="AW67" s="13">
        <v>76</v>
      </c>
      <c r="AX67" s="12">
        <f>SUM(AY67:AZ67)</f>
        <v>102</v>
      </c>
      <c r="AY67" s="13">
        <v>54</v>
      </c>
      <c r="AZ67" s="13">
        <v>48</v>
      </c>
    </row>
    <row r="68" spans="1:68" s="14" customFormat="1" ht="15" customHeight="1" x14ac:dyDescent="0.15">
      <c r="A68" s="11" t="s">
        <v>74</v>
      </c>
      <c r="B68" s="12">
        <f>SUM(C68:D68)</f>
        <v>4125</v>
      </c>
      <c r="C68" s="12">
        <f t="shared" si="34"/>
        <v>1935</v>
      </c>
      <c r="D68" s="12">
        <f t="shared" si="34"/>
        <v>2190</v>
      </c>
      <c r="E68" s="12">
        <f>SUM(F68:G68)</f>
        <v>158</v>
      </c>
      <c r="F68" s="13">
        <v>68</v>
      </c>
      <c r="G68" s="13">
        <v>90</v>
      </c>
      <c r="H68" s="12">
        <f>SUM(I68:J68)</f>
        <v>144</v>
      </c>
      <c r="I68" s="13">
        <v>69</v>
      </c>
      <c r="J68" s="13">
        <v>75</v>
      </c>
      <c r="K68" s="12">
        <f>SUM(L68:M68)</f>
        <v>231</v>
      </c>
      <c r="L68" s="13">
        <v>100</v>
      </c>
      <c r="M68" s="13">
        <v>131</v>
      </c>
      <c r="N68" s="12">
        <f>SUM(O68:P68)</f>
        <v>318</v>
      </c>
      <c r="O68" s="13">
        <v>149</v>
      </c>
      <c r="P68" s="13">
        <v>169</v>
      </c>
      <c r="Q68" s="12">
        <f>SUM(R68:S68)</f>
        <v>539</v>
      </c>
      <c r="R68" s="13">
        <v>245</v>
      </c>
      <c r="S68" s="13">
        <v>294</v>
      </c>
      <c r="T68" s="12">
        <f>SUM(U68:V68)</f>
        <v>106</v>
      </c>
      <c r="U68" s="13">
        <v>54</v>
      </c>
      <c r="V68" s="13">
        <v>52</v>
      </c>
      <c r="W68" s="12">
        <f>SUM(X68:Y68)</f>
        <v>188</v>
      </c>
      <c r="X68" s="13">
        <v>105</v>
      </c>
      <c r="Y68" s="13">
        <v>83</v>
      </c>
      <c r="Z68" s="12">
        <f>SUM(AA68:AB68)</f>
        <v>209</v>
      </c>
      <c r="AA68" s="13">
        <v>97</v>
      </c>
      <c r="AB68" s="13">
        <v>112</v>
      </c>
      <c r="AC68" s="12">
        <f>SUM(AD68:AE68)</f>
        <v>197</v>
      </c>
      <c r="AD68" s="13">
        <v>90</v>
      </c>
      <c r="AE68" s="13">
        <v>107</v>
      </c>
      <c r="AF68" s="12">
        <f>SUM(AG68:AH68)</f>
        <v>224</v>
      </c>
      <c r="AG68" s="13">
        <v>102</v>
      </c>
      <c r="AH68" s="13">
        <v>122</v>
      </c>
      <c r="AI68" s="12">
        <f>SUM(AJ68:AK68)</f>
        <v>115</v>
      </c>
      <c r="AJ68" s="13">
        <v>57</v>
      </c>
      <c r="AK68" s="13">
        <v>58</v>
      </c>
      <c r="AL68" s="12">
        <f>SUM(AM68:AN68)</f>
        <v>404</v>
      </c>
      <c r="AM68" s="13">
        <v>183</v>
      </c>
      <c r="AN68" s="13">
        <v>221</v>
      </c>
      <c r="AO68" s="12">
        <f>SUM(AP68:AQ68)</f>
        <v>239</v>
      </c>
      <c r="AP68" s="13">
        <v>104</v>
      </c>
      <c r="AQ68" s="13">
        <v>135</v>
      </c>
      <c r="AR68" s="12">
        <f>SUM(AS68:AT68)</f>
        <v>785</v>
      </c>
      <c r="AS68" s="13">
        <v>376</v>
      </c>
      <c r="AT68" s="13">
        <v>409</v>
      </c>
      <c r="AU68" s="12">
        <f>SUM(AV68:AW68)</f>
        <v>139</v>
      </c>
      <c r="AV68" s="13">
        <v>71</v>
      </c>
      <c r="AW68" s="13">
        <v>68</v>
      </c>
      <c r="AX68" s="12">
        <f>SUM(AY68:AZ68)</f>
        <v>129</v>
      </c>
      <c r="AY68" s="13">
        <v>65</v>
      </c>
      <c r="AZ68" s="13">
        <v>64</v>
      </c>
    </row>
    <row r="69" spans="1:68" s="14" customFormat="1" ht="15" customHeight="1" x14ac:dyDescent="0.15">
      <c r="A69" s="11" t="s">
        <v>73</v>
      </c>
      <c r="B69" s="12">
        <f>SUM(C69:D69)</f>
        <v>3785</v>
      </c>
      <c r="C69" s="12">
        <f t="shared" si="34"/>
        <v>1774</v>
      </c>
      <c r="D69" s="12">
        <f t="shared" si="34"/>
        <v>2011</v>
      </c>
      <c r="E69" s="12">
        <f>SUM(F69:G69)</f>
        <v>155</v>
      </c>
      <c r="F69" s="13">
        <v>69</v>
      </c>
      <c r="G69" s="13">
        <v>86</v>
      </c>
      <c r="H69" s="12">
        <f>SUM(I69:J69)</f>
        <v>161</v>
      </c>
      <c r="I69" s="13">
        <v>63</v>
      </c>
      <c r="J69" s="13">
        <v>98</v>
      </c>
      <c r="K69" s="12">
        <f>SUM(L69:M69)</f>
        <v>184</v>
      </c>
      <c r="L69" s="13">
        <v>82</v>
      </c>
      <c r="M69" s="13">
        <v>102</v>
      </c>
      <c r="N69" s="12">
        <f>SUM(O69:P69)</f>
        <v>308</v>
      </c>
      <c r="O69" s="13">
        <v>142</v>
      </c>
      <c r="P69" s="13">
        <v>166</v>
      </c>
      <c r="Q69" s="12">
        <f>SUM(R69:S69)</f>
        <v>481</v>
      </c>
      <c r="R69" s="13">
        <v>216</v>
      </c>
      <c r="S69" s="13">
        <v>265</v>
      </c>
      <c r="T69" s="12">
        <f>SUM(U69:V69)</f>
        <v>108</v>
      </c>
      <c r="U69" s="13">
        <v>55</v>
      </c>
      <c r="V69" s="13">
        <v>53</v>
      </c>
      <c r="W69" s="12">
        <f>SUM(X69:Y69)</f>
        <v>200</v>
      </c>
      <c r="X69" s="13">
        <v>101</v>
      </c>
      <c r="Y69" s="13">
        <v>99</v>
      </c>
      <c r="Z69" s="12">
        <f>SUM(AA69:AB69)</f>
        <v>218</v>
      </c>
      <c r="AA69" s="13">
        <v>102</v>
      </c>
      <c r="AB69" s="13">
        <v>116</v>
      </c>
      <c r="AC69" s="12">
        <f>SUM(AD69:AE69)</f>
        <v>159</v>
      </c>
      <c r="AD69" s="13">
        <v>82</v>
      </c>
      <c r="AE69" s="13">
        <v>77</v>
      </c>
      <c r="AF69" s="12">
        <f>SUM(AG69:AH69)</f>
        <v>235</v>
      </c>
      <c r="AG69" s="13">
        <v>99</v>
      </c>
      <c r="AH69" s="13">
        <v>136</v>
      </c>
      <c r="AI69" s="12">
        <f>SUM(AJ69:AK69)</f>
        <v>115</v>
      </c>
      <c r="AJ69" s="13">
        <v>55</v>
      </c>
      <c r="AK69" s="13">
        <v>60</v>
      </c>
      <c r="AL69" s="12">
        <f>SUM(AM69:AN69)</f>
        <v>348</v>
      </c>
      <c r="AM69" s="13">
        <v>192</v>
      </c>
      <c r="AN69" s="13">
        <v>156</v>
      </c>
      <c r="AO69" s="12">
        <f>SUM(AP69:AQ69)</f>
        <v>215</v>
      </c>
      <c r="AP69" s="13">
        <v>94</v>
      </c>
      <c r="AQ69" s="13">
        <v>121</v>
      </c>
      <c r="AR69" s="12">
        <f>SUM(AS69:AT69)</f>
        <v>666</v>
      </c>
      <c r="AS69" s="13">
        <v>315</v>
      </c>
      <c r="AT69" s="13">
        <v>351</v>
      </c>
      <c r="AU69" s="12">
        <f>SUM(AV69:AW69)</f>
        <v>101</v>
      </c>
      <c r="AV69" s="13">
        <v>48</v>
      </c>
      <c r="AW69" s="13">
        <v>53</v>
      </c>
      <c r="AX69" s="12">
        <f>SUM(AY69:AZ69)</f>
        <v>131</v>
      </c>
      <c r="AY69" s="13">
        <v>59</v>
      </c>
      <c r="AZ69" s="13">
        <v>72</v>
      </c>
    </row>
    <row r="70" spans="1:68" s="14" customFormat="1" ht="15" customHeight="1" x14ac:dyDescent="0.15">
      <c r="A70" s="11" t="s">
        <v>76</v>
      </c>
      <c r="B70" s="12">
        <f>SUM(C70:D70)</f>
        <v>3471</v>
      </c>
      <c r="C70" s="12">
        <f t="shared" si="34"/>
        <v>1651</v>
      </c>
      <c r="D70" s="12">
        <f t="shared" si="34"/>
        <v>1820</v>
      </c>
      <c r="E70" s="12">
        <f>SUM(F70:G70)</f>
        <v>141</v>
      </c>
      <c r="F70" s="13">
        <v>61</v>
      </c>
      <c r="G70" s="13">
        <v>80</v>
      </c>
      <c r="H70" s="12">
        <f>SUM(I70:J70)</f>
        <v>118</v>
      </c>
      <c r="I70" s="13">
        <v>56</v>
      </c>
      <c r="J70" s="13">
        <v>62</v>
      </c>
      <c r="K70" s="12">
        <f>SUM(L70:M70)</f>
        <v>159</v>
      </c>
      <c r="L70" s="13">
        <v>77</v>
      </c>
      <c r="M70" s="13">
        <v>82</v>
      </c>
      <c r="N70" s="12">
        <f>SUM(O70:P70)</f>
        <v>269</v>
      </c>
      <c r="O70" s="13">
        <v>131</v>
      </c>
      <c r="P70" s="13">
        <v>138</v>
      </c>
      <c r="Q70" s="12">
        <f>SUM(R70:S70)</f>
        <v>454</v>
      </c>
      <c r="R70" s="13">
        <v>214</v>
      </c>
      <c r="S70" s="13">
        <v>240</v>
      </c>
      <c r="T70" s="12">
        <f>SUM(U70:V70)</f>
        <v>101</v>
      </c>
      <c r="U70" s="13">
        <v>42</v>
      </c>
      <c r="V70" s="13">
        <v>59</v>
      </c>
      <c r="W70" s="12">
        <f>SUM(X70:Y70)</f>
        <v>204</v>
      </c>
      <c r="X70" s="13">
        <v>93</v>
      </c>
      <c r="Y70" s="13">
        <v>111</v>
      </c>
      <c r="Z70" s="12">
        <f>SUM(AA70:AB70)</f>
        <v>196</v>
      </c>
      <c r="AA70" s="13">
        <v>96</v>
      </c>
      <c r="AB70" s="13">
        <v>100</v>
      </c>
      <c r="AC70" s="12">
        <f>SUM(AD70:AE70)</f>
        <v>149</v>
      </c>
      <c r="AD70" s="13">
        <v>80</v>
      </c>
      <c r="AE70" s="13">
        <v>69</v>
      </c>
      <c r="AF70" s="12">
        <f>SUM(AG70:AH70)</f>
        <v>202</v>
      </c>
      <c r="AG70" s="13">
        <v>88</v>
      </c>
      <c r="AH70" s="13">
        <v>114</v>
      </c>
      <c r="AI70" s="12">
        <f>SUM(AJ70:AK70)</f>
        <v>87</v>
      </c>
      <c r="AJ70" s="13">
        <v>40</v>
      </c>
      <c r="AK70" s="13">
        <v>47</v>
      </c>
      <c r="AL70" s="12">
        <f>SUM(AM70:AN70)</f>
        <v>339</v>
      </c>
      <c r="AM70" s="13">
        <v>172</v>
      </c>
      <c r="AN70" s="13">
        <v>167</v>
      </c>
      <c r="AO70" s="12">
        <f>SUM(AP70:AQ70)</f>
        <v>186</v>
      </c>
      <c r="AP70" s="13">
        <v>79</v>
      </c>
      <c r="AQ70" s="13">
        <v>107</v>
      </c>
      <c r="AR70" s="12">
        <f>SUM(AS70:AT70)</f>
        <v>645</v>
      </c>
      <c r="AS70" s="13">
        <v>300</v>
      </c>
      <c r="AT70" s="13">
        <v>345</v>
      </c>
      <c r="AU70" s="12">
        <f>SUM(AV70:AW70)</f>
        <v>120</v>
      </c>
      <c r="AV70" s="13">
        <v>62</v>
      </c>
      <c r="AW70" s="13">
        <v>58</v>
      </c>
      <c r="AX70" s="12">
        <f>SUM(AY70:AZ70)</f>
        <v>101</v>
      </c>
      <c r="AY70" s="13">
        <v>60</v>
      </c>
      <c r="AZ70" s="13">
        <v>41</v>
      </c>
    </row>
    <row r="71" spans="1:68" s="14" customFormat="1" ht="15" customHeight="1" x14ac:dyDescent="0.15">
      <c r="A71" s="11" t="s">
        <v>75</v>
      </c>
      <c r="B71" s="12">
        <f>SUM(C71:D71)</f>
        <v>3464</v>
      </c>
      <c r="C71" s="12">
        <f t="shared" si="34"/>
        <v>1602</v>
      </c>
      <c r="D71" s="12">
        <f t="shared" si="34"/>
        <v>1862</v>
      </c>
      <c r="E71" s="12">
        <f>SUM(F71:G71)</f>
        <v>143</v>
      </c>
      <c r="F71" s="13">
        <v>57</v>
      </c>
      <c r="G71" s="13">
        <v>86</v>
      </c>
      <c r="H71" s="12">
        <f>SUM(I71:J71)</f>
        <v>145</v>
      </c>
      <c r="I71" s="13">
        <v>57</v>
      </c>
      <c r="J71" s="13">
        <v>88</v>
      </c>
      <c r="K71" s="12">
        <f>SUM(L71:M71)</f>
        <v>204</v>
      </c>
      <c r="L71" s="13">
        <v>100</v>
      </c>
      <c r="M71" s="13">
        <v>104</v>
      </c>
      <c r="N71" s="12">
        <f>SUM(O71:P71)</f>
        <v>302</v>
      </c>
      <c r="O71" s="13">
        <v>148</v>
      </c>
      <c r="P71" s="13">
        <v>154</v>
      </c>
      <c r="Q71" s="12">
        <f>SUM(R71:S71)</f>
        <v>422</v>
      </c>
      <c r="R71" s="13">
        <v>201</v>
      </c>
      <c r="S71" s="13">
        <v>221</v>
      </c>
      <c r="T71" s="12">
        <f>SUM(U71:V71)</f>
        <v>98</v>
      </c>
      <c r="U71" s="13">
        <v>56</v>
      </c>
      <c r="V71" s="13">
        <v>42</v>
      </c>
      <c r="W71" s="12">
        <f>SUM(X71:Y71)</f>
        <v>181</v>
      </c>
      <c r="X71" s="13">
        <v>95</v>
      </c>
      <c r="Y71" s="13">
        <v>86</v>
      </c>
      <c r="Z71" s="12">
        <f>SUM(AA71:AB71)</f>
        <v>187</v>
      </c>
      <c r="AA71" s="13">
        <v>81</v>
      </c>
      <c r="AB71" s="13">
        <v>106</v>
      </c>
      <c r="AC71" s="12">
        <f>SUM(AD71:AE71)</f>
        <v>163</v>
      </c>
      <c r="AD71" s="13">
        <v>68</v>
      </c>
      <c r="AE71" s="13">
        <v>95</v>
      </c>
      <c r="AF71" s="12">
        <f>SUM(AG71:AH71)</f>
        <v>195</v>
      </c>
      <c r="AG71" s="13">
        <v>75</v>
      </c>
      <c r="AH71" s="13">
        <v>120</v>
      </c>
      <c r="AI71" s="12">
        <f>SUM(AJ71:AK71)</f>
        <v>107</v>
      </c>
      <c r="AJ71" s="13">
        <v>51</v>
      </c>
      <c r="AK71" s="13">
        <v>56</v>
      </c>
      <c r="AL71" s="12">
        <f>SUM(AM71:AN71)</f>
        <v>356</v>
      </c>
      <c r="AM71" s="13">
        <v>159</v>
      </c>
      <c r="AN71" s="13">
        <v>197</v>
      </c>
      <c r="AO71" s="12">
        <f>SUM(AP71:AQ71)</f>
        <v>186</v>
      </c>
      <c r="AP71" s="13">
        <v>85</v>
      </c>
      <c r="AQ71" s="13">
        <v>101</v>
      </c>
      <c r="AR71" s="12">
        <f>SUM(AS71:AT71)</f>
        <v>546</v>
      </c>
      <c r="AS71" s="13">
        <v>262</v>
      </c>
      <c r="AT71" s="13">
        <v>284</v>
      </c>
      <c r="AU71" s="12">
        <f>SUM(AV71:AW71)</f>
        <v>91</v>
      </c>
      <c r="AV71" s="13">
        <v>44</v>
      </c>
      <c r="AW71" s="13">
        <v>47</v>
      </c>
      <c r="AX71" s="12">
        <f>SUM(AY71:AZ71)</f>
        <v>138</v>
      </c>
      <c r="AY71" s="13">
        <v>63</v>
      </c>
      <c r="AZ71" s="13">
        <v>75</v>
      </c>
    </row>
    <row r="72" spans="1:68" s="4" customFormat="1" ht="15" customHeight="1" x14ac:dyDescent="0.15">
      <c r="A72" s="15" t="s">
        <v>77</v>
      </c>
      <c r="B72" s="8">
        <f t="shared" ref="B72:AG72" si="35">SUM(B73:B77)</f>
        <v>13721</v>
      </c>
      <c r="C72" s="8">
        <f t="shared" si="35"/>
        <v>6486</v>
      </c>
      <c r="D72" s="8">
        <f t="shared" si="35"/>
        <v>7235</v>
      </c>
      <c r="E72" s="8">
        <f t="shared" si="35"/>
        <v>582</v>
      </c>
      <c r="F72" s="8">
        <f t="shared" si="35"/>
        <v>265</v>
      </c>
      <c r="G72" s="8">
        <f t="shared" si="35"/>
        <v>317</v>
      </c>
      <c r="H72" s="8">
        <f t="shared" si="35"/>
        <v>535</v>
      </c>
      <c r="I72" s="8">
        <f t="shared" si="35"/>
        <v>249</v>
      </c>
      <c r="J72" s="8">
        <f t="shared" si="35"/>
        <v>286</v>
      </c>
      <c r="K72" s="8">
        <f t="shared" si="35"/>
        <v>776</v>
      </c>
      <c r="L72" s="8">
        <f t="shared" si="35"/>
        <v>342</v>
      </c>
      <c r="M72" s="8">
        <f t="shared" si="35"/>
        <v>434</v>
      </c>
      <c r="N72" s="8">
        <f t="shared" si="35"/>
        <v>1039</v>
      </c>
      <c r="O72" s="8">
        <f t="shared" si="35"/>
        <v>463</v>
      </c>
      <c r="P72" s="8">
        <f t="shared" si="35"/>
        <v>576</v>
      </c>
      <c r="Q72" s="8">
        <f t="shared" si="35"/>
        <v>1546</v>
      </c>
      <c r="R72" s="8">
        <f t="shared" si="35"/>
        <v>783</v>
      </c>
      <c r="S72" s="8">
        <f t="shared" si="35"/>
        <v>763</v>
      </c>
      <c r="T72" s="8">
        <f t="shared" si="35"/>
        <v>447</v>
      </c>
      <c r="U72" s="8">
        <f t="shared" si="35"/>
        <v>225</v>
      </c>
      <c r="V72" s="8">
        <f t="shared" si="35"/>
        <v>222</v>
      </c>
      <c r="W72" s="8">
        <f t="shared" si="35"/>
        <v>746</v>
      </c>
      <c r="X72" s="8">
        <f t="shared" si="35"/>
        <v>338</v>
      </c>
      <c r="Y72" s="8">
        <f t="shared" si="35"/>
        <v>408</v>
      </c>
      <c r="Z72" s="8">
        <f t="shared" si="35"/>
        <v>837</v>
      </c>
      <c r="AA72" s="8">
        <f t="shared" si="35"/>
        <v>410</v>
      </c>
      <c r="AB72" s="8">
        <f t="shared" si="35"/>
        <v>427</v>
      </c>
      <c r="AC72" s="8">
        <f t="shared" si="35"/>
        <v>653</v>
      </c>
      <c r="AD72" s="8">
        <f t="shared" si="35"/>
        <v>304</v>
      </c>
      <c r="AE72" s="8">
        <f t="shared" si="35"/>
        <v>349</v>
      </c>
      <c r="AF72" s="8">
        <f t="shared" si="35"/>
        <v>908</v>
      </c>
      <c r="AG72" s="8">
        <f t="shared" si="35"/>
        <v>423</v>
      </c>
      <c r="AH72" s="8">
        <f t="shared" ref="AH72:AZ72" si="36">SUM(AH73:AH77)</f>
        <v>485</v>
      </c>
      <c r="AI72" s="8">
        <f t="shared" si="36"/>
        <v>471</v>
      </c>
      <c r="AJ72" s="8">
        <f t="shared" si="36"/>
        <v>216</v>
      </c>
      <c r="AK72" s="8">
        <f t="shared" si="36"/>
        <v>255</v>
      </c>
      <c r="AL72" s="8">
        <f t="shared" si="36"/>
        <v>1289</v>
      </c>
      <c r="AM72" s="8">
        <f t="shared" si="36"/>
        <v>602</v>
      </c>
      <c r="AN72" s="8">
        <f t="shared" si="36"/>
        <v>687</v>
      </c>
      <c r="AO72" s="8">
        <f t="shared" si="36"/>
        <v>735</v>
      </c>
      <c r="AP72" s="8">
        <f t="shared" si="36"/>
        <v>359</v>
      </c>
      <c r="AQ72" s="8">
        <f t="shared" si="36"/>
        <v>376</v>
      </c>
      <c r="AR72" s="8">
        <f t="shared" si="36"/>
        <v>2247</v>
      </c>
      <c r="AS72" s="8">
        <f t="shared" si="36"/>
        <v>1060</v>
      </c>
      <c r="AT72" s="8">
        <f t="shared" si="36"/>
        <v>1187</v>
      </c>
      <c r="AU72" s="8">
        <f t="shared" si="36"/>
        <v>426</v>
      </c>
      <c r="AV72" s="8">
        <f t="shared" si="36"/>
        <v>202</v>
      </c>
      <c r="AW72" s="8">
        <f t="shared" si="36"/>
        <v>224</v>
      </c>
      <c r="AX72" s="8">
        <f t="shared" si="36"/>
        <v>484</v>
      </c>
      <c r="AY72" s="8">
        <f t="shared" si="36"/>
        <v>245</v>
      </c>
      <c r="AZ72" s="8">
        <f t="shared" si="36"/>
        <v>239</v>
      </c>
    </row>
    <row r="73" spans="1:68" s="14" customFormat="1" ht="15" customHeight="1" x14ac:dyDescent="0.15">
      <c r="A73" s="11" t="s">
        <v>78</v>
      </c>
      <c r="B73" s="12">
        <f>SUM(C73:D73)</f>
        <v>2981</v>
      </c>
      <c r="C73" s="12">
        <f t="shared" ref="C73:D77" si="37">SUM(F73,I73,L73,O73,R73,U73,X73,AA73,AD73,AG73,AJ73,AM73,AP73,AS73,AV73,AY73)</f>
        <v>1429</v>
      </c>
      <c r="D73" s="12">
        <f t="shared" si="37"/>
        <v>1552</v>
      </c>
      <c r="E73" s="12">
        <f>SUM(F73:G73)</f>
        <v>119</v>
      </c>
      <c r="F73" s="13">
        <v>57</v>
      </c>
      <c r="G73" s="13">
        <v>62</v>
      </c>
      <c r="H73" s="12">
        <f>SUM(I73:J73)</f>
        <v>116</v>
      </c>
      <c r="I73" s="13">
        <v>70</v>
      </c>
      <c r="J73" s="13">
        <v>46</v>
      </c>
      <c r="K73" s="12">
        <f>SUM(L73:M73)</f>
        <v>178</v>
      </c>
      <c r="L73" s="13">
        <v>67</v>
      </c>
      <c r="M73" s="13">
        <v>111</v>
      </c>
      <c r="N73" s="24">
        <f>SUM(O73:P73)</f>
        <v>233</v>
      </c>
      <c r="O73" s="17">
        <v>107</v>
      </c>
      <c r="P73" s="17">
        <v>126</v>
      </c>
      <c r="Q73" s="16">
        <f>SUM(R73:S73)</f>
        <v>344</v>
      </c>
      <c r="R73" s="17">
        <v>162</v>
      </c>
      <c r="S73" s="17">
        <v>182</v>
      </c>
      <c r="T73" s="16">
        <f>SUM(U73:V73)</f>
        <v>85</v>
      </c>
      <c r="U73" s="17">
        <v>45</v>
      </c>
      <c r="V73" s="17">
        <v>40</v>
      </c>
      <c r="W73" s="16">
        <f>SUM(X73:Y73)</f>
        <v>158</v>
      </c>
      <c r="X73" s="17">
        <v>86</v>
      </c>
      <c r="Y73" s="17">
        <v>72</v>
      </c>
      <c r="Z73" s="16">
        <f>SUM(AA73:AB73)</f>
        <v>178</v>
      </c>
      <c r="AA73" s="17">
        <v>90</v>
      </c>
      <c r="AB73" s="17">
        <v>88</v>
      </c>
      <c r="AC73" s="16">
        <f>SUM(AD73:AE73)</f>
        <v>135</v>
      </c>
      <c r="AD73" s="17">
        <v>65</v>
      </c>
      <c r="AE73" s="17">
        <v>70</v>
      </c>
      <c r="AF73" s="16">
        <f>SUM(AG73:AH73)</f>
        <v>218</v>
      </c>
      <c r="AG73" s="17">
        <v>106</v>
      </c>
      <c r="AH73" s="17">
        <v>112</v>
      </c>
      <c r="AI73" s="16">
        <f>SUM(AJ73:AK73)</f>
        <v>110</v>
      </c>
      <c r="AJ73" s="17">
        <v>51</v>
      </c>
      <c r="AK73" s="17">
        <v>59</v>
      </c>
      <c r="AL73" s="16">
        <f>SUM(AM73:AN73)</f>
        <v>300</v>
      </c>
      <c r="AM73" s="17">
        <v>142</v>
      </c>
      <c r="AN73" s="17">
        <v>158</v>
      </c>
      <c r="AO73" s="16">
        <f>SUM(AP73:AQ73)</f>
        <v>153</v>
      </c>
      <c r="AP73" s="13">
        <v>76</v>
      </c>
      <c r="AQ73" s="17">
        <v>77</v>
      </c>
      <c r="AR73" s="16">
        <f>SUM(AS73:AT73)</f>
        <v>473</v>
      </c>
      <c r="AS73" s="17">
        <v>218</v>
      </c>
      <c r="AT73" s="17">
        <v>255</v>
      </c>
      <c r="AU73" s="16">
        <f>SUM(AV73:AW73)</f>
        <v>94</v>
      </c>
      <c r="AV73" s="17">
        <v>41</v>
      </c>
      <c r="AW73" s="17">
        <v>53</v>
      </c>
      <c r="AX73" s="16">
        <f>SUM(AY73:AZ73)</f>
        <v>87</v>
      </c>
      <c r="AY73" s="17">
        <v>46</v>
      </c>
      <c r="AZ73" s="17">
        <v>41</v>
      </c>
    </row>
    <row r="74" spans="1:68" s="14" customFormat="1" ht="15" customHeight="1" x14ac:dyDescent="0.15">
      <c r="A74" s="11" t="s">
        <v>80</v>
      </c>
      <c r="B74" s="24">
        <f>SUM(C74:D74)</f>
        <v>3165</v>
      </c>
      <c r="C74" s="12">
        <f t="shared" si="37"/>
        <v>1470</v>
      </c>
      <c r="D74" s="12">
        <f t="shared" si="37"/>
        <v>1695</v>
      </c>
      <c r="E74" s="16">
        <f>SUM(F74:G74)</f>
        <v>158</v>
      </c>
      <c r="F74" s="17">
        <v>64</v>
      </c>
      <c r="G74" s="17">
        <v>94</v>
      </c>
      <c r="H74" s="16">
        <f>SUM(I74:J74)</f>
        <v>120</v>
      </c>
      <c r="I74" s="17">
        <v>55</v>
      </c>
      <c r="J74" s="17">
        <v>65</v>
      </c>
      <c r="K74" s="16">
        <f>SUM(L74:M74)</f>
        <v>167</v>
      </c>
      <c r="L74" s="17">
        <v>76</v>
      </c>
      <c r="M74" s="17">
        <v>91</v>
      </c>
      <c r="N74" s="24">
        <f>SUM(O74:P74)</f>
        <v>269</v>
      </c>
      <c r="O74" s="17">
        <v>113</v>
      </c>
      <c r="P74" s="17">
        <v>156</v>
      </c>
      <c r="Q74" s="16">
        <f>SUM(R74:S74)</f>
        <v>392</v>
      </c>
      <c r="R74" s="17">
        <v>182</v>
      </c>
      <c r="S74" s="17">
        <v>210</v>
      </c>
      <c r="T74" s="16">
        <f>SUM(U74:V74)</f>
        <v>113</v>
      </c>
      <c r="U74" s="17">
        <v>60</v>
      </c>
      <c r="V74" s="17">
        <v>53</v>
      </c>
      <c r="W74" s="16">
        <f>SUM(X74:Y74)</f>
        <v>148</v>
      </c>
      <c r="X74" s="17">
        <v>69</v>
      </c>
      <c r="Y74" s="17">
        <v>79</v>
      </c>
      <c r="Z74" s="16">
        <f>SUM(AA74:AB74)</f>
        <v>181</v>
      </c>
      <c r="AA74" s="17">
        <v>83</v>
      </c>
      <c r="AB74" s="17">
        <v>98</v>
      </c>
      <c r="AC74" s="16">
        <f>SUM(AD74:AE74)</f>
        <v>147</v>
      </c>
      <c r="AD74" s="17">
        <v>73</v>
      </c>
      <c r="AE74" s="17">
        <v>74</v>
      </c>
      <c r="AF74" s="16">
        <f>SUM(AG74:AH74)</f>
        <v>204</v>
      </c>
      <c r="AG74" s="17">
        <v>83</v>
      </c>
      <c r="AH74" s="17">
        <v>121</v>
      </c>
      <c r="AI74" s="16">
        <f>SUM(AJ74:AK74)</f>
        <v>114</v>
      </c>
      <c r="AJ74" s="17">
        <v>56</v>
      </c>
      <c r="AK74" s="17">
        <v>58</v>
      </c>
      <c r="AL74" s="16">
        <f>SUM(AM74:AN74)</f>
        <v>279</v>
      </c>
      <c r="AM74" s="17">
        <v>135</v>
      </c>
      <c r="AN74" s="17">
        <v>144</v>
      </c>
      <c r="AO74" s="16">
        <f>SUM(AP74:AQ74)</f>
        <v>158</v>
      </c>
      <c r="AP74" s="13">
        <v>60</v>
      </c>
      <c r="AQ74" s="17">
        <v>98</v>
      </c>
      <c r="AR74" s="16">
        <f>SUM(AS74:AT74)</f>
        <v>508</v>
      </c>
      <c r="AS74" s="17">
        <v>254</v>
      </c>
      <c r="AT74" s="17">
        <v>254</v>
      </c>
      <c r="AU74" s="16">
        <f>SUM(AV74:AW74)</f>
        <v>97</v>
      </c>
      <c r="AV74" s="17">
        <v>47</v>
      </c>
      <c r="AW74" s="17">
        <v>50</v>
      </c>
      <c r="AX74" s="16">
        <f>SUM(AY74:AZ74)</f>
        <v>110</v>
      </c>
      <c r="AY74" s="17">
        <v>60</v>
      </c>
      <c r="AZ74" s="17">
        <v>50</v>
      </c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</row>
    <row r="75" spans="1:68" s="14" customFormat="1" ht="15" customHeight="1" x14ac:dyDescent="0.15">
      <c r="A75" s="11" t="s">
        <v>81</v>
      </c>
      <c r="B75" s="12">
        <f>SUM(C75:D75)</f>
        <v>2648</v>
      </c>
      <c r="C75" s="12">
        <f t="shared" si="37"/>
        <v>1234</v>
      </c>
      <c r="D75" s="12">
        <f t="shared" si="37"/>
        <v>1414</v>
      </c>
      <c r="E75" s="12">
        <f>SUM(F75:G75)</f>
        <v>87</v>
      </c>
      <c r="F75" s="13">
        <v>44</v>
      </c>
      <c r="G75" s="13">
        <v>43</v>
      </c>
      <c r="H75" s="12">
        <f>SUM(I75:J75)</f>
        <v>110</v>
      </c>
      <c r="I75" s="13">
        <v>47</v>
      </c>
      <c r="J75" s="13">
        <v>63</v>
      </c>
      <c r="K75" s="12">
        <f>SUM(L75:M75)</f>
        <v>159</v>
      </c>
      <c r="L75" s="13">
        <v>65</v>
      </c>
      <c r="M75" s="13">
        <v>94</v>
      </c>
      <c r="N75" s="12">
        <f>SUM(O75:P75)</f>
        <v>160</v>
      </c>
      <c r="O75" s="13">
        <v>66</v>
      </c>
      <c r="P75" s="13">
        <v>94</v>
      </c>
      <c r="Q75" s="12">
        <f>SUM(R75:S75)</f>
        <v>296</v>
      </c>
      <c r="R75" s="13">
        <v>166</v>
      </c>
      <c r="S75" s="13">
        <v>130</v>
      </c>
      <c r="T75" s="12">
        <f>SUM(U75:V75)</f>
        <v>89</v>
      </c>
      <c r="U75" s="13">
        <v>38</v>
      </c>
      <c r="V75" s="13">
        <v>51</v>
      </c>
      <c r="W75" s="12">
        <f>SUM(X75:Y75)</f>
        <v>149</v>
      </c>
      <c r="X75" s="13">
        <v>57</v>
      </c>
      <c r="Y75" s="13">
        <v>92</v>
      </c>
      <c r="Z75" s="12">
        <f>SUM(AA75:AB75)</f>
        <v>184</v>
      </c>
      <c r="AA75" s="13">
        <v>85</v>
      </c>
      <c r="AB75" s="13">
        <v>99</v>
      </c>
      <c r="AC75" s="12">
        <f>SUM(AD75:AE75)</f>
        <v>122</v>
      </c>
      <c r="AD75" s="13">
        <v>51</v>
      </c>
      <c r="AE75" s="13">
        <v>71</v>
      </c>
      <c r="AF75" s="12">
        <f>SUM(AG75:AH75)</f>
        <v>169</v>
      </c>
      <c r="AG75" s="13">
        <v>90</v>
      </c>
      <c r="AH75" s="13">
        <v>79</v>
      </c>
      <c r="AI75" s="12">
        <f>SUM(AJ75:AK75)</f>
        <v>95</v>
      </c>
      <c r="AJ75" s="13">
        <v>39</v>
      </c>
      <c r="AK75" s="13">
        <v>56</v>
      </c>
      <c r="AL75" s="12">
        <f>SUM(AM75:AN75)</f>
        <v>257</v>
      </c>
      <c r="AM75" s="13">
        <v>105</v>
      </c>
      <c r="AN75" s="13">
        <v>152</v>
      </c>
      <c r="AO75" s="12">
        <f>SUM(AP75:AQ75)</f>
        <v>146</v>
      </c>
      <c r="AP75" s="13">
        <v>69</v>
      </c>
      <c r="AQ75" s="13">
        <v>77</v>
      </c>
      <c r="AR75" s="12">
        <f>SUM(AS75:AT75)</f>
        <v>451</v>
      </c>
      <c r="AS75" s="13">
        <v>221</v>
      </c>
      <c r="AT75" s="13">
        <v>230</v>
      </c>
      <c r="AU75" s="12">
        <f>SUM(AV75:AW75)</f>
        <v>84</v>
      </c>
      <c r="AV75" s="13">
        <v>41</v>
      </c>
      <c r="AW75" s="13">
        <v>43</v>
      </c>
      <c r="AX75" s="12">
        <f>SUM(AY75:AZ75)</f>
        <v>90</v>
      </c>
      <c r="AY75" s="13">
        <v>50</v>
      </c>
      <c r="AZ75" s="13">
        <v>40</v>
      </c>
    </row>
    <row r="76" spans="1:68" s="14" customFormat="1" ht="15" customHeight="1" x14ac:dyDescent="0.15">
      <c r="A76" s="11" t="s">
        <v>82</v>
      </c>
      <c r="B76" s="12">
        <f>SUM(C76:D76)</f>
        <v>2295</v>
      </c>
      <c r="C76" s="12">
        <f t="shared" si="37"/>
        <v>1114</v>
      </c>
      <c r="D76" s="12">
        <f t="shared" si="37"/>
        <v>1181</v>
      </c>
      <c r="E76" s="12">
        <f>SUM(F76:G76)</f>
        <v>94</v>
      </c>
      <c r="F76" s="13">
        <v>48</v>
      </c>
      <c r="G76" s="13">
        <v>46</v>
      </c>
      <c r="H76" s="12">
        <f>SUM(I76:J76)</f>
        <v>85</v>
      </c>
      <c r="I76" s="13">
        <v>40</v>
      </c>
      <c r="J76" s="13">
        <v>45</v>
      </c>
      <c r="K76" s="12">
        <f>SUM(L76:M76)</f>
        <v>130</v>
      </c>
      <c r="L76" s="13">
        <v>59</v>
      </c>
      <c r="M76" s="13">
        <v>71</v>
      </c>
      <c r="N76" s="12">
        <f>SUM(O76:P76)</f>
        <v>192</v>
      </c>
      <c r="O76" s="13">
        <v>89</v>
      </c>
      <c r="P76" s="13">
        <v>103</v>
      </c>
      <c r="Q76" s="12">
        <f>SUM(R76:S76)</f>
        <v>261</v>
      </c>
      <c r="R76" s="13">
        <v>138</v>
      </c>
      <c r="S76" s="13">
        <v>123</v>
      </c>
      <c r="T76" s="12">
        <f>SUM(U76:V76)</f>
        <v>70</v>
      </c>
      <c r="U76" s="13">
        <v>35</v>
      </c>
      <c r="V76" s="13">
        <v>35</v>
      </c>
      <c r="W76" s="12">
        <f>SUM(X76:Y76)</f>
        <v>143</v>
      </c>
      <c r="X76" s="13">
        <v>65</v>
      </c>
      <c r="Y76" s="13">
        <v>78</v>
      </c>
      <c r="Z76" s="12">
        <f>SUM(AA76:AB76)</f>
        <v>123</v>
      </c>
      <c r="AA76" s="13">
        <v>63</v>
      </c>
      <c r="AB76" s="13">
        <v>60</v>
      </c>
      <c r="AC76" s="12">
        <f>SUM(AD76:AE76)</f>
        <v>110</v>
      </c>
      <c r="AD76" s="13">
        <v>50</v>
      </c>
      <c r="AE76" s="13">
        <v>60</v>
      </c>
      <c r="AF76" s="12">
        <f>SUM(AG76:AH76)</f>
        <v>142</v>
      </c>
      <c r="AG76" s="13">
        <v>66</v>
      </c>
      <c r="AH76" s="13">
        <v>76</v>
      </c>
      <c r="AI76" s="12">
        <f>SUM(AJ76:AK76)</f>
        <v>67</v>
      </c>
      <c r="AJ76" s="13">
        <v>29</v>
      </c>
      <c r="AK76" s="13">
        <v>38</v>
      </c>
      <c r="AL76" s="12">
        <f>SUM(AM76:AN76)</f>
        <v>198</v>
      </c>
      <c r="AM76" s="13">
        <v>102</v>
      </c>
      <c r="AN76" s="13">
        <v>96</v>
      </c>
      <c r="AO76" s="12">
        <f>SUM(AP76:AQ76)</f>
        <v>121</v>
      </c>
      <c r="AP76" s="13">
        <v>67</v>
      </c>
      <c r="AQ76" s="13">
        <v>54</v>
      </c>
      <c r="AR76" s="12">
        <f>SUM(AS76:AT76)</f>
        <v>405</v>
      </c>
      <c r="AS76" s="13">
        <v>189</v>
      </c>
      <c r="AT76" s="13">
        <v>216</v>
      </c>
      <c r="AU76" s="12">
        <f>SUM(AV76:AW76)</f>
        <v>69</v>
      </c>
      <c r="AV76" s="13">
        <v>33</v>
      </c>
      <c r="AW76" s="13">
        <v>36</v>
      </c>
      <c r="AX76" s="12">
        <f>SUM(AY76:AZ76)</f>
        <v>85</v>
      </c>
      <c r="AY76" s="13">
        <v>41</v>
      </c>
      <c r="AZ76" s="13">
        <v>44</v>
      </c>
    </row>
    <row r="77" spans="1:68" s="14" customFormat="1" ht="15" customHeight="1" x14ac:dyDescent="0.15">
      <c r="A77" s="11" t="s">
        <v>83</v>
      </c>
      <c r="B77" s="12">
        <f>SUM(C77:D77)</f>
        <v>2632</v>
      </c>
      <c r="C77" s="12">
        <f t="shared" si="37"/>
        <v>1239</v>
      </c>
      <c r="D77" s="12">
        <f t="shared" si="37"/>
        <v>1393</v>
      </c>
      <c r="E77" s="12">
        <f>SUM(F77:G77)</f>
        <v>124</v>
      </c>
      <c r="F77" s="13">
        <v>52</v>
      </c>
      <c r="G77" s="13">
        <v>72</v>
      </c>
      <c r="H77" s="12">
        <f>SUM(I77:J77)</f>
        <v>104</v>
      </c>
      <c r="I77" s="13">
        <v>37</v>
      </c>
      <c r="J77" s="13">
        <v>67</v>
      </c>
      <c r="K77" s="12">
        <f>SUM(L77:M77)</f>
        <v>142</v>
      </c>
      <c r="L77" s="13">
        <v>75</v>
      </c>
      <c r="M77" s="13">
        <v>67</v>
      </c>
      <c r="N77" s="12">
        <f>SUM(O77:P77)</f>
        <v>185</v>
      </c>
      <c r="O77" s="13">
        <v>88</v>
      </c>
      <c r="P77" s="13">
        <v>97</v>
      </c>
      <c r="Q77" s="12">
        <f>SUM(R77:S77)</f>
        <v>253</v>
      </c>
      <c r="R77" s="13">
        <v>135</v>
      </c>
      <c r="S77" s="13">
        <v>118</v>
      </c>
      <c r="T77" s="12">
        <f>SUM(U77:V77)</f>
        <v>90</v>
      </c>
      <c r="U77" s="13">
        <v>47</v>
      </c>
      <c r="V77" s="13">
        <v>43</v>
      </c>
      <c r="W77" s="12">
        <f>SUM(X77:Y77)</f>
        <v>148</v>
      </c>
      <c r="X77" s="13">
        <v>61</v>
      </c>
      <c r="Y77" s="13">
        <v>87</v>
      </c>
      <c r="Z77" s="12">
        <f>SUM(AA77:AB77)</f>
        <v>171</v>
      </c>
      <c r="AA77" s="13">
        <v>89</v>
      </c>
      <c r="AB77" s="13">
        <v>82</v>
      </c>
      <c r="AC77" s="12">
        <f>SUM(AD77:AE77)</f>
        <v>139</v>
      </c>
      <c r="AD77" s="13">
        <v>65</v>
      </c>
      <c r="AE77" s="13">
        <v>74</v>
      </c>
      <c r="AF77" s="12">
        <f>SUM(AG77:AH77)</f>
        <v>175</v>
      </c>
      <c r="AG77" s="13">
        <v>78</v>
      </c>
      <c r="AH77" s="13">
        <v>97</v>
      </c>
      <c r="AI77" s="12">
        <f>SUM(AJ77:AK77)</f>
        <v>85</v>
      </c>
      <c r="AJ77" s="13">
        <v>41</v>
      </c>
      <c r="AK77" s="13">
        <v>44</v>
      </c>
      <c r="AL77" s="12">
        <f>SUM(AM77:AN77)</f>
        <v>255</v>
      </c>
      <c r="AM77" s="13">
        <v>118</v>
      </c>
      <c r="AN77" s="13">
        <v>137</v>
      </c>
      <c r="AO77" s="12">
        <f>SUM(AP77:AQ77)</f>
        <v>157</v>
      </c>
      <c r="AP77" s="13">
        <v>87</v>
      </c>
      <c r="AQ77" s="13">
        <v>70</v>
      </c>
      <c r="AR77" s="12">
        <f>SUM(AS77:AT77)</f>
        <v>410</v>
      </c>
      <c r="AS77" s="13">
        <v>178</v>
      </c>
      <c r="AT77" s="13">
        <v>232</v>
      </c>
      <c r="AU77" s="12">
        <f>SUM(AV77:AW77)</f>
        <v>82</v>
      </c>
      <c r="AV77" s="13">
        <v>40</v>
      </c>
      <c r="AW77" s="13">
        <v>42</v>
      </c>
      <c r="AX77" s="12">
        <f>SUM(AY77:AZ77)</f>
        <v>112</v>
      </c>
      <c r="AY77" s="13">
        <v>48</v>
      </c>
      <c r="AZ77" s="13">
        <v>64</v>
      </c>
    </row>
    <row r="78" spans="1:68" s="4" customFormat="1" ht="15" customHeight="1" x14ac:dyDescent="0.15">
      <c r="A78" s="15" t="s">
        <v>84</v>
      </c>
      <c r="B78" s="8">
        <f t="shared" ref="B78:AG78" si="38">SUM(B79:B83)</f>
        <v>11407</v>
      </c>
      <c r="C78" s="8">
        <f t="shared" si="38"/>
        <v>5414</v>
      </c>
      <c r="D78" s="8">
        <f t="shared" si="38"/>
        <v>5993</v>
      </c>
      <c r="E78" s="8">
        <f t="shared" si="38"/>
        <v>597</v>
      </c>
      <c r="F78" s="8">
        <f t="shared" si="38"/>
        <v>271</v>
      </c>
      <c r="G78" s="8">
        <f t="shared" si="38"/>
        <v>326</v>
      </c>
      <c r="H78" s="8">
        <f t="shared" si="38"/>
        <v>486</v>
      </c>
      <c r="I78" s="8">
        <f t="shared" si="38"/>
        <v>231</v>
      </c>
      <c r="J78" s="8">
        <f t="shared" si="38"/>
        <v>255</v>
      </c>
      <c r="K78" s="8">
        <f t="shared" si="38"/>
        <v>733</v>
      </c>
      <c r="L78" s="8">
        <f t="shared" si="38"/>
        <v>334</v>
      </c>
      <c r="M78" s="8">
        <f t="shared" si="38"/>
        <v>399</v>
      </c>
      <c r="N78" s="8">
        <f t="shared" si="38"/>
        <v>765</v>
      </c>
      <c r="O78" s="8">
        <f t="shared" si="38"/>
        <v>361</v>
      </c>
      <c r="P78" s="8">
        <f t="shared" si="38"/>
        <v>404</v>
      </c>
      <c r="Q78" s="8">
        <f t="shared" si="38"/>
        <v>997</v>
      </c>
      <c r="R78" s="8">
        <f t="shared" si="38"/>
        <v>464</v>
      </c>
      <c r="S78" s="8">
        <f t="shared" si="38"/>
        <v>533</v>
      </c>
      <c r="T78" s="8">
        <f t="shared" si="38"/>
        <v>428</v>
      </c>
      <c r="U78" s="8">
        <f t="shared" si="38"/>
        <v>189</v>
      </c>
      <c r="V78" s="8">
        <f t="shared" si="38"/>
        <v>239</v>
      </c>
      <c r="W78" s="8">
        <f t="shared" si="38"/>
        <v>831</v>
      </c>
      <c r="X78" s="8">
        <f t="shared" si="38"/>
        <v>386</v>
      </c>
      <c r="Y78" s="8">
        <f t="shared" si="38"/>
        <v>445</v>
      </c>
      <c r="Z78" s="8">
        <f t="shared" si="38"/>
        <v>653</v>
      </c>
      <c r="AA78" s="8">
        <f t="shared" si="38"/>
        <v>312</v>
      </c>
      <c r="AB78" s="8">
        <f t="shared" si="38"/>
        <v>341</v>
      </c>
      <c r="AC78" s="8">
        <f t="shared" si="38"/>
        <v>532</v>
      </c>
      <c r="AD78" s="8">
        <f t="shared" si="38"/>
        <v>257</v>
      </c>
      <c r="AE78" s="8">
        <f t="shared" si="38"/>
        <v>275</v>
      </c>
      <c r="AF78" s="8">
        <f t="shared" si="38"/>
        <v>730</v>
      </c>
      <c r="AG78" s="8">
        <f t="shared" si="38"/>
        <v>346</v>
      </c>
      <c r="AH78" s="8">
        <f t="shared" ref="AH78:AZ78" si="39">SUM(AH79:AH83)</f>
        <v>384</v>
      </c>
      <c r="AI78" s="8">
        <f t="shared" si="39"/>
        <v>418</v>
      </c>
      <c r="AJ78" s="8">
        <f t="shared" si="39"/>
        <v>195</v>
      </c>
      <c r="AK78" s="8">
        <f t="shared" si="39"/>
        <v>223</v>
      </c>
      <c r="AL78" s="8">
        <f t="shared" si="39"/>
        <v>1032</v>
      </c>
      <c r="AM78" s="8">
        <f t="shared" si="39"/>
        <v>514</v>
      </c>
      <c r="AN78" s="8">
        <f t="shared" si="39"/>
        <v>518</v>
      </c>
      <c r="AO78" s="8">
        <f t="shared" si="39"/>
        <v>590</v>
      </c>
      <c r="AP78" s="8">
        <f t="shared" si="39"/>
        <v>309</v>
      </c>
      <c r="AQ78" s="8">
        <f t="shared" si="39"/>
        <v>281</v>
      </c>
      <c r="AR78" s="8">
        <f t="shared" si="39"/>
        <v>1812</v>
      </c>
      <c r="AS78" s="8">
        <f t="shared" si="39"/>
        <v>863</v>
      </c>
      <c r="AT78" s="8">
        <f t="shared" si="39"/>
        <v>949</v>
      </c>
      <c r="AU78" s="8">
        <f t="shared" si="39"/>
        <v>329</v>
      </c>
      <c r="AV78" s="8">
        <f t="shared" si="39"/>
        <v>152</v>
      </c>
      <c r="AW78" s="8">
        <f t="shared" si="39"/>
        <v>177</v>
      </c>
      <c r="AX78" s="8">
        <f t="shared" si="39"/>
        <v>474</v>
      </c>
      <c r="AY78" s="8">
        <f t="shared" si="39"/>
        <v>230</v>
      </c>
      <c r="AZ78" s="8">
        <f t="shared" si="39"/>
        <v>244</v>
      </c>
    </row>
    <row r="79" spans="1:68" s="14" customFormat="1" ht="15" customHeight="1" x14ac:dyDescent="0.15">
      <c r="A79" s="11" t="s">
        <v>85</v>
      </c>
      <c r="B79" s="12">
        <f>SUM(C79:D79)</f>
        <v>2196</v>
      </c>
      <c r="C79" s="12">
        <f t="shared" ref="C79:D83" si="40">SUM(F79,I79,L79,O79,R79,U79,X79,AA79,AD79,AG79,AJ79,AM79,AP79,AS79,AV79,AY79)</f>
        <v>1055</v>
      </c>
      <c r="D79" s="12">
        <f t="shared" si="40"/>
        <v>1141</v>
      </c>
      <c r="E79" s="12">
        <f>SUM(F79:G79)</f>
        <v>132</v>
      </c>
      <c r="F79" s="13">
        <v>57</v>
      </c>
      <c r="G79" s="13">
        <v>75</v>
      </c>
      <c r="H79" s="12">
        <f>SUM(I79:J79)</f>
        <v>86</v>
      </c>
      <c r="I79" s="13">
        <v>45</v>
      </c>
      <c r="J79" s="13">
        <v>41</v>
      </c>
      <c r="K79" s="12">
        <f>SUM(L79:M79)</f>
        <v>145</v>
      </c>
      <c r="L79" s="13">
        <v>64</v>
      </c>
      <c r="M79" s="13">
        <v>81</v>
      </c>
      <c r="N79" s="12">
        <f>SUM(O79:P79)</f>
        <v>153</v>
      </c>
      <c r="O79" s="13">
        <v>66</v>
      </c>
      <c r="P79" s="13">
        <v>87</v>
      </c>
      <c r="Q79" s="12">
        <f>SUM(R79:S79)</f>
        <v>195</v>
      </c>
      <c r="R79" s="13">
        <v>99</v>
      </c>
      <c r="S79" s="13">
        <v>96</v>
      </c>
      <c r="T79" s="12">
        <f>SUM(U79:V79)</f>
        <v>75</v>
      </c>
      <c r="U79" s="13">
        <v>33</v>
      </c>
      <c r="V79" s="13">
        <v>42</v>
      </c>
      <c r="W79" s="12">
        <f>SUM(X79:Y79)</f>
        <v>150</v>
      </c>
      <c r="X79" s="13">
        <v>77</v>
      </c>
      <c r="Y79" s="13">
        <v>73</v>
      </c>
      <c r="Z79" s="12">
        <f>SUM(AA79:AB79)</f>
        <v>129</v>
      </c>
      <c r="AA79" s="13">
        <v>55</v>
      </c>
      <c r="AB79" s="13">
        <v>74</v>
      </c>
      <c r="AC79" s="12">
        <f>SUM(AD79:AE79)</f>
        <v>101</v>
      </c>
      <c r="AD79" s="13">
        <v>46</v>
      </c>
      <c r="AE79" s="13">
        <v>55</v>
      </c>
      <c r="AF79" s="12">
        <f>SUM(AG79:AH79)</f>
        <v>140</v>
      </c>
      <c r="AG79" s="13">
        <v>58</v>
      </c>
      <c r="AH79" s="13">
        <v>82</v>
      </c>
      <c r="AI79" s="12">
        <f>SUM(AJ79:AK79)</f>
        <v>82</v>
      </c>
      <c r="AJ79" s="13">
        <v>36</v>
      </c>
      <c r="AK79" s="13">
        <v>46</v>
      </c>
      <c r="AL79" s="12">
        <f>SUM(AM79:AN79)</f>
        <v>191</v>
      </c>
      <c r="AM79" s="13">
        <v>97</v>
      </c>
      <c r="AN79" s="13">
        <v>94</v>
      </c>
      <c r="AO79" s="12">
        <f>SUM(AP79:AQ79)</f>
        <v>105</v>
      </c>
      <c r="AP79" s="13">
        <v>57</v>
      </c>
      <c r="AQ79" s="13">
        <v>48</v>
      </c>
      <c r="AR79" s="12">
        <f>SUM(AS79:AT79)</f>
        <v>362</v>
      </c>
      <c r="AS79" s="13">
        <v>193</v>
      </c>
      <c r="AT79" s="13">
        <v>169</v>
      </c>
      <c r="AU79" s="12">
        <f>SUM(AV79:AW79)</f>
        <v>67</v>
      </c>
      <c r="AV79" s="13">
        <v>32</v>
      </c>
      <c r="AW79" s="13">
        <v>35</v>
      </c>
      <c r="AX79" s="12">
        <f>SUM(AY79:AZ79)</f>
        <v>83</v>
      </c>
      <c r="AY79" s="13">
        <v>40</v>
      </c>
      <c r="AZ79" s="13">
        <v>43</v>
      </c>
    </row>
    <row r="80" spans="1:68" s="14" customFormat="1" ht="15" customHeight="1" x14ac:dyDescent="0.15">
      <c r="A80" s="11" t="s">
        <v>79</v>
      </c>
      <c r="B80" s="12">
        <f>SUM(C80:D80)</f>
        <v>2248</v>
      </c>
      <c r="C80" s="12">
        <f t="shared" si="40"/>
        <v>1059</v>
      </c>
      <c r="D80" s="12">
        <f t="shared" si="40"/>
        <v>1189</v>
      </c>
      <c r="E80" s="12">
        <f>SUM(F80:G80)</f>
        <v>112</v>
      </c>
      <c r="F80" s="13">
        <v>53</v>
      </c>
      <c r="G80" s="13">
        <v>59</v>
      </c>
      <c r="H80" s="12">
        <f>SUM(I80:J80)</f>
        <v>94</v>
      </c>
      <c r="I80" s="13">
        <v>42</v>
      </c>
      <c r="J80" s="13">
        <v>52</v>
      </c>
      <c r="K80" s="12">
        <f>SUM(L80:M80)</f>
        <v>147</v>
      </c>
      <c r="L80" s="13">
        <v>71</v>
      </c>
      <c r="M80" s="13">
        <v>76</v>
      </c>
      <c r="N80" s="12">
        <f>SUM(O80:P80)</f>
        <v>160</v>
      </c>
      <c r="O80" s="13">
        <v>70</v>
      </c>
      <c r="P80" s="13">
        <v>90</v>
      </c>
      <c r="Q80" s="12">
        <f>SUM(R80:S80)</f>
        <v>200</v>
      </c>
      <c r="R80" s="13">
        <v>90</v>
      </c>
      <c r="S80" s="13">
        <v>110</v>
      </c>
      <c r="T80" s="12">
        <f>SUM(U80:V80)</f>
        <v>83</v>
      </c>
      <c r="U80" s="13">
        <v>39</v>
      </c>
      <c r="V80" s="13">
        <v>44</v>
      </c>
      <c r="W80" s="12">
        <f>SUM(X80:Y80)</f>
        <v>144</v>
      </c>
      <c r="X80" s="13">
        <v>58</v>
      </c>
      <c r="Y80" s="13">
        <v>86</v>
      </c>
      <c r="Z80" s="12">
        <f>SUM(AA80:AB80)</f>
        <v>122</v>
      </c>
      <c r="AA80" s="13">
        <v>57</v>
      </c>
      <c r="AB80" s="13">
        <v>65</v>
      </c>
      <c r="AC80" s="12">
        <f>SUM(AD80:AE80)</f>
        <v>111</v>
      </c>
      <c r="AD80" s="13">
        <v>47</v>
      </c>
      <c r="AE80" s="13">
        <v>64</v>
      </c>
      <c r="AF80" s="12">
        <f>SUM(AG80:AH80)</f>
        <v>138</v>
      </c>
      <c r="AG80" s="13">
        <v>71</v>
      </c>
      <c r="AH80" s="13">
        <v>67</v>
      </c>
      <c r="AI80" s="12">
        <f>SUM(AJ80:AK80)</f>
        <v>82</v>
      </c>
      <c r="AJ80" s="13">
        <v>38</v>
      </c>
      <c r="AK80" s="13">
        <v>44</v>
      </c>
      <c r="AL80" s="12">
        <f>SUM(AM80:AN80)</f>
        <v>217</v>
      </c>
      <c r="AM80" s="13">
        <v>108</v>
      </c>
      <c r="AN80" s="13">
        <v>109</v>
      </c>
      <c r="AO80" s="12">
        <f>SUM(AP80:AQ80)</f>
        <v>127</v>
      </c>
      <c r="AP80" s="13">
        <v>70</v>
      </c>
      <c r="AQ80" s="13">
        <v>57</v>
      </c>
      <c r="AR80" s="12">
        <f>SUM(AS80:AT80)</f>
        <v>364</v>
      </c>
      <c r="AS80" s="13">
        <v>178</v>
      </c>
      <c r="AT80" s="13">
        <v>186</v>
      </c>
      <c r="AU80" s="12">
        <f>SUM(AV80:AW80)</f>
        <v>57</v>
      </c>
      <c r="AV80" s="13">
        <v>24</v>
      </c>
      <c r="AW80" s="13">
        <v>33</v>
      </c>
      <c r="AX80" s="12">
        <f>SUM(AY80:AZ80)</f>
        <v>90</v>
      </c>
      <c r="AY80" s="13">
        <v>43</v>
      </c>
      <c r="AZ80" s="13">
        <v>47</v>
      </c>
    </row>
    <row r="81" spans="1:52" s="14" customFormat="1" ht="15" customHeight="1" x14ac:dyDescent="0.15">
      <c r="A81" s="11" t="s">
        <v>87</v>
      </c>
      <c r="B81" s="12">
        <f>SUM(C81:D81)</f>
        <v>2447</v>
      </c>
      <c r="C81" s="12">
        <f t="shared" si="40"/>
        <v>1162</v>
      </c>
      <c r="D81" s="12">
        <f t="shared" si="40"/>
        <v>1285</v>
      </c>
      <c r="E81" s="12">
        <f>SUM(F81:G81)</f>
        <v>126</v>
      </c>
      <c r="F81" s="13">
        <v>58</v>
      </c>
      <c r="G81" s="13">
        <v>68</v>
      </c>
      <c r="H81" s="12">
        <f>SUM(I81:J81)</f>
        <v>118</v>
      </c>
      <c r="I81" s="13">
        <v>48</v>
      </c>
      <c r="J81" s="13">
        <v>70</v>
      </c>
      <c r="K81" s="12">
        <f>SUM(L81:M81)</f>
        <v>161</v>
      </c>
      <c r="L81" s="13">
        <v>72</v>
      </c>
      <c r="M81" s="13">
        <v>89</v>
      </c>
      <c r="N81" s="12">
        <f>SUM(O81:P81)</f>
        <v>158</v>
      </c>
      <c r="O81" s="13">
        <v>83</v>
      </c>
      <c r="P81" s="13">
        <v>75</v>
      </c>
      <c r="Q81" s="12">
        <f>SUM(R81:S81)</f>
        <v>225</v>
      </c>
      <c r="R81" s="13">
        <v>111</v>
      </c>
      <c r="S81" s="13">
        <v>114</v>
      </c>
      <c r="T81" s="12">
        <f>SUM(U81:V81)</f>
        <v>90</v>
      </c>
      <c r="U81" s="13">
        <v>40</v>
      </c>
      <c r="V81" s="13">
        <v>50</v>
      </c>
      <c r="W81" s="12">
        <f>SUM(X81:Y81)</f>
        <v>169</v>
      </c>
      <c r="X81" s="13">
        <v>86</v>
      </c>
      <c r="Y81" s="13">
        <v>83</v>
      </c>
      <c r="Z81" s="12">
        <f>SUM(AA81:AB81)</f>
        <v>122</v>
      </c>
      <c r="AA81" s="13">
        <v>54</v>
      </c>
      <c r="AB81" s="13">
        <v>68</v>
      </c>
      <c r="AC81" s="12">
        <f>SUM(AD81:AE81)</f>
        <v>89</v>
      </c>
      <c r="AD81" s="13">
        <v>48</v>
      </c>
      <c r="AE81" s="13">
        <v>41</v>
      </c>
      <c r="AF81" s="12">
        <f>SUM(AG81:AH81)</f>
        <v>178</v>
      </c>
      <c r="AG81" s="13">
        <v>86</v>
      </c>
      <c r="AH81" s="13">
        <v>92</v>
      </c>
      <c r="AI81" s="12">
        <f>SUM(AJ81:AK81)</f>
        <v>86</v>
      </c>
      <c r="AJ81" s="13">
        <v>42</v>
      </c>
      <c r="AK81" s="13">
        <v>44</v>
      </c>
      <c r="AL81" s="12">
        <f>SUM(AM81:AN81)</f>
        <v>214</v>
      </c>
      <c r="AM81" s="13">
        <v>104</v>
      </c>
      <c r="AN81" s="13">
        <v>110</v>
      </c>
      <c r="AO81" s="12">
        <f>SUM(AP81:AQ81)</f>
        <v>124</v>
      </c>
      <c r="AP81" s="13">
        <v>63</v>
      </c>
      <c r="AQ81" s="13">
        <v>61</v>
      </c>
      <c r="AR81" s="12">
        <f>SUM(AS81:AT81)</f>
        <v>408</v>
      </c>
      <c r="AS81" s="13">
        <v>179</v>
      </c>
      <c r="AT81" s="13">
        <v>229</v>
      </c>
      <c r="AU81" s="12">
        <f>SUM(AV81:AW81)</f>
        <v>75</v>
      </c>
      <c r="AV81" s="13">
        <v>37</v>
      </c>
      <c r="AW81" s="13">
        <v>38</v>
      </c>
      <c r="AX81" s="12">
        <f>SUM(AY81:AZ81)</f>
        <v>104</v>
      </c>
      <c r="AY81" s="13">
        <v>51</v>
      </c>
      <c r="AZ81" s="13">
        <v>53</v>
      </c>
    </row>
    <row r="82" spans="1:52" s="14" customFormat="1" ht="15" customHeight="1" x14ac:dyDescent="0.15">
      <c r="A82" s="11" t="s">
        <v>86</v>
      </c>
      <c r="B82" s="12">
        <f>SUM(C82:D82)</f>
        <v>2188</v>
      </c>
      <c r="C82" s="12">
        <f t="shared" si="40"/>
        <v>1036</v>
      </c>
      <c r="D82" s="12">
        <f t="shared" si="40"/>
        <v>1152</v>
      </c>
      <c r="E82" s="12">
        <f>SUM(F82:G82)</f>
        <v>100</v>
      </c>
      <c r="F82" s="13">
        <v>47</v>
      </c>
      <c r="G82" s="13">
        <v>53</v>
      </c>
      <c r="H82" s="12">
        <f>SUM(I82:J82)</f>
        <v>85</v>
      </c>
      <c r="I82" s="13">
        <v>38</v>
      </c>
      <c r="J82" s="13">
        <v>47</v>
      </c>
      <c r="K82" s="12">
        <f>SUM(L82:M82)</f>
        <v>132</v>
      </c>
      <c r="L82" s="13">
        <v>57</v>
      </c>
      <c r="M82" s="13">
        <v>75</v>
      </c>
      <c r="N82" s="12">
        <f>SUM(O82:P82)</f>
        <v>140</v>
      </c>
      <c r="O82" s="13">
        <v>66</v>
      </c>
      <c r="P82" s="13">
        <v>74</v>
      </c>
      <c r="Q82" s="12">
        <f>SUM(R82:S82)</f>
        <v>181</v>
      </c>
      <c r="R82" s="13">
        <v>84</v>
      </c>
      <c r="S82" s="13">
        <v>97</v>
      </c>
      <c r="T82" s="12">
        <f>SUM(U82:V82)</f>
        <v>86</v>
      </c>
      <c r="U82" s="13">
        <v>39</v>
      </c>
      <c r="V82" s="13">
        <v>47</v>
      </c>
      <c r="W82" s="12">
        <f>SUM(X82:Y82)</f>
        <v>180</v>
      </c>
      <c r="X82" s="13">
        <v>79</v>
      </c>
      <c r="Y82" s="13">
        <v>101</v>
      </c>
      <c r="Z82" s="12">
        <f>SUM(AA82:AB82)</f>
        <v>150</v>
      </c>
      <c r="AA82" s="13">
        <v>74</v>
      </c>
      <c r="AB82" s="13">
        <v>76</v>
      </c>
      <c r="AC82" s="12">
        <f>SUM(AD82:AE82)</f>
        <v>109</v>
      </c>
      <c r="AD82" s="13">
        <v>56</v>
      </c>
      <c r="AE82" s="13">
        <v>53</v>
      </c>
      <c r="AF82" s="12">
        <f>SUM(AG82:AH82)</f>
        <v>141</v>
      </c>
      <c r="AG82" s="13">
        <v>68</v>
      </c>
      <c r="AH82" s="13">
        <v>73</v>
      </c>
      <c r="AI82" s="12">
        <f>SUM(AJ82:AK82)</f>
        <v>69</v>
      </c>
      <c r="AJ82" s="13">
        <v>35</v>
      </c>
      <c r="AK82" s="13">
        <v>34</v>
      </c>
      <c r="AL82" s="12">
        <f>SUM(AM82:AN82)</f>
        <v>205</v>
      </c>
      <c r="AM82" s="13">
        <v>109</v>
      </c>
      <c r="AN82" s="13">
        <v>96</v>
      </c>
      <c r="AO82" s="12">
        <f>SUM(AP82:AQ82)</f>
        <v>109</v>
      </c>
      <c r="AP82" s="13">
        <v>51</v>
      </c>
      <c r="AQ82" s="13">
        <v>58</v>
      </c>
      <c r="AR82" s="12">
        <f>SUM(AS82:AT82)</f>
        <v>344</v>
      </c>
      <c r="AS82" s="13">
        <v>163</v>
      </c>
      <c r="AT82" s="13">
        <v>181</v>
      </c>
      <c r="AU82" s="12">
        <f>SUM(AV82:AW82)</f>
        <v>69</v>
      </c>
      <c r="AV82" s="13">
        <v>32</v>
      </c>
      <c r="AW82" s="13">
        <v>37</v>
      </c>
      <c r="AX82" s="12">
        <f>SUM(AY82:AZ82)</f>
        <v>88</v>
      </c>
      <c r="AY82" s="13">
        <v>38</v>
      </c>
      <c r="AZ82" s="13">
        <v>50</v>
      </c>
    </row>
    <row r="83" spans="1:52" s="14" customFormat="1" ht="15" customHeight="1" x14ac:dyDescent="0.15">
      <c r="A83" s="11" t="s">
        <v>88</v>
      </c>
      <c r="B83" s="12">
        <f>SUM(C83:D83)</f>
        <v>2328</v>
      </c>
      <c r="C83" s="12">
        <f t="shared" si="40"/>
        <v>1102</v>
      </c>
      <c r="D83" s="12">
        <f t="shared" si="40"/>
        <v>1226</v>
      </c>
      <c r="E83" s="12">
        <f>SUM(F83:G83)</f>
        <v>127</v>
      </c>
      <c r="F83" s="13">
        <v>56</v>
      </c>
      <c r="G83" s="13">
        <v>71</v>
      </c>
      <c r="H83" s="12">
        <f>SUM(I83:J83)</f>
        <v>103</v>
      </c>
      <c r="I83" s="13">
        <v>58</v>
      </c>
      <c r="J83" s="13">
        <v>45</v>
      </c>
      <c r="K83" s="12">
        <f>SUM(L83:M83)</f>
        <v>148</v>
      </c>
      <c r="L83" s="13">
        <v>70</v>
      </c>
      <c r="M83" s="13">
        <v>78</v>
      </c>
      <c r="N83" s="12">
        <f>SUM(O83:P83)</f>
        <v>154</v>
      </c>
      <c r="O83" s="13">
        <v>76</v>
      </c>
      <c r="P83" s="13">
        <v>78</v>
      </c>
      <c r="Q83" s="12">
        <f>SUM(R83:S83)</f>
        <v>196</v>
      </c>
      <c r="R83" s="13">
        <v>80</v>
      </c>
      <c r="S83" s="13">
        <v>116</v>
      </c>
      <c r="T83" s="12">
        <f>SUM(U83:V83)</f>
        <v>94</v>
      </c>
      <c r="U83" s="13">
        <v>38</v>
      </c>
      <c r="V83" s="13">
        <v>56</v>
      </c>
      <c r="W83" s="12">
        <f>SUM(X83:Y83)</f>
        <v>188</v>
      </c>
      <c r="X83" s="13">
        <v>86</v>
      </c>
      <c r="Y83" s="13">
        <v>102</v>
      </c>
      <c r="Z83" s="12">
        <f>SUM(AA83:AB83)</f>
        <v>130</v>
      </c>
      <c r="AA83" s="13">
        <v>72</v>
      </c>
      <c r="AB83" s="13">
        <v>58</v>
      </c>
      <c r="AC83" s="12">
        <f>SUM(AD83:AE83)</f>
        <v>122</v>
      </c>
      <c r="AD83" s="13">
        <v>60</v>
      </c>
      <c r="AE83" s="13">
        <v>62</v>
      </c>
      <c r="AF83" s="12">
        <f>SUM(AG83:AH83)</f>
        <v>133</v>
      </c>
      <c r="AG83" s="13">
        <v>63</v>
      </c>
      <c r="AH83" s="13">
        <v>70</v>
      </c>
      <c r="AI83" s="12">
        <f>SUM(AJ83:AK83)</f>
        <v>99</v>
      </c>
      <c r="AJ83" s="13">
        <v>44</v>
      </c>
      <c r="AK83" s="13">
        <v>55</v>
      </c>
      <c r="AL83" s="12">
        <f>SUM(AM83:AN83)</f>
        <v>205</v>
      </c>
      <c r="AM83" s="13">
        <v>96</v>
      </c>
      <c r="AN83" s="13">
        <v>109</v>
      </c>
      <c r="AO83" s="12">
        <f>SUM(AP83:AQ83)</f>
        <v>125</v>
      </c>
      <c r="AP83" s="13">
        <v>68</v>
      </c>
      <c r="AQ83" s="13">
        <v>57</v>
      </c>
      <c r="AR83" s="12">
        <f>SUM(AS83:AT83)</f>
        <v>334</v>
      </c>
      <c r="AS83" s="13">
        <v>150</v>
      </c>
      <c r="AT83" s="13">
        <v>184</v>
      </c>
      <c r="AU83" s="12">
        <f>SUM(AV83:AW83)</f>
        <v>61</v>
      </c>
      <c r="AV83" s="13">
        <v>27</v>
      </c>
      <c r="AW83" s="13">
        <v>34</v>
      </c>
      <c r="AX83" s="12">
        <f>SUM(AY83:AZ83)</f>
        <v>109</v>
      </c>
      <c r="AY83" s="13">
        <v>58</v>
      </c>
      <c r="AZ83" s="13">
        <v>51</v>
      </c>
    </row>
    <row r="84" spans="1:52" s="4" customFormat="1" ht="15" customHeight="1" x14ac:dyDescent="0.15">
      <c r="A84" s="15" t="s">
        <v>89</v>
      </c>
      <c r="B84" s="8">
        <f t="shared" ref="B84:AG84" si="41">SUM(B85:B89)</f>
        <v>8820</v>
      </c>
      <c r="C84" s="8">
        <f t="shared" si="41"/>
        <v>4228</v>
      </c>
      <c r="D84" s="8">
        <f t="shared" si="41"/>
        <v>4592</v>
      </c>
      <c r="E84" s="8">
        <f t="shared" si="41"/>
        <v>434</v>
      </c>
      <c r="F84" s="8">
        <f t="shared" si="41"/>
        <v>188</v>
      </c>
      <c r="G84" s="8">
        <f t="shared" si="41"/>
        <v>246</v>
      </c>
      <c r="H84" s="8">
        <f t="shared" si="41"/>
        <v>381</v>
      </c>
      <c r="I84" s="8">
        <f t="shared" si="41"/>
        <v>174</v>
      </c>
      <c r="J84" s="8">
        <f t="shared" si="41"/>
        <v>207</v>
      </c>
      <c r="K84" s="8">
        <f t="shared" si="41"/>
        <v>558</v>
      </c>
      <c r="L84" s="8">
        <f t="shared" si="41"/>
        <v>276</v>
      </c>
      <c r="M84" s="8">
        <f t="shared" si="41"/>
        <v>282</v>
      </c>
      <c r="N84" s="8">
        <f t="shared" si="41"/>
        <v>629</v>
      </c>
      <c r="O84" s="8">
        <f t="shared" si="41"/>
        <v>281</v>
      </c>
      <c r="P84" s="8">
        <f t="shared" si="41"/>
        <v>348</v>
      </c>
      <c r="Q84" s="8">
        <f t="shared" si="41"/>
        <v>737</v>
      </c>
      <c r="R84" s="8">
        <f t="shared" si="41"/>
        <v>343</v>
      </c>
      <c r="S84" s="8">
        <f t="shared" si="41"/>
        <v>394</v>
      </c>
      <c r="T84" s="8">
        <f t="shared" si="41"/>
        <v>403</v>
      </c>
      <c r="U84" s="8">
        <f t="shared" si="41"/>
        <v>192</v>
      </c>
      <c r="V84" s="8">
        <f t="shared" si="41"/>
        <v>211</v>
      </c>
      <c r="W84" s="8">
        <f t="shared" si="41"/>
        <v>717</v>
      </c>
      <c r="X84" s="8">
        <f t="shared" si="41"/>
        <v>348</v>
      </c>
      <c r="Y84" s="8">
        <f t="shared" si="41"/>
        <v>369</v>
      </c>
      <c r="Z84" s="8">
        <f t="shared" si="41"/>
        <v>551</v>
      </c>
      <c r="AA84" s="8">
        <f t="shared" si="41"/>
        <v>268</v>
      </c>
      <c r="AB84" s="8">
        <f t="shared" si="41"/>
        <v>283</v>
      </c>
      <c r="AC84" s="8">
        <f t="shared" si="41"/>
        <v>378</v>
      </c>
      <c r="AD84" s="8">
        <f t="shared" si="41"/>
        <v>191</v>
      </c>
      <c r="AE84" s="8">
        <f t="shared" si="41"/>
        <v>187</v>
      </c>
      <c r="AF84" s="8">
        <f t="shared" si="41"/>
        <v>549</v>
      </c>
      <c r="AG84" s="8">
        <f t="shared" si="41"/>
        <v>265</v>
      </c>
      <c r="AH84" s="8">
        <f t="shared" ref="AH84:AZ84" si="42">SUM(AH85:AH89)</f>
        <v>284</v>
      </c>
      <c r="AI84" s="8">
        <f t="shared" si="42"/>
        <v>349</v>
      </c>
      <c r="AJ84" s="8">
        <f t="shared" si="42"/>
        <v>168</v>
      </c>
      <c r="AK84" s="8">
        <f t="shared" si="42"/>
        <v>181</v>
      </c>
      <c r="AL84" s="8">
        <f t="shared" si="42"/>
        <v>695</v>
      </c>
      <c r="AM84" s="8">
        <f t="shared" si="42"/>
        <v>340</v>
      </c>
      <c r="AN84" s="8">
        <f t="shared" si="42"/>
        <v>355</v>
      </c>
      <c r="AO84" s="8">
        <f t="shared" si="42"/>
        <v>476</v>
      </c>
      <c r="AP84" s="8">
        <f t="shared" si="42"/>
        <v>249</v>
      </c>
      <c r="AQ84" s="8">
        <f t="shared" si="42"/>
        <v>227</v>
      </c>
      <c r="AR84" s="8">
        <f t="shared" si="42"/>
        <v>1309</v>
      </c>
      <c r="AS84" s="8">
        <f t="shared" si="42"/>
        <v>643</v>
      </c>
      <c r="AT84" s="8">
        <f t="shared" si="42"/>
        <v>666</v>
      </c>
      <c r="AU84" s="8">
        <f t="shared" si="42"/>
        <v>237</v>
      </c>
      <c r="AV84" s="8">
        <f t="shared" si="42"/>
        <v>123</v>
      </c>
      <c r="AW84" s="8">
        <f t="shared" si="42"/>
        <v>114</v>
      </c>
      <c r="AX84" s="8">
        <f t="shared" si="42"/>
        <v>417</v>
      </c>
      <c r="AY84" s="8">
        <f t="shared" si="42"/>
        <v>179</v>
      </c>
      <c r="AZ84" s="8">
        <f t="shared" si="42"/>
        <v>238</v>
      </c>
    </row>
    <row r="85" spans="1:52" s="14" customFormat="1" ht="15" customHeight="1" x14ac:dyDescent="0.15">
      <c r="A85" s="11" t="s">
        <v>92</v>
      </c>
      <c r="B85" s="12">
        <f>SUM(C85:D85)</f>
        <v>1882</v>
      </c>
      <c r="C85" s="12">
        <f t="shared" ref="C85:D89" si="43">SUM(F85,I85,L85,O85,R85,U85,X85,AA85,AD85,AG85,AJ85,AM85,AP85,AS85,AV85,AY85)</f>
        <v>927</v>
      </c>
      <c r="D85" s="12">
        <f t="shared" si="43"/>
        <v>955</v>
      </c>
      <c r="E85" s="12">
        <f>SUM(F85:G85)</f>
        <v>82</v>
      </c>
      <c r="F85" s="13">
        <v>31</v>
      </c>
      <c r="G85" s="13">
        <v>51</v>
      </c>
      <c r="H85" s="12">
        <f>SUM(I85:J85)</f>
        <v>88</v>
      </c>
      <c r="I85" s="13">
        <v>43</v>
      </c>
      <c r="J85" s="13">
        <v>45</v>
      </c>
      <c r="K85" s="12">
        <f>SUM(L85:M85)</f>
        <v>121</v>
      </c>
      <c r="L85" s="13">
        <v>61</v>
      </c>
      <c r="M85" s="13">
        <v>60</v>
      </c>
      <c r="N85" s="12">
        <f>SUM(O85:P85)</f>
        <v>129</v>
      </c>
      <c r="O85" s="13">
        <v>66</v>
      </c>
      <c r="P85" s="13">
        <v>63</v>
      </c>
      <c r="Q85" s="12">
        <f>SUM(R85:S85)</f>
        <v>172</v>
      </c>
      <c r="R85" s="13">
        <v>84</v>
      </c>
      <c r="S85" s="13">
        <v>88</v>
      </c>
      <c r="T85" s="12">
        <f>SUM(U85:V85)</f>
        <v>75</v>
      </c>
      <c r="U85" s="13">
        <v>39</v>
      </c>
      <c r="V85" s="13">
        <v>36</v>
      </c>
      <c r="W85" s="12">
        <f>SUM(X85:Y85)</f>
        <v>151</v>
      </c>
      <c r="X85" s="13">
        <v>74</v>
      </c>
      <c r="Y85" s="13">
        <v>77</v>
      </c>
      <c r="Z85" s="12">
        <f>SUM(AA85:AB85)</f>
        <v>134</v>
      </c>
      <c r="AA85" s="13">
        <v>61</v>
      </c>
      <c r="AB85" s="13">
        <v>73</v>
      </c>
      <c r="AC85" s="12">
        <f>SUM(AD85:AE85)</f>
        <v>83</v>
      </c>
      <c r="AD85" s="13">
        <v>42</v>
      </c>
      <c r="AE85" s="13">
        <v>41</v>
      </c>
      <c r="AF85" s="12">
        <f>SUM(AG85:AH85)</f>
        <v>113</v>
      </c>
      <c r="AG85" s="13">
        <v>54</v>
      </c>
      <c r="AH85" s="13">
        <v>59</v>
      </c>
      <c r="AI85" s="12">
        <f>SUM(AJ85:AK85)</f>
        <v>77</v>
      </c>
      <c r="AJ85" s="13">
        <v>30</v>
      </c>
      <c r="AK85" s="13">
        <v>47</v>
      </c>
      <c r="AL85" s="12">
        <f>SUM(AM85:AN85)</f>
        <v>146</v>
      </c>
      <c r="AM85" s="13">
        <v>81</v>
      </c>
      <c r="AN85" s="13">
        <v>65</v>
      </c>
      <c r="AO85" s="12">
        <f>SUM(AP85:AQ85)</f>
        <v>108</v>
      </c>
      <c r="AP85" s="13">
        <v>54</v>
      </c>
      <c r="AQ85" s="13">
        <v>54</v>
      </c>
      <c r="AR85" s="12">
        <f>SUM(AS85:AT85)</f>
        <v>264</v>
      </c>
      <c r="AS85" s="13">
        <v>134</v>
      </c>
      <c r="AT85" s="13">
        <v>130</v>
      </c>
      <c r="AU85" s="12">
        <f>SUM(AV85:AW85)</f>
        <v>52</v>
      </c>
      <c r="AV85" s="13">
        <v>30</v>
      </c>
      <c r="AW85" s="13">
        <v>22</v>
      </c>
      <c r="AX85" s="12">
        <f>SUM(AY85:AZ85)</f>
        <v>87</v>
      </c>
      <c r="AY85" s="13">
        <v>43</v>
      </c>
      <c r="AZ85" s="13">
        <v>44</v>
      </c>
    </row>
    <row r="86" spans="1:52" s="14" customFormat="1" ht="15" customHeight="1" x14ac:dyDescent="0.15">
      <c r="A86" s="11" t="s">
        <v>90</v>
      </c>
      <c r="B86" s="12">
        <f>SUM(C86:D86)</f>
        <v>1648</v>
      </c>
      <c r="C86" s="12">
        <f t="shared" si="43"/>
        <v>796</v>
      </c>
      <c r="D86" s="12">
        <f t="shared" si="43"/>
        <v>852</v>
      </c>
      <c r="E86" s="12">
        <f>SUM(F86:G86)</f>
        <v>84</v>
      </c>
      <c r="F86" s="13">
        <v>33</v>
      </c>
      <c r="G86" s="13">
        <v>51</v>
      </c>
      <c r="H86" s="12">
        <f>SUM(I86:J86)</f>
        <v>58</v>
      </c>
      <c r="I86" s="13">
        <v>27</v>
      </c>
      <c r="J86" s="13">
        <v>31</v>
      </c>
      <c r="K86" s="12">
        <f>SUM(L86:M86)</f>
        <v>122</v>
      </c>
      <c r="L86" s="13">
        <v>57</v>
      </c>
      <c r="M86" s="13">
        <v>65</v>
      </c>
      <c r="N86" s="12">
        <f>SUM(O86:P86)</f>
        <v>123</v>
      </c>
      <c r="O86" s="13">
        <v>54</v>
      </c>
      <c r="P86" s="13">
        <v>69</v>
      </c>
      <c r="Q86" s="12">
        <f>SUM(R86:S86)</f>
        <v>136</v>
      </c>
      <c r="R86" s="13">
        <v>67</v>
      </c>
      <c r="S86" s="13">
        <v>69</v>
      </c>
      <c r="T86" s="12">
        <f>SUM(U86:V86)</f>
        <v>66</v>
      </c>
      <c r="U86" s="13">
        <v>34</v>
      </c>
      <c r="V86" s="13">
        <v>32</v>
      </c>
      <c r="W86" s="12">
        <f>SUM(X86:Y86)</f>
        <v>123</v>
      </c>
      <c r="X86" s="13">
        <v>47</v>
      </c>
      <c r="Y86" s="13">
        <v>76</v>
      </c>
      <c r="Z86" s="12">
        <f>SUM(AA86:AB86)</f>
        <v>102</v>
      </c>
      <c r="AA86" s="13">
        <v>52</v>
      </c>
      <c r="AB86" s="13">
        <v>50</v>
      </c>
      <c r="AC86" s="12">
        <f>SUM(AD86:AE86)</f>
        <v>70</v>
      </c>
      <c r="AD86" s="13">
        <v>39</v>
      </c>
      <c r="AE86" s="13">
        <v>31</v>
      </c>
      <c r="AF86" s="12">
        <f>SUM(AG86:AH86)</f>
        <v>104</v>
      </c>
      <c r="AG86" s="13">
        <v>51</v>
      </c>
      <c r="AH86" s="13">
        <v>53</v>
      </c>
      <c r="AI86" s="12">
        <f>SUM(AJ86:AK86)</f>
        <v>56</v>
      </c>
      <c r="AJ86" s="13">
        <v>29</v>
      </c>
      <c r="AK86" s="13">
        <v>27</v>
      </c>
      <c r="AL86" s="12">
        <f>SUM(AM86:AN86)</f>
        <v>135</v>
      </c>
      <c r="AM86" s="13">
        <v>64</v>
      </c>
      <c r="AN86" s="13">
        <v>71</v>
      </c>
      <c r="AO86" s="12">
        <f>SUM(AP86:AQ86)</f>
        <v>87</v>
      </c>
      <c r="AP86" s="13">
        <v>46</v>
      </c>
      <c r="AQ86" s="13">
        <v>41</v>
      </c>
      <c r="AR86" s="12">
        <f>SUM(AS86:AT86)</f>
        <v>273</v>
      </c>
      <c r="AS86" s="13">
        <v>147</v>
      </c>
      <c r="AT86" s="13">
        <v>126</v>
      </c>
      <c r="AU86" s="12">
        <f>SUM(AV86:AW86)</f>
        <v>40</v>
      </c>
      <c r="AV86" s="13">
        <v>16</v>
      </c>
      <c r="AW86" s="13">
        <v>24</v>
      </c>
      <c r="AX86" s="12">
        <f>SUM(AY86:AZ86)</f>
        <v>69</v>
      </c>
      <c r="AY86" s="13">
        <v>33</v>
      </c>
      <c r="AZ86" s="13">
        <v>36</v>
      </c>
    </row>
    <row r="87" spans="1:52" s="14" customFormat="1" ht="15" customHeight="1" x14ac:dyDescent="0.15">
      <c r="A87" s="11" t="s">
        <v>91</v>
      </c>
      <c r="B87" s="12">
        <f>SUM(C87:D87)</f>
        <v>1667</v>
      </c>
      <c r="C87" s="12">
        <f t="shared" si="43"/>
        <v>802</v>
      </c>
      <c r="D87" s="12">
        <f t="shared" si="43"/>
        <v>865</v>
      </c>
      <c r="E87" s="12">
        <f>SUM(F87:G87)</f>
        <v>91</v>
      </c>
      <c r="F87" s="13">
        <v>46</v>
      </c>
      <c r="G87" s="13">
        <v>45</v>
      </c>
      <c r="H87" s="12">
        <f>SUM(I87:J87)</f>
        <v>81</v>
      </c>
      <c r="I87" s="13">
        <v>36</v>
      </c>
      <c r="J87" s="13">
        <v>45</v>
      </c>
      <c r="K87" s="12">
        <f>SUM(L87:M87)</f>
        <v>108</v>
      </c>
      <c r="L87" s="13">
        <v>54</v>
      </c>
      <c r="M87" s="13">
        <v>54</v>
      </c>
      <c r="N87" s="12">
        <f>SUM(O87:P87)</f>
        <v>102</v>
      </c>
      <c r="O87" s="13">
        <v>43</v>
      </c>
      <c r="P87" s="13">
        <v>59</v>
      </c>
      <c r="Q87" s="12">
        <f>SUM(R87:S87)</f>
        <v>128</v>
      </c>
      <c r="R87" s="13">
        <v>65</v>
      </c>
      <c r="S87" s="13">
        <v>63</v>
      </c>
      <c r="T87" s="12">
        <f>SUM(U87:V87)</f>
        <v>91</v>
      </c>
      <c r="U87" s="13">
        <v>42</v>
      </c>
      <c r="V87" s="13">
        <v>49</v>
      </c>
      <c r="W87" s="12">
        <f>SUM(X87:Y87)</f>
        <v>132</v>
      </c>
      <c r="X87" s="13">
        <v>69</v>
      </c>
      <c r="Y87" s="13">
        <v>63</v>
      </c>
      <c r="Z87" s="12">
        <f>SUM(AA87:AB87)</f>
        <v>102</v>
      </c>
      <c r="AA87" s="13">
        <v>54</v>
      </c>
      <c r="AB87" s="13">
        <v>48</v>
      </c>
      <c r="AC87" s="12">
        <f>SUM(AD87:AE87)</f>
        <v>71</v>
      </c>
      <c r="AD87" s="13">
        <v>34</v>
      </c>
      <c r="AE87" s="13">
        <v>37</v>
      </c>
      <c r="AF87" s="12">
        <f>SUM(AG87:AH87)</f>
        <v>112</v>
      </c>
      <c r="AG87" s="13">
        <v>51</v>
      </c>
      <c r="AH87" s="13">
        <v>61</v>
      </c>
      <c r="AI87" s="12">
        <f>SUM(AJ87:AK87)</f>
        <v>64</v>
      </c>
      <c r="AJ87" s="13">
        <v>33</v>
      </c>
      <c r="AK87" s="13">
        <v>31</v>
      </c>
      <c r="AL87" s="12">
        <f>SUM(AM87:AN87)</f>
        <v>128</v>
      </c>
      <c r="AM87" s="13">
        <v>54</v>
      </c>
      <c r="AN87" s="13">
        <v>74</v>
      </c>
      <c r="AO87" s="12">
        <f>SUM(AP87:AQ87)</f>
        <v>102</v>
      </c>
      <c r="AP87" s="13">
        <v>51</v>
      </c>
      <c r="AQ87" s="13">
        <v>51</v>
      </c>
      <c r="AR87" s="12">
        <f>SUM(AS87:AT87)</f>
        <v>239</v>
      </c>
      <c r="AS87" s="13">
        <v>119</v>
      </c>
      <c r="AT87" s="13">
        <v>120</v>
      </c>
      <c r="AU87" s="12">
        <f>SUM(AV87:AW87)</f>
        <v>45</v>
      </c>
      <c r="AV87" s="13">
        <v>23</v>
      </c>
      <c r="AW87" s="13">
        <v>22</v>
      </c>
      <c r="AX87" s="12">
        <f>SUM(AY87:AZ87)</f>
        <v>71</v>
      </c>
      <c r="AY87" s="13">
        <v>28</v>
      </c>
      <c r="AZ87" s="13">
        <v>43</v>
      </c>
    </row>
    <row r="88" spans="1:52" s="14" customFormat="1" ht="15" customHeight="1" x14ac:dyDescent="0.15">
      <c r="A88" s="11" t="s">
        <v>93</v>
      </c>
      <c r="B88" s="12">
        <f>SUM(C88:D88)</f>
        <v>1534</v>
      </c>
      <c r="C88" s="12">
        <f t="shared" si="43"/>
        <v>738</v>
      </c>
      <c r="D88" s="12">
        <f t="shared" si="43"/>
        <v>796</v>
      </c>
      <c r="E88" s="12">
        <f>SUM(F88:G88)</f>
        <v>68</v>
      </c>
      <c r="F88" s="13">
        <v>30</v>
      </c>
      <c r="G88" s="13">
        <v>38</v>
      </c>
      <c r="H88" s="12">
        <f>SUM(I88:J88)</f>
        <v>65</v>
      </c>
      <c r="I88" s="13">
        <v>28</v>
      </c>
      <c r="J88" s="13">
        <v>37</v>
      </c>
      <c r="K88" s="12">
        <f>SUM(L88:M88)</f>
        <v>81</v>
      </c>
      <c r="L88" s="13">
        <v>44</v>
      </c>
      <c r="M88" s="13">
        <v>37</v>
      </c>
      <c r="N88" s="12">
        <f>SUM(O88:P88)</f>
        <v>127</v>
      </c>
      <c r="O88" s="13">
        <v>50</v>
      </c>
      <c r="P88" s="13">
        <v>77</v>
      </c>
      <c r="Q88" s="12">
        <f>SUM(R88:S88)</f>
        <v>135</v>
      </c>
      <c r="R88" s="13">
        <v>59</v>
      </c>
      <c r="S88" s="13">
        <v>76</v>
      </c>
      <c r="T88" s="12">
        <f>SUM(U88:V88)</f>
        <v>71</v>
      </c>
      <c r="U88" s="13">
        <v>34</v>
      </c>
      <c r="V88" s="13">
        <v>37</v>
      </c>
      <c r="W88" s="12">
        <f>SUM(X88:Y88)</f>
        <v>130</v>
      </c>
      <c r="X88" s="13">
        <v>74</v>
      </c>
      <c r="Y88" s="13">
        <v>56</v>
      </c>
      <c r="Z88" s="12">
        <f>SUM(AA88:AB88)</f>
        <v>91</v>
      </c>
      <c r="AA88" s="13">
        <v>41</v>
      </c>
      <c r="AB88" s="13">
        <v>50</v>
      </c>
      <c r="AC88" s="12">
        <f>SUM(AD88:AE88)</f>
        <v>61</v>
      </c>
      <c r="AD88" s="13">
        <v>29</v>
      </c>
      <c r="AE88" s="13">
        <v>32</v>
      </c>
      <c r="AF88" s="12">
        <f>SUM(AG88:AH88)</f>
        <v>100</v>
      </c>
      <c r="AG88" s="13">
        <v>54</v>
      </c>
      <c r="AH88" s="13">
        <v>46</v>
      </c>
      <c r="AI88" s="12">
        <f>SUM(AJ88:AK88)</f>
        <v>59</v>
      </c>
      <c r="AJ88" s="13">
        <v>28</v>
      </c>
      <c r="AK88" s="13">
        <v>31</v>
      </c>
      <c r="AL88" s="12">
        <f>SUM(AM88:AN88)</f>
        <v>125</v>
      </c>
      <c r="AM88" s="13">
        <v>66</v>
      </c>
      <c r="AN88" s="13">
        <v>59</v>
      </c>
      <c r="AO88" s="12">
        <f>SUM(AP88:AQ88)</f>
        <v>72</v>
      </c>
      <c r="AP88" s="13">
        <v>43</v>
      </c>
      <c r="AQ88" s="13">
        <v>29</v>
      </c>
      <c r="AR88" s="12">
        <f>SUM(AS88:AT88)</f>
        <v>228</v>
      </c>
      <c r="AS88" s="13">
        <v>100</v>
      </c>
      <c r="AT88" s="13">
        <v>128</v>
      </c>
      <c r="AU88" s="12">
        <f>SUM(AV88:AW88)</f>
        <v>43</v>
      </c>
      <c r="AV88" s="13">
        <v>26</v>
      </c>
      <c r="AW88" s="13">
        <v>17</v>
      </c>
      <c r="AX88" s="12">
        <f>SUM(AY88:AZ88)</f>
        <v>78</v>
      </c>
      <c r="AY88" s="13">
        <v>32</v>
      </c>
      <c r="AZ88" s="13">
        <v>46</v>
      </c>
    </row>
    <row r="89" spans="1:52" s="14" customFormat="1" ht="15" customHeight="1" x14ac:dyDescent="0.15">
      <c r="A89" s="11" t="s">
        <v>94</v>
      </c>
      <c r="B89" s="12">
        <f>SUM(C89:D89)</f>
        <v>2089</v>
      </c>
      <c r="C89" s="12">
        <f t="shared" si="43"/>
        <v>965</v>
      </c>
      <c r="D89" s="12">
        <f t="shared" si="43"/>
        <v>1124</v>
      </c>
      <c r="E89" s="12">
        <f>SUM(F89:G89)</f>
        <v>109</v>
      </c>
      <c r="F89" s="13">
        <v>48</v>
      </c>
      <c r="G89" s="13">
        <v>61</v>
      </c>
      <c r="H89" s="12">
        <f>SUM(I89:J89)</f>
        <v>89</v>
      </c>
      <c r="I89" s="13">
        <v>40</v>
      </c>
      <c r="J89" s="13">
        <v>49</v>
      </c>
      <c r="K89" s="12">
        <f>SUM(L89:M89)</f>
        <v>126</v>
      </c>
      <c r="L89" s="13">
        <v>60</v>
      </c>
      <c r="M89" s="13">
        <v>66</v>
      </c>
      <c r="N89" s="12">
        <f>SUM(O89:P89)</f>
        <v>148</v>
      </c>
      <c r="O89" s="13">
        <v>68</v>
      </c>
      <c r="P89" s="13">
        <v>80</v>
      </c>
      <c r="Q89" s="12">
        <f>SUM(R89:S89)</f>
        <v>166</v>
      </c>
      <c r="R89" s="13">
        <v>68</v>
      </c>
      <c r="S89" s="13">
        <v>98</v>
      </c>
      <c r="T89" s="12">
        <f>SUM(U89:V89)</f>
        <v>100</v>
      </c>
      <c r="U89" s="13">
        <v>43</v>
      </c>
      <c r="V89" s="13">
        <v>57</v>
      </c>
      <c r="W89" s="12">
        <f>SUM(X89:Y89)</f>
        <v>181</v>
      </c>
      <c r="X89" s="13">
        <v>84</v>
      </c>
      <c r="Y89" s="13">
        <v>97</v>
      </c>
      <c r="Z89" s="12">
        <f>SUM(AA89:AB89)</f>
        <v>122</v>
      </c>
      <c r="AA89" s="13">
        <v>60</v>
      </c>
      <c r="AB89" s="13">
        <v>62</v>
      </c>
      <c r="AC89" s="12">
        <f>SUM(AD89:AE89)</f>
        <v>93</v>
      </c>
      <c r="AD89" s="13">
        <v>47</v>
      </c>
      <c r="AE89" s="13">
        <v>46</v>
      </c>
      <c r="AF89" s="12">
        <f>SUM(AG89:AH89)</f>
        <v>120</v>
      </c>
      <c r="AG89" s="13">
        <v>55</v>
      </c>
      <c r="AH89" s="13">
        <v>65</v>
      </c>
      <c r="AI89" s="12">
        <f>SUM(AJ89:AK89)</f>
        <v>93</v>
      </c>
      <c r="AJ89" s="13">
        <v>48</v>
      </c>
      <c r="AK89" s="13">
        <v>45</v>
      </c>
      <c r="AL89" s="12">
        <f>SUM(AM89:AN89)</f>
        <v>161</v>
      </c>
      <c r="AM89" s="13">
        <v>75</v>
      </c>
      <c r="AN89" s="13">
        <v>86</v>
      </c>
      <c r="AO89" s="12">
        <f>SUM(AP89:AQ89)</f>
        <v>107</v>
      </c>
      <c r="AP89" s="13">
        <v>55</v>
      </c>
      <c r="AQ89" s="13">
        <v>52</v>
      </c>
      <c r="AR89" s="12">
        <f>SUM(AS89:AT89)</f>
        <v>305</v>
      </c>
      <c r="AS89" s="13">
        <v>143</v>
      </c>
      <c r="AT89" s="13">
        <v>162</v>
      </c>
      <c r="AU89" s="12">
        <f>SUM(AV89:AW89)</f>
        <v>57</v>
      </c>
      <c r="AV89" s="13">
        <v>28</v>
      </c>
      <c r="AW89" s="13">
        <v>29</v>
      </c>
      <c r="AX89" s="12">
        <f>SUM(AY89:AZ89)</f>
        <v>112</v>
      </c>
      <c r="AY89" s="13">
        <v>43</v>
      </c>
      <c r="AZ89" s="13">
        <v>69</v>
      </c>
    </row>
    <row r="90" spans="1:52" s="4" customFormat="1" ht="15" customHeight="1" x14ac:dyDescent="0.15">
      <c r="A90" s="15" t="s">
        <v>97</v>
      </c>
      <c r="B90" s="8">
        <f t="shared" ref="B90:AG90" si="44">SUM(B91:B95)</f>
        <v>7070</v>
      </c>
      <c r="C90" s="8">
        <f t="shared" si="44"/>
        <v>3156</v>
      </c>
      <c r="D90" s="8">
        <f t="shared" si="44"/>
        <v>3914</v>
      </c>
      <c r="E90" s="8">
        <f t="shared" si="44"/>
        <v>363</v>
      </c>
      <c r="F90" s="8">
        <f t="shared" si="44"/>
        <v>158</v>
      </c>
      <c r="G90" s="8">
        <f t="shared" si="44"/>
        <v>205</v>
      </c>
      <c r="H90" s="8">
        <f t="shared" si="44"/>
        <v>276</v>
      </c>
      <c r="I90" s="8">
        <f t="shared" si="44"/>
        <v>136</v>
      </c>
      <c r="J90" s="8">
        <f t="shared" si="44"/>
        <v>140</v>
      </c>
      <c r="K90" s="8">
        <f t="shared" si="44"/>
        <v>443</v>
      </c>
      <c r="L90" s="8">
        <f t="shared" si="44"/>
        <v>195</v>
      </c>
      <c r="M90" s="8">
        <f t="shared" si="44"/>
        <v>248</v>
      </c>
      <c r="N90" s="8">
        <f t="shared" si="44"/>
        <v>497</v>
      </c>
      <c r="O90" s="8">
        <f t="shared" si="44"/>
        <v>215</v>
      </c>
      <c r="P90" s="8">
        <f t="shared" si="44"/>
        <v>282</v>
      </c>
      <c r="Q90" s="8">
        <f t="shared" si="44"/>
        <v>653</v>
      </c>
      <c r="R90" s="8">
        <f t="shared" si="44"/>
        <v>256</v>
      </c>
      <c r="S90" s="8">
        <f t="shared" si="44"/>
        <v>397</v>
      </c>
      <c r="T90" s="8">
        <f t="shared" si="44"/>
        <v>357</v>
      </c>
      <c r="U90" s="8">
        <f t="shared" si="44"/>
        <v>168</v>
      </c>
      <c r="V90" s="8">
        <f t="shared" si="44"/>
        <v>189</v>
      </c>
      <c r="W90" s="8">
        <f t="shared" si="44"/>
        <v>581</v>
      </c>
      <c r="X90" s="8">
        <f t="shared" si="44"/>
        <v>255</v>
      </c>
      <c r="Y90" s="8">
        <f t="shared" si="44"/>
        <v>326</v>
      </c>
      <c r="Z90" s="8">
        <f t="shared" si="44"/>
        <v>421</v>
      </c>
      <c r="AA90" s="8">
        <f t="shared" si="44"/>
        <v>219</v>
      </c>
      <c r="AB90" s="8">
        <f t="shared" si="44"/>
        <v>202</v>
      </c>
      <c r="AC90" s="8">
        <f t="shared" si="44"/>
        <v>247</v>
      </c>
      <c r="AD90" s="8">
        <f t="shared" si="44"/>
        <v>122</v>
      </c>
      <c r="AE90" s="8">
        <f t="shared" si="44"/>
        <v>125</v>
      </c>
      <c r="AF90" s="8">
        <f t="shared" si="44"/>
        <v>423</v>
      </c>
      <c r="AG90" s="8">
        <f t="shared" si="44"/>
        <v>208</v>
      </c>
      <c r="AH90" s="8">
        <f t="shared" ref="AH90:AZ90" si="45">SUM(AH91:AH95)</f>
        <v>215</v>
      </c>
      <c r="AI90" s="8">
        <f t="shared" si="45"/>
        <v>279</v>
      </c>
      <c r="AJ90" s="8">
        <f t="shared" si="45"/>
        <v>138</v>
      </c>
      <c r="AK90" s="8">
        <f t="shared" si="45"/>
        <v>141</v>
      </c>
      <c r="AL90" s="8">
        <f t="shared" si="45"/>
        <v>509</v>
      </c>
      <c r="AM90" s="8">
        <f t="shared" si="45"/>
        <v>242</v>
      </c>
      <c r="AN90" s="8">
        <f t="shared" si="45"/>
        <v>267</v>
      </c>
      <c r="AO90" s="8">
        <f t="shared" si="45"/>
        <v>305</v>
      </c>
      <c r="AP90" s="8">
        <f t="shared" si="45"/>
        <v>134</v>
      </c>
      <c r="AQ90" s="8">
        <f t="shared" si="45"/>
        <v>171</v>
      </c>
      <c r="AR90" s="8">
        <f t="shared" si="45"/>
        <v>1049</v>
      </c>
      <c r="AS90" s="8">
        <f t="shared" si="45"/>
        <v>447</v>
      </c>
      <c r="AT90" s="8">
        <f t="shared" si="45"/>
        <v>602</v>
      </c>
      <c r="AU90" s="8">
        <f t="shared" si="45"/>
        <v>226</v>
      </c>
      <c r="AV90" s="8">
        <f t="shared" si="45"/>
        <v>88</v>
      </c>
      <c r="AW90" s="8">
        <f t="shared" si="45"/>
        <v>138</v>
      </c>
      <c r="AX90" s="8">
        <f t="shared" si="45"/>
        <v>441</v>
      </c>
      <c r="AY90" s="8">
        <f t="shared" si="45"/>
        <v>175</v>
      </c>
      <c r="AZ90" s="8">
        <f t="shared" si="45"/>
        <v>266</v>
      </c>
    </row>
    <row r="91" spans="1:52" s="14" customFormat="1" ht="15" customHeight="1" x14ac:dyDescent="0.15">
      <c r="A91" s="11" t="s">
        <v>95</v>
      </c>
      <c r="B91" s="12">
        <f>SUM(C91:D91)</f>
        <v>1687</v>
      </c>
      <c r="C91" s="12">
        <f t="shared" ref="C91:D95" si="46">SUM(F91,I91,L91,O91,R91,U91,X91,AA91,AD91,AG91,AJ91,AM91,AP91,AS91,AV91,AY91)</f>
        <v>774</v>
      </c>
      <c r="D91" s="12">
        <f t="shared" si="46"/>
        <v>913</v>
      </c>
      <c r="E91" s="12">
        <f>SUM(F91:G91)</f>
        <v>101</v>
      </c>
      <c r="F91" s="13">
        <v>44</v>
      </c>
      <c r="G91" s="13">
        <v>57</v>
      </c>
      <c r="H91" s="12">
        <f>SUM(I91:J91)</f>
        <v>69</v>
      </c>
      <c r="I91" s="13">
        <v>38</v>
      </c>
      <c r="J91" s="13">
        <v>31</v>
      </c>
      <c r="K91" s="12">
        <f>SUM(L91:M91)</f>
        <v>108</v>
      </c>
      <c r="L91" s="13">
        <v>51</v>
      </c>
      <c r="M91" s="13">
        <v>57</v>
      </c>
      <c r="N91" s="12">
        <f>SUM(O91:P91)</f>
        <v>121</v>
      </c>
      <c r="O91" s="13">
        <v>58</v>
      </c>
      <c r="P91" s="13">
        <v>63</v>
      </c>
      <c r="Q91" s="12">
        <f>SUM(R91:S91)</f>
        <v>134</v>
      </c>
      <c r="R91" s="13">
        <v>55</v>
      </c>
      <c r="S91" s="13">
        <v>79</v>
      </c>
      <c r="T91" s="12">
        <f>SUM(U91:V91)</f>
        <v>89</v>
      </c>
      <c r="U91" s="13">
        <v>29</v>
      </c>
      <c r="V91" s="13">
        <v>60</v>
      </c>
      <c r="W91" s="12">
        <f>SUM(X91:Y91)</f>
        <v>138</v>
      </c>
      <c r="X91" s="13">
        <v>59</v>
      </c>
      <c r="Y91" s="13">
        <v>79</v>
      </c>
      <c r="Z91" s="12">
        <f>SUM(AA91:AB91)</f>
        <v>114</v>
      </c>
      <c r="AA91" s="13">
        <v>61</v>
      </c>
      <c r="AB91" s="13">
        <v>53</v>
      </c>
      <c r="AC91" s="12">
        <f>SUM(AD91:AE91)</f>
        <v>61</v>
      </c>
      <c r="AD91" s="13">
        <v>29</v>
      </c>
      <c r="AE91" s="13">
        <v>32</v>
      </c>
      <c r="AF91" s="12">
        <f>SUM(AG91:AH91)</f>
        <v>111</v>
      </c>
      <c r="AG91" s="13">
        <v>57</v>
      </c>
      <c r="AH91" s="13">
        <v>54</v>
      </c>
      <c r="AI91" s="12">
        <f>SUM(AJ91:AK91)</f>
        <v>62</v>
      </c>
      <c r="AJ91" s="13">
        <v>32</v>
      </c>
      <c r="AK91" s="13">
        <v>30</v>
      </c>
      <c r="AL91" s="12">
        <f>SUM(AM91:AN91)</f>
        <v>133</v>
      </c>
      <c r="AM91" s="13">
        <v>63</v>
      </c>
      <c r="AN91" s="13">
        <v>70</v>
      </c>
      <c r="AO91" s="12">
        <f>SUM(AP91:AQ91)</f>
        <v>72</v>
      </c>
      <c r="AP91" s="13">
        <v>29</v>
      </c>
      <c r="AQ91" s="13">
        <v>43</v>
      </c>
      <c r="AR91" s="12">
        <f>SUM(AS91:AT91)</f>
        <v>235</v>
      </c>
      <c r="AS91" s="13">
        <v>110</v>
      </c>
      <c r="AT91" s="13">
        <v>125</v>
      </c>
      <c r="AU91" s="12">
        <f>SUM(AV91:AW91)</f>
        <v>48</v>
      </c>
      <c r="AV91" s="13">
        <v>18</v>
      </c>
      <c r="AW91" s="13">
        <v>30</v>
      </c>
      <c r="AX91" s="12">
        <f>SUM(AY91:AZ91)</f>
        <v>91</v>
      </c>
      <c r="AY91" s="13">
        <v>41</v>
      </c>
      <c r="AZ91" s="13">
        <v>50</v>
      </c>
    </row>
    <row r="92" spans="1:52" s="14" customFormat="1" ht="15" customHeight="1" x14ac:dyDescent="0.15">
      <c r="A92" s="11" t="s">
        <v>96</v>
      </c>
      <c r="B92" s="12">
        <f>SUM(C92:D92)</f>
        <v>1453</v>
      </c>
      <c r="C92" s="12">
        <f t="shared" si="46"/>
        <v>660</v>
      </c>
      <c r="D92" s="12">
        <f t="shared" si="46"/>
        <v>793</v>
      </c>
      <c r="E92" s="12">
        <f>SUM(F92:G92)</f>
        <v>72</v>
      </c>
      <c r="F92" s="13">
        <v>33</v>
      </c>
      <c r="G92" s="13">
        <v>39</v>
      </c>
      <c r="H92" s="12">
        <f>SUM(I92:J92)</f>
        <v>59</v>
      </c>
      <c r="I92" s="13">
        <v>20</v>
      </c>
      <c r="J92" s="13">
        <v>39</v>
      </c>
      <c r="K92" s="12">
        <f>SUM(L92:M92)</f>
        <v>96</v>
      </c>
      <c r="L92" s="13">
        <v>42</v>
      </c>
      <c r="M92" s="13">
        <v>54</v>
      </c>
      <c r="N92" s="12">
        <f>SUM(O92:P92)</f>
        <v>107</v>
      </c>
      <c r="O92" s="13">
        <v>45</v>
      </c>
      <c r="P92" s="13">
        <v>62</v>
      </c>
      <c r="Q92" s="12">
        <f>SUM(R92:S92)</f>
        <v>135</v>
      </c>
      <c r="R92" s="13">
        <v>51</v>
      </c>
      <c r="S92" s="13">
        <v>84</v>
      </c>
      <c r="T92" s="12">
        <f>SUM(U92:V92)</f>
        <v>70</v>
      </c>
      <c r="U92" s="13">
        <v>44</v>
      </c>
      <c r="V92" s="13">
        <v>26</v>
      </c>
      <c r="W92" s="12">
        <f>SUM(X92:Y92)</f>
        <v>116</v>
      </c>
      <c r="X92" s="13">
        <v>52</v>
      </c>
      <c r="Y92" s="13">
        <v>64</v>
      </c>
      <c r="Z92" s="12">
        <f>SUM(AA92:AB92)</f>
        <v>95</v>
      </c>
      <c r="AA92" s="13">
        <v>55</v>
      </c>
      <c r="AB92" s="13">
        <v>40</v>
      </c>
      <c r="AC92" s="12">
        <f>SUM(AD92:AE92)</f>
        <v>49</v>
      </c>
      <c r="AD92" s="13">
        <v>24</v>
      </c>
      <c r="AE92" s="13">
        <v>25</v>
      </c>
      <c r="AF92" s="12">
        <f>SUM(AG92:AH92)</f>
        <v>75</v>
      </c>
      <c r="AG92" s="13">
        <v>38</v>
      </c>
      <c r="AH92" s="13">
        <v>37</v>
      </c>
      <c r="AI92" s="12">
        <f>SUM(AJ92:AK92)</f>
        <v>60</v>
      </c>
      <c r="AJ92" s="13">
        <v>34</v>
      </c>
      <c r="AK92" s="13">
        <v>26</v>
      </c>
      <c r="AL92" s="12">
        <f>SUM(AM92:AN92)</f>
        <v>96</v>
      </c>
      <c r="AM92" s="13">
        <v>51</v>
      </c>
      <c r="AN92" s="13">
        <v>45</v>
      </c>
      <c r="AO92" s="12">
        <f>SUM(AP92:AQ92)</f>
        <v>66</v>
      </c>
      <c r="AP92" s="13">
        <v>28</v>
      </c>
      <c r="AQ92" s="13">
        <v>38</v>
      </c>
      <c r="AR92" s="12">
        <f>SUM(AS92:AT92)</f>
        <v>204</v>
      </c>
      <c r="AS92" s="13">
        <v>86</v>
      </c>
      <c r="AT92" s="13">
        <v>118</v>
      </c>
      <c r="AU92" s="12">
        <f>SUM(AV92:AW92)</f>
        <v>56</v>
      </c>
      <c r="AV92" s="13">
        <v>21</v>
      </c>
      <c r="AW92" s="13">
        <v>35</v>
      </c>
      <c r="AX92" s="12">
        <f>SUM(AY92:AZ92)</f>
        <v>97</v>
      </c>
      <c r="AY92" s="13">
        <v>36</v>
      </c>
      <c r="AZ92" s="13">
        <v>61</v>
      </c>
    </row>
    <row r="93" spans="1:52" s="14" customFormat="1" ht="15" customHeight="1" x14ac:dyDescent="0.15">
      <c r="A93" s="11" t="s">
        <v>98</v>
      </c>
      <c r="B93" s="12">
        <f>SUM(C93:D93)</f>
        <v>1440</v>
      </c>
      <c r="C93" s="12">
        <f t="shared" si="46"/>
        <v>641</v>
      </c>
      <c r="D93" s="12">
        <f t="shared" si="46"/>
        <v>799</v>
      </c>
      <c r="E93" s="12">
        <f>SUM(F93:G93)</f>
        <v>66</v>
      </c>
      <c r="F93" s="13">
        <v>33</v>
      </c>
      <c r="G93" s="13">
        <v>33</v>
      </c>
      <c r="H93" s="12">
        <f>SUM(I93:J93)</f>
        <v>59</v>
      </c>
      <c r="I93" s="13">
        <v>29</v>
      </c>
      <c r="J93" s="13">
        <v>30</v>
      </c>
      <c r="K93" s="12">
        <f>SUM(L93:M93)</f>
        <v>87</v>
      </c>
      <c r="L93" s="13">
        <v>39</v>
      </c>
      <c r="M93" s="13">
        <v>48</v>
      </c>
      <c r="N93" s="12">
        <f>SUM(O93:P93)</f>
        <v>98</v>
      </c>
      <c r="O93" s="13">
        <v>37</v>
      </c>
      <c r="P93" s="13">
        <v>61</v>
      </c>
      <c r="Q93" s="12">
        <f>SUM(R93:S93)</f>
        <v>136</v>
      </c>
      <c r="R93" s="13">
        <v>51</v>
      </c>
      <c r="S93" s="13">
        <v>85</v>
      </c>
      <c r="T93" s="12">
        <f>SUM(U93:V93)</f>
        <v>79</v>
      </c>
      <c r="U93" s="13">
        <v>39</v>
      </c>
      <c r="V93" s="13">
        <v>40</v>
      </c>
      <c r="W93" s="12">
        <f>SUM(X93:Y93)</f>
        <v>124</v>
      </c>
      <c r="X93" s="13">
        <v>57</v>
      </c>
      <c r="Y93" s="13">
        <v>67</v>
      </c>
      <c r="Z93" s="12">
        <f>SUM(AA93:AB93)</f>
        <v>68</v>
      </c>
      <c r="AA93" s="13">
        <v>34</v>
      </c>
      <c r="AB93" s="13">
        <v>34</v>
      </c>
      <c r="AC93" s="12">
        <f>SUM(AD93:AE93)</f>
        <v>57</v>
      </c>
      <c r="AD93" s="13">
        <v>32</v>
      </c>
      <c r="AE93" s="13">
        <v>25</v>
      </c>
      <c r="AF93" s="12">
        <f>SUM(AG93:AH93)</f>
        <v>74</v>
      </c>
      <c r="AG93" s="13">
        <v>38</v>
      </c>
      <c r="AH93" s="13">
        <v>36</v>
      </c>
      <c r="AI93" s="12">
        <f>SUM(AJ93:AK93)</f>
        <v>68</v>
      </c>
      <c r="AJ93" s="13">
        <v>36</v>
      </c>
      <c r="AK93" s="13">
        <v>32</v>
      </c>
      <c r="AL93" s="12">
        <f>SUM(AM93:AN93)</f>
        <v>101</v>
      </c>
      <c r="AM93" s="13">
        <v>50</v>
      </c>
      <c r="AN93" s="13">
        <v>51</v>
      </c>
      <c r="AO93" s="12">
        <f>SUM(AP93:AQ93)</f>
        <v>60</v>
      </c>
      <c r="AP93" s="13">
        <v>27</v>
      </c>
      <c r="AQ93" s="13">
        <v>33</v>
      </c>
      <c r="AR93" s="12">
        <f>SUM(AS93:AT93)</f>
        <v>232</v>
      </c>
      <c r="AS93" s="13">
        <v>95</v>
      </c>
      <c r="AT93" s="13">
        <v>137</v>
      </c>
      <c r="AU93" s="12">
        <f>SUM(AV93:AW93)</f>
        <v>40</v>
      </c>
      <c r="AV93" s="13">
        <v>15</v>
      </c>
      <c r="AW93" s="13">
        <v>25</v>
      </c>
      <c r="AX93" s="12">
        <f>SUM(AY93:AZ93)</f>
        <v>91</v>
      </c>
      <c r="AY93" s="13">
        <v>29</v>
      </c>
      <c r="AZ93" s="13">
        <v>62</v>
      </c>
    </row>
    <row r="94" spans="1:52" s="14" customFormat="1" ht="15" customHeight="1" x14ac:dyDescent="0.15">
      <c r="A94" s="11" t="s">
        <v>99</v>
      </c>
      <c r="B94" s="12">
        <f>SUM(C94:D94)</f>
        <v>1309</v>
      </c>
      <c r="C94" s="12">
        <f t="shared" si="46"/>
        <v>588</v>
      </c>
      <c r="D94" s="12">
        <f t="shared" si="46"/>
        <v>721</v>
      </c>
      <c r="E94" s="12">
        <f>SUM(F94:G94)</f>
        <v>65</v>
      </c>
      <c r="F94" s="13">
        <v>26</v>
      </c>
      <c r="G94" s="13">
        <v>39</v>
      </c>
      <c r="H94" s="12">
        <f>SUM(I94:J94)</f>
        <v>46</v>
      </c>
      <c r="I94" s="13">
        <v>27</v>
      </c>
      <c r="J94" s="13">
        <v>19</v>
      </c>
      <c r="K94" s="12">
        <f>SUM(L94:M94)</f>
        <v>82</v>
      </c>
      <c r="L94" s="13">
        <v>36</v>
      </c>
      <c r="M94" s="13">
        <v>46</v>
      </c>
      <c r="N94" s="12">
        <f>SUM(O94:P94)</f>
        <v>98</v>
      </c>
      <c r="O94" s="13">
        <v>44</v>
      </c>
      <c r="P94" s="13">
        <v>54</v>
      </c>
      <c r="Q94" s="12">
        <f>SUM(R94:S94)</f>
        <v>131</v>
      </c>
      <c r="R94" s="13">
        <v>51</v>
      </c>
      <c r="S94" s="13">
        <v>80</v>
      </c>
      <c r="T94" s="12">
        <f>SUM(U94:V94)</f>
        <v>56</v>
      </c>
      <c r="U94" s="13">
        <v>26</v>
      </c>
      <c r="V94" s="13">
        <v>30</v>
      </c>
      <c r="W94" s="12">
        <f>SUM(X94:Y94)</f>
        <v>115</v>
      </c>
      <c r="X94" s="13">
        <v>44</v>
      </c>
      <c r="Y94" s="13">
        <v>71</v>
      </c>
      <c r="Z94" s="12">
        <f>SUM(AA94:AB94)</f>
        <v>68</v>
      </c>
      <c r="AA94" s="13">
        <v>34</v>
      </c>
      <c r="AB94" s="13">
        <v>34</v>
      </c>
      <c r="AC94" s="12">
        <f>SUM(AD94:AE94)</f>
        <v>57</v>
      </c>
      <c r="AD94" s="13">
        <v>29</v>
      </c>
      <c r="AE94" s="13">
        <v>28</v>
      </c>
      <c r="AF94" s="12">
        <f>SUM(AG94:AH94)</f>
        <v>83</v>
      </c>
      <c r="AG94" s="13">
        <v>40</v>
      </c>
      <c r="AH94" s="13">
        <v>43</v>
      </c>
      <c r="AI94" s="12">
        <f>SUM(AJ94:AK94)</f>
        <v>50</v>
      </c>
      <c r="AJ94" s="13">
        <v>19</v>
      </c>
      <c r="AK94" s="13">
        <v>31</v>
      </c>
      <c r="AL94" s="12">
        <f>SUM(AM94:AN94)</f>
        <v>89</v>
      </c>
      <c r="AM94" s="13">
        <v>40</v>
      </c>
      <c r="AN94" s="13">
        <v>49</v>
      </c>
      <c r="AO94" s="12">
        <f>SUM(AP94:AQ94)</f>
        <v>63</v>
      </c>
      <c r="AP94" s="13">
        <v>31</v>
      </c>
      <c r="AQ94" s="13">
        <v>32</v>
      </c>
      <c r="AR94" s="12">
        <f>SUM(AS94:AT94)</f>
        <v>180</v>
      </c>
      <c r="AS94" s="13">
        <v>81</v>
      </c>
      <c r="AT94" s="13">
        <v>99</v>
      </c>
      <c r="AU94" s="12">
        <f>SUM(AV94:AW94)</f>
        <v>48</v>
      </c>
      <c r="AV94" s="13">
        <v>23</v>
      </c>
      <c r="AW94" s="13">
        <v>25</v>
      </c>
      <c r="AX94" s="12">
        <f>SUM(AY94:AZ94)</f>
        <v>78</v>
      </c>
      <c r="AY94" s="13">
        <v>37</v>
      </c>
      <c r="AZ94" s="13">
        <v>41</v>
      </c>
    </row>
    <row r="95" spans="1:52" s="14" customFormat="1" ht="15" customHeight="1" x14ac:dyDescent="0.15">
      <c r="A95" s="11" t="s">
        <v>102</v>
      </c>
      <c r="B95" s="16">
        <f>SUM(C95:D95)</f>
        <v>1181</v>
      </c>
      <c r="C95" s="16">
        <f t="shared" si="46"/>
        <v>493</v>
      </c>
      <c r="D95" s="16">
        <f t="shared" si="46"/>
        <v>688</v>
      </c>
      <c r="E95" s="16">
        <f>SUM(F95:G95)</f>
        <v>59</v>
      </c>
      <c r="F95" s="17">
        <v>22</v>
      </c>
      <c r="G95" s="17">
        <v>37</v>
      </c>
      <c r="H95" s="16">
        <f>SUM(I95:J95)</f>
        <v>43</v>
      </c>
      <c r="I95" s="17">
        <v>22</v>
      </c>
      <c r="J95" s="17">
        <v>21</v>
      </c>
      <c r="K95" s="16">
        <f>SUM(L95:M95)</f>
        <v>70</v>
      </c>
      <c r="L95" s="17">
        <v>27</v>
      </c>
      <c r="M95" s="17">
        <v>43</v>
      </c>
      <c r="N95" s="16">
        <f>SUM(O95:P95)</f>
        <v>73</v>
      </c>
      <c r="O95" s="17">
        <v>31</v>
      </c>
      <c r="P95" s="17">
        <v>42</v>
      </c>
      <c r="Q95" s="16">
        <f>SUM(R95:S95)</f>
        <v>117</v>
      </c>
      <c r="R95" s="17">
        <v>48</v>
      </c>
      <c r="S95" s="17">
        <v>69</v>
      </c>
      <c r="T95" s="16">
        <f>SUM(U95:V95)</f>
        <v>63</v>
      </c>
      <c r="U95" s="17">
        <v>30</v>
      </c>
      <c r="V95" s="17">
        <v>33</v>
      </c>
      <c r="W95" s="16">
        <f>SUM(X95:Y95)</f>
        <v>88</v>
      </c>
      <c r="X95" s="17">
        <v>43</v>
      </c>
      <c r="Y95" s="17">
        <v>45</v>
      </c>
      <c r="Z95" s="16">
        <f>SUM(AA95:AB95)</f>
        <v>76</v>
      </c>
      <c r="AA95" s="17">
        <v>35</v>
      </c>
      <c r="AB95" s="17">
        <v>41</v>
      </c>
      <c r="AC95" s="16">
        <f>SUM(AD95:AE95)</f>
        <v>23</v>
      </c>
      <c r="AD95" s="17">
        <v>8</v>
      </c>
      <c r="AE95" s="17">
        <v>15</v>
      </c>
      <c r="AF95" s="16">
        <f>SUM(AG95:AH95)</f>
        <v>80</v>
      </c>
      <c r="AG95" s="17">
        <v>35</v>
      </c>
      <c r="AH95" s="17">
        <v>45</v>
      </c>
      <c r="AI95" s="16">
        <f>SUM(AJ95:AK95)</f>
        <v>39</v>
      </c>
      <c r="AJ95" s="17">
        <v>17</v>
      </c>
      <c r="AK95" s="17">
        <v>22</v>
      </c>
      <c r="AL95" s="16">
        <f>SUM(AM95:AN95)</f>
        <v>90</v>
      </c>
      <c r="AM95" s="17">
        <v>38</v>
      </c>
      <c r="AN95" s="17">
        <v>52</v>
      </c>
      <c r="AO95" s="16">
        <f>SUM(AP95:AQ95)</f>
        <v>44</v>
      </c>
      <c r="AP95" s="17">
        <v>19</v>
      </c>
      <c r="AQ95" s="17">
        <v>25</v>
      </c>
      <c r="AR95" s="16">
        <f>SUM(AS95:AT95)</f>
        <v>198</v>
      </c>
      <c r="AS95" s="17">
        <v>75</v>
      </c>
      <c r="AT95" s="17">
        <v>123</v>
      </c>
      <c r="AU95" s="16">
        <f>SUM(AV95:AW95)</f>
        <v>34</v>
      </c>
      <c r="AV95" s="17">
        <v>11</v>
      </c>
      <c r="AW95" s="17">
        <v>23</v>
      </c>
      <c r="AX95" s="16">
        <f>SUM(AY95:AZ95)</f>
        <v>84</v>
      </c>
      <c r="AY95" s="17">
        <v>32</v>
      </c>
      <c r="AZ95" s="17">
        <v>52</v>
      </c>
    </row>
    <row r="96" spans="1:52" s="23" customFormat="1" ht="14.25" customHeight="1" x14ac:dyDescent="0.15">
      <c r="A96" s="15" t="s">
        <v>100</v>
      </c>
      <c r="B96" s="19">
        <f t="shared" ref="B96:AG96" si="47">SUM(B97:B101)</f>
        <v>4660</v>
      </c>
      <c r="C96" s="19">
        <f t="shared" si="47"/>
        <v>1732</v>
      </c>
      <c r="D96" s="19">
        <f t="shared" si="47"/>
        <v>2928</v>
      </c>
      <c r="E96" s="19">
        <f t="shared" si="47"/>
        <v>295</v>
      </c>
      <c r="F96" s="19">
        <f t="shared" si="47"/>
        <v>119</v>
      </c>
      <c r="G96" s="19">
        <f t="shared" si="47"/>
        <v>176</v>
      </c>
      <c r="H96" s="19">
        <f t="shared" si="47"/>
        <v>171</v>
      </c>
      <c r="I96" s="19">
        <f t="shared" si="47"/>
        <v>62</v>
      </c>
      <c r="J96" s="19">
        <f t="shared" si="47"/>
        <v>109</v>
      </c>
      <c r="K96" s="19">
        <f t="shared" si="47"/>
        <v>285</v>
      </c>
      <c r="L96" s="19">
        <f t="shared" si="47"/>
        <v>117</v>
      </c>
      <c r="M96" s="19">
        <f t="shared" si="47"/>
        <v>168</v>
      </c>
      <c r="N96" s="19">
        <f t="shared" si="47"/>
        <v>379</v>
      </c>
      <c r="O96" s="19">
        <f t="shared" si="47"/>
        <v>118</v>
      </c>
      <c r="P96" s="19">
        <f t="shared" si="47"/>
        <v>261</v>
      </c>
      <c r="Q96" s="19">
        <f t="shared" si="47"/>
        <v>492</v>
      </c>
      <c r="R96" s="19">
        <f t="shared" si="47"/>
        <v>188</v>
      </c>
      <c r="S96" s="19">
        <f t="shared" si="47"/>
        <v>304</v>
      </c>
      <c r="T96" s="19">
        <f t="shared" si="47"/>
        <v>195</v>
      </c>
      <c r="U96" s="19">
        <f t="shared" si="47"/>
        <v>83</v>
      </c>
      <c r="V96" s="19">
        <f t="shared" si="47"/>
        <v>112</v>
      </c>
      <c r="W96" s="19">
        <f t="shared" si="47"/>
        <v>358</v>
      </c>
      <c r="X96" s="19">
        <f t="shared" si="47"/>
        <v>146</v>
      </c>
      <c r="Y96" s="19">
        <f t="shared" si="47"/>
        <v>212</v>
      </c>
      <c r="Z96" s="19">
        <f t="shared" si="47"/>
        <v>212</v>
      </c>
      <c r="AA96" s="19">
        <f t="shared" si="47"/>
        <v>83</v>
      </c>
      <c r="AB96" s="19">
        <f t="shared" si="47"/>
        <v>129</v>
      </c>
      <c r="AC96" s="19">
        <f t="shared" si="47"/>
        <v>186</v>
      </c>
      <c r="AD96" s="19">
        <f t="shared" si="47"/>
        <v>65</v>
      </c>
      <c r="AE96" s="19">
        <f t="shared" si="47"/>
        <v>121</v>
      </c>
      <c r="AF96" s="19">
        <f t="shared" si="47"/>
        <v>262</v>
      </c>
      <c r="AG96" s="19">
        <f t="shared" si="47"/>
        <v>101</v>
      </c>
      <c r="AH96" s="19">
        <f t="shared" ref="AH96:AZ96" si="48">SUM(AH97:AH101)</f>
        <v>161</v>
      </c>
      <c r="AI96" s="19">
        <f t="shared" si="48"/>
        <v>153</v>
      </c>
      <c r="AJ96" s="19">
        <f t="shared" si="48"/>
        <v>60</v>
      </c>
      <c r="AK96" s="19">
        <f t="shared" si="48"/>
        <v>93</v>
      </c>
      <c r="AL96" s="19">
        <f t="shared" si="48"/>
        <v>298</v>
      </c>
      <c r="AM96" s="19">
        <f t="shared" si="48"/>
        <v>111</v>
      </c>
      <c r="AN96" s="19">
        <f t="shared" si="48"/>
        <v>187</v>
      </c>
      <c r="AO96" s="19">
        <f t="shared" si="48"/>
        <v>185</v>
      </c>
      <c r="AP96" s="19">
        <f t="shared" si="48"/>
        <v>63</v>
      </c>
      <c r="AQ96" s="19">
        <f t="shared" si="48"/>
        <v>122</v>
      </c>
      <c r="AR96" s="19">
        <f t="shared" si="48"/>
        <v>702</v>
      </c>
      <c r="AS96" s="19">
        <f t="shared" si="48"/>
        <v>262</v>
      </c>
      <c r="AT96" s="19">
        <f t="shared" si="48"/>
        <v>440</v>
      </c>
      <c r="AU96" s="19">
        <f t="shared" si="48"/>
        <v>137</v>
      </c>
      <c r="AV96" s="19">
        <f t="shared" si="48"/>
        <v>41</v>
      </c>
      <c r="AW96" s="19">
        <f t="shared" si="48"/>
        <v>96</v>
      </c>
      <c r="AX96" s="19">
        <f t="shared" si="48"/>
        <v>350</v>
      </c>
      <c r="AY96" s="19">
        <f t="shared" si="48"/>
        <v>113</v>
      </c>
      <c r="AZ96" s="19">
        <f t="shared" si="48"/>
        <v>237</v>
      </c>
    </row>
    <row r="97" spans="1:52" s="14" customFormat="1" ht="14.25" customHeight="1" x14ac:dyDescent="0.15">
      <c r="A97" s="11" t="s">
        <v>101</v>
      </c>
      <c r="B97" s="12">
        <f>SUM(C97:D97)</f>
        <v>1068</v>
      </c>
      <c r="C97" s="12">
        <f t="shared" ref="C97:D101" si="49">SUM(F97,I97,L97,O97,R97,U97,X97,AA97,AD97,AG97,AJ97,AM97,AP97,AS97,AV97,AY97)</f>
        <v>420</v>
      </c>
      <c r="D97" s="12">
        <f t="shared" si="49"/>
        <v>648</v>
      </c>
      <c r="E97" s="12">
        <f>SUM(F97:G97)</f>
        <v>87</v>
      </c>
      <c r="F97" s="13">
        <v>37</v>
      </c>
      <c r="G97" s="13">
        <v>50</v>
      </c>
      <c r="H97" s="12">
        <f>SUM(I97:J97)</f>
        <v>35</v>
      </c>
      <c r="I97" s="13">
        <v>16</v>
      </c>
      <c r="J97" s="13">
        <v>19</v>
      </c>
      <c r="K97" s="12">
        <f>SUM(L97:M97)</f>
        <v>55</v>
      </c>
      <c r="L97" s="13">
        <v>24</v>
      </c>
      <c r="M97" s="13">
        <v>31</v>
      </c>
      <c r="N97" s="12">
        <f>SUM(O97:P97)</f>
        <v>80</v>
      </c>
      <c r="O97" s="13">
        <v>27</v>
      </c>
      <c r="P97" s="13">
        <v>53</v>
      </c>
      <c r="Q97" s="12">
        <f>SUM(R97:S97)</f>
        <v>118</v>
      </c>
      <c r="R97" s="13">
        <v>41</v>
      </c>
      <c r="S97" s="13">
        <v>77</v>
      </c>
      <c r="T97" s="12">
        <f>SUM(U97:V97)</f>
        <v>44</v>
      </c>
      <c r="U97" s="13">
        <v>18</v>
      </c>
      <c r="V97" s="13">
        <v>26</v>
      </c>
      <c r="W97" s="12">
        <f>SUM(X97:Y97)</f>
        <v>76</v>
      </c>
      <c r="X97" s="13">
        <v>32</v>
      </c>
      <c r="Y97" s="13">
        <v>44</v>
      </c>
      <c r="Z97" s="12">
        <f>SUM(AA97:AB97)</f>
        <v>51</v>
      </c>
      <c r="AA97" s="13">
        <v>19</v>
      </c>
      <c r="AB97" s="13">
        <v>32</v>
      </c>
      <c r="AC97" s="12">
        <f>SUM(AD97:AE97)</f>
        <v>49</v>
      </c>
      <c r="AD97" s="13">
        <v>19</v>
      </c>
      <c r="AE97" s="13">
        <v>30</v>
      </c>
      <c r="AF97" s="12">
        <f>SUM(AG97:AH97)</f>
        <v>63</v>
      </c>
      <c r="AG97" s="13">
        <v>27</v>
      </c>
      <c r="AH97" s="13">
        <v>36</v>
      </c>
      <c r="AI97" s="12">
        <f>SUM(AJ97:AK97)</f>
        <v>41</v>
      </c>
      <c r="AJ97" s="13">
        <v>17</v>
      </c>
      <c r="AK97" s="13">
        <v>24</v>
      </c>
      <c r="AL97" s="12">
        <f>SUM(AM97:AN97)</f>
        <v>72</v>
      </c>
      <c r="AM97" s="13">
        <v>30</v>
      </c>
      <c r="AN97" s="13">
        <v>42</v>
      </c>
      <c r="AO97" s="12">
        <f>SUM(AP97:AQ97)</f>
        <v>40</v>
      </c>
      <c r="AP97" s="13">
        <v>14</v>
      </c>
      <c r="AQ97" s="13">
        <v>26</v>
      </c>
      <c r="AR97" s="12">
        <f>SUM(AS97:AT97)</f>
        <v>160</v>
      </c>
      <c r="AS97" s="13">
        <v>67</v>
      </c>
      <c r="AT97" s="13">
        <v>93</v>
      </c>
      <c r="AU97" s="12">
        <f>SUM(AV97:AW97)</f>
        <v>32</v>
      </c>
      <c r="AV97" s="13">
        <v>11</v>
      </c>
      <c r="AW97" s="13">
        <v>21</v>
      </c>
      <c r="AX97" s="12">
        <f>SUM(AY97:AZ97)</f>
        <v>65</v>
      </c>
      <c r="AY97" s="13">
        <v>21</v>
      </c>
      <c r="AZ97" s="13">
        <v>44</v>
      </c>
    </row>
    <row r="98" spans="1:52" s="14" customFormat="1" ht="14.25" customHeight="1" x14ac:dyDescent="0.15">
      <c r="A98" s="11" t="s">
        <v>103</v>
      </c>
      <c r="B98" s="12">
        <f>SUM(C98:D98)</f>
        <v>1074</v>
      </c>
      <c r="C98" s="12">
        <f t="shared" si="49"/>
        <v>420</v>
      </c>
      <c r="D98" s="12">
        <f t="shared" si="49"/>
        <v>654</v>
      </c>
      <c r="E98" s="12">
        <f>SUM(F98:G98)</f>
        <v>53</v>
      </c>
      <c r="F98" s="13">
        <v>19</v>
      </c>
      <c r="G98" s="13">
        <v>34</v>
      </c>
      <c r="H98" s="12">
        <f>SUM(I98:J98)</f>
        <v>49</v>
      </c>
      <c r="I98" s="13">
        <v>14</v>
      </c>
      <c r="J98" s="13">
        <v>35</v>
      </c>
      <c r="K98" s="12">
        <f>SUM(L98:M98)</f>
        <v>60</v>
      </c>
      <c r="L98" s="13">
        <v>20</v>
      </c>
      <c r="M98" s="13">
        <v>40</v>
      </c>
      <c r="N98" s="12">
        <f>SUM(O98:P98)</f>
        <v>81</v>
      </c>
      <c r="O98" s="13">
        <v>28</v>
      </c>
      <c r="P98" s="13">
        <v>53</v>
      </c>
      <c r="Q98" s="12">
        <f>SUM(R98:S98)</f>
        <v>111</v>
      </c>
      <c r="R98" s="13">
        <v>56</v>
      </c>
      <c r="S98" s="13">
        <v>55</v>
      </c>
      <c r="T98" s="12">
        <f>SUM(U98:V98)</f>
        <v>48</v>
      </c>
      <c r="U98" s="13">
        <v>21</v>
      </c>
      <c r="V98" s="13">
        <v>27</v>
      </c>
      <c r="W98" s="12">
        <f>SUM(X98:Y98)</f>
        <v>94</v>
      </c>
      <c r="X98" s="13">
        <v>43</v>
      </c>
      <c r="Y98" s="13">
        <v>51</v>
      </c>
      <c r="Z98" s="12">
        <f>SUM(AA98:AB98)</f>
        <v>55</v>
      </c>
      <c r="AA98" s="13">
        <v>24</v>
      </c>
      <c r="AB98" s="13">
        <v>31</v>
      </c>
      <c r="AC98" s="12">
        <f>SUM(AD98:AE98)</f>
        <v>39</v>
      </c>
      <c r="AD98" s="13">
        <v>11</v>
      </c>
      <c r="AE98" s="13">
        <v>28</v>
      </c>
      <c r="AF98" s="12">
        <f>SUM(AG98:AH98)</f>
        <v>56</v>
      </c>
      <c r="AG98" s="13">
        <v>25</v>
      </c>
      <c r="AH98" s="13">
        <v>31</v>
      </c>
      <c r="AI98" s="12">
        <f>SUM(AJ98:AK98)</f>
        <v>32</v>
      </c>
      <c r="AJ98" s="13">
        <v>13</v>
      </c>
      <c r="AK98" s="13">
        <v>19</v>
      </c>
      <c r="AL98" s="12">
        <f>SUM(AM98:AN98)</f>
        <v>63</v>
      </c>
      <c r="AM98" s="13">
        <v>27</v>
      </c>
      <c r="AN98" s="13">
        <v>36</v>
      </c>
      <c r="AO98" s="12">
        <f>SUM(AP98:AQ98)</f>
        <v>43</v>
      </c>
      <c r="AP98" s="13">
        <v>18</v>
      </c>
      <c r="AQ98" s="13">
        <v>25</v>
      </c>
      <c r="AR98" s="12">
        <f>SUM(AS98:AT98)</f>
        <v>170</v>
      </c>
      <c r="AS98" s="13">
        <v>65</v>
      </c>
      <c r="AT98" s="13">
        <v>105</v>
      </c>
      <c r="AU98" s="12">
        <f>SUM(AV98:AW98)</f>
        <v>31</v>
      </c>
      <c r="AV98" s="13">
        <v>9</v>
      </c>
      <c r="AW98" s="13">
        <v>22</v>
      </c>
      <c r="AX98" s="12">
        <f>SUM(AY98:AZ98)</f>
        <v>89</v>
      </c>
      <c r="AY98" s="13">
        <v>27</v>
      </c>
      <c r="AZ98" s="13">
        <v>62</v>
      </c>
    </row>
    <row r="99" spans="1:52" s="14" customFormat="1" ht="14.25" customHeight="1" x14ac:dyDescent="0.15">
      <c r="A99" s="11" t="s">
        <v>104</v>
      </c>
      <c r="B99" s="12">
        <f>SUM(C99:D99)</f>
        <v>952</v>
      </c>
      <c r="C99" s="12">
        <f t="shared" si="49"/>
        <v>358</v>
      </c>
      <c r="D99" s="12">
        <f t="shared" si="49"/>
        <v>594</v>
      </c>
      <c r="E99" s="12">
        <f>SUM(F99:G99)</f>
        <v>56</v>
      </c>
      <c r="F99" s="13">
        <v>30</v>
      </c>
      <c r="G99" s="13">
        <v>26</v>
      </c>
      <c r="H99" s="12">
        <f>SUM(I99:J99)</f>
        <v>42</v>
      </c>
      <c r="I99" s="13">
        <v>14</v>
      </c>
      <c r="J99" s="13">
        <v>28</v>
      </c>
      <c r="K99" s="12">
        <f>SUM(L99:M99)</f>
        <v>66</v>
      </c>
      <c r="L99" s="13">
        <v>28</v>
      </c>
      <c r="M99" s="13">
        <v>38</v>
      </c>
      <c r="N99" s="12">
        <f>SUM(O99:P99)</f>
        <v>77</v>
      </c>
      <c r="O99" s="13">
        <v>26</v>
      </c>
      <c r="P99" s="13">
        <v>51</v>
      </c>
      <c r="Q99" s="12">
        <f>SUM(R99:S99)</f>
        <v>113</v>
      </c>
      <c r="R99" s="13">
        <v>42</v>
      </c>
      <c r="S99" s="13">
        <v>71</v>
      </c>
      <c r="T99" s="12">
        <f>SUM(U99:V99)</f>
        <v>37</v>
      </c>
      <c r="U99" s="13">
        <v>19</v>
      </c>
      <c r="V99" s="13">
        <v>18</v>
      </c>
      <c r="W99" s="12">
        <f>SUM(X99:Y99)</f>
        <v>78</v>
      </c>
      <c r="X99" s="13">
        <v>30</v>
      </c>
      <c r="Y99" s="13">
        <v>48</v>
      </c>
      <c r="Z99" s="12">
        <f>SUM(AA99:AB99)</f>
        <v>43</v>
      </c>
      <c r="AA99" s="13">
        <v>19</v>
      </c>
      <c r="AB99" s="13">
        <v>24</v>
      </c>
      <c r="AC99" s="12">
        <f>SUM(AD99:AE99)</f>
        <v>37</v>
      </c>
      <c r="AD99" s="13">
        <v>14</v>
      </c>
      <c r="AE99" s="13">
        <v>23</v>
      </c>
      <c r="AF99" s="12">
        <f>SUM(AG99:AH99)</f>
        <v>49</v>
      </c>
      <c r="AG99" s="13">
        <v>18</v>
      </c>
      <c r="AH99" s="13">
        <v>31</v>
      </c>
      <c r="AI99" s="12">
        <f>SUM(AJ99:AK99)</f>
        <v>32</v>
      </c>
      <c r="AJ99" s="13">
        <v>11</v>
      </c>
      <c r="AK99" s="13">
        <v>21</v>
      </c>
      <c r="AL99" s="12">
        <f>SUM(AM99:AN99)</f>
        <v>52</v>
      </c>
      <c r="AM99" s="13">
        <v>15</v>
      </c>
      <c r="AN99" s="13">
        <v>37</v>
      </c>
      <c r="AO99" s="12">
        <f>SUM(AP99:AQ99)</f>
        <v>33</v>
      </c>
      <c r="AP99" s="13">
        <v>9</v>
      </c>
      <c r="AQ99" s="13">
        <v>24</v>
      </c>
      <c r="AR99" s="12">
        <f>SUM(AS99:AT99)</f>
        <v>132</v>
      </c>
      <c r="AS99" s="13">
        <v>50</v>
      </c>
      <c r="AT99" s="13">
        <v>82</v>
      </c>
      <c r="AU99" s="12">
        <f>SUM(AV99:AW99)</f>
        <v>21</v>
      </c>
      <c r="AV99" s="13">
        <v>6</v>
      </c>
      <c r="AW99" s="13">
        <v>15</v>
      </c>
      <c r="AX99" s="12">
        <f>SUM(AY99:AZ99)</f>
        <v>84</v>
      </c>
      <c r="AY99" s="13">
        <v>27</v>
      </c>
      <c r="AZ99" s="13">
        <v>57</v>
      </c>
    </row>
    <row r="100" spans="1:52" s="14" customFormat="1" ht="14.25" customHeight="1" x14ac:dyDescent="0.15">
      <c r="A100" s="11" t="s">
        <v>107</v>
      </c>
      <c r="B100" s="12">
        <f>SUM(C100:D100)</f>
        <v>810</v>
      </c>
      <c r="C100" s="12">
        <f t="shared" si="49"/>
        <v>279</v>
      </c>
      <c r="D100" s="12">
        <f t="shared" si="49"/>
        <v>531</v>
      </c>
      <c r="E100" s="12">
        <f>SUM(F100:G100)</f>
        <v>56</v>
      </c>
      <c r="F100" s="13">
        <v>20</v>
      </c>
      <c r="G100" s="13">
        <v>36</v>
      </c>
      <c r="H100" s="12">
        <f>SUM(I100:J100)</f>
        <v>23</v>
      </c>
      <c r="I100" s="13">
        <v>6</v>
      </c>
      <c r="J100" s="13">
        <v>17</v>
      </c>
      <c r="K100" s="12">
        <f>SUM(L100:M100)</f>
        <v>53</v>
      </c>
      <c r="L100" s="13">
        <v>22</v>
      </c>
      <c r="M100" s="13">
        <v>31</v>
      </c>
      <c r="N100" s="12">
        <f>SUM(O100:P100)</f>
        <v>66</v>
      </c>
      <c r="O100" s="13">
        <v>18</v>
      </c>
      <c r="P100" s="13">
        <v>48</v>
      </c>
      <c r="Q100" s="12">
        <f>SUM(R100:S100)</f>
        <v>77</v>
      </c>
      <c r="R100" s="13">
        <v>22</v>
      </c>
      <c r="S100" s="13">
        <v>55</v>
      </c>
      <c r="T100" s="12">
        <f>SUM(U100:V100)</f>
        <v>32</v>
      </c>
      <c r="U100" s="13">
        <v>13</v>
      </c>
      <c r="V100" s="13">
        <v>19</v>
      </c>
      <c r="W100" s="12">
        <f>SUM(X100:Y100)</f>
        <v>60</v>
      </c>
      <c r="X100" s="13">
        <v>25</v>
      </c>
      <c r="Y100" s="13">
        <v>35</v>
      </c>
      <c r="Z100" s="12">
        <f>SUM(AA100:AB100)</f>
        <v>30</v>
      </c>
      <c r="AA100" s="13">
        <v>9</v>
      </c>
      <c r="AB100" s="13">
        <v>21</v>
      </c>
      <c r="AC100" s="12">
        <f>SUM(AD100:AE100)</f>
        <v>35</v>
      </c>
      <c r="AD100" s="13">
        <v>10</v>
      </c>
      <c r="AE100" s="13">
        <v>25</v>
      </c>
      <c r="AF100" s="12">
        <f>SUM(AG100:AH100)</f>
        <v>51</v>
      </c>
      <c r="AG100" s="13">
        <v>18</v>
      </c>
      <c r="AH100" s="13">
        <v>33</v>
      </c>
      <c r="AI100" s="12">
        <f>SUM(AJ100:AK100)</f>
        <v>20</v>
      </c>
      <c r="AJ100" s="13">
        <v>6</v>
      </c>
      <c r="AK100" s="13">
        <v>14</v>
      </c>
      <c r="AL100" s="12">
        <f>SUM(AM100:AN100)</f>
        <v>53</v>
      </c>
      <c r="AM100" s="13">
        <v>20</v>
      </c>
      <c r="AN100" s="13">
        <v>33</v>
      </c>
      <c r="AO100" s="12">
        <f>SUM(AP100:AQ100)</f>
        <v>43</v>
      </c>
      <c r="AP100" s="13">
        <v>15</v>
      </c>
      <c r="AQ100" s="13">
        <v>28</v>
      </c>
      <c r="AR100" s="12">
        <f>SUM(AS100:AT100)</f>
        <v>115</v>
      </c>
      <c r="AS100" s="13">
        <v>42</v>
      </c>
      <c r="AT100" s="13">
        <v>73</v>
      </c>
      <c r="AU100" s="12">
        <f>SUM(AV100:AW100)</f>
        <v>26</v>
      </c>
      <c r="AV100" s="13">
        <v>8</v>
      </c>
      <c r="AW100" s="13">
        <v>18</v>
      </c>
      <c r="AX100" s="12">
        <f>SUM(AY100:AZ100)</f>
        <v>70</v>
      </c>
      <c r="AY100" s="13">
        <v>25</v>
      </c>
      <c r="AZ100" s="13">
        <v>45</v>
      </c>
    </row>
    <row r="101" spans="1:52" s="14" customFormat="1" ht="14.25" customHeight="1" x14ac:dyDescent="0.15">
      <c r="A101" s="11" t="s">
        <v>105</v>
      </c>
      <c r="B101" s="12">
        <f>SUM(C101:D101)</f>
        <v>756</v>
      </c>
      <c r="C101" s="12">
        <f t="shared" si="49"/>
        <v>255</v>
      </c>
      <c r="D101" s="12">
        <f t="shared" si="49"/>
        <v>501</v>
      </c>
      <c r="E101" s="12">
        <f>SUM(F101:G101)</f>
        <v>43</v>
      </c>
      <c r="F101" s="13">
        <v>13</v>
      </c>
      <c r="G101" s="13">
        <v>30</v>
      </c>
      <c r="H101" s="12">
        <f>SUM(I101:J101)</f>
        <v>22</v>
      </c>
      <c r="I101" s="13">
        <v>12</v>
      </c>
      <c r="J101" s="13">
        <v>10</v>
      </c>
      <c r="K101" s="12">
        <f>SUM(L101:M101)</f>
        <v>51</v>
      </c>
      <c r="L101" s="13">
        <v>23</v>
      </c>
      <c r="M101" s="13">
        <v>28</v>
      </c>
      <c r="N101" s="12">
        <f>SUM(O101:P101)</f>
        <v>75</v>
      </c>
      <c r="O101" s="13">
        <v>19</v>
      </c>
      <c r="P101" s="13">
        <v>56</v>
      </c>
      <c r="Q101" s="12">
        <f>SUM(R101:S101)</f>
        <v>73</v>
      </c>
      <c r="R101" s="13">
        <v>27</v>
      </c>
      <c r="S101" s="13">
        <v>46</v>
      </c>
      <c r="T101" s="12">
        <f>SUM(U101:V101)</f>
        <v>34</v>
      </c>
      <c r="U101" s="13">
        <v>12</v>
      </c>
      <c r="V101" s="13">
        <v>22</v>
      </c>
      <c r="W101" s="12">
        <f>SUM(X101:Y101)</f>
        <v>50</v>
      </c>
      <c r="X101" s="13">
        <v>16</v>
      </c>
      <c r="Y101" s="13">
        <v>34</v>
      </c>
      <c r="Z101" s="12">
        <f>SUM(AA101:AB101)</f>
        <v>33</v>
      </c>
      <c r="AA101" s="13">
        <v>12</v>
      </c>
      <c r="AB101" s="13">
        <v>21</v>
      </c>
      <c r="AC101" s="12">
        <f>SUM(AD101:AE101)</f>
        <v>26</v>
      </c>
      <c r="AD101" s="13">
        <v>11</v>
      </c>
      <c r="AE101" s="13">
        <v>15</v>
      </c>
      <c r="AF101" s="12">
        <f>SUM(AG101:AH101)</f>
        <v>43</v>
      </c>
      <c r="AG101" s="13">
        <v>13</v>
      </c>
      <c r="AH101" s="13">
        <v>30</v>
      </c>
      <c r="AI101" s="12">
        <f>SUM(AJ101:AK101)</f>
        <v>28</v>
      </c>
      <c r="AJ101" s="13">
        <v>13</v>
      </c>
      <c r="AK101" s="13">
        <v>15</v>
      </c>
      <c r="AL101" s="12">
        <f>SUM(AM101:AN101)</f>
        <v>58</v>
      </c>
      <c r="AM101" s="13">
        <v>19</v>
      </c>
      <c r="AN101" s="13">
        <v>39</v>
      </c>
      <c r="AO101" s="12">
        <f>SUM(AP101:AQ101)</f>
        <v>26</v>
      </c>
      <c r="AP101" s="13">
        <v>7</v>
      </c>
      <c r="AQ101" s="13">
        <v>19</v>
      </c>
      <c r="AR101" s="12">
        <f>SUM(AS101:AT101)</f>
        <v>125</v>
      </c>
      <c r="AS101" s="13">
        <v>38</v>
      </c>
      <c r="AT101" s="13">
        <v>87</v>
      </c>
      <c r="AU101" s="12">
        <f>SUM(AV101:AW101)</f>
        <v>27</v>
      </c>
      <c r="AV101" s="13">
        <v>7</v>
      </c>
      <c r="AW101" s="13">
        <v>20</v>
      </c>
      <c r="AX101" s="12">
        <f>SUM(AY101:AZ101)</f>
        <v>42</v>
      </c>
      <c r="AY101" s="13">
        <v>13</v>
      </c>
      <c r="AZ101" s="13">
        <v>29</v>
      </c>
    </row>
    <row r="102" spans="1:52" s="4" customFormat="1" ht="14.25" customHeight="1" x14ac:dyDescent="0.15">
      <c r="A102" s="15" t="s">
        <v>106</v>
      </c>
      <c r="B102" s="8">
        <f t="shared" ref="B102:AG102" si="50">SUM(B103:B107)</f>
        <v>2653</v>
      </c>
      <c r="C102" s="8">
        <f t="shared" si="50"/>
        <v>843</v>
      </c>
      <c r="D102" s="8">
        <f t="shared" si="50"/>
        <v>1810</v>
      </c>
      <c r="E102" s="8">
        <f t="shared" si="50"/>
        <v>151</v>
      </c>
      <c r="F102" s="8">
        <f t="shared" si="50"/>
        <v>53</v>
      </c>
      <c r="G102" s="8">
        <f t="shared" si="50"/>
        <v>98</v>
      </c>
      <c r="H102" s="8">
        <f t="shared" si="50"/>
        <v>81</v>
      </c>
      <c r="I102" s="8">
        <f t="shared" si="50"/>
        <v>31</v>
      </c>
      <c r="J102" s="8">
        <f t="shared" si="50"/>
        <v>50</v>
      </c>
      <c r="K102" s="8">
        <f t="shared" si="50"/>
        <v>168</v>
      </c>
      <c r="L102" s="8">
        <f t="shared" si="50"/>
        <v>54</v>
      </c>
      <c r="M102" s="8">
        <f t="shared" si="50"/>
        <v>114</v>
      </c>
      <c r="N102" s="8">
        <f t="shared" si="50"/>
        <v>204</v>
      </c>
      <c r="O102" s="8">
        <f t="shared" si="50"/>
        <v>61</v>
      </c>
      <c r="P102" s="8">
        <f t="shared" si="50"/>
        <v>143</v>
      </c>
      <c r="Q102" s="8">
        <f t="shared" si="50"/>
        <v>296</v>
      </c>
      <c r="R102" s="8">
        <f t="shared" si="50"/>
        <v>109</v>
      </c>
      <c r="S102" s="8">
        <f t="shared" si="50"/>
        <v>187</v>
      </c>
      <c r="T102" s="8">
        <f t="shared" si="50"/>
        <v>101</v>
      </c>
      <c r="U102" s="8">
        <f t="shared" si="50"/>
        <v>41</v>
      </c>
      <c r="V102" s="8">
        <f t="shared" si="50"/>
        <v>60</v>
      </c>
      <c r="W102" s="8">
        <f t="shared" si="50"/>
        <v>192</v>
      </c>
      <c r="X102" s="8">
        <f t="shared" si="50"/>
        <v>64</v>
      </c>
      <c r="Y102" s="8">
        <f t="shared" si="50"/>
        <v>128</v>
      </c>
      <c r="Z102" s="8">
        <f t="shared" si="50"/>
        <v>103</v>
      </c>
      <c r="AA102" s="8">
        <f t="shared" si="50"/>
        <v>21</v>
      </c>
      <c r="AB102" s="8">
        <f t="shared" si="50"/>
        <v>82</v>
      </c>
      <c r="AC102" s="8">
        <f t="shared" si="50"/>
        <v>94</v>
      </c>
      <c r="AD102" s="8">
        <f t="shared" si="50"/>
        <v>25</v>
      </c>
      <c r="AE102" s="8">
        <f t="shared" si="50"/>
        <v>69</v>
      </c>
      <c r="AF102" s="8">
        <f t="shared" si="50"/>
        <v>186</v>
      </c>
      <c r="AG102" s="8">
        <f t="shared" si="50"/>
        <v>66</v>
      </c>
      <c r="AH102" s="8">
        <f t="shared" ref="AH102:AZ102" si="51">SUM(AH103:AH107)</f>
        <v>120</v>
      </c>
      <c r="AI102" s="8">
        <f t="shared" si="51"/>
        <v>83</v>
      </c>
      <c r="AJ102" s="8">
        <f t="shared" si="51"/>
        <v>29</v>
      </c>
      <c r="AK102" s="8">
        <f t="shared" si="51"/>
        <v>54</v>
      </c>
      <c r="AL102" s="8">
        <f t="shared" si="51"/>
        <v>195</v>
      </c>
      <c r="AM102" s="8">
        <f t="shared" si="51"/>
        <v>61</v>
      </c>
      <c r="AN102" s="8">
        <f t="shared" si="51"/>
        <v>134</v>
      </c>
      <c r="AO102" s="8">
        <f t="shared" si="51"/>
        <v>121</v>
      </c>
      <c r="AP102" s="8">
        <f t="shared" si="51"/>
        <v>44</v>
      </c>
      <c r="AQ102" s="8">
        <f t="shared" si="51"/>
        <v>77</v>
      </c>
      <c r="AR102" s="8">
        <f t="shared" si="51"/>
        <v>397</v>
      </c>
      <c r="AS102" s="8">
        <f t="shared" si="51"/>
        <v>116</v>
      </c>
      <c r="AT102" s="8">
        <f t="shared" si="51"/>
        <v>281</v>
      </c>
      <c r="AU102" s="8">
        <f t="shared" si="51"/>
        <v>101</v>
      </c>
      <c r="AV102" s="8">
        <f t="shared" si="51"/>
        <v>19</v>
      </c>
      <c r="AW102" s="8">
        <f t="shared" si="51"/>
        <v>82</v>
      </c>
      <c r="AX102" s="8">
        <f t="shared" si="51"/>
        <v>180</v>
      </c>
      <c r="AY102" s="8">
        <f t="shared" si="51"/>
        <v>49</v>
      </c>
      <c r="AZ102" s="8">
        <f t="shared" si="51"/>
        <v>131</v>
      </c>
    </row>
    <row r="103" spans="1:52" s="14" customFormat="1" ht="14.25" customHeight="1" x14ac:dyDescent="0.15">
      <c r="A103" s="11" t="s">
        <v>108</v>
      </c>
      <c r="B103" s="12">
        <f>SUM(C103:D103)</f>
        <v>582</v>
      </c>
      <c r="C103" s="12">
        <f t="shared" ref="C103:D107" si="52">SUM(F103,I103,L103,O103,R103,U103,X103,AA103,AD103,AG103,AJ103,AM103,AP103,AS103,AV103,AY103)</f>
        <v>185</v>
      </c>
      <c r="D103" s="12">
        <f t="shared" si="52"/>
        <v>397</v>
      </c>
      <c r="E103" s="12">
        <f>SUM(F103:G103)</f>
        <v>34</v>
      </c>
      <c r="F103" s="13">
        <v>10</v>
      </c>
      <c r="G103" s="13">
        <v>24</v>
      </c>
      <c r="H103" s="12">
        <f>SUM(I103:J103)</f>
        <v>21</v>
      </c>
      <c r="I103" s="13">
        <v>9</v>
      </c>
      <c r="J103" s="13">
        <v>12</v>
      </c>
      <c r="K103" s="12">
        <f>SUM(L103:M103)</f>
        <v>37</v>
      </c>
      <c r="L103" s="13">
        <v>10</v>
      </c>
      <c r="M103" s="13">
        <v>27</v>
      </c>
      <c r="N103" s="12">
        <f>SUM(O103:P103)</f>
        <v>39</v>
      </c>
      <c r="O103" s="13">
        <v>17</v>
      </c>
      <c r="P103" s="13">
        <v>22</v>
      </c>
      <c r="Q103" s="12">
        <f>SUM(R103:S103)</f>
        <v>74</v>
      </c>
      <c r="R103" s="13">
        <v>25</v>
      </c>
      <c r="S103" s="13">
        <v>49</v>
      </c>
      <c r="T103" s="12">
        <f>SUM(U103:V103)</f>
        <v>19</v>
      </c>
      <c r="U103" s="13">
        <v>7</v>
      </c>
      <c r="V103" s="13">
        <v>12</v>
      </c>
      <c r="W103" s="12">
        <f>SUM(X103:Y103)</f>
        <v>39</v>
      </c>
      <c r="X103" s="13">
        <v>15</v>
      </c>
      <c r="Y103" s="13">
        <v>24</v>
      </c>
      <c r="Z103" s="12">
        <f>SUM(AA103:AB103)</f>
        <v>26</v>
      </c>
      <c r="AA103" s="13">
        <v>8</v>
      </c>
      <c r="AB103" s="13">
        <v>18</v>
      </c>
      <c r="AC103" s="12">
        <f>SUM(AD103:AE103)</f>
        <v>21</v>
      </c>
      <c r="AD103" s="13">
        <v>5</v>
      </c>
      <c r="AE103" s="13">
        <v>16</v>
      </c>
      <c r="AF103" s="12">
        <f>SUM(AG103:AH103)</f>
        <v>44</v>
      </c>
      <c r="AG103" s="13">
        <v>16</v>
      </c>
      <c r="AH103" s="13">
        <v>28</v>
      </c>
      <c r="AI103" s="12">
        <f>SUM(AJ103:AK103)</f>
        <v>19</v>
      </c>
      <c r="AJ103" s="13">
        <v>4</v>
      </c>
      <c r="AK103" s="13">
        <v>15</v>
      </c>
      <c r="AL103" s="12">
        <f>SUM(AM103:AN103)</f>
        <v>39</v>
      </c>
      <c r="AM103" s="13">
        <v>13</v>
      </c>
      <c r="AN103" s="13">
        <v>26</v>
      </c>
      <c r="AO103" s="12">
        <f>SUM(AP103:AQ103)</f>
        <v>26</v>
      </c>
      <c r="AP103" s="13">
        <v>10</v>
      </c>
      <c r="AQ103" s="13">
        <v>16</v>
      </c>
      <c r="AR103" s="12">
        <f>SUM(AS103:AT103)</f>
        <v>87</v>
      </c>
      <c r="AS103" s="13">
        <v>25</v>
      </c>
      <c r="AT103" s="13">
        <v>62</v>
      </c>
      <c r="AU103" s="12">
        <f>SUM(AV103:AW103)</f>
        <v>21</v>
      </c>
      <c r="AV103" s="13">
        <v>3</v>
      </c>
      <c r="AW103" s="13">
        <v>18</v>
      </c>
      <c r="AX103" s="12">
        <f>SUM(AY103:AZ103)</f>
        <v>36</v>
      </c>
      <c r="AY103" s="13">
        <v>8</v>
      </c>
      <c r="AZ103" s="13">
        <v>28</v>
      </c>
    </row>
    <row r="104" spans="1:52" s="14" customFormat="1" ht="14.25" customHeight="1" x14ac:dyDescent="0.15">
      <c r="A104" s="11" t="s">
        <v>109</v>
      </c>
      <c r="B104" s="12">
        <f>SUM(C104:D104)</f>
        <v>650</v>
      </c>
      <c r="C104" s="12">
        <f t="shared" si="52"/>
        <v>207</v>
      </c>
      <c r="D104" s="12">
        <f t="shared" si="52"/>
        <v>443</v>
      </c>
      <c r="E104" s="12">
        <f>SUM(F104:G104)</f>
        <v>39</v>
      </c>
      <c r="F104" s="13">
        <v>13</v>
      </c>
      <c r="G104" s="13">
        <v>26</v>
      </c>
      <c r="H104" s="12">
        <f>SUM(I104:J104)</f>
        <v>13</v>
      </c>
      <c r="I104" s="13">
        <v>2</v>
      </c>
      <c r="J104" s="13">
        <v>11</v>
      </c>
      <c r="K104" s="12">
        <f>SUM(L104:M104)</f>
        <v>45</v>
      </c>
      <c r="L104" s="13">
        <v>13</v>
      </c>
      <c r="M104" s="13">
        <v>32</v>
      </c>
      <c r="N104" s="12">
        <f>SUM(O104:P104)</f>
        <v>62</v>
      </c>
      <c r="O104" s="13">
        <v>18</v>
      </c>
      <c r="P104" s="13">
        <v>44</v>
      </c>
      <c r="Q104" s="12">
        <f>SUM(R104:S104)</f>
        <v>64</v>
      </c>
      <c r="R104" s="13">
        <v>23</v>
      </c>
      <c r="S104" s="13">
        <v>41</v>
      </c>
      <c r="T104" s="12">
        <f>SUM(U104:V104)</f>
        <v>26</v>
      </c>
      <c r="U104" s="13">
        <v>11</v>
      </c>
      <c r="V104" s="13">
        <v>15</v>
      </c>
      <c r="W104" s="12">
        <f>SUM(X104:Y104)</f>
        <v>54</v>
      </c>
      <c r="X104" s="13">
        <v>19</v>
      </c>
      <c r="Y104" s="13">
        <v>35</v>
      </c>
      <c r="Z104" s="12">
        <f>SUM(AA104:AB104)</f>
        <v>21</v>
      </c>
      <c r="AA104" s="13">
        <v>5</v>
      </c>
      <c r="AB104" s="13">
        <v>16</v>
      </c>
      <c r="AC104" s="12">
        <f>SUM(AD104:AE104)</f>
        <v>18</v>
      </c>
      <c r="AD104" s="13">
        <v>5</v>
      </c>
      <c r="AE104" s="13">
        <v>13</v>
      </c>
      <c r="AF104" s="12">
        <f>SUM(AG104:AH104)</f>
        <v>40</v>
      </c>
      <c r="AG104" s="13">
        <v>15</v>
      </c>
      <c r="AH104" s="13">
        <v>25</v>
      </c>
      <c r="AI104" s="12">
        <f>SUM(AJ104:AK104)</f>
        <v>20</v>
      </c>
      <c r="AJ104" s="13">
        <v>7</v>
      </c>
      <c r="AK104" s="13">
        <v>13</v>
      </c>
      <c r="AL104" s="12">
        <f>SUM(AM104:AN104)</f>
        <v>42</v>
      </c>
      <c r="AM104" s="13">
        <v>12</v>
      </c>
      <c r="AN104" s="13">
        <v>30</v>
      </c>
      <c r="AO104" s="12">
        <f>SUM(AP104:AQ104)</f>
        <v>42</v>
      </c>
      <c r="AP104" s="13">
        <v>13</v>
      </c>
      <c r="AQ104" s="13">
        <v>29</v>
      </c>
      <c r="AR104" s="12">
        <f>SUM(AS104:AT104)</f>
        <v>94</v>
      </c>
      <c r="AS104" s="13">
        <v>28</v>
      </c>
      <c r="AT104" s="13">
        <v>66</v>
      </c>
      <c r="AU104" s="12">
        <f>SUM(AV104:AW104)</f>
        <v>25</v>
      </c>
      <c r="AV104" s="13">
        <v>8</v>
      </c>
      <c r="AW104" s="13">
        <v>17</v>
      </c>
      <c r="AX104" s="12">
        <f>SUM(AY104:AZ104)</f>
        <v>45</v>
      </c>
      <c r="AY104" s="13">
        <v>15</v>
      </c>
      <c r="AZ104" s="13">
        <v>30</v>
      </c>
    </row>
    <row r="105" spans="1:52" s="14" customFormat="1" ht="14.25" customHeight="1" x14ac:dyDescent="0.15">
      <c r="A105" s="11" t="s">
        <v>112</v>
      </c>
      <c r="B105" s="12">
        <f>SUM(C105:D105)</f>
        <v>582</v>
      </c>
      <c r="C105" s="12">
        <f t="shared" si="52"/>
        <v>190</v>
      </c>
      <c r="D105" s="12">
        <f t="shared" si="52"/>
        <v>392</v>
      </c>
      <c r="E105" s="12">
        <f>SUM(F105:G105)</f>
        <v>32</v>
      </c>
      <c r="F105" s="13">
        <v>12</v>
      </c>
      <c r="G105" s="13">
        <v>20</v>
      </c>
      <c r="H105" s="12">
        <f>SUM(I105:J105)</f>
        <v>23</v>
      </c>
      <c r="I105" s="13">
        <v>10</v>
      </c>
      <c r="J105" s="13">
        <v>13</v>
      </c>
      <c r="K105" s="12">
        <f>SUM(L105:M105)</f>
        <v>37</v>
      </c>
      <c r="L105" s="13">
        <v>15</v>
      </c>
      <c r="M105" s="13">
        <v>22</v>
      </c>
      <c r="N105" s="12">
        <f>SUM(O105:P105)</f>
        <v>38</v>
      </c>
      <c r="O105" s="13">
        <v>7</v>
      </c>
      <c r="P105" s="13">
        <v>31</v>
      </c>
      <c r="Q105" s="12">
        <f>SUM(R105:S105)</f>
        <v>68</v>
      </c>
      <c r="R105" s="13">
        <v>28</v>
      </c>
      <c r="S105" s="13">
        <v>40</v>
      </c>
      <c r="T105" s="12">
        <f>SUM(U105:V105)</f>
        <v>28</v>
      </c>
      <c r="U105" s="13">
        <v>10</v>
      </c>
      <c r="V105" s="13">
        <v>18</v>
      </c>
      <c r="W105" s="12">
        <f>SUM(X105:Y105)</f>
        <v>46</v>
      </c>
      <c r="X105" s="13">
        <v>16</v>
      </c>
      <c r="Y105" s="13">
        <v>30</v>
      </c>
      <c r="Z105" s="12">
        <f>SUM(AA105:AB105)</f>
        <v>19</v>
      </c>
      <c r="AA105" s="13">
        <v>3</v>
      </c>
      <c r="AB105" s="13">
        <v>16</v>
      </c>
      <c r="AC105" s="12">
        <f>SUM(AD105:AE105)</f>
        <v>17</v>
      </c>
      <c r="AD105" s="13">
        <v>3</v>
      </c>
      <c r="AE105" s="13">
        <v>14</v>
      </c>
      <c r="AF105" s="12">
        <f>SUM(AG105:AH105)</f>
        <v>41</v>
      </c>
      <c r="AG105" s="13">
        <v>15</v>
      </c>
      <c r="AH105" s="13">
        <v>26</v>
      </c>
      <c r="AI105" s="12">
        <f>SUM(AJ105:AK105)</f>
        <v>13</v>
      </c>
      <c r="AJ105" s="13">
        <v>8</v>
      </c>
      <c r="AK105" s="13">
        <v>5</v>
      </c>
      <c r="AL105" s="12">
        <f>SUM(AM105:AN105)</f>
        <v>46</v>
      </c>
      <c r="AM105" s="13">
        <v>13</v>
      </c>
      <c r="AN105" s="13">
        <v>33</v>
      </c>
      <c r="AO105" s="12">
        <f>SUM(AP105:AQ105)</f>
        <v>26</v>
      </c>
      <c r="AP105" s="13">
        <v>10</v>
      </c>
      <c r="AQ105" s="13">
        <v>16</v>
      </c>
      <c r="AR105" s="12">
        <f>SUM(AS105:AT105)</f>
        <v>90</v>
      </c>
      <c r="AS105" s="13">
        <v>26</v>
      </c>
      <c r="AT105" s="13">
        <v>64</v>
      </c>
      <c r="AU105" s="12">
        <f>SUM(AV105:AW105)</f>
        <v>20</v>
      </c>
      <c r="AV105" s="13">
        <v>3</v>
      </c>
      <c r="AW105" s="13">
        <v>17</v>
      </c>
      <c r="AX105" s="12">
        <f>SUM(AY105:AZ105)</f>
        <v>38</v>
      </c>
      <c r="AY105" s="13">
        <v>11</v>
      </c>
      <c r="AZ105" s="13">
        <v>27</v>
      </c>
    </row>
    <row r="106" spans="1:52" s="14" customFormat="1" ht="14.25" customHeight="1" x14ac:dyDescent="0.15">
      <c r="A106" s="11" t="s">
        <v>110</v>
      </c>
      <c r="B106" s="12">
        <f>SUM(C106:D106)</f>
        <v>418</v>
      </c>
      <c r="C106" s="12">
        <f t="shared" si="52"/>
        <v>132</v>
      </c>
      <c r="D106" s="12">
        <f t="shared" si="52"/>
        <v>286</v>
      </c>
      <c r="E106" s="12">
        <f>SUM(F106:G106)</f>
        <v>20</v>
      </c>
      <c r="F106" s="13">
        <v>8</v>
      </c>
      <c r="G106" s="13">
        <v>12</v>
      </c>
      <c r="H106" s="12">
        <f>SUM(I106:J106)</f>
        <v>13</v>
      </c>
      <c r="I106" s="13">
        <v>5</v>
      </c>
      <c r="J106" s="13">
        <v>8</v>
      </c>
      <c r="K106" s="12">
        <f>SUM(L106:M106)</f>
        <v>29</v>
      </c>
      <c r="L106" s="13">
        <v>8</v>
      </c>
      <c r="M106" s="13">
        <v>21</v>
      </c>
      <c r="N106" s="12">
        <f>SUM(O106:P106)</f>
        <v>35</v>
      </c>
      <c r="O106" s="13">
        <v>11</v>
      </c>
      <c r="P106" s="13">
        <v>24</v>
      </c>
      <c r="Q106" s="12">
        <f>SUM(R106:S106)</f>
        <v>41</v>
      </c>
      <c r="R106" s="13">
        <v>18</v>
      </c>
      <c r="S106" s="13">
        <v>23</v>
      </c>
      <c r="T106" s="12">
        <f>SUM(U106:V106)</f>
        <v>12</v>
      </c>
      <c r="U106" s="13">
        <v>5</v>
      </c>
      <c r="V106" s="13">
        <v>7</v>
      </c>
      <c r="W106" s="12">
        <f>SUM(X106:Y106)</f>
        <v>28</v>
      </c>
      <c r="X106" s="13">
        <v>5</v>
      </c>
      <c r="Y106" s="13">
        <v>23</v>
      </c>
      <c r="Z106" s="12">
        <f>SUM(AA106:AB106)</f>
        <v>16</v>
      </c>
      <c r="AA106" s="13">
        <v>3</v>
      </c>
      <c r="AB106" s="13">
        <v>13</v>
      </c>
      <c r="AC106" s="12">
        <f>SUM(AD106:AE106)</f>
        <v>19</v>
      </c>
      <c r="AD106" s="13">
        <v>5</v>
      </c>
      <c r="AE106" s="13">
        <v>14</v>
      </c>
      <c r="AF106" s="12">
        <f>SUM(AG106:AH106)</f>
        <v>34</v>
      </c>
      <c r="AG106" s="13">
        <v>14</v>
      </c>
      <c r="AH106" s="13">
        <v>20</v>
      </c>
      <c r="AI106" s="12">
        <f>SUM(AJ106:AK106)</f>
        <v>14</v>
      </c>
      <c r="AJ106" s="13">
        <v>6</v>
      </c>
      <c r="AK106" s="13">
        <v>8</v>
      </c>
      <c r="AL106" s="12">
        <f>SUM(AM106:AN106)</f>
        <v>35</v>
      </c>
      <c r="AM106" s="13">
        <v>12</v>
      </c>
      <c r="AN106" s="13">
        <v>23</v>
      </c>
      <c r="AO106" s="12">
        <f>SUM(AP106:AQ106)</f>
        <v>8</v>
      </c>
      <c r="AP106" s="13">
        <v>4</v>
      </c>
      <c r="AQ106" s="13">
        <v>4</v>
      </c>
      <c r="AR106" s="12">
        <f>SUM(AS106:AT106)</f>
        <v>55</v>
      </c>
      <c r="AS106" s="13">
        <v>18</v>
      </c>
      <c r="AT106" s="13">
        <v>37</v>
      </c>
      <c r="AU106" s="12">
        <f>SUM(AV106:AW106)</f>
        <v>23</v>
      </c>
      <c r="AV106" s="13">
        <v>3</v>
      </c>
      <c r="AW106" s="13">
        <v>20</v>
      </c>
      <c r="AX106" s="12">
        <f>SUM(AY106:AZ106)</f>
        <v>36</v>
      </c>
      <c r="AY106" s="13">
        <v>7</v>
      </c>
      <c r="AZ106" s="13">
        <v>29</v>
      </c>
    </row>
    <row r="107" spans="1:52" s="14" customFormat="1" ht="14.25" customHeight="1" x14ac:dyDescent="0.15">
      <c r="A107" s="11" t="s">
        <v>111</v>
      </c>
      <c r="B107" s="12">
        <f>SUM(C107:D107)</f>
        <v>421</v>
      </c>
      <c r="C107" s="12">
        <f t="shared" si="52"/>
        <v>129</v>
      </c>
      <c r="D107" s="12">
        <f t="shared" si="52"/>
        <v>292</v>
      </c>
      <c r="E107" s="12">
        <f>SUM(F107:G107)</f>
        <v>26</v>
      </c>
      <c r="F107" s="13">
        <v>10</v>
      </c>
      <c r="G107" s="13">
        <v>16</v>
      </c>
      <c r="H107" s="12">
        <f>SUM(I107:J107)</f>
        <v>11</v>
      </c>
      <c r="I107" s="13">
        <v>5</v>
      </c>
      <c r="J107" s="13">
        <v>6</v>
      </c>
      <c r="K107" s="12">
        <f>SUM(L107:M107)</f>
        <v>20</v>
      </c>
      <c r="L107" s="13">
        <v>8</v>
      </c>
      <c r="M107" s="13">
        <v>12</v>
      </c>
      <c r="N107" s="24">
        <f>SUM(O107:P107)</f>
        <v>30</v>
      </c>
      <c r="O107" s="17">
        <v>8</v>
      </c>
      <c r="P107" s="17">
        <v>22</v>
      </c>
      <c r="Q107" s="16">
        <f>SUM(R107:S107)</f>
        <v>49</v>
      </c>
      <c r="R107" s="17">
        <v>15</v>
      </c>
      <c r="S107" s="17">
        <v>34</v>
      </c>
      <c r="T107" s="16">
        <f>SUM(U107:V107)</f>
        <v>16</v>
      </c>
      <c r="U107" s="17">
        <v>8</v>
      </c>
      <c r="V107" s="17">
        <v>8</v>
      </c>
      <c r="W107" s="16">
        <f>SUM(X107:Y107)</f>
        <v>25</v>
      </c>
      <c r="X107" s="17">
        <v>9</v>
      </c>
      <c r="Y107" s="17">
        <v>16</v>
      </c>
      <c r="Z107" s="16">
        <f>SUM(AA107:AB107)</f>
        <v>21</v>
      </c>
      <c r="AA107" s="17">
        <v>2</v>
      </c>
      <c r="AB107" s="17">
        <v>19</v>
      </c>
      <c r="AC107" s="16">
        <f>SUM(AD107:AE107)</f>
        <v>19</v>
      </c>
      <c r="AD107" s="17">
        <v>7</v>
      </c>
      <c r="AE107" s="17">
        <v>12</v>
      </c>
      <c r="AF107" s="16">
        <f>SUM(AG107:AH107)</f>
        <v>27</v>
      </c>
      <c r="AG107" s="17">
        <v>6</v>
      </c>
      <c r="AH107" s="17">
        <v>21</v>
      </c>
      <c r="AI107" s="16">
        <f>SUM(AJ107:AK107)</f>
        <v>17</v>
      </c>
      <c r="AJ107" s="17">
        <v>4</v>
      </c>
      <c r="AK107" s="17">
        <v>13</v>
      </c>
      <c r="AL107" s="16">
        <f>SUM(AM107:AN107)</f>
        <v>33</v>
      </c>
      <c r="AM107" s="17">
        <v>11</v>
      </c>
      <c r="AN107" s="17">
        <v>22</v>
      </c>
      <c r="AO107" s="16">
        <f>SUM(AP107:AQ107)</f>
        <v>19</v>
      </c>
      <c r="AP107" s="17">
        <v>7</v>
      </c>
      <c r="AQ107" s="17">
        <v>12</v>
      </c>
      <c r="AR107" s="16">
        <f>SUM(AS107:AT107)</f>
        <v>71</v>
      </c>
      <c r="AS107" s="17">
        <v>19</v>
      </c>
      <c r="AT107" s="17">
        <v>52</v>
      </c>
      <c r="AU107" s="16">
        <f>SUM(AV107:AW107)</f>
        <v>12</v>
      </c>
      <c r="AV107" s="17">
        <v>2</v>
      </c>
      <c r="AW107" s="17">
        <v>10</v>
      </c>
      <c r="AX107" s="16">
        <f>SUM(AY107:AZ107)</f>
        <v>25</v>
      </c>
      <c r="AY107" s="17">
        <v>8</v>
      </c>
      <c r="AZ107" s="17">
        <v>17</v>
      </c>
    </row>
    <row r="108" spans="1:52" s="4" customFormat="1" ht="14.25" customHeight="1" x14ac:dyDescent="0.15">
      <c r="A108" s="15" t="s">
        <v>113</v>
      </c>
      <c r="B108" s="8">
        <f t="shared" ref="B108:AG108" si="53">SUM(B109:B113)</f>
        <v>1217</v>
      </c>
      <c r="C108" s="8">
        <f t="shared" si="53"/>
        <v>315</v>
      </c>
      <c r="D108" s="8">
        <f t="shared" si="53"/>
        <v>902</v>
      </c>
      <c r="E108" s="8">
        <f t="shared" si="53"/>
        <v>56</v>
      </c>
      <c r="F108" s="8">
        <f t="shared" si="53"/>
        <v>16</v>
      </c>
      <c r="G108" s="8">
        <f t="shared" si="53"/>
        <v>40</v>
      </c>
      <c r="H108" s="8">
        <f t="shared" si="53"/>
        <v>51</v>
      </c>
      <c r="I108" s="8">
        <f t="shared" si="53"/>
        <v>11</v>
      </c>
      <c r="J108" s="8">
        <f t="shared" si="53"/>
        <v>40</v>
      </c>
      <c r="K108" s="8">
        <f t="shared" si="53"/>
        <v>81</v>
      </c>
      <c r="L108" s="8">
        <f t="shared" si="53"/>
        <v>19</v>
      </c>
      <c r="M108" s="8">
        <f t="shared" si="53"/>
        <v>62</v>
      </c>
      <c r="N108" s="8">
        <f t="shared" si="53"/>
        <v>108</v>
      </c>
      <c r="O108" s="8">
        <f t="shared" si="53"/>
        <v>38</v>
      </c>
      <c r="P108" s="8">
        <f t="shared" si="53"/>
        <v>70</v>
      </c>
      <c r="Q108" s="8">
        <f t="shared" si="53"/>
        <v>129</v>
      </c>
      <c r="R108" s="8">
        <f t="shared" si="53"/>
        <v>31</v>
      </c>
      <c r="S108" s="8">
        <f t="shared" si="53"/>
        <v>98</v>
      </c>
      <c r="T108" s="8">
        <f t="shared" si="53"/>
        <v>42</v>
      </c>
      <c r="U108" s="8">
        <f t="shared" si="53"/>
        <v>9</v>
      </c>
      <c r="V108" s="8">
        <f t="shared" si="53"/>
        <v>33</v>
      </c>
      <c r="W108" s="8">
        <f t="shared" si="53"/>
        <v>67</v>
      </c>
      <c r="X108" s="8">
        <f t="shared" si="53"/>
        <v>19</v>
      </c>
      <c r="Y108" s="8">
        <f t="shared" si="53"/>
        <v>48</v>
      </c>
      <c r="Z108" s="8">
        <f t="shared" si="53"/>
        <v>50</v>
      </c>
      <c r="AA108" s="8">
        <f t="shared" si="53"/>
        <v>9</v>
      </c>
      <c r="AB108" s="8">
        <f t="shared" si="53"/>
        <v>41</v>
      </c>
      <c r="AC108" s="8">
        <f t="shared" si="53"/>
        <v>48</v>
      </c>
      <c r="AD108" s="8">
        <f t="shared" si="53"/>
        <v>12</v>
      </c>
      <c r="AE108" s="8">
        <f t="shared" si="53"/>
        <v>36</v>
      </c>
      <c r="AF108" s="8">
        <f t="shared" si="53"/>
        <v>74</v>
      </c>
      <c r="AG108" s="8">
        <f t="shared" si="53"/>
        <v>18</v>
      </c>
      <c r="AH108" s="8">
        <f t="shared" ref="AH108:AZ108" si="54">SUM(AH109:AH113)</f>
        <v>56</v>
      </c>
      <c r="AI108" s="8">
        <f t="shared" si="54"/>
        <v>38</v>
      </c>
      <c r="AJ108" s="8">
        <f t="shared" si="54"/>
        <v>9</v>
      </c>
      <c r="AK108" s="8">
        <f t="shared" si="54"/>
        <v>29</v>
      </c>
      <c r="AL108" s="8">
        <f t="shared" si="54"/>
        <v>82</v>
      </c>
      <c r="AM108" s="8">
        <f t="shared" si="54"/>
        <v>23</v>
      </c>
      <c r="AN108" s="8">
        <f t="shared" si="54"/>
        <v>59</v>
      </c>
      <c r="AO108" s="8">
        <f t="shared" si="54"/>
        <v>47</v>
      </c>
      <c r="AP108" s="8">
        <f t="shared" si="54"/>
        <v>11</v>
      </c>
      <c r="AQ108" s="8">
        <f t="shared" si="54"/>
        <v>36</v>
      </c>
      <c r="AR108" s="8">
        <f t="shared" si="54"/>
        <v>215</v>
      </c>
      <c r="AS108" s="8">
        <f t="shared" si="54"/>
        <v>62</v>
      </c>
      <c r="AT108" s="8">
        <f t="shared" si="54"/>
        <v>153</v>
      </c>
      <c r="AU108" s="8">
        <f t="shared" si="54"/>
        <v>48</v>
      </c>
      <c r="AV108" s="8">
        <f t="shared" si="54"/>
        <v>6</v>
      </c>
      <c r="AW108" s="8">
        <f t="shared" si="54"/>
        <v>42</v>
      </c>
      <c r="AX108" s="8">
        <f t="shared" si="54"/>
        <v>81</v>
      </c>
      <c r="AY108" s="8">
        <f t="shared" si="54"/>
        <v>22</v>
      </c>
      <c r="AZ108" s="8">
        <f t="shared" si="54"/>
        <v>59</v>
      </c>
    </row>
    <row r="109" spans="1:52" s="14" customFormat="1" ht="14.25" customHeight="1" x14ac:dyDescent="0.15">
      <c r="A109" s="11" t="s">
        <v>114</v>
      </c>
      <c r="B109" s="12">
        <f>SUM(C109:D109)</f>
        <v>305</v>
      </c>
      <c r="C109" s="12">
        <f t="shared" ref="C109:D113" si="55">SUM(F109,I109,L109,O109,R109,U109,X109,AA109,AD109,AG109,AJ109,AM109,AP109,AS109,AV109,AY109)</f>
        <v>83</v>
      </c>
      <c r="D109" s="12">
        <f t="shared" si="55"/>
        <v>222</v>
      </c>
      <c r="E109" s="12">
        <f>SUM(F109:G109)</f>
        <v>8</v>
      </c>
      <c r="F109" s="13">
        <v>2</v>
      </c>
      <c r="G109" s="13">
        <v>6</v>
      </c>
      <c r="H109" s="12">
        <f>SUM(I109:J109)</f>
        <v>13</v>
      </c>
      <c r="I109" s="13">
        <v>3</v>
      </c>
      <c r="J109" s="13">
        <v>10</v>
      </c>
      <c r="K109" s="12">
        <f>SUM(L109:M109)</f>
        <v>22</v>
      </c>
      <c r="L109" s="13">
        <v>5</v>
      </c>
      <c r="M109" s="13">
        <v>17</v>
      </c>
      <c r="N109" s="12">
        <f>SUM(O109:P109)</f>
        <v>26</v>
      </c>
      <c r="O109" s="13">
        <v>9</v>
      </c>
      <c r="P109" s="13">
        <v>17</v>
      </c>
      <c r="Q109" s="12">
        <f>SUM(R109:S109)</f>
        <v>31</v>
      </c>
      <c r="R109" s="13">
        <v>9</v>
      </c>
      <c r="S109" s="13">
        <v>22</v>
      </c>
      <c r="T109" s="12">
        <f>SUM(U109:V109)</f>
        <v>12</v>
      </c>
      <c r="U109" s="13">
        <v>3</v>
      </c>
      <c r="V109" s="13">
        <v>9</v>
      </c>
      <c r="W109" s="12">
        <f>SUM(X109:Y109)</f>
        <v>23</v>
      </c>
      <c r="X109" s="13">
        <v>6</v>
      </c>
      <c r="Y109" s="13">
        <v>17</v>
      </c>
      <c r="Z109" s="12">
        <f>SUM(AA109:AB109)</f>
        <v>10</v>
      </c>
      <c r="AA109" s="13">
        <v>2</v>
      </c>
      <c r="AB109" s="13">
        <v>8</v>
      </c>
      <c r="AC109" s="12">
        <f>SUM(AD109:AE109)</f>
        <v>13</v>
      </c>
      <c r="AD109" s="17">
        <v>2</v>
      </c>
      <c r="AE109" s="17">
        <v>11</v>
      </c>
      <c r="AF109" s="12">
        <f>SUM(AG109:AH109)</f>
        <v>17</v>
      </c>
      <c r="AG109" s="13">
        <v>3</v>
      </c>
      <c r="AH109" s="13">
        <v>14</v>
      </c>
      <c r="AI109" s="12">
        <f>SUM(AJ109:AK109)</f>
        <v>10</v>
      </c>
      <c r="AJ109" s="13">
        <v>3</v>
      </c>
      <c r="AK109" s="13">
        <v>7</v>
      </c>
      <c r="AL109" s="12">
        <f>SUM(AM109:AN109)</f>
        <v>26</v>
      </c>
      <c r="AM109" s="13">
        <v>9</v>
      </c>
      <c r="AN109" s="13">
        <v>17</v>
      </c>
      <c r="AO109" s="12">
        <f>SUM(AP109:AQ109)</f>
        <v>8</v>
      </c>
      <c r="AP109" s="13">
        <v>3</v>
      </c>
      <c r="AQ109" s="13">
        <v>5</v>
      </c>
      <c r="AR109" s="12">
        <f>SUM(AS109:AT109)</f>
        <v>54</v>
      </c>
      <c r="AS109" s="13">
        <v>16</v>
      </c>
      <c r="AT109" s="13">
        <v>38</v>
      </c>
      <c r="AU109" s="12">
        <f>SUM(AV109:AW109)</f>
        <v>16</v>
      </c>
      <c r="AV109" s="13">
        <v>3</v>
      </c>
      <c r="AW109" s="13">
        <v>13</v>
      </c>
      <c r="AX109" s="12">
        <f>SUM(AY109:AZ109)</f>
        <v>16</v>
      </c>
      <c r="AY109" s="13">
        <v>5</v>
      </c>
      <c r="AZ109" s="13">
        <v>11</v>
      </c>
    </row>
    <row r="110" spans="1:52" s="14" customFormat="1" ht="14.25" customHeight="1" x14ac:dyDescent="0.15">
      <c r="A110" s="11" t="s">
        <v>117</v>
      </c>
      <c r="B110" s="12">
        <f>SUM(C110:D110)</f>
        <v>274</v>
      </c>
      <c r="C110" s="12">
        <f t="shared" si="55"/>
        <v>68</v>
      </c>
      <c r="D110" s="12">
        <f t="shared" si="55"/>
        <v>206</v>
      </c>
      <c r="E110" s="12">
        <f>SUM(F110:G110)</f>
        <v>16</v>
      </c>
      <c r="F110" s="13">
        <v>5</v>
      </c>
      <c r="G110" s="13">
        <v>11</v>
      </c>
      <c r="H110" s="12">
        <f>SUM(I110:J110)</f>
        <v>10</v>
      </c>
      <c r="I110" s="13">
        <v>1</v>
      </c>
      <c r="J110" s="13">
        <v>9</v>
      </c>
      <c r="K110" s="12">
        <f>SUM(L110:M110)</f>
        <v>12</v>
      </c>
      <c r="L110" s="13">
        <v>2</v>
      </c>
      <c r="M110" s="13">
        <v>10</v>
      </c>
      <c r="N110" s="12">
        <f>SUM(O110:P110)</f>
        <v>24</v>
      </c>
      <c r="O110" s="13">
        <v>8</v>
      </c>
      <c r="P110" s="13">
        <v>16</v>
      </c>
      <c r="Q110" s="12">
        <f>SUM(R110:S110)</f>
        <v>28</v>
      </c>
      <c r="R110" s="13">
        <v>5</v>
      </c>
      <c r="S110" s="13">
        <v>23</v>
      </c>
      <c r="T110" s="12">
        <f>SUM(U110:V110)</f>
        <v>10</v>
      </c>
      <c r="U110" s="13">
        <v>2</v>
      </c>
      <c r="V110" s="13">
        <v>8</v>
      </c>
      <c r="W110" s="12">
        <f>SUM(X110:Y110)</f>
        <v>12</v>
      </c>
      <c r="X110" s="13">
        <v>3</v>
      </c>
      <c r="Y110" s="13">
        <v>9</v>
      </c>
      <c r="Z110" s="12">
        <f>SUM(AA110:AB110)</f>
        <v>9</v>
      </c>
      <c r="AA110" s="13">
        <v>2</v>
      </c>
      <c r="AB110" s="13">
        <v>7</v>
      </c>
      <c r="AC110" s="12">
        <f>SUM(AD110:AE110)</f>
        <v>12</v>
      </c>
      <c r="AD110" s="17">
        <v>5</v>
      </c>
      <c r="AE110" s="17">
        <v>7</v>
      </c>
      <c r="AF110" s="12">
        <f>SUM(AG110:AH110)</f>
        <v>18</v>
      </c>
      <c r="AG110" s="13">
        <v>5</v>
      </c>
      <c r="AH110" s="13">
        <v>13</v>
      </c>
      <c r="AI110" s="12">
        <f>SUM(AJ110:AK110)</f>
        <v>11</v>
      </c>
      <c r="AJ110" s="13">
        <v>2</v>
      </c>
      <c r="AK110" s="13">
        <v>9</v>
      </c>
      <c r="AL110" s="12">
        <f>SUM(AM110:AN110)</f>
        <v>16</v>
      </c>
      <c r="AM110" s="13">
        <v>5</v>
      </c>
      <c r="AN110" s="13">
        <v>11</v>
      </c>
      <c r="AO110" s="12">
        <f>SUM(AP110:AQ110)</f>
        <v>11</v>
      </c>
      <c r="AP110" s="13">
        <v>3</v>
      </c>
      <c r="AQ110" s="13">
        <v>8</v>
      </c>
      <c r="AR110" s="12">
        <f>SUM(AS110:AT110)</f>
        <v>54</v>
      </c>
      <c r="AS110" s="13">
        <v>12</v>
      </c>
      <c r="AT110" s="13">
        <v>42</v>
      </c>
      <c r="AU110" s="12">
        <f>SUM(AV110:AW110)</f>
        <v>12</v>
      </c>
      <c r="AV110" s="13">
        <v>3</v>
      </c>
      <c r="AW110" s="13">
        <v>9</v>
      </c>
      <c r="AX110" s="12">
        <f>SUM(AY110:AZ110)</f>
        <v>19</v>
      </c>
      <c r="AY110" s="13">
        <v>5</v>
      </c>
      <c r="AZ110" s="13">
        <v>14</v>
      </c>
    </row>
    <row r="111" spans="1:52" s="14" customFormat="1" ht="14.25" customHeight="1" x14ac:dyDescent="0.15">
      <c r="A111" s="11" t="s">
        <v>115</v>
      </c>
      <c r="B111" s="12">
        <f>SUM(C111:D111)</f>
        <v>189</v>
      </c>
      <c r="C111" s="12">
        <f t="shared" si="55"/>
        <v>62</v>
      </c>
      <c r="D111" s="12">
        <f t="shared" si="55"/>
        <v>127</v>
      </c>
      <c r="E111" s="12">
        <f>SUM(F111:G111)</f>
        <v>8</v>
      </c>
      <c r="F111" s="13">
        <v>3</v>
      </c>
      <c r="G111" s="13">
        <v>5</v>
      </c>
      <c r="H111" s="12">
        <f>SUM(I111:J111)</f>
        <v>8</v>
      </c>
      <c r="I111" s="13">
        <v>1</v>
      </c>
      <c r="J111" s="13">
        <v>7</v>
      </c>
      <c r="K111" s="12">
        <f>SUM(L111:M111)</f>
        <v>14</v>
      </c>
      <c r="L111" s="13">
        <v>4</v>
      </c>
      <c r="M111" s="13">
        <v>10</v>
      </c>
      <c r="N111" s="12">
        <f>SUM(O111:P111)</f>
        <v>16</v>
      </c>
      <c r="O111" s="13">
        <v>6</v>
      </c>
      <c r="P111" s="13">
        <v>10</v>
      </c>
      <c r="Q111" s="12">
        <f>SUM(R111:S111)</f>
        <v>26</v>
      </c>
      <c r="R111" s="13">
        <v>8</v>
      </c>
      <c r="S111" s="13">
        <v>18</v>
      </c>
      <c r="T111" s="12">
        <f>SUM(U111:V111)</f>
        <v>4</v>
      </c>
      <c r="U111" s="13">
        <v>3</v>
      </c>
      <c r="V111" s="13">
        <v>1</v>
      </c>
      <c r="W111" s="12">
        <f>SUM(X111:Y111)</f>
        <v>11</v>
      </c>
      <c r="X111" s="13">
        <v>5</v>
      </c>
      <c r="Y111" s="13">
        <v>6</v>
      </c>
      <c r="Z111" s="12">
        <f>SUM(AA111:AB111)</f>
        <v>8</v>
      </c>
      <c r="AA111" s="13">
        <v>2</v>
      </c>
      <c r="AB111" s="13">
        <v>6</v>
      </c>
      <c r="AC111" s="12">
        <f>SUM(AD111:AE111)</f>
        <v>5</v>
      </c>
      <c r="AD111" s="17">
        <v>0</v>
      </c>
      <c r="AE111" s="17">
        <v>5</v>
      </c>
      <c r="AF111" s="12">
        <f>SUM(AG111:AH111)</f>
        <v>12</v>
      </c>
      <c r="AG111" s="13">
        <v>5</v>
      </c>
      <c r="AH111" s="13">
        <v>7</v>
      </c>
      <c r="AI111" s="12">
        <f>SUM(AJ111:AK111)</f>
        <v>6</v>
      </c>
      <c r="AJ111" s="13">
        <v>2</v>
      </c>
      <c r="AK111" s="13">
        <v>4</v>
      </c>
      <c r="AL111" s="12">
        <f>SUM(AM111:AN111)</f>
        <v>16</v>
      </c>
      <c r="AM111" s="13">
        <v>4</v>
      </c>
      <c r="AN111" s="13">
        <v>12</v>
      </c>
      <c r="AO111" s="12">
        <f>SUM(AP111:AQ111)</f>
        <v>5</v>
      </c>
      <c r="AP111" s="13">
        <v>2</v>
      </c>
      <c r="AQ111" s="13">
        <v>3</v>
      </c>
      <c r="AR111" s="12">
        <f>SUM(AS111:AT111)</f>
        <v>28</v>
      </c>
      <c r="AS111" s="13">
        <v>11</v>
      </c>
      <c r="AT111" s="13">
        <v>17</v>
      </c>
      <c r="AU111" s="12">
        <f>SUM(AV111:AW111)</f>
        <v>8</v>
      </c>
      <c r="AV111" s="13">
        <v>0</v>
      </c>
      <c r="AW111" s="13">
        <v>8</v>
      </c>
      <c r="AX111" s="12">
        <f>SUM(AY111:AZ111)</f>
        <v>14</v>
      </c>
      <c r="AY111" s="13">
        <v>6</v>
      </c>
      <c r="AZ111" s="13">
        <v>8</v>
      </c>
    </row>
    <row r="112" spans="1:52" s="14" customFormat="1" ht="14.25" customHeight="1" x14ac:dyDescent="0.15">
      <c r="A112" s="11" t="s">
        <v>116</v>
      </c>
      <c r="B112" s="12">
        <f>SUM(C112:D112)</f>
        <v>244</v>
      </c>
      <c r="C112" s="12">
        <f t="shared" si="55"/>
        <v>57</v>
      </c>
      <c r="D112" s="12">
        <f t="shared" si="55"/>
        <v>187</v>
      </c>
      <c r="E112" s="12">
        <f>SUM(F112:G112)</f>
        <v>12</v>
      </c>
      <c r="F112" s="13">
        <v>3</v>
      </c>
      <c r="G112" s="13">
        <v>9</v>
      </c>
      <c r="H112" s="12">
        <f>SUM(I112:J112)</f>
        <v>14</v>
      </c>
      <c r="I112" s="13">
        <v>4</v>
      </c>
      <c r="J112" s="13">
        <v>10</v>
      </c>
      <c r="K112" s="12">
        <f>SUM(L112:M112)</f>
        <v>17</v>
      </c>
      <c r="L112" s="13">
        <v>4</v>
      </c>
      <c r="M112" s="13">
        <v>13</v>
      </c>
      <c r="N112" s="12">
        <f>SUM(O112:P112)</f>
        <v>25</v>
      </c>
      <c r="O112" s="13">
        <v>9</v>
      </c>
      <c r="P112" s="13">
        <v>16</v>
      </c>
      <c r="Q112" s="12">
        <f>SUM(R112:S112)</f>
        <v>22</v>
      </c>
      <c r="R112" s="13">
        <v>4</v>
      </c>
      <c r="S112" s="13">
        <v>18</v>
      </c>
      <c r="T112" s="12">
        <f>SUM(U112:V112)</f>
        <v>8</v>
      </c>
      <c r="U112" s="13">
        <v>0</v>
      </c>
      <c r="V112" s="13">
        <v>8</v>
      </c>
      <c r="W112" s="12">
        <f>SUM(X112:Y112)</f>
        <v>13</v>
      </c>
      <c r="X112" s="13">
        <v>3</v>
      </c>
      <c r="Y112" s="13">
        <v>10</v>
      </c>
      <c r="Z112" s="12">
        <f>SUM(AA112:AB112)</f>
        <v>14</v>
      </c>
      <c r="AA112" s="13">
        <v>2</v>
      </c>
      <c r="AB112" s="13">
        <v>12</v>
      </c>
      <c r="AC112" s="12">
        <f>SUM(AD112:AE112)</f>
        <v>10</v>
      </c>
      <c r="AD112" s="17">
        <v>2</v>
      </c>
      <c r="AE112" s="17">
        <v>8</v>
      </c>
      <c r="AF112" s="12">
        <f>SUM(AG112:AH112)</f>
        <v>15</v>
      </c>
      <c r="AG112" s="13">
        <v>5</v>
      </c>
      <c r="AH112" s="13">
        <v>10</v>
      </c>
      <c r="AI112" s="12">
        <f>SUM(AJ112:AK112)</f>
        <v>5</v>
      </c>
      <c r="AJ112" s="13">
        <v>1</v>
      </c>
      <c r="AK112" s="13">
        <v>4</v>
      </c>
      <c r="AL112" s="12">
        <f>SUM(AM112:AN112)</f>
        <v>14</v>
      </c>
      <c r="AM112" s="13">
        <v>4</v>
      </c>
      <c r="AN112" s="13">
        <v>10</v>
      </c>
      <c r="AO112" s="12">
        <f>SUM(AP112:AQ112)</f>
        <v>11</v>
      </c>
      <c r="AP112" s="13">
        <v>2</v>
      </c>
      <c r="AQ112" s="13">
        <v>9</v>
      </c>
      <c r="AR112" s="12">
        <f>SUM(AS112:AT112)</f>
        <v>42</v>
      </c>
      <c r="AS112" s="13">
        <v>11</v>
      </c>
      <c r="AT112" s="13">
        <v>31</v>
      </c>
      <c r="AU112" s="12">
        <f>SUM(AV112:AW112)</f>
        <v>7</v>
      </c>
      <c r="AV112" s="13">
        <v>0</v>
      </c>
      <c r="AW112" s="13">
        <v>7</v>
      </c>
      <c r="AX112" s="12">
        <f>SUM(AY112:AZ112)</f>
        <v>15</v>
      </c>
      <c r="AY112" s="13">
        <v>3</v>
      </c>
      <c r="AZ112" s="13">
        <v>12</v>
      </c>
    </row>
    <row r="113" spans="1:68" s="14" customFormat="1" ht="14.25" customHeight="1" x14ac:dyDescent="0.15">
      <c r="A113" s="11" t="s">
        <v>119</v>
      </c>
      <c r="B113" s="12">
        <f>SUM(C113:D113)</f>
        <v>205</v>
      </c>
      <c r="C113" s="12">
        <f t="shared" si="55"/>
        <v>45</v>
      </c>
      <c r="D113" s="12">
        <f t="shared" si="55"/>
        <v>160</v>
      </c>
      <c r="E113" s="12">
        <f>SUM(F113:G113)</f>
        <v>12</v>
      </c>
      <c r="F113" s="13">
        <v>3</v>
      </c>
      <c r="G113" s="13">
        <v>9</v>
      </c>
      <c r="H113" s="12">
        <f>SUM(I113:J113)</f>
        <v>6</v>
      </c>
      <c r="I113" s="13">
        <v>2</v>
      </c>
      <c r="J113" s="13">
        <v>4</v>
      </c>
      <c r="K113" s="12">
        <f>SUM(L113:M113)</f>
        <v>16</v>
      </c>
      <c r="L113" s="13">
        <v>4</v>
      </c>
      <c r="M113" s="13">
        <v>12</v>
      </c>
      <c r="N113" s="24">
        <f>SUM(O113:P113)</f>
        <v>17</v>
      </c>
      <c r="O113" s="17">
        <v>6</v>
      </c>
      <c r="P113" s="17">
        <v>11</v>
      </c>
      <c r="Q113" s="16">
        <f>SUM(R113:S113)</f>
        <v>22</v>
      </c>
      <c r="R113" s="17">
        <v>5</v>
      </c>
      <c r="S113" s="17">
        <v>17</v>
      </c>
      <c r="T113" s="16">
        <f>SUM(U113:V113)</f>
        <v>8</v>
      </c>
      <c r="U113" s="17">
        <v>1</v>
      </c>
      <c r="V113" s="17">
        <v>7</v>
      </c>
      <c r="W113" s="16">
        <f>SUM(X113:Y113)</f>
        <v>8</v>
      </c>
      <c r="X113" s="17">
        <v>2</v>
      </c>
      <c r="Y113" s="17">
        <v>6</v>
      </c>
      <c r="Z113" s="16">
        <f>SUM(AA113:AB113)</f>
        <v>9</v>
      </c>
      <c r="AA113" s="17">
        <v>1</v>
      </c>
      <c r="AB113" s="17">
        <v>8</v>
      </c>
      <c r="AC113" s="16">
        <f>SUM(AD113:AE113)</f>
        <v>8</v>
      </c>
      <c r="AD113" s="17">
        <v>3</v>
      </c>
      <c r="AE113" s="17">
        <v>5</v>
      </c>
      <c r="AF113" s="16">
        <f>SUM(AG113:AH113)</f>
        <v>12</v>
      </c>
      <c r="AG113" s="17">
        <v>0</v>
      </c>
      <c r="AH113" s="17">
        <v>12</v>
      </c>
      <c r="AI113" s="16">
        <f>SUM(AJ113:AK113)</f>
        <v>6</v>
      </c>
      <c r="AJ113" s="17">
        <v>1</v>
      </c>
      <c r="AK113" s="17">
        <v>5</v>
      </c>
      <c r="AL113" s="16">
        <f>SUM(AM113:AN113)</f>
        <v>10</v>
      </c>
      <c r="AM113" s="17">
        <v>1</v>
      </c>
      <c r="AN113" s="17">
        <v>9</v>
      </c>
      <c r="AO113" s="16">
        <f>SUM(AP113:AQ113)</f>
        <v>12</v>
      </c>
      <c r="AP113" s="17">
        <v>1</v>
      </c>
      <c r="AQ113" s="17">
        <v>11</v>
      </c>
      <c r="AR113" s="16">
        <f>SUM(AS113:AT113)</f>
        <v>37</v>
      </c>
      <c r="AS113" s="17">
        <v>12</v>
      </c>
      <c r="AT113" s="17">
        <v>25</v>
      </c>
      <c r="AU113" s="16">
        <f>SUM(AV113:AW113)</f>
        <v>5</v>
      </c>
      <c r="AV113" s="17">
        <v>0</v>
      </c>
      <c r="AW113" s="17">
        <v>5</v>
      </c>
      <c r="AX113" s="16">
        <f>SUM(AY113:AZ113)</f>
        <v>17</v>
      </c>
      <c r="AY113" s="17">
        <v>3</v>
      </c>
      <c r="AZ113" s="17">
        <v>14</v>
      </c>
    </row>
    <row r="114" spans="1:68" s="4" customFormat="1" ht="14.25" customHeight="1" x14ac:dyDescent="0.15">
      <c r="A114" s="15" t="s">
        <v>122</v>
      </c>
      <c r="B114" s="8">
        <f t="shared" ref="B114:AG114" si="56">SUM(B115:B119)</f>
        <v>457</v>
      </c>
      <c r="C114" s="8">
        <f t="shared" si="56"/>
        <v>85</v>
      </c>
      <c r="D114" s="8">
        <f t="shared" si="56"/>
        <v>372</v>
      </c>
      <c r="E114" s="8">
        <f t="shared" si="56"/>
        <v>15</v>
      </c>
      <c r="F114" s="8">
        <f t="shared" si="56"/>
        <v>4</v>
      </c>
      <c r="G114" s="8">
        <f t="shared" si="56"/>
        <v>11</v>
      </c>
      <c r="H114" s="8">
        <f t="shared" si="56"/>
        <v>17</v>
      </c>
      <c r="I114" s="8">
        <f t="shared" si="56"/>
        <v>1</v>
      </c>
      <c r="J114" s="8">
        <f t="shared" si="56"/>
        <v>16</v>
      </c>
      <c r="K114" s="8">
        <f t="shared" si="56"/>
        <v>33</v>
      </c>
      <c r="L114" s="8">
        <f t="shared" si="56"/>
        <v>5</v>
      </c>
      <c r="M114" s="8">
        <f t="shared" si="56"/>
        <v>28</v>
      </c>
      <c r="N114" s="8">
        <f t="shared" si="56"/>
        <v>31</v>
      </c>
      <c r="O114" s="8">
        <f t="shared" si="56"/>
        <v>6</v>
      </c>
      <c r="P114" s="8">
        <f t="shared" si="56"/>
        <v>25</v>
      </c>
      <c r="Q114" s="8">
        <f t="shared" si="56"/>
        <v>50</v>
      </c>
      <c r="R114" s="8">
        <f t="shared" si="56"/>
        <v>9</v>
      </c>
      <c r="S114" s="8">
        <f t="shared" si="56"/>
        <v>41</v>
      </c>
      <c r="T114" s="8">
        <f t="shared" si="56"/>
        <v>14</v>
      </c>
      <c r="U114" s="8">
        <f t="shared" si="56"/>
        <v>2</v>
      </c>
      <c r="V114" s="8">
        <f t="shared" si="56"/>
        <v>12</v>
      </c>
      <c r="W114" s="8">
        <f t="shared" si="56"/>
        <v>29</v>
      </c>
      <c r="X114" s="8">
        <f t="shared" si="56"/>
        <v>8</v>
      </c>
      <c r="Y114" s="8">
        <f t="shared" si="56"/>
        <v>21</v>
      </c>
      <c r="Z114" s="8">
        <f t="shared" si="56"/>
        <v>14</v>
      </c>
      <c r="AA114" s="8">
        <f t="shared" si="56"/>
        <v>2</v>
      </c>
      <c r="AB114" s="8">
        <f t="shared" si="56"/>
        <v>12</v>
      </c>
      <c r="AC114" s="8">
        <f t="shared" si="56"/>
        <v>12</v>
      </c>
      <c r="AD114" s="8">
        <f t="shared" si="56"/>
        <v>2</v>
      </c>
      <c r="AE114" s="8">
        <f t="shared" si="56"/>
        <v>10</v>
      </c>
      <c r="AF114" s="8">
        <f t="shared" si="56"/>
        <v>27</v>
      </c>
      <c r="AG114" s="8">
        <f t="shared" si="56"/>
        <v>6</v>
      </c>
      <c r="AH114" s="8">
        <f t="shared" ref="AH114:AZ114" si="57">SUM(AH115:AH119)</f>
        <v>21</v>
      </c>
      <c r="AI114" s="8">
        <f t="shared" si="57"/>
        <v>18</v>
      </c>
      <c r="AJ114" s="8">
        <f t="shared" si="57"/>
        <v>7</v>
      </c>
      <c r="AK114" s="8">
        <f t="shared" si="57"/>
        <v>11</v>
      </c>
      <c r="AL114" s="8">
        <f t="shared" si="57"/>
        <v>41</v>
      </c>
      <c r="AM114" s="8">
        <f t="shared" si="57"/>
        <v>12</v>
      </c>
      <c r="AN114" s="8">
        <f t="shared" si="57"/>
        <v>29</v>
      </c>
      <c r="AO114" s="8">
        <f t="shared" si="57"/>
        <v>16</v>
      </c>
      <c r="AP114" s="8">
        <f t="shared" si="57"/>
        <v>1</v>
      </c>
      <c r="AQ114" s="8">
        <f t="shared" si="57"/>
        <v>15</v>
      </c>
      <c r="AR114" s="8">
        <f t="shared" si="57"/>
        <v>80</v>
      </c>
      <c r="AS114" s="8">
        <f t="shared" si="57"/>
        <v>10</v>
      </c>
      <c r="AT114" s="8">
        <f t="shared" si="57"/>
        <v>70</v>
      </c>
      <c r="AU114" s="8">
        <f t="shared" si="57"/>
        <v>19</v>
      </c>
      <c r="AV114" s="8">
        <f t="shared" si="57"/>
        <v>2</v>
      </c>
      <c r="AW114" s="8">
        <f t="shared" si="57"/>
        <v>17</v>
      </c>
      <c r="AX114" s="8">
        <f t="shared" si="57"/>
        <v>41</v>
      </c>
      <c r="AY114" s="8">
        <f t="shared" si="57"/>
        <v>8</v>
      </c>
      <c r="AZ114" s="8">
        <f t="shared" si="57"/>
        <v>33</v>
      </c>
    </row>
    <row r="115" spans="1:68" s="14" customFormat="1" ht="14.25" customHeight="1" x14ac:dyDescent="0.15">
      <c r="A115" s="11" t="s">
        <v>118</v>
      </c>
      <c r="B115" s="12">
        <f>SUM(C115:D115)</f>
        <v>153</v>
      </c>
      <c r="C115" s="12">
        <f t="shared" ref="C115:D119" si="58">SUM(F115,I115,L115,O115,R115,U115,X115,AA115,AD115,AG115,AJ115,AM115,AP115,AS115,AV115,AY115)</f>
        <v>34</v>
      </c>
      <c r="D115" s="12">
        <f t="shared" si="58"/>
        <v>119</v>
      </c>
      <c r="E115" s="12">
        <f>SUM(F115:G115)</f>
        <v>5</v>
      </c>
      <c r="F115" s="13">
        <v>2</v>
      </c>
      <c r="G115" s="13">
        <v>3</v>
      </c>
      <c r="H115" s="12">
        <f>SUM(I115:J115)</f>
        <v>5</v>
      </c>
      <c r="I115" s="13">
        <v>0</v>
      </c>
      <c r="J115" s="13">
        <v>5</v>
      </c>
      <c r="K115" s="12">
        <f>SUM(L115:M115)</f>
        <v>12</v>
      </c>
      <c r="L115" s="13">
        <v>2</v>
      </c>
      <c r="M115" s="13">
        <v>10</v>
      </c>
      <c r="N115" s="12">
        <f>SUM(O115:P115)</f>
        <v>11</v>
      </c>
      <c r="O115" s="13">
        <v>3</v>
      </c>
      <c r="P115" s="13">
        <v>8</v>
      </c>
      <c r="Q115" s="12">
        <f>SUM(R115:S115)</f>
        <v>16</v>
      </c>
      <c r="R115" s="13">
        <v>3</v>
      </c>
      <c r="S115" s="13">
        <v>13</v>
      </c>
      <c r="T115" s="12">
        <f>SUM(U115:V115)</f>
        <v>2</v>
      </c>
      <c r="U115" s="13">
        <v>0</v>
      </c>
      <c r="V115" s="13">
        <v>2</v>
      </c>
      <c r="W115" s="12">
        <f>SUM(X115:Y115)</f>
        <v>11</v>
      </c>
      <c r="X115" s="13">
        <v>4</v>
      </c>
      <c r="Y115" s="13">
        <v>7</v>
      </c>
      <c r="Z115" s="12">
        <f>SUM(AA115:AB115)</f>
        <v>6</v>
      </c>
      <c r="AA115" s="13">
        <v>0</v>
      </c>
      <c r="AB115" s="13">
        <v>6</v>
      </c>
      <c r="AC115" s="12">
        <f>SUM(AD115:AE115)</f>
        <v>3</v>
      </c>
      <c r="AD115" s="13">
        <v>2</v>
      </c>
      <c r="AE115" s="13">
        <v>1</v>
      </c>
      <c r="AF115" s="12">
        <f>SUM(AG115:AH115)</f>
        <v>10</v>
      </c>
      <c r="AG115" s="13">
        <v>2</v>
      </c>
      <c r="AH115" s="13">
        <v>8</v>
      </c>
      <c r="AI115" s="12">
        <f>SUM(AJ115:AK115)</f>
        <v>6</v>
      </c>
      <c r="AJ115" s="13">
        <v>4</v>
      </c>
      <c r="AK115" s="13">
        <v>2</v>
      </c>
      <c r="AL115" s="12">
        <f>SUM(AM115:AN115)</f>
        <v>13</v>
      </c>
      <c r="AM115" s="13">
        <v>4</v>
      </c>
      <c r="AN115" s="13">
        <v>9</v>
      </c>
      <c r="AO115" s="12">
        <f>SUM(AP115:AQ115)</f>
        <v>6</v>
      </c>
      <c r="AP115" s="13">
        <v>1</v>
      </c>
      <c r="AQ115" s="13">
        <v>5</v>
      </c>
      <c r="AR115" s="12">
        <f>SUM(AS115:AT115)</f>
        <v>28</v>
      </c>
      <c r="AS115" s="13">
        <v>3</v>
      </c>
      <c r="AT115" s="13">
        <v>25</v>
      </c>
      <c r="AU115" s="12">
        <f>SUM(AV115:AW115)</f>
        <v>4</v>
      </c>
      <c r="AV115" s="13">
        <v>0</v>
      </c>
      <c r="AW115" s="13">
        <v>4</v>
      </c>
      <c r="AX115" s="12">
        <f>SUM(AY115:AZ115)</f>
        <v>15</v>
      </c>
      <c r="AY115" s="13">
        <v>4</v>
      </c>
      <c r="AZ115" s="13">
        <v>11</v>
      </c>
    </row>
    <row r="116" spans="1:68" s="14" customFormat="1" ht="14.25" customHeight="1" x14ac:dyDescent="0.15">
      <c r="A116" s="11" t="s">
        <v>120</v>
      </c>
      <c r="B116" s="12">
        <f>SUM(C116:D116)</f>
        <v>109</v>
      </c>
      <c r="C116" s="12">
        <f t="shared" si="58"/>
        <v>16</v>
      </c>
      <c r="D116" s="12">
        <f t="shared" si="58"/>
        <v>93</v>
      </c>
      <c r="E116" s="12">
        <f>SUM(F116:G116)</f>
        <v>3</v>
      </c>
      <c r="F116" s="13">
        <v>1</v>
      </c>
      <c r="G116" s="13">
        <v>2</v>
      </c>
      <c r="H116" s="12">
        <f>SUM(I116:J116)</f>
        <v>3</v>
      </c>
      <c r="I116" s="13">
        <v>0</v>
      </c>
      <c r="J116" s="13">
        <v>3</v>
      </c>
      <c r="K116" s="12">
        <f>SUM(L116:M116)</f>
        <v>12</v>
      </c>
      <c r="L116" s="13">
        <v>2</v>
      </c>
      <c r="M116" s="13">
        <v>10</v>
      </c>
      <c r="N116" s="12">
        <f>SUM(O116:P116)</f>
        <v>9</v>
      </c>
      <c r="O116" s="13">
        <v>2</v>
      </c>
      <c r="P116" s="13">
        <v>7</v>
      </c>
      <c r="Q116" s="12">
        <f>SUM(R116:S116)</f>
        <v>12</v>
      </c>
      <c r="R116" s="13">
        <v>1</v>
      </c>
      <c r="S116" s="13">
        <v>11</v>
      </c>
      <c r="T116" s="12">
        <f>SUM(U116:V116)</f>
        <v>5</v>
      </c>
      <c r="U116" s="13">
        <v>1</v>
      </c>
      <c r="V116" s="13">
        <v>4</v>
      </c>
      <c r="W116" s="12">
        <f>SUM(X116:Y116)</f>
        <v>5</v>
      </c>
      <c r="X116" s="13">
        <v>0</v>
      </c>
      <c r="Y116" s="13">
        <v>5</v>
      </c>
      <c r="Z116" s="12">
        <f>SUM(AA116:AB116)</f>
        <v>1</v>
      </c>
      <c r="AA116" s="13">
        <v>0</v>
      </c>
      <c r="AB116" s="13">
        <v>1</v>
      </c>
      <c r="AC116" s="12">
        <f>SUM(AD116:AE116)</f>
        <v>2</v>
      </c>
      <c r="AD116" s="13">
        <v>0</v>
      </c>
      <c r="AE116" s="13">
        <v>2</v>
      </c>
      <c r="AF116" s="12">
        <f>SUM(AG116:AH116)</f>
        <v>8</v>
      </c>
      <c r="AG116" s="13">
        <v>1</v>
      </c>
      <c r="AH116" s="13">
        <v>7</v>
      </c>
      <c r="AI116" s="12">
        <f>SUM(AJ116:AK116)</f>
        <v>3</v>
      </c>
      <c r="AJ116" s="13">
        <v>1</v>
      </c>
      <c r="AK116" s="13">
        <v>2</v>
      </c>
      <c r="AL116" s="12">
        <f>SUM(AM116:AN116)</f>
        <v>8</v>
      </c>
      <c r="AM116" s="13">
        <v>4</v>
      </c>
      <c r="AN116" s="13">
        <v>4</v>
      </c>
      <c r="AO116" s="12">
        <f>SUM(AP116:AQ116)</f>
        <v>4</v>
      </c>
      <c r="AP116" s="13">
        <v>0</v>
      </c>
      <c r="AQ116" s="13">
        <v>4</v>
      </c>
      <c r="AR116" s="12">
        <f>SUM(AS116:AT116)</f>
        <v>20</v>
      </c>
      <c r="AS116" s="13">
        <v>1</v>
      </c>
      <c r="AT116" s="13">
        <v>19</v>
      </c>
      <c r="AU116" s="12">
        <f>SUM(AV116:AW116)</f>
        <v>6</v>
      </c>
      <c r="AV116" s="13">
        <v>2</v>
      </c>
      <c r="AW116" s="13">
        <v>4</v>
      </c>
      <c r="AX116" s="12">
        <f>SUM(AY116:AZ116)</f>
        <v>8</v>
      </c>
      <c r="AY116" s="13">
        <v>0</v>
      </c>
      <c r="AZ116" s="13">
        <v>8</v>
      </c>
    </row>
    <row r="117" spans="1:68" s="14" customFormat="1" ht="14.25" customHeight="1" x14ac:dyDescent="0.15">
      <c r="A117" s="11" t="s">
        <v>121</v>
      </c>
      <c r="B117" s="12">
        <f>SUM(C117:D117)</f>
        <v>88</v>
      </c>
      <c r="C117" s="12">
        <f t="shared" si="58"/>
        <v>23</v>
      </c>
      <c r="D117" s="12">
        <f t="shared" si="58"/>
        <v>65</v>
      </c>
      <c r="E117" s="12">
        <f>SUM(F117:G117)</f>
        <v>5</v>
      </c>
      <c r="F117" s="13">
        <v>1</v>
      </c>
      <c r="G117" s="13">
        <v>4</v>
      </c>
      <c r="H117" s="12">
        <f>SUM(I117:J117)</f>
        <v>3</v>
      </c>
      <c r="I117" s="13">
        <v>0</v>
      </c>
      <c r="J117" s="13">
        <v>3</v>
      </c>
      <c r="K117" s="12">
        <f>SUM(L117:M117)</f>
        <v>4</v>
      </c>
      <c r="L117" s="13">
        <v>1</v>
      </c>
      <c r="M117" s="13">
        <v>3</v>
      </c>
      <c r="N117" s="12">
        <f>SUM(O117:P117)</f>
        <v>4</v>
      </c>
      <c r="O117" s="13">
        <v>1</v>
      </c>
      <c r="P117" s="13">
        <v>3</v>
      </c>
      <c r="Q117" s="12">
        <f>SUM(R117:S117)</f>
        <v>10</v>
      </c>
      <c r="R117" s="13">
        <v>4</v>
      </c>
      <c r="S117" s="13">
        <v>6</v>
      </c>
      <c r="T117" s="12">
        <f>SUM(U117:V117)</f>
        <v>4</v>
      </c>
      <c r="U117" s="13">
        <v>1</v>
      </c>
      <c r="V117" s="13">
        <v>3</v>
      </c>
      <c r="W117" s="12">
        <f>SUM(X117:Y117)</f>
        <v>6</v>
      </c>
      <c r="X117" s="13">
        <v>2</v>
      </c>
      <c r="Y117" s="13">
        <v>4</v>
      </c>
      <c r="Z117" s="12">
        <f>SUM(AA117:AB117)</f>
        <v>3</v>
      </c>
      <c r="AA117" s="13">
        <v>1</v>
      </c>
      <c r="AB117" s="13">
        <v>2</v>
      </c>
      <c r="AC117" s="12">
        <f>SUM(AD117:AE117)</f>
        <v>4</v>
      </c>
      <c r="AD117" s="13">
        <v>0</v>
      </c>
      <c r="AE117" s="13">
        <v>4</v>
      </c>
      <c r="AF117" s="12">
        <f>SUM(AG117:AH117)</f>
        <v>6</v>
      </c>
      <c r="AG117" s="13">
        <v>2</v>
      </c>
      <c r="AH117" s="13">
        <v>4</v>
      </c>
      <c r="AI117" s="12">
        <f>SUM(AJ117:AK117)</f>
        <v>3</v>
      </c>
      <c r="AJ117" s="13">
        <v>0</v>
      </c>
      <c r="AK117" s="13">
        <v>3</v>
      </c>
      <c r="AL117" s="12">
        <f>SUM(AM117:AN117)</f>
        <v>11</v>
      </c>
      <c r="AM117" s="13">
        <v>3</v>
      </c>
      <c r="AN117" s="13">
        <v>8</v>
      </c>
      <c r="AO117" s="12">
        <f>SUM(AP117:AQ117)</f>
        <v>2</v>
      </c>
      <c r="AP117" s="13">
        <v>0</v>
      </c>
      <c r="AQ117" s="13">
        <v>2</v>
      </c>
      <c r="AR117" s="12">
        <f>SUM(AS117:AT117)</f>
        <v>15</v>
      </c>
      <c r="AS117" s="13">
        <v>4</v>
      </c>
      <c r="AT117" s="13">
        <v>11</v>
      </c>
      <c r="AU117" s="12">
        <f>SUM(AV117:AW117)</f>
        <v>4</v>
      </c>
      <c r="AV117" s="13">
        <v>0</v>
      </c>
      <c r="AW117" s="13">
        <v>4</v>
      </c>
      <c r="AX117" s="12">
        <f>SUM(AY117:AZ117)</f>
        <v>4</v>
      </c>
      <c r="AY117" s="13">
        <v>3</v>
      </c>
      <c r="AZ117" s="13">
        <v>1</v>
      </c>
    </row>
    <row r="118" spans="1:68" s="14" customFormat="1" ht="14.25" customHeight="1" x14ac:dyDescent="0.15">
      <c r="A118" s="11" t="s">
        <v>124</v>
      </c>
      <c r="B118" s="12">
        <f>SUM(C118:D118)</f>
        <v>63</v>
      </c>
      <c r="C118" s="12">
        <f t="shared" si="58"/>
        <v>8</v>
      </c>
      <c r="D118" s="12">
        <f t="shared" si="58"/>
        <v>55</v>
      </c>
      <c r="E118" s="12">
        <f>SUM(F118:G118)</f>
        <v>1</v>
      </c>
      <c r="F118" s="13">
        <v>0</v>
      </c>
      <c r="G118" s="13">
        <v>1</v>
      </c>
      <c r="H118" s="12">
        <f>SUM(I118:J118)</f>
        <v>2</v>
      </c>
      <c r="I118" s="13">
        <v>0</v>
      </c>
      <c r="J118" s="13">
        <v>2</v>
      </c>
      <c r="K118" s="12">
        <f>SUM(L118:M118)</f>
        <v>4</v>
      </c>
      <c r="L118" s="13">
        <v>0</v>
      </c>
      <c r="M118" s="13">
        <v>4</v>
      </c>
      <c r="N118" s="12">
        <f>SUM(O118:P118)</f>
        <v>4</v>
      </c>
      <c r="O118" s="13">
        <v>0</v>
      </c>
      <c r="P118" s="13">
        <v>4</v>
      </c>
      <c r="Q118" s="12">
        <f>SUM(R118:S118)</f>
        <v>6</v>
      </c>
      <c r="R118" s="13">
        <v>1</v>
      </c>
      <c r="S118" s="13">
        <v>5</v>
      </c>
      <c r="T118" s="12">
        <f>SUM(U118:V118)</f>
        <v>2</v>
      </c>
      <c r="U118" s="13">
        <v>0</v>
      </c>
      <c r="V118" s="13">
        <v>2</v>
      </c>
      <c r="W118" s="12">
        <f>SUM(X118:Y118)</f>
        <v>4</v>
      </c>
      <c r="X118" s="13">
        <v>1</v>
      </c>
      <c r="Y118" s="13">
        <v>3</v>
      </c>
      <c r="Z118" s="12">
        <f>SUM(AA118:AB118)</f>
        <v>4</v>
      </c>
      <c r="AA118" s="13">
        <v>1</v>
      </c>
      <c r="AB118" s="13">
        <v>3</v>
      </c>
      <c r="AC118" s="12">
        <f>SUM(AD118:AE118)</f>
        <v>0</v>
      </c>
      <c r="AD118" s="13">
        <v>0</v>
      </c>
      <c r="AE118" s="13">
        <v>0</v>
      </c>
      <c r="AF118" s="12">
        <f>SUM(AG118:AH118)</f>
        <v>2</v>
      </c>
      <c r="AG118" s="13">
        <v>1</v>
      </c>
      <c r="AH118" s="13">
        <v>1</v>
      </c>
      <c r="AI118" s="12">
        <f>SUM(AJ118:AK118)</f>
        <v>3</v>
      </c>
      <c r="AJ118" s="13">
        <v>0</v>
      </c>
      <c r="AK118" s="13">
        <v>3</v>
      </c>
      <c r="AL118" s="12">
        <f>SUM(AM118:AN118)</f>
        <v>8</v>
      </c>
      <c r="AM118" s="13">
        <v>1</v>
      </c>
      <c r="AN118" s="13">
        <v>7</v>
      </c>
      <c r="AO118" s="12">
        <f>SUM(AP118:AQ118)</f>
        <v>3</v>
      </c>
      <c r="AP118" s="13">
        <v>0</v>
      </c>
      <c r="AQ118" s="13">
        <v>3</v>
      </c>
      <c r="AR118" s="12">
        <f>SUM(AS118:AT118)</f>
        <v>10</v>
      </c>
      <c r="AS118" s="13">
        <v>2</v>
      </c>
      <c r="AT118" s="13">
        <v>8</v>
      </c>
      <c r="AU118" s="12">
        <f>SUM(AV118:AW118)</f>
        <v>2</v>
      </c>
      <c r="AV118" s="13">
        <v>0</v>
      </c>
      <c r="AW118" s="13">
        <v>2</v>
      </c>
      <c r="AX118" s="12">
        <f>SUM(AY118:AZ118)</f>
        <v>8</v>
      </c>
      <c r="AY118" s="13">
        <v>1</v>
      </c>
      <c r="AZ118" s="13">
        <v>7</v>
      </c>
    </row>
    <row r="119" spans="1:68" s="14" customFormat="1" ht="14.25" customHeight="1" x14ac:dyDescent="0.15">
      <c r="A119" s="11" t="s">
        <v>125</v>
      </c>
      <c r="B119" s="12">
        <f>SUM(C119:D119)</f>
        <v>44</v>
      </c>
      <c r="C119" s="12">
        <f t="shared" si="58"/>
        <v>4</v>
      </c>
      <c r="D119" s="12">
        <f t="shared" si="58"/>
        <v>40</v>
      </c>
      <c r="E119" s="12">
        <f>SUM(F119:G119)</f>
        <v>1</v>
      </c>
      <c r="F119" s="13">
        <v>0</v>
      </c>
      <c r="G119" s="13">
        <v>1</v>
      </c>
      <c r="H119" s="12">
        <f>SUM(I119:J119)</f>
        <v>4</v>
      </c>
      <c r="I119" s="13">
        <v>1</v>
      </c>
      <c r="J119" s="13">
        <v>3</v>
      </c>
      <c r="K119" s="12">
        <f>SUM(L119:M119)</f>
        <v>1</v>
      </c>
      <c r="L119" s="13">
        <v>0</v>
      </c>
      <c r="M119" s="13">
        <v>1</v>
      </c>
      <c r="N119" s="24">
        <f>SUM(O119:P119)</f>
        <v>3</v>
      </c>
      <c r="O119" s="17">
        <v>0</v>
      </c>
      <c r="P119" s="17">
        <v>3</v>
      </c>
      <c r="Q119" s="16">
        <f>SUM(R119:S119)</f>
        <v>6</v>
      </c>
      <c r="R119" s="17">
        <v>0</v>
      </c>
      <c r="S119" s="17">
        <v>6</v>
      </c>
      <c r="T119" s="16">
        <f>SUM(U119:V119)</f>
        <v>1</v>
      </c>
      <c r="U119" s="17">
        <v>0</v>
      </c>
      <c r="V119" s="17">
        <v>1</v>
      </c>
      <c r="W119" s="16">
        <f>SUM(X119:Y119)</f>
        <v>3</v>
      </c>
      <c r="X119" s="17">
        <v>1</v>
      </c>
      <c r="Y119" s="17">
        <v>2</v>
      </c>
      <c r="Z119" s="16">
        <f>SUM(AA119:AB119)</f>
        <v>0</v>
      </c>
      <c r="AA119" s="17">
        <v>0</v>
      </c>
      <c r="AB119" s="17">
        <v>0</v>
      </c>
      <c r="AC119" s="16">
        <f>SUM(AD119:AE119)</f>
        <v>3</v>
      </c>
      <c r="AD119" s="17">
        <v>0</v>
      </c>
      <c r="AE119" s="17">
        <v>3</v>
      </c>
      <c r="AF119" s="16">
        <f>SUM(AG119:AH119)</f>
        <v>1</v>
      </c>
      <c r="AG119" s="17">
        <v>0</v>
      </c>
      <c r="AH119" s="17">
        <v>1</v>
      </c>
      <c r="AI119" s="16">
        <f>SUM(AJ119:AK119)</f>
        <v>3</v>
      </c>
      <c r="AJ119" s="17">
        <v>2</v>
      </c>
      <c r="AK119" s="17">
        <v>1</v>
      </c>
      <c r="AL119" s="16">
        <f>SUM(AM119:AN119)</f>
        <v>1</v>
      </c>
      <c r="AM119" s="17">
        <v>0</v>
      </c>
      <c r="AN119" s="17">
        <v>1</v>
      </c>
      <c r="AO119" s="16">
        <f>SUM(AP119:AQ119)</f>
        <v>1</v>
      </c>
      <c r="AP119" s="17">
        <v>0</v>
      </c>
      <c r="AQ119" s="17">
        <v>1</v>
      </c>
      <c r="AR119" s="16">
        <f>SUM(AS119:AT119)</f>
        <v>7</v>
      </c>
      <c r="AS119" s="17">
        <v>0</v>
      </c>
      <c r="AT119" s="17">
        <v>7</v>
      </c>
      <c r="AU119" s="16">
        <f>SUM(AV119:AW119)</f>
        <v>3</v>
      </c>
      <c r="AV119" s="17">
        <v>0</v>
      </c>
      <c r="AW119" s="17">
        <v>3</v>
      </c>
      <c r="AX119" s="16">
        <f>SUM(AY119:AZ119)</f>
        <v>6</v>
      </c>
      <c r="AY119" s="17">
        <v>0</v>
      </c>
      <c r="AZ119" s="17">
        <v>6</v>
      </c>
    </row>
    <row r="120" spans="1:68" s="4" customFormat="1" ht="14.25" customHeight="1" x14ac:dyDescent="0.15">
      <c r="A120" s="15" t="s">
        <v>123</v>
      </c>
      <c r="B120" s="8">
        <f t="shared" ref="B120:AG120" si="59">SUM(B121:B125)</f>
        <v>111</v>
      </c>
      <c r="C120" s="8">
        <f t="shared" si="59"/>
        <v>14</v>
      </c>
      <c r="D120" s="8">
        <f t="shared" si="59"/>
        <v>97</v>
      </c>
      <c r="E120" s="8">
        <f t="shared" si="59"/>
        <v>13</v>
      </c>
      <c r="F120" s="8">
        <f t="shared" si="59"/>
        <v>2</v>
      </c>
      <c r="G120" s="8">
        <f t="shared" si="59"/>
        <v>11</v>
      </c>
      <c r="H120" s="8">
        <f t="shared" si="59"/>
        <v>8</v>
      </c>
      <c r="I120" s="8">
        <f t="shared" si="59"/>
        <v>2</v>
      </c>
      <c r="J120" s="8">
        <f t="shared" si="59"/>
        <v>6</v>
      </c>
      <c r="K120" s="8">
        <f t="shared" si="59"/>
        <v>4</v>
      </c>
      <c r="L120" s="8">
        <f t="shared" si="59"/>
        <v>0</v>
      </c>
      <c r="M120" s="8">
        <f t="shared" si="59"/>
        <v>4</v>
      </c>
      <c r="N120" s="8">
        <f t="shared" si="59"/>
        <v>5</v>
      </c>
      <c r="O120" s="8">
        <f t="shared" si="59"/>
        <v>2</v>
      </c>
      <c r="P120" s="8">
        <f t="shared" si="59"/>
        <v>3</v>
      </c>
      <c r="Q120" s="8">
        <f t="shared" si="59"/>
        <v>14</v>
      </c>
      <c r="R120" s="8">
        <f t="shared" si="59"/>
        <v>2</v>
      </c>
      <c r="S120" s="8">
        <f t="shared" si="59"/>
        <v>12</v>
      </c>
      <c r="T120" s="8">
        <f t="shared" si="59"/>
        <v>7</v>
      </c>
      <c r="U120" s="8">
        <f t="shared" si="59"/>
        <v>1</v>
      </c>
      <c r="V120" s="8">
        <f t="shared" si="59"/>
        <v>6</v>
      </c>
      <c r="W120" s="8">
        <f t="shared" si="59"/>
        <v>7</v>
      </c>
      <c r="X120" s="8">
        <f t="shared" si="59"/>
        <v>1</v>
      </c>
      <c r="Y120" s="8">
        <f t="shared" si="59"/>
        <v>6</v>
      </c>
      <c r="Z120" s="8">
        <f t="shared" si="59"/>
        <v>2</v>
      </c>
      <c r="AA120" s="8">
        <f t="shared" si="59"/>
        <v>0</v>
      </c>
      <c r="AB120" s="8">
        <f t="shared" si="59"/>
        <v>2</v>
      </c>
      <c r="AC120" s="8">
        <f t="shared" si="59"/>
        <v>3</v>
      </c>
      <c r="AD120" s="8">
        <f t="shared" si="59"/>
        <v>0</v>
      </c>
      <c r="AE120" s="8">
        <f t="shared" si="59"/>
        <v>3</v>
      </c>
      <c r="AF120" s="8">
        <f t="shared" si="59"/>
        <v>2</v>
      </c>
      <c r="AG120" s="8">
        <f t="shared" si="59"/>
        <v>0</v>
      </c>
      <c r="AH120" s="8">
        <f t="shared" ref="AH120:AZ120" si="60">SUM(AH121:AH125)</f>
        <v>2</v>
      </c>
      <c r="AI120" s="8">
        <f t="shared" si="60"/>
        <v>5</v>
      </c>
      <c r="AJ120" s="8">
        <f t="shared" si="60"/>
        <v>0</v>
      </c>
      <c r="AK120" s="8">
        <f t="shared" si="60"/>
        <v>5</v>
      </c>
      <c r="AL120" s="8">
        <f t="shared" si="60"/>
        <v>5</v>
      </c>
      <c r="AM120" s="8">
        <f t="shared" si="60"/>
        <v>1</v>
      </c>
      <c r="AN120" s="8">
        <f t="shared" si="60"/>
        <v>4</v>
      </c>
      <c r="AO120" s="8">
        <f t="shared" si="60"/>
        <v>4</v>
      </c>
      <c r="AP120" s="8">
        <f t="shared" si="60"/>
        <v>1</v>
      </c>
      <c r="AQ120" s="8">
        <f t="shared" si="60"/>
        <v>3</v>
      </c>
      <c r="AR120" s="8">
        <f t="shared" si="60"/>
        <v>17</v>
      </c>
      <c r="AS120" s="8">
        <f t="shared" si="60"/>
        <v>1</v>
      </c>
      <c r="AT120" s="8">
        <f t="shared" si="60"/>
        <v>16</v>
      </c>
      <c r="AU120" s="8">
        <f t="shared" si="60"/>
        <v>8</v>
      </c>
      <c r="AV120" s="8">
        <f t="shared" si="60"/>
        <v>0</v>
      </c>
      <c r="AW120" s="8">
        <f t="shared" si="60"/>
        <v>8</v>
      </c>
      <c r="AX120" s="8">
        <f t="shared" si="60"/>
        <v>7</v>
      </c>
      <c r="AY120" s="8">
        <f t="shared" si="60"/>
        <v>1</v>
      </c>
      <c r="AZ120" s="8">
        <f t="shared" si="60"/>
        <v>6</v>
      </c>
    </row>
    <row r="121" spans="1:68" s="14" customFormat="1" ht="14.25" customHeight="1" x14ac:dyDescent="0.15">
      <c r="A121" s="11" t="s">
        <v>126</v>
      </c>
      <c r="B121" s="12">
        <f t="shared" ref="B121:B126" si="61">SUM(C121:D121)</f>
        <v>32</v>
      </c>
      <c r="C121" s="12">
        <f t="shared" ref="C121:D126" si="62">SUM(F121,I121,L121,O121,R121,U121,X121,AA121,AD121,AG121,AJ121,AM121,AP121,AS121,AV121,AY121)</f>
        <v>6</v>
      </c>
      <c r="D121" s="12">
        <f t="shared" si="62"/>
        <v>26</v>
      </c>
      <c r="E121" s="12">
        <f t="shared" ref="E121:E126" si="63">SUM(F121:G121)</f>
        <v>4</v>
      </c>
      <c r="F121" s="13">
        <v>1</v>
      </c>
      <c r="G121" s="13">
        <v>3</v>
      </c>
      <c r="H121" s="12">
        <f t="shared" ref="H121:H126" si="64">SUM(I121:J121)</f>
        <v>3</v>
      </c>
      <c r="I121" s="13">
        <v>0</v>
      </c>
      <c r="J121" s="13">
        <v>3</v>
      </c>
      <c r="K121" s="12">
        <f t="shared" ref="K121:K126" si="65">SUM(L121:M121)</f>
        <v>1</v>
      </c>
      <c r="L121" s="13">
        <v>0</v>
      </c>
      <c r="M121" s="13">
        <v>1</v>
      </c>
      <c r="N121" s="12">
        <f t="shared" ref="N121:N126" si="66">SUM(O121:P121)</f>
        <v>1</v>
      </c>
      <c r="O121" s="13">
        <v>0</v>
      </c>
      <c r="P121" s="13">
        <v>1</v>
      </c>
      <c r="Q121" s="12">
        <f t="shared" ref="Q121:Q126" si="67">SUM(R121:S121)</f>
        <v>4</v>
      </c>
      <c r="R121" s="13">
        <v>1</v>
      </c>
      <c r="S121" s="13">
        <v>3</v>
      </c>
      <c r="T121" s="12">
        <f t="shared" ref="T121:T126" si="68">SUM(U121:V121)</f>
        <v>1</v>
      </c>
      <c r="U121" s="13">
        <v>0</v>
      </c>
      <c r="V121" s="13">
        <v>1</v>
      </c>
      <c r="W121" s="12">
        <f t="shared" ref="W121:W126" si="69">SUM(X121:Y121)</f>
        <v>1</v>
      </c>
      <c r="X121" s="13">
        <v>1</v>
      </c>
      <c r="Y121" s="13">
        <v>0</v>
      </c>
      <c r="Z121" s="12">
        <f t="shared" ref="Z121:Z126" si="70">SUM(AA121:AB121)</f>
        <v>0</v>
      </c>
      <c r="AA121" s="13">
        <v>0</v>
      </c>
      <c r="AB121" s="13">
        <v>0</v>
      </c>
      <c r="AC121" s="12">
        <f t="shared" ref="AC121:AC126" si="71">SUM(AD121:AE121)</f>
        <v>0</v>
      </c>
      <c r="AD121" s="13">
        <v>0</v>
      </c>
      <c r="AE121" s="13">
        <v>0</v>
      </c>
      <c r="AF121" s="12">
        <f t="shared" ref="AF121:AF126" si="72">SUM(AG121:AH121)</f>
        <v>1</v>
      </c>
      <c r="AG121" s="13">
        <v>0</v>
      </c>
      <c r="AH121" s="13">
        <v>1</v>
      </c>
      <c r="AI121" s="12">
        <f t="shared" ref="AI121:AI126" si="73">SUM(AJ121:AK121)</f>
        <v>1</v>
      </c>
      <c r="AJ121" s="13">
        <v>0</v>
      </c>
      <c r="AK121" s="13">
        <v>1</v>
      </c>
      <c r="AL121" s="12">
        <f t="shared" ref="AL121:AL126" si="74">SUM(AM121:AN121)</f>
        <v>3</v>
      </c>
      <c r="AM121" s="13">
        <v>1</v>
      </c>
      <c r="AN121" s="13">
        <v>2</v>
      </c>
      <c r="AO121" s="12">
        <f t="shared" ref="AO121:AO126" si="75">SUM(AP121:AQ121)</f>
        <v>1</v>
      </c>
      <c r="AP121" s="13">
        <v>1</v>
      </c>
      <c r="AQ121" s="13">
        <v>0</v>
      </c>
      <c r="AR121" s="12">
        <f t="shared" ref="AR121:AR126" si="76">SUM(AS121:AT121)</f>
        <v>7</v>
      </c>
      <c r="AS121" s="13">
        <v>1</v>
      </c>
      <c r="AT121" s="13">
        <v>6</v>
      </c>
      <c r="AU121" s="12">
        <f t="shared" ref="AU121:AU126" si="77">SUM(AV121:AW121)</f>
        <v>4</v>
      </c>
      <c r="AV121" s="13">
        <v>0</v>
      </c>
      <c r="AW121" s="13">
        <v>4</v>
      </c>
      <c r="AX121" s="12">
        <f t="shared" ref="AX121:AX126" si="78">SUM(AY121:AZ121)</f>
        <v>0</v>
      </c>
      <c r="AY121" s="13">
        <v>0</v>
      </c>
      <c r="AZ121" s="13">
        <v>0</v>
      </c>
    </row>
    <row r="122" spans="1:68" s="14" customFormat="1" ht="14.25" customHeight="1" x14ac:dyDescent="0.15">
      <c r="A122" s="11" t="s">
        <v>127</v>
      </c>
      <c r="B122" s="12">
        <f t="shared" si="61"/>
        <v>25</v>
      </c>
      <c r="C122" s="12">
        <f t="shared" si="62"/>
        <v>2</v>
      </c>
      <c r="D122" s="12">
        <f t="shared" si="62"/>
        <v>23</v>
      </c>
      <c r="E122" s="12">
        <f t="shared" si="63"/>
        <v>3</v>
      </c>
      <c r="F122" s="13">
        <v>0</v>
      </c>
      <c r="G122" s="13">
        <v>3</v>
      </c>
      <c r="H122" s="12">
        <f t="shared" si="64"/>
        <v>2</v>
      </c>
      <c r="I122" s="13">
        <v>1</v>
      </c>
      <c r="J122" s="13">
        <v>1</v>
      </c>
      <c r="K122" s="12">
        <f t="shared" si="65"/>
        <v>0</v>
      </c>
      <c r="L122" s="13">
        <v>0</v>
      </c>
      <c r="M122" s="13">
        <v>0</v>
      </c>
      <c r="N122" s="12">
        <f t="shared" si="66"/>
        <v>1</v>
      </c>
      <c r="O122" s="13">
        <v>1</v>
      </c>
      <c r="P122" s="13">
        <v>0</v>
      </c>
      <c r="Q122" s="12">
        <f t="shared" si="67"/>
        <v>3</v>
      </c>
      <c r="R122" s="13">
        <v>0</v>
      </c>
      <c r="S122" s="13">
        <v>3</v>
      </c>
      <c r="T122" s="12">
        <f t="shared" si="68"/>
        <v>2</v>
      </c>
      <c r="U122" s="13">
        <v>0</v>
      </c>
      <c r="V122" s="13">
        <v>2</v>
      </c>
      <c r="W122" s="12">
        <f t="shared" si="69"/>
        <v>2</v>
      </c>
      <c r="X122" s="13">
        <v>0</v>
      </c>
      <c r="Y122" s="13">
        <v>2</v>
      </c>
      <c r="Z122" s="12">
        <f t="shared" si="70"/>
        <v>2</v>
      </c>
      <c r="AA122" s="13">
        <v>0</v>
      </c>
      <c r="AB122" s="13">
        <v>2</v>
      </c>
      <c r="AC122" s="12">
        <f t="shared" si="71"/>
        <v>0</v>
      </c>
      <c r="AD122" s="13">
        <v>0</v>
      </c>
      <c r="AE122" s="13">
        <v>0</v>
      </c>
      <c r="AF122" s="12">
        <f t="shared" si="72"/>
        <v>1</v>
      </c>
      <c r="AG122" s="13">
        <v>0</v>
      </c>
      <c r="AH122" s="13">
        <v>1</v>
      </c>
      <c r="AI122" s="12">
        <f t="shared" si="73"/>
        <v>1</v>
      </c>
      <c r="AJ122" s="13">
        <v>0</v>
      </c>
      <c r="AK122" s="13">
        <v>1</v>
      </c>
      <c r="AL122" s="12">
        <f t="shared" si="74"/>
        <v>1</v>
      </c>
      <c r="AM122" s="13">
        <v>0</v>
      </c>
      <c r="AN122" s="13">
        <v>1</v>
      </c>
      <c r="AO122" s="12">
        <f t="shared" si="75"/>
        <v>0</v>
      </c>
      <c r="AP122" s="13">
        <v>0</v>
      </c>
      <c r="AQ122" s="13">
        <v>0</v>
      </c>
      <c r="AR122" s="12">
        <f t="shared" si="76"/>
        <v>4</v>
      </c>
      <c r="AS122" s="13">
        <v>0</v>
      </c>
      <c r="AT122" s="13">
        <v>4</v>
      </c>
      <c r="AU122" s="12">
        <f t="shared" si="77"/>
        <v>1</v>
      </c>
      <c r="AV122" s="13">
        <v>0</v>
      </c>
      <c r="AW122" s="13">
        <v>1</v>
      </c>
      <c r="AX122" s="12">
        <f t="shared" si="78"/>
        <v>2</v>
      </c>
      <c r="AY122" s="13">
        <v>0</v>
      </c>
      <c r="AZ122" s="13">
        <v>2</v>
      </c>
    </row>
    <row r="123" spans="1:68" s="14" customFormat="1" ht="14.25" customHeight="1" x14ac:dyDescent="0.15">
      <c r="A123" s="11" t="s">
        <v>129</v>
      </c>
      <c r="B123" s="12">
        <f t="shared" si="61"/>
        <v>24</v>
      </c>
      <c r="C123" s="12">
        <f t="shared" si="62"/>
        <v>0</v>
      </c>
      <c r="D123" s="12">
        <f t="shared" si="62"/>
        <v>24</v>
      </c>
      <c r="E123" s="12">
        <f t="shared" si="63"/>
        <v>3</v>
      </c>
      <c r="F123" s="13">
        <v>0</v>
      </c>
      <c r="G123" s="13">
        <v>3</v>
      </c>
      <c r="H123" s="12">
        <f t="shared" si="64"/>
        <v>0</v>
      </c>
      <c r="I123" s="13">
        <v>0</v>
      </c>
      <c r="J123" s="13">
        <v>0</v>
      </c>
      <c r="K123" s="12">
        <f t="shared" si="65"/>
        <v>1</v>
      </c>
      <c r="L123" s="13">
        <v>0</v>
      </c>
      <c r="M123" s="13">
        <v>1</v>
      </c>
      <c r="N123" s="12">
        <f t="shared" si="66"/>
        <v>2</v>
      </c>
      <c r="O123" s="13">
        <v>0</v>
      </c>
      <c r="P123" s="13">
        <v>2</v>
      </c>
      <c r="Q123" s="12">
        <f t="shared" si="67"/>
        <v>3</v>
      </c>
      <c r="R123" s="13">
        <v>0</v>
      </c>
      <c r="S123" s="13">
        <v>3</v>
      </c>
      <c r="T123" s="12">
        <f t="shared" si="68"/>
        <v>2</v>
      </c>
      <c r="U123" s="13">
        <v>0</v>
      </c>
      <c r="V123" s="13">
        <v>2</v>
      </c>
      <c r="W123" s="12">
        <f t="shared" si="69"/>
        <v>1</v>
      </c>
      <c r="X123" s="13">
        <v>0</v>
      </c>
      <c r="Y123" s="13">
        <v>1</v>
      </c>
      <c r="Z123" s="12">
        <f t="shared" si="70"/>
        <v>0</v>
      </c>
      <c r="AA123" s="13">
        <v>0</v>
      </c>
      <c r="AB123" s="13">
        <v>0</v>
      </c>
      <c r="AC123" s="12">
        <f t="shared" si="71"/>
        <v>2</v>
      </c>
      <c r="AD123" s="13">
        <v>0</v>
      </c>
      <c r="AE123" s="13">
        <v>2</v>
      </c>
      <c r="AF123" s="12">
        <f t="shared" si="72"/>
        <v>0</v>
      </c>
      <c r="AG123" s="13">
        <v>0</v>
      </c>
      <c r="AH123" s="13">
        <v>0</v>
      </c>
      <c r="AI123" s="12">
        <f t="shared" si="73"/>
        <v>2</v>
      </c>
      <c r="AJ123" s="13">
        <v>0</v>
      </c>
      <c r="AK123" s="13">
        <v>2</v>
      </c>
      <c r="AL123" s="12">
        <f t="shared" si="74"/>
        <v>1</v>
      </c>
      <c r="AM123" s="13">
        <v>0</v>
      </c>
      <c r="AN123" s="13">
        <v>1</v>
      </c>
      <c r="AO123" s="12">
        <f t="shared" si="75"/>
        <v>1</v>
      </c>
      <c r="AP123" s="13">
        <v>0</v>
      </c>
      <c r="AQ123" s="13">
        <v>1</v>
      </c>
      <c r="AR123" s="12">
        <f t="shared" si="76"/>
        <v>3</v>
      </c>
      <c r="AS123" s="13">
        <v>0</v>
      </c>
      <c r="AT123" s="13">
        <v>3</v>
      </c>
      <c r="AU123" s="12">
        <f t="shared" si="77"/>
        <v>0</v>
      </c>
      <c r="AV123" s="13">
        <v>0</v>
      </c>
      <c r="AW123" s="13">
        <v>0</v>
      </c>
      <c r="AX123" s="12">
        <f t="shared" si="78"/>
        <v>3</v>
      </c>
      <c r="AY123" s="13">
        <v>0</v>
      </c>
      <c r="AZ123" s="13">
        <v>3</v>
      </c>
    </row>
    <row r="124" spans="1:68" s="14" customFormat="1" ht="14.25" customHeight="1" x14ac:dyDescent="0.15">
      <c r="A124" s="11" t="s">
        <v>130</v>
      </c>
      <c r="B124" s="12">
        <f t="shared" si="61"/>
        <v>12</v>
      </c>
      <c r="C124" s="12">
        <f t="shared" si="62"/>
        <v>1</v>
      </c>
      <c r="D124" s="12">
        <f t="shared" si="62"/>
        <v>11</v>
      </c>
      <c r="E124" s="12">
        <f t="shared" si="63"/>
        <v>0</v>
      </c>
      <c r="F124" s="13">
        <v>0</v>
      </c>
      <c r="G124" s="13">
        <v>0</v>
      </c>
      <c r="H124" s="12">
        <f t="shared" si="64"/>
        <v>0</v>
      </c>
      <c r="I124" s="13">
        <v>0</v>
      </c>
      <c r="J124" s="13">
        <v>0</v>
      </c>
      <c r="K124" s="12">
        <f t="shared" si="65"/>
        <v>1</v>
      </c>
      <c r="L124" s="13">
        <v>0</v>
      </c>
      <c r="M124" s="13">
        <v>1</v>
      </c>
      <c r="N124" s="12">
        <f t="shared" si="66"/>
        <v>0</v>
      </c>
      <c r="O124" s="13">
        <v>0</v>
      </c>
      <c r="P124" s="13">
        <v>0</v>
      </c>
      <c r="Q124" s="12">
        <f t="shared" si="67"/>
        <v>2</v>
      </c>
      <c r="R124" s="13">
        <v>0</v>
      </c>
      <c r="S124" s="13">
        <v>2</v>
      </c>
      <c r="T124" s="12">
        <f t="shared" si="68"/>
        <v>0</v>
      </c>
      <c r="U124" s="13">
        <v>0</v>
      </c>
      <c r="V124" s="13">
        <v>0</v>
      </c>
      <c r="W124" s="12">
        <f t="shared" si="69"/>
        <v>3</v>
      </c>
      <c r="X124" s="13">
        <v>0</v>
      </c>
      <c r="Y124" s="13">
        <v>3</v>
      </c>
      <c r="Z124" s="12">
        <f t="shared" si="70"/>
        <v>0</v>
      </c>
      <c r="AA124" s="13">
        <v>0</v>
      </c>
      <c r="AB124" s="13">
        <v>0</v>
      </c>
      <c r="AC124" s="12">
        <f t="shared" si="71"/>
        <v>0</v>
      </c>
      <c r="AD124" s="13">
        <v>0</v>
      </c>
      <c r="AE124" s="13">
        <v>0</v>
      </c>
      <c r="AF124" s="12">
        <f t="shared" si="72"/>
        <v>0</v>
      </c>
      <c r="AG124" s="13">
        <v>0</v>
      </c>
      <c r="AH124" s="13">
        <v>0</v>
      </c>
      <c r="AI124" s="12">
        <f t="shared" si="73"/>
        <v>0</v>
      </c>
      <c r="AJ124" s="13">
        <v>0</v>
      </c>
      <c r="AK124" s="13">
        <v>0</v>
      </c>
      <c r="AL124" s="12">
        <f t="shared" si="74"/>
        <v>0</v>
      </c>
      <c r="AM124" s="13">
        <v>0</v>
      </c>
      <c r="AN124" s="13">
        <v>0</v>
      </c>
      <c r="AO124" s="12">
        <f t="shared" si="75"/>
        <v>2</v>
      </c>
      <c r="AP124" s="13">
        <v>0</v>
      </c>
      <c r="AQ124" s="13">
        <v>2</v>
      </c>
      <c r="AR124" s="12">
        <f t="shared" si="76"/>
        <v>0</v>
      </c>
      <c r="AS124" s="13">
        <v>0</v>
      </c>
      <c r="AT124" s="13">
        <v>0</v>
      </c>
      <c r="AU124" s="12">
        <f t="shared" si="77"/>
        <v>3</v>
      </c>
      <c r="AV124" s="13">
        <v>0</v>
      </c>
      <c r="AW124" s="13">
        <v>3</v>
      </c>
      <c r="AX124" s="12">
        <f t="shared" si="78"/>
        <v>1</v>
      </c>
      <c r="AY124" s="13">
        <v>1</v>
      </c>
      <c r="AZ124" s="13">
        <v>0</v>
      </c>
    </row>
    <row r="125" spans="1:68" s="14" customFormat="1" ht="14.25" customHeight="1" x14ac:dyDescent="0.15">
      <c r="A125" s="26" t="s">
        <v>128</v>
      </c>
      <c r="B125" s="27">
        <f t="shared" si="61"/>
        <v>18</v>
      </c>
      <c r="C125" s="12">
        <f t="shared" si="62"/>
        <v>5</v>
      </c>
      <c r="D125" s="12">
        <f t="shared" si="62"/>
        <v>13</v>
      </c>
      <c r="E125" s="27">
        <f t="shared" si="63"/>
        <v>3</v>
      </c>
      <c r="F125" s="28">
        <v>1</v>
      </c>
      <c r="G125" s="28">
        <v>2</v>
      </c>
      <c r="H125" s="27">
        <f t="shared" si="64"/>
        <v>3</v>
      </c>
      <c r="I125" s="28">
        <v>1</v>
      </c>
      <c r="J125" s="28">
        <v>2</v>
      </c>
      <c r="K125" s="27">
        <f t="shared" si="65"/>
        <v>1</v>
      </c>
      <c r="L125" s="28">
        <v>0</v>
      </c>
      <c r="M125" s="28">
        <v>1</v>
      </c>
      <c r="N125" s="29">
        <f t="shared" si="66"/>
        <v>1</v>
      </c>
      <c r="O125" s="28">
        <v>1</v>
      </c>
      <c r="P125" s="28">
        <v>0</v>
      </c>
      <c r="Q125" s="27">
        <f t="shared" si="67"/>
        <v>2</v>
      </c>
      <c r="R125" s="28">
        <v>1</v>
      </c>
      <c r="S125" s="28">
        <v>1</v>
      </c>
      <c r="T125" s="27">
        <f t="shared" si="68"/>
        <v>2</v>
      </c>
      <c r="U125" s="28">
        <v>1</v>
      </c>
      <c r="V125" s="28">
        <v>1</v>
      </c>
      <c r="W125" s="27">
        <f t="shared" si="69"/>
        <v>0</v>
      </c>
      <c r="X125" s="28">
        <v>0</v>
      </c>
      <c r="Y125" s="17">
        <v>0</v>
      </c>
      <c r="Z125" s="27">
        <f t="shared" si="70"/>
        <v>0</v>
      </c>
      <c r="AA125" s="28">
        <v>0</v>
      </c>
      <c r="AB125" s="28">
        <v>0</v>
      </c>
      <c r="AC125" s="27">
        <f t="shared" si="71"/>
        <v>1</v>
      </c>
      <c r="AD125" s="28">
        <v>0</v>
      </c>
      <c r="AE125" s="17">
        <v>1</v>
      </c>
      <c r="AF125" s="27">
        <f t="shared" si="72"/>
        <v>0</v>
      </c>
      <c r="AG125" s="28">
        <v>0</v>
      </c>
      <c r="AH125" s="28">
        <v>0</v>
      </c>
      <c r="AI125" s="27">
        <f t="shared" si="73"/>
        <v>1</v>
      </c>
      <c r="AJ125" s="28">
        <v>0</v>
      </c>
      <c r="AK125" s="28">
        <v>1</v>
      </c>
      <c r="AL125" s="27">
        <f t="shared" si="74"/>
        <v>0</v>
      </c>
      <c r="AM125" s="28">
        <v>0</v>
      </c>
      <c r="AN125" s="28">
        <v>0</v>
      </c>
      <c r="AO125" s="27">
        <f t="shared" si="75"/>
        <v>0</v>
      </c>
      <c r="AP125" s="28">
        <v>0</v>
      </c>
      <c r="AQ125" s="28">
        <v>0</v>
      </c>
      <c r="AR125" s="27">
        <f t="shared" si="76"/>
        <v>3</v>
      </c>
      <c r="AS125" s="28">
        <v>0</v>
      </c>
      <c r="AT125" s="28">
        <v>3</v>
      </c>
      <c r="AU125" s="27">
        <f t="shared" si="77"/>
        <v>0</v>
      </c>
      <c r="AV125" s="28">
        <v>0</v>
      </c>
      <c r="AW125" s="28">
        <v>0</v>
      </c>
      <c r="AX125" s="27">
        <f t="shared" si="78"/>
        <v>1</v>
      </c>
      <c r="AY125" s="28">
        <v>0</v>
      </c>
      <c r="AZ125" s="28">
        <v>1</v>
      </c>
    </row>
    <row r="126" spans="1:68" s="14" customFormat="1" ht="18.75" customHeight="1" x14ac:dyDescent="0.15">
      <c r="A126" s="30" t="s">
        <v>131</v>
      </c>
      <c r="B126" s="31">
        <f t="shared" si="61"/>
        <v>68</v>
      </c>
      <c r="C126" s="32">
        <f t="shared" si="62"/>
        <v>10</v>
      </c>
      <c r="D126" s="32">
        <f t="shared" si="62"/>
        <v>58</v>
      </c>
      <c r="E126" s="33">
        <f t="shared" si="63"/>
        <v>9</v>
      </c>
      <c r="F126" s="34">
        <v>0</v>
      </c>
      <c r="G126" s="34">
        <v>9</v>
      </c>
      <c r="H126" s="33">
        <f t="shared" si="64"/>
        <v>6</v>
      </c>
      <c r="I126" s="34">
        <v>1</v>
      </c>
      <c r="J126" s="34">
        <v>5</v>
      </c>
      <c r="K126" s="33">
        <f t="shared" si="65"/>
        <v>4</v>
      </c>
      <c r="L126" s="34">
        <v>0</v>
      </c>
      <c r="M126" s="34">
        <v>4</v>
      </c>
      <c r="N126" s="31">
        <f t="shared" si="66"/>
        <v>1</v>
      </c>
      <c r="O126" s="34">
        <v>0</v>
      </c>
      <c r="P126" s="34">
        <v>1</v>
      </c>
      <c r="Q126" s="33">
        <f t="shared" si="67"/>
        <v>5</v>
      </c>
      <c r="R126" s="34">
        <v>0</v>
      </c>
      <c r="S126" s="34">
        <v>5</v>
      </c>
      <c r="T126" s="33">
        <f t="shared" si="68"/>
        <v>5</v>
      </c>
      <c r="U126" s="34">
        <v>1</v>
      </c>
      <c r="V126" s="34">
        <v>4</v>
      </c>
      <c r="W126" s="33">
        <f t="shared" si="69"/>
        <v>9</v>
      </c>
      <c r="X126" s="34">
        <v>3</v>
      </c>
      <c r="Y126" s="35">
        <v>6</v>
      </c>
      <c r="Z126" s="33">
        <f t="shared" si="70"/>
        <v>3</v>
      </c>
      <c r="AA126" s="34">
        <v>2</v>
      </c>
      <c r="AB126" s="34">
        <v>1</v>
      </c>
      <c r="AC126" s="33">
        <f t="shared" si="71"/>
        <v>3</v>
      </c>
      <c r="AD126" s="34">
        <v>1</v>
      </c>
      <c r="AE126" s="35">
        <v>2</v>
      </c>
      <c r="AF126" s="33">
        <f t="shared" si="72"/>
        <v>2</v>
      </c>
      <c r="AG126" s="34">
        <v>0</v>
      </c>
      <c r="AH126" s="34">
        <v>2</v>
      </c>
      <c r="AI126" s="33">
        <f t="shared" si="73"/>
        <v>6</v>
      </c>
      <c r="AJ126" s="34">
        <v>2</v>
      </c>
      <c r="AK126" s="34">
        <v>4</v>
      </c>
      <c r="AL126" s="33">
        <f t="shared" si="74"/>
        <v>2</v>
      </c>
      <c r="AM126" s="34">
        <v>0</v>
      </c>
      <c r="AN126" s="34">
        <v>2</v>
      </c>
      <c r="AO126" s="33">
        <f t="shared" si="75"/>
        <v>3</v>
      </c>
      <c r="AP126" s="34">
        <v>0</v>
      </c>
      <c r="AQ126" s="34">
        <v>3</v>
      </c>
      <c r="AR126" s="33">
        <f t="shared" si="76"/>
        <v>8</v>
      </c>
      <c r="AS126" s="34">
        <v>0</v>
      </c>
      <c r="AT126" s="34">
        <v>8</v>
      </c>
      <c r="AU126" s="33">
        <f t="shared" si="77"/>
        <v>0</v>
      </c>
      <c r="AV126" s="34">
        <v>0</v>
      </c>
      <c r="AW126" s="34">
        <v>0</v>
      </c>
      <c r="AX126" s="33">
        <f t="shared" si="78"/>
        <v>2</v>
      </c>
      <c r="AY126" s="34">
        <v>0</v>
      </c>
      <c r="AZ126" s="34">
        <v>2</v>
      </c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</row>
    <row r="130" s="1" customFormat="1" x14ac:dyDescent="0.2"/>
  </sheetData>
  <mergeCells count="20">
    <mergeCell ref="A1:H1"/>
    <mergeCell ref="A2:B2"/>
    <mergeCell ref="A3:A4"/>
    <mergeCell ref="N3:P3"/>
    <mergeCell ref="Q3:S3"/>
    <mergeCell ref="T3:V3"/>
    <mergeCell ref="B3:D3"/>
    <mergeCell ref="E3:G3"/>
    <mergeCell ref="H3:J3"/>
    <mergeCell ref="K3:M3"/>
    <mergeCell ref="AX3:AZ3"/>
    <mergeCell ref="AL3:AN3"/>
    <mergeCell ref="AO3:AQ3"/>
    <mergeCell ref="AR3:AT3"/>
    <mergeCell ref="AU3:AW3"/>
    <mergeCell ref="W3:Y3"/>
    <mergeCell ref="AF3:AH3"/>
    <mergeCell ref="AI3:AK3"/>
    <mergeCell ref="Z3:AB3"/>
    <mergeCell ref="AC3:AE3"/>
  </mergeCells>
  <phoneticPr fontId="22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C12" sqref="C12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8.88671875" style="1"/>
    <col min="15" max="16" width="8.88671875" style="22"/>
    <col min="17" max="17" width="8.88671875" style="1"/>
    <col min="18" max="19" width="8.88671875" style="22"/>
    <col min="20" max="20" width="8.88671875" style="1"/>
    <col min="21" max="22" width="8.88671875" style="22"/>
    <col min="23" max="23" width="8.88671875" style="1"/>
    <col min="24" max="25" width="8.88671875" style="22"/>
    <col min="26" max="26" width="8.88671875" style="1"/>
    <col min="27" max="28" width="8.88671875" style="22"/>
    <col min="29" max="29" width="8.88671875" style="1"/>
    <col min="30" max="31" width="8.88671875" style="22"/>
    <col min="32" max="32" width="8.88671875" style="1"/>
    <col min="33" max="34" width="8.88671875" style="22"/>
    <col min="35" max="35" width="8.88671875" style="1"/>
    <col min="36" max="37" width="8.88671875" style="22"/>
    <col min="38" max="38" width="7.109375" style="1" customWidth="1"/>
    <col min="39" max="40" width="7.109375" style="22" customWidth="1"/>
    <col min="41" max="41" width="7.109375" style="1" customWidth="1"/>
    <col min="42" max="43" width="7.109375" style="22" customWidth="1"/>
    <col min="44" max="44" width="7.109375" style="1" customWidth="1"/>
    <col min="45" max="46" width="7.109375" style="22" customWidth="1"/>
    <col min="47" max="47" width="7.109375" style="1" customWidth="1"/>
    <col min="48" max="49" width="7.109375" style="22" customWidth="1"/>
    <col min="50" max="50" width="7.109375" style="1" customWidth="1"/>
    <col min="51" max="52" width="7.109375" style="22" customWidth="1"/>
    <col min="53" max="16384" width="8.88671875" style="22"/>
  </cols>
  <sheetData>
    <row r="1" spans="1:52" s="1" customFormat="1" ht="21.75" customHeight="1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s="1" customFormat="1" ht="20.25" customHeight="1" x14ac:dyDescent="0.2">
      <c r="A2" s="323" t="s">
        <v>393</v>
      </c>
      <c r="B2" s="323"/>
      <c r="C2" s="2"/>
      <c r="D2" s="2"/>
      <c r="E2" s="2"/>
      <c r="F2" s="2"/>
      <c r="G2" s="2"/>
      <c r="H2" s="2"/>
    </row>
    <row r="3" spans="1:52" s="4" customFormat="1" x14ac:dyDescent="0.15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2" s="4" customFormat="1" x14ac:dyDescent="0.15">
      <c r="A4" s="328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2" s="9" customFormat="1" x14ac:dyDescent="0.15">
      <c r="A5" s="10">
        <v>2012</v>
      </c>
      <c r="B5" s="8">
        <f t="shared" ref="B5:AG5" si="0">SUM(B6,B12,B18,B24,B30,B36,B42,B48,B54,B60,B66,B72,B78,B84,B90,B96,B102,B108,B114,B120,B126)</f>
        <v>218313</v>
      </c>
      <c r="C5" s="8">
        <f t="shared" si="0"/>
        <v>105840</v>
      </c>
      <c r="D5" s="8">
        <f t="shared" si="0"/>
        <v>112473</v>
      </c>
      <c r="E5" s="8">
        <f t="shared" si="0"/>
        <v>9349</v>
      </c>
      <c r="F5" s="8">
        <f t="shared" si="0"/>
        <v>4503</v>
      </c>
      <c r="G5" s="8">
        <f t="shared" si="0"/>
        <v>4846</v>
      </c>
      <c r="H5" s="8">
        <f t="shared" si="0"/>
        <v>8704</v>
      </c>
      <c r="I5" s="8">
        <f t="shared" si="0"/>
        <v>4197</v>
      </c>
      <c r="J5" s="8">
        <f t="shared" si="0"/>
        <v>4507</v>
      </c>
      <c r="K5" s="8">
        <f t="shared" si="0"/>
        <v>11018</v>
      </c>
      <c r="L5" s="8">
        <f t="shared" si="0"/>
        <v>5312</v>
      </c>
      <c r="M5" s="8">
        <f t="shared" si="0"/>
        <v>5706</v>
      </c>
      <c r="N5" s="8">
        <f t="shared" si="0"/>
        <v>16987</v>
      </c>
      <c r="O5" s="8">
        <f t="shared" si="0"/>
        <v>8161</v>
      </c>
      <c r="P5" s="8">
        <f t="shared" si="0"/>
        <v>8826</v>
      </c>
      <c r="Q5" s="8">
        <f t="shared" si="0"/>
        <v>29294</v>
      </c>
      <c r="R5" s="8">
        <f t="shared" si="0"/>
        <v>13758</v>
      </c>
      <c r="S5" s="8">
        <f t="shared" si="0"/>
        <v>15536</v>
      </c>
      <c r="T5" s="8">
        <f t="shared" si="0"/>
        <v>5901</v>
      </c>
      <c r="U5" s="8">
        <f t="shared" si="0"/>
        <v>3041</v>
      </c>
      <c r="V5" s="8">
        <f t="shared" si="0"/>
        <v>2860</v>
      </c>
      <c r="W5" s="8">
        <f t="shared" si="0"/>
        <v>10073</v>
      </c>
      <c r="X5" s="8">
        <f t="shared" si="0"/>
        <v>5139</v>
      </c>
      <c r="Y5" s="8">
        <f t="shared" si="0"/>
        <v>4934</v>
      </c>
      <c r="Z5" s="8">
        <f t="shared" si="0"/>
        <v>11017</v>
      </c>
      <c r="AA5" s="8">
        <f t="shared" si="0"/>
        <v>5580</v>
      </c>
      <c r="AB5" s="8">
        <f t="shared" si="0"/>
        <v>5437</v>
      </c>
      <c r="AC5" s="8">
        <f t="shared" si="0"/>
        <v>8318</v>
      </c>
      <c r="AD5" s="8">
        <f t="shared" si="0"/>
        <v>4144</v>
      </c>
      <c r="AE5" s="8">
        <f t="shared" si="0"/>
        <v>4174</v>
      </c>
      <c r="AF5" s="8">
        <f t="shared" si="0"/>
        <v>13567</v>
      </c>
      <c r="AG5" s="8">
        <f t="shared" si="0"/>
        <v>6494</v>
      </c>
      <c r="AH5" s="8">
        <f t="shared" ref="AH5:AZ5" si="1">SUM(AH6,AH12,AH18,AH24,AH30,AH36,AH42,AH48,AH54,AH60,AH66,AH72,AH78,AH84,AH90,AH96,AH102,AH108,AH114,AH120,AH126)</f>
        <v>7073</v>
      </c>
      <c r="AI5" s="8">
        <f t="shared" si="1"/>
        <v>5885</v>
      </c>
      <c r="AJ5" s="8">
        <f t="shared" si="1"/>
        <v>2969</v>
      </c>
      <c r="AK5" s="8">
        <f t="shared" si="1"/>
        <v>2916</v>
      </c>
      <c r="AL5" s="8">
        <f t="shared" si="1"/>
        <v>19769</v>
      </c>
      <c r="AM5" s="8">
        <f t="shared" si="1"/>
        <v>9715</v>
      </c>
      <c r="AN5" s="8">
        <f t="shared" si="1"/>
        <v>10054</v>
      </c>
      <c r="AO5" s="8">
        <f t="shared" si="1"/>
        <v>10591</v>
      </c>
      <c r="AP5" s="8">
        <f t="shared" si="1"/>
        <v>5273</v>
      </c>
      <c r="AQ5" s="8">
        <f t="shared" si="1"/>
        <v>5318</v>
      </c>
      <c r="AR5" s="8">
        <f t="shared" si="1"/>
        <v>44959</v>
      </c>
      <c r="AS5" s="8">
        <f t="shared" si="1"/>
        <v>21258</v>
      </c>
      <c r="AT5" s="8">
        <f t="shared" si="1"/>
        <v>23701</v>
      </c>
      <c r="AU5" s="8">
        <f t="shared" si="1"/>
        <v>6519</v>
      </c>
      <c r="AV5" s="8">
        <f t="shared" si="1"/>
        <v>3203</v>
      </c>
      <c r="AW5" s="8">
        <f t="shared" si="1"/>
        <v>3316</v>
      </c>
      <c r="AX5" s="8">
        <f t="shared" si="1"/>
        <v>6362</v>
      </c>
      <c r="AY5" s="8">
        <f t="shared" si="1"/>
        <v>3093</v>
      </c>
      <c r="AZ5" s="8">
        <f t="shared" si="1"/>
        <v>3269</v>
      </c>
    </row>
    <row r="6" spans="1:52" s="9" customFormat="1" x14ac:dyDescent="0.15">
      <c r="A6" s="10" t="s">
        <v>62</v>
      </c>
      <c r="B6" s="8">
        <f t="shared" ref="B6:AG6" si="2">SUM(B7:B11)</f>
        <v>8741</v>
      </c>
      <c r="C6" s="8">
        <f t="shared" si="2"/>
        <v>4455</v>
      </c>
      <c r="D6" s="8">
        <f t="shared" si="2"/>
        <v>4286</v>
      </c>
      <c r="E6" s="8">
        <f t="shared" si="2"/>
        <v>521</v>
      </c>
      <c r="F6" s="8">
        <f t="shared" si="2"/>
        <v>274</v>
      </c>
      <c r="G6" s="8">
        <f t="shared" si="2"/>
        <v>247</v>
      </c>
      <c r="H6" s="8">
        <f t="shared" si="2"/>
        <v>483</v>
      </c>
      <c r="I6" s="8">
        <f t="shared" si="2"/>
        <v>251</v>
      </c>
      <c r="J6" s="8">
        <f t="shared" si="2"/>
        <v>232</v>
      </c>
      <c r="K6" s="8">
        <f t="shared" si="2"/>
        <v>346</v>
      </c>
      <c r="L6" s="8">
        <f t="shared" si="2"/>
        <v>167</v>
      </c>
      <c r="M6" s="8">
        <f t="shared" si="2"/>
        <v>179</v>
      </c>
      <c r="N6" s="8">
        <f t="shared" si="2"/>
        <v>581</v>
      </c>
      <c r="O6" s="8">
        <f t="shared" si="2"/>
        <v>302</v>
      </c>
      <c r="P6" s="8">
        <f t="shared" si="2"/>
        <v>279</v>
      </c>
      <c r="Q6" s="8">
        <f t="shared" si="2"/>
        <v>1097</v>
      </c>
      <c r="R6" s="8">
        <f t="shared" si="2"/>
        <v>556</v>
      </c>
      <c r="S6" s="8">
        <f t="shared" si="2"/>
        <v>541</v>
      </c>
      <c r="T6" s="8">
        <f t="shared" si="2"/>
        <v>137</v>
      </c>
      <c r="U6" s="8">
        <f t="shared" si="2"/>
        <v>64</v>
      </c>
      <c r="V6" s="8">
        <f t="shared" si="2"/>
        <v>73</v>
      </c>
      <c r="W6" s="8">
        <f t="shared" si="2"/>
        <v>223</v>
      </c>
      <c r="X6" s="8">
        <f t="shared" si="2"/>
        <v>96</v>
      </c>
      <c r="Y6" s="8">
        <f t="shared" si="2"/>
        <v>127</v>
      </c>
      <c r="Z6" s="8">
        <f t="shared" si="2"/>
        <v>316</v>
      </c>
      <c r="AA6" s="8">
        <f t="shared" si="2"/>
        <v>162</v>
      </c>
      <c r="AB6" s="8">
        <f t="shared" si="2"/>
        <v>154</v>
      </c>
      <c r="AC6" s="8">
        <f t="shared" si="2"/>
        <v>258</v>
      </c>
      <c r="AD6" s="8">
        <f t="shared" si="2"/>
        <v>140</v>
      </c>
      <c r="AE6" s="8">
        <f t="shared" si="2"/>
        <v>118</v>
      </c>
      <c r="AF6" s="8">
        <f t="shared" si="2"/>
        <v>786</v>
      </c>
      <c r="AG6" s="8">
        <f t="shared" si="2"/>
        <v>386</v>
      </c>
      <c r="AH6" s="8">
        <f t="shared" ref="AH6:AZ6" si="3">SUM(AH7:AH11)</f>
        <v>400</v>
      </c>
      <c r="AI6" s="8">
        <f t="shared" si="3"/>
        <v>155</v>
      </c>
      <c r="AJ6" s="8">
        <f t="shared" si="3"/>
        <v>79</v>
      </c>
      <c r="AK6" s="8">
        <f t="shared" si="3"/>
        <v>76</v>
      </c>
      <c r="AL6" s="8">
        <f t="shared" si="3"/>
        <v>799</v>
      </c>
      <c r="AM6" s="8">
        <f t="shared" si="3"/>
        <v>412</v>
      </c>
      <c r="AN6" s="8">
        <f t="shared" si="3"/>
        <v>387</v>
      </c>
      <c r="AO6" s="8">
        <f t="shared" si="3"/>
        <v>357</v>
      </c>
      <c r="AP6" s="8">
        <f t="shared" si="3"/>
        <v>183</v>
      </c>
      <c r="AQ6" s="8">
        <f t="shared" si="3"/>
        <v>174</v>
      </c>
      <c r="AR6" s="8">
        <f t="shared" si="3"/>
        <v>2110</v>
      </c>
      <c r="AS6" s="8">
        <f t="shared" si="3"/>
        <v>1096</v>
      </c>
      <c r="AT6" s="8">
        <f t="shared" si="3"/>
        <v>1014</v>
      </c>
      <c r="AU6" s="8">
        <f t="shared" si="3"/>
        <v>345</v>
      </c>
      <c r="AV6" s="8">
        <f t="shared" si="3"/>
        <v>182</v>
      </c>
      <c r="AW6" s="8">
        <f t="shared" si="3"/>
        <v>163</v>
      </c>
      <c r="AX6" s="8">
        <f t="shared" si="3"/>
        <v>227</v>
      </c>
      <c r="AY6" s="8">
        <f t="shared" si="3"/>
        <v>105</v>
      </c>
      <c r="AZ6" s="8">
        <f t="shared" si="3"/>
        <v>122</v>
      </c>
    </row>
    <row r="7" spans="1:52" s="14" customFormat="1" x14ac:dyDescent="0.15">
      <c r="A7" s="11" t="s">
        <v>61</v>
      </c>
      <c r="B7" s="12">
        <f>SUM(C7:D7)</f>
        <v>1659</v>
      </c>
      <c r="C7" s="12">
        <f t="shared" ref="C7:D11" si="4">SUM(F7,I7,L7,O7,R7,U7,X7,AA7,AD7,AG7,AJ7,AM7,AP7,AS7,AV7,AY7)</f>
        <v>855</v>
      </c>
      <c r="D7" s="12">
        <f t="shared" si="4"/>
        <v>804</v>
      </c>
      <c r="E7" s="12">
        <f>SUM(F7:G7)</f>
        <v>99</v>
      </c>
      <c r="F7" s="13">
        <v>52</v>
      </c>
      <c r="G7" s="13">
        <v>47</v>
      </c>
      <c r="H7" s="12">
        <f>SUM(I7:J7)</f>
        <v>83</v>
      </c>
      <c r="I7" s="13">
        <v>42</v>
      </c>
      <c r="J7" s="13">
        <v>41</v>
      </c>
      <c r="K7" s="12">
        <f>SUM(L7:M7)</f>
        <v>65</v>
      </c>
      <c r="L7" s="13">
        <v>27</v>
      </c>
      <c r="M7" s="13">
        <v>38</v>
      </c>
      <c r="N7" s="12">
        <f>SUM(O7:P7)</f>
        <v>104</v>
      </c>
      <c r="O7" s="13">
        <v>61</v>
      </c>
      <c r="P7" s="13">
        <v>43</v>
      </c>
      <c r="Q7" s="12">
        <f>SUM(R7:S7)</f>
        <v>168</v>
      </c>
      <c r="R7" s="13">
        <v>85</v>
      </c>
      <c r="S7" s="13">
        <v>83</v>
      </c>
      <c r="T7" s="12">
        <f>SUM(U7:V7)</f>
        <v>29</v>
      </c>
      <c r="U7" s="13">
        <v>15</v>
      </c>
      <c r="V7" s="13">
        <v>14</v>
      </c>
      <c r="W7" s="12">
        <f>SUM(X7:Y7)</f>
        <v>43</v>
      </c>
      <c r="X7" s="13">
        <v>19</v>
      </c>
      <c r="Y7" s="13">
        <v>24</v>
      </c>
      <c r="Z7" s="12">
        <f>SUM(AA7:AB7)</f>
        <v>68</v>
      </c>
      <c r="AA7" s="13">
        <v>28</v>
      </c>
      <c r="AB7" s="13">
        <v>40</v>
      </c>
      <c r="AC7" s="12">
        <f>SUM(AD7:AE7)</f>
        <v>49</v>
      </c>
      <c r="AD7" s="13">
        <v>32</v>
      </c>
      <c r="AE7" s="13">
        <v>17</v>
      </c>
      <c r="AF7" s="12">
        <f>SUM(AG7:AH7)</f>
        <v>171</v>
      </c>
      <c r="AG7" s="13">
        <v>89</v>
      </c>
      <c r="AH7" s="13">
        <v>82</v>
      </c>
      <c r="AI7" s="12">
        <f>SUM(AJ7:AK7)</f>
        <v>30</v>
      </c>
      <c r="AJ7" s="13">
        <v>19</v>
      </c>
      <c r="AK7" s="13">
        <v>11</v>
      </c>
      <c r="AL7" s="12">
        <f>SUM(AM7:AN7)</f>
        <v>161</v>
      </c>
      <c r="AM7" s="13">
        <v>77</v>
      </c>
      <c r="AN7" s="13">
        <v>84</v>
      </c>
      <c r="AO7" s="12">
        <f>SUM(AP7:AQ7)</f>
        <v>80</v>
      </c>
      <c r="AP7" s="13">
        <v>42</v>
      </c>
      <c r="AQ7" s="13">
        <v>38</v>
      </c>
      <c r="AR7" s="12">
        <f>SUM(AS7:AT7)</f>
        <v>382</v>
      </c>
      <c r="AS7" s="13">
        <v>201</v>
      </c>
      <c r="AT7" s="13">
        <v>181</v>
      </c>
      <c r="AU7" s="12">
        <f>SUM(AV7:AW7)</f>
        <v>86</v>
      </c>
      <c r="AV7" s="13">
        <v>45</v>
      </c>
      <c r="AW7" s="13">
        <v>41</v>
      </c>
      <c r="AX7" s="12">
        <f>SUM(AY7:AZ7)</f>
        <v>41</v>
      </c>
      <c r="AY7" s="13">
        <v>21</v>
      </c>
      <c r="AZ7" s="13">
        <v>20</v>
      </c>
    </row>
    <row r="8" spans="1:52" s="14" customFormat="1" x14ac:dyDescent="0.15">
      <c r="A8" s="11" t="s">
        <v>60</v>
      </c>
      <c r="B8" s="12">
        <f>SUM(C8:D8)</f>
        <v>1733</v>
      </c>
      <c r="C8" s="12">
        <f t="shared" si="4"/>
        <v>885</v>
      </c>
      <c r="D8" s="12">
        <f t="shared" si="4"/>
        <v>848</v>
      </c>
      <c r="E8" s="12">
        <f>SUM(F8:G8)</f>
        <v>115</v>
      </c>
      <c r="F8" s="13">
        <v>63</v>
      </c>
      <c r="G8" s="13">
        <v>52</v>
      </c>
      <c r="H8" s="12">
        <f>SUM(I8:J8)</f>
        <v>112</v>
      </c>
      <c r="I8" s="13">
        <v>57</v>
      </c>
      <c r="J8" s="13">
        <v>55</v>
      </c>
      <c r="K8" s="12">
        <f>SUM(L8:M8)</f>
        <v>71</v>
      </c>
      <c r="L8" s="13">
        <v>33</v>
      </c>
      <c r="M8" s="13">
        <v>38</v>
      </c>
      <c r="N8" s="12">
        <f>SUM(O8:P8)</f>
        <v>107</v>
      </c>
      <c r="O8" s="13">
        <v>58</v>
      </c>
      <c r="P8" s="13">
        <v>49</v>
      </c>
      <c r="Q8" s="12">
        <f>SUM(R8:S8)</f>
        <v>202</v>
      </c>
      <c r="R8" s="13">
        <v>94</v>
      </c>
      <c r="S8" s="13">
        <v>108</v>
      </c>
      <c r="T8" s="12">
        <f>SUM(U8:V8)</f>
        <v>26</v>
      </c>
      <c r="U8" s="13">
        <v>15</v>
      </c>
      <c r="V8" s="13">
        <v>11</v>
      </c>
      <c r="W8" s="12">
        <f>SUM(X8:Y8)</f>
        <v>42</v>
      </c>
      <c r="X8" s="13">
        <v>23</v>
      </c>
      <c r="Y8" s="13">
        <v>19</v>
      </c>
      <c r="Z8" s="12">
        <f>SUM(AA8:AB8)</f>
        <v>53</v>
      </c>
      <c r="AA8" s="13">
        <v>25</v>
      </c>
      <c r="AB8" s="13">
        <v>28</v>
      </c>
      <c r="AC8" s="12">
        <f>SUM(AD8:AE8)</f>
        <v>53</v>
      </c>
      <c r="AD8" s="13">
        <v>29</v>
      </c>
      <c r="AE8" s="13">
        <v>24</v>
      </c>
      <c r="AF8" s="12">
        <f>SUM(AG8:AH8)</f>
        <v>175</v>
      </c>
      <c r="AG8" s="13">
        <v>85</v>
      </c>
      <c r="AH8" s="13">
        <v>90</v>
      </c>
      <c r="AI8" s="12">
        <f>SUM(AJ8:AK8)</f>
        <v>39</v>
      </c>
      <c r="AJ8" s="13">
        <v>20</v>
      </c>
      <c r="AK8" s="13">
        <v>19</v>
      </c>
      <c r="AL8" s="12">
        <f>SUM(AM8:AN8)</f>
        <v>160</v>
      </c>
      <c r="AM8" s="13">
        <v>82</v>
      </c>
      <c r="AN8" s="13">
        <v>78</v>
      </c>
      <c r="AO8" s="12">
        <f>SUM(AP8:AQ8)</f>
        <v>71</v>
      </c>
      <c r="AP8" s="13">
        <v>40</v>
      </c>
      <c r="AQ8" s="13">
        <v>31</v>
      </c>
      <c r="AR8" s="12">
        <f>SUM(AS8:AT8)</f>
        <v>380</v>
      </c>
      <c r="AS8" s="13">
        <v>196</v>
      </c>
      <c r="AT8" s="13">
        <v>184</v>
      </c>
      <c r="AU8" s="12">
        <f>SUM(AV8:AW8)</f>
        <v>79</v>
      </c>
      <c r="AV8" s="13">
        <v>43</v>
      </c>
      <c r="AW8" s="13">
        <v>36</v>
      </c>
      <c r="AX8" s="12">
        <f>SUM(AY8:AZ8)</f>
        <v>48</v>
      </c>
      <c r="AY8" s="13">
        <v>22</v>
      </c>
      <c r="AZ8" s="13">
        <v>26</v>
      </c>
    </row>
    <row r="9" spans="1:52" s="14" customFormat="1" x14ac:dyDescent="0.15">
      <c r="A9" s="11" t="s">
        <v>59</v>
      </c>
      <c r="B9" s="12">
        <f>SUM(C9:D9)</f>
        <v>1861</v>
      </c>
      <c r="C9" s="12">
        <f t="shared" si="4"/>
        <v>946</v>
      </c>
      <c r="D9" s="12">
        <f t="shared" si="4"/>
        <v>915</v>
      </c>
      <c r="E9" s="12">
        <f>SUM(F9:G9)</f>
        <v>102</v>
      </c>
      <c r="F9" s="13">
        <v>49</v>
      </c>
      <c r="G9" s="13">
        <v>53</v>
      </c>
      <c r="H9" s="12">
        <f>SUM(I9:J9)</f>
        <v>106</v>
      </c>
      <c r="I9" s="13">
        <v>61</v>
      </c>
      <c r="J9" s="13">
        <v>45</v>
      </c>
      <c r="K9" s="12">
        <f>SUM(L9:M9)</f>
        <v>74</v>
      </c>
      <c r="L9" s="13">
        <v>31</v>
      </c>
      <c r="M9" s="13">
        <v>43</v>
      </c>
      <c r="N9" s="12">
        <f>SUM(O9:P9)</f>
        <v>144</v>
      </c>
      <c r="O9" s="13">
        <v>73</v>
      </c>
      <c r="P9" s="13">
        <v>71</v>
      </c>
      <c r="Q9" s="12">
        <f>SUM(R9:S9)</f>
        <v>213</v>
      </c>
      <c r="R9" s="13">
        <v>105</v>
      </c>
      <c r="S9" s="13">
        <v>108</v>
      </c>
      <c r="T9" s="12">
        <f>SUM(U9:V9)</f>
        <v>30</v>
      </c>
      <c r="U9" s="13">
        <v>10</v>
      </c>
      <c r="V9" s="13">
        <v>20</v>
      </c>
      <c r="W9" s="12">
        <f>SUM(X9:Y9)</f>
        <v>56</v>
      </c>
      <c r="X9" s="13">
        <v>18</v>
      </c>
      <c r="Y9" s="13">
        <v>38</v>
      </c>
      <c r="Z9" s="12">
        <f>SUM(AA9:AB9)</f>
        <v>63</v>
      </c>
      <c r="AA9" s="13">
        <v>35</v>
      </c>
      <c r="AB9" s="13">
        <v>28</v>
      </c>
      <c r="AC9" s="12">
        <f>SUM(AD9:AE9)</f>
        <v>58</v>
      </c>
      <c r="AD9" s="13">
        <v>25</v>
      </c>
      <c r="AE9" s="13">
        <v>33</v>
      </c>
      <c r="AF9" s="12">
        <f>SUM(AG9:AH9)</f>
        <v>175</v>
      </c>
      <c r="AG9" s="13">
        <v>90</v>
      </c>
      <c r="AH9" s="13">
        <v>85</v>
      </c>
      <c r="AI9" s="12">
        <f>SUM(AJ9:AK9)</f>
        <v>31</v>
      </c>
      <c r="AJ9" s="13">
        <v>13</v>
      </c>
      <c r="AK9" s="13">
        <v>18</v>
      </c>
      <c r="AL9" s="12">
        <f>SUM(AM9:AN9)</f>
        <v>171</v>
      </c>
      <c r="AM9" s="13">
        <v>98</v>
      </c>
      <c r="AN9" s="13">
        <v>73</v>
      </c>
      <c r="AO9" s="12">
        <f>SUM(AP9:AQ9)</f>
        <v>73</v>
      </c>
      <c r="AP9" s="13">
        <v>36</v>
      </c>
      <c r="AQ9" s="13">
        <v>37</v>
      </c>
      <c r="AR9" s="12">
        <f>SUM(AS9:AT9)</f>
        <v>440</v>
      </c>
      <c r="AS9" s="13">
        <v>235</v>
      </c>
      <c r="AT9" s="13">
        <v>205</v>
      </c>
      <c r="AU9" s="12">
        <f>SUM(AV9:AW9)</f>
        <v>75</v>
      </c>
      <c r="AV9" s="13">
        <v>44</v>
      </c>
      <c r="AW9" s="13">
        <v>31</v>
      </c>
      <c r="AX9" s="12">
        <f>SUM(AY9:AZ9)</f>
        <v>50</v>
      </c>
      <c r="AY9" s="13">
        <v>23</v>
      </c>
      <c r="AZ9" s="13">
        <v>27</v>
      </c>
    </row>
    <row r="10" spans="1:52" s="14" customFormat="1" x14ac:dyDescent="0.15">
      <c r="A10" s="11" t="s">
        <v>58</v>
      </c>
      <c r="B10" s="12">
        <f>SUM(C10:D10)</f>
        <v>1684</v>
      </c>
      <c r="C10" s="12">
        <f t="shared" si="4"/>
        <v>846</v>
      </c>
      <c r="D10" s="12">
        <f t="shared" si="4"/>
        <v>838</v>
      </c>
      <c r="E10" s="12">
        <f>SUM(F10:G10)</f>
        <v>108</v>
      </c>
      <c r="F10" s="13">
        <v>57</v>
      </c>
      <c r="G10" s="13">
        <v>51</v>
      </c>
      <c r="H10" s="12">
        <f>SUM(I10:J10)</f>
        <v>83</v>
      </c>
      <c r="I10" s="13">
        <v>41</v>
      </c>
      <c r="J10" s="13">
        <v>42</v>
      </c>
      <c r="K10" s="12">
        <f>SUM(L10:M10)</f>
        <v>66</v>
      </c>
      <c r="L10" s="13">
        <v>36</v>
      </c>
      <c r="M10" s="13">
        <v>30</v>
      </c>
      <c r="N10" s="12">
        <f>SUM(O10:P10)</f>
        <v>101</v>
      </c>
      <c r="O10" s="13">
        <v>48</v>
      </c>
      <c r="P10" s="13">
        <v>53</v>
      </c>
      <c r="Q10" s="12">
        <f>SUM(R10:S10)</f>
        <v>238</v>
      </c>
      <c r="R10" s="13">
        <v>128</v>
      </c>
      <c r="S10" s="13">
        <v>110</v>
      </c>
      <c r="T10" s="12">
        <f>SUM(U10:V10)</f>
        <v>20</v>
      </c>
      <c r="U10" s="13">
        <v>10</v>
      </c>
      <c r="V10" s="13">
        <v>10</v>
      </c>
      <c r="W10" s="12">
        <f>SUM(X10:Y10)</f>
        <v>45</v>
      </c>
      <c r="X10" s="13">
        <v>17</v>
      </c>
      <c r="Y10" s="13">
        <v>28</v>
      </c>
      <c r="Z10" s="12">
        <f>SUM(AA10:AB10)</f>
        <v>74</v>
      </c>
      <c r="AA10" s="13">
        <v>41</v>
      </c>
      <c r="AB10" s="13">
        <v>33</v>
      </c>
      <c r="AC10" s="12">
        <f>SUM(AD10:AE10)</f>
        <v>56</v>
      </c>
      <c r="AD10" s="13">
        <v>33</v>
      </c>
      <c r="AE10" s="13">
        <v>23</v>
      </c>
      <c r="AF10" s="12">
        <f>SUM(AG10:AH10)</f>
        <v>128</v>
      </c>
      <c r="AG10" s="13">
        <v>58</v>
      </c>
      <c r="AH10" s="13">
        <v>70</v>
      </c>
      <c r="AI10" s="12">
        <f>SUM(AJ10:AK10)</f>
        <v>24</v>
      </c>
      <c r="AJ10" s="13">
        <v>10</v>
      </c>
      <c r="AK10" s="13">
        <v>14</v>
      </c>
      <c r="AL10" s="12">
        <f>SUM(AM10:AN10)</f>
        <v>138</v>
      </c>
      <c r="AM10" s="13">
        <v>68</v>
      </c>
      <c r="AN10" s="13">
        <v>70</v>
      </c>
      <c r="AO10" s="12">
        <f>SUM(AP10:AQ10)</f>
        <v>74</v>
      </c>
      <c r="AP10" s="13">
        <v>41</v>
      </c>
      <c r="AQ10" s="13">
        <v>33</v>
      </c>
      <c r="AR10" s="12">
        <f>SUM(AS10:AT10)</f>
        <v>423</v>
      </c>
      <c r="AS10" s="13">
        <v>210</v>
      </c>
      <c r="AT10" s="13">
        <v>213</v>
      </c>
      <c r="AU10" s="12">
        <f>SUM(AV10:AW10)</f>
        <v>61</v>
      </c>
      <c r="AV10" s="13">
        <v>30</v>
      </c>
      <c r="AW10" s="13">
        <v>31</v>
      </c>
      <c r="AX10" s="12">
        <f>SUM(AY10:AZ10)</f>
        <v>45</v>
      </c>
      <c r="AY10" s="13">
        <v>18</v>
      </c>
      <c r="AZ10" s="13">
        <v>27</v>
      </c>
    </row>
    <row r="11" spans="1:52" s="14" customFormat="1" x14ac:dyDescent="0.15">
      <c r="A11" s="11" t="s">
        <v>57</v>
      </c>
      <c r="B11" s="12">
        <f>SUM(C11:D11)</f>
        <v>1804</v>
      </c>
      <c r="C11" s="12">
        <f t="shared" si="4"/>
        <v>923</v>
      </c>
      <c r="D11" s="12">
        <f t="shared" si="4"/>
        <v>881</v>
      </c>
      <c r="E11" s="12">
        <f>SUM(F11:G11)</f>
        <v>97</v>
      </c>
      <c r="F11" s="13">
        <v>53</v>
      </c>
      <c r="G11" s="13">
        <v>44</v>
      </c>
      <c r="H11" s="12">
        <f>SUM(I11:J11)</f>
        <v>99</v>
      </c>
      <c r="I11" s="13">
        <v>50</v>
      </c>
      <c r="J11" s="13">
        <v>49</v>
      </c>
      <c r="K11" s="12">
        <f>SUM(L11:M11)</f>
        <v>70</v>
      </c>
      <c r="L11" s="13">
        <v>40</v>
      </c>
      <c r="M11" s="13">
        <v>30</v>
      </c>
      <c r="N11" s="12">
        <f>SUM(O11:P11)</f>
        <v>125</v>
      </c>
      <c r="O11" s="13">
        <v>62</v>
      </c>
      <c r="P11" s="13">
        <v>63</v>
      </c>
      <c r="Q11" s="12">
        <f>SUM(R11:S11)</f>
        <v>276</v>
      </c>
      <c r="R11" s="13">
        <v>144</v>
      </c>
      <c r="S11" s="13">
        <v>132</v>
      </c>
      <c r="T11" s="12">
        <f>SUM(U11:V11)</f>
        <v>32</v>
      </c>
      <c r="U11" s="13">
        <v>14</v>
      </c>
      <c r="V11" s="13">
        <v>18</v>
      </c>
      <c r="W11" s="12">
        <f>SUM(X11:Y11)</f>
        <v>37</v>
      </c>
      <c r="X11" s="13">
        <v>19</v>
      </c>
      <c r="Y11" s="13">
        <v>18</v>
      </c>
      <c r="Z11" s="12">
        <f>SUM(AA11:AB11)</f>
        <v>58</v>
      </c>
      <c r="AA11" s="13">
        <v>33</v>
      </c>
      <c r="AB11" s="13">
        <v>25</v>
      </c>
      <c r="AC11" s="12">
        <f>SUM(AD11:AE11)</f>
        <v>42</v>
      </c>
      <c r="AD11" s="13">
        <v>21</v>
      </c>
      <c r="AE11" s="13">
        <v>21</v>
      </c>
      <c r="AF11" s="12">
        <f>SUM(AG11:AH11)</f>
        <v>137</v>
      </c>
      <c r="AG11" s="13">
        <v>64</v>
      </c>
      <c r="AH11" s="13">
        <v>73</v>
      </c>
      <c r="AI11" s="12">
        <f>SUM(AJ11:AK11)</f>
        <v>31</v>
      </c>
      <c r="AJ11" s="13">
        <v>17</v>
      </c>
      <c r="AK11" s="13">
        <v>14</v>
      </c>
      <c r="AL11" s="12">
        <f>SUM(AM11:AN11)</f>
        <v>169</v>
      </c>
      <c r="AM11" s="13">
        <v>87</v>
      </c>
      <c r="AN11" s="13">
        <v>82</v>
      </c>
      <c r="AO11" s="12">
        <f>SUM(AP11:AQ11)</f>
        <v>59</v>
      </c>
      <c r="AP11" s="13">
        <v>24</v>
      </c>
      <c r="AQ11" s="13">
        <v>35</v>
      </c>
      <c r="AR11" s="12">
        <f>SUM(AS11:AT11)</f>
        <v>485</v>
      </c>
      <c r="AS11" s="13">
        <v>254</v>
      </c>
      <c r="AT11" s="13">
        <v>231</v>
      </c>
      <c r="AU11" s="12">
        <f>SUM(AV11:AW11)</f>
        <v>44</v>
      </c>
      <c r="AV11" s="13">
        <v>20</v>
      </c>
      <c r="AW11" s="13">
        <v>24</v>
      </c>
      <c r="AX11" s="12">
        <f>SUM(AY11:AZ11)</f>
        <v>43</v>
      </c>
      <c r="AY11" s="13">
        <v>21</v>
      </c>
      <c r="AZ11" s="13">
        <v>22</v>
      </c>
    </row>
    <row r="12" spans="1:52" s="4" customFormat="1" x14ac:dyDescent="0.15">
      <c r="A12" s="15" t="s">
        <v>56</v>
      </c>
      <c r="B12" s="8">
        <f t="shared" ref="B12:AG12" si="5">SUM(B13:B17)</f>
        <v>9417</v>
      </c>
      <c r="C12" s="8">
        <f t="shared" si="5"/>
        <v>4906</v>
      </c>
      <c r="D12" s="8">
        <f t="shared" si="5"/>
        <v>4511</v>
      </c>
      <c r="E12" s="8">
        <f t="shared" si="5"/>
        <v>424</v>
      </c>
      <c r="F12" s="8">
        <f t="shared" si="5"/>
        <v>213</v>
      </c>
      <c r="G12" s="8">
        <f t="shared" si="5"/>
        <v>211</v>
      </c>
      <c r="H12" s="8">
        <f t="shared" si="5"/>
        <v>363</v>
      </c>
      <c r="I12" s="8">
        <f t="shared" si="5"/>
        <v>181</v>
      </c>
      <c r="J12" s="8">
        <f t="shared" si="5"/>
        <v>182</v>
      </c>
      <c r="K12" s="8">
        <f t="shared" si="5"/>
        <v>380</v>
      </c>
      <c r="L12" s="8">
        <f t="shared" si="5"/>
        <v>192</v>
      </c>
      <c r="M12" s="8">
        <f t="shared" si="5"/>
        <v>188</v>
      </c>
      <c r="N12" s="8">
        <f t="shared" si="5"/>
        <v>660</v>
      </c>
      <c r="O12" s="8">
        <f t="shared" si="5"/>
        <v>345</v>
      </c>
      <c r="P12" s="8">
        <f t="shared" si="5"/>
        <v>315</v>
      </c>
      <c r="Q12" s="8">
        <f t="shared" si="5"/>
        <v>1824</v>
      </c>
      <c r="R12" s="8">
        <f t="shared" si="5"/>
        <v>954</v>
      </c>
      <c r="S12" s="8">
        <f t="shared" si="5"/>
        <v>870</v>
      </c>
      <c r="T12" s="8">
        <f t="shared" si="5"/>
        <v>149</v>
      </c>
      <c r="U12" s="8">
        <f t="shared" si="5"/>
        <v>77</v>
      </c>
      <c r="V12" s="8">
        <f t="shared" si="5"/>
        <v>72</v>
      </c>
      <c r="W12" s="8">
        <f t="shared" si="5"/>
        <v>208</v>
      </c>
      <c r="X12" s="8">
        <f t="shared" si="5"/>
        <v>114</v>
      </c>
      <c r="Y12" s="8">
        <f t="shared" si="5"/>
        <v>94</v>
      </c>
      <c r="Z12" s="8">
        <f t="shared" si="5"/>
        <v>350</v>
      </c>
      <c r="AA12" s="8">
        <f t="shared" si="5"/>
        <v>185</v>
      </c>
      <c r="AB12" s="8">
        <f t="shared" si="5"/>
        <v>165</v>
      </c>
      <c r="AC12" s="8">
        <f t="shared" si="5"/>
        <v>264</v>
      </c>
      <c r="AD12" s="8">
        <f t="shared" si="5"/>
        <v>128</v>
      </c>
      <c r="AE12" s="8">
        <f t="shared" si="5"/>
        <v>136</v>
      </c>
      <c r="AF12" s="8">
        <f t="shared" si="5"/>
        <v>541</v>
      </c>
      <c r="AG12" s="8">
        <f t="shared" si="5"/>
        <v>265</v>
      </c>
      <c r="AH12" s="8">
        <f t="shared" ref="AH12:AZ12" si="6">SUM(AH13:AH17)</f>
        <v>276</v>
      </c>
      <c r="AI12" s="8">
        <f t="shared" si="6"/>
        <v>150</v>
      </c>
      <c r="AJ12" s="8">
        <f t="shared" si="6"/>
        <v>79</v>
      </c>
      <c r="AK12" s="8">
        <f t="shared" si="6"/>
        <v>71</v>
      </c>
      <c r="AL12" s="8">
        <f t="shared" si="6"/>
        <v>809</v>
      </c>
      <c r="AM12" s="8">
        <f t="shared" si="6"/>
        <v>436</v>
      </c>
      <c r="AN12" s="8">
        <f t="shared" si="6"/>
        <v>373</v>
      </c>
      <c r="AO12" s="8">
        <f t="shared" si="6"/>
        <v>384</v>
      </c>
      <c r="AP12" s="8">
        <f t="shared" si="6"/>
        <v>205</v>
      </c>
      <c r="AQ12" s="8">
        <f t="shared" si="6"/>
        <v>179</v>
      </c>
      <c r="AR12" s="8">
        <f t="shared" si="6"/>
        <v>2502</v>
      </c>
      <c r="AS12" s="8">
        <f t="shared" si="6"/>
        <v>1328</v>
      </c>
      <c r="AT12" s="8">
        <f t="shared" si="6"/>
        <v>1174</v>
      </c>
      <c r="AU12" s="8">
        <f t="shared" si="6"/>
        <v>233</v>
      </c>
      <c r="AV12" s="8">
        <f t="shared" si="6"/>
        <v>112</v>
      </c>
      <c r="AW12" s="8">
        <f t="shared" si="6"/>
        <v>121</v>
      </c>
      <c r="AX12" s="8">
        <f t="shared" si="6"/>
        <v>176</v>
      </c>
      <c r="AY12" s="8">
        <f t="shared" si="6"/>
        <v>92</v>
      </c>
      <c r="AZ12" s="8">
        <f t="shared" si="6"/>
        <v>84</v>
      </c>
    </row>
    <row r="13" spans="1:52" s="14" customFormat="1" x14ac:dyDescent="0.15">
      <c r="A13" s="11" t="s">
        <v>55</v>
      </c>
      <c r="B13" s="12">
        <f>SUM(C13:D13)</f>
        <v>1870</v>
      </c>
      <c r="C13" s="12">
        <f t="shared" ref="C13:D17" si="7">SUM(F13,I13,L13,O13,R13,U13,X13,AA13,AD13,AG13,AJ13,AM13,AP13,AS13,AV13,AY13)</f>
        <v>978</v>
      </c>
      <c r="D13" s="12">
        <f t="shared" si="7"/>
        <v>892</v>
      </c>
      <c r="E13" s="12">
        <f>SUM(F13:G13)</f>
        <v>93</v>
      </c>
      <c r="F13" s="13">
        <v>48</v>
      </c>
      <c r="G13" s="13">
        <v>45</v>
      </c>
      <c r="H13" s="12">
        <f>SUM(I13:J13)</f>
        <v>77</v>
      </c>
      <c r="I13" s="13">
        <v>37</v>
      </c>
      <c r="J13" s="13">
        <v>40</v>
      </c>
      <c r="K13" s="12">
        <f>SUM(L13:M13)</f>
        <v>63</v>
      </c>
      <c r="L13" s="13">
        <v>27</v>
      </c>
      <c r="M13" s="13">
        <v>36</v>
      </c>
      <c r="N13" s="12">
        <f>SUM(O13:P13)</f>
        <v>117</v>
      </c>
      <c r="O13" s="13">
        <v>63</v>
      </c>
      <c r="P13" s="13">
        <v>54</v>
      </c>
      <c r="Q13" s="12">
        <f>SUM(R13:S13)</f>
        <v>310</v>
      </c>
      <c r="R13" s="13">
        <v>158</v>
      </c>
      <c r="S13" s="13">
        <v>152</v>
      </c>
      <c r="T13" s="12">
        <f>SUM(U13:V13)</f>
        <v>28</v>
      </c>
      <c r="U13" s="13">
        <v>15</v>
      </c>
      <c r="V13" s="13">
        <v>13</v>
      </c>
      <c r="W13" s="12">
        <f>SUM(X13:Y13)</f>
        <v>50</v>
      </c>
      <c r="X13" s="13">
        <v>33</v>
      </c>
      <c r="Y13" s="13">
        <v>17</v>
      </c>
      <c r="Z13" s="12">
        <f>SUM(AA13:AB13)</f>
        <v>73</v>
      </c>
      <c r="AA13" s="13">
        <v>43</v>
      </c>
      <c r="AB13" s="13">
        <v>30</v>
      </c>
      <c r="AC13" s="12">
        <f>SUM(AD13:AE13)</f>
        <v>62</v>
      </c>
      <c r="AD13" s="13">
        <v>34</v>
      </c>
      <c r="AE13" s="13">
        <v>28</v>
      </c>
      <c r="AF13" s="12">
        <f>SUM(AG13:AH13)</f>
        <v>134</v>
      </c>
      <c r="AG13" s="13">
        <v>65</v>
      </c>
      <c r="AH13" s="13">
        <v>69</v>
      </c>
      <c r="AI13" s="12">
        <f>SUM(AJ13:AK13)</f>
        <v>39</v>
      </c>
      <c r="AJ13" s="13">
        <v>19</v>
      </c>
      <c r="AK13" s="13">
        <v>20</v>
      </c>
      <c r="AL13" s="12">
        <f>SUM(AM13:AN13)</f>
        <v>159</v>
      </c>
      <c r="AM13" s="13">
        <v>77</v>
      </c>
      <c r="AN13" s="13">
        <v>82</v>
      </c>
      <c r="AO13" s="12">
        <f>SUM(AP13:AQ13)</f>
        <v>71</v>
      </c>
      <c r="AP13" s="13">
        <v>34</v>
      </c>
      <c r="AQ13" s="13">
        <v>37</v>
      </c>
      <c r="AR13" s="12">
        <f>SUM(AS13:AT13)</f>
        <v>503</v>
      </c>
      <c r="AS13" s="13">
        <v>274</v>
      </c>
      <c r="AT13" s="13">
        <v>229</v>
      </c>
      <c r="AU13" s="12">
        <f>SUM(AV13:AW13)</f>
        <v>48</v>
      </c>
      <c r="AV13" s="13">
        <v>27</v>
      </c>
      <c r="AW13" s="13">
        <v>21</v>
      </c>
      <c r="AX13" s="12">
        <f>SUM(AY13:AZ13)</f>
        <v>43</v>
      </c>
      <c r="AY13" s="13">
        <v>24</v>
      </c>
      <c r="AZ13" s="13">
        <v>19</v>
      </c>
    </row>
    <row r="14" spans="1:52" s="14" customFormat="1" x14ac:dyDescent="0.15">
      <c r="A14" s="11" t="s">
        <v>54</v>
      </c>
      <c r="B14" s="12">
        <f>SUM(C14:D14)</f>
        <v>1866</v>
      </c>
      <c r="C14" s="12">
        <f t="shared" si="7"/>
        <v>944</v>
      </c>
      <c r="D14" s="12">
        <f t="shared" si="7"/>
        <v>922</v>
      </c>
      <c r="E14" s="12">
        <f>SUM(F14:G14)</f>
        <v>95</v>
      </c>
      <c r="F14" s="13">
        <v>41</v>
      </c>
      <c r="G14" s="13">
        <v>54</v>
      </c>
      <c r="H14" s="12">
        <f>SUM(I14:J14)</f>
        <v>81</v>
      </c>
      <c r="I14" s="13">
        <v>43</v>
      </c>
      <c r="J14" s="13">
        <v>38</v>
      </c>
      <c r="K14" s="12">
        <f>SUM(L14:M14)</f>
        <v>69</v>
      </c>
      <c r="L14" s="13">
        <v>31</v>
      </c>
      <c r="M14" s="13">
        <v>38</v>
      </c>
      <c r="N14" s="12">
        <f>SUM(O14:P14)</f>
        <v>139</v>
      </c>
      <c r="O14" s="13">
        <v>72</v>
      </c>
      <c r="P14" s="13">
        <v>67</v>
      </c>
      <c r="Q14" s="12">
        <f>SUM(R14:S14)</f>
        <v>381</v>
      </c>
      <c r="R14" s="13">
        <v>187</v>
      </c>
      <c r="S14" s="13">
        <v>194</v>
      </c>
      <c r="T14" s="12">
        <f>SUM(U14:V14)</f>
        <v>42</v>
      </c>
      <c r="U14" s="13">
        <v>16</v>
      </c>
      <c r="V14" s="13">
        <v>26</v>
      </c>
      <c r="W14" s="12">
        <f>SUM(X14:Y14)</f>
        <v>32</v>
      </c>
      <c r="X14" s="13">
        <v>16</v>
      </c>
      <c r="Y14" s="13">
        <v>16</v>
      </c>
      <c r="Z14" s="12">
        <f>SUM(AA14:AB14)</f>
        <v>66</v>
      </c>
      <c r="AA14" s="13">
        <v>36</v>
      </c>
      <c r="AB14" s="13">
        <v>30</v>
      </c>
      <c r="AC14" s="12">
        <f>SUM(AD14:AE14)</f>
        <v>46</v>
      </c>
      <c r="AD14" s="13">
        <v>22</v>
      </c>
      <c r="AE14" s="13">
        <v>24</v>
      </c>
      <c r="AF14" s="12">
        <f>SUM(AG14:AH14)</f>
        <v>111</v>
      </c>
      <c r="AG14" s="13">
        <v>49</v>
      </c>
      <c r="AH14" s="13">
        <v>62</v>
      </c>
      <c r="AI14" s="12">
        <f>SUM(AJ14:AK14)</f>
        <v>30</v>
      </c>
      <c r="AJ14" s="13">
        <v>22</v>
      </c>
      <c r="AK14" s="13">
        <v>8</v>
      </c>
      <c r="AL14" s="12">
        <f>SUM(AM14:AN14)</f>
        <v>144</v>
      </c>
      <c r="AM14" s="13">
        <v>81</v>
      </c>
      <c r="AN14" s="13">
        <v>63</v>
      </c>
      <c r="AO14" s="12">
        <f>SUM(AP14:AQ14)</f>
        <v>73</v>
      </c>
      <c r="AP14" s="13">
        <v>41</v>
      </c>
      <c r="AQ14" s="13">
        <v>32</v>
      </c>
      <c r="AR14" s="12">
        <f>SUM(AS14:AT14)</f>
        <v>479</v>
      </c>
      <c r="AS14" s="13">
        <v>251</v>
      </c>
      <c r="AT14" s="13">
        <v>228</v>
      </c>
      <c r="AU14" s="12">
        <f>SUM(AV14:AW14)</f>
        <v>45</v>
      </c>
      <c r="AV14" s="13">
        <v>20</v>
      </c>
      <c r="AW14" s="13">
        <v>25</v>
      </c>
      <c r="AX14" s="12">
        <f>SUM(AY14:AZ14)</f>
        <v>33</v>
      </c>
      <c r="AY14" s="13">
        <v>16</v>
      </c>
      <c r="AZ14" s="13">
        <v>17</v>
      </c>
    </row>
    <row r="15" spans="1:52" s="14" customFormat="1" x14ac:dyDescent="0.15">
      <c r="A15" s="11" t="s">
        <v>53</v>
      </c>
      <c r="B15" s="12">
        <f>SUM(C15:D15)</f>
        <v>1724</v>
      </c>
      <c r="C15" s="12">
        <f t="shared" si="7"/>
        <v>887</v>
      </c>
      <c r="D15" s="12">
        <f t="shared" si="7"/>
        <v>837</v>
      </c>
      <c r="E15" s="12">
        <f>SUM(F15:G15)</f>
        <v>67</v>
      </c>
      <c r="F15" s="13">
        <v>36</v>
      </c>
      <c r="G15" s="13">
        <v>31</v>
      </c>
      <c r="H15" s="12">
        <f>SUM(I15:J15)</f>
        <v>60</v>
      </c>
      <c r="I15" s="13">
        <v>22</v>
      </c>
      <c r="J15" s="13">
        <v>38</v>
      </c>
      <c r="K15" s="12">
        <f>SUM(L15:M15)</f>
        <v>66</v>
      </c>
      <c r="L15" s="13">
        <v>32</v>
      </c>
      <c r="M15" s="13">
        <v>34</v>
      </c>
      <c r="N15" s="12">
        <f>SUM(O15:P15)</f>
        <v>121</v>
      </c>
      <c r="O15" s="13">
        <v>59</v>
      </c>
      <c r="P15" s="13">
        <v>62</v>
      </c>
      <c r="Q15" s="12">
        <f>SUM(R15:S15)</f>
        <v>354</v>
      </c>
      <c r="R15" s="13">
        <v>191</v>
      </c>
      <c r="S15" s="13">
        <v>163</v>
      </c>
      <c r="T15" s="12">
        <f>SUM(U15:V15)</f>
        <v>24</v>
      </c>
      <c r="U15" s="13">
        <v>10</v>
      </c>
      <c r="V15" s="13">
        <v>14</v>
      </c>
      <c r="W15" s="12">
        <f>SUM(X15:Y15)</f>
        <v>39</v>
      </c>
      <c r="X15" s="13">
        <v>15</v>
      </c>
      <c r="Y15" s="13">
        <v>24</v>
      </c>
      <c r="Z15" s="12">
        <f>SUM(AA15:AB15)</f>
        <v>61</v>
      </c>
      <c r="AA15" s="13">
        <v>34</v>
      </c>
      <c r="AB15" s="13">
        <v>27</v>
      </c>
      <c r="AC15" s="12">
        <f>SUM(AD15:AE15)</f>
        <v>51</v>
      </c>
      <c r="AD15" s="13">
        <v>21</v>
      </c>
      <c r="AE15" s="13">
        <v>30</v>
      </c>
      <c r="AF15" s="12">
        <f>SUM(AG15:AH15)</f>
        <v>88</v>
      </c>
      <c r="AG15" s="13">
        <v>40</v>
      </c>
      <c r="AH15" s="13">
        <v>48</v>
      </c>
      <c r="AI15" s="12">
        <f>SUM(AJ15:AK15)</f>
        <v>25</v>
      </c>
      <c r="AJ15" s="13">
        <v>9</v>
      </c>
      <c r="AK15" s="13">
        <v>16</v>
      </c>
      <c r="AL15" s="12">
        <f>SUM(AM15:AN15)</f>
        <v>162</v>
      </c>
      <c r="AM15" s="13">
        <v>90</v>
      </c>
      <c r="AN15" s="13">
        <v>72</v>
      </c>
      <c r="AO15" s="12">
        <f>SUM(AP15:AQ15)</f>
        <v>71</v>
      </c>
      <c r="AP15" s="13">
        <v>45</v>
      </c>
      <c r="AQ15" s="13">
        <v>26</v>
      </c>
      <c r="AR15" s="12">
        <f>SUM(AS15:AT15)</f>
        <v>457</v>
      </c>
      <c r="AS15" s="13">
        <v>245</v>
      </c>
      <c r="AT15" s="13">
        <v>212</v>
      </c>
      <c r="AU15" s="12">
        <f>SUM(AV15:AW15)</f>
        <v>42</v>
      </c>
      <c r="AV15" s="13">
        <v>20</v>
      </c>
      <c r="AW15" s="13">
        <v>22</v>
      </c>
      <c r="AX15" s="12">
        <f>SUM(AY15:AZ15)</f>
        <v>36</v>
      </c>
      <c r="AY15" s="13">
        <v>18</v>
      </c>
      <c r="AZ15" s="13">
        <v>18</v>
      </c>
    </row>
    <row r="16" spans="1:52" s="14" customFormat="1" x14ac:dyDescent="0.15">
      <c r="A16" s="11" t="s">
        <v>52</v>
      </c>
      <c r="B16" s="12">
        <f>SUM(C16:D16)</f>
        <v>1921</v>
      </c>
      <c r="C16" s="12">
        <f t="shared" si="7"/>
        <v>1030</v>
      </c>
      <c r="D16" s="12">
        <f t="shared" si="7"/>
        <v>891</v>
      </c>
      <c r="E16" s="12">
        <f>SUM(F16:G16)</f>
        <v>92</v>
      </c>
      <c r="F16" s="13">
        <v>52</v>
      </c>
      <c r="G16" s="13">
        <v>40</v>
      </c>
      <c r="H16" s="12">
        <f>SUM(I16:J16)</f>
        <v>63</v>
      </c>
      <c r="I16" s="13">
        <v>34</v>
      </c>
      <c r="J16" s="13">
        <v>29</v>
      </c>
      <c r="K16" s="12">
        <f>SUM(L16:M16)</f>
        <v>87</v>
      </c>
      <c r="L16" s="13">
        <v>55</v>
      </c>
      <c r="M16" s="13">
        <v>32</v>
      </c>
      <c r="N16" s="12">
        <f>SUM(O16:P16)</f>
        <v>115</v>
      </c>
      <c r="O16" s="13">
        <v>64</v>
      </c>
      <c r="P16" s="13">
        <v>51</v>
      </c>
      <c r="Q16" s="12">
        <f>SUM(R16:S16)</f>
        <v>358</v>
      </c>
      <c r="R16" s="13">
        <v>190</v>
      </c>
      <c r="S16" s="13">
        <v>168</v>
      </c>
      <c r="T16" s="12">
        <f>SUM(U16:V16)</f>
        <v>29</v>
      </c>
      <c r="U16" s="13">
        <v>18</v>
      </c>
      <c r="V16" s="13">
        <v>11</v>
      </c>
      <c r="W16" s="12">
        <f>SUM(X16:Y16)</f>
        <v>43</v>
      </c>
      <c r="X16" s="13">
        <v>26</v>
      </c>
      <c r="Y16" s="13">
        <v>17</v>
      </c>
      <c r="Z16" s="12">
        <f>SUM(AA16:AB16)</f>
        <v>73</v>
      </c>
      <c r="AA16" s="13">
        <v>35</v>
      </c>
      <c r="AB16" s="13">
        <v>38</v>
      </c>
      <c r="AC16" s="12">
        <f>SUM(AD16:AE16)</f>
        <v>45</v>
      </c>
      <c r="AD16" s="13">
        <v>24</v>
      </c>
      <c r="AE16" s="13">
        <v>21</v>
      </c>
      <c r="AF16" s="12">
        <f>SUM(AG16:AH16)</f>
        <v>111</v>
      </c>
      <c r="AG16" s="13">
        <v>61</v>
      </c>
      <c r="AH16" s="13">
        <v>50</v>
      </c>
      <c r="AI16" s="12">
        <f>SUM(AJ16:AK16)</f>
        <v>33</v>
      </c>
      <c r="AJ16" s="13">
        <v>20</v>
      </c>
      <c r="AK16" s="13">
        <v>13</v>
      </c>
      <c r="AL16" s="12">
        <f>SUM(AM16:AN16)</f>
        <v>161</v>
      </c>
      <c r="AM16" s="13">
        <v>92</v>
      </c>
      <c r="AN16" s="13">
        <v>69</v>
      </c>
      <c r="AO16" s="12">
        <f>SUM(AP16:AQ16)</f>
        <v>82</v>
      </c>
      <c r="AP16" s="13">
        <v>38</v>
      </c>
      <c r="AQ16" s="13">
        <v>44</v>
      </c>
      <c r="AR16" s="12">
        <f>SUM(AS16:AT16)</f>
        <v>544</v>
      </c>
      <c r="AS16" s="13">
        <v>285</v>
      </c>
      <c r="AT16" s="13">
        <v>259</v>
      </c>
      <c r="AU16" s="12">
        <f>SUM(AV16:AW16)</f>
        <v>51</v>
      </c>
      <c r="AV16" s="13">
        <v>20</v>
      </c>
      <c r="AW16" s="13">
        <v>31</v>
      </c>
      <c r="AX16" s="12">
        <f>SUM(AY16:AZ16)</f>
        <v>34</v>
      </c>
      <c r="AY16" s="13">
        <v>16</v>
      </c>
      <c r="AZ16" s="13">
        <v>18</v>
      </c>
    </row>
    <row r="17" spans="1:52" s="14" customFormat="1" x14ac:dyDescent="0.15">
      <c r="A17" s="11" t="s">
        <v>51</v>
      </c>
      <c r="B17" s="12">
        <f>SUM(C17:D17)</f>
        <v>2036</v>
      </c>
      <c r="C17" s="12">
        <f t="shared" si="7"/>
        <v>1067</v>
      </c>
      <c r="D17" s="12">
        <f t="shared" si="7"/>
        <v>969</v>
      </c>
      <c r="E17" s="12">
        <f>SUM(F17:G17)</f>
        <v>77</v>
      </c>
      <c r="F17" s="13">
        <v>36</v>
      </c>
      <c r="G17" s="13">
        <v>41</v>
      </c>
      <c r="H17" s="12">
        <f>SUM(I17:J17)</f>
        <v>82</v>
      </c>
      <c r="I17" s="13">
        <v>45</v>
      </c>
      <c r="J17" s="13">
        <v>37</v>
      </c>
      <c r="K17" s="12">
        <f>SUM(L17:M17)</f>
        <v>95</v>
      </c>
      <c r="L17" s="13">
        <v>47</v>
      </c>
      <c r="M17" s="13">
        <v>48</v>
      </c>
      <c r="N17" s="12">
        <f>SUM(O17:P17)</f>
        <v>168</v>
      </c>
      <c r="O17" s="13">
        <v>87</v>
      </c>
      <c r="P17" s="13">
        <v>81</v>
      </c>
      <c r="Q17" s="12">
        <f>SUM(R17:S17)</f>
        <v>421</v>
      </c>
      <c r="R17" s="13">
        <v>228</v>
      </c>
      <c r="S17" s="13">
        <v>193</v>
      </c>
      <c r="T17" s="12">
        <f>SUM(U17:V17)</f>
        <v>26</v>
      </c>
      <c r="U17" s="13">
        <v>18</v>
      </c>
      <c r="V17" s="13">
        <v>8</v>
      </c>
      <c r="W17" s="12">
        <f>SUM(X17:Y17)</f>
        <v>44</v>
      </c>
      <c r="X17" s="13">
        <v>24</v>
      </c>
      <c r="Y17" s="13">
        <v>20</v>
      </c>
      <c r="Z17" s="12">
        <f>SUM(AA17:AB17)</f>
        <v>77</v>
      </c>
      <c r="AA17" s="13">
        <v>37</v>
      </c>
      <c r="AB17" s="13">
        <v>40</v>
      </c>
      <c r="AC17" s="12">
        <f>SUM(AD17:AE17)</f>
        <v>60</v>
      </c>
      <c r="AD17" s="13">
        <v>27</v>
      </c>
      <c r="AE17" s="13">
        <v>33</v>
      </c>
      <c r="AF17" s="12">
        <f>SUM(AG17:AH17)</f>
        <v>97</v>
      </c>
      <c r="AG17" s="13">
        <v>50</v>
      </c>
      <c r="AH17" s="13">
        <v>47</v>
      </c>
      <c r="AI17" s="12">
        <f>SUM(AJ17:AK17)</f>
        <v>23</v>
      </c>
      <c r="AJ17" s="13">
        <v>9</v>
      </c>
      <c r="AK17" s="13">
        <v>14</v>
      </c>
      <c r="AL17" s="12">
        <f>SUM(AM17:AN17)</f>
        <v>183</v>
      </c>
      <c r="AM17" s="13">
        <v>96</v>
      </c>
      <c r="AN17" s="13">
        <v>87</v>
      </c>
      <c r="AO17" s="12">
        <f>SUM(AP17:AQ17)</f>
        <v>87</v>
      </c>
      <c r="AP17" s="13">
        <v>47</v>
      </c>
      <c r="AQ17" s="13">
        <v>40</v>
      </c>
      <c r="AR17" s="12">
        <f>SUM(AS17:AT17)</f>
        <v>519</v>
      </c>
      <c r="AS17" s="13">
        <v>273</v>
      </c>
      <c r="AT17" s="13">
        <v>246</v>
      </c>
      <c r="AU17" s="12">
        <f>SUM(AV17:AW17)</f>
        <v>47</v>
      </c>
      <c r="AV17" s="13">
        <v>25</v>
      </c>
      <c r="AW17" s="13">
        <v>22</v>
      </c>
      <c r="AX17" s="12">
        <f>SUM(AY17:AZ17)</f>
        <v>30</v>
      </c>
      <c r="AY17" s="13">
        <v>18</v>
      </c>
      <c r="AZ17" s="13">
        <v>12</v>
      </c>
    </row>
    <row r="18" spans="1:52" s="4" customFormat="1" x14ac:dyDescent="0.15">
      <c r="A18" s="15" t="s">
        <v>50</v>
      </c>
      <c r="B18" s="8">
        <f t="shared" ref="B18:AG18" si="8">SUM(B19:B23)</f>
        <v>14020</v>
      </c>
      <c r="C18" s="8">
        <f t="shared" si="8"/>
        <v>7207</v>
      </c>
      <c r="D18" s="8">
        <f t="shared" si="8"/>
        <v>6813</v>
      </c>
      <c r="E18" s="8">
        <f t="shared" si="8"/>
        <v>460</v>
      </c>
      <c r="F18" s="8">
        <f t="shared" si="8"/>
        <v>235</v>
      </c>
      <c r="G18" s="8">
        <f t="shared" si="8"/>
        <v>225</v>
      </c>
      <c r="H18" s="8">
        <f t="shared" si="8"/>
        <v>449</v>
      </c>
      <c r="I18" s="8">
        <f t="shared" si="8"/>
        <v>235</v>
      </c>
      <c r="J18" s="8">
        <f t="shared" si="8"/>
        <v>214</v>
      </c>
      <c r="K18" s="8">
        <f t="shared" si="8"/>
        <v>591</v>
      </c>
      <c r="L18" s="8">
        <f t="shared" si="8"/>
        <v>304</v>
      </c>
      <c r="M18" s="8">
        <f t="shared" si="8"/>
        <v>287</v>
      </c>
      <c r="N18" s="8">
        <f t="shared" si="8"/>
        <v>1059</v>
      </c>
      <c r="O18" s="8">
        <f t="shared" si="8"/>
        <v>541</v>
      </c>
      <c r="P18" s="8">
        <f t="shared" si="8"/>
        <v>518</v>
      </c>
      <c r="Q18" s="8">
        <f t="shared" si="8"/>
        <v>2882</v>
      </c>
      <c r="R18" s="8">
        <f t="shared" si="8"/>
        <v>1492</v>
      </c>
      <c r="S18" s="8">
        <f t="shared" si="8"/>
        <v>1390</v>
      </c>
      <c r="T18" s="8">
        <f t="shared" si="8"/>
        <v>181</v>
      </c>
      <c r="U18" s="8">
        <f t="shared" si="8"/>
        <v>96</v>
      </c>
      <c r="V18" s="8">
        <f t="shared" si="8"/>
        <v>85</v>
      </c>
      <c r="W18" s="8">
        <f t="shared" si="8"/>
        <v>355</v>
      </c>
      <c r="X18" s="8">
        <f t="shared" si="8"/>
        <v>192</v>
      </c>
      <c r="Y18" s="8">
        <f t="shared" si="8"/>
        <v>163</v>
      </c>
      <c r="Z18" s="8">
        <f t="shared" si="8"/>
        <v>559</v>
      </c>
      <c r="AA18" s="8">
        <f t="shared" si="8"/>
        <v>290</v>
      </c>
      <c r="AB18" s="8">
        <f t="shared" si="8"/>
        <v>269</v>
      </c>
      <c r="AC18" s="8">
        <f t="shared" si="8"/>
        <v>352</v>
      </c>
      <c r="AD18" s="8">
        <f t="shared" si="8"/>
        <v>190</v>
      </c>
      <c r="AE18" s="8">
        <f t="shared" si="8"/>
        <v>162</v>
      </c>
      <c r="AF18" s="8">
        <f t="shared" si="8"/>
        <v>680</v>
      </c>
      <c r="AG18" s="8">
        <f t="shared" si="8"/>
        <v>347</v>
      </c>
      <c r="AH18" s="8">
        <f t="shared" ref="AH18:AZ18" si="9">SUM(AH19:AH23)</f>
        <v>333</v>
      </c>
      <c r="AI18" s="8">
        <f t="shared" si="9"/>
        <v>228</v>
      </c>
      <c r="AJ18" s="8">
        <f t="shared" si="9"/>
        <v>117</v>
      </c>
      <c r="AK18" s="8">
        <f t="shared" si="9"/>
        <v>111</v>
      </c>
      <c r="AL18" s="8">
        <f t="shared" si="9"/>
        <v>1174</v>
      </c>
      <c r="AM18" s="8">
        <f t="shared" si="9"/>
        <v>604</v>
      </c>
      <c r="AN18" s="8">
        <f t="shared" si="9"/>
        <v>570</v>
      </c>
      <c r="AO18" s="8">
        <f t="shared" si="9"/>
        <v>609</v>
      </c>
      <c r="AP18" s="8">
        <f t="shared" si="9"/>
        <v>309</v>
      </c>
      <c r="AQ18" s="8">
        <f t="shared" si="9"/>
        <v>300</v>
      </c>
      <c r="AR18" s="8">
        <f t="shared" si="9"/>
        <v>3863</v>
      </c>
      <c r="AS18" s="8">
        <f t="shared" si="9"/>
        <v>1947</v>
      </c>
      <c r="AT18" s="8">
        <f t="shared" si="9"/>
        <v>1916</v>
      </c>
      <c r="AU18" s="8">
        <f t="shared" si="9"/>
        <v>364</v>
      </c>
      <c r="AV18" s="8">
        <f t="shared" si="9"/>
        <v>208</v>
      </c>
      <c r="AW18" s="8">
        <f t="shared" si="9"/>
        <v>156</v>
      </c>
      <c r="AX18" s="8">
        <f t="shared" si="9"/>
        <v>214</v>
      </c>
      <c r="AY18" s="8">
        <f t="shared" si="9"/>
        <v>100</v>
      </c>
      <c r="AZ18" s="8">
        <f t="shared" si="9"/>
        <v>114</v>
      </c>
    </row>
    <row r="19" spans="1:52" s="14" customFormat="1" x14ac:dyDescent="0.15">
      <c r="A19" s="11" t="s">
        <v>49</v>
      </c>
      <c r="B19" s="12">
        <f>SUM(C19:D19)</f>
        <v>2181</v>
      </c>
      <c r="C19" s="12">
        <f t="shared" ref="C19:D23" si="10">SUM(F19,I19,L19,O19,R19,U19,X19,AA19,AD19,AG19,AJ19,AM19,AP19,AS19,AV19,AY19)</f>
        <v>1117</v>
      </c>
      <c r="D19" s="12">
        <f t="shared" si="10"/>
        <v>1064</v>
      </c>
      <c r="E19" s="12">
        <f>SUM(F19:G19)</f>
        <v>94</v>
      </c>
      <c r="F19" s="13">
        <v>56</v>
      </c>
      <c r="G19" s="13">
        <v>38</v>
      </c>
      <c r="H19" s="12">
        <f>SUM(I19:J19)</f>
        <v>68</v>
      </c>
      <c r="I19" s="13">
        <v>38</v>
      </c>
      <c r="J19" s="13">
        <v>30</v>
      </c>
      <c r="K19" s="12">
        <f>SUM(L19:M19)</f>
        <v>85</v>
      </c>
      <c r="L19" s="13">
        <v>46</v>
      </c>
      <c r="M19" s="13">
        <v>39</v>
      </c>
      <c r="N19" s="12">
        <f>SUM(O19:P19)</f>
        <v>163</v>
      </c>
      <c r="O19" s="13">
        <v>79</v>
      </c>
      <c r="P19" s="13">
        <v>84</v>
      </c>
      <c r="Q19" s="12">
        <f>SUM(R19:S19)</f>
        <v>435</v>
      </c>
      <c r="R19" s="13">
        <v>214</v>
      </c>
      <c r="S19" s="13">
        <v>221</v>
      </c>
      <c r="T19" s="12">
        <f>SUM(U19:V19)</f>
        <v>28</v>
      </c>
      <c r="U19" s="13">
        <v>16</v>
      </c>
      <c r="V19" s="13">
        <v>12</v>
      </c>
      <c r="W19" s="12">
        <f>SUM(X19:Y19)</f>
        <v>46</v>
      </c>
      <c r="X19" s="13">
        <v>27</v>
      </c>
      <c r="Y19" s="13">
        <v>19</v>
      </c>
      <c r="Z19" s="12">
        <f>SUM(AA19:AB19)</f>
        <v>83</v>
      </c>
      <c r="AA19" s="13">
        <v>42</v>
      </c>
      <c r="AB19" s="13">
        <v>41</v>
      </c>
      <c r="AC19" s="12">
        <f>SUM(AD19:AE19)</f>
        <v>60</v>
      </c>
      <c r="AD19" s="13">
        <v>33</v>
      </c>
      <c r="AE19" s="13">
        <v>27</v>
      </c>
      <c r="AF19" s="12">
        <f>SUM(AG19:AH19)</f>
        <v>119</v>
      </c>
      <c r="AG19" s="13">
        <v>57</v>
      </c>
      <c r="AH19" s="13">
        <v>62</v>
      </c>
      <c r="AI19" s="12">
        <f>SUM(AJ19:AK19)</f>
        <v>44</v>
      </c>
      <c r="AJ19" s="13">
        <v>28</v>
      </c>
      <c r="AK19" s="13">
        <v>16</v>
      </c>
      <c r="AL19" s="12">
        <f>SUM(AM19:AN19)</f>
        <v>185</v>
      </c>
      <c r="AM19" s="13">
        <v>101</v>
      </c>
      <c r="AN19" s="13">
        <v>84</v>
      </c>
      <c r="AO19" s="12">
        <f>SUM(AP19:AQ19)</f>
        <v>94</v>
      </c>
      <c r="AP19" s="13">
        <v>48</v>
      </c>
      <c r="AQ19" s="13">
        <v>46</v>
      </c>
      <c r="AR19" s="12">
        <f>SUM(AS19:AT19)</f>
        <v>597</v>
      </c>
      <c r="AS19" s="13">
        <v>291</v>
      </c>
      <c r="AT19" s="13">
        <v>306</v>
      </c>
      <c r="AU19" s="12">
        <f>SUM(AV19:AW19)</f>
        <v>46</v>
      </c>
      <c r="AV19" s="13">
        <v>24</v>
      </c>
      <c r="AW19" s="13">
        <v>22</v>
      </c>
      <c r="AX19" s="12">
        <f>SUM(AY19:AZ19)</f>
        <v>34</v>
      </c>
      <c r="AY19" s="13">
        <v>17</v>
      </c>
      <c r="AZ19" s="13">
        <v>17</v>
      </c>
    </row>
    <row r="20" spans="1:52" s="14" customFormat="1" x14ac:dyDescent="0.15">
      <c r="A20" s="11" t="s">
        <v>48</v>
      </c>
      <c r="B20" s="12">
        <f>SUM(C20:D20)</f>
        <v>2495</v>
      </c>
      <c r="C20" s="12">
        <f t="shared" si="10"/>
        <v>1285</v>
      </c>
      <c r="D20" s="12">
        <f t="shared" si="10"/>
        <v>1210</v>
      </c>
      <c r="E20" s="12">
        <f>SUM(F20:G20)</f>
        <v>88</v>
      </c>
      <c r="F20" s="13">
        <v>43</v>
      </c>
      <c r="G20" s="13">
        <v>45</v>
      </c>
      <c r="H20" s="12">
        <f>SUM(I20:J20)</f>
        <v>91</v>
      </c>
      <c r="I20" s="13">
        <v>44</v>
      </c>
      <c r="J20" s="13">
        <v>47</v>
      </c>
      <c r="K20" s="12">
        <f>SUM(L20:M20)</f>
        <v>101</v>
      </c>
      <c r="L20" s="13">
        <v>57</v>
      </c>
      <c r="M20" s="13">
        <v>44</v>
      </c>
      <c r="N20" s="12">
        <f>SUM(O20:P20)</f>
        <v>175</v>
      </c>
      <c r="O20" s="13">
        <v>88</v>
      </c>
      <c r="P20" s="13">
        <v>87</v>
      </c>
      <c r="Q20" s="12">
        <f>SUM(R20:S20)</f>
        <v>531</v>
      </c>
      <c r="R20" s="13">
        <v>288</v>
      </c>
      <c r="S20" s="13">
        <v>243</v>
      </c>
      <c r="T20" s="12">
        <f>SUM(U20:V20)</f>
        <v>26</v>
      </c>
      <c r="U20" s="13">
        <v>15</v>
      </c>
      <c r="V20" s="13">
        <v>11</v>
      </c>
      <c r="W20" s="12">
        <f>SUM(X20:Y20)</f>
        <v>56</v>
      </c>
      <c r="X20" s="13">
        <v>29</v>
      </c>
      <c r="Y20" s="13">
        <v>27</v>
      </c>
      <c r="Z20" s="12">
        <f>SUM(AA20:AB20)</f>
        <v>91</v>
      </c>
      <c r="AA20" s="13">
        <v>45</v>
      </c>
      <c r="AB20" s="13">
        <v>46</v>
      </c>
      <c r="AC20" s="12">
        <f>SUM(AD20:AE20)</f>
        <v>69</v>
      </c>
      <c r="AD20" s="13">
        <v>40</v>
      </c>
      <c r="AE20" s="13">
        <v>29</v>
      </c>
      <c r="AF20" s="12">
        <f>SUM(AG20:AH20)</f>
        <v>118</v>
      </c>
      <c r="AG20" s="13">
        <v>59</v>
      </c>
      <c r="AH20" s="13">
        <v>59</v>
      </c>
      <c r="AI20" s="12">
        <f>SUM(AJ20:AK20)</f>
        <v>42</v>
      </c>
      <c r="AJ20" s="13">
        <v>14</v>
      </c>
      <c r="AK20" s="13">
        <v>28</v>
      </c>
      <c r="AL20" s="12">
        <f>SUM(AM20:AN20)</f>
        <v>202</v>
      </c>
      <c r="AM20" s="13">
        <v>104</v>
      </c>
      <c r="AN20" s="13">
        <v>98</v>
      </c>
      <c r="AO20" s="12">
        <f>SUM(AP20:AQ20)</f>
        <v>100</v>
      </c>
      <c r="AP20" s="13">
        <v>50</v>
      </c>
      <c r="AQ20" s="13">
        <v>50</v>
      </c>
      <c r="AR20" s="12">
        <f>SUM(AS20:AT20)</f>
        <v>716</v>
      </c>
      <c r="AS20" s="13">
        <v>360</v>
      </c>
      <c r="AT20" s="13">
        <v>356</v>
      </c>
      <c r="AU20" s="12">
        <f>SUM(AV20:AW20)</f>
        <v>53</v>
      </c>
      <c r="AV20" s="13">
        <v>29</v>
      </c>
      <c r="AW20" s="13">
        <v>24</v>
      </c>
      <c r="AX20" s="12">
        <f>SUM(AY20:AZ20)</f>
        <v>36</v>
      </c>
      <c r="AY20" s="13">
        <v>20</v>
      </c>
      <c r="AZ20" s="13">
        <v>16</v>
      </c>
    </row>
    <row r="21" spans="1:52" s="14" customFormat="1" x14ac:dyDescent="0.15">
      <c r="A21" s="11" t="s">
        <v>47</v>
      </c>
      <c r="B21" s="12">
        <f>SUM(C21:D21)</f>
        <v>2983</v>
      </c>
      <c r="C21" s="12">
        <f t="shared" si="10"/>
        <v>1528</v>
      </c>
      <c r="D21" s="12">
        <f t="shared" si="10"/>
        <v>1455</v>
      </c>
      <c r="E21" s="12">
        <f>SUM(F21:G21)</f>
        <v>92</v>
      </c>
      <c r="F21" s="13">
        <v>40</v>
      </c>
      <c r="G21" s="13">
        <v>52</v>
      </c>
      <c r="H21" s="12">
        <f>SUM(I21:J21)</f>
        <v>91</v>
      </c>
      <c r="I21" s="13">
        <v>48</v>
      </c>
      <c r="J21" s="13">
        <v>43</v>
      </c>
      <c r="K21" s="12">
        <f>SUM(L21:M21)</f>
        <v>123</v>
      </c>
      <c r="L21" s="13">
        <v>58</v>
      </c>
      <c r="M21" s="13">
        <v>65</v>
      </c>
      <c r="N21" s="12">
        <f>SUM(O21:P21)</f>
        <v>206</v>
      </c>
      <c r="O21" s="13">
        <v>104</v>
      </c>
      <c r="P21" s="13">
        <v>102</v>
      </c>
      <c r="Q21" s="12">
        <f>SUM(R21:S21)</f>
        <v>621</v>
      </c>
      <c r="R21" s="13">
        <v>331</v>
      </c>
      <c r="S21" s="13">
        <v>290</v>
      </c>
      <c r="T21" s="12">
        <f>SUM(U21:V21)</f>
        <v>48</v>
      </c>
      <c r="U21" s="13">
        <v>27</v>
      </c>
      <c r="V21" s="13">
        <v>21</v>
      </c>
      <c r="W21" s="12">
        <f>SUM(X21:Y21)</f>
        <v>88</v>
      </c>
      <c r="X21" s="13">
        <v>43</v>
      </c>
      <c r="Y21" s="13">
        <v>45</v>
      </c>
      <c r="Z21" s="12">
        <f>SUM(AA21:AB21)</f>
        <v>113</v>
      </c>
      <c r="AA21" s="13">
        <v>55</v>
      </c>
      <c r="AB21" s="13">
        <v>58</v>
      </c>
      <c r="AC21" s="12">
        <f>SUM(AD21:AE21)</f>
        <v>59</v>
      </c>
      <c r="AD21" s="13">
        <v>33</v>
      </c>
      <c r="AE21" s="13">
        <v>26</v>
      </c>
      <c r="AF21" s="12">
        <f>SUM(AG21:AH21)</f>
        <v>135</v>
      </c>
      <c r="AG21" s="13">
        <v>63</v>
      </c>
      <c r="AH21" s="13">
        <v>72</v>
      </c>
      <c r="AI21" s="12">
        <f>SUM(AJ21:AK21)</f>
        <v>42</v>
      </c>
      <c r="AJ21" s="13">
        <v>23</v>
      </c>
      <c r="AK21" s="13">
        <v>19</v>
      </c>
      <c r="AL21" s="12">
        <f>SUM(AM21:AN21)</f>
        <v>236</v>
      </c>
      <c r="AM21" s="13">
        <v>122</v>
      </c>
      <c r="AN21" s="13">
        <v>114</v>
      </c>
      <c r="AO21" s="12">
        <f>SUM(AP21:AQ21)</f>
        <v>133</v>
      </c>
      <c r="AP21" s="13">
        <v>63</v>
      </c>
      <c r="AQ21" s="13">
        <v>70</v>
      </c>
      <c r="AR21" s="12">
        <f>SUM(AS21:AT21)</f>
        <v>885</v>
      </c>
      <c r="AS21" s="13">
        <v>458</v>
      </c>
      <c r="AT21" s="13">
        <v>427</v>
      </c>
      <c r="AU21" s="12">
        <f>SUM(AV21:AW21)</f>
        <v>73</v>
      </c>
      <c r="AV21" s="13">
        <v>40</v>
      </c>
      <c r="AW21" s="13">
        <v>33</v>
      </c>
      <c r="AX21" s="12">
        <f>SUM(AY21:AZ21)</f>
        <v>38</v>
      </c>
      <c r="AY21" s="13">
        <v>20</v>
      </c>
      <c r="AZ21" s="13">
        <v>18</v>
      </c>
    </row>
    <row r="22" spans="1:52" s="14" customFormat="1" x14ac:dyDescent="0.15">
      <c r="A22" s="11" t="s">
        <v>46</v>
      </c>
      <c r="B22" s="12">
        <f>SUM(C22:D22)</f>
        <v>3062</v>
      </c>
      <c r="C22" s="12">
        <f t="shared" si="10"/>
        <v>1563</v>
      </c>
      <c r="D22" s="12">
        <f t="shared" si="10"/>
        <v>1499</v>
      </c>
      <c r="E22" s="12">
        <f>SUM(F22:G22)</f>
        <v>84</v>
      </c>
      <c r="F22" s="13">
        <v>46</v>
      </c>
      <c r="G22" s="13">
        <v>38</v>
      </c>
      <c r="H22" s="12">
        <f>SUM(I22:J22)</f>
        <v>91</v>
      </c>
      <c r="I22" s="13">
        <v>52</v>
      </c>
      <c r="J22" s="13">
        <v>39</v>
      </c>
      <c r="K22" s="12">
        <f>SUM(L22:M22)</f>
        <v>143</v>
      </c>
      <c r="L22" s="13">
        <v>69</v>
      </c>
      <c r="M22" s="13">
        <v>74</v>
      </c>
      <c r="N22" s="12">
        <f>SUM(O22:P22)</f>
        <v>236</v>
      </c>
      <c r="O22" s="13">
        <v>112</v>
      </c>
      <c r="P22" s="13">
        <v>124</v>
      </c>
      <c r="Q22" s="12">
        <f>SUM(R22:S22)</f>
        <v>627</v>
      </c>
      <c r="R22" s="13">
        <v>314</v>
      </c>
      <c r="S22" s="13">
        <v>313</v>
      </c>
      <c r="T22" s="12">
        <f>SUM(U22:V22)</f>
        <v>38</v>
      </c>
      <c r="U22" s="13">
        <v>15</v>
      </c>
      <c r="V22" s="13">
        <v>23</v>
      </c>
      <c r="W22" s="12">
        <f>SUM(X22:Y22)</f>
        <v>81</v>
      </c>
      <c r="X22" s="13">
        <v>49</v>
      </c>
      <c r="Y22" s="13">
        <v>32</v>
      </c>
      <c r="Z22" s="12">
        <f>SUM(AA22:AB22)</f>
        <v>137</v>
      </c>
      <c r="AA22" s="13">
        <v>71</v>
      </c>
      <c r="AB22" s="13">
        <v>66</v>
      </c>
      <c r="AC22" s="12">
        <f>SUM(AD22:AE22)</f>
        <v>88</v>
      </c>
      <c r="AD22" s="13">
        <v>44</v>
      </c>
      <c r="AE22" s="13">
        <v>44</v>
      </c>
      <c r="AF22" s="12">
        <f>SUM(AG22:AH22)</f>
        <v>163</v>
      </c>
      <c r="AG22" s="13">
        <v>90</v>
      </c>
      <c r="AH22" s="13">
        <v>73</v>
      </c>
      <c r="AI22" s="12">
        <f>SUM(AJ22:AK22)</f>
        <v>44</v>
      </c>
      <c r="AJ22" s="13">
        <v>18</v>
      </c>
      <c r="AK22" s="13">
        <v>26</v>
      </c>
      <c r="AL22" s="12">
        <f>SUM(AM22:AN22)</f>
        <v>262</v>
      </c>
      <c r="AM22" s="13">
        <v>135</v>
      </c>
      <c r="AN22" s="13">
        <v>127</v>
      </c>
      <c r="AO22" s="12">
        <f>SUM(AP22:AQ22)</f>
        <v>136</v>
      </c>
      <c r="AP22" s="13">
        <v>70</v>
      </c>
      <c r="AQ22" s="13">
        <v>66</v>
      </c>
      <c r="AR22" s="12">
        <f>SUM(AS22:AT22)</f>
        <v>798</v>
      </c>
      <c r="AS22" s="13">
        <v>412</v>
      </c>
      <c r="AT22" s="13">
        <v>386</v>
      </c>
      <c r="AU22" s="12">
        <f>SUM(AV22:AW22)</f>
        <v>94</v>
      </c>
      <c r="AV22" s="13">
        <v>54</v>
      </c>
      <c r="AW22" s="13">
        <v>40</v>
      </c>
      <c r="AX22" s="12">
        <f>SUM(AY22:AZ22)</f>
        <v>40</v>
      </c>
      <c r="AY22" s="13">
        <v>12</v>
      </c>
      <c r="AZ22" s="13">
        <v>28</v>
      </c>
    </row>
    <row r="23" spans="1:52" s="14" customFormat="1" x14ac:dyDescent="0.15">
      <c r="A23" s="11" t="s">
        <v>45</v>
      </c>
      <c r="B23" s="12">
        <f>SUM(C23:D23)</f>
        <v>3299</v>
      </c>
      <c r="C23" s="12">
        <f t="shared" si="10"/>
        <v>1714</v>
      </c>
      <c r="D23" s="12">
        <f t="shared" si="10"/>
        <v>1585</v>
      </c>
      <c r="E23" s="12">
        <f>SUM(F23:G23)</f>
        <v>102</v>
      </c>
      <c r="F23" s="13">
        <v>50</v>
      </c>
      <c r="G23" s="13">
        <v>52</v>
      </c>
      <c r="H23" s="12">
        <f>SUM(I23:J23)</f>
        <v>108</v>
      </c>
      <c r="I23" s="13">
        <v>53</v>
      </c>
      <c r="J23" s="13">
        <v>55</v>
      </c>
      <c r="K23" s="12">
        <f>SUM(L23:M23)</f>
        <v>139</v>
      </c>
      <c r="L23" s="13">
        <v>74</v>
      </c>
      <c r="M23" s="13">
        <v>65</v>
      </c>
      <c r="N23" s="12">
        <f>SUM(O23:P23)</f>
        <v>279</v>
      </c>
      <c r="O23" s="13">
        <v>158</v>
      </c>
      <c r="P23" s="13">
        <v>121</v>
      </c>
      <c r="Q23" s="12">
        <f>SUM(R23:S23)</f>
        <v>668</v>
      </c>
      <c r="R23" s="13">
        <v>345</v>
      </c>
      <c r="S23" s="13">
        <v>323</v>
      </c>
      <c r="T23" s="12">
        <f>SUM(U23:V23)</f>
        <v>41</v>
      </c>
      <c r="U23" s="13">
        <v>23</v>
      </c>
      <c r="V23" s="13">
        <v>18</v>
      </c>
      <c r="W23" s="12">
        <f>SUM(X23:Y23)</f>
        <v>84</v>
      </c>
      <c r="X23" s="13">
        <v>44</v>
      </c>
      <c r="Y23" s="13">
        <v>40</v>
      </c>
      <c r="Z23" s="12">
        <f>SUM(AA23:AB23)</f>
        <v>135</v>
      </c>
      <c r="AA23" s="13">
        <v>77</v>
      </c>
      <c r="AB23" s="13">
        <v>58</v>
      </c>
      <c r="AC23" s="12">
        <f>SUM(AD23:AE23)</f>
        <v>76</v>
      </c>
      <c r="AD23" s="13">
        <v>40</v>
      </c>
      <c r="AE23" s="13">
        <v>36</v>
      </c>
      <c r="AF23" s="12">
        <f>SUM(AG23:AH23)</f>
        <v>145</v>
      </c>
      <c r="AG23" s="13">
        <v>78</v>
      </c>
      <c r="AH23" s="13">
        <v>67</v>
      </c>
      <c r="AI23" s="12">
        <f>SUM(AJ23:AK23)</f>
        <v>56</v>
      </c>
      <c r="AJ23" s="13">
        <v>34</v>
      </c>
      <c r="AK23" s="13">
        <v>22</v>
      </c>
      <c r="AL23" s="12">
        <f>SUM(AM23:AN23)</f>
        <v>289</v>
      </c>
      <c r="AM23" s="13">
        <v>142</v>
      </c>
      <c r="AN23" s="13">
        <v>147</v>
      </c>
      <c r="AO23" s="12">
        <f>SUM(AP23:AQ23)</f>
        <v>146</v>
      </c>
      <c r="AP23" s="13">
        <v>78</v>
      </c>
      <c r="AQ23" s="13">
        <v>68</v>
      </c>
      <c r="AR23" s="12">
        <f>SUM(AS23:AT23)</f>
        <v>867</v>
      </c>
      <c r="AS23" s="13">
        <v>426</v>
      </c>
      <c r="AT23" s="13">
        <v>441</v>
      </c>
      <c r="AU23" s="12">
        <f>SUM(AV23:AW23)</f>
        <v>98</v>
      </c>
      <c r="AV23" s="13">
        <v>61</v>
      </c>
      <c r="AW23" s="13">
        <v>37</v>
      </c>
      <c r="AX23" s="12">
        <f>SUM(AY23:AZ23)</f>
        <v>66</v>
      </c>
      <c r="AY23" s="13">
        <v>31</v>
      </c>
      <c r="AZ23" s="13">
        <v>35</v>
      </c>
    </row>
    <row r="24" spans="1:52" s="4" customFormat="1" x14ac:dyDescent="0.15">
      <c r="A24" s="15" t="s">
        <v>44</v>
      </c>
      <c r="B24" s="8">
        <f t="shared" ref="B24:AG24" si="11">SUM(B25:B29)</f>
        <v>17940</v>
      </c>
      <c r="C24" s="8">
        <f t="shared" si="11"/>
        <v>9133</v>
      </c>
      <c r="D24" s="8">
        <f t="shared" si="11"/>
        <v>8807</v>
      </c>
      <c r="E24" s="8">
        <f t="shared" si="11"/>
        <v>565</v>
      </c>
      <c r="F24" s="8">
        <f t="shared" si="11"/>
        <v>287</v>
      </c>
      <c r="G24" s="8">
        <f t="shared" si="11"/>
        <v>278</v>
      </c>
      <c r="H24" s="8">
        <f t="shared" si="11"/>
        <v>622</v>
      </c>
      <c r="I24" s="8">
        <f t="shared" si="11"/>
        <v>310</v>
      </c>
      <c r="J24" s="8">
        <f t="shared" si="11"/>
        <v>312</v>
      </c>
      <c r="K24" s="8">
        <f t="shared" si="11"/>
        <v>833</v>
      </c>
      <c r="L24" s="8">
        <f t="shared" si="11"/>
        <v>425</v>
      </c>
      <c r="M24" s="8">
        <f t="shared" si="11"/>
        <v>408</v>
      </c>
      <c r="N24" s="8">
        <f t="shared" si="11"/>
        <v>1454</v>
      </c>
      <c r="O24" s="8">
        <f t="shared" si="11"/>
        <v>787</v>
      </c>
      <c r="P24" s="8">
        <f t="shared" si="11"/>
        <v>667</v>
      </c>
      <c r="Q24" s="8">
        <f t="shared" si="11"/>
        <v>3160</v>
      </c>
      <c r="R24" s="8">
        <f t="shared" si="11"/>
        <v>1568</v>
      </c>
      <c r="S24" s="8">
        <f t="shared" si="11"/>
        <v>1592</v>
      </c>
      <c r="T24" s="8">
        <f t="shared" si="11"/>
        <v>274</v>
      </c>
      <c r="U24" s="8">
        <f t="shared" si="11"/>
        <v>137</v>
      </c>
      <c r="V24" s="8">
        <f t="shared" si="11"/>
        <v>137</v>
      </c>
      <c r="W24" s="8">
        <f t="shared" si="11"/>
        <v>586</v>
      </c>
      <c r="X24" s="8">
        <f t="shared" si="11"/>
        <v>295</v>
      </c>
      <c r="Y24" s="8">
        <f t="shared" si="11"/>
        <v>291</v>
      </c>
      <c r="Z24" s="8">
        <f t="shared" si="11"/>
        <v>754</v>
      </c>
      <c r="AA24" s="8">
        <f t="shared" si="11"/>
        <v>408</v>
      </c>
      <c r="AB24" s="8">
        <f t="shared" si="11"/>
        <v>346</v>
      </c>
      <c r="AC24" s="8">
        <f t="shared" si="11"/>
        <v>573</v>
      </c>
      <c r="AD24" s="8">
        <f t="shared" si="11"/>
        <v>282</v>
      </c>
      <c r="AE24" s="8">
        <f t="shared" si="11"/>
        <v>291</v>
      </c>
      <c r="AF24" s="8">
        <f t="shared" si="11"/>
        <v>951</v>
      </c>
      <c r="AG24" s="8">
        <f t="shared" si="11"/>
        <v>491</v>
      </c>
      <c r="AH24" s="8">
        <f t="shared" ref="AH24:AZ24" si="12">SUM(AH25:AH29)</f>
        <v>460</v>
      </c>
      <c r="AI24" s="8">
        <f t="shared" si="12"/>
        <v>375</v>
      </c>
      <c r="AJ24" s="8">
        <f t="shared" si="12"/>
        <v>192</v>
      </c>
      <c r="AK24" s="8">
        <f t="shared" si="12"/>
        <v>183</v>
      </c>
      <c r="AL24" s="8">
        <f t="shared" si="12"/>
        <v>1642</v>
      </c>
      <c r="AM24" s="8">
        <f t="shared" si="12"/>
        <v>847</v>
      </c>
      <c r="AN24" s="8">
        <f t="shared" si="12"/>
        <v>795</v>
      </c>
      <c r="AO24" s="8">
        <f t="shared" si="12"/>
        <v>838</v>
      </c>
      <c r="AP24" s="8">
        <f t="shared" si="12"/>
        <v>438</v>
      </c>
      <c r="AQ24" s="8">
        <f t="shared" si="12"/>
        <v>400</v>
      </c>
      <c r="AR24" s="8">
        <f t="shared" si="12"/>
        <v>4501</v>
      </c>
      <c r="AS24" s="8">
        <f t="shared" si="12"/>
        <v>2221</v>
      </c>
      <c r="AT24" s="8">
        <f t="shared" si="12"/>
        <v>2280</v>
      </c>
      <c r="AU24" s="8">
        <f t="shared" si="12"/>
        <v>492</v>
      </c>
      <c r="AV24" s="8">
        <f t="shared" si="12"/>
        <v>273</v>
      </c>
      <c r="AW24" s="8">
        <f t="shared" si="12"/>
        <v>219</v>
      </c>
      <c r="AX24" s="8">
        <f t="shared" si="12"/>
        <v>320</v>
      </c>
      <c r="AY24" s="8">
        <f t="shared" si="12"/>
        <v>172</v>
      </c>
      <c r="AZ24" s="8">
        <f t="shared" si="12"/>
        <v>148</v>
      </c>
    </row>
    <row r="25" spans="1:52" s="14" customFormat="1" x14ac:dyDescent="0.15">
      <c r="A25" s="11" t="s">
        <v>43</v>
      </c>
      <c r="B25" s="12">
        <f>SUM(C25:D25)</f>
        <v>3437</v>
      </c>
      <c r="C25" s="12">
        <f t="shared" ref="C25:D29" si="13">SUM(F25,I25,L25,O25,R25,U25,X25,AA25,AD25,AG25,AJ25,AM25,AP25,AS25,AV25,AY25)</f>
        <v>1778</v>
      </c>
      <c r="D25" s="12">
        <f t="shared" si="13"/>
        <v>1659</v>
      </c>
      <c r="E25" s="12">
        <f>SUM(F25:G25)</f>
        <v>119</v>
      </c>
      <c r="F25" s="13">
        <v>59</v>
      </c>
      <c r="G25" s="13">
        <v>60</v>
      </c>
      <c r="H25" s="12">
        <f>SUM(I25:J25)</f>
        <v>108</v>
      </c>
      <c r="I25" s="13">
        <v>54</v>
      </c>
      <c r="J25" s="13">
        <v>54</v>
      </c>
      <c r="K25" s="12">
        <f>SUM(L25:M25)</f>
        <v>147</v>
      </c>
      <c r="L25" s="13">
        <v>72</v>
      </c>
      <c r="M25" s="13">
        <v>75</v>
      </c>
      <c r="N25" s="12">
        <f>SUM(O25:P25)</f>
        <v>265</v>
      </c>
      <c r="O25" s="13">
        <v>155</v>
      </c>
      <c r="P25" s="13">
        <v>110</v>
      </c>
      <c r="Q25" s="12">
        <f>SUM(R25:S25)</f>
        <v>658</v>
      </c>
      <c r="R25" s="13">
        <v>316</v>
      </c>
      <c r="S25" s="13">
        <v>342</v>
      </c>
      <c r="T25" s="12">
        <f>SUM(U25:V25)</f>
        <v>51</v>
      </c>
      <c r="U25" s="13">
        <v>20</v>
      </c>
      <c r="V25" s="13">
        <v>31</v>
      </c>
      <c r="W25" s="12">
        <f>SUM(X25:Y25)</f>
        <v>100</v>
      </c>
      <c r="X25" s="13">
        <v>54</v>
      </c>
      <c r="Y25" s="13">
        <v>46</v>
      </c>
      <c r="Z25" s="12">
        <f>SUM(AA25:AB25)</f>
        <v>115</v>
      </c>
      <c r="AA25" s="13">
        <v>68</v>
      </c>
      <c r="AB25" s="13">
        <v>47</v>
      </c>
      <c r="AC25" s="12">
        <f>SUM(AD25:AE25)</f>
        <v>96</v>
      </c>
      <c r="AD25" s="13">
        <v>43</v>
      </c>
      <c r="AE25" s="13">
        <v>53</v>
      </c>
      <c r="AF25" s="12">
        <f>SUM(AG25:AH25)</f>
        <v>175</v>
      </c>
      <c r="AG25" s="13">
        <v>92</v>
      </c>
      <c r="AH25" s="13">
        <v>83</v>
      </c>
      <c r="AI25" s="12">
        <f>SUM(AJ25:AK25)</f>
        <v>65</v>
      </c>
      <c r="AJ25" s="13">
        <v>34</v>
      </c>
      <c r="AK25" s="13">
        <v>31</v>
      </c>
      <c r="AL25" s="12">
        <f>SUM(AM25:AN25)</f>
        <v>325</v>
      </c>
      <c r="AM25" s="13">
        <v>177</v>
      </c>
      <c r="AN25" s="13">
        <v>148</v>
      </c>
      <c r="AO25" s="12">
        <f>SUM(AP25:AQ25)</f>
        <v>165</v>
      </c>
      <c r="AP25" s="13">
        <v>91</v>
      </c>
      <c r="AQ25" s="13">
        <v>74</v>
      </c>
      <c r="AR25" s="12">
        <f>SUM(AS25:AT25)</f>
        <v>895</v>
      </c>
      <c r="AS25" s="13">
        <v>458</v>
      </c>
      <c r="AT25" s="13">
        <v>437</v>
      </c>
      <c r="AU25" s="12">
        <f>SUM(AV25:AW25)</f>
        <v>92</v>
      </c>
      <c r="AV25" s="13">
        <v>53</v>
      </c>
      <c r="AW25" s="13">
        <v>39</v>
      </c>
      <c r="AX25" s="12">
        <f>SUM(AY25:AZ25)</f>
        <v>61</v>
      </c>
      <c r="AY25" s="13">
        <v>32</v>
      </c>
      <c r="AZ25" s="13">
        <v>29</v>
      </c>
    </row>
    <row r="26" spans="1:52" s="14" customFormat="1" x14ac:dyDescent="0.15">
      <c r="A26" s="11" t="s">
        <v>42</v>
      </c>
      <c r="B26" s="12">
        <f>SUM(C26:D26)</f>
        <v>3503</v>
      </c>
      <c r="C26" s="12">
        <f t="shared" si="13"/>
        <v>1767</v>
      </c>
      <c r="D26" s="12">
        <f t="shared" si="13"/>
        <v>1736</v>
      </c>
      <c r="E26" s="12">
        <f>SUM(F26:G26)</f>
        <v>110</v>
      </c>
      <c r="F26" s="13">
        <v>53</v>
      </c>
      <c r="G26" s="13">
        <v>57</v>
      </c>
      <c r="H26" s="12">
        <f>SUM(I26:J26)</f>
        <v>123</v>
      </c>
      <c r="I26" s="13">
        <v>62</v>
      </c>
      <c r="J26" s="13">
        <v>61</v>
      </c>
      <c r="K26" s="12">
        <f>SUM(L26:M26)</f>
        <v>181</v>
      </c>
      <c r="L26" s="13">
        <v>95</v>
      </c>
      <c r="M26" s="13">
        <v>86</v>
      </c>
      <c r="N26" s="12">
        <f>SUM(O26:P26)</f>
        <v>306</v>
      </c>
      <c r="O26" s="13">
        <v>165</v>
      </c>
      <c r="P26" s="13">
        <v>141</v>
      </c>
      <c r="Q26" s="12">
        <f>SUM(R26:S26)</f>
        <v>649</v>
      </c>
      <c r="R26" s="13">
        <v>335</v>
      </c>
      <c r="S26" s="13">
        <v>314</v>
      </c>
      <c r="T26" s="12">
        <f>SUM(U26:V26)</f>
        <v>44</v>
      </c>
      <c r="U26" s="13">
        <v>23</v>
      </c>
      <c r="V26" s="13">
        <v>21</v>
      </c>
      <c r="W26" s="12">
        <f>SUM(X26:Y26)</f>
        <v>106</v>
      </c>
      <c r="X26" s="13">
        <v>58</v>
      </c>
      <c r="Y26" s="13">
        <v>48</v>
      </c>
      <c r="Z26" s="12">
        <f>SUM(AA26:AB26)</f>
        <v>145</v>
      </c>
      <c r="AA26" s="13">
        <v>80</v>
      </c>
      <c r="AB26" s="13">
        <v>65</v>
      </c>
      <c r="AC26" s="12">
        <f>SUM(AD26:AE26)</f>
        <v>92</v>
      </c>
      <c r="AD26" s="13">
        <v>43</v>
      </c>
      <c r="AE26" s="13">
        <v>49</v>
      </c>
      <c r="AF26" s="12">
        <f>SUM(AG26:AH26)</f>
        <v>161</v>
      </c>
      <c r="AG26" s="13">
        <v>76</v>
      </c>
      <c r="AH26" s="13">
        <v>85</v>
      </c>
      <c r="AI26" s="12">
        <f>SUM(AJ26:AK26)</f>
        <v>54</v>
      </c>
      <c r="AJ26" s="13">
        <v>26</v>
      </c>
      <c r="AK26" s="13">
        <v>28</v>
      </c>
      <c r="AL26" s="12">
        <f>SUM(AM26:AN26)</f>
        <v>321</v>
      </c>
      <c r="AM26" s="13">
        <v>167</v>
      </c>
      <c r="AN26" s="13">
        <v>154</v>
      </c>
      <c r="AO26" s="12">
        <f>SUM(AP26:AQ26)</f>
        <v>158</v>
      </c>
      <c r="AP26" s="13">
        <v>85</v>
      </c>
      <c r="AQ26" s="13">
        <v>73</v>
      </c>
      <c r="AR26" s="12">
        <f>SUM(AS26:AT26)</f>
        <v>891</v>
      </c>
      <c r="AS26" s="13">
        <v>414</v>
      </c>
      <c r="AT26" s="13">
        <v>477</v>
      </c>
      <c r="AU26" s="12">
        <f>SUM(AV26:AW26)</f>
        <v>95</v>
      </c>
      <c r="AV26" s="13">
        <v>47</v>
      </c>
      <c r="AW26" s="13">
        <v>48</v>
      </c>
      <c r="AX26" s="12">
        <f>SUM(AY26:AZ26)</f>
        <v>67</v>
      </c>
      <c r="AY26" s="13">
        <v>38</v>
      </c>
      <c r="AZ26" s="13">
        <v>29</v>
      </c>
    </row>
    <row r="27" spans="1:52" s="14" customFormat="1" x14ac:dyDescent="0.15">
      <c r="A27" s="11" t="s">
        <v>41</v>
      </c>
      <c r="B27" s="12">
        <f>SUM(C27:D27)</f>
        <v>3721</v>
      </c>
      <c r="C27" s="12">
        <f t="shared" si="13"/>
        <v>1855</v>
      </c>
      <c r="D27" s="12">
        <f t="shared" si="13"/>
        <v>1866</v>
      </c>
      <c r="E27" s="12">
        <f>SUM(F27:G27)</f>
        <v>105</v>
      </c>
      <c r="F27" s="13">
        <v>58</v>
      </c>
      <c r="G27" s="13">
        <v>47</v>
      </c>
      <c r="H27" s="12">
        <f>SUM(I27:J27)</f>
        <v>126</v>
      </c>
      <c r="I27" s="13">
        <v>57</v>
      </c>
      <c r="J27" s="13">
        <v>69</v>
      </c>
      <c r="K27" s="12">
        <f>SUM(L27:M27)</f>
        <v>168</v>
      </c>
      <c r="L27" s="13">
        <v>87</v>
      </c>
      <c r="M27" s="13">
        <v>81</v>
      </c>
      <c r="N27" s="12">
        <f>SUM(O27:P27)</f>
        <v>301</v>
      </c>
      <c r="O27" s="13">
        <v>150</v>
      </c>
      <c r="P27" s="13">
        <v>151</v>
      </c>
      <c r="Q27" s="12">
        <f>SUM(R27:S27)</f>
        <v>637</v>
      </c>
      <c r="R27" s="13">
        <v>304</v>
      </c>
      <c r="S27" s="13">
        <v>333</v>
      </c>
      <c r="T27" s="12">
        <f>SUM(U27:V27)</f>
        <v>66</v>
      </c>
      <c r="U27" s="13">
        <v>37</v>
      </c>
      <c r="V27" s="13">
        <v>29</v>
      </c>
      <c r="W27" s="12">
        <f>SUM(X27:Y27)</f>
        <v>122</v>
      </c>
      <c r="X27" s="13">
        <v>58</v>
      </c>
      <c r="Y27" s="13">
        <v>64</v>
      </c>
      <c r="Z27" s="12">
        <f>SUM(AA27:AB27)</f>
        <v>161</v>
      </c>
      <c r="AA27" s="13">
        <v>78</v>
      </c>
      <c r="AB27" s="13">
        <v>83</v>
      </c>
      <c r="AC27" s="12">
        <f>SUM(AD27:AE27)</f>
        <v>135</v>
      </c>
      <c r="AD27" s="13">
        <v>68</v>
      </c>
      <c r="AE27" s="13">
        <v>67</v>
      </c>
      <c r="AF27" s="12">
        <f>SUM(AG27:AH27)</f>
        <v>199</v>
      </c>
      <c r="AG27" s="13">
        <v>109</v>
      </c>
      <c r="AH27" s="13">
        <v>90</v>
      </c>
      <c r="AI27" s="12">
        <f>SUM(AJ27:AK27)</f>
        <v>94</v>
      </c>
      <c r="AJ27" s="13">
        <v>54</v>
      </c>
      <c r="AK27" s="13">
        <v>40</v>
      </c>
      <c r="AL27" s="12">
        <f>SUM(AM27:AN27)</f>
        <v>340</v>
      </c>
      <c r="AM27" s="13">
        <v>167</v>
      </c>
      <c r="AN27" s="13">
        <v>173</v>
      </c>
      <c r="AO27" s="12">
        <f>SUM(AP27:AQ27)</f>
        <v>158</v>
      </c>
      <c r="AP27" s="13">
        <v>80</v>
      </c>
      <c r="AQ27" s="13">
        <v>78</v>
      </c>
      <c r="AR27" s="12">
        <f>SUM(AS27:AT27)</f>
        <v>935</v>
      </c>
      <c r="AS27" s="13">
        <v>451</v>
      </c>
      <c r="AT27" s="13">
        <v>484</v>
      </c>
      <c r="AU27" s="12">
        <f>SUM(AV27:AW27)</f>
        <v>107</v>
      </c>
      <c r="AV27" s="13">
        <v>62</v>
      </c>
      <c r="AW27" s="13">
        <v>45</v>
      </c>
      <c r="AX27" s="12">
        <f>SUM(AY27:AZ27)</f>
        <v>67</v>
      </c>
      <c r="AY27" s="13">
        <v>35</v>
      </c>
      <c r="AZ27" s="13">
        <v>32</v>
      </c>
    </row>
    <row r="28" spans="1:52" s="14" customFormat="1" x14ac:dyDescent="0.15">
      <c r="A28" s="11" t="s">
        <v>40</v>
      </c>
      <c r="B28" s="12">
        <f>SUM(C28:D28)</f>
        <v>3674</v>
      </c>
      <c r="C28" s="12">
        <f t="shared" si="13"/>
        <v>1872</v>
      </c>
      <c r="D28" s="12">
        <f t="shared" si="13"/>
        <v>1802</v>
      </c>
      <c r="E28" s="12">
        <f>SUM(F28:G28)</f>
        <v>114</v>
      </c>
      <c r="F28" s="13">
        <v>56</v>
      </c>
      <c r="G28" s="13">
        <v>58</v>
      </c>
      <c r="H28" s="12">
        <f>SUM(I28:J28)</f>
        <v>128</v>
      </c>
      <c r="I28" s="13">
        <v>70</v>
      </c>
      <c r="J28" s="13">
        <v>58</v>
      </c>
      <c r="K28" s="12">
        <f>SUM(L28:M28)</f>
        <v>182</v>
      </c>
      <c r="L28" s="13">
        <v>93</v>
      </c>
      <c r="M28" s="13">
        <v>89</v>
      </c>
      <c r="N28" s="12">
        <f>SUM(O28:P28)</f>
        <v>282</v>
      </c>
      <c r="O28" s="13">
        <v>151</v>
      </c>
      <c r="P28" s="13">
        <v>131</v>
      </c>
      <c r="Q28" s="12">
        <f>SUM(R28:S28)</f>
        <v>635</v>
      </c>
      <c r="R28" s="13">
        <v>303</v>
      </c>
      <c r="S28" s="13">
        <v>332</v>
      </c>
      <c r="T28" s="12">
        <f>SUM(U28:V28)</f>
        <v>50</v>
      </c>
      <c r="U28" s="13">
        <v>24</v>
      </c>
      <c r="V28" s="13">
        <v>26</v>
      </c>
      <c r="W28" s="12">
        <f>SUM(X28:Y28)</f>
        <v>127</v>
      </c>
      <c r="X28" s="13">
        <v>64</v>
      </c>
      <c r="Y28" s="13">
        <v>63</v>
      </c>
      <c r="Z28" s="12">
        <f>SUM(AA28:AB28)</f>
        <v>164</v>
      </c>
      <c r="AA28" s="13">
        <v>91</v>
      </c>
      <c r="AB28" s="13">
        <v>73</v>
      </c>
      <c r="AC28" s="12">
        <f>SUM(AD28:AE28)</f>
        <v>118</v>
      </c>
      <c r="AD28" s="13">
        <v>60</v>
      </c>
      <c r="AE28" s="13">
        <v>58</v>
      </c>
      <c r="AF28" s="12">
        <f>SUM(AG28:AH28)</f>
        <v>218</v>
      </c>
      <c r="AG28" s="13">
        <v>108</v>
      </c>
      <c r="AH28" s="13">
        <v>110</v>
      </c>
      <c r="AI28" s="12">
        <f>SUM(AJ28:AK28)</f>
        <v>86</v>
      </c>
      <c r="AJ28" s="13">
        <v>42</v>
      </c>
      <c r="AK28" s="13">
        <v>44</v>
      </c>
      <c r="AL28" s="12">
        <f>SUM(AM28:AN28)</f>
        <v>336</v>
      </c>
      <c r="AM28" s="13">
        <v>171</v>
      </c>
      <c r="AN28" s="13">
        <v>165</v>
      </c>
      <c r="AO28" s="12">
        <f>SUM(AP28:AQ28)</f>
        <v>172</v>
      </c>
      <c r="AP28" s="13">
        <v>94</v>
      </c>
      <c r="AQ28" s="13">
        <v>78</v>
      </c>
      <c r="AR28" s="12">
        <f>SUM(AS28:AT28)</f>
        <v>904</v>
      </c>
      <c r="AS28" s="13">
        <v>459</v>
      </c>
      <c r="AT28" s="13">
        <v>445</v>
      </c>
      <c r="AU28" s="12">
        <f>SUM(AV28:AW28)</f>
        <v>93</v>
      </c>
      <c r="AV28" s="13">
        <v>52</v>
      </c>
      <c r="AW28" s="13">
        <v>41</v>
      </c>
      <c r="AX28" s="12">
        <f>SUM(AY28:AZ28)</f>
        <v>65</v>
      </c>
      <c r="AY28" s="13">
        <v>34</v>
      </c>
      <c r="AZ28" s="13">
        <v>31</v>
      </c>
    </row>
    <row r="29" spans="1:52" s="14" customFormat="1" x14ac:dyDescent="0.15">
      <c r="A29" s="11" t="s">
        <v>39</v>
      </c>
      <c r="B29" s="12">
        <f>SUM(C29:D29)</f>
        <v>3605</v>
      </c>
      <c r="C29" s="12">
        <f t="shared" si="13"/>
        <v>1861</v>
      </c>
      <c r="D29" s="12">
        <f t="shared" si="13"/>
        <v>1744</v>
      </c>
      <c r="E29" s="12">
        <f>SUM(F29:G29)</f>
        <v>117</v>
      </c>
      <c r="F29" s="13">
        <v>61</v>
      </c>
      <c r="G29" s="13">
        <v>56</v>
      </c>
      <c r="H29" s="12">
        <f>SUM(I29:J29)</f>
        <v>137</v>
      </c>
      <c r="I29" s="13">
        <v>67</v>
      </c>
      <c r="J29" s="13">
        <v>70</v>
      </c>
      <c r="K29" s="12">
        <f>SUM(L29:M29)</f>
        <v>155</v>
      </c>
      <c r="L29" s="13">
        <v>78</v>
      </c>
      <c r="M29" s="13">
        <v>77</v>
      </c>
      <c r="N29" s="12">
        <f>SUM(O29:P29)</f>
        <v>300</v>
      </c>
      <c r="O29" s="13">
        <v>166</v>
      </c>
      <c r="P29" s="13">
        <v>134</v>
      </c>
      <c r="Q29" s="12">
        <f>SUM(R29:S29)</f>
        <v>581</v>
      </c>
      <c r="R29" s="13">
        <v>310</v>
      </c>
      <c r="S29" s="13">
        <v>271</v>
      </c>
      <c r="T29" s="12">
        <f>SUM(U29:V29)</f>
        <v>63</v>
      </c>
      <c r="U29" s="13">
        <v>33</v>
      </c>
      <c r="V29" s="13">
        <v>30</v>
      </c>
      <c r="W29" s="12">
        <f>SUM(X29:Y29)</f>
        <v>131</v>
      </c>
      <c r="X29" s="13">
        <v>61</v>
      </c>
      <c r="Y29" s="13">
        <v>70</v>
      </c>
      <c r="Z29" s="12">
        <f>SUM(AA29:AB29)</f>
        <v>169</v>
      </c>
      <c r="AA29" s="13">
        <v>91</v>
      </c>
      <c r="AB29" s="13">
        <v>78</v>
      </c>
      <c r="AC29" s="12">
        <f>SUM(AD29:AE29)</f>
        <v>132</v>
      </c>
      <c r="AD29" s="13">
        <v>68</v>
      </c>
      <c r="AE29" s="13">
        <v>64</v>
      </c>
      <c r="AF29" s="12">
        <f>SUM(AG29:AH29)</f>
        <v>198</v>
      </c>
      <c r="AG29" s="13">
        <v>106</v>
      </c>
      <c r="AH29" s="13">
        <v>92</v>
      </c>
      <c r="AI29" s="12">
        <f>SUM(AJ29:AK29)</f>
        <v>76</v>
      </c>
      <c r="AJ29" s="13">
        <v>36</v>
      </c>
      <c r="AK29" s="13">
        <v>40</v>
      </c>
      <c r="AL29" s="12">
        <f>SUM(AM29:AN29)</f>
        <v>320</v>
      </c>
      <c r="AM29" s="28">
        <v>165</v>
      </c>
      <c r="AN29" s="28">
        <v>155</v>
      </c>
      <c r="AO29" s="12">
        <f>SUM(AP29:AQ29)</f>
        <v>185</v>
      </c>
      <c r="AP29" s="13">
        <v>88</v>
      </c>
      <c r="AQ29" s="13">
        <v>97</v>
      </c>
      <c r="AR29" s="12">
        <f>SUM(AS29:AT29)</f>
        <v>876</v>
      </c>
      <c r="AS29" s="13">
        <v>439</v>
      </c>
      <c r="AT29" s="13">
        <v>437</v>
      </c>
      <c r="AU29" s="12">
        <f>SUM(AV29:AW29)</f>
        <v>105</v>
      </c>
      <c r="AV29" s="13">
        <v>59</v>
      </c>
      <c r="AW29" s="13">
        <v>46</v>
      </c>
      <c r="AX29" s="12">
        <f>SUM(AY29:AZ29)</f>
        <v>60</v>
      </c>
      <c r="AY29" s="13">
        <v>33</v>
      </c>
      <c r="AZ29" s="13">
        <v>27</v>
      </c>
    </row>
    <row r="30" spans="1:52" s="4" customFormat="1" ht="15.75" customHeight="1" x14ac:dyDescent="0.15">
      <c r="A30" s="15" t="s">
        <v>38</v>
      </c>
      <c r="B30" s="8">
        <f t="shared" ref="B30:AG30" si="14">SUM(B31:B35)</f>
        <v>15847</v>
      </c>
      <c r="C30" s="8">
        <f t="shared" si="14"/>
        <v>8124</v>
      </c>
      <c r="D30" s="8">
        <f t="shared" si="14"/>
        <v>7723</v>
      </c>
      <c r="E30" s="8">
        <f t="shared" si="14"/>
        <v>613</v>
      </c>
      <c r="F30" s="8">
        <f t="shared" si="14"/>
        <v>321</v>
      </c>
      <c r="G30" s="8">
        <f t="shared" si="14"/>
        <v>292</v>
      </c>
      <c r="H30" s="8">
        <f t="shared" si="14"/>
        <v>580</v>
      </c>
      <c r="I30" s="8">
        <f t="shared" si="14"/>
        <v>266</v>
      </c>
      <c r="J30" s="8">
        <f t="shared" si="14"/>
        <v>314</v>
      </c>
      <c r="K30" s="8">
        <f t="shared" si="14"/>
        <v>831</v>
      </c>
      <c r="L30" s="8">
        <f t="shared" si="14"/>
        <v>415</v>
      </c>
      <c r="M30" s="8">
        <f t="shared" si="14"/>
        <v>416</v>
      </c>
      <c r="N30" s="8">
        <f t="shared" si="14"/>
        <v>1296</v>
      </c>
      <c r="O30" s="8">
        <f t="shared" si="14"/>
        <v>686</v>
      </c>
      <c r="P30" s="8">
        <f t="shared" si="14"/>
        <v>610</v>
      </c>
      <c r="Q30" s="8">
        <f t="shared" si="14"/>
        <v>2191</v>
      </c>
      <c r="R30" s="8">
        <f t="shared" si="14"/>
        <v>1121</v>
      </c>
      <c r="S30" s="8">
        <f t="shared" si="14"/>
        <v>1070</v>
      </c>
      <c r="T30" s="8">
        <f t="shared" si="14"/>
        <v>348</v>
      </c>
      <c r="U30" s="8">
        <f t="shared" si="14"/>
        <v>195</v>
      </c>
      <c r="V30" s="8">
        <f t="shared" si="14"/>
        <v>153</v>
      </c>
      <c r="W30" s="8">
        <f t="shared" si="14"/>
        <v>600</v>
      </c>
      <c r="X30" s="8">
        <f t="shared" si="14"/>
        <v>324</v>
      </c>
      <c r="Y30" s="8">
        <f t="shared" si="14"/>
        <v>276</v>
      </c>
      <c r="Z30" s="8">
        <f t="shared" si="14"/>
        <v>832</v>
      </c>
      <c r="AA30" s="8">
        <f t="shared" si="14"/>
        <v>414</v>
      </c>
      <c r="AB30" s="8">
        <f t="shared" si="14"/>
        <v>418</v>
      </c>
      <c r="AC30" s="8">
        <f t="shared" si="14"/>
        <v>630</v>
      </c>
      <c r="AD30" s="8">
        <f t="shared" si="14"/>
        <v>326</v>
      </c>
      <c r="AE30" s="8">
        <f t="shared" si="14"/>
        <v>304</v>
      </c>
      <c r="AF30" s="8">
        <f t="shared" si="14"/>
        <v>945</v>
      </c>
      <c r="AG30" s="8">
        <f t="shared" si="14"/>
        <v>469</v>
      </c>
      <c r="AH30" s="8">
        <f t="shared" ref="AH30:AZ30" si="15">SUM(AH31:AH35)</f>
        <v>476</v>
      </c>
      <c r="AI30" s="8">
        <f t="shared" si="15"/>
        <v>396</v>
      </c>
      <c r="AJ30" s="8">
        <f t="shared" si="15"/>
        <v>191</v>
      </c>
      <c r="AK30" s="8">
        <f t="shared" si="15"/>
        <v>205</v>
      </c>
      <c r="AL30" s="8">
        <f t="shared" si="15"/>
        <v>1575</v>
      </c>
      <c r="AM30" s="8">
        <f t="shared" si="15"/>
        <v>807</v>
      </c>
      <c r="AN30" s="8">
        <f t="shared" si="15"/>
        <v>768</v>
      </c>
      <c r="AO30" s="8">
        <f t="shared" si="15"/>
        <v>720</v>
      </c>
      <c r="AP30" s="8">
        <f t="shared" si="15"/>
        <v>400</v>
      </c>
      <c r="AQ30" s="8">
        <f t="shared" si="15"/>
        <v>320</v>
      </c>
      <c r="AR30" s="8">
        <f t="shared" si="15"/>
        <v>3437</v>
      </c>
      <c r="AS30" s="8">
        <f t="shared" si="15"/>
        <v>1729</v>
      </c>
      <c r="AT30" s="8">
        <f t="shared" si="15"/>
        <v>1708</v>
      </c>
      <c r="AU30" s="8">
        <f t="shared" si="15"/>
        <v>488</v>
      </c>
      <c r="AV30" s="8">
        <f t="shared" si="15"/>
        <v>258</v>
      </c>
      <c r="AW30" s="8">
        <f t="shared" si="15"/>
        <v>230</v>
      </c>
      <c r="AX30" s="8">
        <f t="shared" si="15"/>
        <v>365</v>
      </c>
      <c r="AY30" s="8">
        <f t="shared" si="15"/>
        <v>202</v>
      </c>
      <c r="AZ30" s="8">
        <f t="shared" si="15"/>
        <v>163</v>
      </c>
    </row>
    <row r="31" spans="1:52" s="14" customFormat="1" ht="15.75" customHeight="1" x14ac:dyDescent="0.15">
      <c r="A31" s="11" t="s">
        <v>37</v>
      </c>
      <c r="B31" s="12">
        <f>SUM(C31:D31)</f>
        <v>3591</v>
      </c>
      <c r="C31" s="12">
        <f t="shared" ref="C31:D35" si="16">SUM(F31,I31,L31,O31,R31,U31,X31,AA31,AD31,AG31,AJ31,AM31,AP31,AS31,AV31,AY31)</f>
        <v>1857</v>
      </c>
      <c r="D31" s="12">
        <f t="shared" si="16"/>
        <v>1734</v>
      </c>
      <c r="E31" s="12">
        <f>SUM(F31:G31)</f>
        <v>137</v>
      </c>
      <c r="F31" s="13">
        <v>59</v>
      </c>
      <c r="G31" s="13">
        <v>78</v>
      </c>
      <c r="H31" s="12">
        <f>SUM(I31:J31)</f>
        <v>126</v>
      </c>
      <c r="I31" s="13">
        <v>67</v>
      </c>
      <c r="J31" s="13">
        <v>59</v>
      </c>
      <c r="K31" s="12">
        <f>SUM(L31:M31)</f>
        <v>188</v>
      </c>
      <c r="L31" s="13">
        <v>94</v>
      </c>
      <c r="M31" s="13">
        <v>94</v>
      </c>
      <c r="N31" s="12">
        <f>SUM(O31:P31)</f>
        <v>294</v>
      </c>
      <c r="O31" s="13">
        <v>160</v>
      </c>
      <c r="P31" s="13">
        <v>134</v>
      </c>
      <c r="Q31" s="12">
        <f>SUM(R31:S31)</f>
        <v>520</v>
      </c>
      <c r="R31" s="13">
        <v>262</v>
      </c>
      <c r="S31" s="13">
        <v>258</v>
      </c>
      <c r="T31" s="12">
        <f>SUM(U31:V31)</f>
        <v>68</v>
      </c>
      <c r="U31" s="13">
        <v>42</v>
      </c>
      <c r="V31" s="13">
        <v>26</v>
      </c>
      <c r="W31" s="12">
        <f>SUM(X31:Y31)</f>
        <v>142</v>
      </c>
      <c r="X31" s="13">
        <v>74</v>
      </c>
      <c r="Y31" s="13">
        <v>68</v>
      </c>
      <c r="Z31" s="12">
        <f>SUM(AA31:AB31)</f>
        <v>148</v>
      </c>
      <c r="AA31" s="13">
        <v>79</v>
      </c>
      <c r="AB31" s="13">
        <v>69</v>
      </c>
      <c r="AC31" s="12">
        <f>SUM(AD31:AE31)</f>
        <v>135</v>
      </c>
      <c r="AD31" s="13">
        <v>73</v>
      </c>
      <c r="AE31" s="13">
        <v>62</v>
      </c>
      <c r="AF31" s="12">
        <f>SUM(AG31:AH31)</f>
        <v>217</v>
      </c>
      <c r="AG31" s="13">
        <v>105</v>
      </c>
      <c r="AH31" s="13">
        <v>112</v>
      </c>
      <c r="AI31" s="12">
        <f>SUM(AJ31:AK31)</f>
        <v>82</v>
      </c>
      <c r="AJ31" s="13">
        <v>43</v>
      </c>
      <c r="AK31" s="13">
        <v>39</v>
      </c>
      <c r="AL31" s="12">
        <f>SUM(AM31:AN31)</f>
        <v>341</v>
      </c>
      <c r="AM31" s="13">
        <v>184</v>
      </c>
      <c r="AN31" s="13">
        <v>157</v>
      </c>
      <c r="AO31" s="12">
        <f>SUM(AP31:AQ31)</f>
        <v>173</v>
      </c>
      <c r="AP31" s="13">
        <v>95</v>
      </c>
      <c r="AQ31" s="13">
        <v>78</v>
      </c>
      <c r="AR31" s="12">
        <f>SUM(AS31:AT31)</f>
        <v>830</v>
      </c>
      <c r="AS31" s="13">
        <v>419</v>
      </c>
      <c r="AT31" s="13">
        <v>411</v>
      </c>
      <c r="AU31" s="12">
        <f>SUM(AV31:AW31)</f>
        <v>104</v>
      </c>
      <c r="AV31" s="13">
        <v>53</v>
      </c>
      <c r="AW31" s="13">
        <v>51</v>
      </c>
      <c r="AX31" s="12">
        <f>SUM(AY31:AZ31)</f>
        <v>86</v>
      </c>
      <c r="AY31" s="13">
        <v>48</v>
      </c>
      <c r="AZ31" s="13">
        <v>38</v>
      </c>
    </row>
    <row r="32" spans="1:52" s="14" customFormat="1" ht="15.75" customHeight="1" x14ac:dyDescent="0.15">
      <c r="A32" s="11" t="s">
        <v>36</v>
      </c>
      <c r="B32" s="12">
        <f>SUM(C32:D32)</f>
        <v>3545</v>
      </c>
      <c r="C32" s="12">
        <f t="shared" si="16"/>
        <v>1806</v>
      </c>
      <c r="D32" s="12">
        <f t="shared" si="16"/>
        <v>1739</v>
      </c>
      <c r="E32" s="12">
        <f>SUM(F32:G32)</f>
        <v>138</v>
      </c>
      <c r="F32" s="13">
        <v>63</v>
      </c>
      <c r="G32" s="13">
        <v>75</v>
      </c>
      <c r="H32" s="12">
        <f>SUM(I32:J32)</f>
        <v>126</v>
      </c>
      <c r="I32" s="13">
        <v>58</v>
      </c>
      <c r="J32" s="13">
        <v>68</v>
      </c>
      <c r="K32" s="12">
        <f>SUM(L32:M32)</f>
        <v>195</v>
      </c>
      <c r="L32" s="13">
        <v>94</v>
      </c>
      <c r="M32" s="13">
        <v>101</v>
      </c>
      <c r="N32" s="12">
        <f>SUM(O32:P32)</f>
        <v>286</v>
      </c>
      <c r="O32" s="13">
        <v>152</v>
      </c>
      <c r="P32" s="13">
        <v>134</v>
      </c>
      <c r="Q32" s="12">
        <f>SUM(R32:S32)</f>
        <v>527</v>
      </c>
      <c r="R32" s="13">
        <v>266</v>
      </c>
      <c r="S32" s="13">
        <v>261</v>
      </c>
      <c r="T32" s="12">
        <f>SUM(U32:V32)</f>
        <v>78</v>
      </c>
      <c r="U32" s="13">
        <v>46</v>
      </c>
      <c r="V32" s="13">
        <v>32</v>
      </c>
      <c r="W32" s="12">
        <f>SUM(X32:Y32)</f>
        <v>129</v>
      </c>
      <c r="X32" s="13">
        <v>74</v>
      </c>
      <c r="Y32" s="13">
        <v>55</v>
      </c>
      <c r="Z32" s="12">
        <f>SUM(AA32:AB32)</f>
        <v>190</v>
      </c>
      <c r="AA32" s="13">
        <v>96</v>
      </c>
      <c r="AB32" s="13">
        <v>94</v>
      </c>
      <c r="AC32" s="12">
        <f>SUM(AD32:AE32)</f>
        <v>120</v>
      </c>
      <c r="AD32" s="13">
        <v>65</v>
      </c>
      <c r="AE32" s="13">
        <v>55</v>
      </c>
      <c r="AF32" s="12">
        <f>SUM(AG32:AH32)</f>
        <v>191</v>
      </c>
      <c r="AG32" s="13">
        <v>90</v>
      </c>
      <c r="AH32" s="13">
        <v>101</v>
      </c>
      <c r="AI32" s="12">
        <f>SUM(AJ32:AK32)</f>
        <v>81</v>
      </c>
      <c r="AJ32" s="13">
        <v>36</v>
      </c>
      <c r="AK32" s="13">
        <v>45</v>
      </c>
      <c r="AL32" s="12">
        <f>SUM(AM32:AN32)</f>
        <v>377</v>
      </c>
      <c r="AM32" s="13">
        <v>178</v>
      </c>
      <c r="AN32" s="13">
        <v>199</v>
      </c>
      <c r="AO32" s="12">
        <f>SUM(AP32:AQ32)</f>
        <v>147</v>
      </c>
      <c r="AP32" s="13">
        <v>83</v>
      </c>
      <c r="AQ32" s="13">
        <v>64</v>
      </c>
      <c r="AR32" s="12">
        <f>SUM(AS32:AT32)</f>
        <v>775</v>
      </c>
      <c r="AS32" s="13">
        <v>406</v>
      </c>
      <c r="AT32" s="13">
        <v>369</v>
      </c>
      <c r="AU32" s="12">
        <f>SUM(AV32:AW32)</f>
        <v>104</v>
      </c>
      <c r="AV32" s="13">
        <v>55</v>
      </c>
      <c r="AW32" s="13">
        <v>49</v>
      </c>
      <c r="AX32" s="12">
        <f>SUM(AY32:AZ32)</f>
        <v>81</v>
      </c>
      <c r="AY32" s="13">
        <v>44</v>
      </c>
      <c r="AZ32" s="13">
        <v>37</v>
      </c>
    </row>
    <row r="33" spans="1:52" s="14" customFormat="1" ht="15.75" customHeight="1" x14ac:dyDescent="0.15">
      <c r="A33" s="11" t="s">
        <v>35</v>
      </c>
      <c r="B33" s="12">
        <f>SUM(C33:D33)</f>
        <v>2972</v>
      </c>
      <c r="C33" s="12">
        <f t="shared" si="16"/>
        <v>1547</v>
      </c>
      <c r="D33" s="12">
        <f t="shared" si="16"/>
        <v>1425</v>
      </c>
      <c r="E33" s="12">
        <f>SUM(F33:G33)</f>
        <v>127</v>
      </c>
      <c r="F33" s="13">
        <v>76</v>
      </c>
      <c r="G33" s="13">
        <v>51</v>
      </c>
      <c r="H33" s="12">
        <f>SUM(I33:J33)</f>
        <v>111</v>
      </c>
      <c r="I33" s="13">
        <v>49</v>
      </c>
      <c r="J33" s="13">
        <v>62</v>
      </c>
      <c r="K33" s="12">
        <f>SUM(L33:M33)</f>
        <v>146</v>
      </c>
      <c r="L33" s="13">
        <v>78</v>
      </c>
      <c r="M33" s="13">
        <v>68</v>
      </c>
      <c r="N33" s="12">
        <f>SUM(O33:P33)</f>
        <v>235</v>
      </c>
      <c r="O33" s="13">
        <v>138</v>
      </c>
      <c r="P33" s="13">
        <v>97</v>
      </c>
      <c r="Q33" s="12">
        <f>SUM(R33:S33)</f>
        <v>424</v>
      </c>
      <c r="R33" s="13">
        <v>220</v>
      </c>
      <c r="S33" s="13">
        <v>204</v>
      </c>
      <c r="T33" s="12">
        <f>SUM(U33:V33)</f>
        <v>58</v>
      </c>
      <c r="U33" s="13">
        <v>32</v>
      </c>
      <c r="V33" s="13">
        <v>26</v>
      </c>
      <c r="W33" s="12">
        <f>SUM(X33:Y33)</f>
        <v>100</v>
      </c>
      <c r="X33" s="13">
        <v>51</v>
      </c>
      <c r="Y33" s="13">
        <v>49</v>
      </c>
      <c r="Z33" s="12">
        <f>SUM(AA33:AB33)</f>
        <v>158</v>
      </c>
      <c r="AA33" s="13">
        <v>71</v>
      </c>
      <c r="AB33" s="13">
        <v>87</v>
      </c>
      <c r="AC33" s="12">
        <f>SUM(AD33:AE33)</f>
        <v>115</v>
      </c>
      <c r="AD33" s="13">
        <v>51</v>
      </c>
      <c r="AE33" s="13">
        <v>64</v>
      </c>
      <c r="AF33" s="12">
        <f>SUM(AG33:AH33)</f>
        <v>187</v>
      </c>
      <c r="AG33" s="13">
        <v>97</v>
      </c>
      <c r="AH33" s="13">
        <v>90</v>
      </c>
      <c r="AI33" s="12">
        <f>SUM(AJ33:AK33)</f>
        <v>76</v>
      </c>
      <c r="AJ33" s="13">
        <v>35</v>
      </c>
      <c r="AK33" s="13">
        <v>41</v>
      </c>
      <c r="AL33" s="12">
        <f>SUM(AM33:AN33)</f>
        <v>289</v>
      </c>
      <c r="AM33" s="13">
        <v>159</v>
      </c>
      <c r="AN33" s="13">
        <v>130</v>
      </c>
      <c r="AO33" s="12">
        <f>SUM(AP33:AQ33)</f>
        <v>134</v>
      </c>
      <c r="AP33" s="13">
        <v>70</v>
      </c>
      <c r="AQ33" s="13">
        <v>64</v>
      </c>
      <c r="AR33" s="12">
        <f>SUM(AS33:AT33)</f>
        <v>636</v>
      </c>
      <c r="AS33" s="13">
        <v>321</v>
      </c>
      <c r="AT33" s="13">
        <v>315</v>
      </c>
      <c r="AU33" s="12">
        <f>SUM(AV33:AW33)</f>
        <v>91</v>
      </c>
      <c r="AV33" s="13">
        <v>47</v>
      </c>
      <c r="AW33" s="13">
        <v>44</v>
      </c>
      <c r="AX33" s="12">
        <f>SUM(AY33:AZ33)</f>
        <v>85</v>
      </c>
      <c r="AY33" s="13">
        <v>52</v>
      </c>
      <c r="AZ33" s="13">
        <v>33</v>
      </c>
    </row>
    <row r="34" spans="1:52" s="14" customFormat="1" ht="15.75" customHeight="1" x14ac:dyDescent="0.15">
      <c r="A34" s="11" t="s">
        <v>34</v>
      </c>
      <c r="B34" s="12">
        <f>SUM(C34:D34)</f>
        <v>2941</v>
      </c>
      <c r="C34" s="12">
        <f t="shared" si="16"/>
        <v>1500</v>
      </c>
      <c r="D34" s="12">
        <f t="shared" si="16"/>
        <v>1441</v>
      </c>
      <c r="E34" s="12">
        <f>SUM(F34:G34)</f>
        <v>116</v>
      </c>
      <c r="F34" s="13">
        <v>69</v>
      </c>
      <c r="G34" s="13">
        <v>47</v>
      </c>
      <c r="H34" s="12">
        <f>SUM(I34:J34)</f>
        <v>109</v>
      </c>
      <c r="I34" s="13">
        <v>49</v>
      </c>
      <c r="J34" s="13">
        <v>60</v>
      </c>
      <c r="K34" s="12">
        <f>SUM(L34:M34)</f>
        <v>161</v>
      </c>
      <c r="L34" s="13">
        <v>75</v>
      </c>
      <c r="M34" s="13">
        <v>86</v>
      </c>
      <c r="N34" s="12">
        <f>SUM(O34:P34)</f>
        <v>235</v>
      </c>
      <c r="O34" s="13">
        <v>123</v>
      </c>
      <c r="P34" s="13">
        <v>112</v>
      </c>
      <c r="Q34" s="12">
        <f>SUM(R34:S34)</f>
        <v>388</v>
      </c>
      <c r="R34" s="13">
        <v>190</v>
      </c>
      <c r="S34" s="13">
        <v>198</v>
      </c>
      <c r="T34" s="12">
        <f>SUM(U34:V34)</f>
        <v>77</v>
      </c>
      <c r="U34" s="13">
        <v>33</v>
      </c>
      <c r="V34" s="13">
        <v>44</v>
      </c>
      <c r="W34" s="12">
        <f>SUM(X34:Y34)</f>
        <v>128</v>
      </c>
      <c r="X34" s="13">
        <v>81</v>
      </c>
      <c r="Y34" s="13">
        <v>47</v>
      </c>
      <c r="Z34" s="12">
        <f>SUM(AA34:AB34)</f>
        <v>143</v>
      </c>
      <c r="AA34" s="13">
        <v>67</v>
      </c>
      <c r="AB34" s="13">
        <v>76</v>
      </c>
      <c r="AC34" s="12">
        <f>SUM(AD34:AE34)</f>
        <v>121</v>
      </c>
      <c r="AD34" s="13">
        <v>70</v>
      </c>
      <c r="AE34" s="13">
        <v>51</v>
      </c>
      <c r="AF34" s="12">
        <f>SUM(AG34:AH34)</f>
        <v>180</v>
      </c>
      <c r="AG34" s="13">
        <v>87</v>
      </c>
      <c r="AH34" s="13">
        <v>93</v>
      </c>
      <c r="AI34" s="12">
        <f>SUM(AJ34:AK34)</f>
        <v>85</v>
      </c>
      <c r="AJ34" s="13">
        <v>32</v>
      </c>
      <c r="AK34" s="13">
        <v>53</v>
      </c>
      <c r="AL34" s="12">
        <f>SUM(AM34:AN34)</f>
        <v>294</v>
      </c>
      <c r="AM34" s="13">
        <v>150</v>
      </c>
      <c r="AN34" s="13">
        <v>144</v>
      </c>
      <c r="AO34" s="12">
        <f>SUM(AP34:AQ34)</f>
        <v>128</v>
      </c>
      <c r="AP34" s="13">
        <v>73</v>
      </c>
      <c r="AQ34" s="13">
        <v>55</v>
      </c>
      <c r="AR34" s="12">
        <f>SUM(AS34:AT34)</f>
        <v>623</v>
      </c>
      <c r="AS34" s="13">
        <v>316</v>
      </c>
      <c r="AT34" s="13">
        <v>307</v>
      </c>
      <c r="AU34" s="12">
        <f>SUM(AV34:AW34)</f>
        <v>98</v>
      </c>
      <c r="AV34" s="13">
        <v>58</v>
      </c>
      <c r="AW34" s="13">
        <v>40</v>
      </c>
      <c r="AX34" s="12">
        <f>SUM(AY34:AZ34)</f>
        <v>55</v>
      </c>
      <c r="AY34" s="13">
        <v>27</v>
      </c>
      <c r="AZ34" s="13">
        <v>28</v>
      </c>
    </row>
    <row r="35" spans="1:52" s="14" customFormat="1" ht="15.75" customHeight="1" x14ac:dyDescent="0.15">
      <c r="A35" s="26" t="s">
        <v>33</v>
      </c>
      <c r="B35" s="27">
        <f>SUM(C35:D35)</f>
        <v>2798</v>
      </c>
      <c r="C35" s="27">
        <f t="shared" si="16"/>
        <v>1414</v>
      </c>
      <c r="D35" s="27">
        <f t="shared" si="16"/>
        <v>1384</v>
      </c>
      <c r="E35" s="27">
        <f>SUM(F35:G35)</f>
        <v>95</v>
      </c>
      <c r="F35" s="28">
        <v>54</v>
      </c>
      <c r="G35" s="28">
        <v>41</v>
      </c>
      <c r="H35" s="27">
        <f>SUM(I35:J35)</f>
        <v>108</v>
      </c>
      <c r="I35" s="28">
        <v>43</v>
      </c>
      <c r="J35" s="28">
        <v>65</v>
      </c>
      <c r="K35" s="27">
        <f>SUM(L35:M35)</f>
        <v>141</v>
      </c>
      <c r="L35" s="28">
        <v>74</v>
      </c>
      <c r="M35" s="28">
        <v>67</v>
      </c>
      <c r="N35" s="27">
        <f>SUM(O35:P35)</f>
        <v>246</v>
      </c>
      <c r="O35" s="28">
        <v>113</v>
      </c>
      <c r="P35" s="28">
        <v>133</v>
      </c>
      <c r="Q35" s="27">
        <f>SUM(R35:S35)</f>
        <v>332</v>
      </c>
      <c r="R35" s="28">
        <v>183</v>
      </c>
      <c r="S35" s="28">
        <v>149</v>
      </c>
      <c r="T35" s="27">
        <f>SUM(U35:V35)</f>
        <v>67</v>
      </c>
      <c r="U35" s="28">
        <v>42</v>
      </c>
      <c r="V35" s="28">
        <v>25</v>
      </c>
      <c r="W35" s="27">
        <f>SUM(X35:Y35)</f>
        <v>101</v>
      </c>
      <c r="X35" s="28">
        <v>44</v>
      </c>
      <c r="Y35" s="28">
        <v>57</v>
      </c>
      <c r="Z35" s="27">
        <f>SUM(AA35:AB35)</f>
        <v>193</v>
      </c>
      <c r="AA35" s="28">
        <v>101</v>
      </c>
      <c r="AB35" s="28">
        <v>92</v>
      </c>
      <c r="AC35" s="27">
        <f>SUM(AD35:AE35)</f>
        <v>139</v>
      </c>
      <c r="AD35" s="28">
        <v>67</v>
      </c>
      <c r="AE35" s="28">
        <v>72</v>
      </c>
      <c r="AF35" s="27">
        <f>SUM(AG35:AH35)</f>
        <v>170</v>
      </c>
      <c r="AG35" s="28">
        <v>90</v>
      </c>
      <c r="AH35" s="28">
        <v>80</v>
      </c>
      <c r="AI35" s="27">
        <f>SUM(AJ35:AK35)</f>
        <v>72</v>
      </c>
      <c r="AJ35" s="28">
        <v>45</v>
      </c>
      <c r="AK35" s="28">
        <v>27</v>
      </c>
      <c r="AL35" s="27">
        <f>SUM(AM35:AN35)</f>
        <v>274</v>
      </c>
      <c r="AM35" s="13">
        <v>136</v>
      </c>
      <c r="AN35" s="13">
        <v>138</v>
      </c>
      <c r="AO35" s="27">
        <f>SUM(AP35:AQ35)</f>
        <v>138</v>
      </c>
      <c r="AP35" s="28">
        <v>79</v>
      </c>
      <c r="AQ35" s="28">
        <v>59</v>
      </c>
      <c r="AR35" s="27">
        <f>SUM(AS35:AT35)</f>
        <v>573</v>
      </c>
      <c r="AS35" s="28">
        <v>267</v>
      </c>
      <c r="AT35" s="28">
        <v>306</v>
      </c>
      <c r="AU35" s="27">
        <f>SUM(AV35:AW35)</f>
        <v>91</v>
      </c>
      <c r="AV35" s="28">
        <v>45</v>
      </c>
      <c r="AW35" s="28">
        <v>46</v>
      </c>
      <c r="AX35" s="27">
        <f>SUM(AY35:AZ35)</f>
        <v>58</v>
      </c>
      <c r="AY35" s="28">
        <v>31</v>
      </c>
      <c r="AZ35" s="28">
        <v>27</v>
      </c>
    </row>
    <row r="36" spans="1:52" s="1" customFormat="1" ht="15" customHeight="1" x14ac:dyDescent="0.2">
      <c r="A36" s="82" t="s">
        <v>32</v>
      </c>
      <c r="B36" s="8">
        <f t="shared" ref="B36:AG36" si="17">SUM(B37:B41)</f>
        <v>14450</v>
      </c>
      <c r="C36" s="8">
        <f t="shared" si="17"/>
        <v>7270</v>
      </c>
      <c r="D36" s="8">
        <f t="shared" si="17"/>
        <v>7180</v>
      </c>
      <c r="E36" s="8">
        <f t="shared" si="17"/>
        <v>567</v>
      </c>
      <c r="F36" s="8">
        <f t="shared" si="17"/>
        <v>295</v>
      </c>
      <c r="G36" s="8">
        <f t="shared" si="17"/>
        <v>272</v>
      </c>
      <c r="H36" s="8">
        <f t="shared" si="17"/>
        <v>589</v>
      </c>
      <c r="I36" s="8">
        <f t="shared" si="17"/>
        <v>294</v>
      </c>
      <c r="J36" s="8">
        <f t="shared" si="17"/>
        <v>295</v>
      </c>
      <c r="K36" s="8">
        <f t="shared" si="17"/>
        <v>763</v>
      </c>
      <c r="L36" s="8">
        <f t="shared" si="17"/>
        <v>387</v>
      </c>
      <c r="M36" s="8">
        <f t="shared" si="17"/>
        <v>376</v>
      </c>
      <c r="N36" s="8">
        <f t="shared" si="17"/>
        <v>1245</v>
      </c>
      <c r="O36" s="8">
        <f t="shared" si="17"/>
        <v>607</v>
      </c>
      <c r="P36" s="8">
        <f t="shared" si="17"/>
        <v>638</v>
      </c>
      <c r="Q36" s="8">
        <f t="shared" si="17"/>
        <v>1500</v>
      </c>
      <c r="R36" s="8">
        <f t="shared" si="17"/>
        <v>725</v>
      </c>
      <c r="S36" s="8">
        <f t="shared" si="17"/>
        <v>775</v>
      </c>
      <c r="T36" s="8">
        <f t="shared" si="17"/>
        <v>454</v>
      </c>
      <c r="U36" s="8">
        <f t="shared" si="17"/>
        <v>240</v>
      </c>
      <c r="V36" s="8">
        <f t="shared" si="17"/>
        <v>214</v>
      </c>
      <c r="W36" s="8">
        <f t="shared" si="17"/>
        <v>649</v>
      </c>
      <c r="X36" s="8">
        <f t="shared" si="17"/>
        <v>361</v>
      </c>
      <c r="Y36" s="8">
        <f t="shared" si="17"/>
        <v>288</v>
      </c>
      <c r="Z36" s="8">
        <f t="shared" si="17"/>
        <v>848</v>
      </c>
      <c r="AA36" s="8">
        <f t="shared" si="17"/>
        <v>453</v>
      </c>
      <c r="AB36" s="8">
        <f t="shared" si="17"/>
        <v>395</v>
      </c>
      <c r="AC36" s="8">
        <f t="shared" si="17"/>
        <v>681</v>
      </c>
      <c r="AD36" s="8">
        <f t="shared" si="17"/>
        <v>347</v>
      </c>
      <c r="AE36" s="8">
        <f t="shared" si="17"/>
        <v>334</v>
      </c>
      <c r="AF36" s="8">
        <f t="shared" si="17"/>
        <v>997</v>
      </c>
      <c r="AG36" s="8">
        <f t="shared" si="17"/>
        <v>503</v>
      </c>
      <c r="AH36" s="8">
        <f t="shared" ref="AH36:AZ36" si="18">SUM(AH37:AH41)</f>
        <v>494</v>
      </c>
      <c r="AI36" s="8">
        <f t="shared" si="18"/>
        <v>516</v>
      </c>
      <c r="AJ36" s="8">
        <f t="shared" si="18"/>
        <v>265</v>
      </c>
      <c r="AK36" s="8">
        <f t="shared" si="18"/>
        <v>251</v>
      </c>
      <c r="AL36" s="8">
        <f t="shared" si="18"/>
        <v>1491</v>
      </c>
      <c r="AM36" s="8">
        <f t="shared" si="18"/>
        <v>756</v>
      </c>
      <c r="AN36" s="8">
        <f t="shared" si="18"/>
        <v>735</v>
      </c>
      <c r="AO36" s="8">
        <f t="shared" si="18"/>
        <v>791</v>
      </c>
      <c r="AP36" s="8">
        <f t="shared" si="18"/>
        <v>398</v>
      </c>
      <c r="AQ36" s="8">
        <f t="shared" si="18"/>
        <v>393</v>
      </c>
      <c r="AR36" s="8">
        <f t="shared" si="18"/>
        <v>2606</v>
      </c>
      <c r="AS36" s="8">
        <f t="shared" si="18"/>
        <v>1235</v>
      </c>
      <c r="AT36" s="8">
        <f t="shared" si="18"/>
        <v>1371</v>
      </c>
      <c r="AU36" s="8">
        <f t="shared" si="18"/>
        <v>415</v>
      </c>
      <c r="AV36" s="8">
        <f t="shared" si="18"/>
        <v>214</v>
      </c>
      <c r="AW36" s="8">
        <f t="shared" si="18"/>
        <v>201</v>
      </c>
      <c r="AX36" s="8">
        <f t="shared" si="18"/>
        <v>338</v>
      </c>
      <c r="AY36" s="8">
        <f t="shared" si="18"/>
        <v>190</v>
      </c>
      <c r="AZ36" s="8">
        <f t="shared" si="18"/>
        <v>148</v>
      </c>
    </row>
    <row r="37" spans="1:52" ht="15" customHeight="1" x14ac:dyDescent="0.2">
      <c r="A37" s="21" t="s">
        <v>31</v>
      </c>
      <c r="B37" s="12">
        <f>SUM(C37:D37)</f>
        <v>2786</v>
      </c>
      <c r="C37" s="12">
        <f t="shared" ref="C37:D41" si="19">SUM(F37,I37,L37,O37,R37,U37,X37,AA37,AD37,AG37,AJ37,AM37,AP37,AS37,AV37,AY37)</f>
        <v>1399</v>
      </c>
      <c r="D37" s="12">
        <f t="shared" si="19"/>
        <v>1387</v>
      </c>
      <c r="E37" s="12">
        <f>SUM(F37:G37)</f>
        <v>121</v>
      </c>
      <c r="F37" s="13">
        <v>71</v>
      </c>
      <c r="G37" s="13">
        <v>50</v>
      </c>
      <c r="H37" s="12">
        <f>SUM(I37:J37)</f>
        <v>130</v>
      </c>
      <c r="I37" s="13">
        <v>67</v>
      </c>
      <c r="J37" s="13">
        <v>63</v>
      </c>
      <c r="K37" s="12">
        <f>SUM(L37:M37)</f>
        <v>135</v>
      </c>
      <c r="L37" s="13">
        <v>61</v>
      </c>
      <c r="M37" s="13">
        <v>74</v>
      </c>
      <c r="N37" s="12">
        <f>SUM(O37:P37)</f>
        <v>217</v>
      </c>
      <c r="O37" s="13">
        <v>102</v>
      </c>
      <c r="P37" s="13">
        <v>115</v>
      </c>
      <c r="Q37" s="12">
        <f>SUM(R37:S37)</f>
        <v>322</v>
      </c>
      <c r="R37" s="13">
        <v>161</v>
      </c>
      <c r="S37" s="13">
        <v>161</v>
      </c>
      <c r="T37" s="12">
        <f>SUM(U37:V37)</f>
        <v>89</v>
      </c>
      <c r="U37" s="13">
        <v>45</v>
      </c>
      <c r="V37" s="13">
        <v>44</v>
      </c>
      <c r="W37" s="12">
        <f>SUM(X37:Y37)</f>
        <v>116</v>
      </c>
      <c r="X37" s="13">
        <v>62</v>
      </c>
      <c r="Y37" s="13">
        <v>54</v>
      </c>
      <c r="Z37" s="12">
        <f>SUM(AA37:AB37)</f>
        <v>148</v>
      </c>
      <c r="AA37" s="13">
        <v>82</v>
      </c>
      <c r="AB37" s="13">
        <v>66</v>
      </c>
      <c r="AC37" s="12">
        <f>SUM(AD37:AE37)</f>
        <v>110</v>
      </c>
      <c r="AD37" s="13">
        <v>52</v>
      </c>
      <c r="AE37" s="13">
        <v>58</v>
      </c>
      <c r="AF37" s="12">
        <f>SUM(AG37:AH37)</f>
        <v>205</v>
      </c>
      <c r="AG37" s="13">
        <v>105</v>
      </c>
      <c r="AH37" s="13">
        <v>100</v>
      </c>
      <c r="AI37" s="12">
        <f>SUM(AJ37:AK37)</f>
        <v>95</v>
      </c>
      <c r="AJ37" s="13">
        <v>43</v>
      </c>
      <c r="AK37" s="13">
        <v>52</v>
      </c>
      <c r="AL37" s="12">
        <f>SUM(AM37:AN37)</f>
        <v>261</v>
      </c>
      <c r="AM37" s="13">
        <v>134</v>
      </c>
      <c r="AN37" s="13">
        <v>127</v>
      </c>
      <c r="AO37" s="12">
        <f>SUM(AP37:AQ37)</f>
        <v>159</v>
      </c>
      <c r="AP37" s="13">
        <v>81</v>
      </c>
      <c r="AQ37" s="13">
        <v>78</v>
      </c>
      <c r="AR37" s="12">
        <f>SUM(AS37:AT37)</f>
        <v>544</v>
      </c>
      <c r="AS37" s="13">
        <v>260</v>
      </c>
      <c r="AT37" s="13">
        <v>284</v>
      </c>
      <c r="AU37" s="12">
        <f>SUM(AV37:AW37)</f>
        <v>75</v>
      </c>
      <c r="AV37" s="13">
        <v>40</v>
      </c>
      <c r="AW37" s="13">
        <v>35</v>
      </c>
      <c r="AX37" s="12">
        <f>SUM(AY37:AZ37)</f>
        <v>59</v>
      </c>
      <c r="AY37" s="13">
        <v>33</v>
      </c>
      <c r="AZ37" s="13">
        <v>26</v>
      </c>
    </row>
    <row r="38" spans="1:52" ht="15" customHeight="1" x14ac:dyDescent="0.2">
      <c r="A38" s="21" t="s">
        <v>30</v>
      </c>
      <c r="B38" s="12">
        <f>SUM(C38:D38)</f>
        <v>2745</v>
      </c>
      <c r="C38" s="12">
        <f t="shared" si="19"/>
        <v>1414</v>
      </c>
      <c r="D38" s="12">
        <f t="shared" si="19"/>
        <v>1331</v>
      </c>
      <c r="E38" s="12">
        <f>SUM(F38:G38)</f>
        <v>93</v>
      </c>
      <c r="F38" s="13">
        <v>40</v>
      </c>
      <c r="G38" s="13">
        <v>53</v>
      </c>
      <c r="H38" s="12">
        <f>SUM(I38:J38)</f>
        <v>90</v>
      </c>
      <c r="I38" s="13">
        <v>44</v>
      </c>
      <c r="J38" s="13">
        <v>46</v>
      </c>
      <c r="K38" s="12">
        <f>SUM(L38:M38)</f>
        <v>162</v>
      </c>
      <c r="L38" s="13">
        <v>90</v>
      </c>
      <c r="M38" s="13">
        <v>72</v>
      </c>
      <c r="N38" s="12">
        <f>SUM(O38:P38)</f>
        <v>235</v>
      </c>
      <c r="O38" s="13">
        <v>121</v>
      </c>
      <c r="P38" s="13">
        <v>114</v>
      </c>
      <c r="Q38" s="12">
        <f>SUM(R38:S38)</f>
        <v>302</v>
      </c>
      <c r="R38" s="13">
        <v>154</v>
      </c>
      <c r="S38" s="13">
        <v>148</v>
      </c>
      <c r="T38" s="12">
        <f>SUM(U38:V38)</f>
        <v>77</v>
      </c>
      <c r="U38" s="13">
        <v>39</v>
      </c>
      <c r="V38" s="13">
        <v>38</v>
      </c>
      <c r="W38" s="12">
        <f>SUM(X38:Y38)</f>
        <v>118</v>
      </c>
      <c r="X38" s="13">
        <v>60</v>
      </c>
      <c r="Y38" s="13">
        <v>58</v>
      </c>
      <c r="Z38" s="12">
        <f>SUM(AA38:AB38)</f>
        <v>171</v>
      </c>
      <c r="AA38" s="13">
        <v>87</v>
      </c>
      <c r="AB38" s="13">
        <v>84</v>
      </c>
      <c r="AC38" s="12">
        <f>SUM(AD38:AE38)</f>
        <v>137</v>
      </c>
      <c r="AD38" s="13">
        <v>76</v>
      </c>
      <c r="AE38" s="13">
        <v>61</v>
      </c>
      <c r="AF38" s="12">
        <f>SUM(AG38:AH38)</f>
        <v>169</v>
      </c>
      <c r="AG38" s="13">
        <v>87</v>
      </c>
      <c r="AH38" s="13">
        <v>82</v>
      </c>
      <c r="AI38" s="12">
        <f>SUM(AJ38:AK38)</f>
        <v>83</v>
      </c>
      <c r="AJ38" s="13">
        <v>44</v>
      </c>
      <c r="AK38" s="13">
        <v>39</v>
      </c>
      <c r="AL38" s="12">
        <f>SUM(AM38:AN38)</f>
        <v>282</v>
      </c>
      <c r="AM38" s="13">
        <v>155</v>
      </c>
      <c r="AN38" s="13">
        <v>127</v>
      </c>
      <c r="AO38" s="12">
        <f>SUM(AP38:AQ38)</f>
        <v>150</v>
      </c>
      <c r="AP38" s="13">
        <v>82</v>
      </c>
      <c r="AQ38" s="13">
        <v>68</v>
      </c>
      <c r="AR38" s="12">
        <f>SUM(AS38:AT38)</f>
        <v>533</v>
      </c>
      <c r="AS38" s="13">
        <v>253</v>
      </c>
      <c r="AT38" s="13">
        <v>280</v>
      </c>
      <c r="AU38" s="12">
        <f>SUM(AV38:AW38)</f>
        <v>77</v>
      </c>
      <c r="AV38" s="13">
        <v>46</v>
      </c>
      <c r="AW38" s="13">
        <v>31</v>
      </c>
      <c r="AX38" s="12">
        <f>SUM(AY38:AZ38)</f>
        <v>66</v>
      </c>
      <c r="AY38" s="13">
        <v>36</v>
      </c>
      <c r="AZ38" s="13">
        <v>30</v>
      </c>
    </row>
    <row r="39" spans="1:52" ht="15" customHeight="1" x14ac:dyDescent="0.2">
      <c r="A39" s="21" t="s">
        <v>29</v>
      </c>
      <c r="B39" s="12">
        <f>SUM(C39:D39)</f>
        <v>2746</v>
      </c>
      <c r="C39" s="12">
        <f t="shared" si="19"/>
        <v>1373</v>
      </c>
      <c r="D39" s="12">
        <f t="shared" si="19"/>
        <v>1373</v>
      </c>
      <c r="E39" s="12">
        <f>SUM(F39:G39)</f>
        <v>103</v>
      </c>
      <c r="F39" s="13">
        <v>61</v>
      </c>
      <c r="G39" s="13">
        <v>42</v>
      </c>
      <c r="H39" s="12">
        <f>SUM(I39:J39)</f>
        <v>122</v>
      </c>
      <c r="I39" s="13">
        <v>67</v>
      </c>
      <c r="J39" s="13">
        <v>55</v>
      </c>
      <c r="K39" s="12">
        <f>SUM(L39:M39)</f>
        <v>136</v>
      </c>
      <c r="L39" s="13">
        <v>80</v>
      </c>
      <c r="M39" s="13">
        <v>56</v>
      </c>
      <c r="N39" s="12">
        <f>SUM(O39:P39)</f>
        <v>260</v>
      </c>
      <c r="O39" s="13">
        <v>133</v>
      </c>
      <c r="P39" s="13">
        <v>127</v>
      </c>
      <c r="Q39" s="12">
        <f>SUM(R39:S39)</f>
        <v>282</v>
      </c>
      <c r="R39" s="13">
        <v>133</v>
      </c>
      <c r="S39" s="13">
        <v>149</v>
      </c>
      <c r="T39" s="12">
        <f>SUM(U39:V39)</f>
        <v>89</v>
      </c>
      <c r="U39" s="13">
        <v>45</v>
      </c>
      <c r="V39" s="13">
        <v>44</v>
      </c>
      <c r="W39" s="12">
        <f>SUM(X39:Y39)</f>
        <v>116</v>
      </c>
      <c r="X39" s="13">
        <v>64</v>
      </c>
      <c r="Y39" s="13">
        <v>52</v>
      </c>
      <c r="Z39" s="12">
        <f>SUM(AA39:AB39)</f>
        <v>150</v>
      </c>
      <c r="AA39" s="13">
        <v>78</v>
      </c>
      <c r="AB39" s="13">
        <v>72</v>
      </c>
      <c r="AC39" s="12">
        <f>SUM(AD39:AE39)</f>
        <v>129</v>
      </c>
      <c r="AD39" s="13">
        <v>56</v>
      </c>
      <c r="AE39" s="13">
        <v>73</v>
      </c>
      <c r="AF39" s="12">
        <f>SUM(AG39:AH39)</f>
        <v>176</v>
      </c>
      <c r="AG39" s="13">
        <v>84</v>
      </c>
      <c r="AH39" s="13">
        <v>92</v>
      </c>
      <c r="AI39" s="12">
        <f>SUM(AJ39:AK39)</f>
        <v>112</v>
      </c>
      <c r="AJ39" s="13">
        <v>57</v>
      </c>
      <c r="AK39" s="13">
        <v>55</v>
      </c>
      <c r="AL39" s="12">
        <f>SUM(AM39:AN39)</f>
        <v>295</v>
      </c>
      <c r="AM39" s="13">
        <v>139</v>
      </c>
      <c r="AN39" s="13">
        <v>156</v>
      </c>
      <c r="AO39" s="12">
        <f>SUM(AP39:AQ39)</f>
        <v>144</v>
      </c>
      <c r="AP39" s="13">
        <v>71</v>
      </c>
      <c r="AQ39" s="13">
        <v>73</v>
      </c>
      <c r="AR39" s="12">
        <f>SUM(AS39:AT39)</f>
        <v>486</v>
      </c>
      <c r="AS39" s="13">
        <v>232</v>
      </c>
      <c r="AT39" s="13">
        <v>254</v>
      </c>
      <c r="AU39" s="12">
        <f>SUM(AV39:AW39)</f>
        <v>80</v>
      </c>
      <c r="AV39" s="13">
        <v>38</v>
      </c>
      <c r="AW39" s="13">
        <v>42</v>
      </c>
      <c r="AX39" s="12">
        <f>SUM(AY39:AZ39)</f>
        <v>66</v>
      </c>
      <c r="AY39" s="13">
        <v>35</v>
      </c>
      <c r="AZ39" s="13">
        <v>31</v>
      </c>
    </row>
    <row r="40" spans="1:52" s="14" customFormat="1" ht="15" customHeight="1" x14ac:dyDescent="0.15">
      <c r="A40" s="11" t="s">
        <v>28</v>
      </c>
      <c r="B40" s="12">
        <f>SUM(C40:D40)</f>
        <v>2944</v>
      </c>
      <c r="C40" s="12">
        <f t="shared" si="19"/>
        <v>1428</v>
      </c>
      <c r="D40" s="12">
        <f t="shared" si="19"/>
        <v>1516</v>
      </c>
      <c r="E40" s="12">
        <f>SUM(F40:G40)</f>
        <v>123</v>
      </c>
      <c r="F40" s="13">
        <v>59</v>
      </c>
      <c r="G40" s="13">
        <v>64</v>
      </c>
      <c r="H40" s="12">
        <f>SUM(I40:J40)</f>
        <v>116</v>
      </c>
      <c r="I40" s="13">
        <v>56</v>
      </c>
      <c r="J40" s="13">
        <v>60</v>
      </c>
      <c r="K40" s="12">
        <f>SUM(L40:M40)</f>
        <v>158</v>
      </c>
      <c r="L40" s="13">
        <v>67</v>
      </c>
      <c r="M40" s="13">
        <v>91</v>
      </c>
      <c r="N40" s="12">
        <f>SUM(O40:P40)</f>
        <v>257</v>
      </c>
      <c r="O40" s="13">
        <v>123</v>
      </c>
      <c r="P40" s="13">
        <v>134</v>
      </c>
      <c r="Q40" s="12">
        <f>SUM(R40:S40)</f>
        <v>289</v>
      </c>
      <c r="R40" s="13">
        <v>140</v>
      </c>
      <c r="S40" s="13">
        <v>149</v>
      </c>
      <c r="T40" s="12">
        <f>SUM(U40:V40)</f>
        <v>105</v>
      </c>
      <c r="U40" s="13">
        <v>56</v>
      </c>
      <c r="V40" s="13">
        <v>49</v>
      </c>
      <c r="W40" s="12">
        <f>SUM(X40:Y40)</f>
        <v>138</v>
      </c>
      <c r="X40" s="13">
        <v>80</v>
      </c>
      <c r="Y40" s="13">
        <v>58</v>
      </c>
      <c r="Z40" s="12">
        <f>SUM(AA40:AB40)</f>
        <v>175</v>
      </c>
      <c r="AA40" s="13">
        <v>90</v>
      </c>
      <c r="AB40" s="13">
        <v>85</v>
      </c>
      <c r="AC40" s="12">
        <f>SUM(AD40:AE40)</f>
        <v>152</v>
      </c>
      <c r="AD40" s="13">
        <v>77</v>
      </c>
      <c r="AE40" s="13">
        <v>75</v>
      </c>
      <c r="AF40" s="12">
        <f>SUM(AG40:AH40)</f>
        <v>205</v>
      </c>
      <c r="AG40" s="13">
        <v>105</v>
      </c>
      <c r="AH40" s="13">
        <v>100</v>
      </c>
      <c r="AI40" s="12">
        <f>SUM(AJ40:AK40)</f>
        <v>104</v>
      </c>
      <c r="AJ40" s="13">
        <v>49</v>
      </c>
      <c r="AK40" s="13">
        <v>55</v>
      </c>
      <c r="AL40" s="12">
        <f>SUM(AM40:AN40)</f>
        <v>315</v>
      </c>
      <c r="AM40" s="13">
        <v>147</v>
      </c>
      <c r="AN40" s="13">
        <v>168</v>
      </c>
      <c r="AO40" s="12">
        <f>SUM(AP40:AQ40)</f>
        <v>165</v>
      </c>
      <c r="AP40" s="13">
        <v>68</v>
      </c>
      <c r="AQ40" s="13">
        <v>97</v>
      </c>
      <c r="AR40" s="12">
        <f>SUM(AS40:AT40)</f>
        <v>474</v>
      </c>
      <c r="AS40" s="13">
        <v>221</v>
      </c>
      <c r="AT40" s="13">
        <v>253</v>
      </c>
      <c r="AU40" s="12">
        <f>SUM(AV40:AW40)</f>
        <v>95</v>
      </c>
      <c r="AV40" s="13">
        <v>48</v>
      </c>
      <c r="AW40" s="13">
        <v>47</v>
      </c>
      <c r="AX40" s="12">
        <f>SUM(AY40:AZ40)</f>
        <v>73</v>
      </c>
      <c r="AY40" s="13">
        <v>42</v>
      </c>
      <c r="AZ40" s="13">
        <v>31</v>
      </c>
    </row>
    <row r="41" spans="1:52" s="14" customFormat="1" ht="15" customHeight="1" x14ac:dyDescent="0.15">
      <c r="A41" s="11" t="s">
        <v>27</v>
      </c>
      <c r="B41" s="12">
        <f>SUM(C41:D41)</f>
        <v>3229</v>
      </c>
      <c r="C41" s="12">
        <f t="shared" si="19"/>
        <v>1656</v>
      </c>
      <c r="D41" s="12">
        <f t="shared" si="19"/>
        <v>1573</v>
      </c>
      <c r="E41" s="12">
        <f>SUM(F41:G41)</f>
        <v>127</v>
      </c>
      <c r="F41" s="13">
        <v>64</v>
      </c>
      <c r="G41" s="13">
        <v>63</v>
      </c>
      <c r="H41" s="12">
        <f>SUM(I41:J41)</f>
        <v>131</v>
      </c>
      <c r="I41" s="13">
        <v>60</v>
      </c>
      <c r="J41" s="13">
        <v>71</v>
      </c>
      <c r="K41" s="12">
        <f>SUM(L41:M41)</f>
        <v>172</v>
      </c>
      <c r="L41" s="13">
        <v>89</v>
      </c>
      <c r="M41" s="13">
        <v>83</v>
      </c>
      <c r="N41" s="12">
        <f>SUM(O41:P41)</f>
        <v>276</v>
      </c>
      <c r="O41" s="13">
        <v>128</v>
      </c>
      <c r="P41" s="13">
        <v>148</v>
      </c>
      <c r="Q41" s="12">
        <f>SUM(R41:S41)</f>
        <v>305</v>
      </c>
      <c r="R41" s="13">
        <v>137</v>
      </c>
      <c r="S41" s="13">
        <v>168</v>
      </c>
      <c r="T41" s="12">
        <f>SUM(U41:V41)</f>
        <v>94</v>
      </c>
      <c r="U41" s="13">
        <v>55</v>
      </c>
      <c r="V41" s="13">
        <v>39</v>
      </c>
      <c r="W41" s="12">
        <f>SUM(X41:Y41)</f>
        <v>161</v>
      </c>
      <c r="X41" s="13">
        <v>95</v>
      </c>
      <c r="Y41" s="13">
        <v>66</v>
      </c>
      <c r="Z41" s="12">
        <f>SUM(AA41:AB41)</f>
        <v>204</v>
      </c>
      <c r="AA41" s="13">
        <v>116</v>
      </c>
      <c r="AB41" s="13">
        <v>88</v>
      </c>
      <c r="AC41" s="12">
        <f>SUM(AD41:AE41)</f>
        <v>153</v>
      </c>
      <c r="AD41" s="13">
        <v>86</v>
      </c>
      <c r="AE41" s="13">
        <v>67</v>
      </c>
      <c r="AF41" s="12">
        <f>SUM(AG41:AH41)</f>
        <v>242</v>
      </c>
      <c r="AG41" s="13">
        <v>122</v>
      </c>
      <c r="AH41" s="13">
        <v>120</v>
      </c>
      <c r="AI41" s="12">
        <f>SUM(AJ41:AK41)</f>
        <v>122</v>
      </c>
      <c r="AJ41" s="13">
        <v>72</v>
      </c>
      <c r="AK41" s="13">
        <v>50</v>
      </c>
      <c r="AL41" s="12">
        <f>SUM(AM41:AN41)</f>
        <v>338</v>
      </c>
      <c r="AM41" s="13">
        <v>181</v>
      </c>
      <c r="AN41" s="13">
        <v>157</v>
      </c>
      <c r="AO41" s="12">
        <f>SUM(AP41:AQ41)</f>
        <v>173</v>
      </c>
      <c r="AP41" s="13">
        <v>96</v>
      </c>
      <c r="AQ41" s="13">
        <v>77</v>
      </c>
      <c r="AR41" s="12">
        <f>SUM(AS41:AT41)</f>
        <v>569</v>
      </c>
      <c r="AS41" s="13">
        <v>269</v>
      </c>
      <c r="AT41" s="13">
        <v>300</v>
      </c>
      <c r="AU41" s="12">
        <f>SUM(AV41:AW41)</f>
        <v>88</v>
      </c>
      <c r="AV41" s="13">
        <v>42</v>
      </c>
      <c r="AW41" s="13">
        <v>46</v>
      </c>
      <c r="AX41" s="12">
        <f>SUM(AY41:AZ41)</f>
        <v>74</v>
      </c>
      <c r="AY41" s="13">
        <v>44</v>
      </c>
      <c r="AZ41" s="13">
        <v>30</v>
      </c>
    </row>
    <row r="42" spans="1:52" s="4" customFormat="1" ht="15" customHeight="1" x14ac:dyDescent="0.15">
      <c r="A42" s="15" t="s">
        <v>26</v>
      </c>
      <c r="B42" s="8">
        <f t="shared" ref="B42:AG42" si="20">SUM(B43:B47)</f>
        <v>16124</v>
      </c>
      <c r="C42" s="8">
        <f t="shared" si="20"/>
        <v>8100</v>
      </c>
      <c r="D42" s="8">
        <f t="shared" si="20"/>
        <v>8024</v>
      </c>
      <c r="E42" s="8">
        <f t="shared" si="20"/>
        <v>745</v>
      </c>
      <c r="F42" s="8">
        <f t="shared" si="20"/>
        <v>359</v>
      </c>
      <c r="G42" s="8">
        <f t="shared" si="20"/>
        <v>386</v>
      </c>
      <c r="H42" s="8">
        <f t="shared" si="20"/>
        <v>812</v>
      </c>
      <c r="I42" s="8">
        <f t="shared" si="20"/>
        <v>401</v>
      </c>
      <c r="J42" s="8">
        <f t="shared" si="20"/>
        <v>411</v>
      </c>
      <c r="K42" s="8">
        <f t="shared" si="20"/>
        <v>821</v>
      </c>
      <c r="L42" s="8">
        <f t="shared" si="20"/>
        <v>446</v>
      </c>
      <c r="M42" s="8">
        <f t="shared" si="20"/>
        <v>375</v>
      </c>
      <c r="N42" s="8">
        <f t="shared" si="20"/>
        <v>1283</v>
      </c>
      <c r="O42" s="8">
        <f t="shared" si="20"/>
        <v>643</v>
      </c>
      <c r="P42" s="8">
        <f t="shared" si="20"/>
        <v>640</v>
      </c>
      <c r="Q42" s="8">
        <f t="shared" si="20"/>
        <v>1431</v>
      </c>
      <c r="R42" s="8">
        <f t="shared" si="20"/>
        <v>669</v>
      </c>
      <c r="S42" s="8">
        <f t="shared" si="20"/>
        <v>762</v>
      </c>
      <c r="T42" s="8">
        <f t="shared" si="20"/>
        <v>481</v>
      </c>
      <c r="U42" s="8">
        <f t="shared" si="20"/>
        <v>264</v>
      </c>
      <c r="V42" s="8">
        <f t="shared" si="20"/>
        <v>217</v>
      </c>
      <c r="W42" s="8">
        <f t="shared" si="20"/>
        <v>778</v>
      </c>
      <c r="X42" s="8">
        <f t="shared" si="20"/>
        <v>428</v>
      </c>
      <c r="Y42" s="8">
        <f t="shared" si="20"/>
        <v>350</v>
      </c>
      <c r="Z42" s="8">
        <f t="shared" si="20"/>
        <v>896</v>
      </c>
      <c r="AA42" s="8">
        <f t="shared" si="20"/>
        <v>501</v>
      </c>
      <c r="AB42" s="8">
        <f t="shared" si="20"/>
        <v>395</v>
      </c>
      <c r="AC42" s="8">
        <f t="shared" si="20"/>
        <v>701</v>
      </c>
      <c r="AD42" s="8">
        <f t="shared" si="20"/>
        <v>381</v>
      </c>
      <c r="AE42" s="8">
        <f t="shared" si="20"/>
        <v>320</v>
      </c>
      <c r="AF42" s="8">
        <f t="shared" si="20"/>
        <v>1270</v>
      </c>
      <c r="AG42" s="8">
        <f t="shared" si="20"/>
        <v>624</v>
      </c>
      <c r="AH42" s="8">
        <f t="shared" ref="AH42:AZ42" si="21">SUM(AH43:AH47)</f>
        <v>646</v>
      </c>
      <c r="AI42" s="8">
        <f t="shared" si="21"/>
        <v>500</v>
      </c>
      <c r="AJ42" s="8">
        <f t="shared" si="21"/>
        <v>278</v>
      </c>
      <c r="AK42" s="8">
        <f t="shared" si="21"/>
        <v>222</v>
      </c>
      <c r="AL42" s="8">
        <f t="shared" si="21"/>
        <v>1567</v>
      </c>
      <c r="AM42" s="8">
        <f t="shared" si="21"/>
        <v>810</v>
      </c>
      <c r="AN42" s="8">
        <f t="shared" si="21"/>
        <v>757</v>
      </c>
      <c r="AO42" s="8">
        <f t="shared" si="21"/>
        <v>867</v>
      </c>
      <c r="AP42" s="8">
        <f t="shared" si="21"/>
        <v>448</v>
      </c>
      <c r="AQ42" s="8">
        <f t="shared" si="21"/>
        <v>419</v>
      </c>
      <c r="AR42" s="8">
        <f t="shared" si="21"/>
        <v>3003</v>
      </c>
      <c r="AS42" s="8">
        <f t="shared" si="21"/>
        <v>1349</v>
      </c>
      <c r="AT42" s="8">
        <f t="shared" si="21"/>
        <v>1654</v>
      </c>
      <c r="AU42" s="8">
        <f t="shared" si="21"/>
        <v>590</v>
      </c>
      <c r="AV42" s="8">
        <f t="shared" si="21"/>
        <v>290</v>
      </c>
      <c r="AW42" s="8">
        <f t="shared" si="21"/>
        <v>300</v>
      </c>
      <c r="AX42" s="8">
        <f t="shared" si="21"/>
        <v>379</v>
      </c>
      <c r="AY42" s="8">
        <f t="shared" si="21"/>
        <v>209</v>
      </c>
      <c r="AZ42" s="8">
        <f t="shared" si="21"/>
        <v>170</v>
      </c>
    </row>
    <row r="43" spans="1:52" s="14" customFormat="1" ht="15" customHeight="1" x14ac:dyDescent="0.15">
      <c r="A43" s="11" t="s">
        <v>25</v>
      </c>
      <c r="B43" s="12">
        <f>SUM(C43:D43)</f>
        <v>3484</v>
      </c>
      <c r="C43" s="12">
        <f t="shared" ref="C43:D47" si="22">SUM(F43,I43,L43,O43,R43,U43,X43,AA43,AD43,AG43,AJ43,AM43,AP43,AS43,AV43,AY43)</f>
        <v>1692</v>
      </c>
      <c r="D43" s="12">
        <f t="shared" si="22"/>
        <v>1792</v>
      </c>
      <c r="E43" s="12">
        <f>SUM(F43:G43)</f>
        <v>129</v>
      </c>
      <c r="F43" s="13">
        <v>65</v>
      </c>
      <c r="G43" s="13">
        <v>64</v>
      </c>
      <c r="H43" s="12">
        <f>SUM(I43:J43)</f>
        <v>142</v>
      </c>
      <c r="I43" s="13">
        <v>65</v>
      </c>
      <c r="J43" s="13">
        <v>77</v>
      </c>
      <c r="K43" s="12">
        <f>SUM(L43:M43)</f>
        <v>192</v>
      </c>
      <c r="L43" s="13">
        <v>99</v>
      </c>
      <c r="M43" s="13">
        <v>93</v>
      </c>
      <c r="N43" s="12">
        <f>SUM(O43:P43)</f>
        <v>280</v>
      </c>
      <c r="O43" s="13">
        <v>134</v>
      </c>
      <c r="P43" s="13">
        <v>146</v>
      </c>
      <c r="Q43" s="12">
        <f>SUM(R43:S43)</f>
        <v>300</v>
      </c>
      <c r="R43" s="13">
        <v>129</v>
      </c>
      <c r="S43" s="13">
        <v>171</v>
      </c>
      <c r="T43" s="12">
        <f>SUM(U43:V43)</f>
        <v>109</v>
      </c>
      <c r="U43" s="13">
        <v>55</v>
      </c>
      <c r="V43" s="13">
        <v>54</v>
      </c>
      <c r="W43" s="12">
        <f>SUM(X43:Y43)</f>
        <v>171</v>
      </c>
      <c r="X43" s="13">
        <v>90</v>
      </c>
      <c r="Y43" s="13">
        <v>81</v>
      </c>
      <c r="Z43" s="12">
        <f>SUM(AA43:AB43)</f>
        <v>228</v>
      </c>
      <c r="AA43" s="13">
        <v>128</v>
      </c>
      <c r="AB43" s="13">
        <v>100</v>
      </c>
      <c r="AC43" s="12">
        <f>SUM(AD43:AE43)</f>
        <v>153</v>
      </c>
      <c r="AD43" s="13">
        <v>83</v>
      </c>
      <c r="AE43" s="13">
        <v>70</v>
      </c>
      <c r="AF43" s="12">
        <f>SUM(AG43:AH43)</f>
        <v>265</v>
      </c>
      <c r="AG43" s="13">
        <v>113</v>
      </c>
      <c r="AH43" s="13">
        <v>152</v>
      </c>
      <c r="AI43" s="12">
        <f>SUM(AJ43:AK43)</f>
        <v>121</v>
      </c>
      <c r="AJ43" s="13">
        <v>61</v>
      </c>
      <c r="AK43" s="13">
        <v>60</v>
      </c>
      <c r="AL43" s="12">
        <f>SUM(AM43:AN43)</f>
        <v>381</v>
      </c>
      <c r="AM43" s="13">
        <v>194</v>
      </c>
      <c r="AN43" s="13">
        <v>187</v>
      </c>
      <c r="AO43" s="12">
        <f>SUM(AP43:AQ43)</f>
        <v>191</v>
      </c>
      <c r="AP43" s="13">
        <v>89</v>
      </c>
      <c r="AQ43" s="13">
        <v>102</v>
      </c>
      <c r="AR43" s="12">
        <f>SUM(AS43:AT43)</f>
        <v>603</v>
      </c>
      <c r="AS43" s="13">
        <v>277</v>
      </c>
      <c r="AT43" s="13">
        <v>326</v>
      </c>
      <c r="AU43" s="12">
        <f>SUM(AV43:AW43)</f>
        <v>129</v>
      </c>
      <c r="AV43" s="13">
        <v>57</v>
      </c>
      <c r="AW43" s="13">
        <v>72</v>
      </c>
      <c r="AX43" s="12">
        <f>SUM(AY43:AZ43)</f>
        <v>90</v>
      </c>
      <c r="AY43" s="13">
        <v>53</v>
      </c>
      <c r="AZ43" s="13">
        <v>37</v>
      </c>
    </row>
    <row r="44" spans="1:52" s="14" customFormat="1" ht="15" customHeight="1" x14ac:dyDescent="0.15">
      <c r="A44" s="11" t="s">
        <v>21</v>
      </c>
      <c r="B44" s="12">
        <f>SUM(C44:D44)</f>
        <v>3375</v>
      </c>
      <c r="C44" s="12">
        <f t="shared" si="22"/>
        <v>1700</v>
      </c>
      <c r="D44" s="12">
        <f t="shared" si="22"/>
        <v>1675</v>
      </c>
      <c r="E44" s="12">
        <f>SUM(F44:G44)</f>
        <v>158</v>
      </c>
      <c r="F44" s="13">
        <v>82</v>
      </c>
      <c r="G44" s="13">
        <v>76</v>
      </c>
      <c r="H44" s="12">
        <f>SUM(I44:J44)</f>
        <v>183</v>
      </c>
      <c r="I44" s="13">
        <v>93</v>
      </c>
      <c r="J44" s="13">
        <v>90</v>
      </c>
      <c r="K44" s="12">
        <f>SUM(L44:M44)</f>
        <v>186</v>
      </c>
      <c r="L44" s="13">
        <v>97</v>
      </c>
      <c r="M44" s="13">
        <v>89</v>
      </c>
      <c r="N44" s="12">
        <f>SUM(O44:P44)</f>
        <v>276</v>
      </c>
      <c r="O44" s="13">
        <v>129</v>
      </c>
      <c r="P44" s="13">
        <v>147</v>
      </c>
      <c r="Q44" s="12">
        <f>SUM(R44:S44)</f>
        <v>282</v>
      </c>
      <c r="R44" s="13">
        <v>144</v>
      </c>
      <c r="S44" s="13">
        <v>138</v>
      </c>
      <c r="T44" s="12">
        <f>SUM(U44:V44)</f>
        <v>110</v>
      </c>
      <c r="U44" s="13">
        <v>60</v>
      </c>
      <c r="V44" s="13">
        <v>50</v>
      </c>
      <c r="W44" s="12">
        <f>SUM(X44:Y44)</f>
        <v>169</v>
      </c>
      <c r="X44" s="13">
        <v>101</v>
      </c>
      <c r="Y44" s="13">
        <v>68</v>
      </c>
      <c r="Z44" s="12">
        <f>SUM(AA44:AB44)</f>
        <v>194</v>
      </c>
      <c r="AA44" s="13">
        <v>95</v>
      </c>
      <c r="AB44" s="13">
        <v>99</v>
      </c>
      <c r="AC44" s="12">
        <f>SUM(AD44:AE44)</f>
        <v>159</v>
      </c>
      <c r="AD44" s="13">
        <v>84</v>
      </c>
      <c r="AE44" s="13">
        <v>75</v>
      </c>
      <c r="AF44" s="12">
        <f>SUM(AG44:AH44)</f>
        <v>261</v>
      </c>
      <c r="AG44" s="13">
        <v>119</v>
      </c>
      <c r="AH44" s="13">
        <v>142</v>
      </c>
      <c r="AI44" s="12">
        <f>SUM(AJ44:AK44)</f>
        <v>92</v>
      </c>
      <c r="AJ44" s="13">
        <v>51</v>
      </c>
      <c r="AK44" s="13">
        <v>41</v>
      </c>
      <c r="AL44" s="12">
        <f>SUM(AM44:AN44)</f>
        <v>314</v>
      </c>
      <c r="AM44" s="13">
        <v>171</v>
      </c>
      <c r="AN44" s="13">
        <v>143</v>
      </c>
      <c r="AO44" s="12">
        <f>SUM(AP44:AQ44)</f>
        <v>158</v>
      </c>
      <c r="AP44" s="13">
        <v>83</v>
      </c>
      <c r="AQ44" s="13">
        <v>75</v>
      </c>
      <c r="AR44" s="12">
        <f>SUM(AS44:AT44)</f>
        <v>609</v>
      </c>
      <c r="AS44" s="13">
        <v>280</v>
      </c>
      <c r="AT44" s="13">
        <v>329</v>
      </c>
      <c r="AU44" s="12">
        <f>SUM(AV44:AW44)</f>
        <v>149</v>
      </c>
      <c r="AV44" s="13">
        <v>76</v>
      </c>
      <c r="AW44" s="13">
        <v>73</v>
      </c>
      <c r="AX44" s="12">
        <f>SUM(AY44:AZ44)</f>
        <v>75</v>
      </c>
      <c r="AY44" s="13">
        <v>35</v>
      </c>
      <c r="AZ44" s="13">
        <v>40</v>
      </c>
    </row>
    <row r="45" spans="1:52" s="14" customFormat="1" ht="15" customHeight="1" x14ac:dyDescent="0.15">
      <c r="A45" s="11" t="s">
        <v>24</v>
      </c>
      <c r="B45" s="12">
        <f>SUM(C45:D45)</f>
        <v>3238</v>
      </c>
      <c r="C45" s="12">
        <f t="shared" si="22"/>
        <v>1642</v>
      </c>
      <c r="D45" s="12">
        <f t="shared" si="22"/>
        <v>1596</v>
      </c>
      <c r="E45" s="12">
        <f>SUM(F45:G45)</f>
        <v>164</v>
      </c>
      <c r="F45" s="13">
        <v>80</v>
      </c>
      <c r="G45" s="13">
        <v>84</v>
      </c>
      <c r="H45" s="12">
        <f>SUM(I45:J45)</f>
        <v>169</v>
      </c>
      <c r="I45" s="13">
        <v>81</v>
      </c>
      <c r="J45" s="13">
        <v>88</v>
      </c>
      <c r="K45" s="12">
        <f>SUM(L45:M45)</f>
        <v>168</v>
      </c>
      <c r="L45" s="13">
        <v>97</v>
      </c>
      <c r="M45" s="13">
        <v>71</v>
      </c>
      <c r="N45" s="12">
        <f>SUM(O45:P45)</f>
        <v>247</v>
      </c>
      <c r="O45" s="13">
        <v>127</v>
      </c>
      <c r="P45" s="13">
        <v>120</v>
      </c>
      <c r="Q45" s="12">
        <f>SUM(R45:S45)</f>
        <v>279</v>
      </c>
      <c r="R45" s="13">
        <v>135</v>
      </c>
      <c r="S45" s="13">
        <v>144</v>
      </c>
      <c r="T45" s="12">
        <f>SUM(U45:V45)</f>
        <v>94</v>
      </c>
      <c r="U45" s="13">
        <v>55</v>
      </c>
      <c r="V45" s="13">
        <v>39</v>
      </c>
      <c r="W45" s="12">
        <f>SUM(X45:Y45)</f>
        <v>171</v>
      </c>
      <c r="X45" s="13">
        <v>83</v>
      </c>
      <c r="Y45" s="13">
        <v>88</v>
      </c>
      <c r="Z45" s="12">
        <f>SUM(AA45:AB45)</f>
        <v>182</v>
      </c>
      <c r="AA45" s="13">
        <v>112</v>
      </c>
      <c r="AB45" s="13">
        <v>70</v>
      </c>
      <c r="AC45" s="12">
        <f>SUM(AD45:AE45)</f>
        <v>133</v>
      </c>
      <c r="AD45" s="13">
        <v>75</v>
      </c>
      <c r="AE45" s="13">
        <v>58</v>
      </c>
      <c r="AF45" s="12">
        <f>SUM(AG45:AH45)</f>
        <v>265</v>
      </c>
      <c r="AG45" s="13">
        <v>133</v>
      </c>
      <c r="AH45" s="13">
        <v>132</v>
      </c>
      <c r="AI45" s="12">
        <f>SUM(AJ45:AK45)</f>
        <v>103</v>
      </c>
      <c r="AJ45" s="13">
        <v>62</v>
      </c>
      <c r="AK45" s="13">
        <v>41</v>
      </c>
      <c r="AL45" s="12">
        <f>SUM(AM45:AN45)</f>
        <v>299</v>
      </c>
      <c r="AM45" s="13">
        <v>145</v>
      </c>
      <c r="AN45" s="13">
        <v>154</v>
      </c>
      <c r="AO45" s="12">
        <f>SUM(AP45:AQ45)</f>
        <v>179</v>
      </c>
      <c r="AP45" s="13">
        <v>92</v>
      </c>
      <c r="AQ45" s="13">
        <v>87</v>
      </c>
      <c r="AR45" s="12">
        <f>SUM(AS45:AT45)</f>
        <v>602</v>
      </c>
      <c r="AS45" s="13">
        <v>267</v>
      </c>
      <c r="AT45" s="13">
        <v>335</v>
      </c>
      <c r="AU45" s="12">
        <f>SUM(AV45:AW45)</f>
        <v>111</v>
      </c>
      <c r="AV45" s="13">
        <v>56</v>
      </c>
      <c r="AW45" s="13">
        <v>55</v>
      </c>
      <c r="AX45" s="12">
        <f>SUM(AY45:AZ45)</f>
        <v>72</v>
      </c>
      <c r="AY45" s="13">
        <v>42</v>
      </c>
      <c r="AZ45" s="13">
        <v>30</v>
      </c>
    </row>
    <row r="46" spans="1:52" s="14" customFormat="1" ht="15" customHeight="1" x14ac:dyDescent="0.15">
      <c r="A46" s="11" t="s">
        <v>23</v>
      </c>
      <c r="B46" s="12">
        <f>SUM(C46:D46)</f>
        <v>3250</v>
      </c>
      <c r="C46" s="12">
        <f t="shared" si="22"/>
        <v>1639</v>
      </c>
      <c r="D46" s="12">
        <f t="shared" si="22"/>
        <v>1611</v>
      </c>
      <c r="E46" s="12">
        <f>SUM(F46:G46)</f>
        <v>169</v>
      </c>
      <c r="F46" s="13">
        <v>75</v>
      </c>
      <c r="G46" s="13">
        <v>94</v>
      </c>
      <c r="H46" s="12">
        <f>SUM(I46:J46)</f>
        <v>177</v>
      </c>
      <c r="I46" s="13">
        <v>90</v>
      </c>
      <c r="J46" s="13">
        <v>87</v>
      </c>
      <c r="K46" s="12">
        <f>SUM(L46:M46)</f>
        <v>149</v>
      </c>
      <c r="L46" s="13">
        <v>83</v>
      </c>
      <c r="M46" s="13">
        <v>66</v>
      </c>
      <c r="N46" s="12">
        <f>SUM(O46:P46)</f>
        <v>244</v>
      </c>
      <c r="O46" s="13">
        <v>125</v>
      </c>
      <c r="P46" s="13">
        <v>119</v>
      </c>
      <c r="Q46" s="12">
        <f>SUM(R46:S46)</f>
        <v>304</v>
      </c>
      <c r="R46" s="13">
        <v>133</v>
      </c>
      <c r="S46" s="13">
        <v>171</v>
      </c>
      <c r="T46" s="12">
        <f>SUM(U46:V46)</f>
        <v>98</v>
      </c>
      <c r="U46" s="13">
        <v>51</v>
      </c>
      <c r="V46" s="13">
        <v>47</v>
      </c>
      <c r="W46" s="12">
        <f>SUM(X46:Y46)</f>
        <v>145</v>
      </c>
      <c r="X46" s="13">
        <v>84</v>
      </c>
      <c r="Y46" s="13">
        <v>61</v>
      </c>
      <c r="Z46" s="12">
        <f>SUM(AA46:AB46)</f>
        <v>162</v>
      </c>
      <c r="AA46" s="13">
        <v>90</v>
      </c>
      <c r="AB46" s="13">
        <v>72</v>
      </c>
      <c r="AC46" s="12">
        <f>SUM(AD46:AE46)</f>
        <v>139</v>
      </c>
      <c r="AD46" s="13">
        <v>80</v>
      </c>
      <c r="AE46" s="13">
        <v>59</v>
      </c>
      <c r="AF46" s="12">
        <f>SUM(AG46:AH46)</f>
        <v>258</v>
      </c>
      <c r="AG46" s="13">
        <v>130</v>
      </c>
      <c r="AH46" s="13">
        <v>128</v>
      </c>
      <c r="AI46" s="12">
        <f>SUM(AJ46:AK46)</f>
        <v>109</v>
      </c>
      <c r="AJ46" s="13">
        <v>64</v>
      </c>
      <c r="AK46" s="13">
        <v>45</v>
      </c>
      <c r="AL46" s="12">
        <f>SUM(AM46:AN46)</f>
        <v>318</v>
      </c>
      <c r="AM46" s="13">
        <v>170</v>
      </c>
      <c r="AN46" s="13">
        <v>148</v>
      </c>
      <c r="AO46" s="12">
        <f>SUM(AP46:AQ46)</f>
        <v>180</v>
      </c>
      <c r="AP46" s="13">
        <v>104</v>
      </c>
      <c r="AQ46" s="13">
        <v>76</v>
      </c>
      <c r="AR46" s="12">
        <f>SUM(AS46:AT46)</f>
        <v>626</v>
      </c>
      <c r="AS46" s="13">
        <v>268</v>
      </c>
      <c r="AT46" s="13">
        <v>358</v>
      </c>
      <c r="AU46" s="12">
        <f>SUM(AV46:AW46)</f>
        <v>100</v>
      </c>
      <c r="AV46" s="13">
        <v>52</v>
      </c>
      <c r="AW46" s="13">
        <v>48</v>
      </c>
      <c r="AX46" s="12">
        <f>SUM(AY46:AZ46)</f>
        <v>72</v>
      </c>
      <c r="AY46" s="13">
        <v>40</v>
      </c>
      <c r="AZ46" s="13">
        <v>32</v>
      </c>
    </row>
    <row r="47" spans="1:52" s="14" customFormat="1" ht="15" customHeight="1" x14ac:dyDescent="0.15">
      <c r="A47" s="11" t="s">
        <v>22</v>
      </c>
      <c r="B47" s="12">
        <f>SUM(C47:D47)</f>
        <v>2777</v>
      </c>
      <c r="C47" s="12">
        <f t="shared" si="22"/>
        <v>1427</v>
      </c>
      <c r="D47" s="12">
        <f t="shared" si="22"/>
        <v>1350</v>
      </c>
      <c r="E47" s="12">
        <f>SUM(F47:G47)</f>
        <v>125</v>
      </c>
      <c r="F47" s="13">
        <v>57</v>
      </c>
      <c r="G47" s="13">
        <v>68</v>
      </c>
      <c r="H47" s="12">
        <f>SUM(I47:J47)</f>
        <v>141</v>
      </c>
      <c r="I47" s="13">
        <v>72</v>
      </c>
      <c r="J47" s="13">
        <v>69</v>
      </c>
      <c r="K47" s="12">
        <f>SUM(L47:M47)</f>
        <v>126</v>
      </c>
      <c r="L47" s="13">
        <v>70</v>
      </c>
      <c r="M47" s="13">
        <v>56</v>
      </c>
      <c r="N47" s="12">
        <f>SUM(O47:P47)</f>
        <v>236</v>
      </c>
      <c r="O47" s="13">
        <v>128</v>
      </c>
      <c r="P47" s="13">
        <v>108</v>
      </c>
      <c r="Q47" s="12">
        <f>SUM(R47:S47)</f>
        <v>266</v>
      </c>
      <c r="R47" s="13">
        <v>128</v>
      </c>
      <c r="S47" s="13">
        <v>138</v>
      </c>
      <c r="T47" s="12">
        <f>SUM(U47:V47)</f>
        <v>70</v>
      </c>
      <c r="U47" s="13">
        <v>43</v>
      </c>
      <c r="V47" s="13">
        <v>27</v>
      </c>
      <c r="W47" s="12">
        <f>SUM(X47:Y47)</f>
        <v>122</v>
      </c>
      <c r="X47" s="13">
        <v>70</v>
      </c>
      <c r="Y47" s="13">
        <v>52</v>
      </c>
      <c r="Z47" s="12">
        <f>SUM(AA47:AB47)</f>
        <v>130</v>
      </c>
      <c r="AA47" s="13">
        <v>76</v>
      </c>
      <c r="AB47" s="13">
        <v>54</v>
      </c>
      <c r="AC47" s="12">
        <f>SUM(AD47:AE47)</f>
        <v>117</v>
      </c>
      <c r="AD47" s="13">
        <v>59</v>
      </c>
      <c r="AE47" s="13">
        <v>58</v>
      </c>
      <c r="AF47" s="12">
        <f>SUM(AG47:AH47)</f>
        <v>221</v>
      </c>
      <c r="AG47" s="13">
        <v>129</v>
      </c>
      <c r="AH47" s="13">
        <v>92</v>
      </c>
      <c r="AI47" s="12">
        <f>SUM(AJ47:AK47)</f>
        <v>75</v>
      </c>
      <c r="AJ47" s="13">
        <v>40</v>
      </c>
      <c r="AK47" s="13">
        <v>35</v>
      </c>
      <c r="AL47" s="12">
        <f>SUM(AM47:AN47)</f>
        <v>255</v>
      </c>
      <c r="AM47" s="13">
        <v>130</v>
      </c>
      <c r="AN47" s="13">
        <v>125</v>
      </c>
      <c r="AO47" s="12">
        <f>SUM(AP47:AQ47)</f>
        <v>159</v>
      </c>
      <c r="AP47" s="13">
        <v>80</v>
      </c>
      <c r="AQ47" s="13">
        <v>79</v>
      </c>
      <c r="AR47" s="12">
        <f>SUM(AS47:AT47)</f>
        <v>563</v>
      </c>
      <c r="AS47" s="13">
        <v>257</v>
      </c>
      <c r="AT47" s="13">
        <v>306</v>
      </c>
      <c r="AU47" s="12">
        <f>SUM(AV47:AW47)</f>
        <v>101</v>
      </c>
      <c r="AV47" s="13">
        <v>49</v>
      </c>
      <c r="AW47" s="13">
        <v>52</v>
      </c>
      <c r="AX47" s="12">
        <f>SUM(AY47:AZ47)</f>
        <v>70</v>
      </c>
      <c r="AY47" s="13">
        <v>39</v>
      </c>
      <c r="AZ47" s="13">
        <v>31</v>
      </c>
    </row>
    <row r="48" spans="1:52" s="4" customFormat="1" ht="15" customHeight="1" x14ac:dyDescent="0.15">
      <c r="A48" s="15" t="s">
        <v>20</v>
      </c>
      <c r="B48" s="8">
        <f t="shared" ref="B48:AG48" si="23">SUM(B49:B53)</f>
        <v>15711</v>
      </c>
      <c r="C48" s="8">
        <f t="shared" si="23"/>
        <v>7917</v>
      </c>
      <c r="D48" s="8">
        <f t="shared" si="23"/>
        <v>7794</v>
      </c>
      <c r="E48" s="8">
        <f t="shared" si="23"/>
        <v>787</v>
      </c>
      <c r="F48" s="8">
        <f t="shared" si="23"/>
        <v>420</v>
      </c>
      <c r="G48" s="8">
        <f t="shared" si="23"/>
        <v>367</v>
      </c>
      <c r="H48" s="8">
        <f t="shared" si="23"/>
        <v>746</v>
      </c>
      <c r="I48" s="8">
        <f t="shared" si="23"/>
        <v>401</v>
      </c>
      <c r="J48" s="8">
        <f t="shared" si="23"/>
        <v>345</v>
      </c>
      <c r="K48" s="8">
        <f t="shared" si="23"/>
        <v>789</v>
      </c>
      <c r="L48" s="8">
        <f t="shared" si="23"/>
        <v>407</v>
      </c>
      <c r="M48" s="8">
        <f t="shared" si="23"/>
        <v>382</v>
      </c>
      <c r="N48" s="8">
        <f t="shared" si="23"/>
        <v>1164</v>
      </c>
      <c r="O48" s="8">
        <f t="shared" si="23"/>
        <v>568</v>
      </c>
      <c r="P48" s="8">
        <f t="shared" si="23"/>
        <v>596</v>
      </c>
      <c r="Q48" s="8">
        <f t="shared" si="23"/>
        <v>1907</v>
      </c>
      <c r="R48" s="8">
        <f t="shared" si="23"/>
        <v>781</v>
      </c>
      <c r="S48" s="8">
        <f t="shared" si="23"/>
        <v>1126</v>
      </c>
      <c r="T48" s="8">
        <f t="shared" si="23"/>
        <v>422</v>
      </c>
      <c r="U48" s="8">
        <f t="shared" si="23"/>
        <v>244</v>
      </c>
      <c r="V48" s="8">
        <f t="shared" si="23"/>
        <v>178</v>
      </c>
      <c r="W48" s="8">
        <f t="shared" si="23"/>
        <v>710</v>
      </c>
      <c r="X48" s="8">
        <f t="shared" si="23"/>
        <v>435</v>
      </c>
      <c r="Y48" s="8">
        <f t="shared" si="23"/>
        <v>275</v>
      </c>
      <c r="Z48" s="8">
        <f t="shared" si="23"/>
        <v>738</v>
      </c>
      <c r="AA48" s="8">
        <f t="shared" si="23"/>
        <v>411</v>
      </c>
      <c r="AB48" s="8">
        <f t="shared" si="23"/>
        <v>327</v>
      </c>
      <c r="AC48" s="8">
        <f t="shared" si="23"/>
        <v>547</v>
      </c>
      <c r="AD48" s="8">
        <f t="shared" si="23"/>
        <v>311</v>
      </c>
      <c r="AE48" s="8">
        <f t="shared" si="23"/>
        <v>236</v>
      </c>
      <c r="AF48" s="8">
        <f t="shared" si="23"/>
        <v>1045</v>
      </c>
      <c r="AG48" s="8">
        <f t="shared" si="23"/>
        <v>549</v>
      </c>
      <c r="AH48" s="8">
        <f t="shared" ref="AH48:AZ48" si="24">SUM(AH49:AH53)</f>
        <v>496</v>
      </c>
      <c r="AI48" s="8">
        <f t="shared" si="24"/>
        <v>403</v>
      </c>
      <c r="AJ48" s="8">
        <f t="shared" si="24"/>
        <v>232</v>
      </c>
      <c r="AK48" s="8">
        <f t="shared" si="24"/>
        <v>171</v>
      </c>
      <c r="AL48" s="8">
        <f t="shared" si="24"/>
        <v>1394</v>
      </c>
      <c r="AM48" s="8">
        <f t="shared" si="24"/>
        <v>683</v>
      </c>
      <c r="AN48" s="8">
        <f t="shared" si="24"/>
        <v>711</v>
      </c>
      <c r="AO48" s="8">
        <f t="shared" si="24"/>
        <v>720</v>
      </c>
      <c r="AP48" s="8">
        <f t="shared" si="24"/>
        <v>395</v>
      </c>
      <c r="AQ48" s="8">
        <f t="shared" si="24"/>
        <v>325</v>
      </c>
      <c r="AR48" s="8">
        <f t="shared" si="24"/>
        <v>3500</v>
      </c>
      <c r="AS48" s="8">
        <f t="shared" si="24"/>
        <v>1604</v>
      </c>
      <c r="AT48" s="8">
        <f t="shared" si="24"/>
        <v>1896</v>
      </c>
      <c r="AU48" s="8">
        <f t="shared" si="24"/>
        <v>455</v>
      </c>
      <c r="AV48" s="8">
        <f t="shared" si="24"/>
        <v>268</v>
      </c>
      <c r="AW48" s="8">
        <f t="shared" si="24"/>
        <v>187</v>
      </c>
      <c r="AX48" s="8">
        <f t="shared" si="24"/>
        <v>384</v>
      </c>
      <c r="AY48" s="8">
        <f t="shared" si="24"/>
        <v>208</v>
      </c>
      <c r="AZ48" s="8">
        <f t="shared" si="24"/>
        <v>176</v>
      </c>
    </row>
    <row r="49" spans="1:52" s="14" customFormat="1" ht="15" customHeight="1" x14ac:dyDescent="0.15">
      <c r="A49" s="11" t="s">
        <v>19</v>
      </c>
      <c r="B49" s="12">
        <f>SUM(C49:D49)</f>
        <v>3112</v>
      </c>
      <c r="C49" s="12">
        <f t="shared" ref="C49:D53" si="25">SUM(F49,I49,L49,O49,R49,U49,X49,AA49,AD49,AG49,AJ49,AM49,AP49,AS49,AV49,AY49)</f>
        <v>1567</v>
      </c>
      <c r="D49" s="12">
        <f t="shared" si="25"/>
        <v>1545</v>
      </c>
      <c r="E49" s="12">
        <f>SUM(F49:G49)</f>
        <v>170</v>
      </c>
      <c r="F49" s="13">
        <v>77</v>
      </c>
      <c r="G49" s="13">
        <v>93</v>
      </c>
      <c r="H49" s="12">
        <f>SUM(I49:J49)</f>
        <v>153</v>
      </c>
      <c r="I49" s="13">
        <v>75</v>
      </c>
      <c r="J49" s="13">
        <v>78</v>
      </c>
      <c r="K49" s="12">
        <f>SUM(L49:M49)</f>
        <v>148</v>
      </c>
      <c r="L49" s="13">
        <v>73</v>
      </c>
      <c r="M49" s="13">
        <v>75</v>
      </c>
      <c r="N49" s="12">
        <f>SUM(O49:P49)</f>
        <v>224</v>
      </c>
      <c r="O49" s="13">
        <v>99</v>
      </c>
      <c r="P49" s="13">
        <v>125</v>
      </c>
      <c r="Q49" s="12">
        <f>SUM(R49:S49)</f>
        <v>316</v>
      </c>
      <c r="R49" s="13">
        <v>133</v>
      </c>
      <c r="S49" s="13">
        <v>183</v>
      </c>
      <c r="T49" s="12">
        <f>SUM(U49:V49)</f>
        <v>90</v>
      </c>
      <c r="U49" s="13">
        <v>51</v>
      </c>
      <c r="V49" s="13">
        <v>39</v>
      </c>
      <c r="W49" s="12">
        <f>SUM(X49:Y49)</f>
        <v>147</v>
      </c>
      <c r="X49" s="13">
        <v>87</v>
      </c>
      <c r="Y49" s="13">
        <v>60</v>
      </c>
      <c r="Z49" s="12">
        <f>SUM(AA49:AB49)</f>
        <v>153</v>
      </c>
      <c r="AA49" s="13">
        <v>91</v>
      </c>
      <c r="AB49" s="13">
        <v>62</v>
      </c>
      <c r="AC49" s="12">
        <f>SUM(AD49:AE49)</f>
        <v>121</v>
      </c>
      <c r="AD49" s="13">
        <v>72</v>
      </c>
      <c r="AE49" s="13">
        <v>49</v>
      </c>
      <c r="AF49" s="12">
        <f>SUM(AG49:AH49)</f>
        <v>260</v>
      </c>
      <c r="AG49" s="13">
        <v>143</v>
      </c>
      <c r="AH49" s="13">
        <v>117</v>
      </c>
      <c r="AI49" s="12">
        <f>SUM(AJ49:AK49)</f>
        <v>84</v>
      </c>
      <c r="AJ49" s="13">
        <v>52</v>
      </c>
      <c r="AK49" s="13">
        <v>32</v>
      </c>
      <c r="AL49" s="12">
        <f>SUM(AM49:AN49)</f>
        <v>274</v>
      </c>
      <c r="AM49" s="13">
        <v>140</v>
      </c>
      <c r="AN49" s="13">
        <v>134</v>
      </c>
      <c r="AO49" s="12">
        <f>SUM(AP49:AQ49)</f>
        <v>139</v>
      </c>
      <c r="AP49" s="13">
        <v>77</v>
      </c>
      <c r="AQ49" s="13">
        <v>62</v>
      </c>
      <c r="AR49" s="12">
        <f>SUM(AS49:AT49)</f>
        <v>670</v>
      </c>
      <c r="AS49" s="13">
        <v>305</v>
      </c>
      <c r="AT49" s="13">
        <v>365</v>
      </c>
      <c r="AU49" s="12">
        <f>SUM(AV49:AW49)</f>
        <v>92</v>
      </c>
      <c r="AV49" s="13">
        <v>58</v>
      </c>
      <c r="AW49" s="13">
        <v>34</v>
      </c>
      <c r="AX49" s="12">
        <f>SUM(AY49:AZ49)</f>
        <v>71</v>
      </c>
      <c r="AY49" s="13">
        <v>34</v>
      </c>
      <c r="AZ49" s="13">
        <v>37</v>
      </c>
    </row>
    <row r="50" spans="1:52" s="14" customFormat="1" ht="15" customHeight="1" x14ac:dyDescent="0.15">
      <c r="A50" s="11" t="s">
        <v>18</v>
      </c>
      <c r="B50" s="12">
        <f>SUM(C50:D50)</f>
        <v>2983</v>
      </c>
      <c r="C50" s="12">
        <f t="shared" si="25"/>
        <v>1560</v>
      </c>
      <c r="D50" s="12">
        <f t="shared" si="25"/>
        <v>1423</v>
      </c>
      <c r="E50" s="12">
        <f>SUM(F50:G50)</f>
        <v>166</v>
      </c>
      <c r="F50" s="13">
        <v>100</v>
      </c>
      <c r="G50" s="13">
        <v>66</v>
      </c>
      <c r="H50" s="12">
        <f>SUM(I50:J50)</f>
        <v>161</v>
      </c>
      <c r="I50" s="13">
        <v>89</v>
      </c>
      <c r="J50" s="13">
        <v>72</v>
      </c>
      <c r="K50" s="12">
        <f>SUM(L50:M50)</f>
        <v>178</v>
      </c>
      <c r="L50" s="13">
        <v>92</v>
      </c>
      <c r="M50" s="13">
        <v>86</v>
      </c>
      <c r="N50" s="12">
        <f>SUM(O50:P50)</f>
        <v>192</v>
      </c>
      <c r="O50" s="13">
        <v>105</v>
      </c>
      <c r="P50" s="13">
        <v>87</v>
      </c>
      <c r="Q50" s="12">
        <f>SUM(R50:S50)</f>
        <v>299</v>
      </c>
      <c r="R50" s="13">
        <v>118</v>
      </c>
      <c r="S50" s="13">
        <v>181</v>
      </c>
      <c r="T50" s="12">
        <f>SUM(U50:V50)</f>
        <v>80</v>
      </c>
      <c r="U50" s="13">
        <v>41</v>
      </c>
      <c r="V50" s="13">
        <v>39</v>
      </c>
      <c r="W50" s="12">
        <f>SUM(X50:Y50)</f>
        <v>121</v>
      </c>
      <c r="X50" s="13">
        <v>76</v>
      </c>
      <c r="Y50" s="13">
        <v>45</v>
      </c>
      <c r="Z50" s="12">
        <f>SUM(AA50:AB50)</f>
        <v>144</v>
      </c>
      <c r="AA50" s="13">
        <v>83</v>
      </c>
      <c r="AB50" s="13">
        <v>61</v>
      </c>
      <c r="AC50" s="12">
        <f>SUM(AD50:AE50)</f>
        <v>108</v>
      </c>
      <c r="AD50" s="13">
        <v>64</v>
      </c>
      <c r="AE50" s="13">
        <v>44</v>
      </c>
      <c r="AF50" s="12">
        <f>SUM(AG50:AH50)</f>
        <v>194</v>
      </c>
      <c r="AG50" s="13">
        <v>99</v>
      </c>
      <c r="AH50" s="13">
        <v>95</v>
      </c>
      <c r="AI50" s="12">
        <f>SUM(AJ50:AK50)</f>
        <v>68</v>
      </c>
      <c r="AJ50" s="13">
        <v>37</v>
      </c>
      <c r="AK50" s="13">
        <v>31</v>
      </c>
      <c r="AL50" s="12">
        <f>SUM(AM50:AN50)</f>
        <v>295</v>
      </c>
      <c r="AM50" s="13">
        <v>146</v>
      </c>
      <c r="AN50" s="13">
        <v>149</v>
      </c>
      <c r="AO50" s="12">
        <f>SUM(AP50:AQ50)</f>
        <v>143</v>
      </c>
      <c r="AP50" s="13">
        <v>80</v>
      </c>
      <c r="AQ50" s="13">
        <v>63</v>
      </c>
      <c r="AR50" s="12">
        <f>SUM(AS50:AT50)</f>
        <v>658</v>
      </c>
      <c r="AS50" s="13">
        <v>328</v>
      </c>
      <c r="AT50" s="13">
        <v>330</v>
      </c>
      <c r="AU50" s="12">
        <f>SUM(AV50:AW50)</f>
        <v>99</v>
      </c>
      <c r="AV50" s="13">
        <v>58</v>
      </c>
      <c r="AW50" s="13">
        <v>41</v>
      </c>
      <c r="AX50" s="12">
        <f>SUM(AY50:AZ50)</f>
        <v>77</v>
      </c>
      <c r="AY50" s="13">
        <v>44</v>
      </c>
      <c r="AZ50" s="13">
        <v>33</v>
      </c>
    </row>
    <row r="51" spans="1:52" s="14" customFormat="1" ht="15" customHeight="1" x14ac:dyDescent="0.15">
      <c r="A51" s="11" t="s">
        <v>17</v>
      </c>
      <c r="B51" s="12">
        <f>SUM(C51:D51)</f>
        <v>3012</v>
      </c>
      <c r="C51" s="12">
        <f t="shared" si="25"/>
        <v>1524</v>
      </c>
      <c r="D51" s="12">
        <f t="shared" si="25"/>
        <v>1488</v>
      </c>
      <c r="E51" s="12">
        <f>SUM(F51:G51)</f>
        <v>149</v>
      </c>
      <c r="F51" s="13">
        <v>81</v>
      </c>
      <c r="G51" s="13">
        <v>68</v>
      </c>
      <c r="H51" s="12">
        <f>SUM(I51:J51)</f>
        <v>155</v>
      </c>
      <c r="I51" s="13">
        <v>88</v>
      </c>
      <c r="J51" s="13">
        <v>67</v>
      </c>
      <c r="K51" s="12">
        <f>SUM(L51:M51)</f>
        <v>151</v>
      </c>
      <c r="L51" s="13">
        <v>79</v>
      </c>
      <c r="M51" s="13">
        <v>72</v>
      </c>
      <c r="N51" s="12">
        <f>SUM(O51:P51)</f>
        <v>234</v>
      </c>
      <c r="O51" s="13">
        <v>128</v>
      </c>
      <c r="P51" s="13">
        <v>106</v>
      </c>
      <c r="Q51" s="12">
        <f>SUM(R51:S51)</f>
        <v>371</v>
      </c>
      <c r="R51" s="13">
        <v>152</v>
      </c>
      <c r="S51" s="13">
        <v>219</v>
      </c>
      <c r="T51" s="12">
        <f>SUM(U51:V51)</f>
        <v>57</v>
      </c>
      <c r="U51" s="13">
        <v>32</v>
      </c>
      <c r="V51" s="13">
        <v>25</v>
      </c>
      <c r="W51" s="12">
        <f>SUM(X51:Y51)</f>
        <v>146</v>
      </c>
      <c r="X51" s="13">
        <v>96</v>
      </c>
      <c r="Y51" s="13">
        <v>50</v>
      </c>
      <c r="Z51" s="12">
        <f>SUM(AA51:AB51)</f>
        <v>143</v>
      </c>
      <c r="AA51" s="13">
        <v>72</v>
      </c>
      <c r="AB51" s="13">
        <v>71</v>
      </c>
      <c r="AC51" s="12">
        <f>SUM(AD51:AE51)</f>
        <v>102</v>
      </c>
      <c r="AD51" s="13">
        <v>50</v>
      </c>
      <c r="AE51" s="13">
        <v>52</v>
      </c>
      <c r="AF51" s="12">
        <f>SUM(AG51:AH51)</f>
        <v>200</v>
      </c>
      <c r="AG51" s="13">
        <v>104</v>
      </c>
      <c r="AH51" s="13">
        <v>96</v>
      </c>
      <c r="AI51" s="12">
        <f>SUM(AJ51:AK51)</f>
        <v>80</v>
      </c>
      <c r="AJ51" s="13">
        <v>44</v>
      </c>
      <c r="AK51" s="13">
        <v>36</v>
      </c>
      <c r="AL51" s="12">
        <f>SUM(AM51:AN51)</f>
        <v>268</v>
      </c>
      <c r="AM51" s="13">
        <v>132</v>
      </c>
      <c r="AN51" s="13">
        <v>136</v>
      </c>
      <c r="AO51" s="12">
        <f>SUM(AP51:AQ51)</f>
        <v>123</v>
      </c>
      <c r="AP51" s="13">
        <v>67</v>
      </c>
      <c r="AQ51" s="13">
        <v>56</v>
      </c>
      <c r="AR51" s="12">
        <f>SUM(AS51:AT51)</f>
        <v>681</v>
      </c>
      <c r="AS51" s="13">
        <v>317</v>
      </c>
      <c r="AT51" s="13">
        <v>364</v>
      </c>
      <c r="AU51" s="12">
        <f>SUM(AV51:AW51)</f>
        <v>77</v>
      </c>
      <c r="AV51" s="13">
        <v>44</v>
      </c>
      <c r="AW51" s="13">
        <v>33</v>
      </c>
      <c r="AX51" s="12">
        <f>SUM(AY51:AZ51)</f>
        <v>75</v>
      </c>
      <c r="AY51" s="13">
        <v>38</v>
      </c>
      <c r="AZ51" s="13">
        <v>37</v>
      </c>
    </row>
    <row r="52" spans="1:52" s="14" customFormat="1" ht="15" customHeight="1" x14ac:dyDescent="0.15">
      <c r="A52" s="11" t="s">
        <v>11</v>
      </c>
      <c r="B52" s="12">
        <f>SUM(C52:D52)</f>
        <v>3259</v>
      </c>
      <c r="C52" s="12">
        <f t="shared" si="25"/>
        <v>1621</v>
      </c>
      <c r="D52" s="12">
        <f t="shared" si="25"/>
        <v>1638</v>
      </c>
      <c r="E52" s="12">
        <f>SUM(F52:G52)</f>
        <v>144</v>
      </c>
      <c r="F52" s="13">
        <v>72</v>
      </c>
      <c r="G52" s="13">
        <v>72</v>
      </c>
      <c r="H52" s="12">
        <f>SUM(I52:J52)</f>
        <v>156</v>
      </c>
      <c r="I52" s="13">
        <v>85</v>
      </c>
      <c r="J52" s="13">
        <v>71</v>
      </c>
      <c r="K52" s="12">
        <f>SUM(L52:M52)</f>
        <v>146</v>
      </c>
      <c r="L52" s="13">
        <v>84</v>
      </c>
      <c r="M52" s="13">
        <v>62</v>
      </c>
      <c r="N52" s="12">
        <f>SUM(O52:P52)</f>
        <v>225</v>
      </c>
      <c r="O52" s="13">
        <v>100</v>
      </c>
      <c r="P52" s="13">
        <v>125</v>
      </c>
      <c r="Q52" s="12">
        <f>SUM(R52:S52)</f>
        <v>436</v>
      </c>
      <c r="R52" s="13">
        <v>180</v>
      </c>
      <c r="S52" s="13">
        <v>256</v>
      </c>
      <c r="T52" s="12">
        <f>SUM(U52:V52)</f>
        <v>93</v>
      </c>
      <c r="U52" s="13">
        <v>56</v>
      </c>
      <c r="V52" s="13">
        <v>37</v>
      </c>
      <c r="W52" s="12">
        <f>SUM(X52:Y52)</f>
        <v>151</v>
      </c>
      <c r="X52" s="13">
        <v>81</v>
      </c>
      <c r="Y52" s="13">
        <v>70</v>
      </c>
      <c r="Z52" s="12">
        <f>SUM(AA52:AB52)</f>
        <v>146</v>
      </c>
      <c r="AA52" s="13">
        <v>86</v>
      </c>
      <c r="AB52" s="13">
        <v>60</v>
      </c>
      <c r="AC52" s="12">
        <f>SUM(AD52:AE52)</f>
        <v>107</v>
      </c>
      <c r="AD52" s="13">
        <v>62</v>
      </c>
      <c r="AE52" s="13">
        <v>45</v>
      </c>
      <c r="AF52" s="12">
        <f>SUM(AG52:AH52)</f>
        <v>198</v>
      </c>
      <c r="AG52" s="13">
        <v>106</v>
      </c>
      <c r="AH52" s="13">
        <v>92</v>
      </c>
      <c r="AI52" s="12">
        <f>SUM(AJ52:AK52)</f>
        <v>75</v>
      </c>
      <c r="AJ52" s="13">
        <v>49</v>
      </c>
      <c r="AK52" s="13">
        <v>26</v>
      </c>
      <c r="AL52" s="12">
        <f>SUM(AM52:AN52)</f>
        <v>282</v>
      </c>
      <c r="AM52" s="13">
        <v>146</v>
      </c>
      <c r="AN52" s="13">
        <v>136</v>
      </c>
      <c r="AO52" s="12">
        <f>SUM(AP52:AQ52)</f>
        <v>161</v>
      </c>
      <c r="AP52" s="13">
        <v>82</v>
      </c>
      <c r="AQ52" s="13">
        <v>79</v>
      </c>
      <c r="AR52" s="12">
        <f>SUM(AS52:AT52)</f>
        <v>752</v>
      </c>
      <c r="AS52" s="13">
        <v>332</v>
      </c>
      <c r="AT52" s="13">
        <v>420</v>
      </c>
      <c r="AU52" s="12">
        <f>SUM(AV52:AW52)</f>
        <v>101</v>
      </c>
      <c r="AV52" s="13">
        <v>56</v>
      </c>
      <c r="AW52" s="13">
        <v>45</v>
      </c>
      <c r="AX52" s="12">
        <f>SUM(AY52:AZ52)</f>
        <v>86</v>
      </c>
      <c r="AY52" s="13">
        <v>44</v>
      </c>
      <c r="AZ52" s="13">
        <v>42</v>
      </c>
    </row>
    <row r="53" spans="1:52" s="14" customFormat="1" ht="15" customHeight="1" x14ac:dyDescent="0.15">
      <c r="A53" s="11" t="s">
        <v>12</v>
      </c>
      <c r="B53" s="12">
        <f>SUM(C53:D53)</f>
        <v>3345</v>
      </c>
      <c r="C53" s="12">
        <f t="shared" si="25"/>
        <v>1645</v>
      </c>
      <c r="D53" s="12">
        <f t="shared" si="25"/>
        <v>1700</v>
      </c>
      <c r="E53" s="12">
        <f>SUM(F53:G53)</f>
        <v>158</v>
      </c>
      <c r="F53" s="13">
        <v>90</v>
      </c>
      <c r="G53" s="13">
        <v>68</v>
      </c>
      <c r="H53" s="12">
        <f>SUM(I53:J53)</f>
        <v>121</v>
      </c>
      <c r="I53" s="13">
        <v>64</v>
      </c>
      <c r="J53" s="13">
        <v>57</v>
      </c>
      <c r="K53" s="12">
        <f>SUM(L53:M53)</f>
        <v>166</v>
      </c>
      <c r="L53" s="13">
        <v>79</v>
      </c>
      <c r="M53" s="13">
        <v>87</v>
      </c>
      <c r="N53" s="12">
        <f>SUM(O53:P53)</f>
        <v>289</v>
      </c>
      <c r="O53" s="13">
        <v>136</v>
      </c>
      <c r="P53" s="13">
        <v>153</v>
      </c>
      <c r="Q53" s="12">
        <f>SUM(R53:S53)</f>
        <v>485</v>
      </c>
      <c r="R53" s="13">
        <v>198</v>
      </c>
      <c r="S53" s="13">
        <v>287</v>
      </c>
      <c r="T53" s="12">
        <f>SUM(U53:V53)</f>
        <v>102</v>
      </c>
      <c r="U53" s="13">
        <v>64</v>
      </c>
      <c r="V53" s="13">
        <v>38</v>
      </c>
      <c r="W53" s="12">
        <f>SUM(X53:Y53)</f>
        <v>145</v>
      </c>
      <c r="X53" s="13">
        <v>95</v>
      </c>
      <c r="Y53" s="13">
        <v>50</v>
      </c>
      <c r="Z53" s="12">
        <f>SUM(AA53:AB53)</f>
        <v>152</v>
      </c>
      <c r="AA53" s="13">
        <v>79</v>
      </c>
      <c r="AB53" s="13">
        <v>73</v>
      </c>
      <c r="AC53" s="12">
        <f>SUM(AD53:AE53)</f>
        <v>109</v>
      </c>
      <c r="AD53" s="13">
        <v>63</v>
      </c>
      <c r="AE53" s="13">
        <v>46</v>
      </c>
      <c r="AF53" s="12">
        <f>SUM(AG53:AH53)</f>
        <v>193</v>
      </c>
      <c r="AG53" s="13">
        <v>97</v>
      </c>
      <c r="AH53" s="13">
        <v>96</v>
      </c>
      <c r="AI53" s="12">
        <f>SUM(AJ53:AK53)</f>
        <v>96</v>
      </c>
      <c r="AJ53" s="13">
        <v>50</v>
      </c>
      <c r="AK53" s="13">
        <v>46</v>
      </c>
      <c r="AL53" s="12">
        <f>SUM(AM53:AN53)</f>
        <v>275</v>
      </c>
      <c r="AM53" s="13">
        <v>119</v>
      </c>
      <c r="AN53" s="13">
        <v>156</v>
      </c>
      <c r="AO53" s="12">
        <f>SUM(AP53:AQ53)</f>
        <v>154</v>
      </c>
      <c r="AP53" s="13">
        <v>89</v>
      </c>
      <c r="AQ53" s="13">
        <v>65</v>
      </c>
      <c r="AR53" s="12">
        <f>SUM(AS53:AT53)</f>
        <v>739</v>
      </c>
      <c r="AS53" s="13">
        <v>322</v>
      </c>
      <c r="AT53" s="13">
        <v>417</v>
      </c>
      <c r="AU53" s="12">
        <f>SUM(AV53:AW53)</f>
        <v>86</v>
      </c>
      <c r="AV53" s="13">
        <v>52</v>
      </c>
      <c r="AW53" s="13">
        <v>34</v>
      </c>
      <c r="AX53" s="12">
        <f>SUM(AY53:AZ53)</f>
        <v>75</v>
      </c>
      <c r="AY53" s="13">
        <v>48</v>
      </c>
      <c r="AZ53" s="13">
        <v>27</v>
      </c>
    </row>
    <row r="54" spans="1:52" s="4" customFormat="1" ht="15" customHeight="1" x14ac:dyDescent="0.15">
      <c r="A54" s="15" t="s">
        <v>15</v>
      </c>
      <c r="B54" s="8">
        <f t="shared" ref="B54:AG54" si="26">SUM(B55:B59)</f>
        <v>17693</v>
      </c>
      <c r="C54" s="8">
        <f t="shared" si="26"/>
        <v>8497</v>
      </c>
      <c r="D54" s="8">
        <f t="shared" si="26"/>
        <v>9196</v>
      </c>
      <c r="E54" s="8">
        <f t="shared" si="26"/>
        <v>686</v>
      </c>
      <c r="F54" s="8">
        <f t="shared" si="26"/>
        <v>373</v>
      </c>
      <c r="G54" s="8">
        <f t="shared" si="26"/>
        <v>313</v>
      </c>
      <c r="H54" s="8">
        <f t="shared" si="26"/>
        <v>630</v>
      </c>
      <c r="I54" s="8">
        <f t="shared" si="26"/>
        <v>317</v>
      </c>
      <c r="J54" s="8">
        <f t="shared" si="26"/>
        <v>313</v>
      </c>
      <c r="K54" s="8">
        <f t="shared" si="26"/>
        <v>789</v>
      </c>
      <c r="L54" s="8">
        <f t="shared" si="26"/>
        <v>398</v>
      </c>
      <c r="M54" s="8">
        <f t="shared" si="26"/>
        <v>391</v>
      </c>
      <c r="N54" s="8">
        <f t="shared" si="26"/>
        <v>1455</v>
      </c>
      <c r="O54" s="8">
        <f t="shared" si="26"/>
        <v>682</v>
      </c>
      <c r="P54" s="8">
        <f t="shared" si="26"/>
        <v>773</v>
      </c>
      <c r="Q54" s="8">
        <f t="shared" si="26"/>
        <v>2931</v>
      </c>
      <c r="R54" s="8">
        <f t="shared" si="26"/>
        <v>1210</v>
      </c>
      <c r="S54" s="8">
        <f t="shared" si="26"/>
        <v>1721</v>
      </c>
      <c r="T54" s="8">
        <f t="shared" si="26"/>
        <v>462</v>
      </c>
      <c r="U54" s="8">
        <f t="shared" si="26"/>
        <v>272</v>
      </c>
      <c r="V54" s="8">
        <f t="shared" si="26"/>
        <v>190</v>
      </c>
      <c r="W54" s="8">
        <f t="shared" si="26"/>
        <v>710</v>
      </c>
      <c r="X54" s="8">
        <f t="shared" si="26"/>
        <v>420</v>
      </c>
      <c r="Y54" s="8">
        <f t="shared" si="26"/>
        <v>290</v>
      </c>
      <c r="Z54" s="8">
        <f t="shared" si="26"/>
        <v>872</v>
      </c>
      <c r="AA54" s="8">
        <f t="shared" si="26"/>
        <v>454</v>
      </c>
      <c r="AB54" s="8">
        <f t="shared" si="26"/>
        <v>418</v>
      </c>
      <c r="AC54" s="8">
        <f t="shared" si="26"/>
        <v>581</v>
      </c>
      <c r="AD54" s="8">
        <f t="shared" si="26"/>
        <v>303</v>
      </c>
      <c r="AE54" s="8">
        <f t="shared" si="26"/>
        <v>278</v>
      </c>
      <c r="AF54" s="8">
        <f t="shared" si="26"/>
        <v>950</v>
      </c>
      <c r="AG54" s="8">
        <f t="shared" si="26"/>
        <v>470</v>
      </c>
      <c r="AH54" s="8">
        <f t="shared" ref="AH54:AZ54" si="27">SUM(AH55:AH59)</f>
        <v>480</v>
      </c>
      <c r="AI54" s="8">
        <f t="shared" si="27"/>
        <v>378</v>
      </c>
      <c r="AJ54" s="8">
        <f t="shared" si="27"/>
        <v>218</v>
      </c>
      <c r="AK54" s="8">
        <f t="shared" si="27"/>
        <v>160</v>
      </c>
      <c r="AL54" s="8">
        <f t="shared" si="27"/>
        <v>1542</v>
      </c>
      <c r="AM54" s="8">
        <f t="shared" si="27"/>
        <v>750</v>
      </c>
      <c r="AN54" s="8">
        <f t="shared" si="27"/>
        <v>792</v>
      </c>
      <c r="AO54" s="8">
        <f t="shared" si="27"/>
        <v>790</v>
      </c>
      <c r="AP54" s="8">
        <f t="shared" si="27"/>
        <v>391</v>
      </c>
      <c r="AQ54" s="8">
        <f t="shared" si="27"/>
        <v>399</v>
      </c>
      <c r="AR54" s="8">
        <f t="shared" si="27"/>
        <v>4017</v>
      </c>
      <c r="AS54" s="8">
        <f t="shared" si="27"/>
        <v>1779</v>
      </c>
      <c r="AT54" s="8">
        <f t="shared" si="27"/>
        <v>2238</v>
      </c>
      <c r="AU54" s="8">
        <f t="shared" si="27"/>
        <v>495</v>
      </c>
      <c r="AV54" s="8">
        <f t="shared" si="27"/>
        <v>233</v>
      </c>
      <c r="AW54" s="8">
        <f t="shared" si="27"/>
        <v>262</v>
      </c>
      <c r="AX54" s="8">
        <f t="shared" si="27"/>
        <v>405</v>
      </c>
      <c r="AY54" s="8">
        <f t="shared" si="27"/>
        <v>227</v>
      </c>
      <c r="AZ54" s="8">
        <f t="shared" si="27"/>
        <v>178</v>
      </c>
    </row>
    <row r="55" spans="1:52" s="14" customFormat="1" ht="15" customHeight="1" x14ac:dyDescent="0.15">
      <c r="A55" s="11" t="s">
        <v>13</v>
      </c>
      <c r="B55" s="12">
        <f>SUM(C55:D55)</f>
        <v>3467</v>
      </c>
      <c r="C55" s="12">
        <f t="shared" ref="C55:D59" si="28">SUM(F55,I55,L55,O55,R55,U55,X55,AA55,AD55,AG55,AJ55,AM55,AP55,AS55,AV55,AY55)</f>
        <v>1682</v>
      </c>
      <c r="D55" s="12">
        <f t="shared" si="28"/>
        <v>1785</v>
      </c>
      <c r="E55" s="12">
        <f>SUM(F55:G55)</f>
        <v>133</v>
      </c>
      <c r="F55" s="13">
        <v>76</v>
      </c>
      <c r="G55" s="13">
        <v>57</v>
      </c>
      <c r="H55" s="12">
        <f>SUM(I55:J55)</f>
        <v>116</v>
      </c>
      <c r="I55" s="13">
        <v>71</v>
      </c>
      <c r="J55" s="13">
        <v>45</v>
      </c>
      <c r="K55" s="12">
        <f>SUM(L55:M55)</f>
        <v>148</v>
      </c>
      <c r="L55" s="13">
        <v>75</v>
      </c>
      <c r="M55" s="13">
        <v>73</v>
      </c>
      <c r="N55" s="12">
        <f>SUM(O55:P55)</f>
        <v>291</v>
      </c>
      <c r="O55" s="13">
        <v>129</v>
      </c>
      <c r="P55" s="13">
        <v>162</v>
      </c>
      <c r="Q55" s="12">
        <f>SUM(R55:S55)</f>
        <v>566</v>
      </c>
      <c r="R55" s="13">
        <v>229</v>
      </c>
      <c r="S55" s="13">
        <v>337</v>
      </c>
      <c r="T55" s="12">
        <f>SUM(U55:V55)</f>
        <v>85</v>
      </c>
      <c r="U55" s="13">
        <v>48</v>
      </c>
      <c r="V55" s="13">
        <v>37</v>
      </c>
      <c r="W55" s="12">
        <f>SUM(X55:Y55)</f>
        <v>132</v>
      </c>
      <c r="X55" s="13">
        <v>82</v>
      </c>
      <c r="Y55" s="13">
        <v>50</v>
      </c>
      <c r="Z55" s="12">
        <f>SUM(AA55:AB55)</f>
        <v>171</v>
      </c>
      <c r="AA55" s="13">
        <v>91</v>
      </c>
      <c r="AB55" s="13">
        <v>80</v>
      </c>
      <c r="AC55" s="12">
        <f>SUM(AD55:AE55)</f>
        <v>120</v>
      </c>
      <c r="AD55" s="13">
        <v>67</v>
      </c>
      <c r="AE55" s="13">
        <v>53</v>
      </c>
      <c r="AF55" s="12">
        <f>SUM(AG55:AH55)</f>
        <v>185</v>
      </c>
      <c r="AG55" s="13">
        <v>78</v>
      </c>
      <c r="AH55" s="13">
        <v>107</v>
      </c>
      <c r="AI55" s="12">
        <f>SUM(AJ55:AK55)</f>
        <v>88</v>
      </c>
      <c r="AJ55" s="13">
        <v>57</v>
      </c>
      <c r="AK55" s="13">
        <v>31</v>
      </c>
      <c r="AL55" s="12">
        <f>SUM(AM55:AN55)</f>
        <v>301</v>
      </c>
      <c r="AM55" s="13">
        <v>166</v>
      </c>
      <c r="AN55" s="13">
        <v>135</v>
      </c>
      <c r="AO55" s="12">
        <f>SUM(AP55:AQ55)</f>
        <v>140</v>
      </c>
      <c r="AP55" s="13">
        <v>65</v>
      </c>
      <c r="AQ55" s="13">
        <v>75</v>
      </c>
      <c r="AR55" s="12">
        <f>SUM(AS55:AT55)</f>
        <v>806</v>
      </c>
      <c r="AS55" s="13">
        <v>350</v>
      </c>
      <c r="AT55" s="13">
        <v>456</v>
      </c>
      <c r="AU55" s="12">
        <f>SUM(AV55:AW55)</f>
        <v>102</v>
      </c>
      <c r="AV55" s="13">
        <v>45</v>
      </c>
      <c r="AW55" s="13">
        <v>57</v>
      </c>
      <c r="AX55" s="12">
        <f>SUM(AY55:AZ55)</f>
        <v>83</v>
      </c>
      <c r="AY55" s="13">
        <v>53</v>
      </c>
      <c r="AZ55" s="13">
        <v>30</v>
      </c>
    </row>
    <row r="56" spans="1:52" s="14" customFormat="1" ht="15" customHeight="1" x14ac:dyDescent="0.15">
      <c r="A56" s="11" t="s">
        <v>14</v>
      </c>
      <c r="B56" s="12">
        <f>SUM(C56:D56)</f>
        <v>3539</v>
      </c>
      <c r="C56" s="12">
        <f t="shared" si="28"/>
        <v>1719</v>
      </c>
      <c r="D56" s="12">
        <f t="shared" si="28"/>
        <v>1820</v>
      </c>
      <c r="E56" s="12">
        <f>SUM(F56:G56)</f>
        <v>143</v>
      </c>
      <c r="F56" s="13">
        <v>80</v>
      </c>
      <c r="G56" s="13">
        <v>63</v>
      </c>
      <c r="H56" s="12">
        <f>SUM(I56:J56)</f>
        <v>123</v>
      </c>
      <c r="I56" s="13">
        <v>52</v>
      </c>
      <c r="J56" s="13">
        <v>71</v>
      </c>
      <c r="K56" s="12">
        <f>SUM(L56:M56)</f>
        <v>168</v>
      </c>
      <c r="L56" s="13">
        <v>88</v>
      </c>
      <c r="M56" s="13">
        <v>80</v>
      </c>
      <c r="N56" s="12">
        <f>SUM(O56:P56)</f>
        <v>284</v>
      </c>
      <c r="O56" s="13">
        <v>138</v>
      </c>
      <c r="P56" s="13">
        <v>146</v>
      </c>
      <c r="Q56" s="12">
        <f>SUM(R56:S56)</f>
        <v>599</v>
      </c>
      <c r="R56" s="13">
        <v>245</v>
      </c>
      <c r="S56" s="13">
        <v>354</v>
      </c>
      <c r="T56" s="12">
        <f>SUM(U56:V56)</f>
        <v>95</v>
      </c>
      <c r="U56" s="13">
        <v>61</v>
      </c>
      <c r="V56" s="13">
        <v>34</v>
      </c>
      <c r="W56" s="12">
        <f>SUM(X56:Y56)</f>
        <v>126</v>
      </c>
      <c r="X56" s="13">
        <v>75</v>
      </c>
      <c r="Y56" s="13">
        <v>51</v>
      </c>
      <c r="Z56" s="12">
        <f>SUM(AA56:AB56)</f>
        <v>181</v>
      </c>
      <c r="AA56" s="13">
        <v>98</v>
      </c>
      <c r="AB56" s="13">
        <v>83</v>
      </c>
      <c r="AC56" s="12">
        <f>SUM(AD56:AE56)</f>
        <v>106</v>
      </c>
      <c r="AD56" s="13">
        <v>62</v>
      </c>
      <c r="AE56" s="13">
        <v>44</v>
      </c>
      <c r="AF56" s="12">
        <f>SUM(AG56:AH56)</f>
        <v>189</v>
      </c>
      <c r="AG56" s="13">
        <v>85</v>
      </c>
      <c r="AH56" s="13">
        <v>104</v>
      </c>
      <c r="AI56" s="12">
        <f>SUM(AJ56:AK56)</f>
        <v>67</v>
      </c>
      <c r="AJ56" s="13">
        <v>42</v>
      </c>
      <c r="AK56" s="13">
        <v>25</v>
      </c>
      <c r="AL56" s="12">
        <f>SUM(AM56:AN56)</f>
        <v>321</v>
      </c>
      <c r="AM56" s="13">
        <v>155</v>
      </c>
      <c r="AN56" s="13">
        <v>166</v>
      </c>
      <c r="AO56" s="12">
        <f>SUM(AP56:AQ56)</f>
        <v>142</v>
      </c>
      <c r="AP56" s="13">
        <v>73</v>
      </c>
      <c r="AQ56" s="13">
        <v>69</v>
      </c>
      <c r="AR56" s="12">
        <f>SUM(AS56:AT56)</f>
        <v>819</v>
      </c>
      <c r="AS56" s="13">
        <v>371</v>
      </c>
      <c r="AT56" s="13">
        <v>448</v>
      </c>
      <c r="AU56" s="12">
        <f>SUM(AV56:AW56)</f>
        <v>100</v>
      </c>
      <c r="AV56" s="13">
        <v>47</v>
      </c>
      <c r="AW56" s="13">
        <v>53</v>
      </c>
      <c r="AX56" s="12">
        <f>SUM(AY56:AZ56)</f>
        <v>76</v>
      </c>
      <c r="AY56" s="13">
        <v>47</v>
      </c>
      <c r="AZ56" s="13">
        <v>29</v>
      </c>
    </row>
    <row r="57" spans="1:52" s="14" customFormat="1" ht="15" customHeight="1" x14ac:dyDescent="0.15">
      <c r="A57" s="11" t="s">
        <v>16</v>
      </c>
      <c r="B57" s="12">
        <f>SUM(C57:D57)</f>
        <v>3559</v>
      </c>
      <c r="C57" s="12">
        <f t="shared" si="28"/>
        <v>1679</v>
      </c>
      <c r="D57" s="12">
        <f t="shared" si="28"/>
        <v>1880</v>
      </c>
      <c r="E57" s="12">
        <f>SUM(F57:G57)</f>
        <v>156</v>
      </c>
      <c r="F57" s="13">
        <v>84</v>
      </c>
      <c r="G57" s="13">
        <v>72</v>
      </c>
      <c r="H57" s="12">
        <f>SUM(I57:J57)</f>
        <v>131</v>
      </c>
      <c r="I57" s="13">
        <v>68</v>
      </c>
      <c r="J57" s="13">
        <v>63</v>
      </c>
      <c r="K57" s="12">
        <f>SUM(L57:M57)</f>
        <v>168</v>
      </c>
      <c r="L57" s="13">
        <v>80</v>
      </c>
      <c r="M57" s="13">
        <v>88</v>
      </c>
      <c r="N57" s="12">
        <f>SUM(O57:P57)</f>
        <v>290</v>
      </c>
      <c r="O57" s="13">
        <v>134</v>
      </c>
      <c r="P57" s="13">
        <v>156</v>
      </c>
      <c r="Q57" s="12">
        <f>SUM(R57:S57)</f>
        <v>570</v>
      </c>
      <c r="R57" s="13">
        <v>203</v>
      </c>
      <c r="S57" s="13">
        <v>367</v>
      </c>
      <c r="T57" s="12">
        <f>SUM(U57:V57)</f>
        <v>107</v>
      </c>
      <c r="U57" s="13">
        <v>60</v>
      </c>
      <c r="V57" s="13">
        <v>47</v>
      </c>
      <c r="W57" s="12">
        <f>SUM(X57:Y57)</f>
        <v>124</v>
      </c>
      <c r="X57" s="13">
        <v>75</v>
      </c>
      <c r="Y57" s="13">
        <v>49</v>
      </c>
      <c r="Z57" s="12">
        <f>SUM(AA57:AB57)</f>
        <v>171</v>
      </c>
      <c r="AA57" s="13">
        <v>90</v>
      </c>
      <c r="AB57" s="13">
        <v>81</v>
      </c>
      <c r="AC57" s="12">
        <f>SUM(AD57:AE57)</f>
        <v>126</v>
      </c>
      <c r="AD57" s="13">
        <v>68</v>
      </c>
      <c r="AE57" s="13">
        <v>58</v>
      </c>
      <c r="AF57" s="12">
        <f>SUM(AG57:AH57)</f>
        <v>190</v>
      </c>
      <c r="AG57" s="13">
        <v>101</v>
      </c>
      <c r="AH57" s="13">
        <v>89</v>
      </c>
      <c r="AI57" s="12">
        <f>SUM(AJ57:AK57)</f>
        <v>81</v>
      </c>
      <c r="AJ57" s="13">
        <v>42</v>
      </c>
      <c r="AK57" s="13">
        <v>39</v>
      </c>
      <c r="AL57" s="12">
        <f>SUM(AM57:AN57)</f>
        <v>307</v>
      </c>
      <c r="AM57" s="13">
        <v>143</v>
      </c>
      <c r="AN57" s="13">
        <v>164</v>
      </c>
      <c r="AO57" s="12">
        <f>SUM(AP57:AQ57)</f>
        <v>170</v>
      </c>
      <c r="AP57" s="13">
        <v>89</v>
      </c>
      <c r="AQ57" s="13">
        <v>81</v>
      </c>
      <c r="AR57" s="12">
        <f>SUM(AS57:AT57)</f>
        <v>788</v>
      </c>
      <c r="AS57" s="13">
        <v>354</v>
      </c>
      <c r="AT57" s="13">
        <v>434</v>
      </c>
      <c r="AU57" s="12">
        <f>SUM(AV57:AW57)</f>
        <v>85</v>
      </c>
      <c r="AV57" s="13">
        <v>41</v>
      </c>
      <c r="AW57" s="13">
        <v>44</v>
      </c>
      <c r="AX57" s="12">
        <f>SUM(AY57:AZ57)</f>
        <v>95</v>
      </c>
      <c r="AY57" s="13">
        <v>47</v>
      </c>
      <c r="AZ57" s="13">
        <v>48</v>
      </c>
    </row>
    <row r="58" spans="1:52" s="14" customFormat="1" ht="15" customHeight="1" x14ac:dyDescent="0.15">
      <c r="A58" s="11" t="s">
        <v>63</v>
      </c>
      <c r="B58" s="12">
        <f>SUM(C58:D58)</f>
        <v>3400</v>
      </c>
      <c r="C58" s="12">
        <f t="shared" si="28"/>
        <v>1653</v>
      </c>
      <c r="D58" s="12">
        <f t="shared" si="28"/>
        <v>1747</v>
      </c>
      <c r="E58" s="12">
        <f>SUM(F58:G58)</f>
        <v>112</v>
      </c>
      <c r="F58" s="13">
        <v>65</v>
      </c>
      <c r="G58" s="13">
        <v>47</v>
      </c>
      <c r="H58" s="12">
        <f>SUM(I58:J58)</f>
        <v>122</v>
      </c>
      <c r="I58" s="13">
        <v>64</v>
      </c>
      <c r="J58" s="13">
        <v>58</v>
      </c>
      <c r="K58" s="12">
        <f>SUM(L58:M58)</f>
        <v>146</v>
      </c>
      <c r="L58" s="13">
        <v>73</v>
      </c>
      <c r="M58" s="13">
        <v>73</v>
      </c>
      <c r="N58" s="12">
        <f>SUM(O58:P58)</f>
        <v>299</v>
      </c>
      <c r="O58" s="13">
        <v>154</v>
      </c>
      <c r="P58" s="13">
        <v>145</v>
      </c>
      <c r="Q58" s="12">
        <f>SUM(R58:S58)</f>
        <v>604</v>
      </c>
      <c r="R58" s="13">
        <v>260</v>
      </c>
      <c r="S58" s="13">
        <v>344</v>
      </c>
      <c r="T58" s="12">
        <f>SUM(U58:V58)</f>
        <v>74</v>
      </c>
      <c r="U58" s="13">
        <v>46</v>
      </c>
      <c r="V58" s="13">
        <v>28</v>
      </c>
      <c r="W58" s="12">
        <f>SUM(X58:Y58)</f>
        <v>157</v>
      </c>
      <c r="X58" s="13">
        <v>86</v>
      </c>
      <c r="Y58" s="13">
        <v>71</v>
      </c>
      <c r="Z58" s="12">
        <f>SUM(AA58:AB58)</f>
        <v>157</v>
      </c>
      <c r="AA58" s="13">
        <v>82</v>
      </c>
      <c r="AB58" s="13">
        <v>75</v>
      </c>
      <c r="AC58" s="12">
        <f>SUM(AD58:AE58)</f>
        <v>113</v>
      </c>
      <c r="AD58" s="13">
        <v>54</v>
      </c>
      <c r="AE58" s="13">
        <v>59</v>
      </c>
      <c r="AF58" s="12">
        <f>SUM(AG58:AH58)</f>
        <v>189</v>
      </c>
      <c r="AG58" s="13">
        <v>103</v>
      </c>
      <c r="AH58" s="13">
        <v>86</v>
      </c>
      <c r="AI58" s="12">
        <f>SUM(AJ58:AK58)</f>
        <v>60</v>
      </c>
      <c r="AJ58" s="13">
        <v>35</v>
      </c>
      <c r="AK58" s="13">
        <v>25</v>
      </c>
      <c r="AL58" s="12">
        <f>SUM(AM58:AN58)</f>
        <v>289</v>
      </c>
      <c r="AM58" s="13">
        <v>136</v>
      </c>
      <c r="AN58" s="13">
        <v>153</v>
      </c>
      <c r="AO58" s="12">
        <f>SUM(AP58:AQ58)</f>
        <v>166</v>
      </c>
      <c r="AP58" s="13">
        <v>85</v>
      </c>
      <c r="AQ58" s="13">
        <v>81</v>
      </c>
      <c r="AR58" s="12">
        <f>SUM(AS58:AT58)</f>
        <v>735</v>
      </c>
      <c r="AS58" s="13">
        <v>317</v>
      </c>
      <c r="AT58" s="13">
        <v>418</v>
      </c>
      <c r="AU58" s="12">
        <f>SUM(AV58:AW58)</f>
        <v>110</v>
      </c>
      <c r="AV58" s="13">
        <v>56</v>
      </c>
      <c r="AW58" s="13">
        <v>54</v>
      </c>
      <c r="AX58" s="12">
        <f>SUM(AY58:AZ58)</f>
        <v>67</v>
      </c>
      <c r="AY58" s="13">
        <v>37</v>
      </c>
      <c r="AZ58" s="13">
        <v>30</v>
      </c>
    </row>
    <row r="59" spans="1:52" s="14" customFormat="1" ht="15" customHeight="1" x14ac:dyDescent="0.15">
      <c r="A59" s="11" t="s">
        <v>72</v>
      </c>
      <c r="B59" s="12">
        <f>SUM(C59:D59)</f>
        <v>3728</v>
      </c>
      <c r="C59" s="12">
        <f t="shared" si="28"/>
        <v>1764</v>
      </c>
      <c r="D59" s="12">
        <f t="shared" si="28"/>
        <v>1964</v>
      </c>
      <c r="E59" s="12">
        <f>SUM(F59:G59)</f>
        <v>142</v>
      </c>
      <c r="F59" s="13">
        <v>68</v>
      </c>
      <c r="G59" s="13">
        <v>74</v>
      </c>
      <c r="H59" s="12">
        <f>SUM(I59:J59)</f>
        <v>138</v>
      </c>
      <c r="I59" s="13">
        <v>62</v>
      </c>
      <c r="J59" s="13">
        <v>76</v>
      </c>
      <c r="K59" s="12">
        <f>SUM(L59:M59)</f>
        <v>159</v>
      </c>
      <c r="L59" s="13">
        <v>82</v>
      </c>
      <c r="M59" s="13">
        <v>77</v>
      </c>
      <c r="N59" s="12">
        <f>SUM(O59:P59)</f>
        <v>291</v>
      </c>
      <c r="O59" s="13">
        <v>127</v>
      </c>
      <c r="P59" s="13">
        <v>164</v>
      </c>
      <c r="Q59" s="12">
        <f>SUM(R59:S59)</f>
        <v>592</v>
      </c>
      <c r="R59" s="13">
        <v>273</v>
      </c>
      <c r="S59" s="13">
        <v>319</v>
      </c>
      <c r="T59" s="12">
        <f>SUM(U59:V59)</f>
        <v>101</v>
      </c>
      <c r="U59" s="13">
        <v>57</v>
      </c>
      <c r="V59" s="13">
        <v>44</v>
      </c>
      <c r="W59" s="12">
        <f>SUM(X59:Y59)</f>
        <v>171</v>
      </c>
      <c r="X59" s="13">
        <v>102</v>
      </c>
      <c r="Y59" s="13">
        <v>69</v>
      </c>
      <c r="Z59" s="12">
        <f>SUM(AA59:AB59)</f>
        <v>192</v>
      </c>
      <c r="AA59" s="13">
        <v>93</v>
      </c>
      <c r="AB59" s="13">
        <v>99</v>
      </c>
      <c r="AC59" s="12">
        <f>SUM(AD59:AE59)</f>
        <v>116</v>
      </c>
      <c r="AD59" s="13">
        <v>52</v>
      </c>
      <c r="AE59" s="13">
        <v>64</v>
      </c>
      <c r="AF59" s="12">
        <f>SUM(AG59:AH59)</f>
        <v>197</v>
      </c>
      <c r="AG59" s="13">
        <v>103</v>
      </c>
      <c r="AH59" s="13">
        <v>94</v>
      </c>
      <c r="AI59" s="12">
        <f>SUM(AJ59:AK59)</f>
        <v>82</v>
      </c>
      <c r="AJ59" s="13">
        <v>42</v>
      </c>
      <c r="AK59" s="13">
        <v>40</v>
      </c>
      <c r="AL59" s="12">
        <f>SUM(AM59:AN59)</f>
        <v>324</v>
      </c>
      <c r="AM59" s="13">
        <v>150</v>
      </c>
      <c r="AN59" s="13">
        <v>174</v>
      </c>
      <c r="AO59" s="12">
        <f>SUM(AP59:AQ59)</f>
        <v>172</v>
      </c>
      <c r="AP59" s="13">
        <v>79</v>
      </c>
      <c r="AQ59" s="13">
        <v>93</v>
      </c>
      <c r="AR59" s="12">
        <f>SUM(AS59:AT59)</f>
        <v>869</v>
      </c>
      <c r="AS59" s="13">
        <v>387</v>
      </c>
      <c r="AT59" s="13">
        <v>482</v>
      </c>
      <c r="AU59" s="12">
        <f>SUM(AV59:AW59)</f>
        <v>98</v>
      </c>
      <c r="AV59" s="13">
        <v>44</v>
      </c>
      <c r="AW59" s="13">
        <v>54</v>
      </c>
      <c r="AX59" s="12">
        <f>SUM(AY59:AZ59)</f>
        <v>84</v>
      </c>
      <c r="AY59" s="13">
        <v>43</v>
      </c>
      <c r="AZ59" s="13">
        <v>41</v>
      </c>
    </row>
    <row r="60" spans="1:52" s="4" customFormat="1" ht="15" customHeight="1" x14ac:dyDescent="0.15">
      <c r="A60" s="15" t="s">
        <v>65</v>
      </c>
      <c r="B60" s="8">
        <f t="shared" ref="B60:AG60" si="29">SUM(B61:B65)</f>
        <v>17290</v>
      </c>
      <c r="C60" s="8">
        <f t="shared" si="29"/>
        <v>8244</v>
      </c>
      <c r="D60" s="8">
        <f t="shared" si="29"/>
        <v>9046</v>
      </c>
      <c r="E60" s="8">
        <f t="shared" si="29"/>
        <v>666</v>
      </c>
      <c r="F60" s="8">
        <f t="shared" si="29"/>
        <v>317</v>
      </c>
      <c r="G60" s="8">
        <f t="shared" si="29"/>
        <v>349</v>
      </c>
      <c r="H60" s="8">
        <f t="shared" si="29"/>
        <v>634</v>
      </c>
      <c r="I60" s="8">
        <f t="shared" si="29"/>
        <v>296</v>
      </c>
      <c r="J60" s="8">
        <f t="shared" si="29"/>
        <v>338</v>
      </c>
      <c r="K60" s="8">
        <f t="shared" si="29"/>
        <v>782</v>
      </c>
      <c r="L60" s="8">
        <f t="shared" si="29"/>
        <v>367</v>
      </c>
      <c r="M60" s="8">
        <f t="shared" si="29"/>
        <v>415</v>
      </c>
      <c r="N60" s="8">
        <f t="shared" si="29"/>
        <v>1398</v>
      </c>
      <c r="O60" s="8">
        <f t="shared" si="29"/>
        <v>655</v>
      </c>
      <c r="P60" s="8">
        <f t="shared" si="29"/>
        <v>743</v>
      </c>
      <c r="Q60" s="8">
        <f t="shared" si="29"/>
        <v>2718</v>
      </c>
      <c r="R60" s="8">
        <f t="shared" si="29"/>
        <v>1240</v>
      </c>
      <c r="S60" s="8">
        <f t="shared" si="29"/>
        <v>1478</v>
      </c>
      <c r="T60" s="8">
        <f t="shared" si="29"/>
        <v>482</v>
      </c>
      <c r="U60" s="8">
        <f t="shared" si="29"/>
        <v>270</v>
      </c>
      <c r="V60" s="8">
        <f t="shared" si="29"/>
        <v>212</v>
      </c>
      <c r="W60" s="8">
        <f t="shared" si="29"/>
        <v>745</v>
      </c>
      <c r="X60" s="8">
        <f t="shared" si="29"/>
        <v>410</v>
      </c>
      <c r="Y60" s="8">
        <f t="shared" si="29"/>
        <v>335</v>
      </c>
      <c r="Z60" s="8">
        <f t="shared" si="29"/>
        <v>874</v>
      </c>
      <c r="AA60" s="8">
        <f t="shared" si="29"/>
        <v>446</v>
      </c>
      <c r="AB60" s="8">
        <f t="shared" si="29"/>
        <v>428</v>
      </c>
      <c r="AC60" s="8">
        <f t="shared" si="29"/>
        <v>634</v>
      </c>
      <c r="AD60" s="8">
        <f t="shared" si="29"/>
        <v>312</v>
      </c>
      <c r="AE60" s="8">
        <f t="shared" si="29"/>
        <v>322</v>
      </c>
      <c r="AF60" s="8">
        <f t="shared" si="29"/>
        <v>916</v>
      </c>
      <c r="AG60" s="8">
        <f t="shared" si="29"/>
        <v>427</v>
      </c>
      <c r="AH60" s="8">
        <f t="shared" ref="AH60:AZ60" si="30">SUM(AH61:AH65)</f>
        <v>489</v>
      </c>
      <c r="AI60" s="8">
        <f t="shared" si="30"/>
        <v>406</v>
      </c>
      <c r="AJ60" s="8">
        <f t="shared" si="30"/>
        <v>213</v>
      </c>
      <c r="AK60" s="8">
        <f t="shared" si="30"/>
        <v>193</v>
      </c>
      <c r="AL60" s="8">
        <f t="shared" si="30"/>
        <v>1585</v>
      </c>
      <c r="AM60" s="8">
        <f t="shared" si="30"/>
        <v>725</v>
      </c>
      <c r="AN60" s="8">
        <f t="shared" si="30"/>
        <v>860</v>
      </c>
      <c r="AO60" s="8">
        <f t="shared" si="30"/>
        <v>865</v>
      </c>
      <c r="AP60" s="8">
        <f t="shared" si="30"/>
        <v>417</v>
      </c>
      <c r="AQ60" s="8">
        <f t="shared" si="30"/>
        <v>448</v>
      </c>
      <c r="AR60" s="8">
        <f t="shared" si="30"/>
        <v>3669</v>
      </c>
      <c r="AS60" s="8">
        <f t="shared" si="30"/>
        <v>1688</v>
      </c>
      <c r="AT60" s="8">
        <f t="shared" si="30"/>
        <v>1981</v>
      </c>
      <c r="AU60" s="8">
        <f t="shared" si="30"/>
        <v>505</v>
      </c>
      <c r="AV60" s="8">
        <f t="shared" si="30"/>
        <v>228</v>
      </c>
      <c r="AW60" s="8">
        <f t="shared" si="30"/>
        <v>277</v>
      </c>
      <c r="AX60" s="8">
        <f t="shared" si="30"/>
        <v>411</v>
      </c>
      <c r="AY60" s="8">
        <f t="shared" si="30"/>
        <v>233</v>
      </c>
      <c r="AZ60" s="8">
        <f t="shared" si="30"/>
        <v>178</v>
      </c>
    </row>
    <row r="61" spans="1:52" s="14" customFormat="1" ht="15" customHeight="1" x14ac:dyDescent="0.15">
      <c r="A61" s="11" t="s">
        <v>66</v>
      </c>
      <c r="B61" s="12">
        <f>SUM(C61:D61)</f>
        <v>3480</v>
      </c>
      <c r="C61" s="12">
        <f t="shared" ref="C61:D65" si="31">SUM(F61,I61,L61,O61,R61,U61,X61,AA61,AD61,AG61,AJ61,AM61,AP61,AS61,AV61,AY61)</f>
        <v>1640</v>
      </c>
      <c r="D61" s="12">
        <f t="shared" si="31"/>
        <v>1840</v>
      </c>
      <c r="E61" s="12">
        <f>SUM(F61:G61)</f>
        <v>136</v>
      </c>
      <c r="F61" s="13">
        <v>60</v>
      </c>
      <c r="G61" s="13">
        <v>76</v>
      </c>
      <c r="H61" s="12">
        <f>SUM(I61:J61)</f>
        <v>135</v>
      </c>
      <c r="I61" s="13">
        <v>66</v>
      </c>
      <c r="J61" s="13">
        <v>69</v>
      </c>
      <c r="K61" s="12">
        <f>SUM(L61:M61)</f>
        <v>159</v>
      </c>
      <c r="L61" s="13">
        <v>84</v>
      </c>
      <c r="M61" s="13">
        <v>75</v>
      </c>
      <c r="N61" s="12">
        <f>SUM(O61:P61)</f>
        <v>281</v>
      </c>
      <c r="O61" s="13">
        <v>127</v>
      </c>
      <c r="P61" s="13">
        <v>154</v>
      </c>
      <c r="Q61" s="12">
        <f>SUM(R61:S61)</f>
        <v>553</v>
      </c>
      <c r="R61" s="13">
        <v>250</v>
      </c>
      <c r="S61" s="13">
        <v>303</v>
      </c>
      <c r="T61" s="12">
        <f>SUM(U61:V61)</f>
        <v>93</v>
      </c>
      <c r="U61" s="13">
        <v>48</v>
      </c>
      <c r="V61" s="13">
        <v>45</v>
      </c>
      <c r="W61" s="12">
        <f>SUM(X61:Y61)</f>
        <v>149</v>
      </c>
      <c r="X61" s="13">
        <v>75</v>
      </c>
      <c r="Y61" s="13">
        <v>74</v>
      </c>
      <c r="Z61" s="12">
        <f>SUM(AA61:AB61)</f>
        <v>171</v>
      </c>
      <c r="AA61" s="13">
        <v>91</v>
      </c>
      <c r="AB61" s="13">
        <v>80</v>
      </c>
      <c r="AC61" s="12">
        <f>SUM(AD61:AE61)</f>
        <v>125</v>
      </c>
      <c r="AD61" s="13">
        <v>60</v>
      </c>
      <c r="AE61" s="13">
        <v>65</v>
      </c>
      <c r="AF61" s="12">
        <f>SUM(AG61:AH61)</f>
        <v>163</v>
      </c>
      <c r="AG61" s="13">
        <v>77</v>
      </c>
      <c r="AH61" s="13">
        <v>86</v>
      </c>
      <c r="AI61" s="12">
        <f>SUM(AJ61:AK61)</f>
        <v>70</v>
      </c>
      <c r="AJ61" s="13">
        <v>38</v>
      </c>
      <c r="AK61" s="13">
        <v>32</v>
      </c>
      <c r="AL61" s="12">
        <f>SUM(AM61:AN61)</f>
        <v>324</v>
      </c>
      <c r="AM61" s="13">
        <v>163</v>
      </c>
      <c r="AN61" s="13">
        <v>161</v>
      </c>
      <c r="AO61" s="12">
        <f>SUM(AP61:AQ61)</f>
        <v>182</v>
      </c>
      <c r="AP61" s="13">
        <v>84</v>
      </c>
      <c r="AQ61" s="13">
        <v>98</v>
      </c>
      <c r="AR61" s="12">
        <f>SUM(AS61:AT61)</f>
        <v>769</v>
      </c>
      <c r="AS61" s="13">
        <v>325</v>
      </c>
      <c r="AT61" s="13">
        <v>444</v>
      </c>
      <c r="AU61" s="12">
        <f>SUM(AV61:AW61)</f>
        <v>92</v>
      </c>
      <c r="AV61" s="13">
        <v>47</v>
      </c>
      <c r="AW61" s="13">
        <v>45</v>
      </c>
      <c r="AX61" s="12">
        <f>SUM(AY61:AZ61)</f>
        <v>78</v>
      </c>
      <c r="AY61" s="13">
        <v>45</v>
      </c>
      <c r="AZ61" s="13">
        <v>33</v>
      </c>
    </row>
    <row r="62" spans="1:52" s="14" customFormat="1" ht="15" customHeight="1" x14ac:dyDescent="0.15">
      <c r="A62" s="11" t="s">
        <v>68</v>
      </c>
      <c r="B62" s="12">
        <f>SUM(C62:D62)</f>
        <v>3391</v>
      </c>
      <c r="C62" s="12">
        <f t="shared" si="31"/>
        <v>1645</v>
      </c>
      <c r="D62" s="12">
        <f t="shared" si="31"/>
        <v>1746</v>
      </c>
      <c r="E62" s="12">
        <f>SUM(F62:G62)</f>
        <v>126</v>
      </c>
      <c r="F62" s="13">
        <v>61</v>
      </c>
      <c r="G62" s="13">
        <v>65</v>
      </c>
      <c r="H62" s="12">
        <f>SUM(I62:J62)</f>
        <v>117</v>
      </c>
      <c r="I62" s="13">
        <v>49</v>
      </c>
      <c r="J62" s="13">
        <v>68</v>
      </c>
      <c r="K62" s="12">
        <f>SUM(L62:M62)</f>
        <v>161</v>
      </c>
      <c r="L62" s="13">
        <v>73</v>
      </c>
      <c r="M62" s="13">
        <v>88</v>
      </c>
      <c r="N62" s="12">
        <f>SUM(O62:P62)</f>
        <v>258</v>
      </c>
      <c r="O62" s="13">
        <v>129</v>
      </c>
      <c r="P62" s="13">
        <v>129</v>
      </c>
      <c r="Q62" s="12">
        <f>SUM(R62:S62)</f>
        <v>573</v>
      </c>
      <c r="R62" s="13">
        <v>273</v>
      </c>
      <c r="S62" s="13">
        <v>300</v>
      </c>
      <c r="T62" s="12">
        <f>SUM(U62:V62)</f>
        <v>90</v>
      </c>
      <c r="U62" s="13">
        <v>47</v>
      </c>
      <c r="V62" s="13">
        <v>43</v>
      </c>
      <c r="W62" s="12">
        <f>SUM(X62:Y62)</f>
        <v>131</v>
      </c>
      <c r="X62" s="13">
        <v>72</v>
      </c>
      <c r="Y62" s="13">
        <v>59</v>
      </c>
      <c r="Z62" s="12">
        <f>SUM(AA62:AB62)</f>
        <v>168</v>
      </c>
      <c r="AA62" s="13">
        <v>87</v>
      </c>
      <c r="AB62" s="13">
        <v>81</v>
      </c>
      <c r="AC62" s="12">
        <f>SUM(AD62:AE62)</f>
        <v>123</v>
      </c>
      <c r="AD62" s="13">
        <v>66</v>
      </c>
      <c r="AE62" s="13">
        <v>57</v>
      </c>
      <c r="AF62" s="12">
        <f>SUM(AG62:AH62)</f>
        <v>184</v>
      </c>
      <c r="AG62" s="13">
        <v>87</v>
      </c>
      <c r="AH62" s="13">
        <v>97</v>
      </c>
      <c r="AI62" s="12">
        <f>SUM(AJ62:AK62)</f>
        <v>86</v>
      </c>
      <c r="AJ62" s="13">
        <v>49</v>
      </c>
      <c r="AK62" s="13">
        <v>37</v>
      </c>
      <c r="AL62" s="12">
        <f>SUM(AM62:AN62)</f>
        <v>303</v>
      </c>
      <c r="AM62" s="13">
        <v>134</v>
      </c>
      <c r="AN62" s="13">
        <v>169</v>
      </c>
      <c r="AO62" s="12">
        <f>SUM(AP62:AQ62)</f>
        <v>176</v>
      </c>
      <c r="AP62" s="13">
        <v>86</v>
      </c>
      <c r="AQ62" s="13">
        <v>90</v>
      </c>
      <c r="AR62" s="12">
        <f>SUM(AS62:AT62)</f>
        <v>722</v>
      </c>
      <c r="AS62" s="13">
        <v>340</v>
      </c>
      <c r="AT62" s="13">
        <v>382</v>
      </c>
      <c r="AU62" s="12">
        <f>SUM(AV62:AW62)</f>
        <v>98</v>
      </c>
      <c r="AV62" s="13">
        <v>42</v>
      </c>
      <c r="AW62" s="13">
        <v>56</v>
      </c>
      <c r="AX62" s="12">
        <f>SUM(AY62:AZ62)</f>
        <v>75</v>
      </c>
      <c r="AY62" s="13">
        <v>50</v>
      </c>
      <c r="AZ62" s="13">
        <v>25</v>
      </c>
    </row>
    <row r="63" spans="1:52" s="14" customFormat="1" ht="15" customHeight="1" x14ac:dyDescent="0.15">
      <c r="A63" s="11" t="s">
        <v>70</v>
      </c>
      <c r="B63" s="12">
        <f>SUM(C63:D63)</f>
        <v>3497</v>
      </c>
      <c r="C63" s="12">
        <f t="shared" si="31"/>
        <v>1647</v>
      </c>
      <c r="D63" s="12">
        <f t="shared" si="31"/>
        <v>1850</v>
      </c>
      <c r="E63" s="12">
        <f>SUM(F63:G63)</f>
        <v>132</v>
      </c>
      <c r="F63" s="13">
        <v>64</v>
      </c>
      <c r="G63" s="13">
        <v>68</v>
      </c>
      <c r="H63" s="12">
        <f>SUM(I63:J63)</f>
        <v>123</v>
      </c>
      <c r="I63" s="13">
        <v>57</v>
      </c>
      <c r="J63" s="13">
        <v>66</v>
      </c>
      <c r="K63" s="12">
        <f>SUM(L63:M63)</f>
        <v>151</v>
      </c>
      <c r="L63" s="13">
        <v>66</v>
      </c>
      <c r="M63" s="13">
        <v>85</v>
      </c>
      <c r="N63" s="12">
        <f>SUM(O63:P63)</f>
        <v>287</v>
      </c>
      <c r="O63" s="13">
        <v>139</v>
      </c>
      <c r="P63" s="13">
        <v>148</v>
      </c>
      <c r="Q63" s="12">
        <f>SUM(R63:S63)</f>
        <v>546</v>
      </c>
      <c r="R63" s="13">
        <v>227</v>
      </c>
      <c r="S63" s="13">
        <v>319</v>
      </c>
      <c r="T63" s="12">
        <f>SUM(U63:V63)</f>
        <v>94</v>
      </c>
      <c r="U63" s="13">
        <v>61</v>
      </c>
      <c r="V63" s="13">
        <v>33</v>
      </c>
      <c r="W63" s="12">
        <f>SUM(X63:Y63)</f>
        <v>145</v>
      </c>
      <c r="X63" s="13">
        <v>73</v>
      </c>
      <c r="Y63" s="13">
        <v>72</v>
      </c>
      <c r="Z63" s="12">
        <f>SUM(AA63:AB63)</f>
        <v>179</v>
      </c>
      <c r="AA63" s="13">
        <v>96</v>
      </c>
      <c r="AB63" s="13">
        <v>83</v>
      </c>
      <c r="AC63" s="12">
        <f>SUM(AD63:AE63)</f>
        <v>136</v>
      </c>
      <c r="AD63" s="13">
        <v>72</v>
      </c>
      <c r="AE63" s="13">
        <v>64</v>
      </c>
      <c r="AF63" s="12">
        <f>SUM(AG63:AH63)</f>
        <v>188</v>
      </c>
      <c r="AG63" s="13">
        <v>86</v>
      </c>
      <c r="AH63" s="13">
        <v>102</v>
      </c>
      <c r="AI63" s="12">
        <f>SUM(AJ63:AK63)</f>
        <v>87</v>
      </c>
      <c r="AJ63" s="13">
        <v>50</v>
      </c>
      <c r="AK63" s="13">
        <v>37</v>
      </c>
      <c r="AL63" s="12">
        <f>SUM(AM63:AN63)</f>
        <v>319</v>
      </c>
      <c r="AM63" s="13">
        <v>134</v>
      </c>
      <c r="AN63" s="13">
        <v>185</v>
      </c>
      <c r="AO63" s="12">
        <f>SUM(AP63:AQ63)</f>
        <v>185</v>
      </c>
      <c r="AP63" s="13">
        <v>87</v>
      </c>
      <c r="AQ63" s="13">
        <v>98</v>
      </c>
      <c r="AR63" s="12">
        <f>SUM(AS63:AT63)</f>
        <v>749</v>
      </c>
      <c r="AS63" s="13">
        <v>351</v>
      </c>
      <c r="AT63" s="13">
        <v>398</v>
      </c>
      <c r="AU63" s="12">
        <f>SUM(AV63:AW63)</f>
        <v>102</v>
      </c>
      <c r="AV63" s="13">
        <v>44</v>
      </c>
      <c r="AW63" s="13">
        <v>58</v>
      </c>
      <c r="AX63" s="12">
        <f>SUM(AY63:AZ63)</f>
        <v>74</v>
      </c>
      <c r="AY63" s="13">
        <v>40</v>
      </c>
      <c r="AZ63" s="13">
        <v>34</v>
      </c>
    </row>
    <row r="64" spans="1:52" s="14" customFormat="1" ht="15" customHeight="1" x14ac:dyDescent="0.15">
      <c r="A64" s="11" t="s">
        <v>64</v>
      </c>
      <c r="B64" s="12">
        <f>SUM(C64:D64)</f>
        <v>3412</v>
      </c>
      <c r="C64" s="12">
        <f t="shared" si="31"/>
        <v>1611</v>
      </c>
      <c r="D64" s="12">
        <f t="shared" si="31"/>
        <v>1801</v>
      </c>
      <c r="E64" s="12">
        <f>SUM(F64:G64)</f>
        <v>122</v>
      </c>
      <c r="F64" s="13">
        <v>55</v>
      </c>
      <c r="G64" s="13">
        <v>67</v>
      </c>
      <c r="H64" s="12">
        <f>SUM(I64:J64)</f>
        <v>128</v>
      </c>
      <c r="I64" s="13">
        <v>64</v>
      </c>
      <c r="J64" s="13">
        <v>64</v>
      </c>
      <c r="K64" s="12">
        <f>SUM(L64:M64)</f>
        <v>148</v>
      </c>
      <c r="L64" s="13">
        <v>64</v>
      </c>
      <c r="M64" s="13">
        <v>84</v>
      </c>
      <c r="N64" s="12">
        <f>SUM(O64:P64)</f>
        <v>260</v>
      </c>
      <c r="O64" s="13">
        <v>113</v>
      </c>
      <c r="P64" s="13">
        <v>147</v>
      </c>
      <c r="Q64" s="12">
        <f>SUM(R64:S64)</f>
        <v>525</v>
      </c>
      <c r="R64" s="13">
        <v>235</v>
      </c>
      <c r="S64" s="13">
        <v>290</v>
      </c>
      <c r="T64" s="12">
        <f>SUM(U64:V64)</f>
        <v>97</v>
      </c>
      <c r="U64" s="13">
        <v>47</v>
      </c>
      <c r="V64" s="13">
        <v>50</v>
      </c>
      <c r="W64" s="12">
        <f>SUM(X64:Y64)</f>
        <v>150</v>
      </c>
      <c r="X64" s="13">
        <v>87</v>
      </c>
      <c r="Y64" s="13">
        <v>63</v>
      </c>
      <c r="Z64" s="12">
        <f>SUM(AA64:AB64)</f>
        <v>186</v>
      </c>
      <c r="AA64" s="13">
        <v>83</v>
      </c>
      <c r="AB64" s="13">
        <v>103</v>
      </c>
      <c r="AC64" s="12">
        <f>SUM(AD64:AE64)</f>
        <v>122</v>
      </c>
      <c r="AD64" s="13">
        <v>58</v>
      </c>
      <c r="AE64" s="13">
        <v>64</v>
      </c>
      <c r="AF64" s="12">
        <f>SUM(AG64:AH64)</f>
        <v>197</v>
      </c>
      <c r="AG64" s="13">
        <v>91</v>
      </c>
      <c r="AH64" s="13">
        <v>106</v>
      </c>
      <c r="AI64" s="12">
        <f>SUM(AJ64:AK64)</f>
        <v>78</v>
      </c>
      <c r="AJ64" s="13">
        <v>36</v>
      </c>
      <c r="AK64" s="13">
        <v>42</v>
      </c>
      <c r="AL64" s="12">
        <f>SUM(AM64:AN64)</f>
        <v>330</v>
      </c>
      <c r="AM64" s="13">
        <v>153</v>
      </c>
      <c r="AN64" s="13">
        <v>177</v>
      </c>
      <c r="AO64" s="12">
        <f>SUM(AP64:AQ64)</f>
        <v>165</v>
      </c>
      <c r="AP64" s="13">
        <v>88</v>
      </c>
      <c r="AQ64" s="13">
        <v>77</v>
      </c>
      <c r="AR64" s="12">
        <f>SUM(AS64:AT64)</f>
        <v>715</v>
      </c>
      <c r="AS64" s="13">
        <v>345</v>
      </c>
      <c r="AT64" s="13">
        <v>370</v>
      </c>
      <c r="AU64" s="12">
        <f>SUM(AV64:AW64)</f>
        <v>96</v>
      </c>
      <c r="AV64" s="13">
        <v>41</v>
      </c>
      <c r="AW64" s="13">
        <v>55</v>
      </c>
      <c r="AX64" s="12">
        <f>SUM(AY64:AZ64)</f>
        <v>93</v>
      </c>
      <c r="AY64" s="13">
        <v>51</v>
      </c>
      <c r="AZ64" s="13">
        <v>42</v>
      </c>
    </row>
    <row r="65" spans="1:68" s="14" customFormat="1" ht="15" customHeight="1" x14ac:dyDescent="0.15">
      <c r="A65" s="26" t="s">
        <v>69</v>
      </c>
      <c r="B65" s="27">
        <f>SUM(C65:D65)</f>
        <v>3510</v>
      </c>
      <c r="C65" s="27">
        <f t="shared" si="31"/>
        <v>1701</v>
      </c>
      <c r="D65" s="27">
        <f t="shared" si="31"/>
        <v>1809</v>
      </c>
      <c r="E65" s="27">
        <f>SUM(F65:G65)</f>
        <v>150</v>
      </c>
      <c r="F65" s="28">
        <v>77</v>
      </c>
      <c r="G65" s="28">
        <v>73</v>
      </c>
      <c r="H65" s="27">
        <f>SUM(I65:J65)</f>
        <v>131</v>
      </c>
      <c r="I65" s="28">
        <v>60</v>
      </c>
      <c r="J65" s="28">
        <v>71</v>
      </c>
      <c r="K65" s="27">
        <f>SUM(L65:M65)</f>
        <v>163</v>
      </c>
      <c r="L65" s="28">
        <v>80</v>
      </c>
      <c r="M65" s="28">
        <v>83</v>
      </c>
      <c r="N65" s="27">
        <f>SUM(O65:P65)</f>
        <v>312</v>
      </c>
      <c r="O65" s="28">
        <v>147</v>
      </c>
      <c r="P65" s="28">
        <v>165</v>
      </c>
      <c r="Q65" s="27">
        <f>SUM(R65:S65)</f>
        <v>521</v>
      </c>
      <c r="R65" s="28">
        <v>255</v>
      </c>
      <c r="S65" s="28">
        <v>266</v>
      </c>
      <c r="T65" s="27">
        <f>SUM(U65:V65)</f>
        <v>108</v>
      </c>
      <c r="U65" s="28">
        <v>67</v>
      </c>
      <c r="V65" s="28">
        <v>41</v>
      </c>
      <c r="W65" s="27">
        <f>SUM(X65:Y65)</f>
        <v>170</v>
      </c>
      <c r="X65" s="28">
        <v>103</v>
      </c>
      <c r="Y65" s="28">
        <v>67</v>
      </c>
      <c r="Z65" s="27">
        <f>SUM(AA65:AB65)</f>
        <v>170</v>
      </c>
      <c r="AA65" s="28">
        <v>89</v>
      </c>
      <c r="AB65" s="28">
        <v>81</v>
      </c>
      <c r="AC65" s="27">
        <f>SUM(AD65:AE65)</f>
        <v>128</v>
      </c>
      <c r="AD65" s="28">
        <v>56</v>
      </c>
      <c r="AE65" s="28">
        <v>72</v>
      </c>
      <c r="AF65" s="27">
        <f>SUM(AG65:AH65)</f>
        <v>184</v>
      </c>
      <c r="AG65" s="28">
        <v>86</v>
      </c>
      <c r="AH65" s="28">
        <v>98</v>
      </c>
      <c r="AI65" s="27">
        <f>SUM(AJ65:AK65)</f>
        <v>85</v>
      </c>
      <c r="AJ65" s="28">
        <v>40</v>
      </c>
      <c r="AK65" s="28">
        <v>45</v>
      </c>
      <c r="AL65" s="27">
        <f>SUM(AM65:AN65)</f>
        <v>309</v>
      </c>
      <c r="AM65" s="28">
        <v>141</v>
      </c>
      <c r="AN65" s="28">
        <v>168</v>
      </c>
      <c r="AO65" s="27">
        <f>SUM(AP65:AQ65)</f>
        <v>157</v>
      </c>
      <c r="AP65" s="28">
        <v>72</v>
      </c>
      <c r="AQ65" s="28">
        <v>85</v>
      </c>
      <c r="AR65" s="27">
        <f>SUM(AS65:AT65)</f>
        <v>714</v>
      </c>
      <c r="AS65" s="28">
        <v>327</v>
      </c>
      <c r="AT65" s="28">
        <v>387</v>
      </c>
      <c r="AU65" s="27">
        <f>SUM(AV65:AW65)</f>
        <v>117</v>
      </c>
      <c r="AV65" s="28">
        <v>54</v>
      </c>
      <c r="AW65" s="28">
        <v>63</v>
      </c>
      <c r="AX65" s="27">
        <f>SUM(AY65:AZ65)</f>
        <v>91</v>
      </c>
      <c r="AY65" s="28">
        <v>47</v>
      </c>
      <c r="AZ65" s="28">
        <v>44</v>
      </c>
    </row>
    <row r="66" spans="1:68" s="4" customFormat="1" ht="15" customHeight="1" x14ac:dyDescent="0.15">
      <c r="A66" s="15" t="s">
        <v>71</v>
      </c>
      <c r="B66" s="8">
        <f t="shared" ref="B66:AG66" si="32">SUM(B67:B71)</f>
        <v>18537</v>
      </c>
      <c r="C66" s="8">
        <f t="shared" si="32"/>
        <v>8682</v>
      </c>
      <c r="D66" s="8">
        <f t="shared" si="32"/>
        <v>9855</v>
      </c>
      <c r="E66" s="8">
        <f t="shared" si="32"/>
        <v>710</v>
      </c>
      <c r="F66" s="8">
        <f t="shared" si="32"/>
        <v>311</v>
      </c>
      <c r="G66" s="8">
        <f t="shared" si="32"/>
        <v>399</v>
      </c>
      <c r="H66" s="8">
        <f t="shared" si="32"/>
        <v>668</v>
      </c>
      <c r="I66" s="8">
        <f t="shared" si="32"/>
        <v>304</v>
      </c>
      <c r="J66" s="8">
        <f t="shared" si="32"/>
        <v>364</v>
      </c>
      <c r="K66" s="8">
        <f t="shared" si="32"/>
        <v>911</v>
      </c>
      <c r="L66" s="8">
        <f t="shared" si="32"/>
        <v>418</v>
      </c>
      <c r="M66" s="8">
        <f t="shared" si="32"/>
        <v>493</v>
      </c>
      <c r="N66" s="8">
        <f t="shared" si="32"/>
        <v>1501</v>
      </c>
      <c r="O66" s="8">
        <f t="shared" si="32"/>
        <v>701</v>
      </c>
      <c r="P66" s="8">
        <f t="shared" si="32"/>
        <v>800</v>
      </c>
      <c r="Q66" s="8">
        <f t="shared" si="32"/>
        <v>2436</v>
      </c>
      <c r="R66" s="8">
        <f t="shared" si="32"/>
        <v>1110</v>
      </c>
      <c r="S66" s="8">
        <f t="shared" si="32"/>
        <v>1326</v>
      </c>
      <c r="T66" s="8">
        <f t="shared" si="32"/>
        <v>493</v>
      </c>
      <c r="U66" s="8">
        <f t="shared" si="32"/>
        <v>247</v>
      </c>
      <c r="V66" s="8">
        <f t="shared" si="32"/>
        <v>246</v>
      </c>
      <c r="W66" s="8">
        <f t="shared" si="32"/>
        <v>895</v>
      </c>
      <c r="X66" s="8">
        <f t="shared" si="32"/>
        <v>448</v>
      </c>
      <c r="Y66" s="8">
        <f t="shared" si="32"/>
        <v>447</v>
      </c>
      <c r="Z66" s="8">
        <f t="shared" si="32"/>
        <v>1001</v>
      </c>
      <c r="AA66" s="8">
        <f t="shared" si="32"/>
        <v>474</v>
      </c>
      <c r="AB66" s="8">
        <f t="shared" si="32"/>
        <v>527</v>
      </c>
      <c r="AC66" s="8">
        <f t="shared" si="32"/>
        <v>814</v>
      </c>
      <c r="AD66" s="8">
        <f t="shared" si="32"/>
        <v>384</v>
      </c>
      <c r="AE66" s="8">
        <f t="shared" si="32"/>
        <v>430</v>
      </c>
      <c r="AF66" s="8">
        <f t="shared" si="32"/>
        <v>1132</v>
      </c>
      <c r="AG66" s="8">
        <f t="shared" si="32"/>
        <v>479</v>
      </c>
      <c r="AH66" s="8">
        <f t="shared" ref="AH66:AZ66" si="33">SUM(AH67:AH71)</f>
        <v>653</v>
      </c>
      <c r="AI66" s="8">
        <f t="shared" si="33"/>
        <v>522</v>
      </c>
      <c r="AJ66" s="8">
        <f t="shared" si="33"/>
        <v>250</v>
      </c>
      <c r="AK66" s="8">
        <f t="shared" si="33"/>
        <v>272</v>
      </c>
      <c r="AL66" s="8">
        <f t="shared" si="33"/>
        <v>1792</v>
      </c>
      <c r="AM66" s="8">
        <f t="shared" si="33"/>
        <v>876</v>
      </c>
      <c r="AN66" s="8">
        <f t="shared" si="33"/>
        <v>916</v>
      </c>
      <c r="AO66" s="8">
        <f t="shared" si="33"/>
        <v>1021</v>
      </c>
      <c r="AP66" s="8">
        <f t="shared" si="33"/>
        <v>450</v>
      </c>
      <c r="AQ66" s="8">
        <f t="shared" si="33"/>
        <v>571</v>
      </c>
      <c r="AR66" s="8">
        <f t="shared" si="33"/>
        <v>3483</v>
      </c>
      <c r="AS66" s="8">
        <f t="shared" si="33"/>
        <v>1649</v>
      </c>
      <c r="AT66" s="8">
        <f t="shared" si="33"/>
        <v>1834</v>
      </c>
      <c r="AU66" s="8">
        <f t="shared" si="33"/>
        <v>587</v>
      </c>
      <c r="AV66" s="8">
        <f t="shared" si="33"/>
        <v>287</v>
      </c>
      <c r="AW66" s="8">
        <f t="shared" si="33"/>
        <v>300</v>
      </c>
      <c r="AX66" s="8">
        <f t="shared" si="33"/>
        <v>571</v>
      </c>
      <c r="AY66" s="8">
        <f t="shared" si="33"/>
        <v>294</v>
      </c>
      <c r="AZ66" s="8">
        <f t="shared" si="33"/>
        <v>277</v>
      </c>
    </row>
    <row r="67" spans="1:68" s="14" customFormat="1" ht="15" customHeight="1" x14ac:dyDescent="0.15">
      <c r="A67" s="11" t="s">
        <v>67</v>
      </c>
      <c r="B67" s="12">
        <f>SUM(C67:D67)</f>
        <v>3539</v>
      </c>
      <c r="C67" s="12">
        <f t="shared" ref="C67:D71" si="34">SUM(F67,I67,L67,O67,R67,U67,X67,AA67,AD67,AG67,AJ67,AM67,AP67,AS67,AV67,AY67)</f>
        <v>1677</v>
      </c>
      <c r="D67" s="12">
        <f t="shared" si="34"/>
        <v>1862</v>
      </c>
      <c r="E67" s="12">
        <f>SUM(F67:G67)</f>
        <v>136</v>
      </c>
      <c r="F67" s="13">
        <v>58</v>
      </c>
      <c r="G67" s="13">
        <v>78</v>
      </c>
      <c r="H67" s="12">
        <f>SUM(I67:J67)</f>
        <v>105</v>
      </c>
      <c r="I67" s="13">
        <v>49</v>
      </c>
      <c r="J67" s="13">
        <v>56</v>
      </c>
      <c r="K67" s="12">
        <f>SUM(L67:M67)</f>
        <v>173</v>
      </c>
      <c r="L67" s="13">
        <v>70</v>
      </c>
      <c r="M67" s="13">
        <v>103</v>
      </c>
      <c r="N67" s="12">
        <f>SUM(O67:P67)</f>
        <v>293</v>
      </c>
      <c r="O67" s="13">
        <v>127</v>
      </c>
      <c r="P67" s="13">
        <v>166</v>
      </c>
      <c r="Q67" s="12">
        <f>SUM(R67:S67)</f>
        <v>530</v>
      </c>
      <c r="R67" s="13">
        <v>245</v>
      </c>
      <c r="S67" s="13">
        <v>285</v>
      </c>
      <c r="T67" s="12">
        <f>SUM(U67:V67)</f>
        <v>85</v>
      </c>
      <c r="U67" s="13">
        <v>45</v>
      </c>
      <c r="V67" s="13">
        <v>40</v>
      </c>
      <c r="W67" s="12">
        <f>SUM(X67:Y67)</f>
        <v>153</v>
      </c>
      <c r="X67" s="13">
        <v>76</v>
      </c>
      <c r="Y67" s="13">
        <v>77</v>
      </c>
      <c r="Z67" s="12">
        <f>SUM(AA67:AB67)</f>
        <v>185</v>
      </c>
      <c r="AA67" s="13">
        <v>88</v>
      </c>
      <c r="AB67" s="13">
        <v>97</v>
      </c>
      <c r="AC67" s="12">
        <f>SUM(AD67:AE67)</f>
        <v>146</v>
      </c>
      <c r="AD67" s="13">
        <v>68</v>
      </c>
      <c r="AE67" s="13">
        <v>78</v>
      </c>
      <c r="AF67" s="12">
        <f>SUM(AG67:AH67)</f>
        <v>213</v>
      </c>
      <c r="AG67" s="13">
        <v>92</v>
      </c>
      <c r="AH67" s="13">
        <v>121</v>
      </c>
      <c r="AI67" s="12">
        <f>SUM(AJ67:AK67)</f>
        <v>93</v>
      </c>
      <c r="AJ67" s="13">
        <v>49</v>
      </c>
      <c r="AK67" s="13">
        <v>44</v>
      </c>
      <c r="AL67" s="12">
        <f>SUM(AM67:AN67)</f>
        <v>352</v>
      </c>
      <c r="AM67" s="13">
        <v>162</v>
      </c>
      <c r="AN67" s="13">
        <v>190</v>
      </c>
      <c r="AO67" s="12">
        <f>SUM(AP67:AQ67)</f>
        <v>173</v>
      </c>
      <c r="AP67" s="13">
        <v>88</v>
      </c>
      <c r="AQ67" s="13">
        <v>85</v>
      </c>
      <c r="AR67" s="12">
        <f>SUM(AS67:AT67)</f>
        <v>687</v>
      </c>
      <c r="AS67" s="13">
        <v>348</v>
      </c>
      <c r="AT67" s="13">
        <v>339</v>
      </c>
      <c r="AU67" s="12">
        <f>SUM(AV67:AW67)</f>
        <v>103</v>
      </c>
      <c r="AV67" s="13">
        <v>51</v>
      </c>
      <c r="AW67" s="13">
        <v>52</v>
      </c>
      <c r="AX67" s="12">
        <f>SUM(AY67:AZ67)</f>
        <v>112</v>
      </c>
      <c r="AY67" s="13">
        <v>61</v>
      </c>
      <c r="AZ67" s="13">
        <v>51</v>
      </c>
    </row>
    <row r="68" spans="1:68" s="14" customFormat="1" ht="15" customHeight="1" x14ac:dyDescent="0.15">
      <c r="A68" s="11" t="s">
        <v>74</v>
      </c>
      <c r="B68" s="12">
        <f>SUM(C68:D68)</f>
        <v>3757</v>
      </c>
      <c r="C68" s="12">
        <f t="shared" si="34"/>
        <v>1741</v>
      </c>
      <c r="D68" s="12">
        <f t="shared" si="34"/>
        <v>2016</v>
      </c>
      <c r="E68" s="12">
        <f>SUM(F68:G68)</f>
        <v>127</v>
      </c>
      <c r="F68" s="13">
        <v>55</v>
      </c>
      <c r="G68" s="13">
        <v>72</v>
      </c>
      <c r="H68" s="12">
        <f>SUM(I68:J68)</f>
        <v>149</v>
      </c>
      <c r="I68" s="13">
        <v>67</v>
      </c>
      <c r="J68" s="13">
        <v>82</v>
      </c>
      <c r="K68" s="12">
        <f>SUM(L68:M68)</f>
        <v>184</v>
      </c>
      <c r="L68" s="13">
        <v>99</v>
      </c>
      <c r="M68" s="13">
        <v>85</v>
      </c>
      <c r="N68" s="12">
        <f>SUM(O68:P68)</f>
        <v>305</v>
      </c>
      <c r="O68" s="13">
        <v>139</v>
      </c>
      <c r="P68" s="13">
        <v>166</v>
      </c>
      <c r="Q68" s="12">
        <f>SUM(R68:S68)</f>
        <v>481</v>
      </c>
      <c r="R68" s="13">
        <v>222</v>
      </c>
      <c r="S68" s="13">
        <v>259</v>
      </c>
      <c r="T68" s="12">
        <f>SUM(U68:V68)</f>
        <v>91</v>
      </c>
      <c r="U68" s="13">
        <v>52</v>
      </c>
      <c r="V68" s="13">
        <v>39</v>
      </c>
      <c r="W68" s="12">
        <f>SUM(X68:Y68)</f>
        <v>171</v>
      </c>
      <c r="X68" s="13">
        <v>83</v>
      </c>
      <c r="Y68" s="13">
        <v>88</v>
      </c>
      <c r="Z68" s="12">
        <f>SUM(AA68:AB68)</f>
        <v>208</v>
      </c>
      <c r="AA68" s="13">
        <v>100</v>
      </c>
      <c r="AB68" s="13">
        <v>108</v>
      </c>
      <c r="AC68" s="12">
        <f>SUM(AD68:AE68)</f>
        <v>171</v>
      </c>
      <c r="AD68" s="13">
        <v>73</v>
      </c>
      <c r="AE68" s="13">
        <v>98</v>
      </c>
      <c r="AF68" s="12">
        <f>SUM(AG68:AH68)</f>
        <v>227</v>
      </c>
      <c r="AG68" s="13">
        <v>88</v>
      </c>
      <c r="AH68" s="13">
        <v>139</v>
      </c>
      <c r="AI68" s="12">
        <f>SUM(AJ68:AK68)</f>
        <v>106</v>
      </c>
      <c r="AJ68" s="13">
        <v>46</v>
      </c>
      <c r="AK68" s="13">
        <v>60</v>
      </c>
      <c r="AL68" s="12">
        <f>SUM(AM68:AN68)</f>
        <v>365</v>
      </c>
      <c r="AM68" s="13">
        <v>172</v>
      </c>
      <c r="AN68" s="13">
        <v>193</v>
      </c>
      <c r="AO68" s="12">
        <f>SUM(AP68:AQ68)</f>
        <v>209</v>
      </c>
      <c r="AP68" s="13">
        <v>89</v>
      </c>
      <c r="AQ68" s="13">
        <v>120</v>
      </c>
      <c r="AR68" s="12">
        <f>SUM(AS68:AT68)</f>
        <v>731</v>
      </c>
      <c r="AS68" s="13">
        <v>339</v>
      </c>
      <c r="AT68" s="13">
        <v>392</v>
      </c>
      <c r="AU68" s="12">
        <f>SUM(AV68:AW68)</f>
        <v>127</v>
      </c>
      <c r="AV68" s="13">
        <v>60</v>
      </c>
      <c r="AW68" s="13">
        <v>67</v>
      </c>
      <c r="AX68" s="12">
        <f>SUM(AY68:AZ68)</f>
        <v>105</v>
      </c>
      <c r="AY68" s="13">
        <v>57</v>
      </c>
      <c r="AZ68" s="13">
        <v>48</v>
      </c>
    </row>
    <row r="69" spans="1:68" s="14" customFormat="1" ht="15" customHeight="1" x14ac:dyDescent="0.15">
      <c r="A69" s="11" t="s">
        <v>73</v>
      </c>
      <c r="B69" s="12">
        <f>SUM(C69:D69)</f>
        <v>4086</v>
      </c>
      <c r="C69" s="12">
        <f t="shared" si="34"/>
        <v>1904</v>
      </c>
      <c r="D69" s="12">
        <f t="shared" si="34"/>
        <v>2182</v>
      </c>
      <c r="E69" s="12">
        <f>SUM(F69:G69)</f>
        <v>158</v>
      </c>
      <c r="F69" s="13">
        <v>69</v>
      </c>
      <c r="G69" s="13">
        <v>89</v>
      </c>
      <c r="H69" s="12">
        <f>SUM(I69:J69)</f>
        <v>146</v>
      </c>
      <c r="I69" s="13">
        <v>74</v>
      </c>
      <c r="J69" s="13">
        <v>72</v>
      </c>
      <c r="K69" s="12">
        <f>SUM(L69:M69)</f>
        <v>219</v>
      </c>
      <c r="L69" s="13">
        <v>93</v>
      </c>
      <c r="M69" s="13">
        <v>126</v>
      </c>
      <c r="N69" s="12">
        <f>SUM(O69:P69)</f>
        <v>315</v>
      </c>
      <c r="O69" s="13">
        <v>152</v>
      </c>
      <c r="P69" s="13">
        <v>163</v>
      </c>
      <c r="Q69" s="12">
        <f>SUM(R69:S69)</f>
        <v>521</v>
      </c>
      <c r="R69" s="13">
        <v>237</v>
      </c>
      <c r="S69" s="13">
        <v>284</v>
      </c>
      <c r="T69" s="12">
        <f>SUM(U69:V69)</f>
        <v>105</v>
      </c>
      <c r="U69" s="13">
        <v>56</v>
      </c>
      <c r="V69" s="13">
        <v>49</v>
      </c>
      <c r="W69" s="12">
        <f>SUM(X69:Y69)</f>
        <v>184</v>
      </c>
      <c r="X69" s="13">
        <v>102</v>
      </c>
      <c r="Y69" s="13">
        <v>82</v>
      </c>
      <c r="Z69" s="12">
        <f>SUM(AA69:AB69)</f>
        <v>211</v>
      </c>
      <c r="AA69" s="13">
        <v>93</v>
      </c>
      <c r="AB69" s="13">
        <v>118</v>
      </c>
      <c r="AC69" s="12">
        <f>SUM(AD69:AE69)</f>
        <v>192</v>
      </c>
      <c r="AD69" s="13">
        <v>84</v>
      </c>
      <c r="AE69" s="13">
        <v>108</v>
      </c>
      <c r="AF69" s="12">
        <f>SUM(AG69:AH69)</f>
        <v>240</v>
      </c>
      <c r="AG69" s="13">
        <v>109</v>
      </c>
      <c r="AH69" s="13">
        <v>131</v>
      </c>
      <c r="AI69" s="12">
        <f>SUM(AJ69:AK69)</f>
        <v>119</v>
      </c>
      <c r="AJ69" s="13">
        <v>62</v>
      </c>
      <c r="AK69" s="13">
        <v>57</v>
      </c>
      <c r="AL69" s="12">
        <f>SUM(AM69:AN69)</f>
        <v>402</v>
      </c>
      <c r="AM69" s="13">
        <v>181</v>
      </c>
      <c r="AN69" s="13">
        <v>221</v>
      </c>
      <c r="AO69" s="12">
        <f>SUM(AP69:AQ69)</f>
        <v>241</v>
      </c>
      <c r="AP69" s="13">
        <v>101</v>
      </c>
      <c r="AQ69" s="13">
        <v>140</v>
      </c>
      <c r="AR69" s="12">
        <f>SUM(AS69:AT69)</f>
        <v>769</v>
      </c>
      <c r="AS69" s="13">
        <v>358</v>
      </c>
      <c r="AT69" s="13">
        <v>411</v>
      </c>
      <c r="AU69" s="12">
        <f>SUM(AV69:AW69)</f>
        <v>140</v>
      </c>
      <c r="AV69" s="13">
        <v>71</v>
      </c>
      <c r="AW69" s="13">
        <v>69</v>
      </c>
      <c r="AX69" s="12">
        <f>SUM(AY69:AZ69)</f>
        <v>124</v>
      </c>
      <c r="AY69" s="13">
        <v>62</v>
      </c>
      <c r="AZ69" s="13">
        <v>62</v>
      </c>
    </row>
    <row r="70" spans="1:68" s="14" customFormat="1" ht="15" customHeight="1" x14ac:dyDescent="0.15">
      <c r="A70" s="11" t="s">
        <v>76</v>
      </c>
      <c r="B70" s="12">
        <f>SUM(C70:D70)</f>
        <v>3704</v>
      </c>
      <c r="C70" s="12">
        <f t="shared" si="34"/>
        <v>1724</v>
      </c>
      <c r="D70" s="12">
        <f t="shared" si="34"/>
        <v>1980</v>
      </c>
      <c r="E70" s="12">
        <f>SUM(F70:G70)</f>
        <v>156</v>
      </c>
      <c r="F70" s="13">
        <v>71</v>
      </c>
      <c r="G70" s="13">
        <v>85</v>
      </c>
      <c r="H70" s="12">
        <f>SUM(I70:J70)</f>
        <v>159</v>
      </c>
      <c r="I70" s="13">
        <v>62</v>
      </c>
      <c r="J70" s="13">
        <v>97</v>
      </c>
      <c r="K70" s="12">
        <f>SUM(L70:M70)</f>
        <v>177</v>
      </c>
      <c r="L70" s="13">
        <v>80</v>
      </c>
      <c r="M70" s="13">
        <v>97</v>
      </c>
      <c r="N70" s="12">
        <f>SUM(O70:P70)</f>
        <v>316</v>
      </c>
      <c r="O70" s="13">
        <v>145</v>
      </c>
      <c r="P70" s="13">
        <v>171</v>
      </c>
      <c r="Q70" s="12">
        <f>SUM(R70:S70)</f>
        <v>462</v>
      </c>
      <c r="R70" s="13">
        <v>202</v>
      </c>
      <c r="S70" s="13">
        <v>260</v>
      </c>
      <c r="T70" s="12">
        <f>SUM(U70:V70)</f>
        <v>110</v>
      </c>
      <c r="U70" s="13">
        <v>54</v>
      </c>
      <c r="V70" s="13">
        <v>56</v>
      </c>
      <c r="W70" s="12">
        <f>SUM(X70:Y70)</f>
        <v>192</v>
      </c>
      <c r="X70" s="13">
        <v>96</v>
      </c>
      <c r="Y70" s="13">
        <v>96</v>
      </c>
      <c r="Z70" s="12">
        <f>SUM(AA70:AB70)</f>
        <v>208</v>
      </c>
      <c r="AA70" s="13">
        <v>100</v>
      </c>
      <c r="AB70" s="13">
        <v>108</v>
      </c>
      <c r="AC70" s="12">
        <f>SUM(AD70:AE70)</f>
        <v>150</v>
      </c>
      <c r="AD70" s="13">
        <v>79</v>
      </c>
      <c r="AE70" s="13">
        <v>71</v>
      </c>
      <c r="AF70" s="12">
        <f>SUM(AG70:AH70)</f>
        <v>238</v>
      </c>
      <c r="AG70" s="13">
        <v>98</v>
      </c>
      <c r="AH70" s="13">
        <v>140</v>
      </c>
      <c r="AI70" s="12">
        <f>SUM(AJ70:AK70)</f>
        <v>119</v>
      </c>
      <c r="AJ70" s="13">
        <v>55</v>
      </c>
      <c r="AK70" s="13">
        <v>64</v>
      </c>
      <c r="AL70" s="12">
        <f>SUM(AM70:AN70)</f>
        <v>342</v>
      </c>
      <c r="AM70" s="13">
        <v>193</v>
      </c>
      <c r="AN70" s="13">
        <v>149</v>
      </c>
      <c r="AO70" s="12">
        <f>SUM(AP70:AQ70)</f>
        <v>209</v>
      </c>
      <c r="AP70" s="13">
        <v>89</v>
      </c>
      <c r="AQ70" s="13">
        <v>120</v>
      </c>
      <c r="AR70" s="12">
        <f>SUM(AS70:AT70)</f>
        <v>648</v>
      </c>
      <c r="AS70" s="13">
        <v>299</v>
      </c>
      <c r="AT70" s="13">
        <v>349</v>
      </c>
      <c r="AU70" s="12">
        <f>SUM(AV70:AW70)</f>
        <v>93</v>
      </c>
      <c r="AV70" s="13">
        <v>44</v>
      </c>
      <c r="AW70" s="13">
        <v>49</v>
      </c>
      <c r="AX70" s="12">
        <f>SUM(AY70:AZ70)</f>
        <v>125</v>
      </c>
      <c r="AY70" s="13">
        <v>57</v>
      </c>
      <c r="AZ70" s="13">
        <v>68</v>
      </c>
    </row>
    <row r="71" spans="1:68" s="14" customFormat="1" ht="15" customHeight="1" x14ac:dyDescent="0.15">
      <c r="A71" s="11" t="s">
        <v>75</v>
      </c>
      <c r="B71" s="12">
        <f>SUM(C71:D71)</f>
        <v>3451</v>
      </c>
      <c r="C71" s="12">
        <f t="shared" si="34"/>
        <v>1636</v>
      </c>
      <c r="D71" s="12">
        <f t="shared" si="34"/>
        <v>1815</v>
      </c>
      <c r="E71" s="12">
        <f>SUM(F71:G71)</f>
        <v>133</v>
      </c>
      <c r="F71" s="13">
        <v>58</v>
      </c>
      <c r="G71" s="13">
        <v>75</v>
      </c>
      <c r="H71" s="12">
        <f>SUM(I71:J71)</f>
        <v>109</v>
      </c>
      <c r="I71" s="13">
        <v>52</v>
      </c>
      <c r="J71" s="13">
        <v>57</v>
      </c>
      <c r="K71" s="12">
        <f>SUM(L71:M71)</f>
        <v>158</v>
      </c>
      <c r="L71" s="13">
        <v>76</v>
      </c>
      <c r="M71" s="13">
        <v>82</v>
      </c>
      <c r="N71" s="12">
        <f>SUM(O71:P71)</f>
        <v>272</v>
      </c>
      <c r="O71" s="13">
        <v>138</v>
      </c>
      <c r="P71" s="13">
        <v>134</v>
      </c>
      <c r="Q71" s="12">
        <f>SUM(R71:S71)</f>
        <v>442</v>
      </c>
      <c r="R71" s="13">
        <v>204</v>
      </c>
      <c r="S71" s="13">
        <v>238</v>
      </c>
      <c r="T71" s="12">
        <f>SUM(U71:V71)</f>
        <v>102</v>
      </c>
      <c r="U71" s="13">
        <v>40</v>
      </c>
      <c r="V71" s="13">
        <v>62</v>
      </c>
      <c r="W71" s="12">
        <f>SUM(X71:Y71)</f>
        <v>195</v>
      </c>
      <c r="X71" s="13">
        <v>91</v>
      </c>
      <c r="Y71" s="13">
        <v>104</v>
      </c>
      <c r="Z71" s="12">
        <f>SUM(AA71:AB71)</f>
        <v>189</v>
      </c>
      <c r="AA71" s="13">
        <v>93</v>
      </c>
      <c r="AB71" s="13">
        <v>96</v>
      </c>
      <c r="AC71" s="12">
        <f>SUM(AD71:AE71)</f>
        <v>155</v>
      </c>
      <c r="AD71" s="13">
        <v>80</v>
      </c>
      <c r="AE71" s="13">
        <v>75</v>
      </c>
      <c r="AF71" s="12">
        <f>SUM(AG71:AH71)</f>
        <v>214</v>
      </c>
      <c r="AG71" s="13">
        <v>92</v>
      </c>
      <c r="AH71" s="13">
        <v>122</v>
      </c>
      <c r="AI71" s="12">
        <f>SUM(AJ71:AK71)</f>
        <v>85</v>
      </c>
      <c r="AJ71" s="13">
        <v>38</v>
      </c>
      <c r="AK71" s="13">
        <v>47</v>
      </c>
      <c r="AL71" s="12">
        <f>SUM(AM71:AN71)</f>
        <v>331</v>
      </c>
      <c r="AM71" s="13">
        <v>168</v>
      </c>
      <c r="AN71" s="13">
        <v>163</v>
      </c>
      <c r="AO71" s="12">
        <f>SUM(AP71:AQ71)</f>
        <v>189</v>
      </c>
      <c r="AP71" s="13">
        <v>83</v>
      </c>
      <c r="AQ71" s="13">
        <v>106</v>
      </c>
      <c r="AR71" s="12">
        <f>SUM(AS71:AT71)</f>
        <v>648</v>
      </c>
      <c r="AS71" s="13">
        <v>305</v>
      </c>
      <c r="AT71" s="13">
        <v>343</v>
      </c>
      <c r="AU71" s="12">
        <f>SUM(AV71:AW71)</f>
        <v>124</v>
      </c>
      <c r="AV71" s="13">
        <v>61</v>
      </c>
      <c r="AW71" s="13">
        <v>63</v>
      </c>
      <c r="AX71" s="12">
        <f>SUM(AY71:AZ71)</f>
        <v>105</v>
      </c>
      <c r="AY71" s="13">
        <v>57</v>
      </c>
      <c r="AZ71" s="13">
        <v>48</v>
      </c>
    </row>
    <row r="72" spans="1:68" s="4" customFormat="1" ht="15" customHeight="1" x14ac:dyDescent="0.15">
      <c r="A72" s="15" t="s">
        <v>77</v>
      </c>
      <c r="B72" s="8">
        <f t="shared" ref="B72:AG72" si="35">SUM(B73:B77)</f>
        <v>14426</v>
      </c>
      <c r="C72" s="8">
        <f t="shared" si="35"/>
        <v>6761</v>
      </c>
      <c r="D72" s="8">
        <f t="shared" si="35"/>
        <v>7665</v>
      </c>
      <c r="E72" s="8">
        <f t="shared" si="35"/>
        <v>567</v>
      </c>
      <c r="F72" s="8">
        <f t="shared" si="35"/>
        <v>257</v>
      </c>
      <c r="G72" s="8">
        <f t="shared" si="35"/>
        <v>310</v>
      </c>
      <c r="H72" s="8">
        <f t="shared" si="35"/>
        <v>586</v>
      </c>
      <c r="I72" s="8">
        <f t="shared" si="35"/>
        <v>269</v>
      </c>
      <c r="J72" s="8">
        <f t="shared" si="35"/>
        <v>317</v>
      </c>
      <c r="K72" s="8">
        <f t="shared" si="35"/>
        <v>806</v>
      </c>
      <c r="L72" s="8">
        <f t="shared" si="35"/>
        <v>351</v>
      </c>
      <c r="M72" s="8">
        <f t="shared" si="35"/>
        <v>455</v>
      </c>
      <c r="N72" s="8">
        <f t="shared" si="35"/>
        <v>1134</v>
      </c>
      <c r="O72" s="8">
        <f t="shared" si="35"/>
        <v>508</v>
      </c>
      <c r="P72" s="8">
        <f t="shared" si="35"/>
        <v>626</v>
      </c>
      <c r="Q72" s="8">
        <f t="shared" si="35"/>
        <v>1682</v>
      </c>
      <c r="R72" s="8">
        <f t="shared" si="35"/>
        <v>839</v>
      </c>
      <c r="S72" s="8">
        <f t="shared" si="35"/>
        <v>843</v>
      </c>
      <c r="T72" s="8">
        <f t="shared" si="35"/>
        <v>436</v>
      </c>
      <c r="U72" s="8">
        <f t="shared" si="35"/>
        <v>227</v>
      </c>
      <c r="V72" s="8">
        <f t="shared" si="35"/>
        <v>209</v>
      </c>
      <c r="W72" s="8">
        <f t="shared" si="35"/>
        <v>775</v>
      </c>
      <c r="X72" s="8">
        <f t="shared" si="35"/>
        <v>369</v>
      </c>
      <c r="Y72" s="8">
        <f t="shared" si="35"/>
        <v>406</v>
      </c>
      <c r="Z72" s="8">
        <f t="shared" si="35"/>
        <v>825</v>
      </c>
      <c r="AA72" s="8">
        <f t="shared" si="35"/>
        <v>386</v>
      </c>
      <c r="AB72" s="8">
        <f t="shared" si="35"/>
        <v>439</v>
      </c>
      <c r="AC72" s="8">
        <f t="shared" si="35"/>
        <v>697</v>
      </c>
      <c r="AD72" s="8">
        <f t="shared" si="35"/>
        <v>316</v>
      </c>
      <c r="AE72" s="8">
        <f t="shared" si="35"/>
        <v>381</v>
      </c>
      <c r="AF72" s="8">
        <f t="shared" si="35"/>
        <v>956</v>
      </c>
      <c r="AG72" s="8">
        <f t="shared" si="35"/>
        <v>437</v>
      </c>
      <c r="AH72" s="8">
        <f t="shared" ref="AH72:AZ72" si="36">SUM(AH73:AH77)</f>
        <v>519</v>
      </c>
      <c r="AI72" s="8">
        <f t="shared" si="36"/>
        <v>479</v>
      </c>
      <c r="AJ72" s="8">
        <f t="shared" si="36"/>
        <v>215</v>
      </c>
      <c r="AK72" s="8">
        <f t="shared" si="36"/>
        <v>264</v>
      </c>
      <c r="AL72" s="8">
        <f t="shared" si="36"/>
        <v>1380</v>
      </c>
      <c r="AM72" s="8">
        <f t="shared" si="36"/>
        <v>632</v>
      </c>
      <c r="AN72" s="8">
        <f t="shared" si="36"/>
        <v>748</v>
      </c>
      <c r="AO72" s="8">
        <f t="shared" si="36"/>
        <v>778</v>
      </c>
      <c r="AP72" s="8">
        <f t="shared" si="36"/>
        <v>364</v>
      </c>
      <c r="AQ72" s="8">
        <f t="shared" si="36"/>
        <v>414</v>
      </c>
      <c r="AR72" s="8">
        <f t="shared" si="36"/>
        <v>2375</v>
      </c>
      <c r="AS72" s="8">
        <f t="shared" si="36"/>
        <v>1121</v>
      </c>
      <c r="AT72" s="8">
        <f t="shared" si="36"/>
        <v>1254</v>
      </c>
      <c r="AU72" s="8">
        <f t="shared" si="36"/>
        <v>428</v>
      </c>
      <c r="AV72" s="8">
        <f t="shared" si="36"/>
        <v>203</v>
      </c>
      <c r="AW72" s="8">
        <f t="shared" si="36"/>
        <v>225</v>
      </c>
      <c r="AX72" s="8">
        <f t="shared" si="36"/>
        <v>522</v>
      </c>
      <c r="AY72" s="8">
        <f t="shared" si="36"/>
        <v>267</v>
      </c>
      <c r="AZ72" s="8">
        <f t="shared" si="36"/>
        <v>255</v>
      </c>
    </row>
    <row r="73" spans="1:68" s="14" customFormat="1" ht="15" customHeight="1" x14ac:dyDescent="0.15">
      <c r="A73" s="11" t="s">
        <v>78</v>
      </c>
      <c r="B73" s="12">
        <f>SUM(C73:D73)</f>
        <v>3404</v>
      </c>
      <c r="C73" s="12">
        <f t="shared" ref="C73:D77" si="37">SUM(F73,I73,L73,O73,R73,U73,X73,AA73,AD73,AG73,AJ73,AM73,AP73,AS73,AV73,AY73)</f>
        <v>1569</v>
      </c>
      <c r="D73" s="12">
        <f t="shared" si="37"/>
        <v>1835</v>
      </c>
      <c r="E73" s="12">
        <f>SUM(F73:G73)</f>
        <v>143</v>
      </c>
      <c r="F73" s="13">
        <v>59</v>
      </c>
      <c r="G73" s="13">
        <v>84</v>
      </c>
      <c r="H73" s="12">
        <f>SUM(I73:J73)</f>
        <v>143</v>
      </c>
      <c r="I73" s="13">
        <v>58</v>
      </c>
      <c r="J73" s="13">
        <v>85</v>
      </c>
      <c r="K73" s="12">
        <f>SUM(L73:M73)</f>
        <v>195</v>
      </c>
      <c r="L73" s="13">
        <v>95</v>
      </c>
      <c r="M73" s="13">
        <v>100</v>
      </c>
      <c r="N73" s="24">
        <f>SUM(O73:P73)</f>
        <v>284</v>
      </c>
      <c r="O73" s="17">
        <v>137</v>
      </c>
      <c r="P73" s="17">
        <v>147</v>
      </c>
      <c r="Q73" s="16">
        <f>SUM(R73:S73)</f>
        <v>413</v>
      </c>
      <c r="R73" s="17">
        <v>198</v>
      </c>
      <c r="S73" s="17">
        <v>215</v>
      </c>
      <c r="T73" s="16">
        <f>SUM(U73:V73)</f>
        <v>96</v>
      </c>
      <c r="U73" s="17">
        <v>55</v>
      </c>
      <c r="V73" s="17">
        <v>41</v>
      </c>
      <c r="W73" s="16">
        <f>SUM(X73:Y73)</f>
        <v>179</v>
      </c>
      <c r="X73" s="17">
        <v>89</v>
      </c>
      <c r="Y73" s="17">
        <v>90</v>
      </c>
      <c r="Z73" s="16">
        <f>SUM(AA73:AB73)</f>
        <v>186</v>
      </c>
      <c r="AA73" s="17">
        <v>83</v>
      </c>
      <c r="AB73" s="17">
        <v>103</v>
      </c>
      <c r="AC73" s="16">
        <f>SUM(AD73:AE73)</f>
        <v>163</v>
      </c>
      <c r="AD73" s="17">
        <v>63</v>
      </c>
      <c r="AE73" s="17">
        <v>100</v>
      </c>
      <c r="AF73" s="16">
        <f>SUM(AG73:AH73)</f>
        <v>201</v>
      </c>
      <c r="AG73" s="17">
        <v>82</v>
      </c>
      <c r="AH73" s="17">
        <v>119</v>
      </c>
      <c r="AI73" s="16">
        <f>SUM(AJ73:AK73)</f>
        <v>107</v>
      </c>
      <c r="AJ73" s="17">
        <v>52</v>
      </c>
      <c r="AK73" s="17">
        <v>55</v>
      </c>
      <c r="AL73" s="16">
        <f>SUM(AM73:AN73)</f>
        <v>340</v>
      </c>
      <c r="AM73" s="17">
        <v>150</v>
      </c>
      <c r="AN73" s="17">
        <v>190</v>
      </c>
      <c r="AO73" s="16">
        <f>SUM(AP73:AQ73)</f>
        <v>185</v>
      </c>
      <c r="AP73" s="17">
        <v>85</v>
      </c>
      <c r="AQ73" s="17">
        <v>100</v>
      </c>
      <c r="AR73" s="16">
        <f>SUM(AS73:AT73)</f>
        <v>541</v>
      </c>
      <c r="AS73" s="17">
        <v>256</v>
      </c>
      <c r="AT73" s="17">
        <v>285</v>
      </c>
      <c r="AU73" s="16">
        <f>SUM(AV73:AW73)</f>
        <v>87</v>
      </c>
      <c r="AV73" s="17">
        <v>41</v>
      </c>
      <c r="AW73" s="17">
        <v>46</v>
      </c>
      <c r="AX73" s="16">
        <f>SUM(AY73:AZ73)</f>
        <v>141</v>
      </c>
      <c r="AY73" s="17">
        <v>66</v>
      </c>
      <c r="AZ73" s="17">
        <v>75</v>
      </c>
    </row>
    <row r="74" spans="1:68" s="14" customFormat="1" ht="15" customHeight="1" x14ac:dyDescent="0.15">
      <c r="A74" s="11" t="s">
        <v>80</v>
      </c>
      <c r="B74" s="24">
        <f>SUM(C74:D74)</f>
        <v>2962</v>
      </c>
      <c r="C74" s="12">
        <f t="shared" si="37"/>
        <v>1405</v>
      </c>
      <c r="D74" s="12">
        <f t="shared" si="37"/>
        <v>1557</v>
      </c>
      <c r="E74" s="16">
        <f>SUM(F74:G74)</f>
        <v>109</v>
      </c>
      <c r="F74" s="17">
        <v>54</v>
      </c>
      <c r="G74" s="17">
        <v>55</v>
      </c>
      <c r="H74" s="16">
        <f>SUM(I74:J74)</f>
        <v>118</v>
      </c>
      <c r="I74" s="17">
        <v>69</v>
      </c>
      <c r="J74" s="17">
        <v>49</v>
      </c>
      <c r="K74" s="16">
        <f>SUM(L74:M74)</f>
        <v>171</v>
      </c>
      <c r="L74" s="17">
        <v>68</v>
      </c>
      <c r="M74" s="17">
        <v>103</v>
      </c>
      <c r="N74" s="24">
        <f>SUM(O74:P74)</f>
        <v>232</v>
      </c>
      <c r="O74" s="17">
        <v>105</v>
      </c>
      <c r="P74" s="17">
        <v>127</v>
      </c>
      <c r="Q74" s="16">
        <f>SUM(R74:S74)</f>
        <v>339</v>
      </c>
      <c r="R74" s="17">
        <v>161</v>
      </c>
      <c r="S74" s="17">
        <v>178</v>
      </c>
      <c r="T74" s="16">
        <f>SUM(U74:V74)</f>
        <v>84</v>
      </c>
      <c r="U74" s="17">
        <v>44</v>
      </c>
      <c r="V74" s="17">
        <v>40</v>
      </c>
      <c r="W74" s="16">
        <f>SUM(X74:Y74)</f>
        <v>151</v>
      </c>
      <c r="X74" s="17">
        <v>79</v>
      </c>
      <c r="Y74" s="17">
        <v>72</v>
      </c>
      <c r="Z74" s="16">
        <f>SUM(AA74:AB74)</f>
        <v>169</v>
      </c>
      <c r="AA74" s="17">
        <v>84</v>
      </c>
      <c r="AB74" s="17">
        <v>85</v>
      </c>
      <c r="AC74" s="16">
        <f>SUM(AD74:AE74)</f>
        <v>145</v>
      </c>
      <c r="AD74" s="17">
        <v>69</v>
      </c>
      <c r="AE74" s="17">
        <v>76</v>
      </c>
      <c r="AF74" s="16">
        <f>SUM(AG74:AH74)</f>
        <v>221</v>
      </c>
      <c r="AG74" s="17">
        <v>109</v>
      </c>
      <c r="AH74" s="17">
        <v>112</v>
      </c>
      <c r="AI74" s="16">
        <f>SUM(AJ74:AK74)</f>
        <v>101</v>
      </c>
      <c r="AJ74" s="17">
        <v>43</v>
      </c>
      <c r="AK74" s="17">
        <v>58</v>
      </c>
      <c r="AL74" s="16">
        <f>SUM(AM74:AN74)</f>
        <v>306</v>
      </c>
      <c r="AM74" s="17">
        <v>145</v>
      </c>
      <c r="AN74" s="17">
        <v>161</v>
      </c>
      <c r="AO74" s="16">
        <f>SUM(AP74:AQ74)</f>
        <v>155</v>
      </c>
      <c r="AP74" s="17">
        <v>75</v>
      </c>
      <c r="AQ74" s="17">
        <v>80</v>
      </c>
      <c r="AR74" s="16">
        <f>SUM(AS74:AT74)</f>
        <v>478</v>
      </c>
      <c r="AS74" s="17">
        <v>214</v>
      </c>
      <c r="AT74" s="17">
        <v>264</v>
      </c>
      <c r="AU74" s="16">
        <f>SUM(AV74:AW74)</f>
        <v>95</v>
      </c>
      <c r="AV74" s="17">
        <v>42</v>
      </c>
      <c r="AW74" s="17">
        <v>53</v>
      </c>
      <c r="AX74" s="16">
        <f>SUM(AY74:AZ74)</f>
        <v>88</v>
      </c>
      <c r="AY74" s="17">
        <v>44</v>
      </c>
      <c r="AZ74" s="17">
        <v>44</v>
      </c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</row>
    <row r="75" spans="1:68" s="14" customFormat="1" ht="15" customHeight="1" x14ac:dyDescent="0.15">
      <c r="A75" s="11" t="s">
        <v>81</v>
      </c>
      <c r="B75" s="12">
        <f>SUM(C75:D75)</f>
        <v>3151</v>
      </c>
      <c r="C75" s="12">
        <f t="shared" si="37"/>
        <v>1459</v>
      </c>
      <c r="D75" s="12">
        <f t="shared" si="37"/>
        <v>1692</v>
      </c>
      <c r="E75" s="12">
        <f>SUM(F75:G75)</f>
        <v>140</v>
      </c>
      <c r="F75" s="13">
        <v>56</v>
      </c>
      <c r="G75" s="13">
        <v>84</v>
      </c>
      <c r="H75" s="12">
        <f>SUM(I75:J75)</f>
        <v>126</v>
      </c>
      <c r="I75" s="13">
        <v>57</v>
      </c>
      <c r="J75" s="13">
        <v>69</v>
      </c>
      <c r="K75" s="12">
        <f>SUM(L75:M75)</f>
        <v>160</v>
      </c>
      <c r="L75" s="13">
        <v>71</v>
      </c>
      <c r="M75" s="13">
        <v>89</v>
      </c>
      <c r="N75" s="12">
        <f>SUM(O75:P75)</f>
        <v>266</v>
      </c>
      <c r="O75" s="13">
        <v>111</v>
      </c>
      <c r="P75" s="13">
        <v>155</v>
      </c>
      <c r="Q75" s="12">
        <f>SUM(R75:S75)</f>
        <v>392</v>
      </c>
      <c r="R75" s="13">
        <v>185</v>
      </c>
      <c r="S75" s="13">
        <v>207</v>
      </c>
      <c r="T75" s="12">
        <f>SUM(U75:V75)</f>
        <v>108</v>
      </c>
      <c r="U75" s="13">
        <v>60</v>
      </c>
      <c r="V75" s="13">
        <v>48</v>
      </c>
      <c r="W75" s="12">
        <f>SUM(X75:Y75)</f>
        <v>150</v>
      </c>
      <c r="X75" s="13">
        <v>73</v>
      </c>
      <c r="Y75" s="13">
        <v>77</v>
      </c>
      <c r="Z75" s="12">
        <f>SUM(AA75:AB75)</f>
        <v>171</v>
      </c>
      <c r="AA75" s="13">
        <v>78</v>
      </c>
      <c r="AB75" s="13">
        <v>93</v>
      </c>
      <c r="AC75" s="12">
        <f>SUM(AD75:AE75)</f>
        <v>150</v>
      </c>
      <c r="AD75" s="13">
        <v>76</v>
      </c>
      <c r="AE75" s="13">
        <v>74</v>
      </c>
      <c r="AF75" s="12">
        <f>SUM(AG75:AH75)</f>
        <v>212</v>
      </c>
      <c r="AG75" s="13">
        <v>84</v>
      </c>
      <c r="AH75" s="13">
        <v>128</v>
      </c>
      <c r="AI75" s="12">
        <f>SUM(AJ75:AK75)</f>
        <v>108</v>
      </c>
      <c r="AJ75" s="13">
        <v>51</v>
      </c>
      <c r="AK75" s="13">
        <v>57</v>
      </c>
      <c r="AL75" s="12">
        <f>SUM(AM75:AN75)</f>
        <v>282</v>
      </c>
      <c r="AM75" s="13">
        <v>130</v>
      </c>
      <c r="AN75" s="13">
        <v>152</v>
      </c>
      <c r="AO75" s="12">
        <f>SUM(AP75:AQ75)</f>
        <v>173</v>
      </c>
      <c r="AP75" s="13">
        <v>72</v>
      </c>
      <c r="AQ75" s="13">
        <v>101</v>
      </c>
      <c r="AR75" s="12">
        <f>SUM(AS75:AT75)</f>
        <v>502</v>
      </c>
      <c r="AS75" s="13">
        <v>245</v>
      </c>
      <c r="AT75" s="13">
        <v>257</v>
      </c>
      <c r="AU75" s="12">
        <f>SUM(AV75:AW75)</f>
        <v>102</v>
      </c>
      <c r="AV75" s="13">
        <v>50</v>
      </c>
      <c r="AW75" s="13">
        <v>52</v>
      </c>
      <c r="AX75" s="12">
        <f>SUM(AY75:AZ75)</f>
        <v>109</v>
      </c>
      <c r="AY75" s="13">
        <v>60</v>
      </c>
      <c r="AZ75" s="13">
        <v>49</v>
      </c>
    </row>
    <row r="76" spans="1:68" s="14" customFormat="1" ht="15" customHeight="1" x14ac:dyDescent="0.15">
      <c r="A76" s="11" t="s">
        <v>82</v>
      </c>
      <c r="B76" s="12">
        <f>SUM(C76:D76)</f>
        <v>2636</v>
      </c>
      <c r="C76" s="12">
        <f t="shared" si="37"/>
        <v>1229</v>
      </c>
      <c r="D76" s="12">
        <f t="shared" si="37"/>
        <v>1407</v>
      </c>
      <c r="E76" s="12">
        <f>SUM(F76:G76)</f>
        <v>86</v>
      </c>
      <c r="F76" s="13">
        <v>45</v>
      </c>
      <c r="G76" s="13">
        <v>41</v>
      </c>
      <c r="H76" s="12">
        <f>SUM(I76:J76)</f>
        <v>113</v>
      </c>
      <c r="I76" s="13">
        <v>46</v>
      </c>
      <c r="J76" s="13">
        <v>67</v>
      </c>
      <c r="K76" s="12">
        <f>SUM(L76:M76)</f>
        <v>157</v>
      </c>
      <c r="L76" s="13">
        <v>63</v>
      </c>
      <c r="M76" s="13">
        <v>94</v>
      </c>
      <c r="N76" s="12">
        <f>SUM(O76:P76)</f>
        <v>169</v>
      </c>
      <c r="O76" s="13">
        <v>69</v>
      </c>
      <c r="P76" s="13">
        <v>100</v>
      </c>
      <c r="Q76" s="12">
        <f>SUM(R76:S76)</f>
        <v>283</v>
      </c>
      <c r="R76" s="13">
        <v>160</v>
      </c>
      <c r="S76" s="13">
        <v>123</v>
      </c>
      <c r="T76" s="12">
        <f>SUM(U76:V76)</f>
        <v>82</v>
      </c>
      <c r="U76" s="13">
        <v>36</v>
      </c>
      <c r="V76" s="13">
        <v>46</v>
      </c>
      <c r="W76" s="12">
        <f>SUM(X76:Y76)</f>
        <v>148</v>
      </c>
      <c r="X76" s="13">
        <v>58</v>
      </c>
      <c r="Y76" s="13">
        <v>90</v>
      </c>
      <c r="Z76" s="12">
        <f>SUM(AA76:AB76)</f>
        <v>173</v>
      </c>
      <c r="AA76" s="13">
        <v>81</v>
      </c>
      <c r="AB76" s="13">
        <v>92</v>
      </c>
      <c r="AC76" s="12">
        <f>SUM(AD76:AE76)</f>
        <v>127</v>
      </c>
      <c r="AD76" s="13">
        <v>56</v>
      </c>
      <c r="AE76" s="13">
        <v>71</v>
      </c>
      <c r="AF76" s="12">
        <f>SUM(AG76:AH76)</f>
        <v>176</v>
      </c>
      <c r="AG76" s="13">
        <v>92</v>
      </c>
      <c r="AH76" s="13">
        <v>84</v>
      </c>
      <c r="AI76" s="12">
        <f>SUM(AJ76:AK76)</f>
        <v>92</v>
      </c>
      <c r="AJ76" s="13">
        <v>38</v>
      </c>
      <c r="AK76" s="13">
        <v>54</v>
      </c>
      <c r="AL76" s="12">
        <f>SUM(AM76:AN76)</f>
        <v>255</v>
      </c>
      <c r="AM76" s="13">
        <v>105</v>
      </c>
      <c r="AN76" s="13">
        <v>150</v>
      </c>
      <c r="AO76" s="12">
        <f>SUM(AP76:AQ76)</f>
        <v>147</v>
      </c>
      <c r="AP76" s="13">
        <v>69</v>
      </c>
      <c r="AQ76" s="13">
        <v>78</v>
      </c>
      <c r="AR76" s="12">
        <f>SUM(AS76:AT76)</f>
        <v>448</v>
      </c>
      <c r="AS76" s="13">
        <v>218</v>
      </c>
      <c r="AT76" s="13">
        <v>230</v>
      </c>
      <c r="AU76" s="12">
        <f>SUM(AV76:AW76)</f>
        <v>80</v>
      </c>
      <c r="AV76" s="13">
        <v>38</v>
      </c>
      <c r="AW76" s="13">
        <v>42</v>
      </c>
      <c r="AX76" s="12">
        <f>SUM(AY76:AZ76)</f>
        <v>100</v>
      </c>
      <c r="AY76" s="13">
        <v>55</v>
      </c>
      <c r="AZ76" s="13">
        <v>45</v>
      </c>
    </row>
    <row r="77" spans="1:68" s="14" customFormat="1" ht="15" customHeight="1" x14ac:dyDescent="0.15">
      <c r="A77" s="11" t="s">
        <v>83</v>
      </c>
      <c r="B77" s="12">
        <f>SUM(C77:D77)</f>
        <v>2273</v>
      </c>
      <c r="C77" s="12">
        <f t="shared" si="37"/>
        <v>1099</v>
      </c>
      <c r="D77" s="12">
        <f t="shared" si="37"/>
        <v>1174</v>
      </c>
      <c r="E77" s="12">
        <f>SUM(F77:G77)</f>
        <v>89</v>
      </c>
      <c r="F77" s="13">
        <v>43</v>
      </c>
      <c r="G77" s="13">
        <v>46</v>
      </c>
      <c r="H77" s="12">
        <f>SUM(I77:J77)</f>
        <v>86</v>
      </c>
      <c r="I77" s="13">
        <v>39</v>
      </c>
      <c r="J77" s="13">
        <v>47</v>
      </c>
      <c r="K77" s="12">
        <f>SUM(L77:M77)</f>
        <v>123</v>
      </c>
      <c r="L77" s="13">
        <v>54</v>
      </c>
      <c r="M77" s="13">
        <v>69</v>
      </c>
      <c r="N77" s="12">
        <f>SUM(O77:P77)</f>
        <v>183</v>
      </c>
      <c r="O77" s="13">
        <v>86</v>
      </c>
      <c r="P77" s="13">
        <v>97</v>
      </c>
      <c r="Q77" s="12">
        <f>SUM(R77:S77)</f>
        <v>255</v>
      </c>
      <c r="R77" s="13">
        <v>135</v>
      </c>
      <c r="S77" s="13">
        <v>120</v>
      </c>
      <c r="T77" s="12">
        <f>SUM(U77:V77)</f>
        <v>66</v>
      </c>
      <c r="U77" s="13">
        <v>32</v>
      </c>
      <c r="V77" s="13">
        <v>34</v>
      </c>
      <c r="W77" s="12">
        <f>SUM(X77:Y77)</f>
        <v>147</v>
      </c>
      <c r="X77" s="13">
        <v>70</v>
      </c>
      <c r="Y77" s="13">
        <v>77</v>
      </c>
      <c r="Z77" s="12">
        <f>SUM(AA77:AB77)</f>
        <v>126</v>
      </c>
      <c r="AA77" s="13">
        <v>60</v>
      </c>
      <c r="AB77" s="13">
        <v>66</v>
      </c>
      <c r="AC77" s="12">
        <f>SUM(AD77:AE77)</f>
        <v>112</v>
      </c>
      <c r="AD77" s="13">
        <v>52</v>
      </c>
      <c r="AE77" s="13">
        <v>60</v>
      </c>
      <c r="AF77" s="12">
        <f>SUM(AG77:AH77)</f>
        <v>146</v>
      </c>
      <c r="AG77" s="13">
        <v>70</v>
      </c>
      <c r="AH77" s="13">
        <v>76</v>
      </c>
      <c r="AI77" s="12">
        <f>SUM(AJ77:AK77)</f>
        <v>71</v>
      </c>
      <c r="AJ77" s="13">
        <v>31</v>
      </c>
      <c r="AK77" s="13">
        <v>40</v>
      </c>
      <c r="AL77" s="12">
        <f>SUM(AM77:AN77)</f>
        <v>197</v>
      </c>
      <c r="AM77" s="13">
        <v>102</v>
      </c>
      <c r="AN77" s="13">
        <v>95</v>
      </c>
      <c r="AO77" s="12">
        <f>SUM(AP77:AQ77)</f>
        <v>118</v>
      </c>
      <c r="AP77" s="13">
        <v>63</v>
      </c>
      <c r="AQ77" s="13">
        <v>55</v>
      </c>
      <c r="AR77" s="12">
        <f>SUM(AS77:AT77)</f>
        <v>406</v>
      </c>
      <c r="AS77" s="13">
        <v>188</v>
      </c>
      <c r="AT77" s="13">
        <v>218</v>
      </c>
      <c r="AU77" s="12">
        <f>SUM(AV77:AW77)</f>
        <v>64</v>
      </c>
      <c r="AV77" s="13">
        <v>32</v>
      </c>
      <c r="AW77" s="13">
        <v>32</v>
      </c>
      <c r="AX77" s="12">
        <f>SUM(AY77:AZ77)</f>
        <v>84</v>
      </c>
      <c r="AY77" s="13">
        <v>42</v>
      </c>
      <c r="AZ77" s="13">
        <v>42</v>
      </c>
    </row>
    <row r="78" spans="1:68" s="4" customFormat="1" ht="15" customHeight="1" x14ac:dyDescent="0.15">
      <c r="A78" s="15" t="s">
        <v>84</v>
      </c>
      <c r="B78" s="8">
        <f t="shared" ref="B78:AG78" si="38">SUM(B79:B83)</f>
        <v>11562</v>
      </c>
      <c r="C78" s="8">
        <f t="shared" si="38"/>
        <v>5448</v>
      </c>
      <c r="D78" s="8">
        <f t="shared" si="38"/>
        <v>6114</v>
      </c>
      <c r="E78" s="8">
        <f t="shared" si="38"/>
        <v>585</v>
      </c>
      <c r="F78" s="8">
        <f t="shared" si="38"/>
        <v>256</v>
      </c>
      <c r="G78" s="8">
        <f t="shared" si="38"/>
        <v>329</v>
      </c>
      <c r="H78" s="8">
        <f t="shared" si="38"/>
        <v>477</v>
      </c>
      <c r="I78" s="8">
        <f t="shared" si="38"/>
        <v>208</v>
      </c>
      <c r="J78" s="8">
        <f t="shared" si="38"/>
        <v>269</v>
      </c>
      <c r="K78" s="8">
        <f t="shared" si="38"/>
        <v>718</v>
      </c>
      <c r="L78" s="8">
        <f t="shared" si="38"/>
        <v>330</v>
      </c>
      <c r="M78" s="8">
        <f t="shared" si="38"/>
        <v>388</v>
      </c>
      <c r="N78" s="8">
        <f t="shared" si="38"/>
        <v>784</v>
      </c>
      <c r="O78" s="8">
        <f t="shared" si="38"/>
        <v>362</v>
      </c>
      <c r="P78" s="8">
        <f t="shared" si="38"/>
        <v>422</v>
      </c>
      <c r="Q78" s="8">
        <f t="shared" si="38"/>
        <v>1037</v>
      </c>
      <c r="R78" s="8">
        <f t="shared" si="38"/>
        <v>509</v>
      </c>
      <c r="S78" s="8">
        <f t="shared" si="38"/>
        <v>528</v>
      </c>
      <c r="T78" s="8">
        <f t="shared" si="38"/>
        <v>417</v>
      </c>
      <c r="U78" s="8">
        <f t="shared" si="38"/>
        <v>200</v>
      </c>
      <c r="V78" s="8">
        <f t="shared" si="38"/>
        <v>217</v>
      </c>
      <c r="W78" s="8">
        <f t="shared" si="38"/>
        <v>784</v>
      </c>
      <c r="X78" s="8">
        <f t="shared" si="38"/>
        <v>359</v>
      </c>
      <c r="Y78" s="8">
        <f t="shared" si="38"/>
        <v>425</v>
      </c>
      <c r="Z78" s="8">
        <f t="shared" si="38"/>
        <v>694</v>
      </c>
      <c r="AA78" s="8">
        <f t="shared" si="38"/>
        <v>331</v>
      </c>
      <c r="AB78" s="8">
        <f t="shared" si="38"/>
        <v>363</v>
      </c>
      <c r="AC78" s="8">
        <f t="shared" si="38"/>
        <v>529</v>
      </c>
      <c r="AD78" s="8">
        <f t="shared" si="38"/>
        <v>251</v>
      </c>
      <c r="AE78" s="8">
        <f t="shared" si="38"/>
        <v>278</v>
      </c>
      <c r="AF78" s="8">
        <f t="shared" si="38"/>
        <v>761</v>
      </c>
      <c r="AG78" s="8">
        <f t="shared" si="38"/>
        <v>343</v>
      </c>
      <c r="AH78" s="8">
        <f t="shared" ref="AH78:AZ78" si="39">SUM(AH79:AH83)</f>
        <v>418</v>
      </c>
      <c r="AI78" s="8">
        <f t="shared" si="39"/>
        <v>409</v>
      </c>
      <c r="AJ78" s="8">
        <f t="shared" si="39"/>
        <v>204</v>
      </c>
      <c r="AK78" s="8">
        <f t="shared" si="39"/>
        <v>205</v>
      </c>
      <c r="AL78" s="8">
        <f t="shared" si="39"/>
        <v>1081</v>
      </c>
      <c r="AM78" s="8">
        <f t="shared" si="39"/>
        <v>530</v>
      </c>
      <c r="AN78" s="8">
        <f t="shared" si="39"/>
        <v>551</v>
      </c>
      <c r="AO78" s="8">
        <f t="shared" si="39"/>
        <v>607</v>
      </c>
      <c r="AP78" s="8">
        <f t="shared" si="39"/>
        <v>322</v>
      </c>
      <c r="AQ78" s="8">
        <f t="shared" si="39"/>
        <v>285</v>
      </c>
      <c r="AR78" s="8">
        <f t="shared" si="39"/>
        <v>1868</v>
      </c>
      <c r="AS78" s="8">
        <f t="shared" si="39"/>
        <v>872</v>
      </c>
      <c r="AT78" s="8">
        <f t="shared" si="39"/>
        <v>996</v>
      </c>
      <c r="AU78" s="8">
        <f t="shared" si="39"/>
        <v>349</v>
      </c>
      <c r="AV78" s="8">
        <f t="shared" si="39"/>
        <v>163</v>
      </c>
      <c r="AW78" s="8">
        <f t="shared" si="39"/>
        <v>186</v>
      </c>
      <c r="AX78" s="8">
        <f t="shared" si="39"/>
        <v>462</v>
      </c>
      <c r="AY78" s="8">
        <f t="shared" si="39"/>
        <v>208</v>
      </c>
      <c r="AZ78" s="8">
        <f t="shared" si="39"/>
        <v>254</v>
      </c>
    </row>
    <row r="79" spans="1:68" s="14" customFormat="1" ht="15" customHeight="1" x14ac:dyDescent="0.15">
      <c r="A79" s="11" t="s">
        <v>85</v>
      </c>
      <c r="B79" s="12">
        <f>SUM(C79:D79)</f>
        <v>2614</v>
      </c>
      <c r="C79" s="12">
        <f t="shared" ref="C79:D83" si="40">SUM(F79,I79,L79,O79,R79,U79,X79,AA79,AD79,AG79,AJ79,AM79,AP79,AS79,AV79,AY79)</f>
        <v>1226</v>
      </c>
      <c r="D79" s="12">
        <f t="shared" si="40"/>
        <v>1388</v>
      </c>
      <c r="E79" s="12">
        <f>SUM(F79:G79)</f>
        <v>122</v>
      </c>
      <c r="F79" s="13">
        <v>51</v>
      </c>
      <c r="G79" s="13">
        <v>71</v>
      </c>
      <c r="H79" s="12">
        <f>SUM(I79:J79)</f>
        <v>104</v>
      </c>
      <c r="I79" s="13">
        <v>38</v>
      </c>
      <c r="J79" s="13">
        <v>66</v>
      </c>
      <c r="K79" s="12">
        <f>SUM(L79:M79)</f>
        <v>148</v>
      </c>
      <c r="L79" s="13">
        <v>77</v>
      </c>
      <c r="M79" s="13">
        <v>71</v>
      </c>
      <c r="N79" s="12">
        <f>SUM(O79:P79)</f>
        <v>190</v>
      </c>
      <c r="O79" s="13">
        <v>89</v>
      </c>
      <c r="P79" s="13">
        <v>101</v>
      </c>
      <c r="Q79" s="12">
        <f>SUM(R79:S79)</f>
        <v>256</v>
      </c>
      <c r="R79" s="13">
        <v>137</v>
      </c>
      <c r="S79" s="13">
        <v>119</v>
      </c>
      <c r="T79" s="12">
        <f>SUM(U79:V79)</f>
        <v>93</v>
      </c>
      <c r="U79" s="13">
        <v>50</v>
      </c>
      <c r="V79" s="13">
        <v>43</v>
      </c>
      <c r="W79" s="12">
        <f>SUM(X79:Y79)</f>
        <v>146</v>
      </c>
      <c r="X79" s="13">
        <v>57</v>
      </c>
      <c r="Y79" s="13">
        <v>89</v>
      </c>
      <c r="Z79" s="12">
        <f>SUM(AA79:AB79)</f>
        <v>172</v>
      </c>
      <c r="AA79" s="13">
        <v>91</v>
      </c>
      <c r="AB79" s="13">
        <v>81</v>
      </c>
      <c r="AC79" s="12">
        <f>SUM(AD79:AE79)</f>
        <v>134</v>
      </c>
      <c r="AD79" s="13">
        <v>66</v>
      </c>
      <c r="AE79" s="13">
        <v>68</v>
      </c>
      <c r="AF79" s="12">
        <f>SUM(AG79:AH79)</f>
        <v>164</v>
      </c>
      <c r="AG79" s="13">
        <v>70</v>
      </c>
      <c r="AH79" s="13">
        <v>94</v>
      </c>
      <c r="AI79" s="12">
        <f>SUM(AJ79:AK79)</f>
        <v>87</v>
      </c>
      <c r="AJ79" s="13">
        <v>42</v>
      </c>
      <c r="AK79" s="13">
        <v>45</v>
      </c>
      <c r="AL79" s="12">
        <f>SUM(AM79:AN79)</f>
        <v>255</v>
      </c>
      <c r="AM79" s="13">
        <v>119</v>
      </c>
      <c r="AN79" s="13">
        <v>136</v>
      </c>
      <c r="AO79" s="12">
        <f>SUM(AP79:AQ79)</f>
        <v>152</v>
      </c>
      <c r="AP79" s="13">
        <v>83</v>
      </c>
      <c r="AQ79" s="13">
        <v>69</v>
      </c>
      <c r="AR79" s="12">
        <f>SUM(AS79:AT79)</f>
        <v>400</v>
      </c>
      <c r="AS79" s="13">
        <v>173</v>
      </c>
      <c r="AT79" s="13">
        <v>227</v>
      </c>
      <c r="AU79" s="12">
        <f>SUM(AV79:AW79)</f>
        <v>81</v>
      </c>
      <c r="AV79" s="13">
        <v>38</v>
      </c>
      <c r="AW79" s="13">
        <v>43</v>
      </c>
      <c r="AX79" s="12">
        <f>SUM(AY79:AZ79)</f>
        <v>110</v>
      </c>
      <c r="AY79" s="13">
        <v>45</v>
      </c>
      <c r="AZ79" s="13">
        <v>65</v>
      </c>
    </row>
    <row r="80" spans="1:68" s="14" customFormat="1" ht="15" customHeight="1" x14ac:dyDescent="0.15">
      <c r="A80" s="11" t="s">
        <v>79</v>
      </c>
      <c r="B80" s="12">
        <f>SUM(C80:D80)</f>
        <v>2139</v>
      </c>
      <c r="C80" s="12">
        <f t="shared" si="40"/>
        <v>1021</v>
      </c>
      <c r="D80" s="12">
        <f t="shared" si="40"/>
        <v>1118</v>
      </c>
      <c r="E80" s="12">
        <f>SUM(F80:G80)</f>
        <v>130</v>
      </c>
      <c r="F80" s="13">
        <v>55</v>
      </c>
      <c r="G80" s="13">
        <v>75</v>
      </c>
      <c r="H80" s="12">
        <f>SUM(I80:J80)</f>
        <v>80</v>
      </c>
      <c r="I80" s="13">
        <v>44</v>
      </c>
      <c r="J80" s="13">
        <v>36</v>
      </c>
      <c r="K80" s="12">
        <f>SUM(L80:M80)</f>
        <v>142</v>
      </c>
      <c r="L80" s="13">
        <v>63</v>
      </c>
      <c r="M80" s="13">
        <v>79</v>
      </c>
      <c r="N80" s="12">
        <f>SUM(O80:P80)</f>
        <v>138</v>
      </c>
      <c r="O80" s="13">
        <v>58</v>
      </c>
      <c r="P80" s="13">
        <v>80</v>
      </c>
      <c r="Q80" s="12">
        <f>SUM(R80:S80)</f>
        <v>183</v>
      </c>
      <c r="R80" s="13">
        <v>90</v>
      </c>
      <c r="S80" s="13">
        <v>93</v>
      </c>
      <c r="T80" s="12">
        <f>SUM(U80:V80)</f>
        <v>73</v>
      </c>
      <c r="U80" s="13">
        <v>34</v>
      </c>
      <c r="V80" s="13">
        <v>39</v>
      </c>
      <c r="W80" s="12">
        <f>SUM(X80:Y80)</f>
        <v>149</v>
      </c>
      <c r="X80" s="13">
        <v>74</v>
      </c>
      <c r="Y80" s="13">
        <v>75</v>
      </c>
      <c r="Z80" s="12">
        <f>SUM(AA80:AB80)</f>
        <v>132</v>
      </c>
      <c r="AA80" s="13">
        <v>56</v>
      </c>
      <c r="AB80" s="13">
        <v>76</v>
      </c>
      <c r="AC80" s="12">
        <f>SUM(AD80:AE80)</f>
        <v>97</v>
      </c>
      <c r="AD80" s="13">
        <v>42</v>
      </c>
      <c r="AE80" s="13">
        <v>55</v>
      </c>
      <c r="AF80" s="12">
        <f>SUM(AG80:AH80)</f>
        <v>137</v>
      </c>
      <c r="AG80" s="13">
        <v>55</v>
      </c>
      <c r="AH80" s="13">
        <v>82</v>
      </c>
      <c r="AI80" s="12">
        <f>SUM(AJ80:AK80)</f>
        <v>84</v>
      </c>
      <c r="AJ80" s="13">
        <v>41</v>
      </c>
      <c r="AK80" s="13">
        <v>43</v>
      </c>
      <c r="AL80" s="12">
        <f>SUM(AM80:AN80)</f>
        <v>187</v>
      </c>
      <c r="AM80" s="13">
        <v>95</v>
      </c>
      <c r="AN80" s="13">
        <v>92</v>
      </c>
      <c r="AO80" s="12">
        <f>SUM(AP80:AQ80)</f>
        <v>107</v>
      </c>
      <c r="AP80" s="13">
        <v>63</v>
      </c>
      <c r="AQ80" s="13">
        <v>44</v>
      </c>
      <c r="AR80" s="12">
        <f>SUM(AS80:AT80)</f>
        <v>352</v>
      </c>
      <c r="AS80" s="13">
        <v>180</v>
      </c>
      <c r="AT80" s="13">
        <v>172</v>
      </c>
      <c r="AU80" s="12">
        <f>SUM(AV80:AW80)</f>
        <v>65</v>
      </c>
      <c r="AV80" s="13">
        <v>29</v>
      </c>
      <c r="AW80" s="13">
        <v>36</v>
      </c>
      <c r="AX80" s="12">
        <f>SUM(AY80:AZ80)</f>
        <v>83</v>
      </c>
      <c r="AY80" s="13">
        <v>42</v>
      </c>
      <c r="AZ80" s="13">
        <v>41</v>
      </c>
    </row>
    <row r="81" spans="1:52" s="14" customFormat="1" ht="15" customHeight="1" x14ac:dyDescent="0.15">
      <c r="A81" s="11" t="s">
        <v>87</v>
      </c>
      <c r="B81" s="12">
        <f>SUM(C81:D81)</f>
        <v>2217</v>
      </c>
      <c r="C81" s="12">
        <f t="shared" si="40"/>
        <v>1040</v>
      </c>
      <c r="D81" s="12">
        <f t="shared" si="40"/>
        <v>1177</v>
      </c>
      <c r="E81" s="12">
        <f>SUM(F81:G81)</f>
        <v>115</v>
      </c>
      <c r="F81" s="13">
        <v>53</v>
      </c>
      <c r="G81" s="13">
        <v>62</v>
      </c>
      <c r="H81" s="12">
        <f>SUM(I81:J81)</f>
        <v>93</v>
      </c>
      <c r="I81" s="13">
        <v>44</v>
      </c>
      <c r="J81" s="13">
        <v>49</v>
      </c>
      <c r="K81" s="12">
        <f>SUM(L81:M81)</f>
        <v>140</v>
      </c>
      <c r="L81" s="13">
        <v>67</v>
      </c>
      <c r="M81" s="13">
        <v>73</v>
      </c>
      <c r="N81" s="12">
        <f>SUM(O81:P81)</f>
        <v>158</v>
      </c>
      <c r="O81" s="13">
        <v>67</v>
      </c>
      <c r="P81" s="13">
        <v>91</v>
      </c>
      <c r="Q81" s="12">
        <f>SUM(R81:S81)</f>
        <v>200</v>
      </c>
      <c r="R81" s="13">
        <v>90</v>
      </c>
      <c r="S81" s="13">
        <v>110</v>
      </c>
      <c r="T81" s="12">
        <f>SUM(U81:V81)</f>
        <v>79</v>
      </c>
      <c r="U81" s="13">
        <v>38</v>
      </c>
      <c r="V81" s="13">
        <v>41</v>
      </c>
      <c r="W81" s="12">
        <f>SUM(X81:Y81)</f>
        <v>144</v>
      </c>
      <c r="X81" s="13">
        <v>62</v>
      </c>
      <c r="Y81" s="13">
        <v>82</v>
      </c>
      <c r="Z81" s="12">
        <f>SUM(AA81:AB81)</f>
        <v>121</v>
      </c>
      <c r="AA81" s="13">
        <v>58</v>
      </c>
      <c r="AB81" s="13">
        <v>63</v>
      </c>
      <c r="AC81" s="12">
        <f>SUM(AD81:AE81)</f>
        <v>100</v>
      </c>
      <c r="AD81" s="13">
        <v>41</v>
      </c>
      <c r="AE81" s="13">
        <v>59</v>
      </c>
      <c r="AF81" s="12">
        <f>SUM(AG81:AH81)</f>
        <v>139</v>
      </c>
      <c r="AG81" s="13">
        <v>68</v>
      </c>
      <c r="AH81" s="13">
        <v>71</v>
      </c>
      <c r="AI81" s="12">
        <f>SUM(AJ81:AK81)</f>
        <v>80</v>
      </c>
      <c r="AJ81" s="13">
        <v>36</v>
      </c>
      <c r="AK81" s="13">
        <v>44</v>
      </c>
      <c r="AL81" s="12">
        <f>SUM(AM81:AN81)</f>
        <v>221</v>
      </c>
      <c r="AM81" s="13">
        <v>110</v>
      </c>
      <c r="AN81" s="13">
        <v>111</v>
      </c>
      <c r="AO81" s="12">
        <f>SUM(AP81:AQ81)</f>
        <v>126</v>
      </c>
      <c r="AP81" s="13">
        <v>68</v>
      </c>
      <c r="AQ81" s="13">
        <v>58</v>
      </c>
      <c r="AR81" s="12">
        <f>SUM(AS81:AT81)</f>
        <v>371</v>
      </c>
      <c r="AS81" s="13">
        <v>182</v>
      </c>
      <c r="AT81" s="13">
        <v>189</v>
      </c>
      <c r="AU81" s="12">
        <f>SUM(AV81:AW81)</f>
        <v>53</v>
      </c>
      <c r="AV81" s="13">
        <v>23</v>
      </c>
      <c r="AW81" s="13">
        <v>30</v>
      </c>
      <c r="AX81" s="12">
        <f>SUM(AY81:AZ81)</f>
        <v>77</v>
      </c>
      <c r="AY81" s="13">
        <v>33</v>
      </c>
      <c r="AZ81" s="13">
        <v>44</v>
      </c>
    </row>
    <row r="82" spans="1:52" s="14" customFormat="1" ht="15" customHeight="1" x14ac:dyDescent="0.15">
      <c r="A82" s="11" t="s">
        <v>86</v>
      </c>
      <c r="B82" s="12">
        <f>SUM(C82:D82)</f>
        <v>2440</v>
      </c>
      <c r="C82" s="12">
        <f t="shared" si="40"/>
        <v>1152</v>
      </c>
      <c r="D82" s="12">
        <f t="shared" si="40"/>
        <v>1288</v>
      </c>
      <c r="E82" s="12">
        <f>SUM(F82:G82)</f>
        <v>125</v>
      </c>
      <c r="F82" s="13">
        <v>55</v>
      </c>
      <c r="G82" s="13">
        <v>70</v>
      </c>
      <c r="H82" s="12">
        <f>SUM(I82:J82)</f>
        <v>118</v>
      </c>
      <c r="I82" s="13">
        <v>47</v>
      </c>
      <c r="J82" s="13">
        <v>71</v>
      </c>
      <c r="K82" s="12">
        <f>SUM(L82:M82)</f>
        <v>152</v>
      </c>
      <c r="L82" s="13">
        <v>63</v>
      </c>
      <c r="M82" s="13">
        <v>89</v>
      </c>
      <c r="N82" s="12">
        <f>SUM(O82:P82)</f>
        <v>157</v>
      </c>
      <c r="O82" s="13">
        <v>81</v>
      </c>
      <c r="P82" s="13">
        <v>76</v>
      </c>
      <c r="Q82" s="12">
        <f>SUM(R82:S82)</f>
        <v>229</v>
      </c>
      <c r="R82" s="13">
        <v>114</v>
      </c>
      <c r="S82" s="13">
        <v>115</v>
      </c>
      <c r="T82" s="12">
        <f>SUM(U82:V82)</f>
        <v>90</v>
      </c>
      <c r="U82" s="13">
        <v>40</v>
      </c>
      <c r="V82" s="13">
        <v>50</v>
      </c>
      <c r="W82" s="12">
        <f>SUM(X82:Y82)</f>
        <v>167</v>
      </c>
      <c r="X82" s="13">
        <v>86</v>
      </c>
      <c r="Y82" s="13">
        <v>81</v>
      </c>
      <c r="Z82" s="12">
        <f>SUM(AA82:AB82)</f>
        <v>119</v>
      </c>
      <c r="AA82" s="13">
        <v>54</v>
      </c>
      <c r="AB82" s="13">
        <v>65</v>
      </c>
      <c r="AC82" s="12">
        <f>SUM(AD82:AE82)</f>
        <v>91</v>
      </c>
      <c r="AD82" s="13">
        <v>45</v>
      </c>
      <c r="AE82" s="13">
        <v>46</v>
      </c>
      <c r="AF82" s="12">
        <f>SUM(AG82:AH82)</f>
        <v>178</v>
      </c>
      <c r="AG82" s="13">
        <v>84</v>
      </c>
      <c r="AH82" s="13">
        <v>94</v>
      </c>
      <c r="AI82" s="12">
        <f>SUM(AJ82:AK82)</f>
        <v>91</v>
      </c>
      <c r="AJ82" s="13">
        <v>52</v>
      </c>
      <c r="AK82" s="13">
        <v>39</v>
      </c>
      <c r="AL82" s="12">
        <f>SUM(AM82:AN82)</f>
        <v>213</v>
      </c>
      <c r="AM82" s="13">
        <v>98</v>
      </c>
      <c r="AN82" s="13">
        <v>115</v>
      </c>
      <c r="AO82" s="12">
        <f>SUM(AP82:AQ82)</f>
        <v>119</v>
      </c>
      <c r="AP82" s="13">
        <v>60</v>
      </c>
      <c r="AQ82" s="13">
        <v>59</v>
      </c>
      <c r="AR82" s="12">
        <f>SUM(AS82:AT82)</f>
        <v>408</v>
      </c>
      <c r="AS82" s="13">
        <v>183</v>
      </c>
      <c r="AT82" s="13">
        <v>225</v>
      </c>
      <c r="AU82" s="12">
        <f>SUM(AV82:AW82)</f>
        <v>77</v>
      </c>
      <c r="AV82" s="13">
        <v>39</v>
      </c>
      <c r="AW82" s="13">
        <v>38</v>
      </c>
      <c r="AX82" s="12">
        <f>SUM(AY82:AZ82)</f>
        <v>106</v>
      </c>
      <c r="AY82" s="13">
        <v>51</v>
      </c>
      <c r="AZ82" s="13">
        <v>55</v>
      </c>
    </row>
    <row r="83" spans="1:52" s="14" customFormat="1" ht="15" customHeight="1" x14ac:dyDescent="0.15">
      <c r="A83" s="11" t="s">
        <v>88</v>
      </c>
      <c r="B83" s="12">
        <f>SUM(C83:D83)</f>
        <v>2152</v>
      </c>
      <c r="C83" s="12">
        <f t="shared" si="40"/>
        <v>1009</v>
      </c>
      <c r="D83" s="12">
        <f t="shared" si="40"/>
        <v>1143</v>
      </c>
      <c r="E83" s="12">
        <f>SUM(F83:G83)</f>
        <v>93</v>
      </c>
      <c r="F83" s="13">
        <v>42</v>
      </c>
      <c r="G83" s="13">
        <v>51</v>
      </c>
      <c r="H83" s="12">
        <f>SUM(I83:J83)</f>
        <v>82</v>
      </c>
      <c r="I83" s="13">
        <v>35</v>
      </c>
      <c r="J83" s="13">
        <v>47</v>
      </c>
      <c r="K83" s="12">
        <f>SUM(L83:M83)</f>
        <v>136</v>
      </c>
      <c r="L83" s="13">
        <v>60</v>
      </c>
      <c r="M83" s="13">
        <v>76</v>
      </c>
      <c r="N83" s="12">
        <f>SUM(O83:P83)</f>
        <v>141</v>
      </c>
      <c r="O83" s="13">
        <v>67</v>
      </c>
      <c r="P83" s="13">
        <v>74</v>
      </c>
      <c r="Q83" s="12">
        <f>SUM(R83:S83)</f>
        <v>169</v>
      </c>
      <c r="R83" s="13">
        <v>78</v>
      </c>
      <c r="S83" s="13">
        <v>91</v>
      </c>
      <c r="T83" s="12">
        <f>SUM(U83:V83)</f>
        <v>82</v>
      </c>
      <c r="U83" s="13">
        <v>38</v>
      </c>
      <c r="V83" s="13">
        <v>44</v>
      </c>
      <c r="W83" s="12">
        <f>SUM(X83:Y83)</f>
        <v>178</v>
      </c>
      <c r="X83" s="13">
        <v>80</v>
      </c>
      <c r="Y83" s="13">
        <v>98</v>
      </c>
      <c r="Z83" s="12">
        <f>SUM(AA83:AB83)</f>
        <v>150</v>
      </c>
      <c r="AA83" s="13">
        <v>72</v>
      </c>
      <c r="AB83" s="13">
        <v>78</v>
      </c>
      <c r="AC83" s="12">
        <f>SUM(AD83:AE83)</f>
        <v>107</v>
      </c>
      <c r="AD83" s="13">
        <v>57</v>
      </c>
      <c r="AE83" s="13">
        <v>50</v>
      </c>
      <c r="AF83" s="12">
        <f>SUM(AG83:AH83)</f>
        <v>143</v>
      </c>
      <c r="AG83" s="13">
        <v>66</v>
      </c>
      <c r="AH83" s="13">
        <v>77</v>
      </c>
      <c r="AI83" s="12">
        <f>SUM(AJ83:AK83)</f>
        <v>67</v>
      </c>
      <c r="AJ83" s="13">
        <v>33</v>
      </c>
      <c r="AK83" s="13">
        <v>34</v>
      </c>
      <c r="AL83" s="12">
        <f>SUM(AM83:AN83)</f>
        <v>205</v>
      </c>
      <c r="AM83" s="13">
        <v>108</v>
      </c>
      <c r="AN83" s="13">
        <v>97</v>
      </c>
      <c r="AO83" s="12">
        <f>SUM(AP83:AQ83)</f>
        <v>103</v>
      </c>
      <c r="AP83" s="13">
        <v>48</v>
      </c>
      <c r="AQ83" s="13">
        <v>55</v>
      </c>
      <c r="AR83" s="12">
        <f>SUM(AS83:AT83)</f>
        <v>337</v>
      </c>
      <c r="AS83" s="13">
        <v>154</v>
      </c>
      <c r="AT83" s="13">
        <v>183</v>
      </c>
      <c r="AU83" s="12">
        <f>SUM(AV83:AW83)</f>
        <v>73</v>
      </c>
      <c r="AV83" s="13">
        <v>34</v>
      </c>
      <c r="AW83" s="13">
        <v>39</v>
      </c>
      <c r="AX83" s="12">
        <f>SUM(AY83:AZ83)</f>
        <v>86</v>
      </c>
      <c r="AY83" s="13">
        <v>37</v>
      </c>
      <c r="AZ83" s="13">
        <v>49</v>
      </c>
    </row>
    <row r="84" spans="1:52" s="4" customFormat="1" ht="15" customHeight="1" x14ac:dyDescent="0.15">
      <c r="A84" s="15" t="s">
        <v>89</v>
      </c>
      <c r="B84" s="8">
        <f t="shared" ref="B84:AG84" si="41">SUM(B85:B89)</f>
        <v>8962</v>
      </c>
      <c r="C84" s="8">
        <f t="shared" si="41"/>
        <v>4291</v>
      </c>
      <c r="D84" s="8">
        <f t="shared" si="41"/>
        <v>4671</v>
      </c>
      <c r="E84" s="8">
        <f t="shared" si="41"/>
        <v>453</v>
      </c>
      <c r="F84" s="8">
        <f t="shared" si="41"/>
        <v>197</v>
      </c>
      <c r="G84" s="8">
        <f t="shared" si="41"/>
        <v>256</v>
      </c>
      <c r="H84" s="8">
        <f t="shared" si="41"/>
        <v>394</v>
      </c>
      <c r="I84" s="8">
        <f t="shared" si="41"/>
        <v>190</v>
      </c>
      <c r="J84" s="8">
        <f t="shared" si="41"/>
        <v>204</v>
      </c>
      <c r="K84" s="8">
        <f t="shared" si="41"/>
        <v>580</v>
      </c>
      <c r="L84" s="8">
        <f t="shared" si="41"/>
        <v>286</v>
      </c>
      <c r="M84" s="8">
        <f t="shared" si="41"/>
        <v>294</v>
      </c>
      <c r="N84" s="8">
        <f t="shared" si="41"/>
        <v>632</v>
      </c>
      <c r="O84" s="8">
        <f t="shared" si="41"/>
        <v>286</v>
      </c>
      <c r="P84" s="8">
        <f t="shared" si="41"/>
        <v>346</v>
      </c>
      <c r="Q84" s="8">
        <f t="shared" si="41"/>
        <v>762</v>
      </c>
      <c r="R84" s="8">
        <f t="shared" si="41"/>
        <v>342</v>
      </c>
      <c r="S84" s="8">
        <f t="shared" si="41"/>
        <v>420</v>
      </c>
      <c r="T84" s="8">
        <f t="shared" si="41"/>
        <v>387</v>
      </c>
      <c r="U84" s="8">
        <f t="shared" si="41"/>
        <v>180</v>
      </c>
      <c r="V84" s="8">
        <f t="shared" si="41"/>
        <v>207</v>
      </c>
      <c r="W84" s="8">
        <f t="shared" si="41"/>
        <v>713</v>
      </c>
      <c r="X84" s="8">
        <f t="shared" si="41"/>
        <v>340</v>
      </c>
      <c r="Y84" s="8">
        <f t="shared" si="41"/>
        <v>373</v>
      </c>
      <c r="Z84" s="8">
        <f t="shared" si="41"/>
        <v>571</v>
      </c>
      <c r="AA84" s="8">
        <f t="shared" si="41"/>
        <v>285</v>
      </c>
      <c r="AB84" s="8">
        <f t="shared" si="41"/>
        <v>286</v>
      </c>
      <c r="AC84" s="8">
        <f t="shared" si="41"/>
        <v>402</v>
      </c>
      <c r="AD84" s="8">
        <f t="shared" si="41"/>
        <v>203</v>
      </c>
      <c r="AE84" s="8">
        <f t="shared" si="41"/>
        <v>199</v>
      </c>
      <c r="AF84" s="8">
        <f t="shared" si="41"/>
        <v>556</v>
      </c>
      <c r="AG84" s="8">
        <f t="shared" si="41"/>
        <v>270</v>
      </c>
      <c r="AH84" s="8">
        <f t="shared" ref="AH84:AZ84" si="42">SUM(AH85:AH89)</f>
        <v>286</v>
      </c>
      <c r="AI84" s="8">
        <f t="shared" si="42"/>
        <v>342</v>
      </c>
      <c r="AJ84" s="8">
        <f t="shared" si="42"/>
        <v>161</v>
      </c>
      <c r="AK84" s="8">
        <f t="shared" si="42"/>
        <v>181</v>
      </c>
      <c r="AL84" s="8">
        <f t="shared" si="42"/>
        <v>706</v>
      </c>
      <c r="AM84" s="8">
        <f t="shared" si="42"/>
        <v>350</v>
      </c>
      <c r="AN84" s="8">
        <f t="shared" si="42"/>
        <v>356</v>
      </c>
      <c r="AO84" s="8">
        <f t="shared" si="42"/>
        <v>480</v>
      </c>
      <c r="AP84" s="8">
        <f t="shared" si="42"/>
        <v>252</v>
      </c>
      <c r="AQ84" s="8">
        <f t="shared" si="42"/>
        <v>228</v>
      </c>
      <c r="AR84" s="8">
        <f t="shared" si="42"/>
        <v>1336</v>
      </c>
      <c r="AS84" s="8">
        <f t="shared" si="42"/>
        <v>635</v>
      </c>
      <c r="AT84" s="8">
        <f t="shared" si="42"/>
        <v>701</v>
      </c>
      <c r="AU84" s="8">
        <f t="shared" si="42"/>
        <v>233</v>
      </c>
      <c r="AV84" s="8">
        <f t="shared" si="42"/>
        <v>118</v>
      </c>
      <c r="AW84" s="8">
        <f t="shared" si="42"/>
        <v>115</v>
      </c>
      <c r="AX84" s="8">
        <f t="shared" si="42"/>
        <v>415</v>
      </c>
      <c r="AY84" s="8">
        <f t="shared" si="42"/>
        <v>196</v>
      </c>
      <c r="AZ84" s="8">
        <f t="shared" si="42"/>
        <v>219</v>
      </c>
    </row>
    <row r="85" spans="1:52" s="14" customFormat="1" ht="15" customHeight="1" x14ac:dyDescent="0.15">
      <c r="A85" s="11" t="s">
        <v>92</v>
      </c>
      <c r="B85" s="12">
        <f>SUM(C85:D85)</f>
        <v>2312</v>
      </c>
      <c r="C85" s="12">
        <f t="shared" ref="C85:D89" si="43">SUM(F85,I85,L85,O85,R85,U85,X85,AA85,AD85,AG85,AJ85,AM85,AP85,AS85,AV85,AY85)</f>
        <v>1084</v>
      </c>
      <c r="D85" s="12">
        <f t="shared" si="43"/>
        <v>1228</v>
      </c>
      <c r="E85" s="12">
        <f>SUM(F85:G85)</f>
        <v>129</v>
      </c>
      <c r="F85" s="13">
        <v>60</v>
      </c>
      <c r="G85" s="13">
        <v>69</v>
      </c>
      <c r="H85" s="12">
        <f>SUM(I85:J85)</f>
        <v>101</v>
      </c>
      <c r="I85" s="13">
        <v>59</v>
      </c>
      <c r="J85" s="13">
        <v>42</v>
      </c>
      <c r="K85" s="12">
        <f>SUM(L85:M85)</f>
        <v>144</v>
      </c>
      <c r="L85" s="13">
        <v>69</v>
      </c>
      <c r="M85" s="13">
        <v>75</v>
      </c>
      <c r="N85" s="12">
        <f>SUM(O85:P85)</f>
        <v>147</v>
      </c>
      <c r="O85" s="13">
        <v>68</v>
      </c>
      <c r="P85" s="13">
        <v>79</v>
      </c>
      <c r="Q85" s="12">
        <f>SUM(R85:S85)</f>
        <v>199</v>
      </c>
      <c r="R85" s="13">
        <v>78</v>
      </c>
      <c r="S85" s="13">
        <v>121</v>
      </c>
      <c r="T85" s="12">
        <f>SUM(U85:V85)</f>
        <v>101</v>
      </c>
      <c r="U85" s="13">
        <v>42</v>
      </c>
      <c r="V85" s="13">
        <v>59</v>
      </c>
      <c r="W85" s="12">
        <f>SUM(X85:Y85)</f>
        <v>191</v>
      </c>
      <c r="X85" s="13">
        <v>85</v>
      </c>
      <c r="Y85" s="13">
        <v>106</v>
      </c>
      <c r="Z85" s="12">
        <f>SUM(AA85:AB85)</f>
        <v>134</v>
      </c>
      <c r="AA85" s="13">
        <v>70</v>
      </c>
      <c r="AB85" s="13">
        <v>64</v>
      </c>
      <c r="AC85" s="12">
        <f>SUM(AD85:AE85)</f>
        <v>120</v>
      </c>
      <c r="AD85" s="13">
        <v>60</v>
      </c>
      <c r="AE85" s="13">
        <v>60</v>
      </c>
      <c r="AF85" s="12">
        <f>SUM(AG85:AH85)</f>
        <v>136</v>
      </c>
      <c r="AG85" s="13">
        <v>65</v>
      </c>
      <c r="AH85" s="13">
        <v>71</v>
      </c>
      <c r="AI85" s="12">
        <f>SUM(AJ85:AK85)</f>
        <v>93</v>
      </c>
      <c r="AJ85" s="13">
        <v>41</v>
      </c>
      <c r="AK85" s="13">
        <v>52</v>
      </c>
      <c r="AL85" s="12">
        <f>SUM(AM85:AN85)</f>
        <v>200</v>
      </c>
      <c r="AM85" s="13">
        <v>93</v>
      </c>
      <c r="AN85" s="13">
        <v>107</v>
      </c>
      <c r="AO85" s="12">
        <f>SUM(AP85:AQ85)</f>
        <v>120</v>
      </c>
      <c r="AP85" s="13">
        <v>65</v>
      </c>
      <c r="AQ85" s="13">
        <v>55</v>
      </c>
      <c r="AR85" s="12">
        <f>SUM(AS85:AT85)</f>
        <v>327</v>
      </c>
      <c r="AS85" s="13">
        <v>142</v>
      </c>
      <c r="AT85" s="13">
        <v>185</v>
      </c>
      <c r="AU85" s="12">
        <f>SUM(AV85:AW85)</f>
        <v>60</v>
      </c>
      <c r="AV85" s="13">
        <v>27</v>
      </c>
      <c r="AW85" s="13">
        <v>33</v>
      </c>
      <c r="AX85" s="12">
        <f>SUM(AY85:AZ85)</f>
        <v>110</v>
      </c>
      <c r="AY85" s="13">
        <v>60</v>
      </c>
      <c r="AZ85" s="13">
        <v>50</v>
      </c>
    </row>
    <row r="86" spans="1:52" s="14" customFormat="1" ht="15" customHeight="1" x14ac:dyDescent="0.15">
      <c r="A86" s="11" t="s">
        <v>90</v>
      </c>
      <c r="B86" s="12">
        <f>SUM(C86:D86)</f>
        <v>1880</v>
      </c>
      <c r="C86" s="12">
        <f t="shared" si="43"/>
        <v>917</v>
      </c>
      <c r="D86" s="12">
        <f t="shared" si="43"/>
        <v>963</v>
      </c>
      <c r="E86" s="12">
        <f>SUM(F86:G86)</f>
        <v>86</v>
      </c>
      <c r="F86" s="13">
        <v>31</v>
      </c>
      <c r="G86" s="13">
        <v>55</v>
      </c>
      <c r="H86" s="12">
        <f>SUM(I86:J86)</f>
        <v>87</v>
      </c>
      <c r="I86" s="13">
        <v>42</v>
      </c>
      <c r="J86" s="13">
        <v>45</v>
      </c>
      <c r="K86" s="12">
        <f>SUM(L86:M86)</f>
        <v>125</v>
      </c>
      <c r="L86" s="13">
        <v>65</v>
      </c>
      <c r="M86" s="13">
        <v>60</v>
      </c>
      <c r="N86" s="12">
        <f>SUM(O86:P86)</f>
        <v>130</v>
      </c>
      <c r="O86" s="13">
        <v>65</v>
      </c>
      <c r="P86" s="13">
        <v>65</v>
      </c>
      <c r="Q86" s="12">
        <f>SUM(R86:S86)</f>
        <v>172</v>
      </c>
      <c r="R86" s="13">
        <v>81</v>
      </c>
      <c r="S86" s="13">
        <v>91</v>
      </c>
      <c r="T86" s="12">
        <f>SUM(U86:V86)</f>
        <v>66</v>
      </c>
      <c r="U86" s="13">
        <v>33</v>
      </c>
      <c r="V86" s="13">
        <v>33</v>
      </c>
      <c r="W86" s="12">
        <f>SUM(X86:Y86)</f>
        <v>150</v>
      </c>
      <c r="X86" s="13">
        <v>69</v>
      </c>
      <c r="Y86" s="13">
        <v>81</v>
      </c>
      <c r="Z86" s="12">
        <f>SUM(AA86:AB86)</f>
        <v>140</v>
      </c>
      <c r="AA86" s="13">
        <v>65</v>
      </c>
      <c r="AB86" s="13">
        <v>75</v>
      </c>
      <c r="AC86" s="12">
        <f>SUM(AD86:AE86)</f>
        <v>82</v>
      </c>
      <c r="AD86" s="13">
        <v>42</v>
      </c>
      <c r="AE86" s="13">
        <v>40</v>
      </c>
      <c r="AF86" s="12">
        <f>SUM(AG86:AH86)</f>
        <v>108</v>
      </c>
      <c r="AG86" s="13">
        <v>52</v>
      </c>
      <c r="AH86" s="13">
        <v>56</v>
      </c>
      <c r="AI86" s="12">
        <f>SUM(AJ86:AK86)</f>
        <v>76</v>
      </c>
      <c r="AJ86" s="13">
        <v>30</v>
      </c>
      <c r="AK86" s="13">
        <v>46</v>
      </c>
      <c r="AL86" s="12">
        <f>SUM(AM86:AN86)</f>
        <v>140</v>
      </c>
      <c r="AM86" s="13">
        <v>80</v>
      </c>
      <c r="AN86" s="13">
        <v>60</v>
      </c>
      <c r="AO86" s="12">
        <f>SUM(AP86:AQ86)</f>
        <v>113</v>
      </c>
      <c r="AP86" s="13">
        <v>54</v>
      </c>
      <c r="AQ86" s="13">
        <v>59</v>
      </c>
      <c r="AR86" s="12">
        <f>SUM(AS86:AT86)</f>
        <v>266</v>
      </c>
      <c r="AS86" s="13">
        <v>134</v>
      </c>
      <c r="AT86" s="13">
        <v>132</v>
      </c>
      <c r="AU86" s="12">
        <f>SUM(AV86:AW86)</f>
        <v>51</v>
      </c>
      <c r="AV86" s="13">
        <v>30</v>
      </c>
      <c r="AW86" s="13">
        <v>21</v>
      </c>
      <c r="AX86" s="12">
        <f>SUM(AY86:AZ86)</f>
        <v>88</v>
      </c>
      <c r="AY86" s="13">
        <v>44</v>
      </c>
      <c r="AZ86" s="13">
        <v>44</v>
      </c>
    </row>
    <row r="87" spans="1:52" s="14" customFormat="1" ht="15" customHeight="1" x14ac:dyDescent="0.15">
      <c r="A87" s="11" t="s">
        <v>91</v>
      </c>
      <c r="B87" s="12">
        <f>SUM(C87:D87)</f>
        <v>1621</v>
      </c>
      <c r="C87" s="12">
        <f t="shared" si="43"/>
        <v>777</v>
      </c>
      <c r="D87" s="12">
        <f t="shared" si="43"/>
        <v>844</v>
      </c>
      <c r="E87" s="12">
        <f>SUM(F87:G87)</f>
        <v>85</v>
      </c>
      <c r="F87" s="13">
        <v>34</v>
      </c>
      <c r="G87" s="13">
        <v>51</v>
      </c>
      <c r="H87" s="12">
        <f>SUM(I87:J87)</f>
        <v>60</v>
      </c>
      <c r="I87" s="13">
        <v>27</v>
      </c>
      <c r="J87" s="13">
        <v>33</v>
      </c>
      <c r="K87" s="12">
        <f>SUM(L87:M87)</f>
        <v>119</v>
      </c>
      <c r="L87" s="13">
        <v>56</v>
      </c>
      <c r="M87" s="13">
        <v>63</v>
      </c>
      <c r="N87" s="12">
        <f>SUM(O87:P87)</f>
        <v>127</v>
      </c>
      <c r="O87" s="13">
        <v>54</v>
      </c>
      <c r="P87" s="13">
        <v>73</v>
      </c>
      <c r="Q87" s="12">
        <f>SUM(R87:S87)</f>
        <v>135</v>
      </c>
      <c r="R87" s="13">
        <v>67</v>
      </c>
      <c r="S87" s="13">
        <v>68</v>
      </c>
      <c r="T87" s="12">
        <f>SUM(U87:V87)</f>
        <v>60</v>
      </c>
      <c r="U87" s="13">
        <v>29</v>
      </c>
      <c r="V87" s="13">
        <v>31</v>
      </c>
      <c r="W87" s="12">
        <f>SUM(X87:Y87)</f>
        <v>115</v>
      </c>
      <c r="X87" s="13">
        <v>45</v>
      </c>
      <c r="Y87" s="13">
        <v>70</v>
      </c>
      <c r="Z87" s="12">
        <f>SUM(AA87:AB87)</f>
        <v>103</v>
      </c>
      <c r="AA87" s="13">
        <v>52</v>
      </c>
      <c r="AB87" s="13">
        <v>51</v>
      </c>
      <c r="AC87" s="12">
        <f>SUM(AD87:AE87)</f>
        <v>72</v>
      </c>
      <c r="AD87" s="13">
        <v>41</v>
      </c>
      <c r="AE87" s="13">
        <v>31</v>
      </c>
      <c r="AF87" s="12">
        <f>SUM(AG87:AH87)</f>
        <v>100</v>
      </c>
      <c r="AG87" s="13">
        <v>49</v>
      </c>
      <c r="AH87" s="13">
        <v>51</v>
      </c>
      <c r="AI87" s="12">
        <f>SUM(AJ87:AK87)</f>
        <v>55</v>
      </c>
      <c r="AJ87" s="13">
        <v>30</v>
      </c>
      <c r="AK87" s="13">
        <v>25</v>
      </c>
      <c r="AL87" s="12">
        <f>SUM(AM87:AN87)</f>
        <v>127</v>
      </c>
      <c r="AM87" s="13">
        <v>58</v>
      </c>
      <c r="AN87" s="13">
        <v>69</v>
      </c>
      <c r="AO87" s="12">
        <f>SUM(AP87:AQ87)</f>
        <v>80</v>
      </c>
      <c r="AP87" s="13">
        <v>42</v>
      </c>
      <c r="AQ87" s="13">
        <v>38</v>
      </c>
      <c r="AR87" s="12">
        <f>SUM(AS87:AT87)</f>
        <v>278</v>
      </c>
      <c r="AS87" s="13">
        <v>145</v>
      </c>
      <c r="AT87" s="13">
        <v>133</v>
      </c>
      <c r="AU87" s="12">
        <f>SUM(AV87:AW87)</f>
        <v>37</v>
      </c>
      <c r="AV87" s="13">
        <v>16</v>
      </c>
      <c r="AW87" s="13">
        <v>21</v>
      </c>
      <c r="AX87" s="12">
        <f>SUM(AY87:AZ87)</f>
        <v>68</v>
      </c>
      <c r="AY87" s="13">
        <v>32</v>
      </c>
      <c r="AZ87" s="13">
        <v>36</v>
      </c>
    </row>
    <row r="88" spans="1:52" s="14" customFormat="1" ht="15" customHeight="1" x14ac:dyDescent="0.15">
      <c r="A88" s="11" t="s">
        <v>93</v>
      </c>
      <c r="B88" s="12">
        <f>SUM(C88:D88)</f>
        <v>1644</v>
      </c>
      <c r="C88" s="12">
        <f t="shared" si="43"/>
        <v>784</v>
      </c>
      <c r="D88" s="12">
        <f t="shared" si="43"/>
        <v>860</v>
      </c>
      <c r="E88" s="12">
        <f>SUM(F88:G88)</f>
        <v>86</v>
      </c>
      <c r="F88" s="13">
        <v>43</v>
      </c>
      <c r="G88" s="13">
        <v>43</v>
      </c>
      <c r="H88" s="12">
        <f>SUM(I88:J88)</f>
        <v>82</v>
      </c>
      <c r="I88" s="13">
        <v>35</v>
      </c>
      <c r="J88" s="13">
        <v>47</v>
      </c>
      <c r="K88" s="12">
        <f>SUM(L88:M88)</f>
        <v>112</v>
      </c>
      <c r="L88" s="13">
        <v>51</v>
      </c>
      <c r="M88" s="13">
        <v>61</v>
      </c>
      <c r="N88" s="12">
        <f>SUM(O88:P88)</f>
        <v>103</v>
      </c>
      <c r="O88" s="13">
        <v>46</v>
      </c>
      <c r="P88" s="13">
        <v>57</v>
      </c>
      <c r="Q88" s="12">
        <f>SUM(R88:S88)</f>
        <v>121</v>
      </c>
      <c r="R88" s="13">
        <v>62</v>
      </c>
      <c r="S88" s="13">
        <v>59</v>
      </c>
      <c r="T88" s="12">
        <f>SUM(U88:V88)</f>
        <v>89</v>
      </c>
      <c r="U88" s="13">
        <v>42</v>
      </c>
      <c r="V88" s="13">
        <v>47</v>
      </c>
      <c r="W88" s="12">
        <f>SUM(X88:Y88)</f>
        <v>126</v>
      </c>
      <c r="X88" s="13">
        <v>66</v>
      </c>
      <c r="Y88" s="13">
        <v>60</v>
      </c>
      <c r="Z88" s="12">
        <f>SUM(AA88:AB88)</f>
        <v>103</v>
      </c>
      <c r="AA88" s="13">
        <v>54</v>
      </c>
      <c r="AB88" s="13">
        <v>49</v>
      </c>
      <c r="AC88" s="12">
        <f>SUM(AD88:AE88)</f>
        <v>71</v>
      </c>
      <c r="AD88" s="13">
        <v>32</v>
      </c>
      <c r="AE88" s="13">
        <v>39</v>
      </c>
      <c r="AF88" s="12">
        <f>SUM(AG88:AH88)</f>
        <v>117</v>
      </c>
      <c r="AG88" s="13">
        <v>51</v>
      </c>
      <c r="AH88" s="13">
        <v>66</v>
      </c>
      <c r="AI88" s="12">
        <f>SUM(AJ88:AK88)</f>
        <v>61</v>
      </c>
      <c r="AJ88" s="13">
        <v>34</v>
      </c>
      <c r="AK88" s="13">
        <v>27</v>
      </c>
      <c r="AL88" s="12">
        <f>SUM(AM88:AN88)</f>
        <v>117</v>
      </c>
      <c r="AM88" s="13">
        <v>54</v>
      </c>
      <c r="AN88" s="13">
        <v>63</v>
      </c>
      <c r="AO88" s="12">
        <f>SUM(AP88:AQ88)</f>
        <v>97</v>
      </c>
      <c r="AP88" s="13">
        <v>46</v>
      </c>
      <c r="AQ88" s="13">
        <v>51</v>
      </c>
      <c r="AR88" s="12">
        <f>SUM(AS88:AT88)</f>
        <v>243</v>
      </c>
      <c r="AS88" s="13">
        <v>118</v>
      </c>
      <c r="AT88" s="13">
        <v>125</v>
      </c>
      <c r="AU88" s="12">
        <f>SUM(AV88:AW88)</f>
        <v>44</v>
      </c>
      <c r="AV88" s="13">
        <v>22</v>
      </c>
      <c r="AW88" s="13">
        <v>22</v>
      </c>
      <c r="AX88" s="12">
        <f>SUM(AY88:AZ88)</f>
        <v>72</v>
      </c>
      <c r="AY88" s="13">
        <v>28</v>
      </c>
      <c r="AZ88" s="13">
        <v>44</v>
      </c>
    </row>
    <row r="89" spans="1:52" s="14" customFormat="1" ht="15" customHeight="1" x14ac:dyDescent="0.15">
      <c r="A89" s="11" t="s">
        <v>94</v>
      </c>
      <c r="B89" s="12">
        <f>SUM(C89:D89)</f>
        <v>1505</v>
      </c>
      <c r="C89" s="12">
        <f t="shared" si="43"/>
        <v>729</v>
      </c>
      <c r="D89" s="12">
        <f t="shared" si="43"/>
        <v>776</v>
      </c>
      <c r="E89" s="12">
        <f>SUM(F89:G89)</f>
        <v>67</v>
      </c>
      <c r="F89" s="13">
        <v>29</v>
      </c>
      <c r="G89" s="13">
        <v>38</v>
      </c>
      <c r="H89" s="12">
        <f>SUM(I89:J89)</f>
        <v>64</v>
      </c>
      <c r="I89" s="13">
        <v>27</v>
      </c>
      <c r="J89" s="13">
        <v>37</v>
      </c>
      <c r="K89" s="12">
        <f>SUM(L89:M89)</f>
        <v>80</v>
      </c>
      <c r="L89" s="13">
        <v>45</v>
      </c>
      <c r="M89" s="13">
        <v>35</v>
      </c>
      <c r="N89" s="12">
        <f>SUM(O89:P89)</f>
        <v>125</v>
      </c>
      <c r="O89" s="13">
        <v>53</v>
      </c>
      <c r="P89" s="13">
        <v>72</v>
      </c>
      <c r="Q89" s="12">
        <f>SUM(R89:S89)</f>
        <v>135</v>
      </c>
      <c r="R89" s="13">
        <v>54</v>
      </c>
      <c r="S89" s="13">
        <v>81</v>
      </c>
      <c r="T89" s="12">
        <f>SUM(U89:V89)</f>
        <v>71</v>
      </c>
      <c r="U89" s="13">
        <v>34</v>
      </c>
      <c r="V89" s="13">
        <v>37</v>
      </c>
      <c r="W89" s="12">
        <f>SUM(X89:Y89)</f>
        <v>131</v>
      </c>
      <c r="X89" s="13">
        <v>75</v>
      </c>
      <c r="Y89" s="13">
        <v>56</v>
      </c>
      <c r="Z89" s="12">
        <f>SUM(AA89:AB89)</f>
        <v>91</v>
      </c>
      <c r="AA89" s="13">
        <v>44</v>
      </c>
      <c r="AB89" s="13">
        <v>47</v>
      </c>
      <c r="AC89" s="12">
        <f>SUM(AD89:AE89)</f>
        <v>57</v>
      </c>
      <c r="AD89" s="13">
        <v>28</v>
      </c>
      <c r="AE89" s="13">
        <v>29</v>
      </c>
      <c r="AF89" s="12">
        <f>SUM(AG89:AH89)</f>
        <v>95</v>
      </c>
      <c r="AG89" s="13">
        <v>53</v>
      </c>
      <c r="AH89" s="13">
        <v>42</v>
      </c>
      <c r="AI89" s="12">
        <f>SUM(AJ89:AK89)</f>
        <v>57</v>
      </c>
      <c r="AJ89" s="13">
        <v>26</v>
      </c>
      <c r="AK89" s="13">
        <v>31</v>
      </c>
      <c r="AL89" s="12">
        <f>SUM(AM89:AN89)</f>
        <v>122</v>
      </c>
      <c r="AM89" s="13">
        <v>65</v>
      </c>
      <c r="AN89" s="13">
        <v>57</v>
      </c>
      <c r="AO89" s="12">
        <f>SUM(AP89:AQ89)</f>
        <v>70</v>
      </c>
      <c r="AP89" s="13">
        <v>45</v>
      </c>
      <c r="AQ89" s="13">
        <v>25</v>
      </c>
      <c r="AR89" s="12">
        <f>SUM(AS89:AT89)</f>
        <v>222</v>
      </c>
      <c r="AS89" s="13">
        <v>96</v>
      </c>
      <c r="AT89" s="13">
        <v>126</v>
      </c>
      <c r="AU89" s="12">
        <f>SUM(AV89:AW89)</f>
        <v>41</v>
      </c>
      <c r="AV89" s="13">
        <v>23</v>
      </c>
      <c r="AW89" s="13">
        <v>18</v>
      </c>
      <c r="AX89" s="12">
        <f>SUM(AY89:AZ89)</f>
        <v>77</v>
      </c>
      <c r="AY89" s="13">
        <v>32</v>
      </c>
      <c r="AZ89" s="13">
        <v>45</v>
      </c>
    </row>
    <row r="90" spans="1:52" s="4" customFormat="1" ht="15" customHeight="1" x14ac:dyDescent="0.15">
      <c r="A90" s="15" t="s">
        <v>97</v>
      </c>
      <c r="B90" s="8">
        <f t="shared" ref="B90:AG90" si="44">SUM(B91:B95)</f>
        <v>7852</v>
      </c>
      <c r="C90" s="8">
        <f t="shared" si="44"/>
        <v>3556</v>
      </c>
      <c r="D90" s="8">
        <f t="shared" si="44"/>
        <v>4296</v>
      </c>
      <c r="E90" s="8">
        <f t="shared" si="44"/>
        <v>410</v>
      </c>
      <c r="F90" s="8">
        <f t="shared" si="44"/>
        <v>177</v>
      </c>
      <c r="G90" s="8">
        <f t="shared" si="44"/>
        <v>233</v>
      </c>
      <c r="H90" s="8">
        <f t="shared" si="44"/>
        <v>317</v>
      </c>
      <c r="I90" s="8">
        <f t="shared" si="44"/>
        <v>146</v>
      </c>
      <c r="J90" s="8">
        <f t="shared" si="44"/>
        <v>171</v>
      </c>
      <c r="K90" s="8">
        <f t="shared" si="44"/>
        <v>494</v>
      </c>
      <c r="L90" s="8">
        <f t="shared" si="44"/>
        <v>222</v>
      </c>
      <c r="M90" s="8">
        <f t="shared" si="44"/>
        <v>272</v>
      </c>
      <c r="N90" s="8">
        <f t="shared" si="44"/>
        <v>578</v>
      </c>
      <c r="O90" s="8">
        <f t="shared" si="44"/>
        <v>254</v>
      </c>
      <c r="P90" s="8">
        <f t="shared" si="44"/>
        <v>324</v>
      </c>
      <c r="Q90" s="8">
        <f t="shared" si="44"/>
        <v>694</v>
      </c>
      <c r="R90" s="8">
        <f t="shared" si="44"/>
        <v>276</v>
      </c>
      <c r="S90" s="8">
        <f t="shared" si="44"/>
        <v>418</v>
      </c>
      <c r="T90" s="8">
        <f t="shared" si="44"/>
        <v>377</v>
      </c>
      <c r="U90" s="8">
        <f t="shared" si="44"/>
        <v>172</v>
      </c>
      <c r="V90" s="8">
        <f t="shared" si="44"/>
        <v>205</v>
      </c>
      <c r="W90" s="8">
        <f t="shared" si="44"/>
        <v>651</v>
      </c>
      <c r="X90" s="8">
        <f t="shared" si="44"/>
        <v>286</v>
      </c>
      <c r="Y90" s="8">
        <f t="shared" si="44"/>
        <v>365</v>
      </c>
      <c r="Z90" s="8">
        <f t="shared" si="44"/>
        <v>458</v>
      </c>
      <c r="AA90" s="8">
        <f t="shared" si="44"/>
        <v>237</v>
      </c>
      <c r="AB90" s="8">
        <f t="shared" si="44"/>
        <v>221</v>
      </c>
      <c r="AC90" s="8">
        <f t="shared" si="44"/>
        <v>312</v>
      </c>
      <c r="AD90" s="8">
        <f t="shared" si="44"/>
        <v>161</v>
      </c>
      <c r="AE90" s="8">
        <f t="shared" si="44"/>
        <v>151</v>
      </c>
      <c r="AF90" s="8">
        <f t="shared" si="44"/>
        <v>469</v>
      </c>
      <c r="AG90" s="8">
        <f t="shared" si="44"/>
        <v>224</v>
      </c>
      <c r="AH90" s="8">
        <f t="shared" ref="AH90:AZ90" si="45">SUM(AH91:AH95)</f>
        <v>245</v>
      </c>
      <c r="AI90" s="8">
        <f t="shared" si="45"/>
        <v>315</v>
      </c>
      <c r="AJ90" s="8">
        <f t="shared" si="45"/>
        <v>161</v>
      </c>
      <c r="AK90" s="8">
        <f t="shared" si="45"/>
        <v>154</v>
      </c>
      <c r="AL90" s="8">
        <f t="shared" si="45"/>
        <v>567</v>
      </c>
      <c r="AM90" s="8">
        <f t="shared" si="45"/>
        <v>276</v>
      </c>
      <c r="AN90" s="8">
        <f t="shared" si="45"/>
        <v>291</v>
      </c>
      <c r="AO90" s="8">
        <f t="shared" si="45"/>
        <v>360</v>
      </c>
      <c r="AP90" s="8">
        <f t="shared" si="45"/>
        <v>168</v>
      </c>
      <c r="AQ90" s="8">
        <f t="shared" si="45"/>
        <v>192</v>
      </c>
      <c r="AR90" s="8">
        <f t="shared" si="45"/>
        <v>1152</v>
      </c>
      <c r="AS90" s="8">
        <f t="shared" si="45"/>
        <v>516</v>
      </c>
      <c r="AT90" s="8">
        <f t="shared" si="45"/>
        <v>636</v>
      </c>
      <c r="AU90" s="8">
        <f t="shared" si="45"/>
        <v>233</v>
      </c>
      <c r="AV90" s="8">
        <f t="shared" si="45"/>
        <v>98</v>
      </c>
      <c r="AW90" s="8">
        <f t="shared" si="45"/>
        <v>135</v>
      </c>
      <c r="AX90" s="8">
        <f t="shared" si="45"/>
        <v>465</v>
      </c>
      <c r="AY90" s="8">
        <f t="shared" si="45"/>
        <v>182</v>
      </c>
      <c r="AZ90" s="8">
        <f t="shared" si="45"/>
        <v>283</v>
      </c>
    </row>
    <row r="91" spans="1:52" s="14" customFormat="1" ht="15" customHeight="1" x14ac:dyDescent="0.15">
      <c r="A91" s="11" t="s">
        <v>95</v>
      </c>
      <c r="B91" s="12">
        <f>SUM(C91:D91)</f>
        <v>2070</v>
      </c>
      <c r="C91" s="12">
        <f t="shared" ref="C91:D95" si="46">SUM(F91,I91,L91,O91,R91,U91,X91,AA91,AD91,AG91,AJ91,AM91,AP91,AS91,AV91,AY91)</f>
        <v>958</v>
      </c>
      <c r="D91" s="12">
        <f t="shared" si="46"/>
        <v>1112</v>
      </c>
      <c r="E91" s="12">
        <f>SUM(F91:G91)</f>
        <v>112</v>
      </c>
      <c r="F91" s="13">
        <v>51</v>
      </c>
      <c r="G91" s="13">
        <v>61</v>
      </c>
      <c r="H91" s="12">
        <f>SUM(I91:J91)</f>
        <v>86</v>
      </c>
      <c r="I91" s="13">
        <v>38</v>
      </c>
      <c r="J91" s="13">
        <v>48</v>
      </c>
      <c r="K91" s="12">
        <f>SUM(L91:M91)</f>
        <v>126</v>
      </c>
      <c r="L91" s="13">
        <v>58</v>
      </c>
      <c r="M91" s="13">
        <v>68</v>
      </c>
      <c r="N91" s="12">
        <f>SUM(O91:P91)</f>
        <v>142</v>
      </c>
      <c r="O91" s="13">
        <v>66</v>
      </c>
      <c r="P91" s="13">
        <v>76</v>
      </c>
      <c r="Q91" s="12">
        <f>SUM(R91:S91)</f>
        <v>171</v>
      </c>
      <c r="R91" s="13">
        <v>71</v>
      </c>
      <c r="S91" s="13">
        <v>100</v>
      </c>
      <c r="T91" s="12">
        <f>SUM(U91:V91)</f>
        <v>93</v>
      </c>
      <c r="U91" s="13">
        <v>43</v>
      </c>
      <c r="V91" s="13">
        <v>50</v>
      </c>
      <c r="W91" s="12">
        <f>SUM(X91:Y91)</f>
        <v>177</v>
      </c>
      <c r="X91" s="13">
        <v>84</v>
      </c>
      <c r="Y91" s="13">
        <v>93</v>
      </c>
      <c r="Z91" s="12">
        <f>SUM(AA91:AB91)</f>
        <v>123</v>
      </c>
      <c r="AA91" s="13">
        <v>62</v>
      </c>
      <c r="AB91" s="13">
        <v>61</v>
      </c>
      <c r="AC91" s="12">
        <f>SUM(AD91:AE91)</f>
        <v>89</v>
      </c>
      <c r="AD91" s="13">
        <v>44</v>
      </c>
      <c r="AE91" s="13">
        <v>45</v>
      </c>
      <c r="AF91" s="12">
        <f>SUM(AG91:AH91)</f>
        <v>127</v>
      </c>
      <c r="AG91" s="13">
        <v>58</v>
      </c>
      <c r="AH91" s="13">
        <v>69</v>
      </c>
      <c r="AI91" s="12">
        <f>SUM(AJ91:AK91)</f>
        <v>87</v>
      </c>
      <c r="AJ91" s="13">
        <v>45</v>
      </c>
      <c r="AK91" s="13">
        <v>42</v>
      </c>
      <c r="AL91" s="12">
        <f>SUM(AM91:AN91)</f>
        <v>161</v>
      </c>
      <c r="AM91" s="13">
        <v>75</v>
      </c>
      <c r="AN91" s="13">
        <v>86</v>
      </c>
      <c r="AO91" s="12">
        <f>SUM(AP91:AQ91)</f>
        <v>106</v>
      </c>
      <c r="AP91" s="13">
        <v>55</v>
      </c>
      <c r="AQ91" s="13">
        <v>51</v>
      </c>
      <c r="AR91" s="12">
        <f>SUM(AS91:AT91)</f>
        <v>305</v>
      </c>
      <c r="AS91" s="13">
        <v>139</v>
      </c>
      <c r="AT91" s="13">
        <v>166</v>
      </c>
      <c r="AU91" s="12">
        <f>SUM(AV91:AW91)</f>
        <v>53</v>
      </c>
      <c r="AV91" s="13">
        <v>26</v>
      </c>
      <c r="AW91" s="13">
        <v>27</v>
      </c>
      <c r="AX91" s="12">
        <f>SUM(AY91:AZ91)</f>
        <v>112</v>
      </c>
      <c r="AY91" s="13">
        <v>43</v>
      </c>
      <c r="AZ91" s="13">
        <v>69</v>
      </c>
    </row>
    <row r="92" spans="1:52" s="14" customFormat="1" ht="15" customHeight="1" x14ac:dyDescent="0.15">
      <c r="A92" s="11" t="s">
        <v>96</v>
      </c>
      <c r="B92" s="12">
        <f>SUM(C92:D92)</f>
        <v>1656</v>
      </c>
      <c r="C92" s="12">
        <f t="shared" si="46"/>
        <v>757</v>
      </c>
      <c r="D92" s="12">
        <f t="shared" si="46"/>
        <v>899</v>
      </c>
      <c r="E92" s="12">
        <f>SUM(F92:G92)</f>
        <v>97</v>
      </c>
      <c r="F92" s="13">
        <v>43</v>
      </c>
      <c r="G92" s="13">
        <v>54</v>
      </c>
      <c r="H92" s="12">
        <f>SUM(I92:J92)</f>
        <v>68</v>
      </c>
      <c r="I92" s="13">
        <v>37</v>
      </c>
      <c r="J92" s="13">
        <v>31</v>
      </c>
      <c r="K92" s="12">
        <f>SUM(L92:M92)</f>
        <v>113</v>
      </c>
      <c r="L92" s="13">
        <v>51</v>
      </c>
      <c r="M92" s="13">
        <v>62</v>
      </c>
      <c r="N92" s="12">
        <f>SUM(O92:P92)</f>
        <v>124</v>
      </c>
      <c r="O92" s="13">
        <v>62</v>
      </c>
      <c r="P92" s="13">
        <v>62</v>
      </c>
      <c r="Q92" s="12">
        <f>SUM(R92:S92)</f>
        <v>135</v>
      </c>
      <c r="R92" s="13">
        <v>53</v>
      </c>
      <c r="S92" s="13">
        <v>82</v>
      </c>
      <c r="T92" s="12">
        <f>SUM(U92:V92)</f>
        <v>89</v>
      </c>
      <c r="U92" s="13">
        <v>29</v>
      </c>
      <c r="V92" s="13">
        <v>60</v>
      </c>
      <c r="W92" s="12">
        <f>SUM(X92:Y92)</f>
        <v>133</v>
      </c>
      <c r="X92" s="13">
        <v>56</v>
      </c>
      <c r="Y92" s="13">
        <v>77</v>
      </c>
      <c r="Z92" s="12">
        <f>SUM(AA92:AB92)</f>
        <v>108</v>
      </c>
      <c r="AA92" s="13">
        <v>56</v>
      </c>
      <c r="AB92" s="13">
        <v>52</v>
      </c>
      <c r="AC92" s="12">
        <f>SUM(AD92:AE92)</f>
        <v>63</v>
      </c>
      <c r="AD92" s="13">
        <v>32</v>
      </c>
      <c r="AE92" s="13">
        <v>31</v>
      </c>
      <c r="AF92" s="12">
        <f>SUM(AG92:AH92)</f>
        <v>107</v>
      </c>
      <c r="AG92" s="13">
        <v>51</v>
      </c>
      <c r="AH92" s="13">
        <v>56</v>
      </c>
      <c r="AI92" s="12">
        <f>SUM(AJ92:AK92)</f>
        <v>54</v>
      </c>
      <c r="AJ92" s="13">
        <v>28</v>
      </c>
      <c r="AK92" s="13">
        <v>26</v>
      </c>
      <c r="AL92" s="12">
        <f>SUM(AM92:AN92)</f>
        <v>121</v>
      </c>
      <c r="AM92" s="13">
        <v>58</v>
      </c>
      <c r="AN92" s="13">
        <v>63</v>
      </c>
      <c r="AO92" s="12">
        <f>SUM(AP92:AQ92)</f>
        <v>72</v>
      </c>
      <c r="AP92" s="13">
        <v>29</v>
      </c>
      <c r="AQ92" s="13">
        <v>43</v>
      </c>
      <c r="AR92" s="12">
        <f>SUM(AS92:AT92)</f>
        <v>232</v>
      </c>
      <c r="AS92" s="13">
        <v>111</v>
      </c>
      <c r="AT92" s="13">
        <v>121</v>
      </c>
      <c r="AU92" s="12">
        <f>SUM(AV92:AW92)</f>
        <v>45</v>
      </c>
      <c r="AV92" s="13">
        <v>17</v>
      </c>
      <c r="AW92" s="13">
        <v>28</v>
      </c>
      <c r="AX92" s="12">
        <f>SUM(AY92:AZ92)</f>
        <v>95</v>
      </c>
      <c r="AY92" s="13">
        <v>44</v>
      </c>
      <c r="AZ92" s="13">
        <v>51</v>
      </c>
    </row>
    <row r="93" spans="1:52" s="14" customFormat="1" ht="15" customHeight="1" x14ac:dyDescent="0.15">
      <c r="A93" s="11" t="s">
        <v>98</v>
      </c>
      <c r="B93" s="12">
        <f>SUM(C93:D93)</f>
        <v>1446</v>
      </c>
      <c r="C93" s="12">
        <f t="shared" si="46"/>
        <v>643</v>
      </c>
      <c r="D93" s="12">
        <f t="shared" si="46"/>
        <v>803</v>
      </c>
      <c r="E93" s="12">
        <f>SUM(F93:G93)</f>
        <v>74</v>
      </c>
      <c r="F93" s="13">
        <v>30</v>
      </c>
      <c r="G93" s="13">
        <v>44</v>
      </c>
      <c r="H93" s="12">
        <f>SUM(I93:J93)</f>
        <v>59</v>
      </c>
      <c r="I93" s="13">
        <v>22</v>
      </c>
      <c r="J93" s="13">
        <v>37</v>
      </c>
      <c r="K93" s="12">
        <f>SUM(L93:M93)</f>
        <v>93</v>
      </c>
      <c r="L93" s="13">
        <v>39</v>
      </c>
      <c r="M93" s="13">
        <v>54</v>
      </c>
      <c r="N93" s="12">
        <f>SUM(O93:P93)</f>
        <v>113</v>
      </c>
      <c r="O93" s="13">
        <v>40</v>
      </c>
      <c r="P93" s="13">
        <v>73</v>
      </c>
      <c r="Q93" s="12">
        <f>SUM(R93:S93)</f>
        <v>128</v>
      </c>
      <c r="R93" s="13">
        <v>48</v>
      </c>
      <c r="S93" s="13">
        <v>80</v>
      </c>
      <c r="T93" s="12">
        <f>SUM(U93:V93)</f>
        <v>68</v>
      </c>
      <c r="U93" s="13">
        <v>43</v>
      </c>
      <c r="V93" s="13">
        <v>25</v>
      </c>
      <c r="W93" s="12">
        <f>SUM(X93:Y93)</f>
        <v>111</v>
      </c>
      <c r="X93" s="13">
        <v>50</v>
      </c>
      <c r="Y93" s="13">
        <v>61</v>
      </c>
      <c r="Z93" s="12">
        <f>SUM(AA93:AB93)</f>
        <v>94</v>
      </c>
      <c r="AA93" s="13">
        <v>54</v>
      </c>
      <c r="AB93" s="13">
        <v>40</v>
      </c>
      <c r="AC93" s="12">
        <f>SUM(AD93:AE93)</f>
        <v>49</v>
      </c>
      <c r="AD93" s="13">
        <v>24</v>
      </c>
      <c r="AE93" s="13">
        <v>25</v>
      </c>
      <c r="AF93" s="12">
        <f>SUM(AG93:AH93)</f>
        <v>81</v>
      </c>
      <c r="AG93" s="13">
        <v>39</v>
      </c>
      <c r="AH93" s="13">
        <v>42</v>
      </c>
      <c r="AI93" s="12">
        <f>SUM(AJ93:AK93)</f>
        <v>60</v>
      </c>
      <c r="AJ93" s="13">
        <v>32</v>
      </c>
      <c r="AK93" s="13">
        <v>28</v>
      </c>
      <c r="AL93" s="12">
        <f>SUM(AM93:AN93)</f>
        <v>100</v>
      </c>
      <c r="AM93" s="13">
        <v>53</v>
      </c>
      <c r="AN93" s="13">
        <v>47</v>
      </c>
      <c r="AO93" s="12">
        <f>SUM(AP93:AQ93)</f>
        <v>62</v>
      </c>
      <c r="AP93" s="13">
        <v>27</v>
      </c>
      <c r="AQ93" s="13">
        <v>35</v>
      </c>
      <c r="AR93" s="12">
        <f>SUM(AS93:AT93)</f>
        <v>205</v>
      </c>
      <c r="AS93" s="13">
        <v>87</v>
      </c>
      <c r="AT93" s="13">
        <v>118</v>
      </c>
      <c r="AU93" s="12">
        <f>SUM(AV93:AW93)</f>
        <v>52</v>
      </c>
      <c r="AV93" s="13">
        <v>19</v>
      </c>
      <c r="AW93" s="13">
        <v>33</v>
      </c>
      <c r="AX93" s="12">
        <f>SUM(AY93:AZ93)</f>
        <v>97</v>
      </c>
      <c r="AY93" s="13">
        <v>36</v>
      </c>
      <c r="AZ93" s="13">
        <v>61</v>
      </c>
    </row>
    <row r="94" spans="1:52" s="14" customFormat="1" ht="15" customHeight="1" x14ac:dyDescent="0.15">
      <c r="A94" s="11" t="s">
        <v>99</v>
      </c>
      <c r="B94" s="12">
        <f>SUM(C94:D94)</f>
        <v>1410</v>
      </c>
      <c r="C94" s="12">
        <f t="shared" si="46"/>
        <v>626</v>
      </c>
      <c r="D94" s="12">
        <f t="shared" si="46"/>
        <v>784</v>
      </c>
      <c r="E94" s="12">
        <f>SUM(F94:G94)</f>
        <v>62</v>
      </c>
      <c r="F94" s="13">
        <v>28</v>
      </c>
      <c r="G94" s="13">
        <v>34</v>
      </c>
      <c r="H94" s="12">
        <f>SUM(I94:J94)</f>
        <v>60</v>
      </c>
      <c r="I94" s="13">
        <v>26</v>
      </c>
      <c r="J94" s="13">
        <v>34</v>
      </c>
      <c r="K94" s="12">
        <f>SUM(L94:M94)</f>
        <v>84</v>
      </c>
      <c r="L94" s="13">
        <v>39</v>
      </c>
      <c r="M94" s="13">
        <v>45</v>
      </c>
      <c r="N94" s="12">
        <f>SUM(O94:P94)</f>
        <v>105</v>
      </c>
      <c r="O94" s="13">
        <v>43</v>
      </c>
      <c r="P94" s="13">
        <v>62</v>
      </c>
      <c r="Q94" s="12">
        <f>SUM(R94:S94)</f>
        <v>138</v>
      </c>
      <c r="R94" s="13">
        <v>53</v>
      </c>
      <c r="S94" s="13">
        <v>85</v>
      </c>
      <c r="T94" s="12">
        <f>SUM(U94:V94)</f>
        <v>73</v>
      </c>
      <c r="U94" s="13">
        <v>35</v>
      </c>
      <c r="V94" s="13">
        <v>38</v>
      </c>
      <c r="W94" s="12">
        <f>SUM(X94:Y94)</f>
        <v>115</v>
      </c>
      <c r="X94" s="13">
        <v>52</v>
      </c>
      <c r="Y94" s="13">
        <v>63</v>
      </c>
      <c r="Z94" s="12">
        <f>SUM(AA94:AB94)</f>
        <v>68</v>
      </c>
      <c r="AA94" s="13">
        <v>33</v>
      </c>
      <c r="AB94" s="13">
        <v>35</v>
      </c>
      <c r="AC94" s="12">
        <f>SUM(AD94:AE94)</f>
        <v>57</v>
      </c>
      <c r="AD94" s="13">
        <v>33</v>
      </c>
      <c r="AE94" s="13">
        <v>24</v>
      </c>
      <c r="AF94" s="12">
        <f>SUM(AG94:AH94)</f>
        <v>74</v>
      </c>
      <c r="AG94" s="13">
        <v>36</v>
      </c>
      <c r="AH94" s="13">
        <v>38</v>
      </c>
      <c r="AI94" s="12">
        <f>SUM(AJ94:AK94)</f>
        <v>66</v>
      </c>
      <c r="AJ94" s="13">
        <v>38</v>
      </c>
      <c r="AK94" s="13">
        <v>28</v>
      </c>
      <c r="AL94" s="12">
        <f>SUM(AM94:AN94)</f>
        <v>101</v>
      </c>
      <c r="AM94" s="13">
        <v>52</v>
      </c>
      <c r="AN94" s="13">
        <v>49</v>
      </c>
      <c r="AO94" s="12">
        <f>SUM(AP94:AQ94)</f>
        <v>59</v>
      </c>
      <c r="AP94" s="13">
        <v>26</v>
      </c>
      <c r="AQ94" s="13">
        <v>33</v>
      </c>
      <c r="AR94" s="12">
        <f>SUM(AS94:AT94)</f>
        <v>222</v>
      </c>
      <c r="AS94" s="13">
        <v>91</v>
      </c>
      <c r="AT94" s="13">
        <v>131</v>
      </c>
      <c r="AU94" s="12">
        <f>SUM(AV94:AW94)</f>
        <v>37</v>
      </c>
      <c r="AV94" s="13">
        <v>15</v>
      </c>
      <c r="AW94" s="13">
        <v>22</v>
      </c>
      <c r="AX94" s="12">
        <f>SUM(AY94:AZ94)</f>
        <v>89</v>
      </c>
      <c r="AY94" s="13">
        <v>26</v>
      </c>
      <c r="AZ94" s="13">
        <v>63</v>
      </c>
    </row>
    <row r="95" spans="1:52" s="14" customFormat="1" ht="15" customHeight="1" x14ac:dyDescent="0.15">
      <c r="A95" s="26" t="s">
        <v>102</v>
      </c>
      <c r="B95" s="27">
        <f>SUM(C95:D95)</f>
        <v>1270</v>
      </c>
      <c r="C95" s="27">
        <f t="shared" si="46"/>
        <v>572</v>
      </c>
      <c r="D95" s="27">
        <f t="shared" si="46"/>
        <v>698</v>
      </c>
      <c r="E95" s="27">
        <f>SUM(F95:G95)</f>
        <v>65</v>
      </c>
      <c r="F95" s="28">
        <v>25</v>
      </c>
      <c r="G95" s="28">
        <v>40</v>
      </c>
      <c r="H95" s="27">
        <f>SUM(I95:J95)</f>
        <v>44</v>
      </c>
      <c r="I95" s="28">
        <v>23</v>
      </c>
      <c r="J95" s="28">
        <v>21</v>
      </c>
      <c r="K95" s="27">
        <f>SUM(L95:M95)</f>
        <v>78</v>
      </c>
      <c r="L95" s="28">
        <v>35</v>
      </c>
      <c r="M95" s="28">
        <v>43</v>
      </c>
      <c r="N95" s="27">
        <f>SUM(O95:P95)</f>
        <v>94</v>
      </c>
      <c r="O95" s="28">
        <v>43</v>
      </c>
      <c r="P95" s="28">
        <v>51</v>
      </c>
      <c r="Q95" s="27">
        <f>SUM(R95:S95)</f>
        <v>122</v>
      </c>
      <c r="R95" s="28">
        <v>51</v>
      </c>
      <c r="S95" s="28">
        <v>71</v>
      </c>
      <c r="T95" s="27">
        <f>SUM(U95:V95)</f>
        <v>54</v>
      </c>
      <c r="U95" s="28">
        <v>22</v>
      </c>
      <c r="V95" s="28">
        <v>32</v>
      </c>
      <c r="W95" s="27">
        <f>SUM(X95:Y95)</f>
        <v>115</v>
      </c>
      <c r="X95" s="28">
        <v>44</v>
      </c>
      <c r="Y95" s="28">
        <v>71</v>
      </c>
      <c r="Z95" s="27">
        <f>SUM(AA95:AB95)</f>
        <v>65</v>
      </c>
      <c r="AA95" s="28">
        <v>32</v>
      </c>
      <c r="AB95" s="28">
        <v>33</v>
      </c>
      <c r="AC95" s="27">
        <f>SUM(AD95:AE95)</f>
        <v>54</v>
      </c>
      <c r="AD95" s="28">
        <v>28</v>
      </c>
      <c r="AE95" s="28">
        <v>26</v>
      </c>
      <c r="AF95" s="27">
        <f>SUM(AG95:AH95)</f>
        <v>80</v>
      </c>
      <c r="AG95" s="28">
        <v>40</v>
      </c>
      <c r="AH95" s="28">
        <v>40</v>
      </c>
      <c r="AI95" s="27">
        <f>SUM(AJ95:AK95)</f>
        <v>48</v>
      </c>
      <c r="AJ95" s="28">
        <v>18</v>
      </c>
      <c r="AK95" s="28">
        <v>30</v>
      </c>
      <c r="AL95" s="27">
        <f>SUM(AM95:AN95)</f>
        <v>84</v>
      </c>
      <c r="AM95" s="28">
        <v>38</v>
      </c>
      <c r="AN95" s="28">
        <v>46</v>
      </c>
      <c r="AO95" s="27">
        <f>SUM(AP95:AQ95)</f>
        <v>61</v>
      </c>
      <c r="AP95" s="28">
        <v>31</v>
      </c>
      <c r="AQ95" s="28">
        <v>30</v>
      </c>
      <c r="AR95" s="27">
        <f>SUM(AS95:AT95)</f>
        <v>188</v>
      </c>
      <c r="AS95" s="28">
        <v>88</v>
      </c>
      <c r="AT95" s="28">
        <v>100</v>
      </c>
      <c r="AU95" s="27">
        <f>SUM(AV95:AW95)</f>
        <v>46</v>
      </c>
      <c r="AV95" s="28">
        <v>21</v>
      </c>
      <c r="AW95" s="28">
        <v>25</v>
      </c>
      <c r="AX95" s="27">
        <f>SUM(AY95:AZ95)</f>
        <v>72</v>
      </c>
      <c r="AY95" s="28">
        <v>33</v>
      </c>
      <c r="AZ95" s="28">
        <v>39</v>
      </c>
    </row>
    <row r="96" spans="1:52" s="4" customFormat="1" ht="14.25" customHeight="1" x14ac:dyDescent="0.15">
      <c r="A96" s="15" t="s">
        <v>100</v>
      </c>
      <c r="B96" s="8">
        <f t="shared" ref="B96:AG96" si="47">SUM(B97:B101)</f>
        <v>4947</v>
      </c>
      <c r="C96" s="8">
        <f t="shared" si="47"/>
        <v>1897</v>
      </c>
      <c r="D96" s="8">
        <f t="shared" si="47"/>
        <v>3050</v>
      </c>
      <c r="E96" s="8">
        <f t="shared" si="47"/>
        <v>316</v>
      </c>
      <c r="F96" s="8">
        <f t="shared" si="47"/>
        <v>126</v>
      </c>
      <c r="G96" s="8">
        <f t="shared" si="47"/>
        <v>190</v>
      </c>
      <c r="H96" s="8">
        <f t="shared" si="47"/>
        <v>192</v>
      </c>
      <c r="I96" s="8">
        <f t="shared" si="47"/>
        <v>75</v>
      </c>
      <c r="J96" s="8">
        <f t="shared" si="47"/>
        <v>117</v>
      </c>
      <c r="K96" s="8">
        <f t="shared" si="47"/>
        <v>288</v>
      </c>
      <c r="L96" s="8">
        <f t="shared" si="47"/>
        <v>115</v>
      </c>
      <c r="M96" s="8">
        <f t="shared" si="47"/>
        <v>173</v>
      </c>
      <c r="N96" s="8">
        <f t="shared" si="47"/>
        <v>362</v>
      </c>
      <c r="O96" s="8">
        <f t="shared" si="47"/>
        <v>120</v>
      </c>
      <c r="P96" s="8">
        <f t="shared" si="47"/>
        <v>242</v>
      </c>
      <c r="Q96" s="8">
        <f t="shared" si="47"/>
        <v>513</v>
      </c>
      <c r="R96" s="8">
        <f t="shared" si="47"/>
        <v>204</v>
      </c>
      <c r="S96" s="8">
        <f t="shared" si="47"/>
        <v>309</v>
      </c>
      <c r="T96" s="8">
        <f t="shared" si="47"/>
        <v>214</v>
      </c>
      <c r="U96" s="8">
        <f t="shared" si="47"/>
        <v>96</v>
      </c>
      <c r="V96" s="8">
        <f t="shared" si="47"/>
        <v>118</v>
      </c>
      <c r="W96" s="8">
        <f t="shared" si="47"/>
        <v>376</v>
      </c>
      <c r="X96" s="8">
        <f t="shared" si="47"/>
        <v>164</v>
      </c>
      <c r="Y96" s="8">
        <f t="shared" si="47"/>
        <v>212</v>
      </c>
      <c r="Z96" s="8">
        <f t="shared" si="47"/>
        <v>247</v>
      </c>
      <c r="AA96" s="8">
        <f t="shared" si="47"/>
        <v>98</v>
      </c>
      <c r="AB96" s="8">
        <f t="shared" si="47"/>
        <v>149</v>
      </c>
      <c r="AC96" s="8">
        <f t="shared" si="47"/>
        <v>180</v>
      </c>
      <c r="AD96" s="8">
        <f t="shared" si="47"/>
        <v>64</v>
      </c>
      <c r="AE96" s="8">
        <f t="shared" si="47"/>
        <v>116</v>
      </c>
      <c r="AF96" s="8">
        <f t="shared" si="47"/>
        <v>303</v>
      </c>
      <c r="AG96" s="8">
        <f t="shared" si="47"/>
        <v>117</v>
      </c>
      <c r="AH96" s="8">
        <f t="shared" ref="AH96:AZ96" si="48">SUM(AH97:AH101)</f>
        <v>186</v>
      </c>
      <c r="AI96" s="8">
        <f t="shared" si="48"/>
        <v>156</v>
      </c>
      <c r="AJ96" s="8">
        <f t="shared" si="48"/>
        <v>61</v>
      </c>
      <c r="AK96" s="8">
        <f t="shared" si="48"/>
        <v>95</v>
      </c>
      <c r="AL96" s="8">
        <f t="shared" si="48"/>
        <v>326</v>
      </c>
      <c r="AM96" s="8">
        <f t="shared" si="48"/>
        <v>125</v>
      </c>
      <c r="AN96" s="8">
        <f t="shared" si="48"/>
        <v>201</v>
      </c>
      <c r="AO96" s="8">
        <f t="shared" si="48"/>
        <v>199</v>
      </c>
      <c r="AP96" s="8">
        <f t="shared" si="48"/>
        <v>74</v>
      </c>
      <c r="AQ96" s="8">
        <f t="shared" si="48"/>
        <v>125</v>
      </c>
      <c r="AR96" s="8">
        <f t="shared" si="48"/>
        <v>764</v>
      </c>
      <c r="AS96" s="8">
        <f t="shared" si="48"/>
        <v>291</v>
      </c>
      <c r="AT96" s="8">
        <f t="shared" si="48"/>
        <v>473</v>
      </c>
      <c r="AU96" s="8">
        <f t="shared" si="48"/>
        <v>130</v>
      </c>
      <c r="AV96" s="8">
        <f t="shared" si="48"/>
        <v>41</v>
      </c>
      <c r="AW96" s="8">
        <f t="shared" si="48"/>
        <v>89</v>
      </c>
      <c r="AX96" s="8">
        <f t="shared" si="48"/>
        <v>381</v>
      </c>
      <c r="AY96" s="8">
        <f t="shared" si="48"/>
        <v>126</v>
      </c>
      <c r="AZ96" s="8">
        <f t="shared" si="48"/>
        <v>255</v>
      </c>
    </row>
    <row r="97" spans="1:52" s="14" customFormat="1" ht="14.25" customHeight="1" x14ac:dyDescent="0.15">
      <c r="A97" s="11" t="s">
        <v>101</v>
      </c>
      <c r="B97" s="12">
        <f>SUM(C97:D97)</f>
        <v>1165</v>
      </c>
      <c r="C97" s="12">
        <f t="shared" ref="C97:D101" si="49">SUM(F97,I97,L97,O97,R97,U97,X97,AA97,AD97,AG97,AJ97,AM97,AP97,AS97,AV97,AY97)</f>
        <v>477</v>
      </c>
      <c r="D97" s="12">
        <f t="shared" si="49"/>
        <v>688</v>
      </c>
      <c r="E97" s="12">
        <f>SUM(F97:G97)</f>
        <v>62</v>
      </c>
      <c r="F97" s="13">
        <v>24</v>
      </c>
      <c r="G97" s="13">
        <v>38</v>
      </c>
      <c r="H97" s="12">
        <f>SUM(I97:J97)</f>
        <v>44</v>
      </c>
      <c r="I97" s="13">
        <v>20</v>
      </c>
      <c r="J97" s="13">
        <v>24</v>
      </c>
      <c r="K97" s="12">
        <f>SUM(L97:M97)</f>
        <v>66</v>
      </c>
      <c r="L97" s="13">
        <v>26</v>
      </c>
      <c r="M97" s="13">
        <v>40</v>
      </c>
      <c r="N97" s="12">
        <f>SUM(O97:P97)</f>
        <v>75</v>
      </c>
      <c r="O97" s="13">
        <v>30</v>
      </c>
      <c r="P97" s="13">
        <v>45</v>
      </c>
      <c r="Q97" s="12">
        <f>SUM(R97:S97)</f>
        <v>114</v>
      </c>
      <c r="R97" s="13">
        <v>44</v>
      </c>
      <c r="S97" s="13">
        <v>70</v>
      </c>
      <c r="T97" s="12">
        <f>SUM(U97:V97)</f>
        <v>59</v>
      </c>
      <c r="U97" s="13">
        <v>31</v>
      </c>
      <c r="V97" s="13">
        <v>28</v>
      </c>
      <c r="W97" s="12">
        <f>SUM(X97:Y97)</f>
        <v>84</v>
      </c>
      <c r="X97" s="13">
        <v>41</v>
      </c>
      <c r="Y97" s="13">
        <v>43</v>
      </c>
      <c r="Z97" s="12">
        <f>SUM(AA97:AB97)</f>
        <v>71</v>
      </c>
      <c r="AA97" s="13">
        <v>32</v>
      </c>
      <c r="AB97" s="13">
        <v>39</v>
      </c>
      <c r="AC97" s="12">
        <f>SUM(AD97:AE97)</f>
        <v>26</v>
      </c>
      <c r="AD97" s="13">
        <v>10</v>
      </c>
      <c r="AE97" s="13">
        <v>16</v>
      </c>
      <c r="AF97" s="12">
        <f>SUM(AG97:AH97)</f>
        <v>77</v>
      </c>
      <c r="AG97" s="13">
        <v>31</v>
      </c>
      <c r="AH97" s="13">
        <v>46</v>
      </c>
      <c r="AI97" s="12">
        <f>SUM(AJ97:AK97)</f>
        <v>36</v>
      </c>
      <c r="AJ97" s="13">
        <v>16</v>
      </c>
      <c r="AK97" s="13">
        <v>20</v>
      </c>
      <c r="AL97" s="12">
        <f>SUM(AM97:AN97)</f>
        <v>88</v>
      </c>
      <c r="AM97" s="13">
        <v>36</v>
      </c>
      <c r="AN97" s="13">
        <v>52</v>
      </c>
      <c r="AO97" s="12">
        <f>SUM(AP97:AQ97)</f>
        <v>48</v>
      </c>
      <c r="AP97" s="13">
        <v>22</v>
      </c>
      <c r="AQ97" s="13">
        <v>26</v>
      </c>
      <c r="AR97" s="12">
        <f>SUM(AS97:AT97)</f>
        <v>198</v>
      </c>
      <c r="AS97" s="13">
        <v>72</v>
      </c>
      <c r="AT97" s="13">
        <v>126</v>
      </c>
      <c r="AU97" s="12">
        <f>SUM(AV97:AW97)</f>
        <v>33</v>
      </c>
      <c r="AV97" s="13">
        <v>10</v>
      </c>
      <c r="AW97" s="13">
        <v>23</v>
      </c>
      <c r="AX97" s="12">
        <f>SUM(AY97:AZ97)</f>
        <v>84</v>
      </c>
      <c r="AY97" s="13">
        <v>32</v>
      </c>
      <c r="AZ97" s="13">
        <v>52</v>
      </c>
    </row>
    <row r="98" spans="1:52" s="14" customFormat="1" ht="14.25" customHeight="1" x14ac:dyDescent="0.15">
      <c r="A98" s="11" t="s">
        <v>103</v>
      </c>
      <c r="B98" s="12">
        <f>SUM(C98:D98)</f>
        <v>1042</v>
      </c>
      <c r="C98" s="12">
        <f t="shared" si="49"/>
        <v>409</v>
      </c>
      <c r="D98" s="12">
        <f t="shared" si="49"/>
        <v>633</v>
      </c>
      <c r="E98" s="12">
        <f>SUM(F98:G98)</f>
        <v>83</v>
      </c>
      <c r="F98" s="13">
        <v>35</v>
      </c>
      <c r="G98" s="13">
        <v>48</v>
      </c>
      <c r="H98" s="12">
        <f>SUM(I98:J98)</f>
        <v>34</v>
      </c>
      <c r="I98" s="13">
        <v>17</v>
      </c>
      <c r="J98" s="13">
        <v>17</v>
      </c>
      <c r="K98" s="12">
        <f>SUM(L98:M98)</f>
        <v>51</v>
      </c>
      <c r="L98" s="13">
        <v>23</v>
      </c>
      <c r="M98" s="13">
        <v>28</v>
      </c>
      <c r="N98" s="12">
        <f>SUM(O98:P98)</f>
        <v>79</v>
      </c>
      <c r="O98" s="13">
        <v>26</v>
      </c>
      <c r="P98" s="13">
        <v>53</v>
      </c>
      <c r="Q98" s="12">
        <f>SUM(R98:S98)</f>
        <v>114</v>
      </c>
      <c r="R98" s="13">
        <v>41</v>
      </c>
      <c r="S98" s="13">
        <v>73</v>
      </c>
      <c r="T98" s="12">
        <f>SUM(U98:V98)</f>
        <v>42</v>
      </c>
      <c r="U98" s="13">
        <v>17</v>
      </c>
      <c r="V98" s="13">
        <v>25</v>
      </c>
      <c r="W98" s="12">
        <f>SUM(X98:Y98)</f>
        <v>74</v>
      </c>
      <c r="X98" s="13">
        <v>32</v>
      </c>
      <c r="Y98" s="13">
        <v>42</v>
      </c>
      <c r="Z98" s="12">
        <f>SUM(AA98:AB98)</f>
        <v>48</v>
      </c>
      <c r="AA98" s="13">
        <v>18</v>
      </c>
      <c r="AB98" s="13">
        <v>30</v>
      </c>
      <c r="AC98" s="12">
        <f>SUM(AD98:AE98)</f>
        <v>51</v>
      </c>
      <c r="AD98" s="13">
        <v>20</v>
      </c>
      <c r="AE98" s="13">
        <v>31</v>
      </c>
      <c r="AF98" s="12">
        <f>SUM(AG98:AH98)</f>
        <v>70</v>
      </c>
      <c r="AG98" s="13">
        <v>27</v>
      </c>
      <c r="AH98" s="13">
        <v>43</v>
      </c>
      <c r="AI98" s="12">
        <f>SUM(AJ98:AK98)</f>
        <v>41</v>
      </c>
      <c r="AJ98" s="13">
        <v>17</v>
      </c>
      <c r="AK98" s="13">
        <v>24</v>
      </c>
      <c r="AL98" s="12">
        <f>SUM(AM98:AN98)</f>
        <v>72</v>
      </c>
      <c r="AM98" s="13">
        <v>27</v>
      </c>
      <c r="AN98" s="13">
        <v>45</v>
      </c>
      <c r="AO98" s="12">
        <f>SUM(AP98:AQ98)</f>
        <v>37</v>
      </c>
      <c r="AP98" s="13">
        <v>13</v>
      </c>
      <c r="AQ98" s="13">
        <v>24</v>
      </c>
      <c r="AR98" s="12">
        <f>SUM(AS98:AT98)</f>
        <v>155</v>
      </c>
      <c r="AS98" s="13">
        <v>65</v>
      </c>
      <c r="AT98" s="13">
        <v>90</v>
      </c>
      <c r="AU98" s="12">
        <f>SUM(AV98:AW98)</f>
        <v>27</v>
      </c>
      <c r="AV98" s="13">
        <v>10</v>
      </c>
      <c r="AW98" s="13">
        <v>17</v>
      </c>
      <c r="AX98" s="12">
        <f>SUM(AY98:AZ98)</f>
        <v>64</v>
      </c>
      <c r="AY98" s="13">
        <v>21</v>
      </c>
      <c r="AZ98" s="13">
        <v>43</v>
      </c>
    </row>
    <row r="99" spans="1:52" s="14" customFormat="1" ht="14.25" customHeight="1" x14ac:dyDescent="0.15">
      <c r="A99" s="11" t="s">
        <v>104</v>
      </c>
      <c r="B99" s="12">
        <f>SUM(C99:D99)</f>
        <v>1037</v>
      </c>
      <c r="C99" s="12">
        <f t="shared" si="49"/>
        <v>404</v>
      </c>
      <c r="D99" s="12">
        <f t="shared" si="49"/>
        <v>633</v>
      </c>
      <c r="E99" s="12">
        <f>SUM(F99:G99)</f>
        <v>58</v>
      </c>
      <c r="F99" s="13">
        <v>20</v>
      </c>
      <c r="G99" s="13">
        <v>38</v>
      </c>
      <c r="H99" s="12">
        <f>SUM(I99:J99)</f>
        <v>47</v>
      </c>
      <c r="I99" s="13">
        <v>15</v>
      </c>
      <c r="J99" s="13">
        <v>32</v>
      </c>
      <c r="K99" s="12">
        <f>SUM(L99:M99)</f>
        <v>53</v>
      </c>
      <c r="L99" s="13">
        <v>19</v>
      </c>
      <c r="M99" s="13">
        <v>34</v>
      </c>
      <c r="N99" s="12">
        <f>SUM(O99:P99)</f>
        <v>80</v>
      </c>
      <c r="O99" s="13">
        <v>27</v>
      </c>
      <c r="P99" s="13">
        <v>53</v>
      </c>
      <c r="Q99" s="12">
        <f>SUM(R99:S99)</f>
        <v>110</v>
      </c>
      <c r="R99" s="13">
        <v>59</v>
      </c>
      <c r="S99" s="13">
        <v>51</v>
      </c>
      <c r="T99" s="12">
        <f>SUM(U99:V99)</f>
        <v>45</v>
      </c>
      <c r="U99" s="13">
        <v>18</v>
      </c>
      <c r="V99" s="13">
        <v>27</v>
      </c>
      <c r="W99" s="12">
        <f>SUM(X99:Y99)</f>
        <v>91</v>
      </c>
      <c r="X99" s="13">
        <v>40</v>
      </c>
      <c r="Y99" s="13">
        <v>51</v>
      </c>
      <c r="Z99" s="12">
        <f>SUM(AA99:AB99)</f>
        <v>55</v>
      </c>
      <c r="AA99" s="13">
        <v>22</v>
      </c>
      <c r="AB99" s="13">
        <v>33</v>
      </c>
      <c r="AC99" s="12">
        <f>SUM(AD99:AE99)</f>
        <v>35</v>
      </c>
      <c r="AD99" s="13">
        <v>11</v>
      </c>
      <c r="AE99" s="13">
        <v>24</v>
      </c>
      <c r="AF99" s="12">
        <f>SUM(AG99:AH99)</f>
        <v>52</v>
      </c>
      <c r="AG99" s="13">
        <v>21</v>
      </c>
      <c r="AH99" s="13">
        <v>31</v>
      </c>
      <c r="AI99" s="12">
        <f>SUM(AJ99:AK99)</f>
        <v>33</v>
      </c>
      <c r="AJ99" s="13">
        <v>13</v>
      </c>
      <c r="AK99" s="13">
        <v>20</v>
      </c>
      <c r="AL99" s="12">
        <f>SUM(AM99:AN99)</f>
        <v>56</v>
      </c>
      <c r="AM99" s="13">
        <v>24</v>
      </c>
      <c r="AN99" s="13">
        <v>32</v>
      </c>
      <c r="AO99" s="12">
        <f>SUM(AP99:AQ99)</f>
        <v>46</v>
      </c>
      <c r="AP99" s="13">
        <v>19</v>
      </c>
      <c r="AQ99" s="13">
        <v>27</v>
      </c>
      <c r="AR99" s="12">
        <f>SUM(AS99:AT99)</f>
        <v>161</v>
      </c>
      <c r="AS99" s="13">
        <v>60</v>
      </c>
      <c r="AT99" s="13">
        <v>101</v>
      </c>
      <c r="AU99" s="12">
        <f>SUM(AV99:AW99)</f>
        <v>26</v>
      </c>
      <c r="AV99" s="13">
        <v>9</v>
      </c>
      <c r="AW99" s="13">
        <v>17</v>
      </c>
      <c r="AX99" s="12">
        <f>SUM(AY99:AZ99)</f>
        <v>89</v>
      </c>
      <c r="AY99" s="13">
        <v>27</v>
      </c>
      <c r="AZ99" s="13">
        <v>62</v>
      </c>
    </row>
    <row r="100" spans="1:52" s="14" customFormat="1" ht="14.25" customHeight="1" x14ac:dyDescent="0.15">
      <c r="A100" s="11" t="s">
        <v>107</v>
      </c>
      <c r="B100" s="12">
        <f>SUM(C100:D100)</f>
        <v>923</v>
      </c>
      <c r="C100" s="12">
        <f t="shared" si="49"/>
        <v>340</v>
      </c>
      <c r="D100" s="12">
        <f t="shared" si="49"/>
        <v>583</v>
      </c>
      <c r="E100" s="12">
        <f>SUM(F100:G100)</f>
        <v>57</v>
      </c>
      <c r="F100" s="13">
        <v>27</v>
      </c>
      <c r="G100" s="13">
        <v>30</v>
      </c>
      <c r="H100" s="12">
        <f>SUM(I100:J100)</f>
        <v>42</v>
      </c>
      <c r="I100" s="13">
        <v>15</v>
      </c>
      <c r="J100" s="13">
        <v>27</v>
      </c>
      <c r="K100" s="12">
        <f>SUM(L100:M100)</f>
        <v>68</v>
      </c>
      <c r="L100" s="13">
        <v>27</v>
      </c>
      <c r="M100" s="13">
        <v>41</v>
      </c>
      <c r="N100" s="12">
        <f>SUM(O100:P100)</f>
        <v>72</v>
      </c>
      <c r="O100" s="13">
        <v>23</v>
      </c>
      <c r="P100" s="13">
        <v>49</v>
      </c>
      <c r="Q100" s="12">
        <f>SUM(R100:S100)</f>
        <v>105</v>
      </c>
      <c r="R100" s="13">
        <v>38</v>
      </c>
      <c r="S100" s="13">
        <v>67</v>
      </c>
      <c r="T100" s="12">
        <f>SUM(U100:V100)</f>
        <v>38</v>
      </c>
      <c r="U100" s="13">
        <v>18</v>
      </c>
      <c r="V100" s="13">
        <v>20</v>
      </c>
      <c r="W100" s="12">
        <f>SUM(X100:Y100)</f>
        <v>70</v>
      </c>
      <c r="X100" s="13">
        <v>27</v>
      </c>
      <c r="Y100" s="13">
        <v>43</v>
      </c>
      <c r="Z100" s="12">
        <f>SUM(AA100:AB100)</f>
        <v>42</v>
      </c>
      <c r="AA100" s="13">
        <v>17</v>
      </c>
      <c r="AB100" s="13">
        <v>25</v>
      </c>
      <c r="AC100" s="12">
        <f>SUM(AD100:AE100)</f>
        <v>33</v>
      </c>
      <c r="AD100" s="13">
        <v>13</v>
      </c>
      <c r="AE100" s="13">
        <v>20</v>
      </c>
      <c r="AF100" s="12">
        <f>SUM(AG100:AH100)</f>
        <v>52</v>
      </c>
      <c r="AG100" s="13">
        <v>19</v>
      </c>
      <c r="AH100" s="13">
        <v>33</v>
      </c>
      <c r="AI100" s="12">
        <f>SUM(AJ100:AK100)</f>
        <v>28</v>
      </c>
      <c r="AJ100" s="13">
        <v>10</v>
      </c>
      <c r="AK100" s="13">
        <v>18</v>
      </c>
      <c r="AL100" s="12">
        <f>SUM(AM100:AN100)</f>
        <v>53</v>
      </c>
      <c r="AM100" s="13">
        <v>17</v>
      </c>
      <c r="AN100" s="13">
        <v>36</v>
      </c>
      <c r="AO100" s="12">
        <f>SUM(AP100:AQ100)</f>
        <v>29</v>
      </c>
      <c r="AP100" s="13">
        <v>7</v>
      </c>
      <c r="AQ100" s="13">
        <v>22</v>
      </c>
      <c r="AR100" s="12">
        <f>SUM(AS100:AT100)</f>
        <v>136</v>
      </c>
      <c r="AS100" s="13">
        <v>52</v>
      </c>
      <c r="AT100" s="13">
        <v>84</v>
      </c>
      <c r="AU100" s="12">
        <f>SUM(AV100:AW100)</f>
        <v>21</v>
      </c>
      <c r="AV100" s="13">
        <v>6</v>
      </c>
      <c r="AW100" s="13">
        <v>15</v>
      </c>
      <c r="AX100" s="12">
        <f>SUM(AY100:AZ100)</f>
        <v>77</v>
      </c>
      <c r="AY100" s="13">
        <v>24</v>
      </c>
      <c r="AZ100" s="13">
        <v>53</v>
      </c>
    </row>
    <row r="101" spans="1:52" s="14" customFormat="1" ht="14.25" customHeight="1" x14ac:dyDescent="0.15">
      <c r="A101" s="11" t="s">
        <v>105</v>
      </c>
      <c r="B101" s="12">
        <f>SUM(C101:D101)</f>
        <v>780</v>
      </c>
      <c r="C101" s="12">
        <f t="shared" si="49"/>
        <v>267</v>
      </c>
      <c r="D101" s="12">
        <f t="shared" si="49"/>
        <v>513</v>
      </c>
      <c r="E101" s="12">
        <f>SUM(F101:G101)</f>
        <v>56</v>
      </c>
      <c r="F101" s="13">
        <v>20</v>
      </c>
      <c r="G101" s="13">
        <v>36</v>
      </c>
      <c r="H101" s="12">
        <f>SUM(I101:J101)</f>
        <v>25</v>
      </c>
      <c r="I101" s="13">
        <v>8</v>
      </c>
      <c r="J101" s="13">
        <v>17</v>
      </c>
      <c r="K101" s="12">
        <f>SUM(L101:M101)</f>
        <v>50</v>
      </c>
      <c r="L101" s="13">
        <v>20</v>
      </c>
      <c r="M101" s="13">
        <v>30</v>
      </c>
      <c r="N101" s="12">
        <f>SUM(O101:P101)</f>
        <v>56</v>
      </c>
      <c r="O101" s="13">
        <v>14</v>
      </c>
      <c r="P101" s="13">
        <v>42</v>
      </c>
      <c r="Q101" s="12">
        <f>SUM(R101:S101)</f>
        <v>70</v>
      </c>
      <c r="R101" s="13">
        <v>22</v>
      </c>
      <c r="S101" s="13">
        <v>48</v>
      </c>
      <c r="T101" s="12">
        <f>SUM(U101:V101)</f>
        <v>30</v>
      </c>
      <c r="U101" s="13">
        <v>12</v>
      </c>
      <c r="V101" s="13">
        <v>18</v>
      </c>
      <c r="W101" s="12">
        <f>SUM(X101:Y101)</f>
        <v>57</v>
      </c>
      <c r="X101" s="13">
        <v>24</v>
      </c>
      <c r="Y101" s="13">
        <v>33</v>
      </c>
      <c r="Z101" s="12">
        <f>SUM(AA101:AB101)</f>
        <v>31</v>
      </c>
      <c r="AA101" s="13">
        <v>9</v>
      </c>
      <c r="AB101" s="13">
        <v>22</v>
      </c>
      <c r="AC101" s="12">
        <f>SUM(AD101:AE101)</f>
        <v>35</v>
      </c>
      <c r="AD101" s="13">
        <v>10</v>
      </c>
      <c r="AE101" s="13">
        <v>25</v>
      </c>
      <c r="AF101" s="12">
        <f>SUM(AG101:AH101)</f>
        <v>52</v>
      </c>
      <c r="AG101" s="13">
        <v>19</v>
      </c>
      <c r="AH101" s="13">
        <v>33</v>
      </c>
      <c r="AI101" s="12">
        <f>SUM(AJ101:AK101)</f>
        <v>18</v>
      </c>
      <c r="AJ101" s="13">
        <v>5</v>
      </c>
      <c r="AK101" s="13">
        <v>13</v>
      </c>
      <c r="AL101" s="12">
        <f>SUM(AM101:AN101)</f>
        <v>57</v>
      </c>
      <c r="AM101" s="13">
        <v>21</v>
      </c>
      <c r="AN101" s="13">
        <v>36</v>
      </c>
      <c r="AO101" s="12">
        <f>SUM(AP101:AQ101)</f>
        <v>39</v>
      </c>
      <c r="AP101" s="13">
        <v>13</v>
      </c>
      <c r="AQ101" s="13">
        <v>26</v>
      </c>
      <c r="AR101" s="12">
        <f>SUM(AS101:AT101)</f>
        <v>114</v>
      </c>
      <c r="AS101" s="13">
        <v>42</v>
      </c>
      <c r="AT101" s="13">
        <v>72</v>
      </c>
      <c r="AU101" s="12">
        <f>SUM(AV101:AW101)</f>
        <v>23</v>
      </c>
      <c r="AV101" s="13">
        <v>6</v>
      </c>
      <c r="AW101" s="13">
        <v>17</v>
      </c>
      <c r="AX101" s="12">
        <f>SUM(AY101:AZ101)</f>
        <v>67</v>
      </c>
      <c r="AY101" s="13">
        <v>22</v>
      </c>
      <c r="AZ101" s="13">
        <v>45</v>
      </c>
    </row>
    <row r="102" spans="1:52" s="4" customFormat="1" ht="14.25" customHeight="1" x14ac:dyDescent="0.15">
      <c r="A102" s="15" t="s">
        <v>106</v>
      </c>
      <c r="B102" s="8">
        <f t="shared" ref="B102:AG102" si="50">SUM(B103:B107)</f>
        <v>2791</v>
      </c>
      <c r="C102" s="8">
        <f t="shared" si="50"/>
        <v>883</v>
      </c>
      <c r="D102" s="8">
        <f t="shared" si="50"/>
        <v>1908</v>
      </c>
      <c r="E102" s="8">
        <f t="shared" si="50"/>
        <v>165</v>
      </c>
      <c r="F102" s="8">
        <f t="shared" si="50"/>
        <v>54</v>
      </c>
      <c r="G102" s="8">
        <f t="shared" si="50"/>
        <v>111</v>
      </c>
      <c r="H102" s="8">
        <f t="shared" si="50"/>
        <v>88</v>
      </c>
      <c r="I102" s="8">
        <f t="shared" si="50"/>
        <v>38</v>
      </c>
      <c r="J102" s="8">
        <f t="shared" si="50"/>
        <v>50</v>
      </c>
      <c r="K102" s="8">
        <f t="shared" si="50"/>
        <v>181</v>
      </c>
      <c r="L102" s="8">
        <f t="shared" si="50"/>
        <v>60</v>
      </c>
      <c r="M102" s="8">
        <f t="shared" si="50"/>
        <v>121</v>
      </c>
      <c r="N102" s="8">
        <f t="shared" si="50"/>
        <v>245</v>
      </c>
      <c r="O102" s="8">
        <f t="shared" si="50"/>
        <v>68</v>
      </c>
      <c r="P102" s="8">
        <f t="shared" si="50"/>
        <v>177</v>
      </c>
      <c r="Q102" s="8">
        <f t="shared" si="50"/>
        <v>298</v>
      </c>
      <c r="R102" s="8">
        <f t="shared" si="50"/>
        <v>110</v>
      </c>
      <c r="S102" s="8">
        <f t="shared" si="50"/>
        <v>188</v>
      </c>
      <c r="T102" s="8">
        <f t="shared" si="50"/>
        <v>113</v>
      </c>
      <c r="U102" s="8">
        <f t="shared" si="50"/>
        <v>42</v>
      </c>
      <c r="V102" s="8">
        <f t="shared" si="50"/>
        <v>71</v>
      </c>
      <c r="W102" s="8">
        <f t="shared" si="50"/>
        <v>196</v>
      </c>
      <c r="X102" s="8">
        <f t="shared" si="50"/>
        <v>64</v>
      </c>
      <c r="Y102" s="8">
        <f t="shared" si="50"/>
        <v>132</v>
      </c>
      <c r="Z102" s="8">
        <f t="shared" si="50"/>
        <v>109</v>
      </c>
      <c r="AA102" s="8">
        <f t="shared" si="50"/>
        <v>30</v>
      </c>
      <c r="AB102" s="8">
        <f t="shared" si="50"/>
        <v>79</v>
      </c>
      <c r="AC102" s="8">
        <f t="shared" si="50"/>
        <v>88</v>
      </c>
      <c r="AD102" s="8">
        <f t="shared" si="50"/>
        <v>27</v>
      </c>
      <c r="AE102" s="8">
        <f t="shared" si="50"/>
        <v>61</v>
      </c>
      <c r="AF102" s="8">
        <f t="shared" si="50"/>
        <v>183</v>
      </c>
      <c r="AG102" s="8">
        <f t="shared" si="50"/>
        <v>65</v>
      </c>
      <c r="AH102" s="8">
        <f t="shared" ref="AH102:AZ102" si="51">SUM(AH103:AH107)</f>
        <v>118</v>
      </c>
      <c r="AI102" s="8">
        <f t="shared" si="51"/>
        <v>89</v>
      </c>
      <c r="AJ102" s="8">
        <f t="shared" si="51"/>
        <v>36</v>
      </c>
      <c r="AK102" s="8">
        <f t="shared" si="51"/>
        <v>53</v>
      </c>
      <c r="AL102" s="8">
        <f t="shared" si="51"/>
        <v>199</v>
      </c>
      <c r="AM102" s="8">
        <f t="shared" si="51"/>
        <v>59</v>
      </c>
      <c r="AN102" s="8">
        <f t="shared" si="51"/>
        <v>140</v>
      </c>
      <c r="AO102" s="8">
        <f t="shared" si="51"/>
        <v>121</v>
      </c>
      <c r="AP102" s="8">
        <f t="shared" si="51"/>
        <v>39</v>
      </c>
      <c r="AQ102" s="8">
        <f t="shared" si="51"/>
        <v>82</v>
      </c>
      <c r="AR102" s="8">
        <f t="shared" si="51"/>
        <v>424</v>
      </c>
      <c r="AS102" s="8">
        <f t="shared" si="51"/>
        <v>119</v>
      </c>
      <c r="AT102" s="8">
        <f t="shared" si="51"/>
        <v>305</v>
      </c>
      <c r="AU102" s="8">
        <f t="shared" si="51"/>
        <v>104</v>
      </c>
      <c r="AV102" s="8">
        <f t="shared" si="51"/>
        <v>22</v>
      </c>
      <c r="AW102" s="8">
        <f t="shared" si="51"/>
        <v>82</v>
      </c>
      <c r="AX102" s="8">
        <f t="shared" si="51"/>
        <v>188</v>
      </c>
      <c r="AY102" s="8">
        <f t="shared" si="51"/>
        <v>50</v>
      </c>
      <c r="AZ102" s="8">
        <f t="shared" si="51"/>
        <v>138</v>
      </c>
    </row>
    <row r="103" spans="1:52" s="14" customFormat="1" ht="14.25" customHeight="1" x14ac:dyDescent="0.15">
      <c r="A103" s="11" t="s">
        <v>108</v>
      </c>
      <c r="B103" s="12">
        <f>SUM(C103:D103)</f>
        <v>716</v>
      </c>
      <c r="C103" s="12">
        <f t="shared" ref="C103:D107" si="52">SUM(F103,I103,L103,O103,R103,U103,X103,AA103,AD103,AG103,AJ103,AM103,AP103,AS103,AV103,AY103)</f>
        <v>235</v>
      </c>
      <c r="D103" s="12">
        <f t="shared" si="52"/>
        <v>481</v>
      </c>
      <c r="E103" s="12">
        <f>SUM(F103:G103)</f>
        <v>45</v>
      </c>
      <c r="F103" s="13">
        <v>14</v>
      </c>
      <c r="G103" s="13">
        <v>31</v>
      </c>
      <c r="H103" s="12">
        <f>SUM(I103:J103)</f>
        <v>19</v>
      </c>
      <c r="I103" s="13">
        <v>11</v>
      </c>
      <c r="J103" s="13">
        <v>8</v>
      </c>
      <c r="K103" s="12">
        <f>SUM(L103:M103)</f>
        <v>44</v>
      </c>
      <c r="L103" s="13">
        <v>19</v>
      </c>
      <c r="M103" s="13">
        <v>25</v>
      </c>
      <c r="N103" s="12">
        <f>SUM(O103:P103)</f>
        <v>72</v>
      </c>
      <c r="O103" s="13">
        <v>18</v>
      </c>
      <c r="P103" s="13">
        <v>54</v>
      </c>
      <c r="Q103" s="12">
        <f>SUM(R103:S103)</f>
        <v>75</v>
      </c>
      <c r="R103" s="13">
        <v>27</v>
      </c>
      <c r="S103" s="13">
        <v>48</v>
      </c>
      <c r="T103" s="12">
        <f>SUM(U103:V103)</f>
        <v>33</v>
      </c>
      <c r="U103" s="13">
        <v>12</v>
      </c>
      <c r="V103" s="13">
        <v>21</v>
      </c>
      <c r="W103" s="12">
        <f>SUM(X103:Y103)</f>
        <v>47</v>
      </c>
      <c r="X103" s="13">
        <v>14</v>
      </c>
      <c r="Y103" s="13">
        <v>33</v>
      </c>
      <c r="Z103" s="12">
        <f>SUM(AA103:AB103)</f>
        <v>31</v>
      </c>
      <c r="AA103" s="13">
        <v>12</v>
      </c>
      <c r="AB103" s="13">
        <v>19</v>
      </c>
      <c r="AC103" s="12">
        <f>SUM(AD103:AE103)</f>
        <v>25</v>
      </c>
      <c r="AD103" s="13">
        <v>10</v>
      </c>
      <c r="AE103" s="13">
        <v>15</v>
      </c>
      <c r="AF103" s="12">
        <f>SUM(AG103:AH103)</f>
        <v>39</v>
      </c>
      <c r="AG103" s="13">
        <v>12</v>
      </c>
      <c r="AH103" s="13">
        <v>27</v>
      </c>
      <c r="AI103" s="12">
        <f>SUM(AJ103:AK103)</f>
        <v>26</v>
      </c>
      <c r="AJ103" s="13">
        <v>11</v>
      </c>
      <c r="AK103" s="13">
        <v>15</v>
      </c>
      <c r="AL103" s="12">
        <f>SUM(AM103:AN103)</f>
        <v>57</v>
      </c>
      <c r="AM103" s="13">
        <v>16</v>
      </c>
      <c r="AN103" s="13">
        <v>41</v>
      </c>
      <c r="AO103" s="12">
        <f>SUM(AP103:AQ103)</f>
        <v>25</v>
      </c>
      <c r="AP103" s="13">
        <v>6</v>
      </c>
      <c r="AQ103" s="13">
        <v>19</v>
      </c>
      <c r="AR103" s="12">
        <f>SUM(AS103:AT103)</f>
        <v>115</v>
      </c>
      <c r="AS103" s="13">
        <v>33</v>
      </c>
      <c r="AT103" s="13">
        <v>82</v>
      </c>
      <c r="AU103" s="12">
        <f>SUM(AV103:AW103)</f>
        <v>23</v>
      </c>
      <c r="AV103" s="13">
        <v>6</v>
      </c>
      <c r="AW103" s="13">
        <v>17</v>
      </c>
      <c r="AX103" s="12">
        <f>SUM(AY103:AZ103)</f>
        <v>40</v>
      </c>
      <c r="AY103" s="13">
        <v>14</v>
      </c>
      <c r="AZ103" s="13">
        <v>26</v>
      </c>
    </row>
    <row r="104" spans="1:52" s="14" customFormat="1" ht="14.25" customHeight="1" x14ac:dyDescent="0.15">
      <c r="A104" s="11" t="s">
        <v>109</v>
      </c>
      <c r="B104" s="12">
        <f>SUM(C104:D104)</f>
        <v>551</v>
      </c>
      <c r="C104" s="12">
        <f t="shared" si="52"/>
        <v>177</v>
      </c>
      <c r="D104" s="12">
        <f t="shared" si="52"/>
        <v>374</v>
      </c>
      <c r="E104" s="12">
        <f>SUM(F104:G104)</f>
        <v>33</v>
      </c>
      <c r="F104" s="13">
        <v>9</v>
      </c>
      <c r="G104" s="13">
        <v>24</v>
      </c>
      <c r="H104" s="12">
        <f>SUM(I104:J104)</f>
        <v>23</v>
      </c>
      <c r="I104" s="13">
        <v>12</v>
      </c>
      <c r="J104" s="13">
        <v>11</v>
      </c>
      <c r="K104" s="12">
        <f>SUM(L104:M104)</f>
        <v>35</v>
      </c>
      <c r="L104" s="13">
        <v>10</v>
      </c>
      <c r="M104" s="13">
        <v>25</v>
      </c>
      <c r="N104" s="12">
        <f>SUM(O104:P104)</f>
        <v>37</v>
      </c>
      <c r="O104" s="13">
        <v>14</v>
      </c>
      <c r="P104" s="13">
        <v>23</v>
      </c>
      <c r="Q104" s="12">
        <f>SUM(R104:S104)</f>
        <v>71</v>
      </c>
      <c r="R104" s="13">
        <v>24</v>
      </c>
      <c r="S104" s="13">
        <v>47</v>
      </c>
      <c r="T104" s="12">
        <f>SUM(U104:V104)</f>
        <v>18</v>
      </c>
      <c r="U104" s="13">
        <v>6</v>
      </c>
      <c r="V104" s="13">
        <v>12</v>
      </c>
      <c r="W104" s="12">
        <f>SUM(X104:Y104)</f>
        <v>36</v>
      </c>
      <c r="X104" s="13">
        <v>15</v>
      </c>
      <c r="Y104" s="13">
        <v>21</v>
      </c>
      <c r="Z104" s="12">
        <f>SUM(AA104:AB104)</f>
        <v>25</v>
      </c>
      <c r="AA104" s="13">
        <v>7</v>
      </c>
      <c r="AB104" s="13">
        <v>18</v>
      </c>
      <c r="AC104" s="12">
        <f>SUM(AD104:AE104)</f>
        <v>18</v>
      </c>
      <c r="AD104" s="13">
        <v>5</v>
      </c>
      <c r="AE104" s="13">
        <v>13</v>
      </c>
      <c r="AF104" s="12">
        <f>SUM(AG104:AH104)</f>
        <v>43</v>
      </c>
      <c r="AG104" s="13">
        <v>15</v>
      </c>
      <c r="AH104" s="13">
        <v>28</v>
      </c>
      <c r="AI104" s="12">
        <f>SUM(AJ104:AK104)</f>
        <v>21</v>
      </c>
      <c r="AJ104" s="13">
        <v>6</v>
      </c>
      <c r="AK104" s="13">
        <v>15</v>
      </c>
      <c r="AL104" s="12">
        <f>SUM(AM104:AN104)</f>
        <v>34</v>
      </c>
      <c r="AM104" s="13">
        <v>13</v>
      </c>
      <c r="AN104" s="13">
        <v>21</v>
      </c>
      <c r="AO104" s="12">
        <f>SUM(AP104:AQ104)</f>
        <v>22</v>
      </c>
      <c r="AP104" s="13">
        <v>8</v>
      </c>
      <c r="AQ104" s="13">
        <v>14</v>
      </c>
      <c r="AR104" s="12">
        <f>SUM(AS104:AT104)</f>
        <v>83</v>
      </c>
      <c r="AS104" s="13">
        <v>24</v>
      </c>
      <c r="AT104" s="13">
        <v>59</v>
      </c>
      <c r="AU104" s="12">
        <f>SUM(AV104:AW104)</f>
        <v>21</v>
      </c>
      <c r="AV104" s="13">
        <v>4</v>
      </c>
      <c r="AW104" s="13">
        <v>17</v>
      </c>
      <c r="AX104" s="12">
        <f>SUM(AY104:AZ104)</f>
        <v>31</v>
      </c>
      <c r="AY104" s="13">
        <v>5</v>
      </c>
      <c r="AZ104" s="13">
        <v>26</v>
      </c>
    </row>
    <row r="105" spans="1:52" s="14" customFormat="1" ht="14.25" customHeight="1" x14ac:dyDescent="0.15">
      <c r="A105" s="11" t="s">
        <v>112</v>
      </c>
      <c r="B105" s="12">
        <f>SUM(C105:D105)</f>
        <v>609</v>
      </c>
      <c r="C105" s="12">
        <f t="shared" si="52"/>
        <v>187</v>
      </c>
      <c r="D105" s="12">
        <f t="shared" si="52"/>
        <v>422</v>
      </c>
      <c r="E105" s="12">
        <f>SUM(F105:G105)</f>
        <v>39</v>
      </c>
      <c r="F105" s="13">
        <v>12</v>
      </c>
      <c r="G105" s="13">
        <v>27</v>
      </c>
      <c r="H105" s="12">
        <f>SUM(I105:J105)</f>
        <v>14</v>
      </c>
      <c r="I105" s="13">
        <v>3</v>
      </c>
      <c r="J105" s="13">
        <v>11</v>
      </c>
      <c r="K105" s="12">
        <f>SUM(L105:M105)</f>
        <v>40</v>
      </c>
      <c r="L105" s="13">
        <v>10</v>
      </c>
      <c r="M105" s="13">
        <v>30</v>
      </c>
      <c r="N105" s="12">
        <f>SUM(O105:P105)</f>
        <v>60</v>
      </c>
      <c r="O105" s="13">
        <v>18</v>
      </c>
      <c r="P105" s="13">
        <v>42</v>
      </c>
      <c r="Q105" s="12">
        <f>SUM(R105:S105)</f>
        <v>61</v>
      </c>
      <c r="R105" s="13">
        <v>19</v>
      </c>
      <c r="S105" s="13">
        <v>42</v>
      </c>
      <c r="T105" s="12">
        <f>SUM(U105:V105)</f>
        <v>26</v>
      </c>
      <c r="U105" s="13">
        <v>11</v>
      </c>
      <c r="V105" s="13">
        <v>15</v>
      </c>
      <c r="W105" s="12">
        <f>SUM(X105:Y105)</f>
        <v>48</v>
      </c>
      <c r="X105" s="13">
        <v>17</v>
      </c>
      <c r="Y105" s="13">
        <v>31</v>
      </c>
      <c r="Z105" s="12">
        <f>SUM(AA105:AB105)</f>
        <v>23</v>
      </c>
      <c r="AA105" s="13">
        <v>6</v>
      </c>
      <c r="AB105" s="13">
        <v>17</v>
      </c>
      <c r="AC105" s="12">
        <f>SUM(AD105:AE105)</f>
        <v>16</v>
      </c>
      <c r="AD105" s="13">
        <v>4</v>
      </c>
      <c r="AE105" s="13">
        <v>12</v>
      </c>
      <c r="AF105" s="12">
        <f>SUM(AG105:AH105)</f>
        <v>35</v>
      </c>
      <c r="AG105" s="13">
        <v>11</v>
      </c>
      <c r="AH105" s="13">
        <v>24</v>
      </c>
      <c r="AI105" s="12">
        <f>SUM(AJ105:AK105)</f>
        <v>18</v>
      </c>
      <c r="AJ105" s="13">
        <v>6</v>
      </c>
      <c r="AK105" s="13">
        <v>12</v>
      </c>
      <c r="AL105" s="12">
        <f>SUM(AM105:AN105)</f>
        <v>35</v>
      </c>
      <c r="AM105" s="13">
        <v>9</v>
      </c>
      <c r="AN105" s="13">
        <v>26</v>
      </c>
      <c r="AO105" s="12">
        <f>SUM(AP105:AQ105)</f>
        <v>38</v>
      </c>
      <c r="AP105" s="13">
        <v>12</v>
      </c>
      <c r="AQ105" s="13">
        <v>26</v>
      </c>
      <c r="AR105" s="12">
        <f>SUM(AS105:AT105)</f>
        <v>91</v>
      </c>
      <c r="AS105" s="13">
        <v>29</v>
      </c>
      <c r="AT105" s="13">
        <v>62</v>
      </c>
      <c r="AU105" s="12">
        <f>SUM(AV105:AW105)</f>
        <v>21</v>
      </c>
      <c r="AV105" s="13">
        <v>7</v>
      </c>
      <c r="AW105" s="13">
        <v>14</v>
      </c>
      <c r="AX105" s="12">
        <f>SUM(AY105:AZ105)</f>
        <v>44</v>
      </c>
      <c r="AY105" s="13">
        <v>13</v>
      </c>
      <c r="AZ105" s="13">
        <v>31</v>
      </c>
    </row>
    <row r="106" spans="1:52" s="14" customFormat="1" ht="14.25" customHeight="1" x14ac:dyDescent="0.15">
      <c r="A106" s="11" t="s">
        <v>110</v>
      </c>
      <c r="B106" s="12">
        <f>SUM(C106:D106)</f>
        <v>536</v>
      </c>
      <c r="C106" s="12">
        <f t="shared" si="52"/>
        <v>165</v>
      </c>
      <c r="D106" s="12">
        <f t="shared" si="52"/>
        <v>371</v>
      </c>
      <c r="E106" s="12">
        <f>SUM(F106:G106)</f>
        <v>28</v>
      </c>
      <c r="F106" s="13">
        <v>11</v>
      </c>
      <c r="G106" s="13">
        <v>17</v>
      </c>
      <c r="H106" s="12">
        <f>SUM(I106:J106)</f>
        <v>21</v>
      </c>
      <c r="I106" s="13">
        <v>8</v>
      </c>
      <c r="J106" s="13">
        <v>13</v>
      </c>
      <c r="K106" s="12">
        <f>SUM(L106:M106)</f>
        <v>34</v>
      </c>
      <c r="L106" s="13">
        <v>13</v>
      </c>
      <c r="M106" s="13">
        <v>21</v>
      </c>
      <c r="N106" s="12">
        <f>SUM(O106:P106)</f>
        <v>38</v>
      </c>
      <c r="O106" s="13">
        <v>7</v>
      </c>
      <c r="P106" s="13">
        <v>31</v>
      </c>
      <c r="Q106" s="12">
        <f>SUM(R106:S106)</f>
        <v>60</v>
      </c>
      <c r="R106" s="13">
        <v>24</v>
      </c>
      <c r="S106" s="13">
        <v>36</v>
      </c>
      <c r="T106" s="12">
        <f>SUM(U106:V106)</f>
        <v>22</v>
      </c>
      <c r="U106" s="13">
        <v>7</v>
      </c>
      <c r="V106" s="13">
        <v>15</v>
      </c>
      <c r="W106" s="12">
        <f>SUM(X106:Y106)</f>
        <v>38</v>
      </c>
      <c r="X106" s="13">
        <v>13</v>
      </c>
      <c r="Y106" s="13">
        <v>25</v>
      </c>
      <c r="Z106" s="12">
        <f>SUM(AA106:AB106)</f>
        <v>17</v>
      </c>
      <c r="AA106" s="13">
        <v>2</v>
      </c>
      <c r="AB106" s="13">
        <v>15</v>
      </c>
      <c r="AC106" s="12">
        <f>SUM(AD106:AE106)</f>
        <v>15</v>
      </c>
      <c r="AD106" s="13">
        <v>5</v>
      </c>
      <c r="AE106" s="13">
        <v>10</v>
      </c>
      <c r="AF106" s="12">
        <f>SUM(AG106:AH106)</f>
        <v>39</v>
      </c>
      <c r="AG106" s="13">
        <v>14</v>
      </c>
      <c r="AH106" s="13">
        <v>25</v>
      </c>
      <c r="AI106" s="12">
        <f>SUM(AJ106:AK106)</f>
        <v>14</v>
      </c>
      <c r="AJ106" s="13">
        <v>8</v>
      </c>
      <c r="AK106" s="13">
        <v>6</v>
      </c>
      <c r="AL106" s="12">
        <f>SUM(AM106:AN106)</f>
        <v>45</v>
      </c>
      <c r="AM106" s="13">
        <v>13</v>
      </c>
      <c r="AN106" s="13">
        <v>32</v>
      </c>
      <c r="AO106" s="12">
        <f>SUM(AP106:AQ106)</f>
        <v>27</v>
      </c>
      <c r="AP106" s="13">
        <v>9</v>
      </c>
      <c r="AQ106" s="13">
        <v>18</v>
      </c>
      <c r="AR106" s="12">
        <f>SUM(AS106:AT106)</f>
        <v>83</v>
      </c>
      <c r="AS106" s="13">
        <v>18</v>
      </c>
      <c r="AT106" s="13">
        <v>65</v>
      </c>
      <c r="AU106" s="12">
        <f>SUM(AV106:AW106)</f>
        <v>19</v>
      </c>
      <c r="AV106" s="13">
        <v>3</v>
      </c>
      <c r="AW106" s="13">
        <v>16</v>
      </c>
      <c r="AX106" s="12">
        <f>SUM(AY106:AZ106)</f>
        <v>36</v>
      </c>
      <c r="AY106" s="13">
        <v>10</v>
      </c>
      <c r="AZ106" s="13">
        <v>26</v>
      </c>
    </row>
    <row r="107" spans="1:52" s="14" customFormat="1" ht="14.25" customHeight="1" x14ac:dyDescent="0.15">
      <c r="A107" s="11" t="s">
        <v>111</v>
      </c>
      <c r="B107" s="12">
        <f>SUM(C107:D107)</f>
        <v>379</v>
      </c>
      <c r="C107" s="12">
        <f t="shared" si="52"/>
        <v>119</v>
      </c>
      <c r="D107" s="12">
        <f t="shared" si="52"/>
        <v>260</v>
      </c>
      <c r="E107" s="12">
        <f>SUM(F107:G107)</f>
        <v>20</v>
      </c>
      <c r="F107" s="13">
        <v>8</v>
      </c>
      <c r="G107" s="13">
        <v>12</v>
      </c>
      <c r="H107" s="12">
        <f>SUM(I107:J107)</f>
        <v>11</v>
      </c>
      <c r="I107" s="13">
        <v>4</v>
      </c>
      <c r="J107" s="13">
        <v>7</v>
      </c>
      <c r="K107" s="12">
        <f>SUM(L107:M107)</f>
        <v>28</v>
      </c>
      <c r="L107" s="13">
        <v>8</v>
      </c>
      <c r="M107" s="13">
        <v>20</v>
      </c>
      <c r="N107" s="24">
        <f>SUM(O107:P107)</f>
        <v>38</v>
      </c>
      <c r="O107" s="17">
        <v>11</v>
      </c>
      <c r="P107" s="17">
        <v>27</v>
      </c>
      <c r="Q107" s="16">
        <f>SUM(R107:S107)</f>
        <v>31</v>
      </c>
      <c r="R107" s="17">
        <v>16</v>
      </c>
      <c r="S107" s="17">
        <v>15</v>
      </c>
      <c r="T107" s="16">
        <f>SUM(U107:V107)</f>
        <v>14</v>
      </c>
      <c r="U107" s="17">
        <v>6</v>
      </c>
      <c r="V107" s="17">
        <v>8</v>
      </c>
      <c r="W107" s="16">
        <f>SUM(X107:Y107)</f>
        <v>27</v>
      </c>
      <c r="X107" s="17">
        <v>5</v>
      </c>
      <c r="Y107" s="17">
        <v>22</v>
      </c>
      <c r="Z107" s="16">
        <f>SUM(AA107:AB107)</f>
        <v>13</v>
      </c>
      <c r="AA107" s="17">
        <v>3</v>
      </c>
      <c r="AB107" s="17">
        <v>10</v>
      </c>
      <c r="AC107" s="16">
        <f>SUM(AD107:AE107)</f>
        <v>14</v>
      </c>
      <c r="AD107" s="17">
        <v>3</v>
      </c>
      <c r="AE107" s="17">
        <v>11</v>
      </c>
      <c r="AF107" s="16">
        <f>SUM(AG107:AH107)</f>
        <v>27</v>
      </c>
      <c r="AG107" s="17">
        <v>13</v>
      </c>
      <c r="AH107" s="17">
        <v>14</v>
      </c>
      <c r="AI107" s="16">
        <f>SUM(AJ107:AK107)</f>
        <v>10</v>
      </c>
      <c r="AJ107" s="17">
        <v>5</v>
      </c>
      <c r="AK107" s="17">
        <v>5</v>
      </c>
      <c r="AL107" s="16">
        <f>SUM(AM107:AN107)</f>
        <v>28</v>
      </c>
      <c r="AM107" s="17">
        <v>8</v>
      </c>
      <c r="AN107" s="17">
        <v>20</v>
      </c>
      <c r="AO107" s="16">
        <f>SUM(AP107:AQ107)</f>
        <v>9</v>
      </c>
      <c r="AP107" s="17">
        <v>4</v>
      </c>
      <c r="AQ107" s="17">
        <v>5</v>
      </c>
      <c r="AR107" s="16">
        <f>SUM(AS107:AT107)</f>
        <v>52</v>
      </c>
      <c r="AS107" s="17">
        <v>15</v>
      </c>
      <c r="AT107" s="17">
        <v>37</v>
      </c>
      <c r="AU107" s="16">
        <f>SUM(AV107:AW107)</f>
        <v>20</v>
      </c>
      <c r="AV107" s="17">
        <v>2</v>
      </c>
      <c r="AW107" s="17">
        <v>18</v>
      </c>
      <c r="AX107" s="16">
        <f>SUM(AY107:AZ107)</f>
        <v>37</v>
      </c>
      <c r="AY107" s="17">
        <v>8</v>
      </c>
      <c r="AZ107" s="17">
        <v>29</v>
      </c>
    </row>
    <row r="108" spans="1:52" s="4" customFormat="1" ht="14.25" customHeight="1" x14ac:dyDescent="0.15">
      <c r="A108" s="15" t="s">
        <v>113</v>
      </c>
      <c r="B108" s="8">
        <f t="shared" ref="B108:AG108" si="53">SUM(B109:B113)</f>
        <v>1290</v>
      </c>
      <c r="C108" s="8">
        <f t="shared" si="53"/>
        <v>340</v>
      </c>
      <c r="D108" s="8">
        <f t="shared" si="53"/>
        <v>950</v>
      </c>
      <c r="E108" s="8">
        <f t="shared" si="53"/>
        <v>66</v>
      </c>
      <c r="F108" s="8">
        <f t="shared" si="53"/>
        <v>21</v>
      </c>
      <c r="G108" s="8">
        <f t="shared" si="53"/>
        <v>45</v>
      </c>
      <c r="H108" s="8">
        <f t="shared" si="53"/>
        <v>48</v>
      </c>
      <c r="I108" s="8">
        <f t="shared" si="53"/>
        <v>11</v>
      </c>
      <c r="J108" s="8">
        <f t="shared" si="53"/>
        <v>37</v>
      </c>
      <c r="K108" s="8">
        <f t="shared" si="53"/>
        <v>72</v>
      </c>
      <c r="L108" s="8">
        <f t="shared" si="53"/>
        <v>15</v>
      </c>
      <c r="M108" s="8">
        <f t="shared" si="53"/>
        <v>57</v>
      </c>
      <c r="N108" s="8">
        <f t="shared" si="53"/>
        <v>109</v>
      </c>
      <c r="O108" s="8">
        <f t="shared" si="53"/>
        <v>36</v>
      </c>
      <c r="P108" s="8">
        <f t="shared" si="53"/>
        <v>73</v>
      </c>
      <c r="Q108" s="8">
        <f t="shared" si="53"/>
        <v>152</v>
      </c>
      <c r="R108" s="8">
        <f t="shared" si="53"/>
        <v>38</v>
      </c>
      <c r="S108" s="8">
        <f t="shared" si="53"/>
        <v>114</v>
      </c>
      <c r="T108" s="8">
        <f t="shared" si="53"/>
        <v>43</v>
      </c>
      <c r="U108" s="8">
        <f t="shared" si="53"/>
        <v>13</v>
      </c>
      <c r="V108" s="8">
        <f t="shared" si="53"/>
        <v>30</v>
      </c>
      <c r="W108" s="8">
        <f t="shared" si="53"/>
        <v>73</v>
      </c>
      <c r="X108" s="8">
        <f t="shared" si="53"/>
        <v>21</v>
      </c>
      <c r="Y108" s="8">
        <f t="shared" si="53"/>
        <v>52</v>
      </c>
      <c r="Z108" s="8">
        <f t="shared" si="53"/>
        <v>51</v>
      </c>
      <c r="AA108" s="8">
        <f t="shared" si="53"/>
        <v>10</v>
      </c>
      <c r="AB108" s="8">
        <f t="shared" si="53"/>
        <v>41</v>
      </c>
      <c r="AC108" s="8">
        <f t="shared" si="53"/>
        <v>55</v>
      </c>
      <c r="AD108" s="8">
        <f t="shared" si="53"/>
        <v>13</v>
      </c>
      <c r="AE108" s="8">
        <f t="shared" si="53"/>
        <v>42</v>
      </c>
      <c r="AF108" s="8">
        <f t="shared" si="53"/>
        <v>88</v>
      </c>
      <c r="AG108" s="8">
        <f t="shared" si="53"/>
        <v>22</v>
      </c>
      <c r="AH108" s="8">
        <f t="shared" ref="AH108:AZ108" si="54">SUM(AH109:AH113)</f>
        <v>66</v>
      </c>
      <c r="AI108" s="8">
        <f t="shared" si="54"/>
        <v>38</v>
      </c>
      <c r="AJ108" s="8">
        <f t="shared" si="54"/>
        <v>8</v>
      </c>
      <c r="AK108" s="8">
        <f t="shared" si="54"/>
        <v>30</v>
      </c>
      <c r="AL108" s="8">
        <f t="shared" si="54"/>
        <v>92</v>
      </c>
      <c r="AM108" s="8">
        <f t="shared" si="54"/>
        <v>27</v>
      </c>
      <c r="AN108" s="8">
        <f t="shared" si="54"/>
        <v>65</v>
      </c>
      <c r="AO108" s="8">
        <f t="shared" si="54"/>
        <v>50</v>
      </c>
      <c r="AP108" s="8">
        <f t="shared" si="54"/>
        <v>16</v>
      </c>
      <c r="AQ108" s="8">
        <f t="shared" si="54"/>
        <v>34</v>
      </c>
      <c r="AR108" s="8">
        <f t="shared" si="54"/>
        <v>228</v>
      </c>
      <c r="AS108" s="8">
        <f t="shared" si="54"/>
        <v>62</v>
      </c>
      <c r="AT108" s="8">
        <f t="shared" si="54"/>
        <v>166</v>
      </c>
      <c r="AU108" s="8">
        <f t="shared" si="54"/>
        <v>48</v>
      </c>
      <c r="AV108" s="8">
        <f t="shared" si="54"/>
        <v>5</v>
      </c>
      <c r="AW108" s="8">
        <f t="shared" si="54"/>
        <v>43</v>
      </c>
      <c r="AX108" s="8">
        <f t="shared" si="54"/>
        <v>77</v>
      </c>
      <c r="AY108" s="8">
        <f t="shared" si="54"/>
        <v>22</v>
      </c>
      <c r="AZ108" s="8">
        <f t="shared" si="54"/>
        <v>55</v>
      </c>
    </row>
    <row r="109" spans="1:52" s="14" customFormat="1" ht="14.25" customHeight="1" x14ac:dyDescent="0.15">
      <c r="A109" s="11" t="s">
        <v>114</v>
      </c>
      <c r="B109" s="12">
        <f>SUM(C109:D109)</f>
        <v>381</v>
      </c>
      <c r="C109" s="12">
        <f t="shared" ref="C109:D113" si="55">SUM(F109,I109,L109,O109,R109,U109,X109,AA109,AD109,AG109,AJ109,AM109,AP109,AS109,AV109,AY109)</f>
        <v>109</v>
      </c>
      <c r="D109" s="12">
        <f t="shared" si="55"/>
        <v>272</v>
      </c>
      <c r="E109" s="12">
        <f>SUM(F109:G109)</f>
        <v>26</v>
      </c>
      <c r="F109" s="13">
        <v>8</v>
      </c>
      <c r="G109" s="13">
        <v>18</v>
      </c>
      <c r="H109" s="12">
        <f>SUM(I109:J109)</f>
        <v>13</v>
      </c>
      <c r="I109" s="13">
        <v>5</v>
      </c>
      <c r="J109" s="13">
        <v>8</v>
      </c>
      <c r="K109" s="12">
        <f>SUM(L109:M109)</f>
        <v>16</v>
      </c>
      <c r="L109" s="13">
        <v>7</v>
      </c>
      <c r="M109" s="13">
        <v>9</v>
      </c>
      <c r="N109" s="12">
        <f>SUM(O109:P109)</f>
        <v>24</v>
      </c>
      <c r="O109" s="13">
        <v>6</v>
      </c>
      <c r="P109" s="13">
        <v>18</v>
      </c>
      <c r="Q109" s="12">
        <f>SUM(R109:S109)</f>
        <v>41</v>
      </c>
      <c r="R109" s="13">
        <v>10</v>
      </c>
      <c r="S109" s="13">
        <v>31</v>
      </c>
      <c r="T109" s="12">
        <f>SUM(U109:V109)</f>
        <v>14</v>
      </c>
      <c r="U109" s="13">
        <v>7</v>
      </c>
      <c r="V109" s="13">
        <v>7</v>
      </c>
      <c r="W109" s="12">
        <f>SUM(X109:Y109)</f>
        <v>25</v>
      </c>
      <c r="X109" s="13">
        <v>8</v>
      </c>
      <c r="Y109" s="13">
        <v>17</v>
      </c>
      <c r="Z109" s="12">
        <f>SUM(AA109:AB109)</f>
        <v>17</v>
      </c>
      <c r="AA109" s="13">
        <v>2</v>
      </c>
      <c r="AB109" s="13">
        <v>15</v>
      </c>
      <c r="AC109" s="12">
        <f>SUM(AD109:AE109)</f>
        <v>17</v>
      </c>
      <c r="AD109" s="17">
        <v>6</v>
      </c>
      <c r="AE109" s="17">
        <v>11</v>
      </c>
      <c r="AF109" s="12">
        <f>SUM(AG109:AH109)</f>
        <v>30</v>
      </c>
      <c r="AG109" s="13">
        <v>7</v>
      </c>
      <c r="AH109" s="13">
        <v>23</v>
      </c>
      <c r="AI109" s="12">
        <f>SUM(AJ109:AK109)</f>
        <v>11</v>
      </c>
      <c r="AJ109" s="13">
        <v>3</v>
      </c>
      <c r="AK109" s="13">
        <v>8</v>
      </c>
      <c r="AL109" s="12">
        <f>SUM(AM109:AN109)</f>
        <v>32</v>
      </c>
      <c r="AM109" s="13">
        <v>8</v>
      </c>
      <c r="AN109" s="13">
        <v>24</v>
      </c>
      <c r="AO109" s="12">
        <f>SUM(AP109:AQ109)</f>
        <v>17</v>
      </c>
      <c r="AP109" s="13">
        <v>6</v>
      </c>
      <c r="AQ109" s="13">
        <v>11</v>
      </c>
      <c r="AR109" s="12">
        <f>SUM(AS109:AT109)</f>
        <v>63</v>
      </c>
      <c r="AS109" s="13">
        <v>16</v>
      </c>
      <c r="AT109" s="13">
        <v>47</v>
      </c>
      <c r="AU109" s="12">
        <f>SUM(AV109:AW109)</f>
        <v>12</v>
      </c>
      <c r="AV109" s="13">
        <v>2</v>
      </c>
      <c r="AW109" s="13">
        <v>10</v>
      </c>
      <c r="AX109" s="12">
        <f>SUM(AY109:AZ109)</f>
        <v>23</v>
      </c>
      <c r="AY109" s="13">
        <v>8</v>
      </c>
      <c r="AZ109" s="13">
        <v>15</v>
      </c>
    </row>
    <row r="110" spans="1:52" s="14" customFormat="1" ht="14.25" customHeight="1" x14ac:dyDescent="0.15">
      <c r="A110" s="11" t="s">
        <v>117</v>
      </c>
      <c r="B110" s="12">
        <f>SUM(C110:D110)</f>
        <v>275</v>
      </c>
      <c r="C110" s="12">
        <f t="shared" si="55"/>
        <v>69</v>
      </c>
      <c r="D110" s="12">
        <f t="shared" si="55"/>
        <v>206</v>
      </c>
      <c r="E110" s="12">
        <f>SUM(F110:G110)</f>
        <v>8</v>
      </c>
      <c r="F110" s="13">
        <v>2</v>
      </c>
      <c r="G110" s="13">
        <v>6</v>
      </c>
      <c r="H110" s="12">
        <f>SUM(I110:J110)</f>
        <v>9</v>
      </c>
      <c r="I110" s="13">
        <v>2</v>
      </c>
      <c r="J110" s="13">
        <v>7</v>
      </c>
      <c r="K110" s="12">
        <f>SUM(L110:M110)</f>
        <v>24</v>
      </c>
      <c r="L110" s="13">
        <v>5</v>
      </c>
      <c r="M110" s="13">
        <v>19</v>
      </c>
      <c r="N110" s="12">
        <f>SUM(O110:P110)</f>
        <v>28</v>
      </c>
      <c r="O110" s="13">
        <v>8</v>
      </c>
      <c r="P110" s="13">
        <v>20</v>
      </c>
      <c r="Q110" s="12">
        <f>SUM(R110:S110)</f>
        <v>29</v>
      </c>
      <c r="R110" s="13">
        <v>8</v>
      </c>
      <c r="S110" s="13">
        <v>21</v>
      </c>
      <c r="T110" s="12">
        <f>SUM(U110:V110)</f>
        <v>9</v>
      </c>
      <c r="U110" s="13">
        <v>1</v>
      </c>
      <c r="V110" s="13">
        <v>8</v>
      </c>
      <c r="W110" s="12">
        <f>SUM(X110:Y110)</f>
        <v>16</v>
      </c>
      <c r="X110" s="13">
        <v>4</v>
      </c>
      <c r="Y110" s="13">
        <v>12</v>
      </c>
      <c r="Z110" s="12">
        <f>SUM(AA110:AB110)</f>
        <v>8</v>
      </c>
      <c r="AA110" s="13">
        <v>2</v>
      </c>
      <c r="AB110" s="13">
        <v>6</v>
      </c>
      <c r="AC110" s="12">
        <f>SUM(AD110:AE110)</f>
        <v>14</v>
      </c>
      <c r="AD110" s="17">
        <v>2</v>
      </c>
      <c r="AE110" s="17">
        <v>12</v>
      </c>
      <c r="AF110" s="12">
        <f>SUM(AG110:AH110)</f>
        <v>16</v>
      </c>
      <c r="AG110" s="13">
        <v>2</v>
      </c>
      <c r="AH110" s="13">
        <v>14</v>
      </c>
      <c r="AI110" s="12">
        <f>SUM(AJ110:AK110)</f>
        <v>8</v>
      </c>
      <c r="AJ110" s="13">
        <v>1</v>
      </c>
      <c r="AK110" s="13">
        <v>7</v>
      </c>
      <c r="AL110" s="12">
        <f>SUM(AM110:AN110)</f>
        <v>22</v>
      </c>
      <c r="AM110" s="13">
        <v>8</v>
      </c>
      <c r="AN110" s="13">
        <v>14</v>
      </c>
      <c r="AO110" s="12">
        <f>SUM(AP110:AQ110)</f>
        <v>8</v>
      </c>
      <c r="AP110" s="13">
        <v>3</v>
      </c>
      <c r="AQ110" s="13">
        <v>5</v>
      </c>
      <c r="AR110" s="12">
        <f>SUM(AS110:AT110)</f>
        <v>54</v>
      </c>
      <c r="AS110" s="13">
        <v>16</v>
      </c>
      <c r="AT110" s="13">
        <v>38</v>
      </c>
      <c r="AU110" s="12">
        <f>SUM(AV110:AW110)</f>
        <v>10</v>
      </c>
      <c r="AV110" s="13">
        <v>1</v>
      </c>
      <c r="AW110" s="13">
        <v>9</v>
      </c>
      <c r="AX110" s="12">
        <f>SUM(AY110:AZ110)</f>
        <v>12</v>
      </c>
      <c r="AY110" s="13">
        <v>4</v>
      </c>
      <c r="AZ110" s="13">
        <v>8</v>
      </c>
    </row>
    <row r="111" spans="1:52" s="14" customFormat="1" ht="14.25" customHeight="1" x14ac:dyDescent="0.15">
      <c r="A111" s="11" t="s">
        <v>115</v>
      </c>
      <c r="B111" s="12">
        <f>SUM(C111:D111)</f>
        <v>251</v>
      </c>
      <c r="C111" s="12">
        <f t="shared" si="55"/>
        <v>62</v>
      </c>
      <c r="D111" s="12">
        <f t="shared" si="55"/>
        <v>189</v>
      </c>
      <c r="E111" s="12">
        <f>SUM(F111:G111)</f>
        <v>12</v>
      </c>
      <c r="F111" s="13">
        <v>5</v>
      </c>
      <c r="G111" s="13">
        <v>7</v>
      </c>
      <c r="H111" s="12">
        <f>SUM(I111:J111)</f>
        <v>7</v>
      </c>
      <c r="I111" s="13">
        <v>0</v>
      </c>
      <c r="J111" s="13">
        <v>7</v>
      </c>
      <c r="K111" s="12">
        <f>SUM(L111:M111)</f>
        <v>10</v>
      </c>
      <c r="L111" s="13">
        <v>1</v>
      </c>
      <c r="M111" s="13">
        <v>9</v>
      </c>
      <c r="N111" s="12">
        <f>SUM(O111:P111)</f>
        <v>21</v>
      </c>
      <c r="O111" s="13">
        <v>9</v>
      </c>
      <c r="P111" s="13">
        <v>12</v>
      </c>
      <c r="Q111" s="12">
        <f>SUM(R111:S111)</f>
        <v>30</v>
      </c>
      <c r="R111" s="13">
        <v>6</v>
      </c>
      <c r="S111" s="13">
        <v>24</v>
      </c>
      <c r="T111" s="12">
        <f>SUM(U111:V111)</f>
        <v>9</v>
      </c>
      <c r="U111" s="13">
        <v>2</v>
      </c>
      <c r="V111" s="13">
        <v>7</v>
      </c>
      <c r="W111" s="12">
        <f>SUM(X111:Y111)</f>
        <v>13</v>
      </c>
      <c r="X111" s="13">
        <v>3</v>
      </c>
      <c r="Y111" s="13">
        <v>10</v>
      </c>
      <c r="Z111" s="12">
        <f>SUM(AA111:AB111)</f>
        <v>8</v>
      </c>
      <c r="AA111" s="13">
        <v>2</v>
      </c>
      <c r="AB111" s="13">
        <v>6</v>
      </c>
      <c r="AC111" s="12">
        <f>SUM(AD111:AE111)</f>
        <v>10</v>
      </c>
      <c r="AD111" s="17">
        <v>4</v>
      </c>
      <c r="AE111" s="17">
        <v>6</v>
      </c>
      <c r="AF111" s="12">
        <f>SUM(AG111:AH111)</f>
        <v>17</v>
      </c>
      <c r="AG111" s="13">
        <v>4</v>
      </c>
      <c r="AH111" s="13">
        <v>13</v>
      </c>
      <c r="AI111" s="12">
        <f>SUM(AJ111:AK111)</f>
        <v>9</v>
      </c>
      <c r="AJ111" s="13">
        <v>1</v>
      </c>
      <c r="AK111" s="13">
        <v>8</v>
      </c>
      <c r="AL111" s="12">
        <f>SUM(AM111:AN111)</f>
        <v>17</v>
      </c>
      <c r="AM111" s="13">
        <v>5</v>
      </c>
      <c r="AN111" s="13">
        <v>12</v>
      </c>
      <c r="AO111" s="12">
        <f>SUM(AP111:AQ111)</f>
        <v>11</v>
      </c>
      <c r="AP111" s="13">
        <v>3</v>
      </c>
      <c r="AQ111" s="13">
        <v>8</v>
      </c>
      <c r="AR111" s="12">
        <f>SUM(AS111:AT111)</f>
        <v>51</v>
      </c>
      <c r="AS111" s="13">
        <v>12</v>
      </c>
      <c r="AT111" s="13">
        <v>39</v>
      </c>
      <c r="AU111" s="12">
        <f>SUM(AV111:AW111)</f>
        <v>9</v>
      </c>
      <c r="AV111" s="13">
        <v>2</v>
      </c>
      <c r="AW111" s="13">
        <v>7</v>
      </c>
      <c r="AX111" s="12">
        <f>SUM(AY111:AZ111)</f>
        <v>17</v>
      </c>
      <c r="AY111" s="13">
        <v>3</v>
      </c>
      <c r="AZ111" s="13">
        <v>14</v>
      </c>
    </row>
    <row r="112" spans="1:52" s="14" customFormat="1" ht="14.25" customHeight="1" x14ac:dyDescent="0.15">
      <c r="A112" s="11" t="s">
        <v>116</v>
      </c>
      <c r="B112" s="12">
        <f>SUM(C112:D112)</f>
        <v>167</v>
      </c>
      <c r="C112" s="12">
        <f t="shared" si="55"/>
        <v>53</v>
      </c>
      <c r="D112" s="12">
        <f t="shared" si="55"/>
        <v>114</v>
      </c>
      <c r="E112" s="12">
        <f>SUM(F112:G112)</f>
        <v>8</v>
      </c>
      <c r="F112" s="13">
        <v>3</v>
      </c>
      <c r="G112" s="13">
        <v>5</v>
      </c>
      <c r="H112" s="12">
        <f>SUM(I112:J112)</f>
        <v>7</v>
      </c>
      <c r="I112" s="13">
        <v>1</v>
      </c>
      <c r="J112" s="13">
        <v>6</v>
      </c>
      <c r="K112" s="12">
        <f>SUM(L112:M112)</f>
        <v>10</v>
      </c>
      <c r="L112" s="13">
        <v>2</v>
      </c>
      <c r="M112" s="13">
        <v>8</v>
      </c>
      <c r="N112" s="12">
        <f>SUM(O112:P112)</f>
        <v>12</v>
      </c>
      <c r="O112" s="13">
        <v>5</v>
      </c>
      <c r="P112" s="13">
        <v>7</v>
      </c>
      <c r="Q112" s="12">
        <f>SUM(R112:S112)</f>
        <v>29</v>
      </c>
      <c r="R112" s="13">
        <v>10</v>
      </c>
      <c r="S112" s="13">
        <v>19</v>
      </c>
      <c r="T112" s="12">
        <f>SUM(U112:V112)</f>
        <v>4</v>
      </c>
      <c r="U112" s="13">
        <v>3</v>
      </c>
      <c r="V112" s="13">
        <v>1</v>
      </c>
      <c r="W112" s="12">
        <f>SUM(X112:Y112)</f>
        <v>9</v>
      </c>
      <c r="X112" s="13">
        <v>4</v>
      </c>
      <c r="Y112" s="13">
        <v>5</v>
      </c>
      <c r="Z112" s="12">
        <f>SUM(AA112:AB112)</f>
        <v>8</v>
      </c>
      <c r="AA112" s="13">
        <v>2</v>
      </c>
      <c r="AB112" s="13">
        <v>6</v>
      </c>
      <c r="AC112" s="12">
        <f>SUM(AD112:AE112)</f>
        <v>7</v>
      </c>
      <c r="AD112" s="17">
        <v>0</v>
      </c>
      <c r="AE112" s="17">
        <v>7</v>
      </c>
      <c r="AF112" s="12">
        <f>SUM(AG112:AH112)</f>
        <v>10</v>
      </c>
      <c r="AG112" s="13">
        <v>4</v>
      </c>
      <c r="AH112" s="13">
        <v>6</v>
      </c>
      <c r="AI112" s="12">
        <f>SUM(AJ112:AK112)</f>
        <v>5</v>
      </c>
      <c r="AJ112" s="13">
        <v>2</v>
      </c>
      <c r="AK112" s="13">
        <v>3</v>
      </c>
      <c r="AL112" s="12">
        <f>SUM(AM112:AN112)</f>
        <v>8</v>
      </c>
      <c r="AM112" s="13">
        <v>3</v>
      </c>
      <c r="AN112" s="13">
        <v>5</v>
      </c>
      <c r="AO112" s="12">
        <f>SUM(AP112:AQ112)</f>
        <v>4</v>
      </c>
      <c r="AP112" s="13">
        <v>1</v>
      </c>
      <c r="AQ112" s="13">
        <v>3</v>
      </c>
      <c r="AR112" s="12">
        <f>SUM(AS112:AT112)</f>
        <v>26</v>
      </c>
      <c r="AS112" s="13">
        <v>8</v>
      </c>
      <c r="AT112" s="13">
        <v>18</v>
      </c>
      <c r="AU112" s="12">
        <f>SUM(AV112:AW112)</f>
        <v>8</v>
      </c>
      <c r="AV112" s="13">
        <v>0</v>
      </c>
      <c r="AW112" s="13">
        <v>8</v>
      </c>
      <c r="AX112" s="12">
        <f>SUM(AY112:AZ112)</f>
        <v>12</v>
      </c>
      <c r="AY112" s="13">
        <v>5</v>
      </c>
      <c r="AZ112" s="13">
        <v>7</v>
      </c>
    </row>
    <row r="113" spans="1:68" s="14" customFormat="1" ht="14.25" customHeight="1" x14ac:dyDescent="0.15">
      <c r="A113" s="11" t="s">
        <v>119</v>
      </c>
      <c r="B113" s="12">
        <f>SUM(C113:D113)</f>
        <v>216</v>
      </c>
      <c r="C113" s="12">
        <f t="shared" si="55"/>
        <v>47</v>
      </c>
      <c r="D113" s="12">
        <f t="shared" si="55"/>
        <v>169</v>
      </c>
      <c r="E113" s="12">
        <f>SUM(F113:G113)</f>
        <v>12</v>
      </c>
      <c r="F113" s="13">
        <v>3</v>
      </c>
      <c r="G113" s="13">
        <v>9</v>
      </c>
      <c r="H113" s="12">
        <f>SUM(I113:J113)</f>
        <v>12</v>
      </c>
      <c r="I113" s="13">
        <v>3</v>
      </c>
      <c r="J113" s="13">
        <v>9</v>
      </c>
      <c r="K113" s="12">
        <f>SUM(L113:M113)</f>
        <v>12</v>
      </c>
      <c r="L113" s="13">
        <v>0</v>
      </c>
      <c r="M113" s="13">
        <v>12</v>
      </c>
      <c r="N113" s="24">
        <f>SUM(O113:P113)</f>
        <v>24</v>
      </c>
      <c r="O113" s="17">
        <v>8</v>
      </c>
      <c r="P113" s="17">
        <v>16</v>
      </c>
      <c r="Q113" s="16">
        <f>SUM(R113:S113)</f>
        <v>23</v>
      </c>
      <c r="R113" s="17">
        <v>4</v>
      </c>
      <c r="S113" s="17">
        <v>19</v>
      </c>
      <c r="T113" s="16">
        <f>SUM(U113:V113)</f>
        <v>7</v>
      </c>
      <c r="U113" s="17">
        <v>0</v>
      </c>
      <c r="V113" s="17">
        <v>7</v>
      </c>
      <c r="W113" s="16">
        <f>SUM(X113:Y113)</f>
        <v>10</v>
      </c>
      <c r="X113" s="17">
        <v>2</v>
      </c>
      <c r="Y113" s="17">
        <v>8</v>
      </c>
      <c r="Z113" s="16">
        <f>SUM(AA113:AB113)</f>
        <v>10</v>
      </c>
      <c r="AA113" s="17">
        <v>2</v>
      </c>
      <c r="AB113" s="17">
        <v>8</v>
      </c>
      <c r="AC113" s="16">
        <f>SUM(AD113:AE113)</f>
        <v>7</v>
      </c>
      <c r="AD113" s="17">
        <v>1</v>
      </c>
      <c r="AE113" s="17">
        <v>6</v>
      </c>
      <c r="AF113" s="16">
        <f>SUM(AG113:AH113)</f>
        <v>15</v>
      </c>
      <c r="AG113" s="17">
        <v>5</v>
      </c>
      <c r="AH113" s="17">
        <v>10</v>
      </c>
      <c r="AI113" s="16">
        <f>SUM(AJ113:AK113)</f>
        <v>5</v>
      </c>
      <c r="AJ113" s="17">
        <v>1</v>
      </c>
      <c r="AK113" s="17">
        <v>4</v>
      </c>
      <c r="AL113" s="16">
        <f>SUM(AM113:AN113)</f>
        <v>13</v>
      </c>
      <c r="AM113" s="17">
        <v>3</v>
      </c>
      <c r="AN113" s="17">
        <v>10</v>
      </c>
      <c r="AO113" s="16">
        <f>SUM(AP113:AQ113)</f>
        <v>10</v>
      </c>
      <c r="AP113" s="17">
        <v>3</v>
      </c>
      <c r="AQ113" s="17">
        <v>7</v>
      </c>
      <c r="AR113" s="16">
        <f>SUM(AS113:AT113)</f>
        <v>34</v>
      </c>
      <c r="AS113" s="17">
        <v>10</v>
      </c>
      <c r="AT113" s="17">
        <v>24</v>
      </c>
      <c r="AU113" s="16">
        <f>SUM(AV113:AW113)</f>
        <v>9</v>
      </c>
      <c r="AV113" s="17">
        <v>0</v>
      </c>
      <c r="AW113" s="17">
        <v>9</v>
      </c>
      <c r="AX113" s="16">
        <f>SUM(AY113:AZ113)</f>
        <v>13</v>
      </c>
      <c r="AY113" s="17">
        <v>2</v>
      </c>
      <c r="AZ113" s="17">
        <v>11</v>
      </c>
    </row>
    <row r="114" spans="1:68" s="4" customFormat="1" ht="14.25" customHeight="1" x14ac:dyDescent="0.15">
      <c r="A114" s="15" t="s">
        <v>122</v>
      </c>
      <c r="B114" s="8">
        <f t="shared" ref="B114:AG114" si="56">SUM(B115:B119)</f>
        <v>528</v>
      </c>
      <c r="C114" s="8">
        <f t="shared" si="56"/>
        <v>101</v>
      </c>
      <c r="D114" s="8">
        <f t="shared" si="56"/>
        <v>427</v>
      </c>
      <c r="E114" s="8">
        <f t="shared" si="56"/>
        <v>23</v>
      </c>
      <c r="F114" s="8">
        <f t="shared" si="56"/>
        <v>8</v>
      </c>
      <c r="G114" s="8">
        <f t="shared" si="56"/>
        <v>15</v>
      </c>
      <c r="H114" s="8">
        <f t="shared" si="56"/>
        <v>16</v>
      </c>
      <c r="I114" s="8">
        <f t="shared" si="56"/>
        <v>2</v>
      </c>
      <c r="J114" s="8">
        <f t="shared" si="56"/>
        <v>14</v>
      </c>
      <c r="K114" s="8">
        <f t="shared" si="56"/>
        <v>36</v>
      </c>
      <c r="L114" s="8">
        <f t="shared" si="56"/>
        <v>7</v>
      </c>
      <c r="M114" s="8">
        <f t="shared" si="56"/>
        <v>29</v>
      </c>
      <c r="N114" s="8">
        <f t="shared" si="56"/>
        <v>39</v>
      </c>
      <c r="O114" s="8">
        <f t="shared" si="56"/>
        <v>6</v>
      </c>
      <c r="P114" s="8">
        <f t="shared" si="56"/>
        <v>33</v>
      </c>
      <c r="Q114" s="8">
        <f t="shared" si="56"/>
        <v>58</v>
      </c>
      <c r="R114" s="8">
        <f t="shared" si="56"/>
        <v>11</v>
      </c>
      <c r="S114" s="8">
        <f t="shared" si="56"/>
        <v>47</v>
      </c>
      <c r="T114" s="8">
        <f t="shared" si="56"/>
        <v>18</v>
      </c>
      <c r="U114" s="8">
        <f t="shared" si="56"/>
        <v>3</v>
      </c>
      <c r="V114" s="8">
        <f t="shared" si="56"/>
        <v>15</v>
      </c>
      <c r="W114" s="8">
        <f t="shared" si="56"/>
        <v>28</v>
      </c>
      <c r="X114" s="8">
        <f t="shared" si="56"/>
        <v>8</v>
      </c>
      <c r="Y114" s="8">
        <f t="shared" si="56"/>
        <v>20</v>
      </c>
      <c r="Z114" s="8">
        <f t="shared" si="56"/>
        <v>20</v>
      </c>
      <c r="AA114" s="8">
        <f t="shared" si="56"/>
        <v>4</v>
      </c>
      <c r="AB114" s="8">
        <f t="shared" si="56"/>
        <v>16</v>
      </c>
      <c r="AC114" s="8">
        <f t="shared" si="56"/>
        <v>13</v>
      </c>
      <c r="AD114" s="8">
        <f t="shared" si="56"/>
        <v>4</v>
      </c>
      <c r="AE114" s="8">
        <f t="shared" si="56"/>
        <v>9</v>
      </c>
      <c r="AF114" s="8">
        <f t="shared" si="56"/>
        <v>34</v>
      </c>
      <c r="AG114" s="8">
        <f t="shared" si="56"/>
        <v>6</v>
      </c>
      <c r="AH114" s="8">
        <f t="shared" ref="AH114:AZ114" si="57">SUM(AH115:AH119)</f>
        <v>28</v>
      </c>
      <c r="AI114" s="8">
        <f t="shared" si="57"/>
        <v>15</v>
      </c>
      <c r="AJ114" s="8">
        <f t="shared" si="57"/>
        <v>5</v>
      </c>
      <c r="AK114" s="8">
        <f t="shared" si="57"/>
        <v>10</v>
      </c>
      <c r="AL114" s="8">
        <f t="shared" si="57"/>
        <v>40</v>
      </c>
      <c r="AM114" s="8">
        <f t="shared" si="57"/>
        <v>9</v>
      </c>
      <c r="AN114" s="8">
        <f t="shared" si="57"/>
        <v>31</v>
      </c>
      <c r="AO114" s="8">
        <f t="shared" si="57"/>
        <v>27</v>
      </c>
      <c r="AP114" s="8">
        <f t="shared" si="57"/>
        <v>3</v>
      </c>
      <c r="AQ114" s="8">
        <f t="shared" si="57"/>
        <v>24</v>
      </c>
      <c r="AR114" s="8">
        <f t="shared" si="57"/>
        <v>96</v>
      </c>
      <c r="AS114" s="8">
        <f t="shared" si="57"/>
        <v>16</v>
      </c>
      <c r="AT114" s="8">
        <f t="shared" si="57"/>
        <v>80</v>
      </c>
      <c r="AU114" s="8">
        <f t="shared" si="57"/>
        <v>17</v>
      </c>
      <c r="AV114" s="8">
        <f t="shared" si="57"/>
        <v>0</v>
      </c>
      <c r="AW114" s="8">
        <f t="shared" si="57"/>
        <v>17</v>
      </c>
      <c r="AX114" s="8">
        <f t="shared" si="57"/>
        <v>48</v>
      </c>
      <c r="AY114" s="8">
        <f t="shared" si="57"/>
        <v>9</v>
      </c>
      <c r="AZ114" s="8">
        <f t="shared" si="57"/>
        <v>39</v>
      </c>
    </row>
    <row r="115" spans="1:68" s="14" customFormat="1" ht="14.25" customHeight="1" x14ac:dyDescent="0.15">
      <c r="A115" s="11" t="s">
        <v>118</v>
      </c>
      <c r="B115" s="12">
        <f>SUM(C115:D115)</f>
        <v>183</v>
      </c>
      <c r="C115" s="12">
        <f t="shared" ref="C115:D119" si="58">SUM(F115,I115,L115,O115,R115,U115,X115,AA115,AD115,AG115,AJ115,AM115,AP115,AS115,AV115,AY115)</f>
        <v>36</v>
      </c>
      <c r="D115" s="12">
        <f t="shared" si="58"/>
        <v>147</v>
      </c>
      <c r="E115" s="12">
        <f>SUM(F115:G115)</f>
        <v>11</v>
      </c>
      <c r="F115" s="13">
        <v>4</v>
      </c>
      <c r="G115" s="13">
        <v>7</v>
      </c>
      <c r="H115" s="12">
        <f>SUM(I115:J115)</f>
        <v>6</v>
      </c>
      <c r="I115" s="13">
        <v>2</v>
      </c>
      <c r="J115" s="13">
        <v>4</v>
      </c>
      <c r="K115" s="12">
        <f>SUM(L115:M115)</f>
        <v>13</v>
      </c>
      <c r="L115" s="13">
        <v>2</v>
      </c>
      <c r="M115" s="13">
        <v>11</v>
      </c>
      <c r="N115" s="12">
        <f>SUM(O115:P115)</f>
        <v>14</v>
      </c>
      <c r="O115" s="13">
        <v>4</v>
      </c>
      <c r="P115" s="13">
        <v>10</v>
      </c>
      <c r="Q115" s="12">
        <f>SUM(R115:S115)</f>
        <v>19</v>
      </c>
      <c r="R115" s="13">
        <v>3</v>
      </c>
      <c r="S115" s="13">
        <v>16</v>
      </c>
      <c r="T115" s="12">
        <f>SUM(U115:V115)</f>
        <v>7</v>
      </c>
      <c r="U115" s="13">
        <v>1</v>
      </c>
      <c r="V115" s="13">
        <v>6</v>
      </c>
      <c r="W115" s="12">
        <f>SUM(X115:Y115)</f>
        <v>6</v>
      </c>
      <c r="X115" s="13">
        <v>2</v>
      </c>
      <c r="Y115" s="13">
        <v>4</v>
      </c>
      <c r="Z115" s="12">
        <f>SUM(AA115:AB115)</f>
        <v>7</v>
      </c>
      <c r="AA115" s="13">
        <v>1</v>
      </c>
      <c r="AB115" s="13">
        <v>6</v>
      </c>
      <c r="AC115" s="12">
        <f>SUM(AD115:AE115)</f>
        <v>6</v>
      </c>
      <c r="AD115" s="13">
        <v>3</v>
      </c>
      <c r="AE115" s="13">
        <v>3</v>
      </c>
      <c r="AF115" s="12">
        <f>SUM(AG115:AH115)</f>
        <v>13</v>
      </c>
      <c r="AG115" s="13">
        <v>0</v>
      </c>
      <c r="AH115" s="13">
        <v>13</v>
      </c>
      <c r="AI115" s="12">
        <f>SUM(AJ115:AK115)</f>
        <v>3</v>
      </c>
      <c r="AJ115" s="13">
        <v>1</v>
      </c>
      <c r="AK115" s="13">
        <v>2</v>
      </c>
      <c r="AL115" s="12">
        <f>SUM(AM115:AN115)</f>
        <v>9</v>
      </c>
      <c r="AM115" s="13">
        <v>1</v>
      </c>
      <c r="AN115" s="13">
        <v>8</v>
      </c>
      <c r="AO115" s="12">
        <f>SUM(AP115:AQ115)</f>
        <v>11</v>
      </c>
      <c r="AP115" s="13">
        <v>1</v>
      </c>
      <c r="AQ115" s="13">
        <v>10</v>
      </c>
      <c r="AR115" s="12">
        <f>SUM(AS115:AT115)</f>
        <v>36</v>
      </c>
      <c r="AS115" s="13">
        <v>9</v>
      </c>
      <c r="AT115" s="13">
        <v>27</v>
      </c>
      <c r="AU115" s="12">
        <f>SUM(AV115:AW115)</f>
        <v>6</v>
      </c>
      <c r="AV115" s="13">
        <v>0</v>
      </c>
      <c r="AW115" s="13">
        <v>6</v>
      </c>
      <c r="AX115" s="12">
        <f>SUM(AY115:AZ115)</f>
        <v>16</v>
      </c>
      <c r="AY115" s="13">
        <v>2</v>
      </c>
      <c r="AZ115" s="13">
        <v>14</v>
      </c>
    </row>
    <row r="116" spans="1:68" s="14" customFormat="1" ht="14.25" customHeight="1" x14ac:dyDescent="0.15">
      <c r="A116" s="11" t="s">
        <v>120</v>
      </c>
      <c r="B116" s="12">
        <f>SUM(C116:D116)</f>
        <v>122</v>
      </c>
      <c r="C116" s="12">
        <f t="shared" si="58"/>
        <v>27</v>
      </c>
      <c r="D116" s="12">
        <f t="shared" si="58"/>
        <v>95</v>
      </c>
      <c r="E116" s="12">
        <f>SUM(F116:G116)</f>
        <v>5</v>
      </c>
      <c r="F116" s="13">
        <v>2</v>
      </c>
      <c r="G116" s="13">
        <v>3</v>
      </c>
      <c r="H116" s="12">
        <f>SUM(I116:J116)</f>
        <v>3</v>
      </c>
      <c r="I116" s="13">
        <v>0</v>
      </c>
      <c r="J116" s="13">
        <v>3</v>
      </c>
      <c r="K116" s="12">
        <f>SUM(L116:M116)</f>
        <v>6</v>
      </c>
      <c r="L116" s="13">
        <v>1</v>
      </c>
      <c r="M116" s="13">
        <v>5</v>
      </c>
      <c r="N116" s="12">
        <f>SUM(O116:P116)</f>
        <v>9</v>
      </c>
      <c r="O116" s="13">
        <v>1</v>
      </c>
      <c r="P116" s="13">
        <v>8</v>
      </c>
      <c r="Q116" s="12">
        <f>SUM(R116:S116)</f>
        <v>13</v>
      </c>
      <c r="R116" s="13">
        <v>2</v>
      </c>
      <c r="S116" s="13">
        <v>11</v>
      </c>
      <c r="T116" s="12">
        <f>SUM(U116:V116)</f>
        <v>2</v>
      </c>
      <c r="U116" s="13">
        <v>0</v>
      </c>
      <c r="V116" s="13">
        <v>2</v>
      </c>
      <c r="W116" s="12">
        <f>SUM(X116:Y116)</f>
        <v>10</v>
      </c>
      <c r="X116" s="13">
        <v>3</v>
      </c>
      <c r="Y116" s="13">
        <v>7</v>
      </c>
      <c r="Z116" s="12">
        <f>SUM(AA116:AB116)</f>
        <v>5</v>
      </c>
      <c r="AA116" s="13">
        <v>0</v>
      </c>
      <c r="AB116" s="13">
        <v>5</v>
      </c>
      <c r="AC116" s="12">
        <f>SUM(AD116:AE116)</f>
        <v>2</v>
      </c>
      <c r="AD116" s="13">
        <v>1</v>
      </c>
      <c r="AE116" s="13">
        <v>1</v>
      </c>
      <c r="AF116" s="12">
        <f>SUM(AG116:AH116)</f>
        <v>8</v>
      </c>
      <c r="AG116" s="13">
        <v>3</v>
      </c>
      <c r="AH116" s="13">
        <v>5</v>
      </c>
      <c r="AI116" s="12">
        <f>SUM(AJ116:AK116)</f>
        <v>4</v>
      </c>
      <c r="AJ116" s="13">
        <v>3</v>
      </c>
      <c r="AK116" s="13">
        <v>1</v>
      </c>
      <c r="AL116" s="12">
        <f>SUM(AM116:AN116)</f>
        <v>10</v>
      </c>
      <c r="AM116" s="13">
        <v>3</v>
      </c>
      <c r="AN116" s="13">
        <v>7</v>
      </c>
      <c r="AO116" s="12">
        <f>SUM(AP116:AQ116)</f>
        <v>6</v>
      </c>
      <c r="AP116" s="13">
        <v>1</v>
      </c>
      <c r="AQ116" s="13">
        <v>5</v>
      </c>
      <c r="AR116" s="12">
        <f>SUM(AS116:AT116)</f>
        <v>24</v>
      </c>
      <c r="AS116" s="13">
        <v>4</v>
      </c>
      <c r="AT116" s="13">
        <v>20</v>
      </c>
      <c r="AU116" s="12">
        <f>SUM(AV116:AW116)</f>
        <v>3</v>
      </c>
      <c r="AV116" s="13">
        <v>0</v>
      </c>
      <c r="AW116" s="13">
        <v>3</v>
      </c>
      <c r="AX116" s="12">
        <f>SUM(AY116:AZ116)</f>
        <v>12</v>
      </c>
      <c r="AY116" s="13">
        <v>3</v>
      </c>
      <c r="AZ116" s="13">
        <v>9</v>
      </c>
    </row>
    <row r="117" spans="1:68" s="14" customFormat="1" ht="14.25" customHeight="1" x14ac:dyDescent="0.15">
      <c r="A117" s="11" t="s">
        <v>121</v>
      </c>
      <c r="B117" s="12">
        <f>SUM(C117:D117)</f>
        <v>89</v>
      </c>
      <c r="C117" s="12">
        <f t="shared" si="58"/>
        <v>9</v>
      </c>
      <c r="D117" s="12">
        <f t="shared" si="58"/>
        <v>80</v>
      </c>
      <c r="E117" s="12">
        <f>SUM(F117:G117)</f>
        <v>3</v>
      </c>
      <c r="F117" s="13">
        <v>1</v>
      </c>
      <c r="G117" s="13">
        <v>2</v>
      </c>
      <c r="H117" s="12">
        <f>SUM(I117:J117)</f>
        <v>4</v>
      </c>
      <c r="I117" s="13">
        <v>0</v>
      </c>
      <c r="J117" s="13">
        <v>4</v>
      </c>
      <c r="K117" s="12">
        <f>SUM(L117:M117)</f>
        <v>10</v>
      </c>
      <c r="L117" s="13">
        <v>2</v>
      </c>
      <c r="M117" s="13">
        <v>8</v>
      </c>
      <c r="N117" s="12">
        <f>SUM(O117:P117)</f>
        <v>7</v>
      </c>
      <c r="O117" s="13">
        <v>1</v>
      </c>
      <c r="P117" s="13">
        <v>6</v>
      </c>
      <c r="Q117" s="12">
        <f>SUM(R117:S117)</f>
        <v>13</v>
      </c>
      <c r="R117" s="13">
        <v>1</v>
      </c>
      <c r="S117" s="13">
        <v>12</v>
      </c>
      <c r="T117" s="12">
        <f>SUM(U117:V117)</f>
        <v>4</v>
      </c>
      <c r="U117" s="13">
        <v>1</v>
      </c>
      <c r="V117" s="13">
        <v>3</v>
      </c>
      <c r="W117" s="12">
        <f>SUM(X117:Y117)</f>
        <v>2</v>
      </c>
      <c r="X117" s="13">
        <v>0</v>
      </c>
      <c r="Y117" s="13">
        <v>2</v>
      </c>
      <c r="Z117" s="12">
        <f>SUM(AA117:AB117)</f>
        <v>0</v>
      </c>
      <c r="AA117" s="13">
        <v>0</v>
      </c>
      <c r="AB117" s="13">
        <v>0</v>
      </c>
      <c r="AC117" s="12">
        <f>SUM(AD117:AE117)</f>
        <v>2</v>
      </c>
      <c r="AD117" s="13">
        <v>0</v>
      </c>
      <c r="AE117" s="13">
        <v>2</v>
      </c>
      <c r="AF117" s="12">
        <f>SUM(AG117:AH117)</f>
        <v>5</v>
      </c>
      <c r="AG117" s="13">
        <v>0</v>
      </c>
      <c r="AH117" s="13">
        <v>5</v>
      </c>
      <c r="AI117" s="12">
        <f>SUM(AJ117:AK117)</f>
        <v>4</v>
      </c>
      <c r="AJ117" s="13">
        <v>1</v>
      </c>
      <c r="AK117" s="13">
        <v>3</v>
      </c>
      <c r="AL117" s="12">
        <f>SUM(AM117:AN117)</f>
        <v>5</v>
      </c>
      <c r="AM117" s="13">
        <v>2</v>
      </c>
      <c r="AN117" s="13">
        <v>3</v>
      </c>
      <c r="AO117" s="12">
        <f>SUM(AP117:AQ117)</f>
        <v>2</v>
      </c>
      <c r="AP117" s="13">
        <v>0</v>
      </c>
      <c r="AQ117" s="13">
        <v>2</v>
      </c>
      <c r="AR117" s="12">
        <f>SUM(AS117:AT117)</f>
        <v>16</v>
      </c>
      <c r="AS117" s="13">
        <v>0</v>
      </c>
      <c r="AT117" s="13">
        <v>16</v>
      </c>
      <c r="AU117" s="12">
        <f>SUM(AV117:AW117)</f>
        <v>4</v>
      </c>
      <c r="AV117" s="13">
        <v>0</v>
      </c>
      <c r="AW117" s="13">
        <v>4</v>
      </c>
      <c r="AX117" s="12">
        <f>SUM(AY117:AZ117)</f>
        <v>8</v>
      </c>
      <c r="AY117" s="13">
        <v>0</v>
      </c>
      <c r="AZ117" s="13">
        <v>8</v>
      </c>
    </row>
    <row r="118" spans="1:68" s="14" customFormat="1" ht="14.25" customHeight="1" x14ac:dyDescent="0.15">
      <c r="A118" s="11" t="s">
        <v>124</v>
      </c>
      <c r="B118" s="12">
        <f>SUM(C118:D118)</f>
        <v>76</v>
      </c>
      <c r="C118" s="12">
        <f t="shared" si="58"/>
        <v>21</v>
      </c>
      <c r="D118" s="12">
        <f t="shared" si="58"/>
        <v>55</v>
      </c>
      <c r="E118" s="12">
        <f>SUM(F118:G118)</f>
        <v>3</v>
      </c>
      <c r="F118" s="13">
        <v>1</v>
      </c>
      <c r="G118" s="13">
        <v>2</v>
      </c>
      <c r="H118" s="12">
        <f>SUM(I118:J118)</f>
        <v>2</v>
      </c>
      <c r="I118" s="13">
        <v>0</v>
      </c>
      <c r="J118" s="13">
        <v>2</v>
      </c>
      <c r="K118" s="12">
        <f>SUM(L118:M118)</f>
        <v>5</v>
      </c>
      <c r="L118" s="13">
        <v>2</v>
      </c>
      <c r="M118" s="13">
        <v>3</v>
      </c>
      <c r="N118" s="12">
        <f>SUM(O118:P118)</f>
        <v>4</v>
      </c>
      <c r="O118" s="13">
        <v>0</v>
      </c>
      <c r="P118" s="13">
        <v>4</v>
      </c>
      <c r="Q118" s="12">
        <f>SUM(R118:S118)</f>
        <v>7</v>
      </c>
      <c r="R118" s="13">
        <v>4</v>
      </c>
      <c r="S118" s="13">
        <v>3</v>
      </c>
      <c r="T118" s="12">
        <f>SUM(U118:V118)</f>
        <v>3</v>
      </c>
      <c r="U118" s="13">
        <v>1</v>
      </c>
      <c r="V118" s="13">
        <v>2</v>
      </c>
      <c r="W118" s="12">
        <f>SUM(X118:Y118)</f>
        <v>7</v>
      </c>
      <c r="X118" s="13">
        <v>2</v>
      </c>
      <c r="Y118" s="13">
        <v>5</v>
      </c>
      <c r="Z118" s="12">
        <f>SUM(AA118:AB118)</f>
        <v>4</v>
      </c>
      <c r="AA118" s="13">
        <v>2</v>
      </c>
      <c r="AB118" s="13">
        <v>2</v>
      </c>
      <c r="AC118" s="12">
        <f>SUM(AD118:AE118)</f>
        <v>3</v>
      </c>
      <c r="AD118" s="13">
        <v>0</v>
      </c>
      <c r="AE118" s="13">
        <v>3</v>
      </c>
      <c r="AF118" s="12">
        <f>SUM(AG118:AH118)</f>
        <v>5</v>
      </c>
      <c r="AG118" s="13">
        <v>2</v>
      </c>
      <c r="AH118" s="13">
        <v>3</v>
      </c>
      <c r="AI118" s="12">
        <f>SUM(AJ118:AK118)</f>
        <v>2</v>
      </c>
      <c r="AJ118" s="13">
        <v>0</v>
      </c>
      <c r="AK118" s="13">
        <v>2</v>
      </c>
      <c r="AL118" s="12">
        <f>SUM(AM118:AN118)</f>
        <v>8</v>
      </c>
      <c r="AM118" s="13">
        <v>2</v>
      </c>
      <c r="AN118" s="13">
        <v>6</v>
      </c>
      <c r="AO118" s="12">
        <f>SUM(AP118:AQ118)</f>
        <v>5</v>
      </c>
      <c r="AP118" s="13">
        <v>1</v>
      </c>
      <c r="AQ118" s="13">
        <v>4</v>
      </c>
      <c r="AR118" s="12">
        <f>SUM(AS118:AT118)</f>
        <v>12</v>
      </c>
      <c r="AS118" s="13">
        <v>1</v>
      </c>
      <c r="AT118" s="13">
        <v>11</v>
      </c>
      <c r="AU118" s="12">
        <f>SUM(AV118:AW118)</f>
        <v>2</v>
      </c>
      <c r="AV118" s="13">
        <v>0</v>
      </c>
      <c r="AW118" s="13">
        <v>2</v>
      </c>
      <c r="AX118" s="12">
        <f>SUM(AY118:AZ118)</f>
        <v>4</v>
      </c>
      <c r="AY118" s="13">
        <v>3</v>
      </c>
      <c r="AZ118" s="13">
        <v>1</v>
      </c>
    </row>
    <row r="119" spans="1:68" s="14" customFormat="1" ht="14.25" customHeight="1" x14ac:dyDescent="0.15">
      <c r="A119" s="11" t="s">
        <v>125</v>
      </c>
      <c r="B119" s="12">
        <f>SUM(C119:D119)</f>
        <v>58</v>
      </c>
      <c r="C119" s="12">
        <f t="shared" si="58"/>
        <v>8</v>
      </c>
      <c r="D119" s="12">
        <f t="shared" si="58"/>
        <v>50</v>
      </c>
      <c r="E119" s="12">
        <f>SUM(F119:G119)</f>
        <v>1</v>
      </c>
      <c r="F119" s="13">
        <v>0</v>
      </c>
      <c r="G119" s="13">
        <v>1</v>
      </c>
      <c r="H119" s="12">
        <f>SUM(I119:J119)</f>
        <v>1</v>
      </c>
      <c r="I119" s="13">
        <v>0</v>
      </c>
      <c r="J119" s="13">
        <v>1</v>
      </c>
      <c r="K119" s="12">
        <f>SUM(L119:M119)</f>
        <v>2</v>
      </c>
      <c r="L119" s="13">
        <v>0</v>
      </c>
      <c r="M119" s="13">
        <v>2</v>
      </c>
      <c r="N119" s="24">
        <f>SUM(O119:P119)</f>
        <v>5</v>
      </c>
      <c r="O119" s="17">
        <v>0</v>
      </c>
      <c r="P119" s="17">
        <v>5</v>
      </c>
      <c r="Q119" s="16">
        <f>SUM(R119:S119)</f>
        <v>6</v>
      </c>
      <c r="R119" s="17">
        <v>1</v>
      </c>
      <c r="S119" s="17">
        <v>5</v>
      </c>
      <c r="T119" s="16">
        <f>SUM(U119:V119)</f>
        <v>2</v>
      </c>
      <c r="U119" s="17">
        <v>0</v>
      </c>
      <c r="V119" s="17">
        <v>2</v>
      </c>
      <c r="W119" s="16">
        <f>SUM(X119:Y119)</f>
        <v>3</v>
      </c>
      <c r="X119" s="17">
        <v>1</v>
      </c>
      <c r="Y119" s="17">
        <v>2</v>
      </c>
      <c r="Z119" s="16">
        <f>SUM(AA119:AB119)</f>
        <v>4</v>
      </c>
      <c r="AA119" s="17">
        <v>1</v>
      </c>
      <c r="AB119" s="17">
        <v>3</v>
      </c>
      <c r="AC119" s="16">
        <f>SUM(AD119:AE119)</f>
        <v>0</v>
      </c>
      <c r="AD119" s="17">
        <v>0</v>
      </c>
      <c r="AE119" s="17">
        <v>0</v>
      </c>
      <c r="AF119" s="16">
        <f>SUM(AG119:AH119)</f>
        <v>3</v>
      </c>
      <c r="AG119" s="17">
        <v>1</v>
      </c>
      <c r="AH119" s="17">
        <v>2</v>
      </c>
      <c r="AI119" s="16">
        <f>SUM(AJ119:AK119)</f>
        <v>2</v>
      </c>
      <c r="AJ119" s="17">
        <v>0</v>
      </c>
      <c r="AK119" s="17">
        <v>2</v>
      </c>
      <c r="AL119" s="16">
        <f>SUM(AM119:AN119)</f>
        <v>8</v>
      </c>
      <c r="AM119" s="17">
        <v>1</v>
      </c>
      <c r="AN119" s="17">
        <v>7</v>
      </c>
      <c r="AO119" s="16">
        <f>SUM(AP119:AQ119)</f>
        <v>3</v>
      </c>
      <c r="AP119" s="17">
        <v>0</v>
      </c>
      <c r="AQ119" s="17">
        <v>3</v>
      </c>
      <c r="AR119" s="16">
        <f>SUM(AS119:AT119)</f>
        <v>8</v>
      </c>
      <c r="AS119" s="17">
        <v>2</v>
      </c>
      <c r="AT119" s="17">
        <v>6</v>
      </c>
      <c r="AU119" s="16">
        <f>SUM(AV119:AW119)</f>
        <v>2</v>
      </c>
      <c r="AV119" s="17">
        <v>0</v>
      </c>
      <c r="AW119" s="17">
        <v>2</v>
      </c>
      <c r="AX119" s="16">
        <f>SUM(AY119:AZ119)</f>
        <v>8</v>
      </c>
      <c r="AY119" s="17">
        <v>1</v>
      </c>
      <c r="AZ119" s="17">
        <v>7</v>
      </c>
    </row>
    <row r="120" spans="1:68" s="4" customFormat="1" ht="14.25" customHeight="1" x14ac:dyDescent="0.15">
      <c r="A120" s="15" t="s">
        <v>123</v>
      </c>
      <c r="B120" s="8">
        <f t="shared" ref="B120:AG120" si="59">SUM(B121:B125)</f>
        <v>121</v>
      </c>
      <c r="C120" s="8">
        <f t="shared" si="59"/>
        <v>15</v>
      </c>
      <c r="D120" s="8">
        <f t="shared" si="59"/>
        <v>106</v>
      </c>
      <c r="E120" s="8">
        <f t="shared" si="59"/>
        <v>10</v>
      </c>
      <c r="F120" s="8">
        <f t="shared" si="59"/>
        <v>1</v>
      </c>
      <c r="G120" s="8">
        <f t="shared" si="59"/>
        <v>9</v>
      </c>
      <c r="H120" s="8">
        <f t="shared" si="59"/>
        <v>3</v>
      </c>
      <c r="I120" s="8">
        <f t="shared" si="59"/>
        <v>1</v>
      </c>
      <c r="J120" s="8">
        <f t="shared" si="59"/>
        <v>2</v>
      </c>
      <c r="K120" s="8">
        <f t="shared" si="59"/>
        <v>2</v>
      </c>
      <c r="L120" s="8">
        <f t="shared" si="59"/>
        <v>0</v>
      </c>
      <c r="M120" s="8">
        <f t="shared" si="59"/>
        <v>2</v>
      </c>
      <c r="N120" s="8">
        <f t="shared" si="59"/>
        <v>7</v>
      </c>
      <c r="O120" s="8">
        <f t="shared" si="59"/>
        <v>3</v>
      </c>
      <c r="P120" s="8">
        <f t="shared" si="59"/>
        <v>4</v>
      </c>
      <c r="Q120" s="8">
        <f t="shared" si="59"/>
        <v>16</v>
      </c>
      <c r="R120" s="8">
        <f t="shared" si="59"/>
        <v>2</v>
      </c>
      <c r="S120" s="8">
        <f t="shared" si="59"/>
        <v>14</v>
      </c>
      <c r="T120" s="8">
        <f t="shared" si="59"/>
        <v>6</v>
      </c>
      <c r="U120" s="8">
        <f t="shared" si="59"/>
        <v>0</v>
      </c>
      <c r="V120" s="8">
        <f t="shared" si="59"/>
        <v>6</v>
      </c>
      <c r="W120" s="8">
        <f t="shared" si="59"/>
        <v>9</v>
      </c>
      <c r="X120" s="8">
        <f t="shared" si="59"/>
        <v>2</v>
      </c>
      <c r="Y120" s="8">
        <f t="shared" si="59"/>
        <v>7</v>
      </c>
      <c r="Z120" s="8">
        <f t="shared" si="59"/>
        <v>0</v>
      </c>
      <c r="AA120" s="8">
        <f t="shared" si="59"/>
        <v>0</v>
      </c>
      <c r="AB120" s="8">
        <f t="shared" si="59"/>
        <v>0</v>
      </c>
      <c r="AC120" s="8">
        <f t="shared" si="59"/>
        <v>3</v>
      </c>
      <c r="AD120" s="8">
        <f t="shared" si="59"/>
        <v>0</v>
      </c>
      <c r="AE120" s="8">
        <f t="shared" si="59"/>
        <v>3</v>
      </c>
      <c r="AF120" s="8">
        <f t="shared" si="59"/>
        <v>3</v>
      </c>
      <c r="AG120" s="8">
        <f t="shared" si="59"/>
        <v>0</v>
      </c>
      <c r="AH120" s="8">
        <f t="shared" ref="AH120:AZ120" si="60">SUM(AH121:AH125)</f>
        <v>3</v>
      </c>
      <c r="AI120" s="8">
        <f t="shared" si="60"/>
        <v>6</v>
      </c>
      <c r="AJ120" s="8">
        <f t="shared" si="60"/>
        <v>2</v>
      </c>
      <c r="AK120" s="8">
        <f t="shared" si="60"/>
        <v>4</v>
      </c>
      <c r="AL120" s="8">
        <f t="shared" si="60"/>
        <v>6</v>
      </c>
      <c r="AM120" s="8">
        <f t="shared" si="60"/>
        <v>1</v>
      </c>
      <c r="AN120" s="8">
        <f t="shared" si="60"/>
        <v>5</v>
      </c>
      <c r="AO120" s="8">
        <f t="shared" si="60"/>
        <v>5</v>
      </c>
      <c r="AP120" s="8">
        <f t="shared" si="60"/>
        <v>1</v>
      </c>
      <c r="AQ120" s="8">
        <f t="shared" si="60"/>
        <v>4</v>
      </c>
      <c r="AR120" s="8">
        <f t="shared" si="60"/>
        <v>25</v>
      </c>
      <c r="AS120" s="8">
        <f t="shared" si="60"/>
        <v>1</v>
      </c>
      <c r="AT120" s="8">
        <f t="shared" si="60"/>
        <v>24</v>
      </c>
      <c r="AU120" s="8">
        <f t="shared" si="60"/>
        <v>8</v>
      </c>
      <c r="AV120" s="8">
        <f t="shared" si="60"/>
        <v>0</v>
      </c>
      <c r="AW120" s="8">
        <f t="shared" si="60"/>
        <v>8</v>
      </c>
      <c r="AX120" s="8">
        <f t="shared" si="60"/>
        <v>12</v>
      </c>
      <c r="AY120" s="8">
        <f t="shared" si="60"/>
        <v>1</v>
      </c>
      <c r="AZ120" s="8">
        <f t="shared" si="60"/>
        <v>11</v>
      </c>
    </row>
    <row r="121" spans="1:68" s="14" customFormat="1" ht="14.25" customHeight="1" x14ac:dyDescent="0.15">
      <c r="A121" s="11" t="s">
        <v>126</v>
      </c>
      <c r="B121" s="12">
        <f t="shared" ref="B121:B126" si="61">SUM(C121:D121)</f>
        <v>32</v>
      </c>
      <c r="C121" s="12">
        <f t="shared" ref="C121:D126" si="62">SUM(F121,I121,L121,O121,R121,U121,X121,AA121,AD121,AG121,AJ121,AM121,AP121,AS121,AV121,AY121)</f>
        <v>4</v>
      </c>
      <c r="D121" s="12">
        <f t="shared" si="62"/>
        <v>28</v>
      </c>
      <c r="E121" s="12">
        <f t="shared" ref="E121:E126" si="63">SUM(F121:G121)</f>
        <v>1</v>
      </c>
      <c r="F121" s="13">
        <v>0</v>
      </c>
      <c r="G121" s="13">
        <v>1</v>
      </c>
      <c r="H121" s="12">
        <f t="shared" ref="H121:H126" si="64">SUM(I121:J121)</f>
        <v>2</v>
      </c>
      <c r="I121" s="13">
        <v>1</v>
      </c>
      <c r="J121" s="13">
        <v>1</v>
      </c>
      <c r="K121" s="12">
        <f t="shared" ref="K121:K126" si="65">SUM(L121:M121)</f>
        <v>0</v>
      </c>
      <c r="L121" s="13">
        <v>0</v>
      </c>
      <c r="M121" s="13">
        <v>0</v>
      </c>
      <c r="N121" s="12">
        <f t="shared" ref="N121:N126" si="66">SUM(O121:P121)</f>
        <v>1</v>
      </c>
      <c r="O121" s="13">
        <v>0</v>
      </c>
      <c r="P121" s="13">
        <v>1</v>
      </c>
      <c r="Q121" s="12">
        <f t="shared" ref="Q121:Q126" si="67">SUM(R121:S121)</f>
        <v>3</v>
      </c>
      <c r="R121" s="13">
        <v>0</v>
      </c>
      <c r="S121" s="13">
        <v>3</v>
      </c>
      <c r="T121" s="12">
        <f t="shared" ref="T121:T126" si="68">SUM(U121:V121)</f>
        <v>1</v>
      </c>
      <c r="U121" s="13">
        <v>0</v>
      </c>
      <c r="V121" s="13">
        <v>1</v>
      </c>
      <c r="W121" s="12">
        <f t="shared" ref="W121:W126" si="69">SUM(X121:Y121)</f>
        <v>3</v>
      </c>
      <c r="X121" s="13">
        <v>1</v>
      </c>
      <c r="Y121" s="13">
        <v>2</v>
      </c>
      <c r="Z121" s="12">
        <f t="shared" ref="Z121:Z126" si="70">SUM(AA121:AB121)</f>
        <v>0</v>
      </c>
      <c r="AA121" s="13">
        <v>0</v>
      </c>
      <c r="AB121" s="13">
        <v>0</v>
      </c>
      <c r="AC121" s="12">
        <f t="shared" ref="AC121:AC126" si="71">SUM(AD121:AE121)</f>
        <v>2</v>
      </c>
      <c r="AD121" s="13">
        <v>0</v>
      </c>
      <c r="AE121" s="13">
        <v>2</v>
      </c>
      <c r="AF121" s="12">
        <f t="shared" ref="AF121:AF126" si="72">SUM(AG121:AH121)</f>
        <v>1</v>
      </c>
      <c r="AG121" s="13">
        <v>0</v>
      </c>
      <c r="AH121" s="13">
        <v>1</v>
      </c>
      <c r="AI121" s="12">
        <f t="shared" ref="AI121:AI126" si="73">SUM(AJ121:AK121)</f>
        <v>3</v>
      </c>
      <c r="AJ121" s="13">
        <v>2</v>
      </c>
      <c r="AK121" s="13">
        <v>1</v>
      </c>
      <c r="AL121" s="12">
        <f t="shared" ref="AL121:AL126" si="74">SUM(AM121:AN121)</f>
        <v>1</v>
      </c>
      <c r="AM121" s="13">
        <v>0</v>
      </c>
      <c r="AN121" s="13">
        <v>1</v>
      </c>
      <c r="AO121" s="12">
        <f t="shared" ref="AO121:AO126" si="75">SUM(AP121:AQ121)</f>
        <v>0</v>
      </c>
      <c r="AP121" s="13">
        <v>0</v>
      </c>
      <c r="AQ121" s="13">
        <v>0</v>
      </c>
      <c r="AR121" s="12">
        <f t="shared" ref="AR121:AR126" si="76">SUM(AS121:AT121)</f>
        <v>6</v>
      </c>
      <c r="AS121" s="13">
        <v>0</v>
      </c>
      <c r="AT121" s="13">
        <v>6</v>
      </c>
      <c r="AU121" s="12">
        <f t="shared" ref="AU121:AU126" si="77">SUM(AV121:AW121)</f>
        <v>2</v>
      </c>
      <c r="AV121" s="13">
        <v>0</v>
      </c>
      <c r="AW121" s="13">
        <v>2</v>
      </c>
      <c r="AX121" s="12">
        <f t="shared" ref="AX121:AX126" si="78">SUM(AY121:AZ121)</f>
        <v>6</v>
      </c>
      <c r="AY121" s="13">
        <v>0</v>
      </c>
      <c r="AZ121" s="13">
        <v>6</v>
      </c>
    </row>
    <row r="122" spans="1:68" s="14" customFormat="1" ht="14.25" customHeight="1" x14ac:dyDescent="0.15">
      <c r="A122" s="11" t="s">
        <v>127</v>
      </c>
      <c r="B122" s="12">
        <f t="shared" si="61"/>
        <v>29</v>
      </c>
      <c r="C122" s="12">
        <f t="shared" si="62"/>
        <v>7</v>
      </c>
      <c r="D122" s="12">
        <f t="shared" si="62"/>
        <v>22</v>
      </c>
      <c r="E122" s="12">
        <f t="shared" si="63"/>
        <v>4</v>
      </c>
      <c r="F122" s="13">
        <v>1</v>
      </c>
      <c r="G122" s="13">
        <v>3</v>
      </c>
      <c r="H122" s="12">
        <f t="shared" si="64"/>
        <v>1</v>
      </c>
      <c r="I122" s="13">
        <v>0</v>
      </c>
      <c r="J122" s="13">
        <v>1</v>
      </c>
      <c r="K122" s="12">
        <f t="shared" si="65"/>
        <v>0</v>
      </c>
      <c r="L122" s="13">
        <v>0</v>
      </c>
      <c r="M122" s="13">
        <v>0</v>
      </c>
      <c r="N122" s="12">
        <f t="shared" si="66"/>
        <v>4</v>
      </c>
      <c r="O122" s="13">
        <v>2</v>
      </c>
      <c r="P122" s="13">
        <v>2</v>
      </c>
      <c r="Q122" s="12">
        <f t="shared" si="67"/>
        <v>3</v>
      </c>
      <c r="R122" s="13">
        <v>0</v>
      </c>
      <c r="S122" s="13">
        <v>3</v>
      </c>
      <c r="T122" s="12">
        <f t="shared" si="68"/>
        <v>1</v>
      </c>
      <c r="U122" s="13">
        <v>0</v>
      </c>
      <c r="V122" s="13">
        <v>1</v>
      </c>
      <c r="W122" s="12">
        <f t="shared" si="69"/>
        <v>1</v>
      </c>
      <c r="X122" s="13">
        <v>1</v>
      </c>
      <c r="Y122" s="13">
        <v>0</v>
      </c>
      <c r="Z122" s="12">
        <f t="shared" si="70"/>
        <v>0</v>
      </c>
      <c r="AA122" s="13">
        <v>0</v>
      </c>
      <c r="AB122" s="13">
        <v>0</v>
      </c>
      <c r="AC122" s="12">
        <f t="shared" si="71"/>
        <v>0</v>
      </c>
      <c r="AD122" s="13">
        <v>0</v>
      </c>
      <c r="AE122" s="13">
        <v>0</v>
      </c>
      <c r="AF122" s="12">
        <f t="shared" si="72"/>
        <v>1</v>
      </c>
      <c r="AG122" s="13">
        <v>0</v>
      </c>
      <c r="AH122" s="13">
        <v>1</v>
      </c>
      <c r="AI122" s="12">
        <f t="shared" si="73"/>
        <v>1</v>
      </c>
      <c r="AJ122" s="13">
        <v>0</v>
      </c>
      <c r="AK122" s="13">
        <v>1</v>
      </c>
      <c r="AL122" s="12">
        <f t="shared" si="74"/>
        <v>3</v>
      </c>
      <c r="AM122" s="13">
        <v>1</v>
      </c>
      <c r="AN122" s="13">
        <v>2</v>
      </c>
      <c r="AO122" s="12">
        <f t="shared" si="75"/>
        <v>2</v>
      </c>
      <c r="AP122" s="13">
        <v>1</v>
      </c>
      <c r="AQ122" s="13">
        <v>1</v>
      </c>
      <c r="AR122" s="12">
        <f t="shared" si="76"/>
        <v>5</v>
      </c>
      <c r="AS122" s="13">
        <v>1</v>
      </c>
      <c r="AT122" s="13">
        <v>4</v>
      </c>
      <c r="AU122" s="12">
        <f t="shared" si="77"/>
        <v>3</v>
      </c>
      <c r="AV122" s="13">
        <v>0</v>
      </c>
      <c r="AW122" s="13">
        <v>3</v>
      </c>
      <c r="AX122" s="12">
        <f t="shared" si="78"/>
        <v>0</v>
      </c>
      <c r="AY122" s="13">
        <v>0</v>
      </c>
      <c r="AZ122" s="13">
        <v>0</v>
      </c>
    </row>
    <row r="123" spans="1:68" s="14" customFormat="1" ht="14.25" customHeight="1" x14ac:dyDescent="0.15">
      <c r="A123" s="11" t="s">
        <v>129</v>
      </c>
      <c r="B123" s="12">
        <f t="shared" si="61"/>
        <v>19</v>
      </c>
      <c r="C123" s="12">
        <f t="shared" si="62"/>
        <v>2</v>
      </c>
      <c r="D123" s="12">
        <f t="shared" si="62"/>
        <v>17</v>
      </c>
      <c r="E123" s="12">
        <f t="shared" si="63"/>
        <v>3</v>
      </c>
      <c r="F123" s="13">
        <v>0</v>
      </c>
      <c r="G123" s="13">
        <v>3</v>
      </c>
      <c r="H123" s="12">
        <f t="shared" si="64"/>
        <v>0</v>
      </c>
      <c r="I123" s="13">
        <v>0</v>
      </c>
      <c r="J123" s="13">
        <v>0</v>
      </c>
      <c r="K123" s="12">
        <f t="shared" si="65"/>
        <v>0</v>
      </c>
      <c r="L123" s="13">
        <v>0</v>
      </c>
      <c r="M123" s="13">
        <v>0</v>
      </c>
      <c r="N123" s="12">
        <f t="shared" si="66"/>
        <v>1</v>
      </c>
      <c r="O123" s="13">
        <v>1</v>
      </c>
      <c r="P123" s="13">
        <v>0</v>
      </c>
      <c r="Q123" s="12">
        <f t="shared" si="67"/>
        <v>4</v>
      </c>
      <c r="R123" s="13">
        <v>1</v>
      </c>
      <c r="S123" s="13">
        <v>3</v>
      </c>
      <c r="T123" s="12">
        <f t="shared" si="68"/>
        <v>2</v>
      </c>
      <c r="U123" s="13">
        <v>0</v>
      </c>
      <c r="V123" s="13">
        <v>2</v>
      </c>
      <c r="W123" s="12">
        <f t="shared" si="69"/>
        <v>2</v>
      </c>
      <c r="X123" s="13">
        <v>0</v>
      </c>
      <c r="Y123" s="13">
        <v>2</v>
      </c>
      <c r="Z123" s="12">
        <f t="shared" si="70"/>
        <v>0</v>
      </c>
      <c r="AA123" s="13">
        <v>0</v>
      </c>
      <c r="AB123" s="13">
        <v>0</v>
      </c>
      <c r="AC123" s="12">
        <f t="shared" si="71"/>
        <v>0</v>
      </c>
      <c r="AD123" s="13">
        <v>0</v>
      </c>
      <c r="AE123" s="13">
        <v>0</v>
      </c>
      <c r="AF123" s="12">
        <f t="shared" si="72"/>
        <v>1</v>
      </c>
      <c r="AG123" s="13">
        <v>0</v>
      </c>
      <c r="AH123" s="13">
        <v>1</v>
      </c>
      <c r="AI123" s="12">
        <f t="shared" si="73"/>
        <v>1</v>
      </c>
      <c r="AJ123" s="13">
        <v>0</v>
      </c>
      <c r="AK123" s="13">
        <v>1</v>
      </c>
      <c r="AL123" s="12">
        <f t="shared" si="74"/>
        <v>1</v>
      </c>
      <c r="AM123" s="13">
        <v>0</v>
      </c>
      <c r="AN123" s="13">
        <v>1</v>
      </c>
      <c r="AO123" s="12">
        <f t="shared" si="75"/>
        <v>0</v>
      </c>
      <c r="AP123" s="13">
        <v>0</v>
      </c>
      <c r="AQ123" s="13">
        <v>0</v>
      </c>
      <c r="AR123" s="12">
        <f t="shared" si="76"/>
        <v>2</v>
      </c>
      <c r="AS123" s="13">
        <v>0</v>
      </c>
      <c r="AT123" s="13">
        <v>2</v>
      </c>
      <c r="AU123" s="12">
        <f t="shared" si="77"/>
        <v>0</v>
      </c>
      <c r="AV123" s="13"/>
      <c r="AW123" s="13"/>
      <c r="AX123" s="12">
        <f t="shared" si="78"/>
        <v>2</v>
      </c>
      <c r="AY123" s="13">
        <v>0</v>
      </c>
      <c r="AZ123" s="13">
        <v>2</v>
      </c>
    </row>
    <row r="124" spans="1:68" s="14" customFormat="1" ht="14.25" customHeight="1" x14ac:dyDescent="0.15">
      <c r="A124" s="11" t="s">
        <v>130</v>
      </c>
      <c r="B124" s="12">
        <f t="shared" si="61"/>
        <v>19</v>
      </c>
      <c r="C124" s="12">
        <f t="shared" si="62"/>
        <v>0</v>
      </c>
      <c r="D124" s="12">
        <f t="shared" si="62"/>
        <v>19</v>
      </c>
      <c r="E124" s="12">
        <f t="shared" si="63"/>
        <v>2</v>
      </c>
      <c r="F124" s="13">
        <v>0</v>
      </c>
      <c r="G124" s="13">
        <v>2</v>
      </c>
      <c r="H124" s="12">
        <f t="shared" si="64"/>
        <v>0</v>
      </c>
      <c r="I124" s="13">
        <v>0</v>
      </c>
      <c r="J124" s="13">
        <v>0</v>
      </c>
      <c r="K124" s="12">
        <f t="shared" si="65"/>
        <v>1</v>
      </c>
      <c r="L124" s="13">
        <v>0</v>
      </c>
      <c r="M124" s="13">
        <v>1</v>
      </c>
      <c r="N124" s="12">
        <f t="shared" si="66"/>
        <v>1</v>
      </c>
      <c r="O124" s="13">
        <v>0</v>
      </c>
      <c r="P124" s="13">
        <v>1</v>
      </c>
      <c r="Q124" s="12">
        <f t="shared" si="67"/>
        <v>3</v>
      </c>
      <c r="R124" s="13">
        <v>0</v>
      </c>
      <c r="S124" s="13">
        <v>3</v>
      </c>
      <c r="T124" s="12">
        <f t="shared" si="68"/>
        <v>2</v>
      </c>
      <c r="U124" s="13">
        <v>0</v>
      </c>
      <c r="V124" s="13">
        <v>2</v>
      </c>
      <c r="W124" s="12">
        <f t="shared" si="69"/>
        <v>1</v>
      </c>
      <c r="X124" s="13">
        <v>0</v>
      </c>
      <c r="Y124" s="13">
        <v>1</v>
      </c>
      <c r="Z124" s="12">
        <f t="shared" si="70"/>
        <v>0</v>
      </c>
      <c r="AA124" s="13">
        <v>0</v>
      </c>
      <c r="AB124" s="13">
        <v>0</v>
      </c>
      <c r="AC124" s="12">
        <f t="shared" si="71"/>
        <v>1</v>
      </c>
      <c r="AD124" s="13">
        <v>0</v>
      </c>
      <c r="AE124" s="13">
        <v>1</v>
      </c>
      <c r="AF124" s="12">
        <f t="shared" si="72"/>
        <v>0</v>
      </c>
      <c r="AG124" s="13">
        <v>0</v>
      </c>
      <c r="AH124" s="13">
        <v>0</v>
      </c>
      <c r="AI124" s="12">
        <f t="shared" si="73"/>
        <v>1</v>
      </c>
      <c r="AJ124" s="13">
        <v>0</v>
      </c>
      <c r="AK124" s="13">
        <v>1</v>
      </c>
      <c r="AL124" s="12">
        <f t="shared" si="74"/>
        <v>1</v>
      </c>
      <c r="AM124" s="13">
        <v>0</v>
      </c>
      <c r="AN124" s="13">
        <v>1</v>
      </c>
      <c r="AO124" s="12">
        <f t="shared" si="75"/>
        <v>1</v>
      </c>
      <c r="AP124" s="13">
        <v>0</v>
      </c>
      <c r="AQ124" s="13">
        <v>1</v>
      </c>
      <c r="AR124" s="12">
        <f t="shared" si="76"/>
        <v>2</v>
      </c>
      <c r="AS124" s="13">
        <v>0</v>
      </c>
      <c r="AT124" s="13">
        <v>2</v>
      </c>
      <c r="AU124" s="12">
        <f t="shared" si="77"/>
        <v>0</v>
      </c>
      <c r="AV124" s="13"/>
      <c r="AW124" s="13"/>
      <c r="AX124" s="12">
        <f t="shared" si="78"/>
        <v>3</v>
      </c>
      <c r="AY124" s="13">
        <v>0</v>
      </c>
      <c r="AZ124" s="13">
        <v>3</v>
      </c>
    </row>
    <row r="125" spans="1:68" s="14" customFormat="1" ht="14.25" customHeight="1" x14ac:dyDescent="0.15">
      <c r="A125" s="26" t="s">
        <v>128</v>
      </c>
      <c r="B125" s="27">
        <f t="shared" si="61"/>
        <v>22</v>
      </c>
      <c r="C125" s="12">
        <f t="shared" si="62"/>
        <v>2</v>
      </c>
      <c r="D125" s="12">
        <f t="shared" si="62"/>
        <v>20</v>
      </c>
      <c r="E125" s="27">
        <f t="shared" si="63"/>
        <v>0</v>
      </c>
      <c r="F125" s="28">
        <v>0</v>
      </c>
      <c r="G125" s="28">
        <v>0</v>
      </c>
      <c r="H125" s="27">
        <f t="shared" si="64"/>
        <v>0</v>
      </c>
      <c r="I125" s="28">
        <v>0</v>
      </c>
      <c r="J125" s="28">
        <v>0</v>
      </c>
      <c r="K125" s="27">
        <f t="shared" si="65"/>
        <v>1</v>
      </c>
      <c r="L125" s="28">
        <v>0</v>
      </c>
      <c r="M125" s="28">
        <v>1</v>
      </c>
      <c r="N125" s="29">
        <f t="shared" si="66"/>
        <v>0</v>
      </c>
      <c r="O125" s="28">
        <v>0</v>
      </c>
      <c r="P125" s="28">
        <v>0</v>
      </c>
      <c r="Q125" s="27">
        <f t="shared" si="67"/>
        <v>3</v>
      </c>
      <c r="R125" s="28">
        <v>1</v>
      </c>
      <c r="S125" s="28">
        <v>2</v>
      </c>
      <c r="T125" s="27">
        <f t="shared" si="68"/>
        <v>0</v>
      </c>
      <c r="U125" s="28">
        <v>0</v>
      </c>
      <c r="V125" s="28">
        <v>0</v>
      </c>
      <c r="W125" s="27">
        <f t="shared" si="69"/>
        <v>2</v>
      </c>
      <c r="X125" s="28">
        <v>0</v>
      </c>
      <c r="Y125" s="17">
        <v>2</v>
      </c>
      <c r="Z125" s="27">
        <f t="shared" si="70"/>
        <v>0</v>
      </c>
      <c r="AA125" s="28">
        <v>0</v>
      </c>
      <c r="AB125" s="28">
        <v>0</v>
      </c>
      <c r="AC125" s="27">
        <f t="shared" si="71"/>
        <v>0</v>
      </c>
      <c r="AD125" s="28">
        <v>0</v>
      </c>
      <c r="AE125" s="17">
        <v>0</v>
      </c>
      <c r="AF125" s="27">
        <f t="shared" si="72"/>
        <v>0</v>
      </c>
      <c r="AG125" s="28">
        <v>0</v>
      </c>
      <c r="AH125" s="28">
        <v>0</v>
      </c>
      <c r="AI125" s="27">
        <f t="shared" si="73"/>
        <v>0</v>
      </c>
      <c r="AJ125" s="28">
        <v>0</v>
      </c>
      <c r="AK125" s="28">
        <v>0</v>
      </c>
      <c r="AL125" s="27">
        <f t="shared" si="74"/>
        <v>0</v>
      </c>
      <c r="AM125" s="28"/>
      <c r="AN125" s="28"/>
      <c r="AO125" s="27">
        <f t="shared" si="75"/>
        <v>2</v>
      </c>
      <c r="AP125" s="28">
        <v>0</v>
      </c>
      <c r="AQ125" s="28">
        <v>2</v>
      </c>
      <c r="AR125" s="27">
        <f t="shared" si="76"/>
        <v>10</v>
      </c>
      <c r="AS125" s="28">
        <v>0</v>
      </c>
      <c r="AT125" s="28">
        <v>10</v>
      </c>
      <c r="AU125" s="27">
        <f t="shared" si="77"/>
        <v>3</v>
      </c>
      <c r="AV125" s="28">
        <v>0</v>
      </c>
      <c r="AW125" s="28">
        <v>3</v>
      </c>
      <c r="AX125" s="27">
        <f t="shared" si="78"/>
        <v>1</v>
      </c>
      <c r="AY125" s="28">
        <v>1</v>
      </c>
      <c r="AZ125" s="28">
        <v>0</v>
      </c>
    </row>
    <row r="126" spans="1:68" s="14" customFormat="1" ht="18.75" customHeight="1" x14ac:dyDescent="0.15">
      <c r="A126" s="30" t="s">
        <v>131</v>
      </c>
      <c r="B126" s="31">
        <f t="shared" si="61"/>
        <v>64</v>
      </c>
      <c r="C126" s="32">
        <f t="shared" si="62"/>
        <v>13</v>
      </c>
      <c r="D126" s="32">
        <f t="shared" si="62"/>
        <v>51</v>
      </c>
      <c r="E126" s="33">
        <f t="shared" si="63"/>
        <v>10</v>
      </c>
      <c r="F126" s="34">
        <v>1</v>
      </c>
      <c r="G126" s="34">
        <v>9</v>
      </c>
      <c r="H126" s="33">
        <f t="shared" si="64"/>
        <v>7</v>
      </c>
      <c r="I126" s="34">
        <v>1</v>
      </c>
      <c r="J126" s="34">
        <v>6</v>
      </c>
      <c r="K126" s="33">
        <f t="shared" si="65"/>
        <v>5</v>
      </c>
      <c r="L126" s="34">
        <v>0</v>
      </c>
      <c r="M126" s="34">
        <v>5</v>
      </c>
      <c r="N126" s="31">
        <f t="shared" si="66"/>
        <v>1</v>
      </c>
      <c r="O126" s="34">
        <v>1</v>
      </c>
      <c r="P126" s="34">
        <v>0</v>
      </c>
      <c r="Q126" s="33">
        <f t="shared" si="67"/>
        <v>5</v>
      </c>
      <c r="R126" s="34">
        <v>1</v>
      </c>
      <c r="S126" s="34">
        <v>4</v>
      </c>
      <c r="T126" s="33">
        <f t="shared" si="68"/>
        <v>7</v>
      </c>
      <c r="U126" s="34">
        <v>2</v>
      </c>
      <c r="V126" s="34">
        <v>5</v>
      </c>
      <c r="W126" s="33">
        <f t="shared" si="69"/>
        <v>9</v>
      </c>
      <c r="X126" s="34">
        <v>3</v>
      </c>
      <c r="Y126" s="35">
        <v>6</v>
      </c>
      <c r="Z126" s="33">
        <f t="shared" si="70"/>
        <v>2</v>
      </c>
      <c r="AA126" s="34">
        <v>1</v>
      </c>
      <c r="AB126" s="34">
        <v>1</v>
      </c>
      <c r="AC126" s="33">
        <f t="shared" si="71"/>
        <v>4</v>
      </c>
      <c r="AD126" s="34">
        <v>1</v>
      </c>
      <c r="AE126" s="35">
        <v>3</v>
      </c>
      <c r="AF126" s="33">
        <f t="shared" si="72"/>
        <v>1</v>
      </c>
      <c r="AG126" s="34">
        <v>0</v>
      </c>
      <c r="AH126" s="34">
        <v>1</v>
      </c>
      <c r="AI126" s="33">
        <f t="shared" si="73"/>
        <v>7</v>
      </c>
      <c r="AJ126" s="34">
        <v>2</v>
      </c>
      <c r="AK126" s="34">
        <v>5</v>
      </c>
      <c r="AL126" s="33">
        <f t="shared" si="74"/>
        <v>2</v>
      </c>
      <c r="AM126" s="34">
        <v>0</v>
      </c>
      <c r="AN126" s="34">
        <v>2</v>
      </c>
      <c r="AO126" s="33">
        <f t="shared" si="75"/>
        <v>2</v>
      </c>
      <c r="AP126" s="34">
        <v>0</v>
      </c>
      <c r="AQ126" s="34">
        <v>2</v>
      </c>
      <c r="AR126" s="33">
        <f t="shared" si="76"/>
        <v>0</v>
      </c>
      <c r="AS126" s="34"/>
      <c r="AT126" s="34"/>
      <c r="AU126" s="33">
        <f t="shared" si="77"/>
        <v>0</v>
      </c>
      <c r="AV126" s="34">
        <v>0</v>
      </c>
      <c r="AW126" s="34">
        <v>0</v>
      </c>
      <c r="AX126" s="33">
        <f t="shared" si="78"/>
        <v>2</v>
      </c>
      <c r="AY126" s="34">
        <v>0</v>
      </c>
      <c r="AZ126" s="34">
        <v>2</v>
      </c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</row>
    <row r="130" s="1" customFormat="1" x14ac:dyDescent="0.2"/>
  </sheetData>
  <mergeCells count="20">
    <mergeCell ref="B3:D3"/>
    <mergeCell ref="E3:G3"/>
    <mergeCell ref="H3:J3"/>
    <mergeCell ref="K3:M3"/>
    <mergeCell ref="A1:H1"/>
    <mergeCell ref="A2:B2"/>
    <mergeCell ref="A3:A4"/>
    <mergeCell ref="AI3:AK3"/>
    <mergeCell ref="Z3:AB3"/>
    <mergeCell ref="AC3:AE3"/>
    <mergeCell ref="AX3:AZ3"/>
    <mergeCell ref="AL3:AN3"/>
    <mergeCell ref="AO3:AQ3"/>
    <mergeCell ref="AR3:AT3"/>
    <mergeCell ref="AU3:AW3"/>
    <mergeCell ref="N3:P3"/>
    <mergeCell ref="Q3:S3"/>
    <mergeCell ref="T3:V3"/>
    <mergeCell ref="W3:Y3"/>
    <mergeCell ref="AF3:AH3"/>
  </mergeCells>
  <phoneticPr fontId="22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/>
  <dimension ref="A1:BP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9" sqref="B9"/>
    </sheetView>
  </sheetViews>
  <sheetFormatPr defaultColWidth="8.88671875" defaultRowHeight="14.25" x14ac:dyDescent="0.2"/>
  <cols>
    <col min="1" max="1" width="5.88671875" style="1" customWidth="1"/>
    <col min="2" max="4" width="13.21875" style="1" customWidth="1"/>
    <col min="5" max="5" width="8.5546875" style="1" customWidth="1"/>
    <col min="6" max="7" width="8.5546875" style="22" customWidth="1"/>
    <col min="8" max="8" width="8.5546875" style="1" customWidth="1"/>
    <col min="9" max="10" width="8.5546875" style="22" customWidth="1"/>
    <col min="11" max="11" width="8.5546875" style="1" customWidth="1"/>
    <col min="12" max="13" width="8.5546875" style="22" customWidth="1"/>
    <col min="14" max="14" width="9.33203125" style="1" bestFit="1" customWidth="1"/>
    <col min="15" max="16" width="9" style="22" bestFit="1" customWidth="1"/>
    <col min="17" max="17" width="9.44140625" style="1" bestFit="1" customWidth="1"/>
    <col min="18" max="19" width="9.44140625" style="22" bestFit="1" customWidth="1"/>
    <col min="20" max="20" width="9" style="1" bestFit="1" customWidth="1"/>
    <col min="21" max="22" width="9" style="22" bestFit="1" customWidth="1"/>
    <col min="23" max="23" width="9" style="1" bestFit="1" customWidth="1"/>
    <col min="24" max="25" width="9" style="22" bestFit="1" customWidth="1"/>
    <col min="26" max="26" width="9.44140625" style="1" bestFit="1" customWidth="1"/>
    <col min="27" max="28" width="9" style="22" bestFit="1" customWidth="1"/>
    <col min="29" max="29" width="9" style="1" bestFit="1" customWidth="1"/>
    <col min="30" max="31" width="9" style="22" bestFit="1" customWidth="1"/>
    <col min="32" max="32" width="9.44140625" style="1" bestFit="1" customWidth="1"/>
    <col min="33" max="34" width="9" style="22" bestFit="1" customWidth="1"/>
    <col min="35" max="35" width="9" style="1" bestFit="1" customWidth="1"/>
    <col min="36" max="37" width="9" style="22" bestFit="1" customWidth="1"/>
    <col min="38" max="38" width="9.5546875" style="1" bestFit="1" customWidth="1"/>
    <col min="39" max="39" width="8.33203125" style="22" bestFit="1" customWidth="1"/>
    <col min="40" max="40" width="9.44140625" style="22" bestFit="1" customWidth="1"/>
    <col min="41" max="41" width="9.44140625" style="1" bestFit="1" customWidth="1"/>
    <col min="42" max="43" width="8.33203125" style="22" bestFit="1" customWidth="1"/>
    <col min="44" max="44" width="9.5546875" style="1" bestFit="1" customWidth="1"/>
    <col min="45" max="45" width="9.44140625" style="22" bestFit="1" customWidth="1"/>
    <col min="46" max="46" width="9.5546875" style="22" bestFit="1" customWidth="1"/>
    <col min="47" max="47" width="8.44140625" style="1" bestFit="1" customWidth="1"/>
    <col min="48" max="48" width="8.33203125" style="22" bestFit="1" customWidth="1"/>
    <col min="49" max="49" width="8.44140625" style="22" bestFit="1" customWidth="1"/>
    <col min="50" max="50" width="8.33203125" style="1" bestFit="1" customWidth="1"/>
    <col min="51" max="51" width="8.44140625" style="22" bestFit="1" customWidth="1"/>
    <col min="52" max="52" width="8.33203125" style="22" bestFit="1" customWidth="1"/>
    <col min="53" max="16384" width="8.88671875" style="22"/>
  </cols>
  <sheetData>
    <row r="1" spans="1:52" s="1" customFormat="1" ht="21.75" customHeight="1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s="1" customFormat="1" ht="20.25" customHeight="1" x14ac:dyDescent="0.2">
      <c r="A2" s="323" t="s">
        <v>393</v>
      </c>
      <c r="B2" s="323"/>
      <c r="C2" s="2"/>
      <c r="D2" s="2"/>
      <c r="E2" s="2"/>
      <c r="F2" s="2"/>
      <c r="G2" s="2"/>
      <c r="H2" s="2"/>
    </row>
    <row r="3" spans="1:52" s="4" customFormat="1" x14ac:dyDescent="0.15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2" s="4" customFormat="1" x14ac:dyDescent="0.15">
      <c r="A4" s="328"/>
      <c r="B4" s="5" t="s">
        <v>8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2" s="9" customFormat="1" x14ac:dyDescent="0.15">
      <c r="A5" s="10">
        <v>2013</v>
      </c>
      <c r="B5" s="83">
        <f t="shared" ref="B5:AG5" si="0">SUM(B6,B12,B18,B24,B30,B36,B42,B48,B54,B60,B66,B72,B78,B84,B90,B96,B102,B108,B114,B120,B126)</f>
        <v>216254</v>
      </c>
      <c r="C5" s="83">
        <f t="shared" si="0"/>
        <v>104891</v>
      </c>
      <c r="D5" s="83">
        <f t="shared" si="0"/>
        <v>111363</v>
      </c>
      <c r="E5" s="83">
        <f t="shared" si="0"/>
        <v>9106</v>
      </c>
      <c r="F5" s="83">
        <f t="shared" si="0"/>
        <v>4377</v>
      </c>
      <c r="G5" s="83">
        <f t="shared" si="0"/>
        <v>4729</v>
      </c>
      <c r="H5" s="83">
        <f t="shared" si="0"/>
        <v>8610</v>
      </c>
      <c r="I5" s="83">
        <f t="shared" si="0"/>
        <v>4177</v>
      </c>
      <c r="J5" s="83">
        <f t="shared" si="0"/>
        <v>4433</v>
      </c>
      <c r="K5" s="83">
        <f t="shared" si="0"/>
        <v>11425</v>
      </c>
      <c r="L5" s="83">
        <f t="shared" si="0"/>
        <v>5505</v>
      </c>
      <c r="M5" s="84">
        <f t="shared" si="0"/>
        <v>5920</v>
      </c>
      <c r="N5" s="83">
        <f t="shared" si="0"/>
        <v>16971</v>
      </c>
      <c r="O5" s="83">
        <f t="shared" si="0"/>
        <v>8122</v>
      </c>
      <c r="P5" s="83">
        <f t="shared" si="0"/>
        <v>8849</v>
      </c>
      <c r="Q5" s="83">
        <f t="shared" si="0"/>
        <v>29195</v>
      </c>
      <c r="R5" s="83">
        <f t="shared" si="0"/>
        <v>13739</v>
      </c>
      <c r="S5" s="83">
        <f t="shared" si="0"/>
        <v>15456</v>
      </c>
      <c r="T5" s="83">
        <f t="shared" si="0"/>
        <v>5694</v>
      </c>
      <c r="U5" s="83">
        <f t="shared" si="0"/>
        <v>2940</v>
      </c>
      <c r="V5" s="83">
        <f t="shared" si="0"/>
        <v>2754</v>
      </c>
      <c r="W5" s="83">
        <f t="shared" si="0"/>
        <v>9758</v>
      </c>
      <c r="X5" s="83">
        <f t="shared" si="0"/>
        <v>4986</v>
      </c>
      <c r="Y5" s="83">
        <f t="shared" si="0"/>
        <v>4772</v>
      </c>
      <c r="Z5" s="83">
        <f t="shared" si="0"/>
        <v>10897</v>
      </c>
      <c r="AA5" s="83">
        <f t="shared" si="0"/>
        <v>5529</v>
      </c>
      <c r="AB5" s="83">
        <f t="shared" si="0"/>
        <v>5368</v>
      </c>
      <c r="AC5" s="83">
        <f t="shared" si="0"/>
        <v>8264</v>
      </c>
      <c r="AD5" s="83">
        <f t="shared" si="0"/>
        <v>4127</v>
      </c>
      <c r="AE5" s="83">
        <f t="shared" si="0"/>
        <v>4137</v>
      </c>
      <c r="AF5" s="83">
        <f t="shared" si="0"/>
        <v>13445</v>
      </c>
      <c r="AG5" s="83">
        <f t="shared" si="0"/>
        <v>6423</v>
      </c>
      <c r="AH5" s="83">
        <f t="shared" ref="AH5:AZ5" si="1">SUM(AH6,AH12,AH18,AH24,AH30,AH36,AH42,AH48,AH54,AH60,AH66,AH72,AH78,AH84,AH90,AH96,AH102,AH108,AH114,AH120,AH126)</f>
        <v>7022</v>
      </c>
      <c r="AI5" s="83">
        <f t="shared" si="1"/>
        <v>5504</v>
      </c>
      <c r="AJ5" s="83">
        <f t="shared" si="1"/>
        <v>2797</v>
      </c>
      <c r="AK5" s="83">
        <f t="shared" si="1"/>
        <v>2707</v>
      </c>
      <c r="AL5" s="83">
        <f t="shared" si="1"/>
        <v>20025</v>
      </c>
      <c r="AM5" s="83">
        <f t="shared" si="1"/>
        <v>9819</v>
      </c>
      <c r="AN5" s="83">
        <f t="shared" si="1"/>
        <v>10206</v>
      </c>
      <c r="AO5" s="83">
        <f t="shared" si="1"/>
        <v>10340</v>
      </c>
      <c r="AP5" s="83">
        <f t="shared" si="1"/>
        <v>5149</v>
      </c>
      <c r="AQ5" s="83">
        <f t="shared" si="1"/>
        <v>5191</v>
      </c>
      <c r="AR5" s="83">
        <f t="shared" si="1"/>
        <v>44396</v>
      </c>
      <c r="AS5" s="83">
        <f t="shared" si="1"/>
        <v>21024</v>
      </c>
      <c r="AT5" s="83">
        <f t="shared" si="1"/>
        <v>23372</v>
      </c>
      <c r="AU5" s="83">
        <f t="shared" si="1"/>
        <v>6434</v>
      </c>
      <c r="AV5" s="83">
        <f t="shared" si="1"/>
        <v>3170</v>
      </c>
      <c r="AW5" s="83">
        <f t="shared" si="1"/>
        <v>3264</v>
      </c>
      <c r="AX5" s="83">
        <f t="shared" si="1"/>
        <v>6190</v>
      </c>
      <c r="AY5" s="83">
        <f t="shared" si="1"/>
        <v>3007</v>
      </c>
      <c r="AZ5" s="83">
        <f t="shared" si="1"/>
        <v>3183</v>
      </c>
    </row>
    <row r="6" spans="1:52" s="9" customFormat="1" x14ac:dyDescent="0.15">
      <c r="A6" s="10" t="s">
        <v>62</v>
      </c>
      <c r="B6" s="83">
        <f t="shared" ref="B6:AG6" si="2">SUM(B7:B11)</f>
        <v>8544</v>
      </c>
      <c r="C6" s="83">
        <f t="shared" si="2"/>
        <v>4371</v>
      </c>
      <c r="D6" s="83">
        <f t="shared" si="2"/>
        <v>4173</v>
      </c>
      <c r="E6" s="83">
        <f t="shared" si="2"/>
        <v>475</v>
      </c>
      <c r="F6" s="83">
        <f t="shared" si="2"/>
        <v>241</v>
      </c>
      <c r="G6" s="83">
        <f t="shared" si="2"/>
        <v>234</v>
      </c>
      <c r="H6" s="83">
        <f t="shared" si="2"/>
        <v>477</v>
      </c>
      <c r="I6" s="83">
        <f t="shared" si="2"/>
        <v>262</v>
      </c>
      <c r="J6" s="83">
        <f t="shared" si="2"/>
        <v>215</v>
      </c>
      <c r="K6" s="83">
        <f t="shared" si="2"/>
        <v>389</v>
      </c>
      <c r="L6" s="83">
        <f t="shared" si="2"/>
        <v>184</v>
      </c>
      <c r="M6" s="85">
        <f t="shared" si="2"/>
        <v>205</v>
      </c>
      <c r="N6" s="83">
        <f t="shared" si="2"/>
        <v>584</v>
      </c>
      <c r="O6" s="83">
        <f t="shared" si="2"/>
        <v>312</v>
      </c>
      <c r="P6" s="83">
        <f t="shared" si="2"/>
        <v>272</v>
      </c>
      <c r="Q6" s="83">
        <f t="shared" si="2"/>
        <v>1096</v>
      </c>
      <c r="R6" s="83">
        <f t="shared" si="2"/>
        <v>571</v>
      </c>
      <c r="S6" s="83">
        <f t="shared" si="2"/>
        <v>525</v>
      </c>
      <c r="T6" s="83">
        <f t="shared" si="2"/>
        <v>121</v>
      </c>
      <c r="U6" s="83">
        <f t="shared" si="2"/>
        <v>61</v>
      </c>
      <c r="V6" s="83">
        <f t="shared" si="2"/>
        <v>60</v>
      </c>
      <c r="W6" s="83">
        <f t="shared" si="2"/>
        <v>220</v>
      </c>
      <c r="X6" s="83">
        <f t="shared" si="2"/>
        <v>98</v>
      </c>
      <c r="Y6" s="83">
        <f t="shared" si="2"/>
        <v>122</v>
      </c>
      <c r="Z6" s="83">
        <f t="shared" si="2"/>
        <v>326</v>
      </c>
      <c r="AA6" s="83">
        <f t="shared" si="2"/>
        <v>160</v>
      </c>
      <c r="AB6" s="83">
        <f t="shared" si="2"/>
        <v>166</v>
      </c>
      <c r="AC6" s="83">
        <f t="shared" si="2"/>
        <v>261</v>
      </c>
      <c r="AD6" s="83">
        <f t="shared" si="2"/>
        <v>133</v>
      </c>
      <c r="AE6" s="83">
        <f t="shared" si="2"/>
        <v>128</v>
      </c>
      <c r="AF6" s="83">
        <f t="shared" si="2"/>
        <v>783</v>
      </c>
      <c r="AG6" s="83">
        <f t="shared" si="2"/>
        <v>390</v>
      </c>
      <c r="AH6" s="83">
        <f t="shared" ref="AH6:AZ6" si="3">SUM(AH7:AH11)</f>
        <v>393</v>
      </c>
      <c r="AI6" s="83">
        <f t="shared" si="3"/>
        <v>151</v>
      </c>
      <c r="AJ6" s="83">
        <f t="shared" si="3"/>
        <v>78</v>
      </c>
      <c r="AK6" s="83">
        <f t="shared" si="3"/>
        <v>73</v>
      </c>
      <c r="AL6" s="83">
        <f t="shared" si="3"/>
        <v>791</v>
      </c>
      <c r="AM6" s="83">
        <f t="shared" si="3"/>
        <v>412</v>
      </c>
      <c r="AN6" s="83">
        <f t="shared" si="3"/>
        <v>379</v>
      </c>
      <c r="AO6" s="83">
        <f t="shared" si="3"/>
        <v>359</v>
      </c>
      <c r="AP6" s="83">
        <f t="shared" si="3"/>
        <v>182</v>
      </c>
      <c r="AQ6" s="83">
        <f t="shared" si="3"/>
        <v>177</v>
      </c>
      <c r="AR6" s="83">
        <f t="shared" si="3"/>
        <v>1960</v>
      </c>
      <c r="AS6" s="83">
        <f t="shared" si="3"/>
        <v>1014</v>
      </c>
      <c r="AT6" s="83">
        <f t="shared" si="3"/>
        <v>946</v>
      </c>
      <c r="AU6" s="83">
        <f t="shared" si="3"/>
        <v>344</v>
      </c>
      <c r="AV6" s="83">
        <f t="shared" si="3"/>
        <v>184</v>
      </c>
      <c r="AW6" s="83">
        <f t="shared" si="3"/>
        <v>160</v>
      </c>
      <c r="AX6" s="83">
        <f t="shared" si="3"/>
        <v>207</v>
      </c>
      <c r="AY6" s="83">
        <f t="shared" si="3"/>
        <v>89</v>
      </c>
      <c r="AZ6" s="83">
        <f t="shared" si="3"/>
        <v>118</v>
      </c>
    </row>
    <row r="7" spans="1:52" s="14" customFormat="1" x14ac:dyDescent="0.15">
      <c r="A7" s="11" t="s">
        <v>61</v>
      </c>
      <c r="B7" s="86">
        <f>SUM(C7:D7)</f>
        <v>1374</v>
      </c>
      <c r="C7" s="86">
        <f t="shared" ref="C7:D11" si="4">SUM(F7,I7,L7,O7,R7,U7,X7,AA7,AD7,AG7,AJ7,AM7,AP7,AS7,AV7,AY7)</f>
        <v>704</v>
      </c>
      <c r="D7" s="86">
        <f t="shared" si="4"/>
        <v>670</v>
      </c>
      <c r="E7" s="86">
        <f>SUM(F7:G7)</f>
        <v>81</v>
      </c>
      <c r="F7" s="87">
        <v>49</v>
      </c>
      <c r="G7" s="87">
        <v>32</v>
      </c>
      <c r="H7" s="86">
        <f>SUM(I7:J7)</f>
        <v>70</v>
      </c>
      <c r="I7" s="87">
        <v>43</v>
      </c>
      <c r="J7" s="87">
        <v>27</v>
      </c>
      <c r="K7" s="86">
        <f>SUM(L7:M7)</f>
        <v>85</v>
      </c>
      <c r="L7" s="87">
        <v>45</v>
      </c>
      <c r="M7" s="88">
        <v>40</v>
      </c>
      <c r="N7" s="86">
        <f>SUM(O7:P7)</f>
        <v>103</v>
      </c>
      <c r="O7" s="87">
        <v>51</v>
      </c>
      <c r="P7" s="87">
        <v>52</v>
      </c>
      <c r="Q7" s="86">
        <f>SUM(R7:S7)</f>
        <v>163</v>
      </c>
      <c r="R7" s="87">
        <v>84</v>
      </c>
      <c r="S7" s="87">
        <v>79</v>
      </c>
      <c r="T7" s="86">
        <f>SUM(U7:V7)</f>
        <v>24</v>
      </c>
      <c r="U7" s="87">
        <v>11</v>
      </c>
      <c r="V7" s="87">
        <v>13</v>
      </c>
      <c r="W7" s="86">
        <f>SUM(X7:Y7)</f>
        <v>36</v>
      </c>
      <c r="X7" s="87">
        <v>18</v>
      </c>
      <c r="Y7" s="87">
        <v>18</v>
      </c>
      <c r="Z7" s="86">
        <f>SUM(AA7:AB7)</f>
        <v>51</v>
      </c>
      <c r="AA7" s="87">
        <v>27</v>
      </c>
      <c r="AB7" s="87">
        <v>24</v>
      </c>
      <c r="AC7" s="86">
        <f>SUM(AD7:AE7)</f>
        <v>51</v>
      </c>
      <c r="AD7" s="87">
        <v>18</v>
      </c>
      <c r="AE7" s="87">
        <v>33</v>
      </c>
      <c r="AF7" s="86">
        <f>SUM(AG7:AH7)</f>
        <v>123</v>
      </c>
      <c r="AG7" s="87">
        <v>66</v>
      </c>
      <c r="AH7" s="87">
        <v>57</v>
      </c>
      <c r="AI7" s="86">
        <f>SUM(AJ7:AK7)</f>
        <v>28</v>
      </c>
      <c r="AJ7" s="87">
        <v>15</v>
      </c>
      <c r="AK7" s="87">
        <v>13</v>
      </c>
      <c r="AL7" s="86">
        <f>SUM(AM7:AN7)</f>
        <v>137</v>
      </c>
      <c r="AM7" s="87">
        <v>70</v>
      </c>
      <c r="AN7" s="87">
        <v>67</v>
      </c>
      <c r="AO7" s="86">
        <f>SUM(AP7:AQ7)</f>
        <v>55</v>
      </c>
      <c r="AP7" s="87">
        <v>24</v>
      </c>
      <c r="AQ7" s="87">
        <v>31</v>
      </c>
      <c r="AR7" s="86">
        <f>SUM(AS7:AT7)</f>
        <v>271</v>
      </c>
      <c r="AS7" s="87">
        <v>138</v>
      </c>
      <c r="AT7" s="87">
        <v>133</v>
      </c>
      <c r="AU7" s="86">
        <f>SUM(AV7:AW7)</f>
        <v>66</v>
      </c>
      <c r="AV7" s="87">
        <v>35</v>
      </c>
      <c r="AW7" s="87">
        <v>31</v>
      </c>
      <c r="AX7" s="86">
        <f>SUM(AY7:AZ7)</f>
        <v>30</v>
      </c>
      <c r="AY7" s="87">
        <v>10</v>
      </c>
      <c r="AZ7" s="87">
        <v>20</v>
      </c>
    </row>
    <row r="8" spans="1:52" s="14" customFormat="1" x14ac:dyDescent="0.15">
      <c r="A8" s="11" t="s">
        <v>60</v>
      </c>
      <c r="B8" s="86">
        <f>SUM(C8:D8)</f>
        <v>1806</v>
      </c>
      <c r="C8" s="86">
        <f t="shared" si="4"/>
        <v>935</v>
      </c>
      <c r="D8" s="86">
        <f t="shared" si="4"/>
        <v>871</v>
      </c>
      <c r="E8" s="86">
        <f>SUM(F8:G8)</f>
        <v>105</v>
      </c>
      <c r="F8" s="87">
        <v>51</v>
      </c>
      <c r="G8" s="87">
        <v>54</v>
      </c>
      <c r="H8" s="86">
        <f>SUM(I8:J8)</f>
        <v>89</v>
      </c>
      <c r="I8" s="87">
        <v>48</v>
      </c>
      <c r="J8" s="87">
        <v>41</v>
      </c>
      <c r="K8" s="86">
        <f>SUM(L8:M8)</f>
        <v>75</v>
      </c>
      <c r="L8" s="87">
        <v>28</v>
      </c>
      <c r="M8" s="88">
        <v>47</v>
      </c>
      <c r="N8" s="86">
        <f>SUM(O8:P8)</f>
        <v>123</v>
      </c>
      <c r="O8" s="87">
        <v>72</v>
      </c>
      <c r="P8" s="87">
        <v>51</v>
      </c>
      <c r="Q8" s="86">
        <f>SUM(R8:S8)</f>
        <v>194</v>
      </c>
      <c r="R8" s="87">
        <v>103</v>
      </c>
      <c r="S8" s="87">
        <v>91</v>
      </c>
      <c r="T8" s="86">
        <f>SUM(U8:V8)</f>
        <v>31</v>
      </c>
      <c r="U8" s="87">
        <v>17</v>
      </c>
      <c r="V8" s="87">
        <v>14</v>
      </c>
      <c r="W8" s="86">
        <f>SUM(X8:Y8)</f>
        <v>47</v>
      </c>
      <c r="X8" s="87">
        <v>21</v>
      </c>
      <c r="Y8" s="87">
        <v>26</v>
      </c>
      <c r="Z8" s="86">
        <f>SUM(AA8:AB8)</f>
        <v>80</v>
      </c>
      <c r="AA8" s="87">
        <v>35</v>
      </c>
      <c r="AB8" s="87">
        <v>45</v>
      </c>
      <c r="AC8" s="86">
        <f>SUM(AD8:AE8)</f>
        <v>54</v>
      </c>
      <c r="AD8" s="87">
        <v>34</v>
      </c>
      <c r="AE8" s="87">
        <v>20</v>
      </c>
      <c r="AF8" s="86">
        <f>SUM(AG8:AH8)</f>
        <v>187</v>
      </c>
      <c r="AG8" s="87">
        <v>96</v>
      </c>
      <c r="AH8" s="87">
        <v>91</v>
      </c>
      <c r="AI8" s="86">
        <f>SUM(AJ8:AK8)</f>
        <v>33</v>
      </c>
      <c r="AJ8" s="87">
        <v>20</v>
      </c>
      <c r="AK8" s="87">
        <v>13</v>
      </c>
      <c r="AL8" s="86">
        <f>SUM(AM8:AN8)</f>
        <v>165</v>
      </c>
      <c r="AM8" s="87">
        <v>83</v>
      </c>
      <c r="AN8" s="87">
        <v>82</v>
      </c>
      <c r="AO8" s="86">
        <f>SUM(AP8:AQ8)</f>
        <v>85</v>
      </c>
      <c r="AP8" s="87">
        <v>44</v>
      </c>
      <c r="AQ8" s="87">
        <v>41</v>
      </c>
      <c r="AR8" s="86">
        <f>SUM(AS8:AT8)</f>
        <v>419</v>
      </c>
      <c r="AS8" s="87">
        <v>220</v>
      </c>
      <c r="AT8" s="87">
        <v>199</v>
      </c>
      <c r="AU8" s="86">
        <f>SUM(AV8:AW8)</f>
        <v>76</v>
      </c>
      <c r="AV8" s="87">
        <v>41</v>
      </c>
      <c r="AW8" s="87">
        <v>35</v>
      </c>
      <c r="AX8" s="86">
        <f>SUM(AY8:AZ8)</f>
        <v>43</v>
      </c>
      <c r="AY8" s="87">
        <v>22</v>
      </c>
      <c r="AZ8" s="87">
        <v>21</v>
      </c>
    </row>
    <row r="9" spans="1:52" s="14" customFormat="1" x14ac:dyDescent="0.15">
      <c r="A9" s="11" t="s">
        <v>59</v>
      </c>
      <c r="B9" s="86">
        <f>SUM(C9:D9)</f>
        <v>1761</v>
      </c>
      <c r="C9" s="86">
        <f t="shared" si="4"/>
        <v>908</v>
      </c>
      <c r="D9" s="86">
        <f t="shared" si="4"/>
        <v>853</v>
      </c>
      <c r="E9" s="86">
        <f>SUM(F9:G9)</f>
        <v>104</v>
      </c>
      <c r="F9" s="87">
        <v>55</v>
      </c>
      <c r="G9" s="87">
        <v>49</v>
      </c>
      <c r="H9" s="86">
        <f>SUM(I9:J9)</f>
        <v>107</v>
      </c>
      <c r="I9" s="87">
        <v>55</v>
      </c>
      <c r="J9" s="87">
        <v>52</v>
      </c>
      <c r="K9" s="86">
        <f>SUM(L9:M9)</f>
        <v>74</v>
      </c>
      <c r="L9" s="87">
        <v>40</v>
      </c>
      <c r="M9" s="88">
        <v>34</v>
      </c>
      <c r="N9" s="86">
        <f>SUM(O9:P9)</f>
        <v>116</v>
      </c>
      <c r="O9" s="87">
        <v>65</v>
      </c>
      <c r="P9" s="87">
        <v>51</v>
      </c>
      <c r="Q9" s="86">
        <f>SUM(R9:S9)</f>
        <v>233</v>
      </c>
      <c r="R9" s="87">
        <v>117</v>
      </c>
      <c r="S9" s="87">
        <v>116</v>
      </c>
      <c r="T9" s="86">
        <f>SUM(U9:V9)</f>
        <v>21</v>
      </c>
      <c r="U9" s="87">
        <v>13</v>
      </c>
      <c r="V9" s="87">
        <v>8</v>
      </c>
      <c r="W9" s="86">
        <f>SUM(X9:Y9)</f>
        <v>39</v>
      </c>
      <c r="X9" s="87">
        <v>22</v>
      </c>
      <c r="Y9" s="87">
        <v>17</v>
      </c>
      <c r="Z9" s="86">
        <f>SUM(AA9:AB9)</f>
        <v>64</v>
      </c>
      <c r="AA9" s="87">
        <v>29</v>
      </c>
      <c r="AB9" s="87">
        <v>35</v>
      </c>
      <c r="AC9" s="86">
        <f>SUM(AD9:AE9)</f>
        <v>53</v>
      </c>
      <c r="AD9" s="87">
        <v>29</v>
      </c>
      <c r="AE9" s="87">
        <v>24</v>
      </c>
      <c r="AF9" s="86">
        <f>SUM(AG9:AH9)</f>
        <v>178</v>
      </c>
      <c r="AG9" s="87">
        <v>84</v>
      </c>
      <c r="AH9" s="87">
        <v>94</v>
      </c>
      <c r="AI9" s="86">
        <f>SUM(AJ9:AK9)</f>
        <v>38</v>
      </c>
      <c r="AJ9" s="87">
        <v>20</v>
      </c>
      <c r="AK9" s="87">
        <v>18</v>
      </c>
      <c r="AL9" s="86">
        <f>SUM(AM9:AN9)</f>
        <v>162</v>
      </c>
      <c r="AM9" s="87">
        <v>82</v>
      </c>
      <c r="AN9" s="87">
        <v>80</v>
      </c>
      <c r="AO9" s="86">
        <f>SUM(AP9:AQ9)</f>
        <v>68</v>
      </c>
      <c r="AP9" s="87">
        <v>39</v>
      </c>
      <c r="AQ9" s="87">
        <v>29</v>
      </c>
      <c r="AR9" s="86">
        <f>SUM(AS9:AT9)</f>
        <v>386</v>
      </c>
      <c r="AS9" s="87">
        <v>200</v>
      </c>
      <c r="AT9" s="87">
        <v>186</v>
      </c>
      <c r="AU9" s="86">
        <f>SUM(AV9:AW9)</f>
        <v>75</v>
      </c>
      <c r="AV9" s="87">
        <v>38</v>
      </c>
      <c r="AW9" s="87">
        <v>37</v>
      </c>
      <c r="AX9" s="86">
        <f>SUM(AY9:AZ9)</f>
        <v>43</v>
      </c>
      <c r="AY9" s="87">
        <v>20</v>
      </c>
      <c r="AZ9" s="87">
        <v>23</v>
      </c>
    </row>
    <row r="10" spans="1:52" s="14" customFormat="1" x14ac:dyDescent="0.15">
      <c r="A10" s="11" t="s">
        <v>58</v>
      </c>
      <c r="B10" s="86">
        <f>SUM(C10:D10)</f>
        <v>1884</v>
      </c>
      <c r="C10" s="86">
        <f t="shared" si="4"/>
        <v>955</v>
      </c>
      <c r="D10" s="86">
        <f t="shared" si="4"/>
        <v>929</v>
      </c>
      <c r="E10" s="86">
        <f>SUM(F10:G10)</f>
        <v>93</v>
      </c>
      <c r="F10" s="87">
        <v>42</v>
      </c>
      <c r="G10" s="87">
        <v>51</v>
      </c>
      <c r="H10" s="86">
        <f>SUM(I10:J10)</f>
        <v>120</v>
      </c>
      <c r="I10" s="87">
        <v>71</v>
      </c>
      <c r="J10" s="87">
        <v>49</v>
      </c>
      <c r="K10" s="86">
        <f>SUM(L10:M10)</f>
        <v>83</v>
      </c>
      <c r="L10" s="87">
        <v>34</v>
      </c>
      <c r="M10" s="88">
        <v>49</v>
      </c>
      <c r="N10" s="86">
        <f>SUM(O10:P10)</f>
        <v>143</v>
      </c>
      <c r="O10" s="87">
        <v>75</v>
      </c>
      <c r="P10" s="87">
        <v>68</v>
      </c>
      <c r="Q10" s="86">
        <f>SUM(R10:S10)</f>
        <v>236</v>
      </c>
      <c r="R10" s="87">
        <v>119</v>
      </c>
      <c r="S10" s="87">
        <v>117</v>
      </c>
      <c r="T10" s="86">
        <f>SUM(U10:V10)</f>
        <v>27</v>
      </c>
      <c r="U10" s="87">
        <v>11</v>
      </c>
      <c r="V10" s="87">
        <v>16</v>
      </c>
      <c r="W10" s="86">
        <f>SUM(X10:Y10)</f>
        <v>53</v>
      </c>
      <c r="X10" s="87">
        <v>19</v>
      </c>
      <c r="Y10" s="87">
        <v>34</v>
      </c>
      <c r="Z10" s="86">
        <f>SUM(AA10:AB10)</f>
        <v>60</v>
      </c>
      <c r="AA10" s="87">
        <v>31</v>
      </c>
      <c r="AB10" s="87">
        <v>29</v>
      </c>
      <c r="AC10" s="86">
        <f>SUM(AD10:AE10)</f>
        <v>57</v>
      </c>
      <c r="AD10" s="87">
        <v>25</v>
      </c>
      <c r="AE10" s="87">
        <v>32</v>
      </c>
      <c r="AF10" s="86">
        <f>SUM(AG10:AH10)</f>
        <v>170</v>
      </c>
      <c r="AG10" s="87">
        <v>87</v>
      </c>
      <c r="AH10" s="87">
        <v>83</v>
      </c>
      <c r="AI10" s="86">
        <f>SUM(AJ10:AK10)</f>
        <v>29</v>
      </c>
      <c r="AJ10" s="87">
        <v>15</v>
      </c>
      <c r="AK10" s="87">
        <v>14</v>
      </c>
      <c r="AL10" s="86">
        <f>SUM(AM10:AN10)</f>
        <v>167</v>
      </c>
      <c r="AM10" s="87">
        <v>93</v>
      </c>
      <c r="AN10" s="87">
        <v>74</v>
      </c>
      <c r="AO10" s="86">
        <f>SUM(AP10:AQ10)</f>
        <v>75</v>
      </c>
      <c r="AP10" s="87">
        <v>32</v>
      </c>
      <c r="AQ10" s="87">
        <v>43</v>
      </c>
      <c r="AR10" s="86">
        <f>SUM(AS10:AT10)</f>
        <v>456</v>
      </c>
      <c r="AS10" s="87">
        <v>240</v>
      </c>
      <c r="AT10" s="87">
        <v>216</v>
      </c>
      <c r="AU10" s="86">
        <f>SUM(AV10:AW10)</f>
        <v>68</v>
      </c>
      <c r="AV10" s="87">
        <v>42</v>
      </c>
      <c r="AW10" s="87">
        <v>26</v>
      </c>
      <c r="AX10" s="86">
        <f>SUM(AY10:AZ10)</f>
        <v>47</v>
      </c>
      <c r="AY10" s="87">
        <v>19</v>
      </c>
      <c r="AZ10" s="87">
        <v>28</v>
      </c>
    </row>
    <row r="11" spans="1:52" s="14" customFormat="1" x14ac:dyDescent="0.15">
      <c r="A11" s="11" t="s">
        <v>57</v>
      </c>
      <c r="B11" s="86">
        <f>SUM(C11:D11)</f>
        <v>1719</v>
      </c>
      <c r="C11" s="86">
        <f t="shared" si="4"/>
        <v>869</v>
      </c>
      <c r="D11" s="86">
        <f t="shared" si="4"/>
        <v>850</v>
      </c>
      <c r="E11" s="86">
        <f>SUM(F11:G11)</f>
        <v>92</v>
      </c>
      <c r="F11" s="87">
        <v>44</v>
      </c>
      <c r="G11" s="87">
        <v>48</v>
      </c>
      <c r="H11" s="86">
        <f>SUM(I11:J11)</f>
        <v>91</v>
      </c>
      <c r="I11" s="87">
        <v>45</v>
      </c>
      <c r="J11" s="87">
        <v>46</v>
      </c>
      <c r="K11" s="86">
        <f>SUM(L11:M11)</f>
        <v>72</v>
      </c>
      <c r="L11" s="87">
        <v>37</v>
      </c>
      <c r="M11" s="88">
        <v>35</v>
      </c>
      <c r="N11" s="86">
        <f>SUM(O11:P11)</f>
        <v>99</v>
      </c>
      <c r="O11" s="87">
        <v>49</v>
      </c>
      <c r="P11" s="87">
        <v>50</v>
      </c>
      <c r="Q11" s="86">
        <f>SUM(R11:S11)</f>
        <v>270</v>
      </c>
      <c r="R11" s="87">
        <v>148</v>
      </c>
      <c r="S11" s="87">
        <v>122</v>
      </c>
      <c r="T11" s="86">
        <f>SUM(U11:V11)</f>
        <v>18</v>
      </c>
      <c r="U11" s="87">
        <v>9</v>
      </c>
      <c r="V11" s="87">
        <v>9</v>
      </c>
      <c r="W11" s="86">
        <f>SUM(X11:Y11)</f>
        <v>45</v>
      </c>
      <c r="X11" s="87">
        <v>18</v>
      </c>
      <c r="Y11" s="87">
        <v>27</v>
      </c>
      <c r="Z11" s="86">
        <f>SUM(AA11:AB11)</f>
        <v>71</v>
      </c>
      <c r="AA11" s="87">
        <v>38</v>
      </c>
      <c r="AB11" s="87">
        <v>33</v>
      </c>
      <c r="AC11" s="86">
        <f>SUM(AD11:AE11)</f>
        <v>46</v>
      </c>
      <c r="AD11" s="87">
        <v>27</v>
      </c>
      <c r="AE11" s="87">
        <v>19</v>
      </c>
      <c r="AF11" s="86">
        <f>SUM(AG11:AH11)</f>
        <v>125</v>
      </c>
      <c r="AG11" s="87">
        <v>57</v>
      </c>
      <c r="AH11" s="87">
        <v>68</v>
      </c>
      <c r="AI11" s="86">
        <f>SUM(AJ11:AK11)</f>
        <v>23</v>
      </c>
      <c r="AJ11" s="87">
        <v>8</v>
      </c>
      <c r="AK11" s="87">
        <v>15</v>
      </c>
      <c r="AL11" s="86">
        <f>SUM(AM11:AN11)</f>
        <v>160</v>
      </c>
      <c r="AM11" s="87">
        <v>84</v>
      </c>
      <c r="AN11" s="87">
        <v>76</v>
      </c>
      <c r="AO11" s="86">
        <f>SUM(AP11:AQ11)</f>
        <v>76</v>
      </c>
      <c r="AP11" s="87">
        <v>43</v>
      </c>
      <c r="AQ11" s="87">
        <v>33</v>
      </c>
      <c r="AR11" s="86">
        <f>SUM(AS11:AT11)</f>
        <v>428</v>
      </c>
      <c r="AS11" s="87">
        <v>216</v>
      </c>
      <c r="AT11" s="87">
        <v>212</v>
      </c>
      <c r="AU11" s="86">
        <f>SUM(AV11:AW11)</f>
        <v>59</v>
      </c>
      <c r="AV11" s="87">
        <v>28</v>
      </c>
      <c r="AW11" s="87">
        <v>31</v>
      </c>
      <c r="AX11" s="86">
        <f>SUM(AY11:AZ11)</f>
        <v>44</v>
      </c>
      <c r="AY11" s="87">
        <v>18</v>
      </c>
      <c r="AZ11" s="87">
        <v>26</v>
      </c>
    </row>
    <row r="12" spans="1:52" s="4" customFormat="1" x14ac:dyDescent="0.15">
      <c r="A12" s="15" t="s">
        <v>56</v>
      </c>
      <c r="B12" s="83">
        <f t="shared" ref="B12:AG12" si="5">SUM(B13:B17)</f>
        <v>9359</v>
      </c>
      <c r="C12" s="83">
        <f t="shared" si="5"/>
        <v>4835</v>
      </c>
      <c r="D12" s="83">
        <f t="shared" si="5"/>
        <v>4524</v>
      </c>
      <c r="E12" s="83">
        <f t="shared" si="5"/>
        <v>427</v>
      </c>
      <c r="F12" s="83">
        <f t="shared" si="5"/>
        <v>224</v>
      </c>
      <c r="G12" s="83">
        <f t="shared" si="5"/>
        <v>203</v>
      </c>
      <c r="H12" s="83">
        <f t="shared" si="5"/>
        <v>384</v>
      </c>
      <c r="I12" s="83">
        <f t="shared" si="5"/>
        <v>190</v>
      </c>
      <c r="J12" s="83">
        <f t="shared" si="5"/>
        <v>194</v>
      </c>
      <c r="K12" s="83">
        <f t="shared" si="5"/>
        <v>346</v>
      </c>
      <c r="L12" s="83">
        <f t="shared" si="5"/>
        <v>171</v>
      </c>
      <c r="M12" s="85">
        <f t="shared" si="5"/>
        <v>175</v>
      </c>
      <c r="N12" s="83">
        <f t="shared" si="5"/>
        <v>650</v>
      </c>
      <c r="O12" s="83">
        <f t="shared" si="5"/>
        <v>332</v>
      </c>
      <c r="P12" s="83">
        <f t="shared" si="5"/>
        <v>318</v>
      </c>
      <c r="Q12" s="83">
        <f t="shared" si="5"/>
        <v>1809</v>
      </c>
      <c r="R12" s="83">
        <f t="shared" si="5"/>
        <v>924</v>
      </c>
      <c r="S12" s="83">
        <f t="shared" si="5"/>
        <v>885</v>
      </c>
      <c r="T12" s="83">
        <f t="shared" si="5"/>
        <v>147</v>
      </c>
      <c r="U12" s="83">
        <f t="shared" si="5"/>
        <v>77</v>
      </c>
      <c r="V12" s="83">
        <f t="shared" si="5"/>
        <v>70</v>
      </c>
      <c r="W12" s="83">
        <f t="shared" si="5"/>
        <v>202</v>
      </c>
      <c r="X12" s="83">
        <f t="shared" si="5"/>
        <v>106</v>
      </c>
      <c r="Y12" s="83">
        <f t="shared" si="5"/>
        <v>96</v>
      </c>
      <c r="Z12" s="83">
        <f t="shared" si="5"/>
        <v>333</v>
      </c>
      <c r="AA12" s="83">
        <f t="shared" si="5"/>
        <v>174</v>
      </c>
      <c r="AB12" s="83">
        <f t="shared" si="5"/>
        <v>159</v>
      </c>
      <c r="AC12" s="83">
        <f t="shared" si="5"/>
        <v>235</v>
      </c>
      <c r="AD12" s="83">
        <f t="shared" si="5"/>
        <v>119</v>
      </c>
      <c r="AE12" s="83">
        <f t="shared" si="5"/>
        <v>116</v>
      </c>
      <c r="AF12" s="83">
        <f t="shared" si="5"/>
        <v>564</v>
      </c>
      <c r="AG12" s="83">
        <f t="shared" si="5"/>
        <v>273</v>
      </c>
      <c r="AH12" s="83">
        <f t="shared" ref="AH12:AZ12" si="6">SUM(AH13:AH17)</f>
        <v>291</v>
      </c>
      <c r="AI12" s="83">
        <f t="shared" si="6"/>
        <v>150</v>
      </c>
      <c r="AJ12" s="83">
        <f t="shared" si="6"/>
        <v>84</v>
      </c>
      <c r="AK12" s="83">
        <f t="shared" si="6"/>
        <v>66</v>
      </c>
      <c r="AL12" s="83">
        <f t="shared" si="6"/>
        <v>827</v>
      </c>
      <c r="AM12" s="83">
        <f t="shared" si="6"/>
        <v>462</v>
      </c>
      <c r="AN12" s="83">
        <f t="shared" si="6"/>
        <v>365</v>
      </c>
      <c r="AO12" s="83">
        <f t="shared" si="6"/>
        <v>344</v>
      </c>
      <c r="AP12" s="83">
        <f t="shared" si="6"/>
        <v>181</v>
      </c>
      <c r="AQ12" s="83">
        <f t="shared" si="6"/>
        <v>163</v>
      </c>
      <c r="AR12" s="83">
        <f t="shared" si="6"/>
        <v>2518</v>
      </c>
      <c r="AS12" s="83">
        <f t="shared" si="6"/>
        <v>1318</v>
      </c>
      <c r="AT12" s="83">
        <f t="shared" si="6"/>
        <v>1200</v>
      </c>
      <c r="AU12" s="83">
        <f t="shared" si="6"/>
        <v>244</v>
      </c>
      <c r="AV12" s="83">
        <f t="shared" si="6"/>
        <v>117</v>
      </c>
      <c r="AW12" s="83">
        <f t="shared" si="6"/>
        <v>127</v>
      </c>
      <c r="AX12" s="83">
        <f t="shared" si="6"/>
        <v>179</v>
      </c>
      <c r="AY12" s="83">
        <f t="shared" si="6"/>
        <v>83</v>
      </c>
      <c r="AZ12" s="83">
        <f t="shared" si="6"/>
        <v>96</v>
      </c>
    </row>
    <row r="13" spans="1:52" s="14" customFormat="1" x14ac:dyDescent="0.15">
      <c r="A13" s="11" t="s">
        <v>55</v>
      </c>
      <c r="B13" s="86">
        <f>SUM(C13:D13)</f>
        <v>1863</v>
      </c>
      <c r="C13" s="86">
        <f t="shared" ref="C13:D17" si="7">SUM(F13,I13,L13,O13,R13,U13,X13,AA13,AD13,AG13,AJ13,AM13,AP13,AS13,AV13,AY13)</f>
        <v>947</v>
      </c>
      <c r="D13" s="86">
        <f t="shared" si="7"/>
        <v>916</v>
      </c>
      <c r="E13" s="86">
        <f>SUM(F13:G13)</f>
        <v>88</v>
      </c>
      <c r="F13" s="87">
        <v>47</v>
      </c>
      <c r="G13" s="87">
        <v>41</v>
      </c>
      <c r="H13" s="86">
        <f>SUM(I13:J13)</f>
        <v>99</v>
      </c>
      <c r="I13" s="87">
        <v>52</v>
      </c>
      <c r="J13" s="87">
        <v>47</v>
      </c>
      <c r="K13" s="86">
        <f>SUM(L13:M13)</f>
        <v>70</v>
      </c>
      <c r="L13" s="87">
        <v>33</v>
      </c>
      <c r="M13" s="88">
        <v>37</v>
      </c>
      <c r="N13" s="86">
        <f>SUM(O13:P13)</f>
        <v>136</v>
      </c>
      <c r="O13" s="87">
        <v>68</v>
      </c>
      <c r="P13" s="87">
        <v>68</v>
      </c>
      <c r="Q13" s="86">
        <f>SUM(R13:S13)</f>
        <v>314</v>
      </c>
      <c r="R13" s="87">
        <v>162</v>
      </c>
      <c r="S13" s="87">
        <v>152</v>
      </c>
      <c r="T13" s="86">
        <f>SUM(U13:V13)</f>
        <v>29</v>
      </c>
      <c r="U13" s="87">
        <v>16</v>
      </c>
      <c r="V13" s="87">
        <v>13</v>
      </c>
      <c r="W13" s="86">
        <f>SUM(X13:Y13)</f>
        <v>41</v>
      </c>
      <c r="X13" s="87">
        <v>19</v>
      </c>
      <c r="Y13" s="87">
        <v>22</v>
      </c>
      <c r="Z13" s="86">
        <f>SUM(AA13:AB13)</f>
        <v>62</v>
      </c>
      <c r="AA13" s="87">
        <v>32</v>
      </c>
      <c r="AB13" s="87">
        <v>30</v>
      </c>
      <c r="AC13" s="86">
        <f>SUM(AD13:AE13)</f>
        <v>43</v>
      </c>
      <c r="AD13" s="87">
        <v>22</v>
      </c>
      <c r="AE13" s="87">
        <v>21</v>
      </c>
      <c r="AF13" s="86">
        <f>SUM(AG13:AH13)</f>
        <v>138</v>
      </c>
      <c r="AG13" s="87">
        <v>65</v>
      </c>
      <c r="AH13" s="87">
        <v>73</v>
      </c>
      <c r="AI13" s="86">
        <f>SUM(AJ13:AK13)</f>
        <v>28</v>
      </c>
      <c r="AJ13" s="87">
        <v>14</v>
      </c>
      <c r="AK13" s="87">
        <v>14</v>
      </c>
      <c r="AL13" s="86">
        <f>SUM(AM13:AN13)</f>
        <v>177</v>
      </c>
      <c r="AM13" s="87">
        <v>95</v>
      </c>
      <c r="AN13" s="87">
        <v>82</v>
      </c>
      <c r="AO13" s="86">
        <f>SUM(AP13:AQ13)</f>
        <v>59</v>
      </c>
      <c r="AP13" s="87">
        <v>30</v>
      </c>
      <c r="AQ13" s="87">
        <v>29</v>
      </c>
      <c r="AR13" s="86">
        <f>SUM(AS13:AT13)</f>
        <v>492</v>
      </c>
      <c r="AS13" s="87">
        <v>252</v>
      </c>
      <c r="AT13" s="87">
        <v>240</v>
      </c>
      <c r="AU13" s="86">
        <f>SUM(AV13:AW13)</f>
        <v>47</v>
      </c>
      <c r="AV13" s="87">
        <v>22</v>
      </c>
      <c r="AW13" s="87">
        <v>25</v>
      </c>
      <c r="AX13" s="86">
        <f>SUM(AY13:AZ13)</f>
        <v>40</v>
      </c>
      <c r="AY13" s="87">
        <v>18</v>
      </c>
      <c r="AZ13" s="87">
        <v>22</v>
      </c>
    </row>
    <row r="14" spans="1:52" s="14" customFormat="1" x14ac:dyDescent="0.15">
      <c r="A14" s="11" t="s">
        <v>54</v>
      </c>
      <c r="B14" s="86">
        <f>SUM(C14:D14)</f>
        <v>1944</v>
      </c>
      <c r="C14" s="86">
        <f t="shared" si="7"/>
        <v>992</v>
      </c>
      <c r="D14" s="86">
        <f t="shared" si="7"/>
        <v>952</v>
      </c>
      <c r="E14" s="86">
        <f>SUM(F14:G14)</f>
        <v>82</v>
      </c>
      <c r="F14" s="87">
        <v>45</v>
      </c>
      <c r="G14" s="87">
        <v>37</v>
      </c>
      <c r="H14" s="86">
        <f>SUM(I14:J14)</f>
        <v>72</v>
      </c>
      <c r="I14" s="87">
        <v>30</v>
      </c>
      <c r="J14" s="87">
        <v>42</v>
      </c>
      <c r="K14" s="86">
        <f>SUM(L14:M14)</f>
        <v>49</v>
      </c>
      <c r="L14" s="87">
        <v>19</v>
      </c>
      <c r="M14" s="88">
        <v>30</v>
      </c>
      <c r="N14" s="86">
        <f>SUM(O14:P14)</f>
        <v>113</v>
      </c>
      <c r="O14" s="87">
        <v>62</v>
      </c>
      <c r="P14" s="87">
        <v>51</v>
      </c>
      <c r="Q14" s="86">
        <f>SUM(R14:S14)</f>
        <v>396</v>
      </c>
      <c r="R14" s="87">
        <v>199</v>
      </c>
      <c r="S14" s="87">
        <v>197</v>
      </c>
      <c r="T14" s="86">
        <f>SUM(U14:V14)</f>
        <v>39</v>
      </c>
      <c r="U14" s="87">
        <v>20</v>
      </c>
      <c r="V14" s="87">
        <v>19</v>
      </c>
      <c r="W14" s="86">
        <f>SUM(X14:Y14)</f>
        <v>39</v>
      </c>
      <c r="X14" s="87">
        <v>26</v>
      </c>
      <c r="Y14" s="87">
        <v>13</v>
      </c>
      <c r="Z14" s="86">
        <f>SUM(AA14:AB14)</f>
        <v>74</v>
      </c>
      <c r="AA14" s="87">
        <v>39</v>
      </c>
      <c r="AB14" s="87">
        <v>35</v>
      </c>
      <c r="AC14" s="86">
        <f>SUM(AD14:AE14)</f>
        <v>53</v>
      </c>
      <c r="AD14" s="87">
        <v>25</v>
      </c>
      <c r="AE14" s="87">
        <v>28</v>
      </c>
      <c r="AF14" s="86">
        <f>SUM(AG14:AH14)</f>
        <v>127</v>
      </c>
      <c r="AG14" s="87">
        <v>61</v>
      </c>
      <c r="AH14" s="87">
        <v>66</v>
      </c>
      <c r="AI14" s="86">
        <f>SUM(AJ14:AK14)</f>
        <v>29</v>
      </c>
      <c r="AJ14" s="87">
        <v>14</v>
      </c>
      <c r="AK14" s="87">
        <v>15</v>
      </c>
      <c r="AL14" s="86">
        <f>SUM(AM14:AN14)</f>
        <v>163</v>
      </c>
      <c r="AM14" s="87">
        <v>78</v>
      </c>
      <c r="AN14" s="87">
        <v>85</v>
      </c>
      <c r="AO14" s="86">
        <f>SUM(AP14:AQ14)</f>
        <v>65</v>
      </c>
      <c r="AP14" s="87">
        <v>29</v>
      </c>
      <c r="AQ14" s="87">
        <v>36</v>
      </c>
      <c r="AR14" s="86">
        <f>SUM(AS14:AT14)</f>
        <v>554</v>
      </c>
      <c r="AS14" s="87">
        <v>298</v>
      </c>
      <c r="AT14" s="87">
        <v>256</v>
      </c>
      <c r="AU14" s="86">
        <f>SUM(AV14:AW14)</f>
        <v>53</v>
      </c>
      <c r="AV14" s="87">
        <v>31</v>
      </c>
      <c r="AW14" s="87">
        <v>22</v>
      </c>
      <c r="AX14" s="86">
        <f>SUM(AY14:AZ14)</f>
        <v>36</v>
      </c>
      <c r="AY14" s="87">
        <v>16</v>
      </c>
      <c r="AZ14" s="87">
        <v>20</v>
      </c>
    </row>
    <row r="15" spans="1:52" s="14" customFormat="1" x14ac:dyDescent="0.15">
      <c r="A15" s="11" t="s">
        <v>53</v>
      </c>
      <c r="B15" s="86">
        <f>SUM(C15:D15)</f>
        <v>1871</v>
      </c>
      <c r="C15" s="86">
        <f t="shared" si="7"/>
        <v>962</v>
      </c>
      <c r="D15" s="86">
        <f t="shared" si="7"/>
        <v>909</v>
      </c>
      <c r="E15" s="86">
        <f>SUM(F15:G15)</f>
        <v>90</v>
      </c>
      <c r="F15" s="87">
        <v>39</v>
      </c>
      <c r="G15" s="87">
        <v>51</v>
      </c>
      <c r="H15" s="86">
        <f>SUM(I15:J15)</f>
        <v>88</v>
      </c>
      <c r="I15" s="87">
        <v>48</v>
      </c>
      <c r="J15" s="87">
        <v>40</v>
      </c>
      <c r="K15" s="86">
        <f>SUM(L15:M15)</f>
        <v>79</v>
      </c>
      <c r="L15" s="87">
        <v>35</v>
      </c>
      <c r="M15" s="88">
        <v>44</v>
      </c>
      <c r="N15" s="86">
        <f>SUM(O15:P15)</f>
        <v>155</v>
      </c>
      <c r="O15" s="87">
        <v>75</v>
      </c>
      <c r="P15" s="87">
        <v>80</v>
      </c>
      <c r="Q15" s="86">
        <f>SUM(R15:S15)</f>
        <v>358</v>
      </c>
      <c r="R15" s="87">
        <v>176</v>
      </c>
      <c r="S15" s="87">
        <v>182</v>
      </c>
      <c r="T15" s="86">
        <f>SUM(U15:V15)</f>
        <v>29</v>
      </c>
      <c r="U15" s="87">
        <v>14</v>
      </c>
      <c r="V15" s="87">
        <v>15</v>
      </c>
      <c r="W15" s="86">
        <f>SUM(X15:Y15)</f>
        <v>40</v>
      </c>
      <c r="X15" s="87">
        <v>19</v>
      </c>
      <c r="Y15" s="87">
        <v>21</v>
      </c>
      <c r="Z15" s="86">
        <f>SUM(AA15:AB15)</f>
        <v>69</v>
      </c>
      <c r="AA15" s="87">
        <v>40</v>
      </c>
      <c r="AB15" s="87">
        <v>29</v>
      </c>
      <c r="AC15" s="86">
        <f>SUM(AD15:AE15)</f>
        <v>46</v>
      </c>
      <c r="AD15" s="87">
        <v>25</v>
      </c>
      <c r="AE15" s="87">
        <v>21</v>
      </c>
      <c r="AF15" s="86">
        <f>SUM(AG15:AH15)</f>
        <v>104</v>
      </c>
      <c r="AG15" s="87">
        <v>49</v>
      </c>
      <c r="AH15" s="87">
        <v>55</v>
      </c>
      <c r="AI15" s="86">
        <f>SUM(AJ15:AK15)</f>
        <v>34</v>
      </c>
      <c r="AJ15" s="87">
        <v>20</v>
      </c>
      <c r="AK15" s="87">
        <v>14</v>
      </c>
      <c r="AL15" s="86">
        <f>SUM(AM15:AN15)</f>
        <v>159</v>
      </c>
      <c r="AM15" s="87">
        <v>97</v>
      </c>
      <c r="AN15" s="87">
        <v>62</v>
      </c>
      <c r="AO15" s="86">
        <f>SUM(AP15:AQ15)</f>
        <v>67</v>
      </c>
      <c r="AP15" s="87">
        <v>41</v>
      </c>
      <c r="AQ15" s="87">
        <v>26</v>
      </c>
      <c r="AR15" s="86">
        <f>SUM(AS15:AT15)</f>
        <v>476</v>
      </c>
      <c r="AS15" s="87">
        <v>249</v>
      </c>
      <c r="AT15" s="87">
        <v>227</v>
      </c>
      <c r="AU15" s="86">
        <f>SUM(AV15:AW15)</f>
        <v>47</v>
      </c>
      <c r="AV15" s="87">
        <v>22</v>
      </c>
      <c r="AW15" s="87">
        <v>25</v>
      </c>
      <c r="AX15" s="86">
        <f>SUM(AY15:AZ15)</f>
        <v>30</v>
      </c>
      <c r="AY15" s="87">
        <v>13</v>
      </c>
      <c r="AZ15" s="87">
        <v>17</v>
      </c>
    </row>
    <row r="16" spans="1:52" s="14" customFormat="1" x14ac:dyDescent="0.15">
      <c r="A16" s="11" t="s">
        <v>52</v>
      </c>
      <c r="B16" s="86">
        <f>SUM(C16:D16)</f>
        <v>1729</v>
      </c>
      <c r="C16" s="86">
        <f t="shared" si="7"/>
        <v>898</v>
      </c>
      <c r="D16" s="86">
        <f t="shared" si="7"/>
        <v>831</v>
      </c>
      <c r="E16" s="86">
        <f>SUM(F16:G16)</f>
        <v>70</v>
      </c>
      <c r="F16" s="87">
        <v>41</v>
      </c>
      <c r="G16" s="87">
        <v>29</v>
      </c>
      <c r="H16" s="86">
        <f>SUM(I16:J16)</f>
        <v>62</v>
      </c>
      <c r="I16" s="87">
        <v>24</v>
      </c>
      <c r="J16" s="87">
        <v>38</v>
      </c>
      <c r="K16" s="86">
        <f>SUM(L16:M16)</f>
        <v>73</v>
      </c>
      <c r="L16" s="87">
        <v>37</v>
      </c>
      <c r="M16" s="88">
        <v>36</v>
      </c>
      <c r="N16" s="86">
        <f>SUM(O16:P16)</f>
        <v>118</v>
      </c>
      <c r="O16" s="87">
        <v>58</v>
      </c>
      <c r="P16" s="87">
        <v>60</v>
      </c>
      <c r="Q16" s="86">
        <f>SUM(R16:S16)</f>
        <v>357</v>
      </c>
      <c r="R16" s="87">
        <v>189</v>
      </c>
      <c r="S16" s="87">
        <v>168</v>
      </c>
      <c r="T16" s="86">
        <f>SUM(U16:V16)</f>
        <v>25</v>
      </c>
      <c r="U16" s="87">
        <v>12</v>
      </c>
      <c r="V16" s="87">
        <v>13</v>
      </c>
      <c r="W16" s="86">
        <f>SUM(X16:Y16)</f>
        <v>39</v>
      </c>
      <c r="X16" s="87">
        <v>17</v>
      </c>
      <c r="Y16" s="87">
        <v>22</v>
      </c>
      <c r="Z16" s="86">
        <f>SUM(AA16:AB16)</f>
        <v>58</v>
      </c>
      <c r="AA16" s="87">
        <v>32</v>
      </c>
      <c r="AB16" s="87">
        <v>26</v>
      </c>
      <c r="AC16" s="86">
        <f>SUM(AD16:AE16)</f>
        <v>53</v>
      </c>
      <c r="AD16" s="87">
        <v>24</v>
      </c>
      <c r="AE16" s="87">
        <v>29</v>
      </c>
      <c r="AF16" s="86">
        <f>SUM(AG16:AH16)</f>
        <v>85</v>
      </c>
      <c r="AG16" s="87">
        <v>38</v>
      </c>
      <c r="AH16" s="87">
        <v>47</v>
      </c>
      <c r="AI16" s="86">
        <f>SUM(AJ16:AK16)</f>
        <v>24</v>
      </c>
      <c r="AJ16" s="87">
        <v>11</v>
      </c>
      <c r="AK16" s="87">
        <v>13</v>
      </c>
      <c r="AL16" s="86">
        <f>SUM(AM16:AN16)</f>
        <v>158</v>
      </c>
      <c r="AM16" s="87">
        <v>94</v>
      </c>
      <c r="AN16" s="87">
        <v>64</v>
      </c>
      <c r="AO16" s="86">
        <f>SUM(AP16:AQ16)</f>
        <v>68</v>
      </c>
      <c r="AP16" s="87">
        <v>40</v>
      </c>
      <c r="AQ16" s="87">
        <v>28</v>
      </c>
      <c r="AR16" s="86">
        <f>SUM(AS16:AT16)</f>
        <v>458</v>
      </c>
      <c r="AS16" s="87">
        <v>242</v>
      </c>
      <c r="AT16" s="87">
        <v>216</v>
      </c>
      <c r="AU16" s="86">
        <f>SUM(AV16:AW16)</f>
        <v>43</v>
      </c>
      <c r="AV16" s="87">
        <v>20</v>
      </c>
      <c r="AW16" s="87">
        <v>23</v>
      </c>
      <c r="AX16" s="86">
        <f>SUM(AY16:AZ16)</f>
        <v>38</v>
      </c>
      <c r="AY16" s="87">
        <v>19</v>
      </c>
      <c r="AZ16" s="87">
        <v>19</v>
      </c>
    </row>
    <row r="17" spans="1:52" s="14" customFormat="1" x14ac:dyDescent="0.15">
      <c r="A17" s="11" t="s">
        <v>51</v>
      </c>
      <c r="B17" s="86">
        <f>SUM(C17:D17)</f>
        <v>1952</v>
      </c>
      <c r="C17" s="86">
        <f t="shared" si="7"/>
        <v>1036</v>
      </c>
      <c r="D17" s="86">
        <f t="shared" si="7"/>
        <v>916</v>
      </c>
      <c r="E17" s="86">
        <f>SUM(F17:G17)</f>
        <v>97</v>
      </c>
      <c r="F17" s="87">
        <v>52</v>
      </c>
      <c r="G17" s="87">
        <v>45</v>
      </c>
      <c r="H17" s="86">
        <f>SUM(I17:J17)</f>
        <v>63</v>
      </c>
      <c r="I17" s="87">
        <v>36</v>
      </c>
      <c r="J17" s="87">
        <v>27</v>
      </c>
      <c r="K17" s="86">
        <f>SUM(L17:M17)</f>
        <v>75</v>
      </c>
      <c r="L17" s="87">
        <v>47</v>
      </c>
      <c r="M17" s="88">
        <v>28</v>
      </c>
      <c r="N17" s="86">
        <f>SUM(O17:P17)</f>
        <v>128</v>
      </c>
      <c r="O17" s="87">
        <v>69</v>
      </c>
      <c r="P17" s="87">
        <v>59</v>
      </c>
      <c r="Q17" s="86">
        <f>SUM(R17:S17)</f>
        <v>384</v>
      </c>
      <c r="R17" s="87">
        <v>198</v>
      </c>
      <c r="S17" s="87">
        <v>186</v>
      </c>
      <c r="T17" s="86">
        <f>SUM(U17:V17)</f>
        <v>25</v>
      </c>
      <c r="U17" s="87">
        <v>15</v>
      </c>
      <c r="V17" s="87">
        <v>10</v>
      </c>
      <c r="W17" s="86">
        <f>SUM(X17:Y17)</f>
        <v>43</v>
      </c>
      <c r="X17" s="87">
        <v>25</v>
      </c>
      <c r="Y17" s="87">
        <v>18</v>
      </c>
      <c r="Z17" s="86">
        <f>SUM(AA17:AB17)</f>
        <v>70</v>
      </c>
      <c r="AA17" s="87">
        <v>31</v>
      </c>
      <c r="AB17" s="87">
        <v>39</v>
      </c>
      <c r="AC17" s="86">
        <f>SUM(AD17:AE17)</f>
        <v>40</v>
      </c>
      <c r="AD17" s="87">
        <v>23</v>
      </c>
      <c r="AE17" s="87">
        <v>17</v>
      </c>
      <c r="AF17" s="86">
        <f>SUM(AG17:AH17)</f>
        <v>110</v>
      </c>
      <c r="AG17" s="87">
        <v>60</v>
      </c>
      <c r="AH17" s="87">
        <v>50</v>
      </c>
      <c r="AI17" s="86">
        <f>SUM(AJ17:AK17)</f>
        <v>35</v>
      </c>
      <c r="AJ17" s="87">
        <v>25</v>
      </c>
      <c r="AK17" s="87">
        <v>10</v>
      </c>
      <c r="AL17" s="86">
        <f>SUM(AM17:AN17)</f>
        <v>170</v>
      </c>
      <c r="AM17" s="87">
        <v>98</v>
      </c>
      <c r="AN17" s="87">
        <v>72</v>
      </c>
      <c r="AO17" s="86">
        <f>SUM(AP17:AQ17)</f>
        <v>85</v>
      </c>
      <c r="AP17" s="87">
        <v>41</v>
      </c>
      <c r="AQ17" s="87">
        <v>44</v>
      </c>
      <c r="AR17" s="86">
        <f>SUM(AS17:AT17)</f>
        <v>538</v>
      </c>
      <c r="AS17" s="87">
        <v>277</v>
      </c>
      <c r="AT17" s="87">
        <v>261</v>
      </c>
      <c r="AU17" s="86">
        <f>SUM(AV17:AW17)</f>
        <v>54</v>
      </c>
      <c r="AV17" s="87">
        <v>22</v>
      </c>
      <c r="AW17" s="87">
        <v>32</v>
      </c>
      <c r="AX17" s="86">
        <f>SUM(AY17:AZ17)</f>
        <v>35</v>
      </c>
      <c r="AY17" s="87">
        <v>17</v>
      </c>
      <c r="AZ17" s="87">
        <v>18</v>
      </c>
    </row>
    <row r="18" spans="1:52" s="4" customFormat="1" x14ac:dyDescent="0.15">
      <c r="A18" s="15" t="s">
        <v>50</v>
      </c>
      <c r="B18" s="83">
        <f t="shared" ref="B18:AG18" si="8">SUM(B19:B23)</f>
        <v>12955</v>
      </c>
      <c r="C18" s="83">
        <f t="shared" si="8"/>
        <v>6657</v>
      </c>
      <c r="D18" s="83">
        <f t="shared" si="8"/>
        <v>6298</v>
      </c>
      <c r="E18" s="83">
        <f t="shared" si="8"/>
        <v>431</v>
      </c>
      <c r="F18" s="83">
        <f t="shared" si="8"/>
        <v>216</v>
      </c>
      <c r="G18" s="83">
        <f t="shared" si="8"/>
        <v>215</v>
      </c>
      <c r="H18" s="83">
        <f t="shared" si="8"/>
        <v>427</v>
      </c>
      <c r="I18" s="83">
        <f t="shared" si="8"/>
        <v>227</v>
      </c>
      <c r="J18" s="83">
        <f t="shared" si="8"/>
        <v>200</v>
      </c>
      <c r="K18" s="83">
        <f t="shared" si="8"/>
        <v>589</v>
      </c>
      <c r="L18" s="83">
        <f t="shared" si="8"/>
        <v>298</v>
      </c>
      <c r="M18" s="85">
        <f t="shared" si="8"/>
        <v>291</v>
      </c>
      <c r="N18" s="83">
        <f t="shared" si="8"/>
        <v>986</v>
      </c>
      <c r="O18" s="83">
        <f t="shared" si="8"/>
        <v>495</v>
      </c>
      <c r="P18" s="83">
        <f t="shared" si="8"/>
        <v>491</v>
      </c>
      <c r="Q18" s="83">
        <f t="shared" si="8"/>
        <v>2685</v>
      </c>
      <c r="R18" s="83">
        <f t="shared" si="8"/>
        <v>1405</v>
      </c>
      <c r="S18" s="83">
        <f t="shared" si="8"/>
        <v>1280</v>
      </c>
      <c r="T18" s="83">
        <f t="shared" si="8"/>
        <v>148</v>
      </c>
      <c r="U18" s="83">
        <f t="shared" si="8"/>
        <v>78</v>
      </c>
      <c r="V18" s="83">
        <f t="shared" si="8"/>
        <v>70</v>
      </c>
      <c r="W18" s="83">
        <f t="shared" si="8"/>
        <v>311</v>
      </c>
      <c r="X18" s="83">
        <f t="shared" si="8"/>
        <v>172</v>
      </c>
      <c r="Y18" s="83">
        <f t="shared" si="8"/>
        <v>139</v>
      </c>
      <c r="Z18" s="83">
        <f t="shared" si="8"/>
        <v>491</v>
      </c>
      <c r="AA18" s="83">
        <f t="shared" si="8"/>
        <v>262</v>
      </c>
      <c r="AB18" s="83">
        <f t="shared" si="8"/>
        <v>229</v>
      </c>
      <c r="AC18" s="83">
        <f t="shared" si="8"/>
        <v>332</v>
      </c>
      <c r="AD18" s="83">
        <f t="shared" si="8"/>
        <v>182</v>
      </c>
      <c r="AE18" s="83">
        <f t="shared" si="8"/>
        <v>150</v>
      </c>
      <c r="AF18" s="83">
        <f t="shared" si="8"/>
        <v>633</v>
      </c>
      <c r="AG18" s="83">
        <f t="shared" si="8"/>
        <v>317</v>
      </c>
      <c r="AH18" s="83">
        <f t="shared" ref="AH18:AZ18" si="9">SUM(AH19:AH23)</f>
        <v>316</v>
      </c>
      <c r="AI18" s="83">
        <f t="shared" si="9"/>
        <v>187</v>
      </c>
      <c r="AJ18" s="83">
        <f t="shared" si="9"/>
        <v>87</v>
      </c>
      <c r="AK18" s="83">
        <f t="shared" si="9"/>
        <v>100</v>
      </c>
      <c r="AL18" s="83">
        <f t="shared" si="9"/>
        <v>1148</v>
      </c>
      <c r="AM18" s="83">
        <f t="shared" si="9"/>
        <v>595</v>
      </c>
      <c r="AN18" s="83">
        <f t="shared" si="9"/>
        <v>553</v>
      </c>
      <c r="AO18" s="83">
        <f t="shared" si="9"/>
        <v>554</v>
      </c>
      <c r="AP18" s="83">
        <f t="shared" si="9"/>
        <v>284</v>
      </c>
      <c r="AQ18" s="83">
        <f t="shared" si="9"/>
        <v>270</v>
      </c>
      <c r="AR18" s="83">
        <f t="shared" si="9"/>
        <v>3551</v>
      </c>
      <c r="AS18" s="83">
        <f t="shared" si="9"/>
        <v>1783</v>
      </c>
      <c r="AT18" s="83">
        <f t="shared" si="9"/>
        <v>1768</v>
      </c>
      <c r="AU18" s="83">
        <f t="shared" si="9"/>
        <v>313</v>
      </c>
      <c r="AV18" s="83">
        <f t="shared" si="9"/>
        <v>174</v>
      </c>
      <c r="AW18" s="83">
        <f t="shared" si="9"/>
        <v>139</v>
      </c>
      <c r="AX18" s="83">
        <f t="shared" si="9"/>
        <v>169</v>
      </c>
      <c r="AY18" s="83">
        <f t="shared" si="9"/>
        <v>82</v>
      </c>
      <c r="AZ18" s="83">
        <f t="shared" si="9"/>
        <v>87</v>
      </c>
    </row>
    <row r="19" spans="1:52" s="14" customFormat="1" x14ac:dyDescent="0.15">
      <c r="A19" s="11" t="s">
        <v>49</v>
      </c>
      <c r="B19" s="86">
        <f>SUM(C19:D19)</f>
        <v>2086</v>
      </c>
      <c r="C19" s="86">
        <f t="shared" ref="C19:D23" si="10">SUM(F19,I19,L19,O19,R19,U19,X19,AA19,AD19,AG19,AJ19,AM19,AP19,AS19,AV19,AY19)</f>
        <v>1090</v>
      </c>
      <c r="D19" s="86">
        <f t="shared" si="10"/>
        <v>996</v>
      </c>
      <c r="E19" s="86">
        <f>SUM(F19:G19)</f>
        <v>78</v>
      </c>
      <c r="F19" s="87">
        <v>35</v>
      </c>
      <c r="G19" s="87">
        <v>43</v>
      </c>
      <c r="H19" s="86">
        <f>SUM(I19:J19)</f>
        <v>84</v>
      </c>
      <c r="I19" s="87">
        <v>47</v>
      </c>
      <c r="J19" s="87">
        <v>37</v>
      </c>
      <c r="K19" s="86">
        <f>SUM(L19:M19)</f>
        <v>97</v>
      </c>
      <c r="L19" s="87">
        <v>44</v>
      </c>
      <c r="M19" s="88">
        <v>53</v>
      </c>
      <c r="N19" s="86">
        <f>SUM(O19:P19)</f>
        <v>172</v>
      </c>
      <c r="O19" s="87">
        <v>85</v>
      </c>
      <c r="P19" s="87">
        <v>87</v>
      </c>
      <c r="Q19" s="86">
        <f>SUM(R19:S19)</f>
        <v>451</v>
      </c>
      <c r="R19" s="87">
        <v>252</v>
      </c>
      <c r="S19" s="87">
        <v>199</v>
      </c>
      <c r="T19" s="86">
        <f>SUM(U19:V19)</f>
        <v>17</v>
      </c>
      <c r="U19" s="87">
        <v>10</v>
      </c>
      <c r="V19" s="87">
        <v>7</v>
      </c>
      <c r="W19" s="86">
        <f>SUM(X19:Y19)</f>
        <v>43</v>
      </c>
      <c r="X19" s="87">
        <v>22</v>
      </c>
      <c r="Y19" s="87">
        <v>21</v>
      </c>
      <c r="Z19" s="86">
        <f>SUM(AA19:AB19)</f>
        <v>72</v>
      </c>
      <c r="AA19" s="87">
        <v>38</v>
      </c>
      <c r="AB19" s="87">
        <v>34</v>
      </c>
      <c r="AC19" s="86">
        <f>SUM(AD19:AE19)</f>
        <v>55</v>
      </c>
      <c r="AD19" s="87">
        <v>26</v>
      </c>
      <c r="AE19" s="87">
        <v>29</v>
      </c>
      <c r="AF19" s="86">
        <f>SUM(AG19:AH19)</f>
        <v>100</v>
      </c>
      <c r="AG19" s="87">
        <v>50</v>
      </c>
      <c r="AH19" s="87">
        <v>50</v>
      </c>
      <c r="AI19" s="86">
        <f>SUM(AJ19:AK19)</f>
        <v>21</v>
      </c>
      <c r="AJ19" s="87">
        <v>9</v>
      </c>
      <c r="AK19" s="87">
        <v>12</v>
      </c>
      <c r="AL19" s="86">
        <f>SUM(AM19:AN19)</f>
        <v>198</v>
      </c>
      <c r="AM19" s="87">
        <v>105</v>
      </c>
      <c r="AN19" s="87">
        <v>93</v>
      </c>
      <c r="AO19" s="86">
        <f>SUM(AP19:AQ19)</f>
        <v>86</v>
      </c>
      <c r="AP19" s="87">
        <v>45</v>
      </c>
      <c r="AQ19" s="87">
        <v>41</v>
      </c>
      <c r="AR19" s="86">
        <f>SUM(AS19:AT19)</f>
        <v>538</v>
      </c>
      <c r="AS19" s="87">
        <v>280</v>
      </c>
      <c r="AT19" s="87">
        <v>258</v>
      </c>
      <c r="AU19" s="86">
        <f>SUM(AV19:AW19)</f>
        <v>44</v>
      </c>
      <c r="AV19" s="87">
        <v>25</v>
      </c>
      <c r="AW19" s="87">
        <v>19</v>
      </c>
      <c r="AX19" s="86">
        <f>SUM(AY19:AZ19)</f>
        <v>30</v>
      </c>
      <c r="AY19" s="87">
        <v>17</v>
      </c>
      <c r="AZ19" s="87">
        <v>13</v>
      </c>
    </row>
    <row r="20" spans="1:52" s="14" customFormat="1" x14ac:dyDescent="0.15">
      <c r="A20" s="11" t="s">
        <v>48</v>
      </c>
      <c r="B20" s="86">
        <f>SUM(C20:D20)</f>
        <v>2210</v>
      </c>
      <c r="C20" s="86">
        <f t="shared" si="10"/>
        <v>1120</v>
      </c>
      <c r="D20" s="86">
        <f t="shared" si="10"/>
        <v>1090</v>
      </c>
      <c r="E20" s="86">
        <f>SUM(F20:G20)</f>
        <v>91</v>
      </c>
      <c r="F20" s="87">
        <v>54</v>
      </c>
      <c r="G20" s="87">
        <v>37</v>
      </c>
      <c r="H20" s="86">
        <f>SUM(I20:J20)</f>
        <v>67</v>
      </c>
      <c r="I20" s="87">
        <v>36</v>
      </c>
      <c r="J20" s="87">
        <v>31</v>
      </c>
      <c r="K20" s="86">
        <f>SUM(L20:M20)</f>
        <v>92</v>
      </c>
      <c r="L20" s="87">
        <v>48</v>
      </c>
      <c r="M20" s="88">
        <v>44</v>
      </c>
      <c r="N20" s="86">
        <f>SUM(O20:P20)</f>
        <v>167</v>
      </c>
      <c r="O20" s="87">
        <v>80</v>
      </c>
      <c r="P20" s="87">
        <v>87</v>
      </c>
      <c r="Q20" s="86">
        <f>SUM(R20:S20)</f>
        <v>445</v>
      </c>
      <c r="R20" s="87">
        <v>223</v>
      </c>
      <c r="S20" s="87">
        <v>222</v>
      </c>
      <c r="T20" s="86">
        <f>SUM(U20:V20)</f>
        <v>28</v>
      </c>
      <c r="U20" s="87">
        <v>13</v>
      </c>
      <c r="V20" s="87">
        <v>15</v>
      </c>
      <c r="W20" s="86">
        <f>SUM(X20:Y20)</f>
        <v>50</v>
      </c>
      <c r="X20" s="87">
        <v>28</v>
      </c>
      <c r="Y20" s="87">
        <v>22</v>
      </c>
      <c r="Z20" s="86">
        <f>SUM(AA20:AB20)</f>
        <v>83</v>
      </c>
      <c r="AA20" s="87">
        <v>47</v>
      </c>
      <c r="AB20" s="87">
        <v>36</v>
      </c>
      <c r="AC20" s="86">
        <f>SUM(AD20:AE20)</f>
        <v>56</v>
      </c>
      <c r="AD20" s="87">
        <v>31</v>
      </c>
      <c r="AE20" s="87">
        <v>25</v>
      </c>
      <c r="AF20" s="86">
        <f>SUM(AG20:AH20)</f>
        <v>111</v>
      </c>
      <c r="AG20" s="87">
        <v>50</v>
      </c>
      <c r="AH20" s="87">
        <v>61</v>
      </c>
      <c r="AI20" s="86">
        <f>SUM(AJ20:AK20)</f>
        <v>43</v>
      </c>
      <c r="AJ20" s="87">
        <v>28</v>
      </c>
      <c r="AK20" s="87">
        <v>15</v>
      </c>
      <c r="AL20" s="86">
        <f>SUM(AM20:AN20)</f>
        <v>191</v>
      </c>
      <c r="AM20" s="87">
        <v>98</v>
      </c>
      <c r="AN20" s="87">
        <v>93</v>
      </c>
      <c r="AO20" s="86">
        <f>SUM(AP20:AQ20)</f>
        <v>99</v>
      </c>
      <c r="AP20" s="87">
        <v>49</v>
      </c>
      <c r="AQ20" s="87">
        <v>50</v>
      </c>
      <c r="AR20" s="86">
        <f>SUM(AS20:AT20)</f>
        <v>604</v>
      </c>
      <c r="AS20" s="87">
        <v>293</v>
      </c>
      <c r="AT20" s="87">
        <v>311</v>
      </c>
      <c r="AU20" s="86">
        <f>SUM(AV20:AW20)</f>
        <v>50</v>
      </c>
      <c r="AV20" s="87">
        <v>26</v>
      </c>
      <c r="AW20" s="87">
        <v>24</v>
      </c>
      <c r="AX20" s="86">
        <f>SUM(AY20:AZ20)</f>
        <v>33</v>
      </c>
      <c r="AY20" s="87">
        <v>16</v>
      </c>
      <c r="AZ20" s="87">
        <v>17</v>
      </c>
    </row>
    <row r="21" spans="1:52" s="14" customFormat="1" x14ac:dyDescent="0.15">
      <c r="A21" s="11" t="s">
        <v>47</v>
      </c>
      <c r="B21" s="86">
        <f>SUM(C21:D21)</f>
        <v>2567</v>
      </c>
      <c r="C21" s="86">
        <f t="shared" si="10"/>
        <v>1334</v>
      </c>
      <c r="D21" s="86">
        <f t="shared" si="10"/>
        <v>1233</v>
      </c>
      <c r="E21" s="86">
        <f>SUM(F21:G21)</f>
        <v>87</v>
      </c>
      <c r="F21" s="87">
        <v>41</v>
      </c>
      <c r="G21" s="87">
        <v>46</v>
      </c>
      <c r="H21" s="86">
        <f>SUM(I21:J21)</f>
        <v>97</v>
      </c>
      <c r="I21" s="87">
        <v>48</v>
      </c>
      <c r="J21" s="87">
        <v>49</v>
      </c>
      <c r="K21" s="86">
        <f>SUM(L21:M21)</f>
        <v>109</v>
      </c>
      <c r="L21" s="87">
        <v>62</v>
      </c>
      <c r="M21" s="88">
        <v>47</v>
      </c>
      <c r="N21" s="86">
        <f>SUM(O21:P21)</f>
        <v>189</v>
      </c>
      <c r="O21" s="87">
        <v>102</v>
      </c>
      <c r="P21" s="87">
        <v>87</v>
      </c>
      <c r="Q21" s="86">
        <f>SUM(R21:S21)</f>
        <v>566</v>
      </c>
      <c r="R21" s="87">
        <v>308</v>
      </c>
      <c r="S21" s="87">
        <v>258</v>
      </c>
      <c r="T21" s="86">
        <f>SUM(U21:V21)</f>
        <v>21</v>
      </c>
      <c r="U21" s="87">
        <v>12</v>
      </c>
      <c r="V21" s="87">
        <v>9</v>
      </c>
      <c r="W21" s="86">
        <f>SUM(X21:Y21)</f>
        <v>57</v>
      </c>
      <c r="X21" s="87">
        <v>30</v>
      </c>
      <c r="Y21" s="87">
        <v>27</v>
      </c>
      <c r="Z21" s="86">
        <f>SUM(AA21:AB21)</f>
        <v>87</v>
      </c>
      <c r="AA21" s="87">
        <v>48</v>
      </c>
      <c r="AB21" s="87">
        <v>39</v>
      </c>
      <c r="AC21" s="86">
        <f>SUM(AD21:AE21)</f>
        <v>64</v>
      </c>
      <c r="AD21" s="87">
        <v>37</v>
      </c>
      <c r="AE21" s="87">
        <v>27</v>
      </c>
      <c r="AF21" s="86">
        <f>SUM(AG21:AH21)</f>
        <v>102</v>
      </c>
      <c r="AG21" s="87">
        <v>50</v>
      </c>
      <c r="AH21" s="87">
        <v>52</v>
      </c>
      <c r="AI21" s="86">
        <f>SUM(AJ21:AK21)</f>
        <v>41</v>
      </c>
      <c r="AJ21" s="87">
        <v>12</v>
      </c>
      <c r="AK21" s="87">
        <v>29</v>
      </c>
      <c r="AL21" s="86">
        <f>SUM(AM21:AN21)</f>
        <v>213</v>
      </c>
      <c r="AM21" s="87">
        <v>115</v>
      </c>
      <c r="AN21" s="87">
        <v>98</v>
      </c>
      <c r="AO21" s="86">
        <f>SUM(AP21:AQ21)</f>
        <v>96</v>
      </c>
      <c r="AP21" s="87">
        <v>48</v>
      </c>
      <c r="AQ21" s="87">
        <v>48</v>
      </c>
      <c r="AR21" s="86">
        <f>SUM(AS21:AT21)</f>
        <v>755</v>
      </c>
      <c r="AS21" s="87">
        <v>374</v>
      </c>
      <c r="AT21" s="87">
        <v>381</v>
      </c>
      <c r="AU21" s="86">
        <f>SUM(AV21:AW21)</f>
        <v>55</v>
      </c>
      <c r="AV21" s="87">
        <v>31</v>
      </c>
      <c r="AW21" s="87">
        <v>24</v>
      </c>
      <c r="AX21" s="86">
        <f>SUM(AY21:AZ21)</f>
        <v>28</v>
      </c>
      <c r="AY21" s="87">
        <v>16</v>
      </c>
      <c r="AZ21" s="87">
        <v>12</v>
      </c>
    </row>
    <row r="22" spans="1:52" s="14" customFormat="1" x14ac:dyDescent="0.15">
      <c r="A22" s="11" t="s">
        <v>46</v>
      </c>
      <c r="B22" s="86">
        <f>SUM(C22:D22)</f>
        <v>3018</v>
      </c>
      <c r="C22" s="86">
        <f t="shared" si="10"/>
        <v>1540</v>
      </c>
      <c r="D22" s="86">
        <f t="shared" si="10"/>
        <v>1478</v>
      </c>
      <c r="E22" s="86">
        <f>SUM(F22:G22)</f>
        <v>90</v>
      </c>
      <c r="F22" s="87">
        <v>39</v>
      </c>
      <c r="G22" s="87">
        <v>51</v>
      </c>
      <c r="H22" s="86">
        <f>SUM(I22:J22)</f>
        <v>90</v>
      </c>
      <c r="I22" s="87">
        <v>48</v>
      </c>
      <c r="J22" s="87">
        <v>42</v>
      </c>
      <c r="K22" s="86">
        <f>SUM(L22:M22)</f>
        <v>135</v>
      </c>
      <c r="L22" s="87">
        <v>65</v>
      </c>
      <c r="M22" s="88">
        <v>70</v>
      </c>
      <c r="N22" s="86">
        <f>SUM(O22:P22)</f>
        <v>214</v>
      </c>
      <c r="O22" s="87">
        <v>113</v>
      </c>
      <c r="P22" s="87">
        <v>101</v>
      </c>
      <c r="Q22" s="86">
        <f>SUM(R22:S22)</f>
        <v>609</v>
      </c>
      <c r="R22" s="87">
        <v>312</v>
      </c>
      <c r="S22" s="87">
        <v>297</v>
      </c>
      <c r="T22" s="86">
        <f>SUM(U22:V22)</f>
        <v>44</v>
      </c>
      <c r="U22" s="87">
        <v>27</v>
      </c>
      <c r="V22" s="87">
        <v>17</v>
      </c>
      <c r="W22" s="86">
        <f>SUM(X22:Y22)</f>
        <v>82</v>
      </c>
      <c r="X22" s="87">
        <v>43</v>
      </c>
      <c r="Y22" s="87">
        <v>39</v>
      </c>
      <c r="Z22" s="86">
        <f>SUM(AA22:AB22)</f>
        <v>112</v>
      </c>
      <c r="AA22" s="87">
        <v>59</v>
      </c>
      <c r="AB22" s="87">
        <v>53</v>
      </c>
      <c r="AC22" s="86">
        <f>SUM(AD22:AE22)</f>
        <v>66</v>
      </c>
      <c r="AD22" s="87">
        <v>41</v>
      </c>
      <c r="AE22" s="87">
        <v>25</v>
      </c>
      <c r="AF22" s="86">
        <f>SUM(AG22:AH22)</f>
        <v>156</v>
      </c>
      <c r="AG22" s="87">
        <v>78</v>
      </c>
      <c r="AH22" s="87">
        <v>78</v>
      </c>
      <c r="AI22" s="86">
        <f>SUM(AJ22:AK22)</f>
        <v>44</v>
      </c>
      <c r="AJ22" s="87">
        <v>21</v>
      </c>
      <c r="AK22" s="87">
        <v>23</v>
      </c>
      <c r="AL22" s="86">
        <f>SUM(AM22:AN22)</f>
        <v>268</v>
      </c>
      <c r="AM22" s="87">
        <v>133</v>
      </c>
      <c r="AN22" s="87">
        <v>135</v>
      </c>
      <c r="AO22" s="86">
        <f>SUM(AP22:AQ22)</f>
        <v>137</v>
      </c>
      <c r="AP22" s="87">
        <v>72</v>
      </c>
      <c r="AQ22" s="87">
        <v>65</v>
      </c>
      <c r="AR22" s="86">
        <f>SUM(AS22:AT22)</f>
        <v>859</v>
      </c>
      <c r="AS22" s="87">
        <v>431</v>
      </c>
      <c r="AT22" s="87">
        <v>428</v>
      </c>
      <c r="AU22" s="86">
        <f>SUM(AV22:AW22)</f>
        <v>70</v>
      </c>
      <c r="AV22" s="87">
        <v>37</v>
      </c>
      <c r="AW22" s="87">
        <v>33</v>
      </c>
      <c r="AX22" s="86">
        <f>SUM(AY22:AZ22)</f>
        <v>42</v>
      </c>
      <c r="AY22" s="87">
        <v>21</v>
      </c>
      <c r="AZ22" s="87">
        <v>21</v>
      </c>
    </row>
    <row r="23" spans="1:52" s="14" customFormat="1" x14ac:dyDescent="0.15">
      <c r="A23" s="11" t="s">
        <v>45</v>
      </c>
      <c r="B23" s="86">
        <f>SUM(C23:D23)</f>
        <v>3074</v>
      </c>
      <c r="C23" s="86">
        <f t="shared" si="10"/>
        <v>1573</v>
      </c>
      <c r="D23" s="86">
        <f t="shared" si="10"/>
        <v>1501</v>
      </c>
      <c r="E23" s="86">
        <f>SUM(F23:G23)</f>
        <v>85</v>
      </c>
      <c r="F23" s="87">
        <v>47</v>
      </c>
      <c r="G23" s="87">
        <v>38</v>
      </c>
      <c r="H23" s="86">
        <f>SUM(I23:J23)</f>
        <v>89</v>
      </c>
      <c r="I23" s="87">
        <v>48</v>
      </c>
      <c r="J23" s="87">
        <v>41</v>
      </c>
      <c r="K23" s="86">
        <f>SUM(L23:M23)</f>
        <v>156</v>
      </c>
      <c r="L23" s="87">
        <v>79</v>
      </c>
      <c r="M23" s="88">
        <v>77</v>
      </c>
      <c r="N23" s="86">
        <f>SUM(O23:P23)</f>
        <v>244</v>
      </c>
      <c r="O23" s="87">
        <v>115</v>
      </c>
      <c r="P23" s="87">
        <v>129</v>
      </c>
      <c r="Q23" s="86">
        <f>SUM(R23:S23)</f>
        <v>614</v>
      </c>
      <c r="R23" s="87">
        <v>310</v>
      </c>
      <c r="S23" s="87">
        <v>304</v>
      </c>
      <c r="T23" s="86">
        <f>SUM(U23:V23)</f>
        <v>38</v>
      </c>
      <c r="U23" s="87">
        <v>16</v>
      </c>
      <c r="V23" s="87">
        <v>22</v>
      </c>
      <c r="W23" s="86">
        <f>SUM(X23:Y23)</f>
        <v>79</v>
      </c>
      <c r="X23" s="87">
        <v>49</v>
      </c>
      <c r="Y23" s="87">
        <v>30</v>
      </c>
      <c r="Z23" s="86">
        <f>SUM(AA23:AB23)</f>
        <v>137</v>
      </c>
      <c r="AA23" s="87">
        <v>70</v>
      </c>
      <c r="AB23" s="87">
        <v>67</v>
      </c>
      <c r="AC23" s="86">
        <f>SUM(AD23:AE23)</f>
        <v>91</v>
      </c>
      <c r="AD23" s="87">
        <v>47</v>
      </c>
      <c r="AE23" s="87">
        <v>44</v>
      </c>
      <c r="AF23" s="86">
        <f>SUM(AG23:AH23)</f>
        <v>164</v>
      </c>
      <c r="AG23" s="87">
        <v>89</v>
      </c>
      <c r="AH23" s="87">
        <v>75</v>
      </c>
      <c r="AI23" s="86">
        <f>SUM(AJ23:AK23)</f>
        <v>38</v>
      </c>
      <c r="AJ23" s="87">
        <v>17</v>
      </c>
      <c r="AK23" s="87">
        <v>21</v>
      </c>
      <c r="AL23" s="86">
        <f>SUM(AM23:AN23)</f>
        <v>278</v>
      </c>
      <c r="AM23" s="87">
        <v>144</v>
      </c>
      <c r="AN23" s="87">
        <v>134</v>
      </c>
      <c r="AO23" s="86">
        <f>SUM(AP23:AQ23)</f>
        <v>136</v>
      </c>
      <c r="AP23" s="87">
        <v>70</v>
      </c>
      <c r="AQ23" s="87">
        <v>66</v>
      </c>
      <c r="AR23" s="86">
        <f>SUM(AS23:AT23)</f>
        <v>795</v>
      </c>
      <c r="AS23" s="87">
        <v>405</v>
      </c>
      <c r="AT23" s="87">
        <v>390</v>
      </c>
      <c r="AU23" s="86">
        <f>SUM(AV23:AW23)</f>
        <v>94</v>
      </c>
      <c r="AV23" s="87">
        <v>55</v>
      </c>
      <c r="AW23" s="87">
        <v>39</v>
      </c>
      <c r="AX23" s="86">
        <f>SUM(AY23:AZ23)</f>
        <v>36</v>
      </c>
      <c r="AY23" s="87">
        <v>12</v>
      </c>
      <c r="AZ23" s="87">
        <v>24</v>
      </c>
    </row>
    <row r="24" spans="1:52" s="4" customFormat="1" x14ac:dyDescent="0.15">
      <c r="A24" s="15" t="s">
        <v>44</v>
      </c>
      <c r="B24" s="83">
        <f t="shared" ref="B24:AG24" si="11">SUM(B25:B29)</f>
        <v>17424</v>
      </c>
      <c r="C24" s="83">
        <f t="shared" si="11"/>
        <v>8867</v>
      </c>
      <c r="D24" s="83">
        <f t="shared" si="11"/>
        <v>8557</v>
      </c>
      <c r="E24" s="83">
        <f t="shared" si="11"/>
        <v>553</v>
      </c>
      <c r="F24" s="83">
        <f t="shared" si="11"/>
        <v>278</v>
      </c>
      <c r="G24" s="83">
        <f t="shared" si="11"/>
        <v>275</v>
      </c>
      <c r="H24" s="83">
        <f t="shared" si="11"/>
        <v>573</v>
      </c>
      <c r="I24" s="83">
        <f t="shared" si="11"/>
        <v>291</v>
      </c>
      <c r="J24" s="83">
        <f t="shared" si="11"/>
        <v>282</v>
      </c>
      <c r="K24" s="83">
        <f t="shared" si="11"/>
        <v>866</v>
      </c>
      <c r="L24" s="83">
        <f t="shared" si="11"/>
        <v>456</v>
      </c>
      <c r="M24" s="85">
        <f t="shared" si="11"/>
        <v>410</v>
      </c>
      <c r="N24" s="83">
        <f t="shared" si="11"/>
        <v>1428</v>
      </c>
      <c r="O24" s="83">
        <f t="shared" si="11"/>
        <v>746</v>
      </c>
      <c r="P24" s="83">
        <f t="shared" si="11"/>
        <v>682</v>
      </c>
      <c r="Q24" s="83">
        <f t="shared" si="11"/>
        <v>3117</v>
      </c>
      <c r="R24" s="83">
        <f t="shared" si="11"/>
        <v>1530</v>
      </c>
      <c r="S24" s="83">
        <f t="shared" si="11"/>
        <v>1587</v>
      </c>
      <c r="T24" s="83">
        <f t="shared" si="11"/>
        <v>256</v>
      </c>
      <c r="U24" s="83">
        <f t="shared" si="11"/>
        <v>138</v>
      </c>
      <c r="V24" s="83">
        <f t="shared" si="11"/>
        <v>118</v>
      </c>
      <c r="W24" s="83">
        <f t="shared" si="11"/>
        <v>509</v>
      </c>
      <c r="X24" s="83">
        <f t="shared" si="11"/>
        <v>266</v>
      </c>
      <c r="Y24" s="83">
        <f t="shared" si="11"/>
        <v>243</v>
      </c>
      <c r="Z24" s="83">
        <f t="shared" si="11"/>
        <v>710</v>
      </c>
      <c r="AA24" s="83">
        <f t="shared" si="11"/>
        <v>390</v>
      </c>
      <c r="AB24" s="83">
        <f t="shared" si="11"/>
        <v>320</v>
      </c>
      <c r="AC24" s="83">
        <f t="shared" si="11"/>
        <v>534</v>
      </c>
      <c r="AD24" s="83">
        <f t="shared" si="11"/>
        <v>272</v>
      </c>
      <c r="AE24" s="83">
        <f t="shared" si="11"/>
        <v>262</v>
      </c>
      <c r="AF24" s="83">
        <f t="shared" si="11"/>
        <v>889</v>
      </c>
      <c r="AG24" s="83">
        <f t="shared" si="11"/>
        <v>455</v>
      </c>
      <c r="AH24" s="83">
        <f t="shared" ref="AH24:AZ24" si="12">SUM(AH25:AH29)</f>
        <v>434</v>
      </c>
      <c r="AI24" s="83">
        <f t="shared" si="12"/>
        <v>346</v>
      </c>
      <c r="AJ24" s="83">
        <f t="shared" si="12"/>
        <v>176</v>
      </c>
      <c r="AK24" s="83">
        <f t="shared" si="12"/>
        <v>170</v>
      </c>
      <c r="AL24" s="83">
        <f t="shared" si="12"/>
        <v>1678</v>
      </c>
      <c r="AM24" s="83">
        <f t="shared" si="12"/>
        <v>854</v>
      </c>
      <c r="AN24" s="83">
        <f t="shared" si="12"/>
        <v>824</v>
      </c>
      <c r="AO24" s="83">
        <f t="shared" si="12"/>
        <v>800</v>
      </c>
      <c r="AP24" s="83">
        <f t="shared" si="12"/>
        <v>431</v>
      </c>
      <c r="AQ24" s="83">
        <f t="shared" si="12"/>
        <v>369</v>
      </c>
      <c r="AR24" s="83">
        <f t="shared" si="12"/>
        <v>4381</v>
      </c>
      <c r="AS24" s="83">
        <f t="shared" si="12"/>
        <v>2152</v>
      </c>
      <c r="AT24" s="83">
        <f t="shared" si="12"/>
        <v>2229</v>
      </c>
      <c r="AU24" s="83">
        <f t="shared" si="12"/>
        <v>467</v>
      </c>
      <c r="AV24" s="83">
        <f t="shared" si="12"/>
        <v>270</v>
      </c>
      <c r="AW24" s="83">
        <f t="shared" si="12"/>
        <v>197</v>
      </c>
      <c r="AX24" s="83">
        <f t="shared" si="12"/>
        <v>317</v>
      </c>
      <c r="AY24" s="83">
        <f t="shared" si="12"/>
        <v>162</v>
      </c>
      <c r="AZ24" s="83">
        <f t="shared" si="12"/>
        <v>155</v>
      </c>
    </row>
    <row r="25" spans="1:52" s="14" customFormat="1" x14ac:dyDescent="0.15">
      <c r="A25" s="11" t="s">
        <v>43</v>
      </c>
      <c r="B25" s="86">
        <f>SUM(C25:D25)</f>
        <v>3320</v>
      </c>
      <c r="C25" s="86">
        <f t="shared" ref="C25:D29" si="13">SUM(F25,I25,L25,O25,R25,U25,X25,AA25,AD25,AG25,AJ25,AM25,AP25,AS25,AV25,AY25)</f>
        <v>1713</v>
      </c>
      <c r="D25" s="86">
        <f t="shared" si="13"/>
        <v>1607</v>
      </c>
      <c r="E25" s="86">
        <f>SUM(F25:G25)</f>
        <v>112</v>
      </c>
      <c r="F25" s="87">
        <v>54</v>
      </c>
      <c r="G25" s="87">
        <v>58</v>
      </c>
      <c r="H25" s="86">
        <f>SUM(I25:J25)</f>
        <v>106</v>
      </c>
      <c r="I25" s="87">
        <v>52</v>
      </c>
      <c r="J25" s="87">
        <v>54</v>
      </c>
      <c r="K25" s="86">
        <f>SUM(L25:M25)</f>
        <v>158</v>
      </c>
      <c r="L25" s="87">
        <v>84</v>
      </c>
      <c r="M25" s="88">
        <v>74</v>
      </c>
      <c r="N25" s="86">
        <f>SUM(O25:P25)</f>
        <v>280</v>
      </c>
      <c r="O25" s="87">
        <v>147</v>
      </c>
      <c r="P25" s="87">
        <v>133</v>
      </c>
      <c r="Q25" s="86">
        <f>SUM(R25:S25)</f>
        <v>637</v>
      </c>
      <c r="R25" s="87">
        <v>331</v>
      </c>
      <c r="S25" s="87">
        <v>306</v>
      </c>
      <c r="T25" s="86">
        <f>SUM(U25:V25)</f>
        <v>42</v>
      </c>
      <c r="U25" s="87">
        <v>24</v>
      </c>
      <c r="V25" s="87">
        <v>18</v>
      </c>
      <c r="W25" s="86">
        <f>SUM(X25:Y25)</f>
        <v>80</v>
      </c>
      <c r="X25" s="87">
        <v>41</v>
      </c>
      <c r="Y25" s="87">
        <v>39</v>
      </c>
      <c r="Z25" s="86">
        <f>SUM(AA25:AB25)</f>
        <v>135</v>
      </c>
      <c r="AA25" s="87">
        <v>76</v>
      </c>
      <c r="AB25" s="87">
        <v>59</v>
      </c>
      <c r="AC25" s="86">
        <f>SUM(AD25:AE25)</f>
        <v>81</v>
      </c>
      <c r="AD25" s="87">
        <v>44</v>
      </c>
      <c r="AE25" s="87">
        <v>37</v>
      </c>
      <c r="AF25" s="86">
        <f>SUM(AG25:AH25)</f>
        <v>145</v>
      </c>
      <c r="AG25" s="87">
        <v>77</v>
      </c>
      <c r="AH25" s="87">
        <v>68</v>
      </c>
      <c r="AI25" s="86">
        <f>SUM(AJ25:AK25)</f>
        <v>54</v>
      </c>
      <c r="AJ25" s="87">
        <v>33</v>
      </c>
      <c r="AK25" s="87">
        <v>21</v>
      </c>
      <c r="AL25" s="86">
        <f>SUM(AM25:AN25)</f>
        <v>320</v>
      </c>
      <c r="AM25" s="87">
        <v>156</v>
      </c>
      <c r="AN25" s="87">
        <v>164</v>
      </c>
      <c r="AO25" s="86">
        <f>SUM(AP25:AQ25)</f>
        <v>143</v>
      </c>
      <c r="AP25" s="87">
        <v>78</v>
      </c>
      <c r="AQ25" s="87">
        <v>65</v>
      </c>
      <c r="AR25" s="86">
        <f>SUM(AS25:AT25)</f>
        <v>864</v>
      </c>
      <c r="AS25" s="87">
        <v>423</v>
      </c>
      <c r="AT25" s="87">
        <v>441</v>
      </c>
      <c r="AU25" s="86">
        <f>SUM(AV25:AW25)</f>
        <v>99</v>
      </c>
      <c r="AV25" s="87">
        <v>64</v>
      </c>
      <c r="AW25" s="87">
        <v>35</v>
      </c>
      <c r="AX25" s="86">
        <f>SUM(AY25:AZ25)</f>
        <v>64</v>
      </c>
      <c r="AY25" s="87">
        <v>29</v>
      </c>
      <c r="AZ25" s="87">
        <v>35</v>
      </c>
    </row>
    <row r="26" spans="1:52" s="14" customFormat="1" x14ac:dyDescent="0.15">
      <c r="A26" s="11" t="s">
        <v>42</v>
      </c>
      <c r="B26" s="86">
        <f>SUM(C26:D26)</f>
        <v>3411</v>
      </c>
      <c r="C26" s="86">
        <f t="shared" si="13"/>
        <v>1744</v>
      </c>
      <c r="D26" s="86">
        <f t="shared" si="13"/>
        <v>1667</v>
      </c>
      <c r="E26" s="86">
        <f>SUM(F26:G26)</f>
        <v>121</v>
      </c>
      <c r="F26" s="87">
        <v>58</v>
      </c>
      <c r="G26" s="87">
        <v>63</v>
      </c>
      <c r="H26" s="86">
        <f>SUM(I26:J26)</f>
        <v>104</v>
      </c>
      <c r="I26" s="87">
        <v>50</v>
      </c>
      <c r="J26" s="87">
        <v>54</v>
      </c>
      <c r="K26" s="86">
        <f>SUM(L26:M26)</f>
        <v>152</v>
      </c>
      <c r="L26" s="87">
        <v>78</v>
      </c>
      <c r="M26" s="88">
        <v>74</v>
      </c>
      <c r="N26" s="86">
        <f>SUM(O26:P26)</f>
        <v>265</v>
      </c>
      <c r="O26" s="87">
        <v>151</v>
      </c>
      <c r="P26" s="87">
        <v>114</v>
      </c>
      <c r="Q26" s="86">
        <f>SUM(R26:S26)</f>
        <v>657</v>
      </c>
      <c r="R26" s="87">
        <v>311</v>
      </c>
      <c r="S26" s="87">
        <v>346</v>
      </c>
      <c r="T26" s="86">
        <f>SUM(U26:V26)</f>
        <v>46</v>
      </c>
      <c r="U26" s="87">
        <v>24</v>
      </c>
      <c r="V26" s="87">
        <v>22</v>
      </c>
      <c r="W26" s="86">
        <f>SUM(X26:Y26)</f>
        <v>93</v>
      </c>
      <c r="X26" s="87">
        <v>48</v>
      </c>
      <c r="Y26" s="87">
        <v>45</v>
      </c>
      <c r="Z26" s="86">
        <f>SUM(AA26:AB26)</f>
        <v>118</v>
      </c>
      <c r="AA26" s="87">
        <v>71</v>
      </c>
      <c r="AB26" s="87">
        <v>47</v>
      </c>
      <c r="AC26" s="86">
        <f>SUM(AD26:AE26)</f>
        <v>97</v>
      </c>
      <c r="AD26" s="87">
        <v>42</v>
      </c>
      <c r="AE26" s="87">
        <v>55</v>
      </c>
      <c r="AF26" s="86">
        <f>SUM(AG26:AH26)</f>
        <v>175</v>
      </c>
      <c r="AG26" s="87">
        <v>89</v>
      </c>
      <c r="AH26" s="87">
        <v>86</v>
      </c>
      <c r="AI26" s="86">
        <f>SUM(AJ26:AK26)</f>
        <v>64</v>
      </c>
      <c r="AJ26" s="87">
        <v>27</v>
      </c>
      <c r="AK26" s="87">
        <v>37</v>
      </c>
      <c r="AL26" s="86">
        <f>SUM(AM26:AN26)</f>
        <v>338</v>
      </c>
      <c r="AM26" s="87">
        <v>180</v>
      </c>
      <c r="AN26" s="87">
        <v>158</v>
      </c>
      <c r="AO26" s="86">
        <f>SUM(AP26:AQ26)</f>
        <v>160</v>
      </c>
      <c r="AP26" s="87">
        <v>91</v>
      </c>
      <c r="AQ26" s="87">
        <v>69</v>
      </c>
      <c r="AR26" s="86">
        <f>SUM(AS26:AT26)</f>
        <v>867</v>
      </c>
      <c r="AS26" s="87">
        <v>438</v>
      </c>
      <c r="AT26" s="87">
        <v>429</v>
      </c>
      <c r="AU26" s="86">
        <f>SUM(AV26:AW26)</f>
        <v>94</v>
      </c>
      <c r="AV26" s="87">
        <v>55</v>
      </c>
      <c r="AW26" s="87">
        <v>39</v>
      </c>
      <c r="AX26" s="86">
        <f>SUM(AY26:AZ26)</f>
        <v>60</v>
      </c>
      <c r="AY26" s="87">
        <v>31</v>
      </c>
      <c r="AZ26" s="87">
        <v>29</v>
      </c>
    </row>
    <row r="27" spans="1:52" s="14" customFormat="1" x14ac:dyDescent="0.15">
      <c r="A27" s="11" t="s">
        <v>41</v>
      </c>
      <c r="B27" s="86">
        <f>SUM(C27:D27)</f>
        <v>3490</v>
      </c>
      <c r="C27" s="86">
        <f t="shared" si="13"/>
        <v>1757</v>
      </c>
      <c r="D27" s="86">
        <f t="shared" si="13"/>
        <v>1733</v>
      </c>
      <c r="E27" s="86">
        <f>SUM(F27:G27)</f>
        <v>105</v>
      </c>
      <c r="F27" s="87">
        <v>52</v>
      </c>
      <c r="G27" s="87">
        <v>53</v>
      </c>
      <c r="H27" s="86">
        <f>SUM(I27:J27)</f>
        <v>125</v>
      </c>
      <c r="I27" s="87">
        <v>67</v>
      </c>
      <c r="J27" s="87">
        <v>58</v>
      </c>
      <c r="K27" s="86">
        <f>SUM(L27:M27)</f>
        <v>186</v>
      </c>
      <c r="L27" s="87">
        <v>96</v>
      </c>
      <c r="M27" s="88">
        <v>90</v>
      </c>
      <c r="N27" s="86">
        <f>SUM(O27:P27)</f>
        <v>299</v>
      </c>
      <c r="O27" s="87">
        <v>154</v>
      </c>
      <c r="P27" s="87">
        <v>145</v>
      </c>
      <c r="Q27" s="86">
        <f>SUM(R27:S27)</f>
        <v>624</v>
      </c>
      <c r="R27" s="87">
        <v>316</v>
      </c>
      <c r="S27" s="87">
        <v>308</v>
      </c>
      <c r="T27" s="86">
        <f>SUM(U27:V27)</f>
        <v>46</v>
      </c>
      <c r="U27" s="87">
        <v>25</v>
      </c>
      <c r="V27" s="87">
        <v>21</v>
      </c>
      <c r="W27" s="86">
        <f>SUM(X27:Y27)</f>
        <v>101</v>
      </c>
      <c r="X27" s="87">
        <v>58</v>
      </c>
      <c r="Y27" s="87">
        <v>43</v>
      </c>
      <c r="Z27" s="86">
        <f>SUM(AA27:AB27)</f>
        <v>146</v>
      </c>
      <c r="AA27" s="87">
        <v>80</v>
      </c>
      <c r="AB27" s="87">
        <v>66</v>
      </c>
      <c r="AC27" s="86">
        <f>SUM(AD27:AE27)</f>
        <v>92</v>
      </c>
      <c r="AD27" s="87">
        <v>44</v>
      </c>
      <c r="AE27" s="87">
        <v>48</v>
      </c>
      <c r="AF27" s="86">
        <f>SUM(AG27:AH27)</f>
        <v>166</v>
      </c>
      <c r="AG27" s="87">
        <v>76</v>
      </c>
      <c r="AH27" s="87">
        <v>90</v>
      </c>
      <c r="AI27" s="86">
        <f>SUM(AJ27:AK27)</f>
        <v>60</v>
      </c>
      <c r="AJ27" s="87">
        <v>29</v>
      </c>
      <c r="AK27" s="87">
        <v>31</v>
      </c>
      <c r="AL27" s="86">
        <f>SUM(AM27:AN27)</f>
        <v>336</v>
      </c>
      <c r="AM27" s="87">
        <v>179</v>
      </c>
      <c r="AN27" s="87">
        <v>157</v>
      </c>
      <c r="AO27" s="86">
        <f>SUM(AP27:AQ27)</f>
        <v>149</v>
      </c>
      <c r="AP27" s="87">
        <v>77</v>
      </c>
      <c r="AQ27" s="87">
        <v>72</v>
      </c>
      <c r="AR27" s="86">
        <f>SUM(AS27:AT27)</f>
        <v>893</v>
      </c>
      <c r="AS27" s="87">
        <v>417</v>
      </c>
      <c r="AT27" s="87">
        <v>476</v>
      </c>
      <c r="AU27" s="86">
        <f>SUM(AV27:AW27)</f>
        <v>96</v>
      </c>
      <c r="AV27" s="87">
        <v>49</v>
      </c>
      <c r="AW27" s="87">
        <v>47</v>
      </c>
      <c r="AX27" s="86">
        <f>SUM(AY27:AZ27)</f>
        <v>66</v>
      </c>
      <c r="AY27" s="87">
        <v>38</v>
      </c>
      <c r="AZ27" s="87">
        <v>28</v>
      </c>
    </row>
    <row r="28" spans="1:52" s="14" customFormat="1" x14ac:dyDescent="0.15">
      <c r="A28" s="11" t="s">
        <v>40</v>
      </c>
      <c r="B28" s="86">
        <f>SUM(C28:D28)</f>
        <v>3687</v>
      </c>
      <c r="C28" s="86">
        <f t="shared" si="13"/>
        <v>1840</v>
      </c>
      <c r="D28" s="86">
        <f t="shared" si="13"/>
        <v>1847</v>
      </c>
      <c r="E28" s="86">
        <f>SUM(F28:G28)</f>
        <v>101</v>
      </c>
      <c r="F28" s="87">
        <v>57</v>
      </c>
      <c r="G28" s="87">
        <v>44</v>
      </c>
      <c r="H28" s="86">
        <f>SUM(I28:J28)</f>
        <v>124</v>
      </c>
      <c r="I28" s="87">
        <v>56</v>
      </c>
      <c r="J28" s="87">
        <v>68</v>
      </c>
      <c r="K28" s="86">
        <f>SUM(L28:M28)</f>
        <v>184</v>
      </c>
      <c r="L28" s="87">
        <v>96</v>
      </c>
      <c r="M28" s="88">
        <v>88</v>
      </c>
      <c r="N28" s="86">
        <f>SUM(O28:P28)</f>
        <v>305</v>
      </c>
      <c r="O28" s="87">
        <v>144</v>
      </c>
      <c r="P28" s="87">
        <v>161</v>
      </c>
      <c r="Q28" s="86">
        <f>SUM(R28:S28)</f>
        <v>618</v>
      </c>
      <c r="R28" s="87">
        <v>297</v>
      </c>
      <c r="S28" s="87">
        <v>321</v>
      </c>
      <c r="T28" s="86">
        <f>SUM(U28:V28)</f>
        <v>67</v>
      </c>
      <c r="U28" s="87">
        <v>38</v>
      </c>
      <c r="V28" s="87">
        <v>29</v>
      </c>
      <c r="W28" s="86">
        <f>SUM(X28:Y28)</f>
        <v>118</v>
      </c>
      <c r="X28" s="87">
        <v>55</v>
      </c>
      <c r="Y28" s="87">
        <v>63</v>
      </c>
      <c r="Z28" s="86">
        <f>SUM(AA28:AB28)</f>
        <v>157</v>
      </c>
      <c r="AA28" s="87">
        <v>78</v>
      </c>
      <c r="AB28" s="87">
        <v>79</v>
      </c>
      <c r="AC28" s="86">
        <f>SUM(AD28:AE28)</f>
        <v>141</v>
      </c>
      <c r="AD28" s="87">
        <v>76</v>
      </c>
      <c r="AE28" s="87">
        <v>65</v>
      </c>
      <c r="AF28" s="86">
        <f>SUM(AG28:AH28)</f>
        <v>193</v>
      </c>
      <c r="AG28" s="87">
        <v>105</v>
      </c>
      <c r="AH28" s="87">
        <v>88</v>
      </c>
      <c r="AI28" s="86">
        <f>SUM(AJ28:AK28)</f>
        <v>89</v>
      </c>
      <c r="AJ28" s="87">
        <v>49</v>
      </c>
      <c r="AK28" s="87">
        <v>40</v>
      </c>
      <c r="AL28" s="86">
        <f>SUM(AM28:AN28)</f>
        <v>350</v>
      </c>
      <c r="AM28" s="87">
        <v>168</v>
      </c>
      <c r="AN28" s="87">
        <v>182</v>
      </c>
      <c r="AO28" s="86">
        <f>SUM(AP28:AQ28)</f>
        <v>170</v>
      </c>
      <c r="AP28" s="87">
        <v>88</v>
      </c>
      <c r="AQ28" s="87">
        <v>82</v>
      </c>
      <c r="AR28" s="86">
        <f>SUM(AS28:AT28)</f>
        <v>910</v>
      </c>
      <c r="AS28" s="87">
        <v>448</v>
      </c>
      <c r="AT28" s="87">
        <v>462</v>
      </c>
      <c r="AU28" s="86">
        <f>SUM(AV28:AW28)</f>
        <v>98</v>
      </c>
      <c r="AV28" s="87">
        <v>55</v>
      </c>
      <c r="AW28" s="87">
        <v>43</v>
      </c>
      <c r="AX28" s="86">
        <f>SUM(AY28:AZ28)</f>
        <v>62</v>
      </c>
      <c r="AY28" s="87">
        <v>30</v>
      </c>
      <c r="AZ28" s="87">
        <v>32</v>
      </c>
    </row>
    <row r="29" spans="1:52" s="14" customFormat="1" x14ac:dyDescent="0.15">
      <c r="A29" s="11" t="s">
        <v>39</v>
      </c>
      <c r="B29" s="86">
        <f>SUM(C29:D29)</f>
        <v>3516</v>
      </c>
      <c r="C29" s="86">
        <f t="shared" si="13"/>
        <v>1813</v>
      </c>
      <c r="D29" s="86">
        <f t="shared" si="13"/>
        <v>1703</v>
      </c>
      <c r="E29" s="86">
        <f>SUM(F29:G29)</f>
        <v>114</v>
      </c>
      <c r="F29" s="87">
        <v>57</v>
      </c>
      <c r="G29" s="87">
        <v>57</v>
      </c>
      <c r="H29" s="86">
        <f>SUM(I29:J29)</f>
        <v>114</v>
      </c>
      <c r="I29" s="87">
        <v>66</v>
      </c>
      <c r="J29" s="87">
        <v>48</v>
      </c>
      <c r="K29" s="86">
        <f>SUM(L29:M29)</f>
        <v>186</v>
      </c>
      <c r="L29" s="87">
        <v>102</v>
      </c>
      <c r="M29" s="88">
        <v>84</v>
      </c>
      <c r="N29" s="86">
        <f>SUM(O29:P29)</f>
        <v>279</v>
      </c>
      <c r="O29" s="87">
        <v>150</v>
      </c>
      <c r="P29" s="87">
        <v>129</v>
      </c>
      <c r="Q29" s="86">
        <f>SUM(R29:S29)</f>
        <v>581</v>
      </c>
      <c r="R29" s="87">
        <v>275</v>
      </c>
      <c r="S29" s="87">
        <v>306</v>
      </c>
      <c r="T29" s="86">
        <f>SUM(U29:V29)</f>
        <v>55</v>
      </c>
      <c r="U29" s="87">
        <v>27</v>
      </c>
      <c r="V29" s="87">
        <v>28</v>
      </c>
      <c r="W29" s="86">
        <f>SUM(X29:Y29)</f>
        <v>117</v>
      </c>
      <c r="X29" s="87">
        <v>64</v>
      </c>
      <c r="Y29" s="87">
        <v>53</v>
      </c>
      <c r="Z29" s="86">
        <f>SUM(AA29:AB29)</f>
        <v>154</v>
      </c>
      <c r="AA29" s="87">
        <v>85</v>
      </c>
      <c r="AB29" s="87">
        <v>69</v>
      </c>
      <c r="AC29" s="86">
        <f>SUM(AD29:AE29)</f>
        <v>123</v>
      </c>
      <c r="AD29" s="87">
        <v>66</v>
      </c>
      <c r="AE29" s="87">
        <v>57</v>
      </c>
      <c r="AF29" s="86">
        <f>SUM(AG29:AH29)</f>
        <v>210</v>
      </c>
      <c r="AG29" s="87">
        <v>108</v>
      </c>
      <c r="AH29" s="87">
        <v>102</v>
      </c>
      <c r="AI29" s="86">
        <f>SUM(AJ29:AK29)</f>
        <v>79</v>
      </c>
      <c r="AJ29" s="87">
        <v>38</v>
      </c>
      <c r="AK29" s="87">
        <v>41</v>
      </c>
      <c r="AL29" s="86">
        <f>SUM(AM29:AN29)</f>
        <v>334</v>
      </c>
      <c r="AM29" s="87">
        <v>171</v>
      </c>
      <c r="AN29" s="87">
        <v>163</v>
      </c>
      <c r="AO29" s="86">
        <f>SUM(AP29:AQ29)</f>
        <v>178</v>
      </c>
      <c r="AP29" s="87">
        <v>97</v>
      </c>
      <c r="AQ29" s="87">
        <v>81</v>
      </c>
      <c r="AR29" s="86">
        <f>SUM(AS29:AT29)</f>
        <v>847</v>
      </c>
      <c r="AS29" s="87">
        <v>426</v>
      </c>
      <c r="AT29" s="87">
        <v>421</v>
      </c>
      <c r="AU29" s="86">
        <f>SUM(AV29:AW29)</f>
        <v>80</v>
      </c>
      <c r="AV29" s="87">
        <v>47</v>
      </c>
      <c r="AW29" s="87">
        <v>33</v>
      </c>
      <c r="AX29" s="86">
        <f>SUM(AY29:AZ29)</f>
        <v>65</v>
      </c>
      <c r="AY29" s="87">
        <v>34</v>
      </c>
      <c r="AZ29" s="87">
        <v>31</v>
      </c>
    </row>
    <row r="30" spans="1:52" s="4" customFormat="1" ht="15.75" customHeight="1" x14ac:dyDescent="0.15">
      <c r="A30" s="15" t="s">
        <v>38</v>
      </c>
      <c r="B30" s="83">
        <f t="shared" ref="B30:AG30" si="14">SUM(B31:B35)</f>
        <v>16094</v>
      </c>
      <c r="C30" s="83">
        <f t="shared" si="14"/>
        <v>8352</v>
      </c>
      <c r="D30" s="83">
        <f t="shared" si="14"/>
        <v>7742</v>
      </c>
      <c r="E30" s="83">
        <f t="shared" si="14"/>
        <v>614</v>
      </c>
      <c r="F30" s="83">
        <f t="shared" si="14"/>
        <v>326</v>
      </c>
      <c r="G30" s="83">
        <f t="shared" si="14"/>
        <v>288</v>
      </c>
      <c r="H30" s="83">
        <f t="shared" si="14"/>
        <v>584</v>
      </c>
      <c r="I30" s="83">
        <f t="shared" si="14"/>
        <v>283</v>
      </c>
      <c r="J30" s="83">
        <f t="shared" si="14"/>
        <v>301</v>
      </c>
      <c r="K30" s="83">
        <f t="shared" si="14"/>
        <v>871</v>
      </c>
      <c r="L30" s="83">
        <f t="shared" si="14"/>
        <v>443</v>
      </c>
      <c r="M30" s="85">
        <f t="shared" si="14"/>
        <v>428</v>
      </c>
      <c r="N30" s="83">
        <f t="shared" si="14"/>
        <v>1328</v>
      </c>
      <c r="O30" s="83">
        <f t="shared" si="14"/>
        <v>727</v>
      </c>
      <c r="P30" s="83">
        <f t="shared" si="14"/>
        <v>601</v>
      </c>
      <c r="Q30" s="83">
        <f t="shared" si="14"/>
        <v>2262</v>
      </c>
      <c r="R30" s="83">
        <f t="shared" si="14"/>
        <v>1161</v>
      </c>
      <c r="S30" s="83">
        <f t="shared" si="14"/>
        <v>1101</v>
      </c>
      <c r="T30" s="83">
        <f t="shared" si="14"/>
        <v>374</v>
      </c>
      <c r="U30" s="83">
        <f t="shared" si="14"/>
        <v>201</v>
      </c>
      <c r="V30" s="83">
        <f t="shared" si="14"/>
        <v>173</v>
      </c>
      <c r="W30" s="83">
        <f t="shared" si="14"/>
        <v>619</v>
      </c>
      <c r="X30" s="83">
        <f t="shared" si="14"/>
        <v>340</v>
      </c>
      <c r="Y30" s="83">
        <f t="shared" si="14"/>
        <v>279</v>
      </c>
      <c r="Z30" s="83">
        <f t="shared" si="14"/>
        <v>807</v>
      </c>
      <c r="AA30" s="83">
        <f t="shared" si="14"/>
        <v>409</v>
      </c>
      <c r="AB30" s="83">
        <f t="shared" si="14"/>
        <v>398</v>
      </c>
      <c r="AC30" s="83">
        <f t="shared" si="14"/>
        <v>612</v>
      </c>
      <c r="AD30" s="83">
        <f t="shared" si="14"/>
        <v>315</v>
      </c>
      <c r="AE30" s="83">
        <f t="shared" si="14"/>
        <v>297</v>
      </c>
      <c r="AF30" s="83">
        <f t="shared" si="14"/>
        <v>948</v>
      </c>
      <c r="AG30" s="83">
        <f t="shared" si="14"/>
        <v>479</v>
      </c>
      <c r="AH30" s="83">
        <f t="shared" ref="AH30:AZ30" si="15">SUM(AH31:AH35)</f>
        <v>469</v>
      </c>
      <c r="AI30" s="83">
        <f t="shared" si="15"/>
        <v>395</v>
      </c>
      <c r="AJ30" s="83">
        <f t="shared" si="15"/>
        <v>184</v>
      </c>
      <c r="AK30" s="83">
        <f t="shared" si="15"/>
        <v>211</v>
      </c>
      <c r="AL30" s="83">
        <f t="shared" si="15"/>
        <v>1584</v>
      </c>
      <c r="AM30" s="83">
        <f t="shared" si="15"/>
        <v>816</v>
      </c>
      <c r="AN30" s="83">
        <f t="shared" si="15"/>
        <v>768</v>
      </c>
      <c r="AO30" s="83">
        <f t="shared" si="15"/>
        <v>745</v>
      </c>
      <c r="AP30" s="83">
        <f t="shared" si="15"/>
        <v>403</v>
      </c>
      <c r="AQ30" s="83">
        <f t="shared" si="15"/>
        <v>342</v>
      </c>
      <c r="AR30" s="83">
        <f t="shared" si="15"/>
        <v>3524</v>
      </c>
      <c r="AS30" s="83">
        <f t="shared" si="15"/>
        <v>1815</v>
      </c>
      <c r="AT30" s="83">
        <f t="shared" si="15"/>
        <v>1709</v>
      </c>
      <c r="AU30" s="83">
        <f t="shared" si="15"/>
        <v>474</v>
      </c>
      <c r="AV30" s="83">
        <f t="shared" si="15"/>
        <v>254</v>
      </c>
      <c r="AW30" s="83">
        <f t="shared" si="15"/>
        <v>220</v>
      </c>
      <c r="AX30" s="83">
        <f t="shared" si="15"/>
        <v>353</v>
      </c>
      <c r="AY30" s="83">
        <f t="shared" si="15"/>
        <v>196</v>
      </c>
      <c r="AZ30" s="83">
        <f t="shared" si="15"/>
        <v>157</v>
      </c>
    </row>
    <row r="31" spans="1:52" s="14" customFormat="1" ht="15.75" customHeight="1" x14ac:dyDescent="0.15">
      <c r="A31" s="11" t="s">
        <v>37</v>
      </c>
      <c r="B31" s="86">
        <f>SUM(C31:D31)</f>
        <v>3537</v>
      </c>
      <c r="C31" s="86">
        <f t="shared" ref="C31:D35" si="16">SUM(F31,I31,L31,O31,R31,U31,X31,AA31,AD31,AG31,AJ31,AM31,AP31,AS31,AV31,AY31)</f>
        <v>1849</v>
      </c>
      <c r="D31" s="86">
        <f t="shared" si="16"/>
        <v>1688</v>
      </c>
      <c r="E31" s="86">
        <f>SUM(F31:G31)</f>
        <v>118</v>
      </c>
      <c r="F31" s="87">
        <v>68</v>
      </c>
      <c r="G31" s="87">
        <v>50</v>
      </c>
      <c r="H31" s="86">
        <f>SUM(I31:J31)</f>
        <v>132</v>
      </c>
      <c r="I31" s="87">
        <v>64</v>
      </c>
      <c r="J31" s="87">
        <v>68</v>
      </c>
      <c r="K31" s="86">
        <f>SUM(L31:M31)</f>
        <v>164</v>
      </c>
      <c r="L31" s="87">
        <v>81</v>
      </c>
      <c r="M31" s="88">
        <v>83</v>
      </c>
      <c r="N31" s="86">
        <f>SUM(O31:P31)</f>
        <v>305</v>
      </c>
      <c r="O31" s="87">
        <v>172</v>
      </c>
      <c r="P31" s="87">
        <v>133</v>
      </c>
      <c r="Q31" s="86">
        <f>SUM(R31:S31)</f>
        <v>549</v>
      </c>
      <c r="R31" s="87">
        <v>291</v>
      </c>
      <c r="S31" s="87">
        <v>258</v>
      </c>
      <c r="T31" s="86">
        <f>SUM(U31:V31)</f>
        <v>74</v>
      </c>
      <c r="U31" s="87">
        <v>41</v>
      </c>
      <c r="V31" s="87">
        <v>33</v>
      </c>
      <c r="W31" s="86">
        <f>SUM(X31:Y31)</f>
        <v>129</v>
      </c>
      <c r="X31" s="87">
        <v>66</v>
      </c>
      <c r="Y31" s="87">
        <v>63</v>
      </c>
      <c r="Z31" s="86">
        <f>SUM(AA31:AB31)</f>
        <v>166</v>
      </c>
      <c r="AA31" s="87">
        <v>88</v>
      </c>
      <c r="AB31" s="87">
        <v>78</v>
      </c>
      <c r="AC31" s="86">
        <f>SUM(AD31:AE31)</f>
        <v>138</v>
      </c>
      <c r="AD31" s="87">
        <v>69</v>
      </c>
      <c r="AE31" s="87">
        <v>69</v>
      </c>
      <c r="AF31" s="86">
        <f>SUM(AG31:AH31)</f>
        <v>185</v>
      </c>
      <c r="AG31" s="87">
        <v>99</v>
      </c>
      <c r="AH31" s="87">
        <v>86</v>
      </c>
      <c r="AI31" s="86">
        <f>SUM(AJ31:AK31)</f>
        <v>78</v>
      </c>
      <c r="AJ31" s="87">
        <v>37</v>
      </c>
      <c r="AK31" s="87">
        <v>41</v>
      </c>
      <c r="AL31" s="86">
        <f>SUM(AM31:AN31)</f>
        <v>305</v>
      </c>
      <c r="AM31" s="87">
        <v>163</v>
      </c>
      <c r="AN31" s="87">
        <v>142</v>
      </c>
      <c r="AO31" s="86">
        <f>SUM(AP31:AQ31)</f>
        <v>182</v>
      </c>
      <c r="AP31" s="87">
        <v>92</v>
      </c>
      <c r="AQ31" s="87">
        <v>90</v>
      </c>
      <c r="AR31" s="86">
        <f>SUM(AS31:AT31)</f>
        <v>844</v>
      </c>
      <c r="AS31" s="87">
        <v>430</v>
      </c>
      <c r="AT31" s="87">
        <v>414</v>
      </c>
      <c r="AU31" s="86">
        <f>SUM(AV31:AW31)</f>
        <v>109</v>
      </c>
      <c r="AV31" s="87">
        <v>56</v>
      </c>
      <c r="AW31" s="87">
        <v>53</v>
      </c>
      <c r="AX31" s="86">
        <f>SUM(AY31:AZ31)</f>
        <v>59</v>
      </c>
      <c r="AY31" s="87">
        <v>32</v>
      </c>
      <c r="AZ31" s="87">
        <v>27</v>
      </c>
    </row>
    <row r="32" spans="1:52" s="14" customFormat="1" ht="15.75" customHeight="1" x14ac:dyDescent="0.15">
      <c r="A32" s="11" t="s">
        <v>36</v>
      </c>
      <c r="B32" s="86">
        <f>SUM(C32:D32)</f>
        <v>3489</v>
      </c>
      <c r="C32" s="86">
        <f t="shared" si="16"/>
        <v>1812</v>
      </c>
      <c r="D32" s="86">
        <f t="shared" si="16"/>
        <v>1677</v>
      </c>
      <c r="E32" s="86">
        <f>SUM(F32:G32)</f>
        <v>127</v>
      </c>
      <c r="F32" s="87">
        <v>57</v>
      </c>
      <c r="G32" s="87">
        <v>70</v>
      </c>
      <c r="H32" s="86">
        <f>SUM(I32:J32)</f>
        <v>123</v>
      </c>
      <c r="I32" s="87">
        <v>65</v>
      </c>
      <c r="J32" s="87">
        <v>58</v>
      </c>
      <c r="K32" s="86">
        <f>SUM(L32:M32)</f>
        <v>201</v>
      </c>
      <c r="L32" s="87">
        <v>104</v>
      </c>
      <c r="M32" s="88">
        <v>97</v>
      </c>
      <c r="N32" s="86">
        <f>SUM(O32:P32)</f>
        <v>284</v>
      </c>
      <c r="O32" s="87">
        <v>159</v>
      </c>
      <c r="P32" s="87">
        <v>125</v>
      </c>
      <c r="Q32" s="86">
        <f>SUM(R32:S32)</f>
        <v>485</v>
      </c>
      <c r="R32" s="87">
        <v>242</v>
      </c>
      <c r="S32" s="87">
        <v>243</v>
      </c>
      <c r="T32" s="86">
        <f>SUM(U32:V32)</f>
        <v>73</v>
      </c>
      <c r="U32" s="87">
        <v>40</v>
      </c>
      <c r="V32" s="87">
        <v>33</v>
      </c>
      <c r="W32" s="86">
        <f>SUM(X32:Y32)</f>
        <v>141</v>
      </c>
      <c r="X32" s="87">
        <v>75</v>
      </c>
      <c r="Y32" s="87">
        <v>66</v>
      </c>
      <c r="Z32" s="86">
        <f>SUM(AA32:AB32)</f>
        <v>157</v>
      </c>
      <c r="AA32" s="87">
        <v>84</v>
      </c>
      <c r="AB32" s="87">
        <v>73</v>
      </c>
      <c r="AC32" s="86">
        <f>SUM(AD32:AE32)</f>
        <v>127</v>
      </c>
      <c r="AD32" s="87">
        <v>68</v>
      </c>
      <c r="AE32" s="87">
        <v>59</v>
      </c>
      <c r="AF32" s="86">
        <f>SUM(AG32:AH32)</f>
        <v>219</v>
      </c>
      <c r="AG32" s="87">
        <v>107</v>
      </c>
      <c r="AH32" s="87">
        <v>112</v>
      </c>
      <c r="AI32" s="86">
        <f>SUM(AJ32:AK32)</f>
        <v>73</v>
      </c>
      <c r="AJ32" s="87">
        <v>37</v>
      </c>
      <c r="AK32" s="87">
        <v>36</v>
      </c>
      <c r="AL32" s="86">
        <f>SUM(AM32:AN32)</f>
        <v>351</v>
      </c>
      <c r="AM32" s="87">
        <v>184</v>
      </c>
      <c r="AN32" s="87">
        <v>167</v>
      </c>
      <c r="AO32" s="86">
        <f>SUM(AP32:AQ32)</f>
        <v>168</v>
      </c>
      <c r="AP32" s="87">
        <v>94</v>
      </c>
      <c r="AQ32" s="87">
        <v>74</v>
      </c>
      <c r="AR32" s="86">
        <f>SUM(AS32:AT32)</f>
        <v>779</v>
      </c>
      <c r="AS32" s="87">
        <v>397</v>
      </c>
      <c r="AT32" s="87">
        <v>382</v>
      </c>
      <c r="AU32" s="86">
        <f>SUM(AV32:AW32)</f>
        <v>92</v>
      </c>
      <c r="AV32" s="87">
        <v>49</v>
      </c>
      <c r="AW32" s="87">
        <v>43</v>
      </c>
      <c r="AX32" s="86">
        <f>SUM(AY32:AZ32)</f>
        <v>89</v>
      </c>
      <c r="AY32" s="87">
        <v>50</v>
      </c>
      <c r="AZ32" s="87">
        <v>39</v>
      </c>
    </row>
    <row r="33" spans="1:52" s="14" customFormat="1" ht="15.75" customHeight="1" x14ac:dyDescent="0.15">
      <c r="A33" s="11" t="s">
        <v>35</v>
      </c>
      <c r="B33" s="86">
        <f>SUM(C33:D33)</f>
        <v>3395</v>
      </c>
      <c r="C33" s="86">
        <f t="shared" si="16"/>
        <v>1735</v>
      </c>
      <c r="D33" s="86">
        <f t="shared" si="16"/>
        <v>1660</v>
      </c>
      <c r="E33" s="86">
        <f>SUM(F33:G33)</f>
        <v>130</v>
      </c>
      <c r="F33" s="87">
        <v>61</v>
      </c>
      <c r="G33" s="87">
        <v>69</v>
      </c>
      <c r="H33" s="86">
        <f>SUM(I33:J33)</f>
        <v>122</v>
      </c>
      <c r="I33" s="87">
        <v>51</v>
      </c>
      <c r="J33" s="87">
        <v>71</v>
      </c>
      <c r="K33" s="86">
        <f>SUM(L33:M33)</f>
        <v>203</v>
      </c>
      <c r="L33" s="87">
        <v>101</v>
      </c>
      <c r="M33" s="88">
        <v>102</v>
      </c>
      <c r="N33" s="86">
        <f>SUM(O33:P33)</f>
        <v>277</v>
      </c>
      <c r="O33" s="87">
        <v>139</v>
      </c>
      <c r="P33" s="87">
        <v>138</v>
      </c>
      <c r="Q33" s="86">
        <f>SUM(R33:S33)</f>
        <v>491</v>
      </c>
      <c r="R33" s="87">
        <v>253</v>
      </c>
      <c r="S33" s="87">
        <v>238</v>
      </c>
      <c r="T33" s="86">
        <f>SUM(U33:V33)</f>
        <v>81</v>
      </c>
      <c r="U33" s="87">
        <v>49</v>
      </c>
      <c r="V33" s="87">
        <v>32</v>
      </c>
      <c r="W33" s="86">
        <f>SUM(X33:Y33)</f>
        <v>124</v>
      </c>
      <c r="X33" s="87">
        <v>71</v>
      </c>
      <c r="Y33" s="87">
        <v>53</v>
      </c>
      <c r="Z33" s="86">
        <f>SUM(AA33:AB33)</f>
        <v>179</v>
      </c>
      <c r="AA33" s="87">
        <v>94</v>
      </c>
      <c r="AB33" s="87">
        <v>85</v>
      </c>
      <c r="AC33" s="86">
        <f>SUM(AD33:AE33)</f>
        <v>116</v>
      </c>
      <c r="AD33" s="87">
        <v>63</v>
      </c>
      <c r="AE33" s="87">
        <v>53</v>
      </c>
      <c r="AF33" s="86">
        <f>SUM(AG33:AH33)</f>
        <v>184</v>
      </c>
      <c r="AG33" s="87">
        <v>87</v>
      </c>
      <c r="AH33" s="87">
        <v>97</v>
      </c>
      <c r="AI33" s="86">
        <f>SUM(AJ33:AK33)</f>
        <v>82</v>
      </c>
      <c r="AJ33" s="87">
        <v>41</v>
      </c>
      <c r="AK33" s="87">
        <v>41</v>
      </c>
      <c r="AL33" s="86">
        <f>SUM(AM33:AN33)</f>
        <v>358</v>
      </c>
      <c r="AM33" s="87">
        <v>172</v>
      </c>
      <c r="AN33" s="87">
        <v>186</v>
      </c>
      <c r="AO33" s="86">
        <f>SUM(AP33:AQ33)</f>
        <v>143</v>
      </c>
      <c r="AP33" s="87">
        <v>78</v>
      </c>
      <c r="AQ33" s="87">
        <v>65</v>
      </c>
      <c r="AR33" s="86">
        <f>SUM(AS33:AT33)</f>
        <v>736</v>
      </c>
      <c r="AS33" s="87">
        <v>383</v>
      </c>
      <c r="AT33" s="87">
        <v>353</v>
      </c>
      <c r="AU33" s="86">
        <f>SUM(AV33:AW33)</f>
        <v>92</v>
      </c>
      <c r="AV33" s="87">
        <v>50</v>
      </c>
      <c r="AW33" s="87">
        <v>42</v>
      </c>
      <c r="AX33" s="86">
        <f>SUM(AY33:AZ33)</f>
        <v>77</v>
      </c>
      <c r="AY33" s="87">
        <v>42</v>
      </c>
      <c r="AZ33" s="87">
        <v>35</v>
      </c>
    </row>
    <row r="34" spans="1:52" s="14" customFormat="1" ht="15.75" customHeight="1" x14ac:dyDescent="0.15">
      <c r="A34" s="11" t="s">
        <v>34</v>
      </c>
      <c r="B34" s="86">
        <f>SUM(C34:D34)</f>
        <v>2847</v>
      </c>
      <c r="C34" s="86">
        <f t="shared" si="16"/>
        <v>1502</v>
      </c>
      <c r="D34" s="86">
        <f t="shared" si="16"/>
        <v>1345</v>
      </c>
      <c r="E34" s="86">
        <f>SUM(F34:G34)</f>
        <v>133</v>
      </c>
      <c r="F34" s="87">
        <v>74</v>
      </c>
      <c r="G34" s="87">
        <v>59</v>
      </c>
      <c r="H34" s="86">
        <f>SUM(I34:J34)</f>
        <v>98</v>
      </c>
      <c r="I34" s="87">
        <v>49</v>
      </c>
      <c r="J34" s="87">
        <v>49</v>
      </c>
      <c r="K34" s="86">
        <f>SUM(L34:M34)</f>
        <v>135</v>
      </c>
      <c r="L34" s="87">
        <v>77</v>
      </c>
      <c r="M34" s="88">
        <v>58</v>
      </c>
      <c r="N34" s="86">
        <f>SUM(O34:P34)</f>
        <v>239</v>
      </c>
      <c r="O34" s="87">
        <v>134</v>
      </c>
      <c r="P34" s="87">
        <v>105</v>
      </c>
      <c r="Q34" s="86">
        <f>SUM(R34:S34)</f>
        <v>384</v>
      </c>
      <c r="R34" s="87">
        <v>205</v>
      </c>
      <c r="S34" s="87">
        <v>179</v>
      </c>
      <c r="T34" s="86">
        <f>SUM(U34:V34)</f>
        <v>63</v>
      </c>
      <c r="U34" s="87">
        <v>37</v>
      </c>
      <c r="V34" s="87">
        <v>26</v>
      </c>
      <c r="W34" s="86">
        <f>SUM(X34:Y34)</f>
        <v>100</v>
      </c>
      <c r="X34" s="87">
        <v>49</v>
      </c>
      <c r="Y34" s="87">
        <v>51</v>
      </c>
      <c r="Z34" s="86">
        <f>SUM(AA34:AB34)</f>
        <v>159</v>
      </c>
      <c r="AA34" s="87">
        <v>77</v>
      </c>
      <c r="AB34" s="87">
        <v>82</v>
      </c>
      <c r="AC34" s="86">
        <f>SUM(AD34:AE34)</f>
        <v>113</v>
      </c>
      <c r="AD34" s="87">
        <v>51</v>
      </c>
      <c r="AE34" s="87">
        <v>62</v>
      </c>
      <c r="AF34" s="86">
        <f>SUM(AG34:AH34)</f>
        <v>185</v>
      </c>
      <c r="AG34" s="87">
        <v>99</v>
      </c>
      <c r="AH34" s="87">
        <v>86</v>
      </c>
      <c r="AI34" s="86">
        <f>SUM(AJ34:AK34)</f>
        <v>73</v>
      </c>
      <c r="AJ34" s="87">
        <v>31</v>
      </c>
      <c r="AK34" s="87">
        <v>42</v>
      </c>
      <c r="AL34" s="86">
        <f>SUM(AM34:AN34)</f>
        <v>288</v>
      </c>
      <c r="AM34" s="87">
        <v>153</v>
      </c>
      <c r="AN34" s="87">
        <v>135</v>
      </c>
      <c r="AO34" s="86">
        <f>SUM(AP34:AQ34)</f>
        <v>131</v>
      </c>
      <c r="AP34" s="87">
        <v>69</v>
      </c>
      <c r="AQ34" s="87">
        <v>62</v>
      </c>
      <c r="AR34" s="86">
        <f>SUM(AS34:AT34)</f>
        <v>580</v>
      </c>
      <c r="AS34" s="87">
        <v>299</v>
      </c>
      <c r="AT34" s="87">
        <v>281</v>
      </c>
      <c r="AU34" s="86">
        <f>SUM(AV34:AW34)</f>
        <v>90</v>
      </c>
      <c r="AV34" s="87">
        <v>49</v>
      </c>
      <c r="AW34" s="87">
        <v>41</v>
      </c>
      <c r="AX34" s="86">
        <f>SUM(AY34:AZ34)</f>
        <v>76</v>
      </c>
      <c r="AY34" s="87">
        <v>49</v>
      </c>
      <c r="AZ34" s="87">
        <v>27</v>
      </c>
    </row>
    <row r="35" spans="1:52" s="25" customFormat="1" ht="15.75" customHeight="1" x14ac:dyDescent="0.15">
      <c r="A35" s="11" t="s">
        <v>33</v>
      </c>
      <c r="B35" s="89">
        <f>SUM(C35:D35)</f>
        <v>2826</v>
      </c>
      <c r="C35" s="89">
        <f t="shared" si="16"/>
        <v>1454</v>
      </c>
      <c r="D35" s="89">
        <f t="shared" si="16"/>
        <v>1372</v>
      </c>
      <c r="E35" s="89">
        <f>SUM(F35:G35)</f>
        <v>106</v>
      </c>
      <c r="F35" s="88">
        <v>66</v>
      </c>
      <c r="G35" s="88">
        <v>40</v>
      </c>
      <c r="H35" s="89">
        <f>SUM(I35:J35)</f>
        <v>109</v>
      </c>
      <c r="I35" s="88">
        <v>54</v>
      </c>
      <c r="J35" s="88">
        <v>55</v>
      </c>
      <c r="K35" s="89">
        <f>SUM(L35:M35)</f>
        <v>168</v>
      </c>
      <c r="L35" s="88">
        <v>80</v>
      </c>
      <c r="M35" s="88">
        <v>88</v>
      </c>
      <c r="N35" s="89">
        <f>SUM(O35:P35)</f>
        <v>223</v>
      </c>
      <c r="O35" s="88">
        <v>123</v>
      </c>
      <c r="P35" s="88">
        <v>100</v>
      </c>
      <c r="Q35" s="89">
        <f>SUM(R35:S35)</f>
        <v>353</v>
      </c>
      <c r="R35" s="88">
        <v>170</v>
      </c>
      <c r="S35" s="88">
        <v>183</v>
      </c>
      <c r="T35" s="89">
        <f>SUM(U35:V35)</f>
        <v>83</v>
      </c>
      <c r="U35" s="88">
        <v>34</v>
      </c>
      <c r="V35" s="88">
        <v>49</v>
      </c>
      <c r="W35" s="89">
        <f>SUM(X35:Y35)</f>
        <v>125</v>
      </c>
      <c r="X35" s="88">
        <v>79</v>
      </c>
      <c r="Y35" s="88">
        <v>46</v>
      </c>
      <c r="Z35" s="89">
        <f>SUM(AA35:AB35)</f>
        <v>146</v>
      </c>
      <c r="AA35" s="88">
        <v>66</v>
      </c>
      <c r="AB35" s="88">
        <v>80</v>
      </c>
      <c r="AC35" s="89">
        <f>SUM(AD35:AE35)</f>
        <v>118</v>
      </c>
      <c r="AD35" s="88">
        <v>64</v>
      </c>
      <c r="AE35" s="88">
        <v>54</v>
      </c>
      <c r="AF35" s="89">
        <f>SUM(AG35:AH35)</f>
        <v>175</v>
      </c>
      <c r="AG35" s="88">
        <v>87</v>
      </c>
      <c r="AH35" s="88">
        <v>88</v>
      </c>
      <c r="AI35" s="89">
        <f>SUM(AJ35:AK35)</f>
        <v>89</v>
      </c>
      <c r="AJ35" s="88">
        <v>38</v>
      </c>
      <c r="AK35" s="88">
        <v>51</v>
      </c>
      <c r="AL35" s="89">
        <f>SUM(AM35:AN35)</f>
        <v>282</v>
      </c>
      <c r="AM35" s="88">
        <v>144</v>
      </c>
      <c r="AN35" s="88">
        <v>138</v>
      </c>
      <c r="AO35" s="89">
        <f>SUM(AP35:AQ35)</f>
        <v>121</v>
      </c>
      <c r="AP35" s="88">
        <v>70</v>
      </c>
      <c r="AQ35" s="88">
        <v>51</v>
      </c>
      <c r="AR35" s="89">
        <f>SUM(AS35:AT35)</f>
        <v>585</v>
      </c>
      <c r="AS35" s="88">
        <v>306</v>
      </c>
      <c r="AT35" s="88">
        <v>279</v>
      </c>
      <c r="AU35" s="89">
        <f>SUM(AV35:AW35)</f>
        <v>91</v>
      </c>
      <c r="AV35" s="88">
        <v>50</v>
      </c>
      <c r="AW35" s="88">
        <v>41</v>
      </c>
      <c r="AX35" s="89">
        <f>SUM(AY35:AZ35)</f>
        <v>52</v>
      </c>
      <c r="AY35" s="88">
        <v>23</v>
      </c>
      <c r="AZ35" s="88">
        <v>29</v>
      </c>
    </row>
    <row r="36" spans="1:52" s="1" customFormat="1" ht="15" customHeight="1" x14ac:dyDescent="0.2">
      <c r="A36" s="18" t="s">
        <v>32</v>
      </c>
      <c r="B36" s="83">
        <f t="shared" ref="B36:AG36" si="17">SUM(B37:B41)</f>
        <v>13209</v>
      </c>
      <c r="C36" s="83">
        <f t="shared" si="17"/>
        <v>6653</v>
      </c>
      <c r="D36" s="83">
        <f t="shared" si="17"/>
        <v>6556</v>
      </c>
      <c r="E36" s="83">
        <f t="shared" si="17"/>
        <v>483</v>
      </c>
      <c r="F36" s="83">
        <f t="shared" si="17"/>
        <v>251</v>
      </c>
      <c r="G36" s="83">
        <f t="shared" si="17"/>
        <v>232</v>
      </c>
      <c r="H36" s="83">
        <f t="shared" si="17"/>
        <v>529</v>
      </c>
      <c r="I36" s="83">
        <f t="shared" si="17"/>
        <v>264</v>
      </c>
      <c r="J36" s="83">
        <f t="shared" si="17"/>
        <v>265</v>
      </c>
      <c r="K36" s="83">
        <f t="shared" si="17"/>
        <v>715</v>
      </c>
      <c r="L36" s="83">
        <f t="shared" si="17"/>
        <v>358</v>
      </c>
      <c r="M36" s="85">
        <f t="shared" si="17"/>
        <v>357</v>
      </c>
      <c r="N36" s="83">
        <f t="shared" si="17"/>
        <v>1186</v>
      </c>
      <c r="O36" s="83">
        <f t="shared" si="17"/>
        <v>576</v>
      </c>
      <c r="P36" s="83">
        <f t="shared" si="17"/>
        <v>610</v>
      </c>
      <c r="Q36" s="83">
        <f t="shared" si="17"/>
        <v>1409</v>
      </c>
      <c r="R36" s="83">
        <f t="shared" si="17"/>
        <v>707</v>
      </c>
      <c r="S36" s="83">
        <f t="shared" si="17"/>
        <v>702</v>
      </c>
      <c r="T36" s="83">
        <f t="shared" si="17"/>
        <v>403</v>
      </c>
      <c r="U36" s="83">
        <f t="shared" si="17"/>
        <v>211</v>
      </c>
      <c r="V36" s="83">
        <f t="shared" si="17"/>
        <v>192</v>
      </c>
      <c r="W36" s="83">
        <f t="shared" si="17"/>
        <v>576</v>
      </c>
      <c r="X36" s="83">
        <f t="shared" si="17"/>
        <v>318</v>
      </c>
      <c r="Y36" s="83">
        <f t="shared" si="17"/>
        <v>258</v>
      </c>
      <c r="Z36" s="83">
        <f t="shared" si="17"/>
        <v>817</v>
      </c>
      <c r="AA36" s="83">
        <f t="shared" si="17"/>
        <v>426</v>
      </c>
      <c r="AB36" s="83">
        <f t="shared" si="17"/>
        <v>391</v>
      </c>
      <c r="AC36" s="83">
        <f t="shared" si="17"/>
        <v>640</v>
      </c>
      <c r="AD36" s="83">
        <f t="shared" si="17"/>
        <v>326</v>
      </c>
      <c r="AE36" s="83">
        <f t="shared" si="17"/>
        <v>314</v>
      </c>
      <c r="AF36" s="83">
        <f t="shared" si="17"/>
        <v>841</v>
      </c>
      <c r="AG36" s="83">
        <f t="shared" si="17"/>
        <v>421</v>
      </c>
      <c r="AH36" s="83">
        <f t="shared" ref="AH36:AZ36" si="18">SUM(AH37:AH41)</f>
        <v>420</v>
      </c>
      <c r="AI36" s="83">
        <f t="shared" si="18"/>
        <v>411</v>
      </c>
      <c r="AJ36" s="83">
        <f t="shared" si="18"/>
        <v>219</v>
      </c>
      <c r="AK36" s="83">
        <f t="shared" si="18"/>
        <v>192</v>
      </c>
      <c r="AL36" s="83">
        <f t="shared" si="18"/>
        <v>1384</v>
      </c>
      <c r="AM36" s="83">
        <f t="shared" si="18"/>
        <v>697</v>
      </c>
      <c r="AN36" s="83">
        <f t="shared" si="18"/>
        <v>687</v>
      </c>
      <c r="AO36" s="83">
        <f t="shared" si="18"/>
        <v>712</v>
      </c>
      <c r="AP36" s="83">
        <f t="shared" si="18"/>
        <v>366</v>
      </c>
      <c r="AQ36" s="83">
        <f t="shared" si="18"/>
        <v>346</v>
      </c>
      <c r="AR36" s="83">
        <f t="shared" si="18"/>
        <v>2416</v>
      </c>
      <c r="AS36" s="83">
        <f t="shared" si="18"/>
        <v>1150</v>
      </c>
      <c r="AT36" s="83">
        <f t="shared" si="18"/>
        <v>1266</v>
      </c>
      <c r="AU36" s="83">
        <f t="shared" si="18"/>
        <v>402</v>
      </c>
      <c r="AV36" s="83">
        <f t="shared" si="18"/>
        <v>214</v>
      </c>
      <c r="AW36" s="83">
        <f t="shared" si="18"/>
        <v>188</v>
      </c>
      <c r="AX36" s="83">
        <f t="shared" si="18"/>
        <v>285</v>
      </c>
      <c r="AY36" s="83">
        <f t="shared" si="18"/>
        <v>149</v>
      </c>
      <c r="AZ36" s="83">
        <f t="shared" si="18"/>
        <v>136</v>
      </c>
    </row>
    <row r="37" spans="1:52" ht="15" customHeight="1" x14ac:dyDescent="0.2">
      <c r="A37" s="21" t="s">
        <v>31</v>
      </c>
      <c r="B37" s="86">
        <f>SUM(C37:D37)</f>
        <v>2641</v>
      </c>
      <c r="C37" s="86">
        <f t="shared" ref="C37:D41" si="19">SUM(F37,I37,L37,O37,R37,U37,X37,AA37,AD37,AG37,AJ37,AM37,AP37,AS37,AV37,AY37)</f>
        <v>1356</v>
      </c>
      <c r="D37" s="86">
        <f t="shared" si="19"/>
        <v>1285</v>
      </c>
      <c r="E37" s="86">
        <f>SUM(F37:G37)</f>
        <v>89</v>
      </c>
      <c r="F37" s="87">
        <v>51</v>
      </c>
      <c r="G37" s="87">
        <v>38</v>
      </c>
      <c r="H37" s="86">
        <f>SUM(I37:J37)</f>
        <v>104</v>
      </c>
      <c r="I37" s="87">
        <v>42</v>
      </c>
      <c r="J37" s="87">
        <v>62</v>
      </c>
      <c r="K37" s="86">
        <f>SUM(L37:M37)</f>
        <v>137</v>
      </c>
      <c r="L37" s="87">
        <v>75</v>
      </c>
      <c r="M37" s="88">
        <v>62</v>
      </c>
      <c r="N37" s="86">
        <f>SUM(O37:P37)</f>
        <v>241</v>
      </c>
      <c r="O37" s="87">
        <v>104</v>
      </c>
      <c r="P37" s="87">
        <v>137</v>
      </c>
      <c r="Q37" s="86">
        <f>SUM(R37:S37)</f>
        <v>290</v>
      </c>
      <c r="R37" s="87">
        <v>160</v>
      </c>
      <c r="S37" s="87">
        <v>130</v>
      </c>
      <c r="T37" s="86">
        <f>SUM(U37:V37)</f>
        <v>73</v>
      </c>
      <c r="U37" s="87">
        <v>44</v>
      </c>
      <c r="V37" s="87">
        <v>29</v>
      </c>
      <c r="W37" s="86">
        <f>SUM(X37:Y37)</f>
        <v>107</v>
      </c>
      <c r="X37" s="87">
        <v>49</v>
      </c>
      <c r="Y37" s="87">
        <v>58</v>
      </c>
      <c r="Z37" s="86">
        <f>SUM(AA37:AB37)</f>
        <v>179</v>
      </c>
      <c r="AA37" s="87">
        <v>93</v>
      </c>
      <c r="AB37" s="87">
        <v>86</v>
      </c>
      <c r="AC37" s="86">
        <f>SUM(AD37:AE37)</f>
        <v>128</v>
      </c>
      <c r="AD37" s="87">
        <v>65</v>
      </c>
      <c r="AE37" s="87">
        <v>63</v>
      </c>
      <c r="AF37" s="86">
        <f>SUM(AG37:AH37)</f>
        <v>153</v>
      </c>
      <c r="AG37" s="87">
        <v>86</v>
      </c>
      <c r="AH37" s="87">
        <v>67</v>
      </c>
      <c r="AI37" s="86">
        <f>SUM(AJ37:AK37)</f>
        <v>68</v>
      </c>
      <c r="AJ37" s="87">
        <v>40</v>
      </c>
      <c r="AK37" s="87">
        <v>28</v>
      </c>
      <c r="AL37" s="86">
        <f>SUM(AM37:AN37)</f>
        <v>273</v>
      </c>
      <c r="AM37" s="87">
        <v>142</v>
      </c>
      <c r="AN37" s="87">
        <v>131</v>
      </c>
      <c r="AO37" s="86">
        <f>SUM(AP37:AQ37)</f>
        <v>135</v>
      </c>
      <c r="AP37" s="87">
        <v>75</v>
      </c>
      <c r="AQ37" s="87">
        <v>60</v>
      </c>
      <c r="AR37" s="86">
        <f>SUM(AS37:AT37)</f>
        <v>530</v>
      </c>
      <c r="AS37" s="87">
        <v>258</v>
      </c>
      <c r="AT37" s="87">
        <v>272</v>
      </c>
      <c r="AU37" s="86">
        <f>SUM(AV37:AW37)</f>
        <v>86</v>
      </c>
      <c r="AV37" s="87">
        <v>49</v>
      </c>
      <c r="AW37" s="87">
        <v>37</v>
      </c>
      <c r="AX37" s="86">
        <f>SUM(AY37:AZ37)</f>
        <v>48</v>
      </c>
      <c r="AY37" s="87">
        <v>23</v>
      </c>
      <c r="AZ37" s="87">
        <v>25</v>
      </c>
    </row>
    <row r="38" spans="1:52" ht="15" customHeight="1" x14ac:dyDescent="0.2">
      <c r="A38" s="21" t="s">
        <v>30</v>
      </c>
      <c r="B38" s="86">
        <f>SUM(C38:D38)</f>
        <v>2650</v>
      </c>
      <c r="C38" s="86">
        <f t="shared" si="19"/>
        <v>1348</v>
      </c>
      <c r="D38" s="86">
        <f t="shared" si="19"/>
        <v>1302</v>
      </c>
      <c r="E38" s="86">
        <f>SUM(F38:G38)</f>
        <v>115</v>
      </c>
      <c r="F38" s="87">
        <v>67</v>
      </c>
      <c r="G38" s="87">
        <v>48</v>
      </c>
      <c r="H38" s="86">
        <f>SUM(I38:J38)</f>
        <v>123</v>
      </c>
      <c r="I38" s="87">
        <v>68</v>
      </c>
      <c r="J38" s="87">
        <v>55</v>
      </c>
      <c r="K38" s="86">
        <f>SUM(L38:M38)</f>
        <v>143</v>
      </c>
      <c r="L38" s="87">
        <v>66</v>
      </c>
      <c r="M38" s="88">
        <v>77</v>
      </c>
      <c r="N38" s="86">
        <f>SUM(O38:P38)</f>
        <v>202</v>
      </c>
      <c r="O38" s="87">
        <v>95</v>
      </c>
      <c r="P38" s="87">
        <v>107</v>
      </c>
      <c r="Q38" s="86">
        <f>SUM(R38:S38)</f>
        <v>304</v>
      </c>
      <c r="R38" s="87">
        <v>163</v>
      </c>
      <c r="S38" s="87">
        <v>141</v>
      </c>
      <c r="T38" s="86">
        <f>SUM(U38:V38)</f>
        <v>77</v>
      </c>
      <c r="U38" s="87">
        <v>40</v>
      </c>
      <c r="V38" s="87">
        <v>37</v>
      </c>
      <c r="W38" s="86">
        <f>SUM(X38:Y38)</f>
        <v>113</v>
      </c>
      <c r="X38" s="87">
        <v>66</v>
      </c>
      <c r="Y38" s="87">
        <v>47</v>
      </c>
      <c r="Z38" s="86">
        <f>SUM(AA38:AB38)</f>
        <v>144</v>
      </c>
      <c r="AA38" s="87">
        <v>83</v>
      </c>
      <c r="AB38" s="87">
        <v>61</v>
      </c>
      <c r="AC38" s="86">
        <f>SUM(AD38:AE38)</f>
        <v>112</v>
      </c>
      <c r="AD38" s="87">
        <v>54</v>
      </c>
      <c r="AE38" s="87">
        <v>58</v>
      </c>
      <c r="AF38" s="86">
        <f>SUM(AG38:AH38)</f>
        <v>193</v>
      </c>
      <c r="AG38" s="87">
        <v>95</v>
      </c>
      <c r="AH38" s="87">
        <v>98</v>
      </c>
      <c r="AI38" s="86">
        <f>SUM(AJ38:AK38)</f>
        <v>79</v>
      </c>
      <c r="AJ38" s="87">
        <v>36</v>
      </c>
      <c r="AK38" s="87">
        <v>43</v>
      </c>
      <c r="AL38" s="86">
        <f>SUM(AM38:AN38)</f>
        <v>258</v>
      </c>
      <c r="AM38" s="87">
        <v>138</v>
      </c>
      <c r="AN38" s="87">
        <v>120</v>
      </c>
      <c r="AO38" s="86">
        <f>SUM(AP38:AQ38)</f>
        <v>153</v>
      </c>
      <c r="AP38" s="87">
        <v>73</v>
      </c>
      <c r="AQ38" s="87">
        <v>80</v>
      </c>
      <c r="AR38" s="86">
        <f>SUM(AS38:AT38)</f>
        <v>505</v>
      </c>
      <c r="AS38" s="87">
        <v>232</v>
      </c>
      <c r="AT38" s="87">
        <v>273</v>
      </c>
      <c r="AU38" s="86">
        <f>SUM(AV38:AW38)</f>
        <v>76</v>
      </c>
      <c r="AV38" s="87">
        <v>42</v>
      </c>
      <c r="AW38" s="87">
        <v>34</v>
      </c>
      <c r="AX38" s="86">
        <f>SUM(AY38:AZ38)</f>
        <v>53</v>
      </c>
      <c r="AY38" s="87">
        <v>30</v>
      </c>
      <c r="AZ38" s="87">
        <v>23</v>
      </c>
    </row>
    <row r="39" spans="1:52" ht="15" customHeight="1" x14ac:dyDescent="0.2">
      <c r="A39" s="21" t="s">
        <v>29</v>
      </c>
      <c r="B39" s="86">
        <f>SUM(C39:D39)</f>
        <v>2590</v>
      </c>
      <c r="C39" s="86">
        <f t="shared" si="19"/>
        <v>1323</v>
      </c>
      <c r="D39" s="86">
        <f t="shared" si="19"/>
        <v>1267</v>
      </c>
      <c r="E39" s="86">
        <f>SUM(F39:G39)</f>
        <v>85</v>
      </c>
      <c r="F39" s="87">
        <v>37</v>
      </c>
      <c r="G39" s="87">
        <v>48</v>
      </c>
      <c r="H39" s="86">
        <f>SUM(I39:J39)</f>
        <v>87</v>
      </c>
      <c r="I39" s="87">
        <v>47</v>
      </c>
      <c r="J39" s="87">
        <v>40</v>
      </c>
      <c r="K39" s="86">
        <f>SUM(L39:M39)</f>
        <v>157</v>
      </c>
      <c r="L39" s="87">
        <v>87</v>
      </c>
      <c r="M39" s="88">
        <v>70</v>
      </c>
      <c r="N39" s="86">
        <f>SUM(O39:P39)</f>
        <v>227</v>
      </c>
      <c r="O39" s="87">
        <v>116</v>
      </c>
      <c r="P39" s="87">
        <v>111</v>
      </c>
      <c r="Q39" s="86">
        <f>SUM(R39:S39)</f>
        <v>280</v>
      </c>
      <c r="R39" s="87">
        <v>141</v>
      </c>
      <c r="S39" s="87">
        <v>139</v>
      </c>
      <c r="T39" s="86">
        <f>SUM(U39:V39)</f>
        <v>79</v>
      </c>
      <c r="U39" s="87">
        <v>41</v>
      </c>
      <c r="V39" s="87">
        <v>38</v>
      </c>
      <c r="W39" s="86">
        <f>SUM(X39:Y39)</f>
        <v>112</v>
      </c>
      <c r="X39" s="87">
        <v>59</v>
      </c>
      <c r="Y39" s="87">
        <v>53</v>
      </c>
      <c r="Z39" s="86">
        <f>SUM(AA39:AB39)</f>
        <v>162</v>
      </c>
      <c r="AA39" s="87">
        <v>80</v>
      </c>
      <c r="AB39" s="87">
        <v>82</v>
      </c>
      <c r="AC39" s="86">
        <f>SUM(AD39:AE39)</f>
        <v>134</v>
      </c>
      <c r="AD39" s="87">
        <v>69</v>
      </c>
      <c r="AE39" s="87">
        <v>65</v>
      </c>
      <c r="AF39" s="86">
        <f>SUM(AG39:AH39)</f>
        <v>148</v>
      </c>
      <c r="AG39" s="87">
        <v>75</v>
      </c>
      <c r="AH39" s="87">
        <v>73</v>
      </c>
      <c r="AI39" s="86">
        <f>SUM(AJ39:AK39)</f>
        <v>73</v>
      </c>
      <c r="AJ39" s="87">
        <v>42</v>
      </c>
      <c r="AK39" s="87">
        <v>31</v>
      </c>
      <c r="AL39" s="86">
        <f>SUM(AM39:AN39)</f>
        <v>272</v>
      </c>
      <c r="AM39" s="87">
        <v>145</v>
      </c>
      <c r="AN39" s="87">
        <v>127</v>
      </c>
      <c r="AO39" s="86">
        <f>SUM(AP39:AQ39)</f>
        <v>143</v>
      </c>
      <c r="AP39" s="87">
        <v>79</v>
      </c>
      <c r="AQ39" s="87">
        <v>64</v>
      </c>
      <c r="AR39" s="86">
        <f>SUM(AS39:AT39)</f>
        <v>495</v>
      </c>
      <c r="AS39" s="87">
        <v>233</v>
      </c>
      <c r="AT39" s="87">
        <v>262</v>
      </c>
      <c r="AU39" s="86">
        <f>SUM(AV39:AW39)</f>
        <v>72</v>
      </c>
      <c r="AV39" s="87">
        <v>39</v>
      </c>
      <c r="AW39" s="87">
        <v>33</v>
      </c>
      <c r="AX39" s="86">
        <f>SUM(AY39:AZ39)</f>
        <v>64</v>
      </c>
      <c r="AY39" s="87">
        <v>33</v>
      </c>
      <c r="AZ39" s="87">
        <v>31</v>
      </c>
    </row>
    <row r="40" spans="1:52" s="14" customFormat="1" ht="15" customHeight="1" x14ac:dyDescent="0.15">
      <c r="A40" s="11" t="s">
        <v>28</v>
      </c>
      <c r="B40" s="86">
        <f>SUM(C40:D40)</f>
        <v>2601</v>
      </c>
      <c r="C40" s="86">
        <f t="shared" si="19"/>
        <v>1292</v>
      </c>
      <c r="D40" s="86">
        <f t="shared" si="19"/>
        <v>1309</v>
      </c>
      <c r="E40" s="86">
        <f>SUM(F40:G40)</f>
        <v>93</v>
      </c>
      <c r="F40" s="87">
        <v>47</v>
      </c>
      <c r="G40" s="87">
        <v>46</v>
      </c>
      <c r="H40" s="86">
        <f>SUM(I40:J40)</f>
        <v>104</v>
      </c>
      <c r="I40" s="87">
        <v>55</v>
      </c>
      <c r="J40" s="87">
        <v>49</v>
      </c>
      <c r="K40" s="86">
        <f>SUM(L40:M40)</f>
        <v>137</v>
      </c>
      <c r="L40" s="87">
        <v>73</v>
      </c>
      <c r="M40" s="88">
        <v>64</v>
      </c>
      <c r="N40" s="86">
        <f>SUM(O40:P40)</f>
        <v>252</v>
      </c>
      <c r="O40" s="87">
        <v>128</v>
      </c>
      <c r="P40" s="87">
        <v>124</v>
      </c>
      <c r="Q40" s="86">
        <f>SUM(R40:S40)</f>
        <v>276</v>
      </c>
      <c r="R40" s="87">
        <v>122</v>
      </c>
      <c r="S40" s="87">
        <v>154</v>
      </c>
      <c r="T40" s="86">
        <f>SUM(U40:V40)</f>
        <v>84</v>
      </c>
      <c r="U40" s="87">
        <v>41</v>
      </c>
      <c r="V40" s="87">
        <v>43</v>
      </c>
      <c r="W40" s="86">
        <f>SUM(X40:Y40)</f>
        <v>113</v>
      </c>
      <c r="X40" s="87">
        <v>66</v>
      </c>
      <c r="Y40" s="87">
        <v>47</v>
      </c>
      <c r="Z40" s="86">
        <f>SUM(AA40:AB40)</f>
        <v>157</v>
      </c>
      <c r="AA40" s="87">
        <v>81</v>
      </c>
      <c r="AB40" s="87">
        <v>76</v>
      </c>
      <c r="AC40" s="86">
        <f>SUM(AD40:AE40)</f>
        <v>119</v>
      </c>
      <c r="AD40" s="87">
        <v>54</v>
      </c>
      <c r="AE40" s="87">
        <v>65</v>
      </c>
      <c r="AF40" s="86">
        <f>SUM(AG40:AH40)</f>
        <v>167</v>
      </c>
      <c r="AG40" s="87">
        <v>78</v>
      </c>
      <c r="AH40" s="87">
        <v>89</v>
      </c>
      <c r="AI40" s="86">
        <f>SUM(AJ40:AK40)</f>
        <v>104</v>
      </c>
      <c r="AJ40" s="87">
        <v>58</v>
      </c>
      <c r="AK40" s="87">
        <v>46</v>
      </c>
      <c r="AL40" s="86">
        <f>SUM(AM40:AN40)</f>
        <v>273</v>
      </c>
      <c r="AM40" s="87">
        <v>124</v>
      </c>
      <c r="AN40" s="87">
        <v>149</v>
      </c>
      <c r="AO40" s="86">
        <f>SUM(AP40:AQ40)</f>
        <v>131</v>
      </c>
      <c r="AP40" s="87">
        <v>72</v>
      </c>
      <c r="AQ40" s="87">
        <v>59</v>
      </c>
      <c r="AR40" s="86">
        <f>SUM(AS40:AT40)</f>
        <v>456</v>
      </c>
      <c r="AS40" s="87">
        <v>227</v>
      </c>
      <c r="AT40" s="87">
        <v>229</v>
      </c>
      <c r="AU40" s="86">
        <f>SUM(AV40:AW40)</f>
        <v>77</v>
      </c>
      <c r="AV40" s="87">
        <v>37</v>
      </c>
      <c r="AW40" s="87">
        <v>40</v>
      </c>
      <c r="AX40" s="86">
        <f>SUM(AY40:AZ40)</f>
        <v>58</v>
      </c>
      <c r="AY40" s="87">
        <v>29</v>
      </c>
      <c r="AZ40" s="87">
        <v>29</v>
      </c>
    </row>
    <row r="41" spans="1:52" s="14" customFormat="1" ht="15" customHeight="1" x14ac:dyDescent="0.15">
      <c r="A41" s="11" t="s">
        <v>27</v>
      </c>
      <c r="B41" s="86">
        <f>SUM(C41:D41)</f>
        <v>2727</v>
      </c>
      <c r="C41" s="86">
        <f t="shared" si="19"/>
        <v>1334</v>
      </c>
      <c r="D41" s="86">
        <f t="shared" si="19"/>
        <v>1393</v>
      </c>
      <c r="E41" s="86">
        <f>SUM(F41:G41)</f>
        <v>101</v>
      </c>
      <c r="F41" s="87">
        <v>49</v>
      </c>
      <c r="G41" s="87">
        <v>52</v>
      </c>
      <c r="H41" s="86">
        <f>SUM(I41:J41)</f>
        <v>111</v>
      </c>
      <c r="I41" s="87">
        <v>52</v>
      </c>
      <c r="J41" s="87">
        <v>59</v>
      </c>
      <c r="K41" s="86">
        <f>SUM(L41:M41)</f>
        <v>141</v>
      </c>
      <c r="L41" s="87">
        <v>57</v>
      </c>
      <c r="M41" s="88">
        <v>84</v>
      </c>
      <c r="N41" s="86">
        <f>SUM(O41:P41)</f>
        <v>264</v>
      </c>
      <c r="O41" s="87">
        <v>133</v>
      </c>
      <c r="P41" s="87">
        <v>131</v>
      </c>
      <c r="Q41" s="86">
        <f>SUM(R41:S41)</f>
        <v>259</v>
      </c>
      <c r="R41" s="87">
        <v>121</v>
      </c>
      <c r="S41" s="87">
        <v>138</v>
      </c>
      <c r="T41" s="86">
        <f>SUM(U41:V41)</f>
        <v>90</v>
      </c>
      <c r="U41" s="87">
        <v>45</v>
      </c>
      <c r="V41" s="87">
        <v>45</v>
      </c>
      <c r="W41" s="86">
        <f>SUM(X41:Y41)</f>
        <v>131</v>
      </c>
      <c r="X41" s="87">
        <v>78</v>
      </c>
      <c r="Y41" s="87">
        <v>53</v>
      </c>
      <c r="Z41" s="86">
        <f>SUM(AA41:AB41)</f>
        <v>175</v>
      </c>
      <c r="AA41" s="87">
        <v>89</v>
      </c>
      <c r="AB41" s="87">
        <v>86</v>
      </c>
      <c r="AC41" s="86">
        <f>SUM(AD41:AE41)</f>
        <v>147</v>
      </c>
      <c r="AD41" s="87">
        <v>84</v>
      </c>
      <c r="AE41" s="87">
        <v>63</v>
      </c>
      <c r="AF41" s="86">
        <f>SUM(AG41:AH41)</f>
        <v>180</v>
      </c>
      <c r="AG41" s="87">
        <v>87</v>
      </c>
      <c r="AH41" s="87">
        <v>93</v>
      </c>
      <c r="AI41" s="86">
        <f>SUM(AJ41:AK41)</f>
        <v>87</v>
      </c>
      <c r="AJ41" s="87">
        <v>43</v>
      </c>
      <c r="AK41" s="87">
        <v>44</v>
      </c>
      <c r="AL41" s="86">
        <f>SUM(AM41:AN41)</f>
        <v>308</v>
      </c>
      <c r="AM41" s="87">
        <v>148</v>
      </c>
      <c r="AN41" s="87">
        <v>160</v>
      </c>
      <c r="AO41" s="86">
        <f>SUM(AP41:AQ41)</f>
        <v>150</v>
      </c>
      <c r="AP41" s="87">
        <v>67</v>
      </c>
      <c r="AQ41" s="87">
        <v>83</v>
      </c>
      <c r="AR41" s="86">
        <f>SUM(AS41:AT41)</f>
        <v>430</v>
      </c>
      <c r="AS41" s="87">
        <v>200</v>
      </c>
      <c r="AT41" s="87">
        <v>230</v>
      </c>
      <c r="AU41" s="86">
        <f>SUM(AV41:AW41)</f>
        <v>91</v>
      </c>
      <c r="AV41" s="87">
        <v>47</v>
      </c>
      <c r="AW41" s="87">
        <v>44</v>
      </c>
      <c r="AX41" s="86">
        <f>SUM(AY41:AZ41)</f>
        <v>62</v>
      </c>
      <c r="AY41" s="87">
        <v>34</v>
      </c>
      <c r="AZ41" s="87">
        <v>28</v>
      </c>
    </row>
    <row r="42" spans="1:52" s="4" customFormat="1" ht="15" customHeight="1" x14ac:dyDescent="0.15">
      <c r="A42" s="15" t="s">
        <v>26</v>
      </c>
      <c r="B42" s="83">
        <f t="shared" ref="B42:AG42" si="20">SUM(B43:B47)</f>
        <v>15902</v>
      </c>
      <c r="C42" s="83">
        <f t="shared" si="20"/>
        <v>8034</v>
      </c>
      <c r="D42" s="83">
        <f t="shared" si="20"/>
        <v>7868</v>
      </c>
      <c r="E42" s="83">
        <f t="shared" si="20"/>
        <v>712</v>
      </c>
      <c r="F42" s="83">
        <f t="shared" si="20"/>
        <v>351</v>
      </c>
      <c r="G42" s="83">
        <f t="shared" si="20"/>
        <v>361</v>
      </c>
      <c r="H42" s="83">
        <f t="shared" si="20"/>
        <v>779</v>
      </c>
      <c r="I42" s="83">
        <f t="shared" si="20"/>
        <v>376</v>
      </c>
      <c r="J42" s="83">
        <f t="shared" si="20"/>
        <v>403</v>
      </c>
      <c r="K42" s="83">
        <f t="shared" si="20"/>
        <v>878</v>
      </c>
      <c r="L42" s="83">
        <f t="shared" si="20"/>
        <v>489</v>
      </c>
      <c r="M42" s="85">
        <f t="shared" si="20"/>
        <v>389</v>
      </c>
      <c r="N42" s="83">
        <f t="shared" si="20"/>
        <v>1265</v>
      </c>
      <c r="O42" s="83">
        <f t="shared" si="20"/>
        <v>627</v>
      </c>
      <c r="P42" s="83">
        <f t="shared" si="20"/>
        <v>638</v>
      </c>
      <c r="Q42" s="83">
        <f t="shared" si="20"/>
        <v>1500</v>
      </c>
      <c r="R42" s="83">
        <f t="shared" si="20"/>
        <v>679</v>
      </c>
      <c r="S42" s="83">
        <f t="shared" si="20"/>
        <v>821</v>
      </c>
      <c r="T42" s="83">
        <f t="shared" si="20"/>
        <v>446</v>
      </c>
      <c r="U42" s="83">
        <f t="shared" si="20"/>
        <v>256</v>
      </c>
      <c r="V42" s="83">
        <f t="shared" si="20"/>
        <v>190</v>
      </c>
      <c r="W42" s="83">
        <f t="shared" si="20"/>
        <v>741</v>
      </c>
      <c r="X42" s="83">
        <f t="shared" si="20"/>
        <v>402</v>
      </c>
      <c r="Y42" s="83">
        <f t="shared" si="20"/>
        <v>339</v>
      </c>
      <c r="Z42" s="83">
        <f t="shared" si="20"/>
        <v>876</v>
      </c>
      <c r="AA42" s="83">
        <f t="shared" si="20"/>
        <v>504</v>
      </c>
      <c r="AB42" s="83">
        <f t="shared" si="20"/>
        <v>372</v>
      </c>
      <c r="AC42" s="83">
        <f t="shared" si="20"/>
        <v>740</v>
      </c>
      <c r="AD42" s="83">
        <f t="shared" si="20"/>
        <v>435</v>
      </c>
      <c r="AE42" s="83">
        <f t="shared" si="20"/>
        <v>305</v>
      </c>
      <c r="AF42" s="83">
        <f t="shared" si="20"/>
        <v>1297</v>
      </c>
      <c r="AG42" s="83">
        <f t="shared" si="20"/>
        <v>621</v>
      </c>
      <c r="AH42" s="83">
        <f t="shared" ref="AH42:AZ42" si="21">SUM(AH43:AH47)</f>
        <v>676</v>
      </c>
      <c r="AI42" s="83">
        <f t="shared" si="21"/>
        <v>474</v>
      </c>
      <c r="AJ42" s="83">
        <f t="shared" si="21"/>
        <v>275</v>
      </c>
      <c r="AK42" s="83">
        <f t="shared" si="21"/>
        <v>199</v>
      </c>
      <c r="AL42" s="83">
        <f t="shared" si="21"/>
        <v>1615</v>
      </c>
      <c r="AM42" s="83">
        <f t="shared" si="21"/>
        <v>832</v>
      </c>
      <c r="AN42" s="83">
        <f t="shared" si="21"/>
        <v>783</v>
      </c>
      <c r="AO42" s="83">
        <f t="shared" si="21"/>
        <v>791</v>
      </c>
      <c r="AP42" s="83">
        <f t="shared" si="21"/>
        <v>418</v>
      </c>
      <c r="AQ42" s="83">
        <f t="shared" si="21"/>
        <v>373</v>
      </c>
      <c r="AR42" s="83">
        <f t="shared" si="21"/>
        <v>2879</v>
      </c>
      <c r="AS42" s="83">
        <f t="shared" si="21"/>
        <v>1295</v>
      </c>
      <c r="AT42" s="83">
        <f t="shared" si="21"/>
        <v>1584</v>
      </c>
      <c r="AU42" s="83">
        <f t="shared" si="21"/>
        <v>557</v>
      </c>
      <c r="AV42" s="83">
        <f t="shared" si="21"/>
        <v>268</v>
      </c>
      <c r="AW42" s="83">
        <f t="shared" si="21"/>
        <v>289</v>
      </c>
      <c r="AX42" s="83">
        <f t="shared" si="21"/>
        <v>352</v>
      </c>
      <c r="AY42" s="83">
        <f t="shared" si="21"/>
        <v>206</v>
      </c>
      <c r="AZ42" s="83">
        <f t="shared" si="21"/>
        <v>146</v>
      </c>
    </row>
    <row r="43" spans="1:52" s="14" customFormat="1" ht="15" customHeight="1" x14ac:dyDescent="0.15">
      <c r="A43" s="11" t="s">
        <v>25</v>
      </c>
      <c r="B43" s="86">
        <f>SUM(C43:D43)</f>
        <v>3095</v>
      </c>
      <c r="C43" s="86">
        <f t="shared" ref="C43:D47" si="22">SUM(F43,I43,L43,O43,R43,U43,X43,AA43,AD43,AG43,AJ43,AM43,AP43,AS43,AV43,AY43)</f>
        <v>1611</v>
      </c>
      <c r="D43" s="86">
        <f t="shared" si="22"/>
        <v>1484</v>
      </c>
      <c r="E43" s="86">
        <f>SUM(F43:G43)</f>
        <v>117</v>
      </c>
      <c r="F43" s="87">
        <v>52</v>
      </c>
      <c r="G43" s="87">
        <v>65</v>
      </c>
      <c r="H43" s="86">
        <f>SUM(I43:J43)</f>
        <v>125</v>
      </c>
      <c r="I43" s="87">
        <v>57</v>
      </c>
      <c r="J43" s="87">
        <v>68</v>
      </c>
      <c r="K43" s="86">
        <f>SUM(L43:M43)</f>
        <v>183</v>
      </c>
      <c r="L43" s="87">
        <v>102</v>
      </c>
      <c r="M43" s="88">
        <v>81</v>
      </c>
      <c r="N43" s="86">
        <f>SUM(O43:P43)</f>
        <v>270</v>
      </c>
      <c r="O43" s="87">
        <v>131</v>
      </c>
      <c r="P43" s="87">
        <v>139</v>
      </c>
      <c r="Q43" s="86">
        <f>SUM(R43:S43)</f>
        <v>295</v>
      </c>
      <c r="R43" s="87">
        <v>131</v>
      </c>
      <c r="S43" s="87">
        <v>164</v>
      </c>
      <c r="T43" s="86">
        <f>SUM(U43:V43)</f>
        <v>98</v>
      </c>
      <c r="U43" s="87">
        <v>58</v>
      </c>
      <c r="V43" s="87">
        <v>40</v>
      </c>
      <c r="W43" s="86">
        <f>SUM(X43:Y43)</f>
        <v>156</v>
      </c>
      <c r="X43" s="87">
        <v>91</v>
      </c>
      <c r="Y43" s="87">
        <v>65</v>
      </c>
      <c r="Z43" s="86">
        <f>SUM(AA43:AB43)</f>
        <v>194</v>
      </c>
      <c r="AA43" s="87">
        <v>117</v>
      </c>
      <c r="AB43" s="87">
        <v>77</v>
      </c>
      <c r="AC43" s="86">
        <f>SUM(AD43:AE43)</f>
        <v>150</v>
      </c>
      <c r="AD43" s="87">
        <v>92</v>
      </c>
      <c r="AE43" s="87">
        <v>58</v>
      </c>
      <c r="AF43" s="86">
        <f>SUM(AG43:AH43)</f>
        <v>237</v>
      </c>
      <c r="AG43" s="87">
        <v>118</v>
      </c>
      <c r="AH43" s="87">
        <v>119</v>
      </c>
      <c r="AI43" s="86">
        <f>SUM(AJ43:AK43)</f>
        <v>102</v>
      </c>
      <c r="AJ43" s="87">
        <v>58</v>
      </c>
      <c r="AK43" s="87">
        <v>44</v>
      </c>
      <c r="AL43" s="86">
        <f>SUM(AM43:AN43)</f>
        <v>327</v>
      </c>
      <c r="AM43" s="87">
        <v>176</v>
      </c>
      <c r="AN43" s="87">
        <v>151</v>
      </c>
      <c r="AO43" s="86">
        <f>SUM(AP43:AQ43)</f>
        <v>160</v>
      </c>
      <c r="AP43" s="87">
        <v>99</v>
      </c>
      <c r="AQ43" s="87">
        <v>61</v>
      </c>
      <c r="AR43" s="86">
        <f>SUM(AS43:AT43)</f>
        <v>536</v>
      </c>
      <c r="AS43" s="87">
        <v>251</v>
      </c>
      <c r="AT43" s="87">
        <v>285</v>
      </c>
      <c r="AU43" s="86">
        <f>SUM(AV43:AW43)</f>
        <v>81</v>
      </c>
      <c r="AV43" s="87">
        <v>41</v>
      </c>
      <c r="AW43" s="87">
        <v>40</v>
      </c>
      <c r="AX43" s="86">
        <f>SUM(AY43:AZ43)</f>
        <v>64</v>
      </c>
      <c r="AY43" s="87">
        <v>37</v>
      </c>
      <c r="AZ43" s="87">
        <v>27</v>
      </c>
    </row>
    <row r="44" spans="1:52" s="14" customFormat="1" ht="15" customHeight="1" x14ac:dyDescent="0.15">
      <c r="A44" s="11" t="s">
        <v>21</v>
      </c>
      <c r="B44" s="86">
        <f>SUM(C44:D44)</f>
        <v>3322</v>
      </c>
      <c r="C44" s="86">
        <f t="shared" si="22"/>
        <v>1606</v>
      </c>
      <c r="D44" s="86">
        <f t="shared" si="22"/>
        <v>1716</v>
      </c>
      <c r="E44" s="86">
        <f>SUM(F44:G44)</f>
        <v>128</v>
      </c>
      <c r="F44" s="87">
        <v>66</v>
      </c>
      <c r="G44" s="87">
        <v>62</v>
      </c>
      <c r="H44" s="86">
        <f>SUM(I44:J44)</f>
        <v>138</v>
      </c>
      <c r="I44" s="87">
        <v>64</v>
      </c>
      <c r="J44" s="87">
        <v>74</v>
      </c>
      <c r="K44" s="86">
        <f>SUM(L44:M44)</f>
        <v>194</v>
      </c>
      <c r="L44" s="87">
        <v>100</v>
      </c>
      <c r="M44" s="88">
        <v>94</v>
      </c>
      <c r="N44" s="86">
        <f>SUM(O44:P44)</f>
        <v>258</v>
      </c>
      <c r="O44" s="87">
        <v>122</v>
      </c>
      <c r="P44" s="87">
        <v>136</v>
      </c>
      <c r="Q44" s="86">
        <f>SUM(R44:S44)</f>
        <v>322</v>
      </c>
      <c r="R44" s="87">
        <v>136</v>
      </c>
      <c r="S44" s="87">
        <v>186</v>
      </c>
      <c r="T44" s="86">
        <f>SUM(U44:V44)</f>
        <v>93</v>
      </c>
      <c r="U44" s="87">
        <v>50</v>
      </c>
      <c r="V44" s="87">
        <v>43</v>
      </c>
      <c r="W44" s="86">
        <f>SUM(X44:Y44)</f>
        <v>149</v>
      </c>
      <c r="X44" s="87">
        <v>77</v>
      </c>
      <c r="Y44" s="87">
        <v>72</v>
      </c>
      <c r="Z44" s="86">
        <f>SUM(AA44:AB44)</f>
        <v>193</v>
      </c>
      <c r="AA44" s="87">
        <v>110</v>
      </c>
      <c r="AB44" s="87">
        <v>83</v>
      </c>
      <c r="AC44" s="86">
        <f>SUM(AD44:AE44)</f>
        <v>164</v>
      </c>
      <c r="AD44" s="87">
        <v>85</v>
      </c>
      <c r="AE44" s="87">
        <v>79</v>
      </c>
      <c r="AF44" s="86">
        <f>SUM(AG44:AH44)</f>
        <v>260</v>
      </c>
      <c r="AG44" s="87">
        <v>114</v>
      </c>
      <c r="AH44" s="87">
        <v>146</v>
      </c>
      <c r="AI44" s="86">
        <f>SUM(AJ44:AK44)</f>
        <v>108</v>
      </c>
      <c r="AJ44" s="87">
        <v>57</v>
      </c>
      <c r="AK44" s="87">
        <v>51</v>
      </c>
      <c r="AL44" s="86">
        <f>SUM(AM44:AN44)</f>
        <v>352</v>
      </c>
      <c r="AM44" s="87">
        <v>179</v>
      </c>
      <c r="AN44" s="87">
        <v>173</v>
      </c>
      <c r="AO44" s="86">
        <f>SUM(AP44:AQ44)</f>
        <v>179</v>
      </c>
      <c r="AP44" s="87">
        <v>82</v>
      </c>
      <c r="AQ44" s="87">
        <v>97</v>
      </c>
      <c r="AR44" s="86">
        <f>SUM(AS44:AT44)</f>
        <v>573</v>
      </c>
      <c r="AS44" s="87">
        <v>256</v>
      </c>
      <c r="AT44" s="87">
        <v>317</v>
      </c>
      <c r="AU44" s="86">
        <f>SUM(AV44:AW44)</f>
        <v>128</v>
      </c>
      <c r="AV44" s="87">
        <v>55</v>
      </c>
      <c r="AW44" s="87">
        <v>73</v>
      </c>
      <c r="AX44" s="86">
        <f>SUM(AY44:AZ44)</f>
        <v>83</v>
      </c>
      <c r="AY44" s="87">
        <v>53</v>
      </c>
      <c r="AZ44" s="87">
        <v>30</v>
      </c>
    </row>
    <row r="45" spans="1:52" s="14" customFormat="1" ht="15" customHeight="1" x14ac:dyDescent="0.15">
      <c r="A45" s="11" t="s">
        <v>24</v>
      </c>
      <c r="B45" s="86">
        <f>SUM(C45:D45)</f>
        <v>3232</v>
      </c>
      <c r="C45" s="86">
        <f t="shared" si="22"/>
        <v>1647</v>
      </c>
      <c r="D45" s="86">
        <f t="shared" si="22"/>
        <v>1585</v>
      </c>
      <c r="E45" s="86">
        <f>SUM(F45:G45)</f>
        <v>150</v>
      </c>
      <c r="F45" s="87">
        <v>81</v>
      </c>
      <c r="G45" s="87">
        <v>69</v>
      </c>
      <c r="H45" s="86">
        <f>SUM(I45:J45)</f>
        <v>175</v>
      </c>
      <c r="I45" s="87">
        <v>88</v>
      </c>
      <c r="J45" s="87">
        <v>87</v>
      </c>
      <c r="K45" s="86">
        <f>SUM(L45:M45)</f>
        <v>184</v>
      </c>
      <c r="L45" s="87">
        <v>100</v>
      </c>
      <c r="M45" s="88">
        <v>84</v>
      </c>
      <c r="N45" s="86">
        <f>SUM(O45:P45)</f>
        <v>275</v>
      </c>
      <c r="O45" s="87">
        <v>133</v>
      </c>
      <c r="P45" s="87">
        <v>142</v>
      </c>
      <c r="Q45" s="86">
        <f>SUM(R45:S45)</f>
        <v>280</v>
      </c>
      <c r="R45" s="87">
        <v>142</v>
      </c>
      <c r="S45" s="87">
        <v>138</v>
      </c>
      <c r="T45" s="86">
        <f>SUM(U45:V45)</f>
        <v>98</v>
      </c>
      <c r="U45" s="87">
        <v>56</v>
      </c>
      <c r="V45" s="87">
        <v>42</v>
      </c>
      <c r="W45" s="86">
        <f>SUM(X45:Y45)</f>
        <v>155</v>
      </c>
      <c r="X45" s="87">
        <v>88</v>
      </c>
      <c r="Y45" s="87">
        <v>67</v>
      </c>
      <c r="Z45" s="86">
        <f>SUM(AA45:AB45)</f>
        <v>169</v>
      </c>
      <c r="AA45" s="87">
        <v>88</v>
      </c>
      <c r="AB45" s="87">
        <v>81</v>
      </c>
      <c r="AC45" s="86">
        <f>SUM(AD45:AE45)</f>
        <v>151</v>
      </c>
      <c r="AD45" s="87">
        <v>90</v>
      </c>
      <c r="AE45" s="87">
        <v>61</v>
      </c>
      <c r="AF45" s="86">
        <f>SUM(AG45:AH45)</f>
        <v>258</v>
      </c>
      <c r="AG45" s="87">
        <v>118</v>
      </c>
      <c r="AH45" s="87">
        <v>140</v>
      </c>
      <c r="AI45" s="86">
        <f>SUM(AJ45:AK45)</f>
        <v>82</v>
      </c>
      <c r="AJ45" s="87">
        <v>46</v>
      </c>
      <c r="AK45" s="87">
        <v>36</v>
      </c>
      <c r="AL45" s="86">
        <f>SUM(AM45:AN45)</f>
        <v>317</v>
      </c>
      <c r="AM45" s="87">
        <v>165</v>
      </c>
      <c r="AN45" s="87">
        <v>152</v>
      </c>
      <c r="AO45" s="86">
        <f>SUM(AP45:AQ45)</f>
        <v>148</v>
      </c>
      <c r="AP45" s="87">
        <v>77</v>
      </c>
      <c r="AQ45" s="87">
        <v>71</v>
      </c>
      <c r="AR45" s="86">
        <f>SUM(AS45:AT45)</f>
        <v>580</v>
      </c>
      <c r="AS45" s="87">
        <v>272</v>
      </c>
      <c r="AT45" s="87">
        <v>308</v>
      </c>
      <c r="AU45" s="86">
        <f>SUM(AV45:AW45)</f>
        <v>138</v>
      </c>
      <c r="AV45" s="87">
        <v>69</v>
      </c>
      <c r="AW45" s="87">
        <v>69</v>
      </c>
      <c r="AX45" s="86">
        <f>SUM(AY45:AZ45)</f>
        <v>72</v>
      </c>
      <c r="AY45" s="87">
        <v>34</v>
      </c>
      <c r="AZ45" s="87">
        <v>38</v>
      </c>
    </row>
    <row r="46" spans="1:52" s="14" customFormat="1" ht="15" customHeight="1" x14ac:dyDescent="0.15">
      <c r="A46" s="11" t="s">
        <v>23</v>
      </c>
      <c r="B46" s="86">
        <f>SUM(C46:D46)</f>
        <v>3145</v>
      </c>
      <c r="C46" s="86">
        <f t="shared" si="22"/>
        <v>1592</v>
      </c>
      <c r="D46" s="86">
        <f t="shared" si="22"/>
        <v>1553</v>
      </c>
      <c r="E46" s="86">
        <f>SUM(F46:G46)</f>
        <v>160</v>
      </c>
      <c r="F46" s="87">
        <v>80</v>
      </c>
      <c r="G46" s="87">
        <v>80</v>
      </c>
      <c r="H46" s="86">
        <f>SUM(I46:J46)</f>
        <v>166</v>
      </c>
      <c r="I46" s="87">
        <v>80</v>
      </c>
      <c r="J46" s="87">
        <v>86</v>
      </c>
      <c r="K46" s="86">
        <f>SUM(L46:M46)</f>
        <v>161</v>
      </c>
      <c r="L46" s="87">
        <v>97</v>
      </c>
      <c r="M46" s="88">
        <v>64</v>
      </c>
      <c r="N46" s="86">
        <f>SUM(O46:P46)</f>
        <v>235</v>
      </c>
      <c r="O46" s="87">
        <v>131</v>
      </c>
      <c r="P46" s="87">
        <v>104</v>
      </c>
      <c r="Q46" s="86">
        <f>SUM(R46:S46)</f>
        <v>297</v>
      </c>
      <c r="R46" s="87">
        <v>136</v>
      </c>
      <c r="S46" s="87">
        <v>161</v>
      </c>
      <c r="T46" s="86">
        <f>SUM(U46:V46)</f>
        <v>76</v>
      </c>
      <c r="U46" s="87">
        <v>47</v>
      </c>
      <c r="V46" s="87">
        <v>29</v>
      </c>
      <c r="W46" s="86">
        <f>SUM(X46:Y46)</f>
        <v>148</v>
      </c>
      <c r="X46" s="87">
        <v>67</v>
      </c>
      <c r="Y46" s="87">
        <v>81</v>
      </c>
      <c r="Z46" s="86">
        <f>SUM(AA46:AB46)</f>
        <v>164</v>
      </c>
      <c r="AA46" s="87">
        <v>104</v>
      </c>
      <c r="AB46" s="87">
        <v>60</v>
      </c>
      <c r="AC46" s="86">
        <f>SUM(AD46:AE46)</f>
        <v>132</v>
      </c>
      <c r="AD46" s="87">
        <v>80</v>
      </c>
      <c r="AE46" s="87">
        <v>52</v>
      </c>
      <c r="AF46" s="86">
        <f>SUM(AG46:AH46)</f>
        <v>283</v>
      </c>
      <c r="AG46" s="87">
        <v>140</v>
      </c>
      <c r="AH46" s="87">
        <v>143</v>
      </c>
      <c r="AI46" s="86">
        <f>SUM(AJ46:AK46)</f>
        <v>90</v>
      </c>
      <c r="AJ46" s="87">
        <v>56</v>
      </c>
      <c r="AK46" s="87">
        <v>34</v>
      </c>
      <c r="AL46" s="86">
        <f>SUM(AM46:AN46)</f>
        <v>312</v>
      </c>
      <c r="AM46" s="87">
        <v>153</v>
      </c>
      <c r="AN46" s="87">
        <v>159</v>
      </c>
      <c r="AO46" s="86">
        <f>SUM(AP46:AQ46)</f>
        <v>146</v>
      </c>
      <c r="AP46" s="87">
        <v>72</v>
      </c>
      <c r="AQ46" s="87">
        <v>74</v>
      </c>
      <c r="AR46" s="86">
        <f>SUM(AS46:AT46)</f>
        <v>593</v>
      </c>
      <c r="AS46" s="87">
        <v>252</v>
      </c>
      <c r="AT46" s="87">
        <v>341</v>
      </c>
      <c r="AU46" s="86">
        <f>SUM(AV46:AW46)</f>
        <v>110</v>
      </c>
      <c r="AV46" s="87">
        <v>51</v>
      </c>
      <c r="AW46" s="87">
        <v>59</v>
      </c>
      <c r="AX46" s="86">
        <f>SUM(AY46:AZ46)</f>
        <v>72</v>
      </c>
      <c r="AY46" s="87">
        <v>46</v>
      </c>
      <c r="AZ46" s="87">
        <v>26</v>
      </c>
    </row>
    <row r="47" spans="1:52" s="14" customFormat="1" ht="15" customHeight="1" x14ac:dyDescent="0.15">
      <c r="A47" s="11" t="s">
        <v>22</v>
      </c>
      <c r="B47" s="86">
        <f>SUM(C47:D47)</f>
        <v>3108</v>
      </c>
      <c r="C47" s="86">
        <f t="shared" si="22"/>
        <v>1578</v>
      </c>
      <c r="D47" s="86">
        <f t="shared" si="22"/>
        <v>1530</v>
      </c>
      <c r="E47" s="86">
        <f>SUM(F47:G47)</f>
        <v>157</v>
      </c>
      <c r="F47" s="87">
        <v>72</v>
      </c>
      <c r="G47" s="87">
        <v>85</v>
      </c>
      <c r="H47" s="86">
        <f>SUM(I47:J47)</f>
        <v>175</v>
      </c>
      <c r="I47" s="87">
        <v>87</v>
      </c>
      <c r="J47" s="87">
        <v>88</v>
      </c>
      <c r="K47" s="86">
        <f>SUM(L47:M47)</f>
        <v>156</v>
      </c>
      <c r="L47" s="87">
        <v>90</v>
      </c>
      <c r="M47" s="88">
        <v>66</v>
      </c>
      <c r="N47" s="86">
        <f>SUM(O47:P47)</f>
        <v>227</v>
      </c>
      <c r="O47" s="87">
        <v>110</v>
      </c>
      <c r="P47" s="87">
        <v>117</v>
      </c>
      <c r="Q47" s="86">
        <f>SUM(R47:S47)</f>
        <v>306</v>
      </c>
      <c r="R47" s="87">
        <v>134</v>
      </c>
      <c r="S47" s="87">
        <v>172</v>
      </c>
      <c r="T47" s="86">
        <f>SUM(U47:V47)</f>
        <v>81</v>
      </c>
      <c r="U47" s="87">
        <v>45</v>
      </c>
      <c r="V47" s="87">
        <v>36</v>
      </c>
      <c r="W47" s="86">
        <f>SUM(X47:Y47)</f>
        <v>133</v>
      </c>
      <c r="X47" s="87">
        <v>79</v>
      </c>
      <c r="Y47" s="87">
        <v>54</v>
      </c>
      <c r="Z47" s="86">
        <f>SUM(AA47:AB47)</f>
        <v>156</v>
      </c>
      <c r="AA47" s="87">
        <v>85</v>
      </c>
      <c r="AB47" s="87">
        <v>71</v>
      </c>
      <c r="AC47" s="86">
        <f>SUM(AD47:AE47)</f>
        <v>143</v>
      </c>
      <c r="AD47" s="87">
        <v>88</v>
      </c>
      <c r="AE47" s="87">
        <v>55</v>
      </c>
      <c r="AF47" s="86">
        <f>SUM(AG47:AH47)</f>
        <v>259</v>
      </c>
      <c r="AG47" s="87">
        <v>131</v>
      </c>
      <c r="AH47" s="87">
        <v>128</v>
      </c>
      <c r="AI47" s="86">
        <f>SUM(AJ47:AK47)</f>
        <v>92</v>
      </c>
      <c r="AJ47" s="87">
        <v>58</v>
      </c>
      <c r="AK47" s="87">
        <v>34</v>
      </c>
      <c r="AL47" s="86">
        <f>SUM(AM47:AN47)</f>
        <v>307</v>
      </c>
      <c r="AM47" s="87">
        <v>159</v>
      </c>
      <c r="AN47" s="87">
        <v>148</v>
      </c>
      <c r="AO47" s="86">
        <f>SUM(AP47:AQ47)</f>
        <v>158</v>
      </c>
      <c r="AP47" s="87">
        <v>88</v>
      </c>
      <c r="AQ47" s="87">
        <v>70</v>
      </c>
      <c r="AR47" s="86">
        <f>SUM(AS47:AT47)</f>
        <v>597</v>
      </c>
      <c r="AS47" s="87">
        <v>264</v>
      </c>
      <c r="AT47" s="87">
        <v>333</v>
      </c>
      <c r="AU47" s="86">
        <f>SUM(AV47:AW47)</f>
        <v>100</v>
      </c>
      <c r="AV47" s="87">
        <v>52</v>
      </c>
      <c r="AW47" s="87">
        <v>48</v>
      </c>
      <c r="AX47" s="86">
        <f>SUM(AY47:AZ47)</f>
        <v>61</v>
      </c>
      <c r="AY47" s="87">
        <v>36</v>
      </c>
      <c r="AZ47" s="87">
        <v>25</v>
      </c>
    </row>
    <row r="48" spans="1:52" s="4" customFormat="1" ht="15" customHeight="1" x14ac:dyDescent="0.15">
      <c r="A48" s="15" t="s">
        <v>20</v>
      </c>
      <c r="B48" s="83">
        <f t="shared" ref="B48:AG48" si="23">SUM(B49:B53)</f>
        <v>15026</v>
      </c>
      <c r="C48" s="83">
        <f t="shared" si="23"/>
        <v>7589</v>
      </c>
      <c r="D48" s="83">
        <f t="shared" si="23"/>
        <v>7437</v>
      </c>
      <c r="E48" s="83">
        <f t="shared" si="23"/>
        <v>707</v>
      </c>
      <c r="F48" s="83">
        <f t="shared" si="23"/>
        <v>358</v>
      </c>
      <c r="G48" s="83">
        <f t="shared" si="23"/>
        <v>349</v>
      </c>
      <c r="H48" s="83">
        <f t="shared" si="23"/>
        <v>767</v>
      </c>
      <c r="I48" s="83">
        <f t="shared" si="23"/>
        <v>416</v>
      </c>
      <c r="J48" s="83">
        <f t="shared" si="23"/>
        <v>351</v>
      </c>
      <c r="K48" s="83">
        <f t="shared" si="23"/>
        <v>770</v>
      </c>
      <c r="L48" s="83">
        <f t="shared" si="23"/>
        <v>403</v>
      </c>
      <c r="M48" s="85">
        <f t="shared" si="23"/>
        <v>367</v>
      </c>
      <c r="N48" s="83">
        <f t="shared" si="23"/>
        <v>1114</v>
      </c>
      <c r="O48" s="83">
        <f t="shared" si="23"/>
        <v>553</v>
      </c>
      <c r="P48" s="83">
        <f t="shared" si="23"/>
        <v>561</v>
      </c>
      <c r="Q48" s="83">
        <f t="shared" si="23"/>
        <v>1810</v>
      </c>
      <c r="R48" s="83">
        <f t="shared" si="23"/>
        <v>764</v>
      </c>
      <c r="S48" s="83">
        <f t="shared" si="23"/>
        <v>1046</v>
      </c>
      <c r="T48" s="83">
        <f t="shared" si="23"/>
        <v>338</v>
      </c>
      <c r="U48" s="83">
        <f t="shared" si="23"/>
        <v>201</v>
      </c>
      <c r="V48" s="83">
        <f t="shared" si="23"/>
        <v>137</v>
      </c>
      <c r="W48" s="83">
        <f t="shared" si="23"/>
        <v>637</v>
      </c>
      <c r="X48" s="83">
        <f t="shared" si="23"/>
        <v>388</v>
      </c>
      <c r="Y48" s="83">
        <f t="shared" si="23"/>
        <v>249</v>
      </c>
      <c r="Z48" s="83">
        <f t="shared" si="23"/>
        <v>712</v>
      </c>
      <c r="AA48" s="83">
        <f t="shared" si="23"/>
        <v>407</v>
      </c>
      <c r="AB48" s="83">
        <f t="shared" si="23"/>
        <v>305</v>
      </c>
      <c r="AC48" s="83">
        <f t="shared" si="23"/>
        <v>515</v>
      </c>
      <c r="AD48" s="83">
        <f t="shared" si="23"/>
        <v>286</v>
      </c>
      <c r="AE48" s="83">
        <f t="shared" si="23"/>
        <v>229</v>
      </c>
      <c r="AF48" s="83">
        <f t="shared" si="23"/>
        <v>1061</v>
      </c>
      <c r="AG48" s="83">
        <f t="shared" si="23"/>
        <v>573</v>
      </c>
      <c r="AH48" s="83">
        <f t="shared" ref="AH48:AZ48" si="24">SUM(AH49:AH53)</f>
        <v>488</v>
      </c>
      <c r="AI48" s="83">
        <f t="shared" si="24"/>
        <v>362</v>
      </c>
      <c r="AJ48" s="83">
        <f t="shared" si="24"/>
        <v>206</v>
      </c>
      <c r="AK48" s="83">
        <f t="shared" si="24"/>
        <v>156</v>
      </c>
      <c r="AL48" s="83">
        <f t="shared" si="24"/>
        <v>1393</v>
      </c>
      <c r="AM48" s="83">
        <f t="shared" si="24"/>
        <v>690</v>
      </c>
      <c r="AN48" s="83">
        <f t="shared" si="24"/>
        <v>703</v>
      </c>
      <c r="AO48" s="83">
        <f t="shared" si="24"/>
        <v>714</v>
      </c>
      <c r="AP48" s="83">
        <f t="shared" si="24"/>
        <v>371</v>
      </c>
      <c r="AQ48" s="83">
        <f t="shared" si="24"/>
        <v>343</v>
      </c>
      <c r="AR48" s="83">
        <f t="shared" si="24"/>
        <v>3308</v>
      </c>
      <c r="AS48" s="83">
        <f t="shared" si="24"/>
        <v>1512</v>
      </c>
      <c r="AT48" s="83">
        <f t="shared" si="24"/>
        <v>1796</v>
      </c>
      <c r="AU48" s="83">
        <f t="shared" si="24"/>
        <v>444</v>
      </c>
      <c r="AV48" s="83">
        <f t="shared" si="24"/>
        <v>259</v>
      </c>
      <c r="AW48" s="83">
        <f t="shared" si="24"/>
        <v>185</v>
      </c>
      <c r="AX48" s="83">
        <f t="shared" si="24"/>
        <v>374</v>
      </c>
      <c r="AY48" s="83">
        <f t="shared" si="24"/>
        <v>202</v>
      </c>
      <c r="AZ48" s="83">
        <f t="shared" si="24"/>
        <v>172</v>
      </c>
    </row>
    <row r="49" spans="1:52" s="14" customFormat="1" ht="15" customHeight="1" x14ac:dyDescent="0.15">
      <c r="A49" s="11" t="s">
        <v>19</v>
      </c>
      <c r="B49" s="86">
        <f>SUM(C49:D49)</f>
        <v>2743</v>
      </c>
      <c r="C49" s="86">
        <f t="shared" ref="C49:D53" si="25">SUM(F49,I49,L49,O49,R49,U49,X49,AA49,AD49,AG49,AJ49,AM49,AP49,AS49,AV49,AY49)</f>
        <v>1416</v>
      </c>
      <c r="D49" s="86">
        <f t="shared" si="25"/>
        <v>1327</v>
      </c>
      <c r="E49" s="86">
        <f>SUM(F49:G49)</f>
        <v>112</v>
      </c>
      <c r="F49" s="87">
        <v>51</v>
      </c>
      <c r="G49" s="87">
        <v>61</v>
      </c>
      <c r="H49" s="86">
        <f>SUM(I49:J49)</f>
        <v>145</v>
      </c>
      <c r="I49" s="87">
        <v>76</v>
      </c>
      <c r="J49" s="87">
        <v>69</v>
      </c>
      <c r="K49" s="86">
        <f>SUM(L49:M49)</f>
        <v>140</v>
      </c>
      <c r="L49" s="87">
        <v>78</v>
      </c>
      <c r="M49" s="88">
        <v>62</v>
      </c>
      <c r="N49" s="86">
        <f>SUM(O49:P49)</f>
        <v>235</v>
      </c>
      <c r="O49" s="87">
        <v>125</v>
      </c>
      <c r="P49" s="87">
        <v>110</v>
      </c>
      <c r="Q49" s="86">
        <f>SUM(R49:S49)</f>
        <v>277</v>
      </c>
      <c r="R49" s="87">
        <v>140</v>
      </c>
      <c r="S49" s="87">
        <v>137</v>
      </c>
      <c r="T49" s="86">
        <f>SUM(U49:V49)</f>
        <v>62</v>
      </c>
      <c r="U49" s="87">
        <v>40</v>
      </c>
      <c r="V49" s="87">
        <v>22</v>
      </c>
      <c r="W49" s="86">
        <f>SUM(X49:Y49)</f>
        <v>114</v>
      </c>
      <c r="X49" s="87">
        <v>65</v>
      </c>
      <c r="Y49" s="87">
        <v>49</v>
      </c>
      <c r="Z49" s="86">
        <f>SUM(AA49:AB49)</f>
        <v>137</v>
      </c>
      <c r="AA49" s="87">
        <v>80</v>
      </c>
      <c r="AB49" s="87">
        <v>57</v>
      </c>
      <c r="AC49" s="86">
        <f>SUM(AD49:AE49)</f>
        <v>106</v>
      </c>
      <c r="AD49" s="87">
        <v>57</v>
      </c>
      <c r="AE49" s="87">
        <v>49</v>
      </c>
      <c r="AF49" s="86">
        <f>SUM(AG49:AH49)</f>
        <v>226</v>
      </c>
      <c r="AG49" s="87">
        <v>128</v>
      </c>
      <c r="AH49" s="87">
        <v>98</v>
      </c>
      <c r="AI49" s="86">
        <f>SUM(AJ49:AK49)</f>
        <v>73</v>
      </c>
      <c r="AJ49" s="87">
        <v>42</v>
      </c>
      <c r="AK49" s="87">
        <v>31</v>
      </c>
      <c r="AL49" s="86">
        <f>SUM(AM49:AN49)</f>
        <v>248</v>
      </c>
      <c r="AM49" s="87">
        <v>126</v>
      </c>
      <c r="AN49" s="87">
        <v>122</v>
      </c>
      <c r="AO49" s="86">
        <f>SUM(AP49:AQ49)</f>
        <v>152</v>
      </c>
      <c r="AP49" s="87">
        <v>73</v>
      </c>
      <c r="AQ49" s="87">
        <v>79</v>
      </c>
      <c r="AR49" s="86">
        <f>SUM(AS49:AT49)</f>
        <v>561</v>
      </c>
      <c r="AS49" s="87">
        <v>248</v>
      </c>
      <c r="AT49" s="87">
        <v>313</v>
      </c>
      <c r="AU49" s="86">
        <f>SUM(AV49:AW49)</f>
        <v>91</v>
      </c>
      <c r="AV49" s="87">
        <v>47</v>
      </c>
      <c r="AW49" s="87">
        <v>44</v>
      </c>
      <c r="AX49" s="86">
        <f>SUM(AY49:AZ49)</f>
        <v>64</v>
      </c>
      <c r="AY49" s="87">
        <v>40</v>
      </c>
      <c r="AZ49" s="87">
        <v>24</v>
      </c>
    </row>
    <row r="50" spans="1:52" s="14" customFormat="1" ht="15" customHeight="1" x14ac:dyDescent="0.15">
      <c r="A50" s="11" t="s">
        <v>18</v>
      </c>
      <c r="B50" s="86">
        <f>SUM(C50:D50)</f>
        <v>3076</v>
      </c>
      <c r="C50" s="86">
        <f t="shared" si="25"/>
        <v>1524</v>
      </c>
      <c r="D50" s="86">
        <f t="shared" si="25"/>
        <v>1552</v>
      </c>
      <c r="E50" s="86">
        <f>SUM(F50:G50)</f>
        <v>160</v>
      </c>
      <c r="F50" s="87">
        <v>74</v>
      </c>
      <c r="G50" s="87">
        <v>86</v>
      </c>
      <c r="H50" s="86">
        <f>SUM(I50:J50)</f>
        <v>148</v>
      </c>
      <c r="I50" s="87">
        <v>70</v>
      </c>
      <c r="J50" s="87">
        <v>78</v>
      </c>
      <c r="K50" s="86">
        <f>SUM(L50:M50)</f>
        <v>146</v>
      </c>
      <c r="L50" s="87">
        <v>73</v>
      </c>
      <c r="M50" s="88">
        <v>73</v>
      </c>
      <c r="N50" s="86">
        <f>SUM(O50:P50)</f>
        <v>220</v>
      </c>
      <c r="O50" s="87">
        <v>98</v>
      </c>
      <c r="P50" s="87">
        <v>122</v>
      </c>
      <c r="Q50" s="86">
        <f>SUM(R50:S50)</f>
        <v>350</v>
      </c>
      <c r="R50" s="87">
        <v>142</v>
      </c>
      <c r="S50" s="87">
        <v>208</v>
      </c>
      <c r="T50" s="86">
        <f>SUM(U50:V50)</f>
        <v>76</v>
      </c>
      <c r="U50" s="87">
        <v>44</v>
      </c>
      <c r="V50" s="87">
        <v>32</v>
      </c>
      <c r="W50" s="86">
        <f>SUM(X50:Y50)</f>
        <v>132</v>
      </c>
      <c r="X50" s="87">
        <v>78</v>
      </c>
      <c r="Y50" s="87">
        <v>54</v>
      </c>
      <c r="Z50" s="86">
        <f>SUM(AA50:AB50)</f>
        <v>149</v>
      </c>
      <c r="AA50" s="87">
        <v>91</v>
      </c>
      <c r="AB50" s="87">
        <v>58</v>
      </c>
      <c r="AC50" s="86">
        <f>SUM(AD50:AE50)</f>
        <v>112</v>
      </c>
      <c r="AD50" s="87">
        <v>65</v>
      </c>
      <c r="AE50" s="87">
        <v>47</v>
      </c>
      <c r="AF50" s="86">
        <f>SUM(AG50:AH50)</f>
        <v>256</v>
      </c>
      <c r="AG50" s="87">
        <v>140</v>
      </c>
      <c r="AH50" s="87">
        <v>116</v>
      </c>
      <c r="AI50" s="86">
        <f>SUM(AJ50:AK50)</f>
        <v>77</v>
      </c>
      <c r="AJ50" s="87">
        <v>42</v>
      </c>
      <c r="AK50" s="87">
        <v>35</v>
      </c>
      <c r="AL50" s="86">
        <f>SUM(AM50:AN50)</f>
        <v>289</v>
      </c>
      <c r="AM50" s="87">
        <v>142</v>
      </c>
      <c r="AN50" s="87">
        <v>147</v>
      </c>
      <c r="AO50" s="86">
        <f>SUM(AP50:AQ50)</f>
        <v>142</v>
      </c>
      <c r="AP50" s="87">
        <v>77</v>
      </c>
      <c r="AQ50" s="87">
        <v>65</v>
      </c>
      <c r="AR50" s="86">
        <f>SUM(AS50:AT50)</f>
        <v>661</v>
      </c>
      <c r="AS50" s="87">
        <v>301</v>
      </c>
      <c r="AT50" s="87">
        <v>360</v>
      </c>
      <c r="AU50" s="86">
        <f>SUM(AV50:AW50)</f>
        <v>88</v>
      </c>
      <c r="AV50" s="87">
        <v>56</v>
      </c>
      <c r="AW50" s="87">
        <v>32</v>
      </c>
      <c r="AX50" s="86">
        <f>SUM(AY50:AZ50)</f>
        <v>70</v>
      </c>
      <c r="AY50" s="87">
        <v>31</v>
      </c>
      <c r="AZ50" s="87">
        <v>39</v>
      </c>
    </row>
    <row r="51" spans="1:52" s="14" customFormat="1" ht="15" customHeight="1" x14ac:dyDescent="0.15">
      <c r="A51" s="11" t="s">
        <v>17</v>
      </c>
      <c r="B51" s="86">
        <f>SUM(C51:D51)</f>
        <v>2935</v>
      </c>
      <c r="C51" s="86">
        <f t="shared" si="25"/>
        <v>1519</v>
      </c>
      <c r="D51" s="86">
        <f t="shared" si="25"/>
        <v>1416</v>
      </c>
      <c r="E51" s="86">
        <f>SUM(F51:G51)</f>
        <v>147</v>
      </c>
      <c r="F51" s="87">
        <v>85</v>
      </c>
      <c r="G51" s="87">
        <v>62</v>
      </c>
      <c r="H51" s="86">
        <f>SUM(I51:J51)</f>
        <v>160</v>
      </c>
      <c r="I51" s="87">
        <v>96</v>
      </c>
      <c r="J51" s="87">
        <v>64</v>
      </c>
      <c r="K51" s="86">
        <f>SUM(L51:M51)</f>
        <v>172</v>
      </c>
      <c r="L51" s="87">
        <v>81</v>
      </c>
      <c r="M51" s="88">
        <v>91</v>
      </c>
      <c r="N51" s="86">
        <f>SUM(O51:P51)</f>
        <v>199</v>
      </c>
      <c r="O51" s="87">
        <v>109</v>
      </c>
      <c r="P51" s="87">
        <v>90</v>
      </c>
      <c r="Q51" s="86">
        <f>SUM(R51:S51)</f>
        <v>322</v>
      </c>
      <c r="R51" s="87">
        <v>127</v>
      </c>
      <c r="S51" s="87">
        <v>195</v>
      </c>
      <c r="T51" s="86">
        <f>SUM(U51:V51)</f>
        <v>67</v>
      </c>
      <c r="U51" s="87">
        <v>38</v>
      </c>
      <c r="V51" s="87">
        <v>29</v>
      </c>
      <c r="W51" s="86">
        <f>SUM(X51:Y51)</f>
        <v>119</v>
      </c>
      <c r="X51" s="87">
        <v>78</v>
      </c>
      <c r="Y51" s="87">
        <v>41</v>
      </c>
      <c r="Z51" s="86">
        <f>SUM(AA51:AB51)</f>
        <v>137</v>
      </c>
      <c r="AA51" s="87">
        <v>77</v>
      </c>
      <c r="AB51" s="87">
        <v>60</v>
      </c>
      <c r="AC51" s="86">
        <f>SUM(AD51:AE51)</f>
        <v>97</v>
      </c>
      <c r="AD51" s="87">
        <v>58</v>
      </c>
      <c r="AE51" s="87">
        <v>39</v>
      </c>
      <c r="AF51" s="86">
        <f>SUM(AG51:AH51)</f>
        <v>190</v>
      </c>
      <c r="AG51" s="87">
        <v>97</v>
      </c>
      <c r="AH51" s="87">
        <v>93</v>
      </c>
      <c r="AI51" s="86">
        <f>SUM(AJ51:AK51)</f>
        <v>72</v>
      </c>
      <c r="AJ51" s="87">
        <v>39</v>
      </c>
      <c r="AK51" s="87">
        <v>33</v>
      </c>
      <c r="AL51" s="86">
        <f>SUM(AM51:AN51)</f>
        <v>301</v>
      </c>
      <c r="AM51" s="87">
        <v>145</v>
      </c>
      <c r="AN51" s="87">
        <v>156</v>
      </c>
      <c r="AO51" s="86">
        <f>SUM(AP51:AQ51)</f>
        <v>132</v>
      </c>
      <c r="AP51" s="87">
        <v>74</v>
      </c>
      <c r="AQ51" s="87">
        <v>58</v>
      </c>
      <c r="AR51" s="86">
        <f>SUM(AS51:AT51)</f>
        <v>656</v>
      </c>
      <c r="AS51" s="87">
        <v>318</v>
      </c>
      <c r="AT51" s="87">
        <v>338</v>
      </c>
      <c r="AU51" s="86">
        <f>SUM(AV51:AW51)</f>
        <v>94</v>
      </c>
      <c r="AV51" s="87">
        <v>57</v>
      </c>
      <c r="AW51" s="87">
        <v>37</v>
      </c>
      <c r="AX51" s="86">
        <f>SUM(AY51:AZ51)</f>
        <v>70</v>
      </c>
      <c r="AY51" s="87">
        <v>40</v>
      </c>
      <c r="AZ51" s="87">
        <v>30</v>
      </c>
    </row>
    <row r="52" spans="1:52" s="14" customFormat="1" ht="15" customHeight="1" x14ac:dyDescent="0.15">
      <c r="A52" s="11" t="s">
        <v>11</v>
      </c>
      <c r="B52" s="86">
        <f>SUM(C52:D52)</f>
        <v>3009</v>
      </c>
      <c r="C52" s="86">
        <f t="shared" si="25"/>
        <v>1505</v>
      </c>
      <c r="D52" s="86">
        <f t="shared" si="25"/>
        <v>1504</v>
      </c>
      <c r="E52" s="86">
        <f>SUM(F52:G52)</f>
        <v>148</v>
      </c>
      <c r="F52" s="87">
        <v>77</v>
      </c>
      <c r="G52" s="87">
        <v>71</v>
      </c>
      <c r="H52" s="86">
        <f>SUM(I52:J52)</f>
        <v>158</v>
      </c>
      <c r="I52" s="87">
        <v>89</v>
      </c>
      <c r="J52" s="87">
        <v>69</v>
      </c>
      <c r="K52" s="86">
        <f>SUM(L52:M52)</f>
        <v>152</v>
      </c>
      <c r="L52" s="87">
        <v>81</v>
      </c>
      <c r="M52" s="88">
        <v>71</v>
      </c>
      <c r="N52" s="86">
        <f>SUM(O52:P52)</f>
        <v>228</v>
      </c>
      <c r="O52" s="87">
        <v>119</v>
      </c>
      <c r="P52" s="87">
        <v>109</v>
      </c>
      <c r="Q52" s="86">
        <f>SUM(R52:S52)</f>
        <v>389</v>
      </c>
      <c r="R52" s="87">
        <v>161</v>
      </c>
      <c r="S52" s="87">
        <v>228</v>
      </c>
      <c r="T52" s="86">
        <f>SUM(U52:V52)</f>
        <v>54</v>
      </c>
      <c r="U52" s="87">
        <v>29</v>
      </c>
      <c r="V52" s="87">
        <v>25</v>
      </c>
      <c r="W52" s="86">
        <f>SUM(X52:Y52)</f>
        <v>132</v>
      </c>
      <c r="X52" s="87">
        <v>89</v>
      </c>
      <c r="Y52" s="87">
        <v>43</v>
      </c>
      <c r="Z52" s="86">
        <f>SUM(AA52:AB52)</f>
        <v>141</v>
      </c>
      <c r="AA52" s="87">
        <v>72</v>
      </c>
      <c r="AB52" s="87">
        <v>69</v>
      </c>
      <c r="AC52" s="86">
        <f>SUM(AD52:AE52)</f>
        <v>92</v>
      </c>
      <c r="AD52" s="87">
        <v>47</v>
      </c>
      <c r="AE52" s="87">
        <v>45</v>
      </c>
      <c r="AF52" s="86">
        <f>SUM(AG52:AH52)</f>
        <v>193</v>
      </c>
      <c r="AG52" s="87">
        <v>99</v>
      </c>
      <c r="AH52" s="87">
        <v>94</v>
      </c>
      <c r="AI52" s="86">
        <f>SUM(AJ52:AK52)</f>
        <v>70</v>
      </c>
      <c r="AJ52" s="87">
        <v>40</v>
      </c>
      <c r="AK52" s="87">
        <v>30</v>
      </c>
      <c r="AL52" s="86">
        <f>SUM(AM52:AN52)</f>
        <v>277</v>
      </c>
      <c r="AM52" s="87">
        <v>134</v>
      </c>
      <c r="AN52" s="87">
        <v>143</v>
      </c>
      <c r="AO52" s="86">
        <f>SUM(AP52:AQ52)</f>
        <v>134</v>
      </c>
      <c r="AP52" s="87">
        <v>68</v>
      </c>
      <c r="AQ52" s="87">
        <v>66</v>
      </c>
      <c r="AR52" s="86">
        <f>SUM(AS52:AT52)</f>
        <v>687</v>
      </c>
      <c r="AS52" s="87">
        <v>314</v>
      </c>
      <c r="AT52" s="87">
        <v>373</v>
      </c>
      <c r="AU52" s="86">
        <f>SUM(AV52:AW52)</f>
        <v>75</v>
      </c>
      <c r="AV52" s="87">
        <v>45</v>
      </c>
      <c r="AW52" s="87">
        <v>30</v>
      </c>
      <c r="AX52" s="86">
        <f>SUM(AY52:AZ52)</f>
        <v>79</v>
      </c>
      <c r="AY52" s="87">
        <v>41</v>
      </c>
      <c r="AZ52" s="87">
        <v>38</v>
      </c>
    </row>
    <row r="53" spans="1:52" s="14" customFormat="1" ht="15" customHeight="1" x14ac:dyDescent="0.15">
      <c r="A53" s="11" t="s">
        <v>12</v>
      </c>
      <c r="B53" s="86">
        <f>SUM(C53:D53)</f>
        <v>3263</v>
      </c>
      <c r="C53" s="86">
        <f t="shared" si="25"/>
        <v>1625</v>
      </c>
      <c r="D53" s="86">
        <f t="shared" si="25"/>
        <v>1638</v>
      </c>
      <c r="E53" s="86">
        <f>SUM(F53:G53)</f>
        <v>140</v>
      </c>
      <c r="F53" s="87">
        <v>71</v>
      </c>
      <c r="G53" s="87">
        <v>69</v>
      </c>
      <c r="H53" s="86">
        <f>SUM(I53:J53)</f>
        <v>156</v>
      </c>
      <c r="I53" s="87">
        <v>85</v>
      </c>
      <c r="J53" s="87">
        <v>71</v>
      </c>
      <c r="K53" s="86">
        <f>SUM(L53:M53)</f>
        <v>160</v>
      </c>
      <c r="L53" s="87">
        <v>90</v>
      </c>
      <c r="M53" s="88">
        <v>70</v>
      </c>
      <c r="N53" s="86">
        <f>SUM(O53:P53)</f>
        <v>232</v>
      </c>
      <c r="O53" s="87">
        <v>102</v>
      </c>
      <c r="P53" s="87">
        <v>130</v>
      </c>
      <c r="Q53" s="86">
        <f>SUM(R53:S53)</f>
        <v>472</v>
      </c>
      <c r="R53" s="87">
        <v>194</v>
      </c>
      <c r="S53" s="87">
        <v>278</v>
      </c>
      <c r="T53" s="86">
        <f>SUM(U53:V53)</f>
        <v>79</v>
      </c>
      <c r="U53" s="87">
        <v>50</v>
      </c>
      <c r="V53" s="87">
        <v>29</v>
      </c>
      <c r="W53" s="86">
        <f>SUM(X53:Y53)</f>
        <v>140</v>
      </c>
      <c r="X53" s="87">
        <v>78</v>
      </c>
      <c r="Y53" s="87">
        <v>62</v>
      </c>
      <c r="Z53" s="86">
        <f>SUM(AA53:AB53)</f>
        <v>148</v>
      </c>
      <c r="AA53" s="87">
        <v>87</v>
      </c>
      <c r="AB53" s="87">
        <v>61</v>
      </c>
      <c r="AC53" s="86">
        <f>SUM(AD53:AE53)</f>
        <v>108</v>
      </c>
      <c r="AD53" s="87">
        <v>59</v>
      </c>
      <c r="AE53" s="87">
        <v>49</v>
      </c>
      <c r="AF53" s="86">
        <f>SUM(AG53:AH53)</f>
        <v>196</v>
      </c>
      <c r="AG53" s="87">
        <v>109</v>
      </c>
      <c r="AH53" s="87">
        <v>87</v>
      </c>
      <c r="AI53" s="86">
        <f>SUM(AJ53:AK53)</f>
        <v>70</v>
      </c>
      <c r="AJ53" s="87">
        <v>43</v>
      </c>
      <c r="AK53" s="87">
        <v>27</v>
      </c>
      <c r="AL53" s="86">
        <f>SUM(AM53:AN53)</f>
        <v>278</v>
      </c>
      <c r="AM53" s="87">
        <v>143</v>
      </c>
      <c r="AN53" s="87">
        <v>135</v>
      </c>
      <c r="AO53" s="86">
        <f>SUM(AP53:AQ53)</f>
        <v>154</v>
      </c>
      <c r="AP53" s="87">
        <v>79</v>
      </c>
      <c r="AQ53" s="87">
        <v>75</v>
      </c>
      <c r="AR53" s="86">
        <f>SUM(AS53:AT53)</f>
        <v>743</v>
      </c>
      <c r="AS53" s="87">
        <v>331</v>
      </c>
      <c r="AT53" s="87">
        <v>412</v>
      </c>
      <c r="AU53" s="86">
        <f>SUM(AV53:AW53)</f>
        <v>96</v>
      </c>
      <c r="AV53" s="87">
        <v>54</v>
      </c>
      <c r="AW53" s="87">
        <v>42</v>
      </c>
      <c r="AX53" s="86">
        <f>SUM(AY53:AZ53)</f>
        <v>91</v>
      </c>
      <c r="AY53" s="87">
        <v>50</v>
      </c>
      <c r="AZ53" s="87">
        <v>41</v>
      </c>
    </row>
    <row r="54" spans="1:52" s="4" customFormat="1" ht="15" customHeight="1" x14ac:dyDescent="0.15">
      <c r="A54" s="15" t="s">
        <v>15</v>
      </c>
      <c r="B54" s="83">
        <f t="shared" ref="B54:AG54" si="26">SUM(B55:B59)</f>
        <v>17291</v>
      </c>
      <c r="C54" s="83">
        <f t="shared" si="26"/>
        <v>8352</v>
      </c>
      <c r="D54" s="83">
        <f t="shared" si="26"/>
        <v>8939</v>
      </c>
      <c r="E54" s="83">
        <f t="shared" si="26"/>
        <v>690</v>
      </c>
      <c r="F54" s="83">
        <f t="shared" si="26"/>
        <v>387</v>
      </c>
      <c r="G54" s="83">
        <f t="shared" si="26"/>
        <v>303</v>
      </c>
      <c r="H54" s="83">
        <f t="shared" si="26"/>
        <v>609</v>
      </c>
      <c r="I54" s="83">
        <f t="shared" si="26"/>
        <v>314</v>
      </c>
      <c r="J54" s="83">
        <f t="shared" si="26"/>
        <v>295</v>
      </c>
      <c r="K54" s="83">
        <f t="shared" si="26"/>
        <v>825</v>
      </c>
      <c r="L54" s="83">
        <f t="shared" si="26"/>
        <v>401</v>
      </c>
      <c r="M54" s="85">
        <f t="shared" si="26"/>
        <v>424</v>
      </c>
      <c r="N54" s="83">
        <f t="shared" si="26"/>
        <v>1428</v>
      </c>
      <c r="O54" s="83">
        <f t="shared" si="26"/>
        <v>670</v>
      </c>
      <c r="P54" s="83">
        <f t="shared" si="26"/>
        <v>758</v>
      </c>
      <c r="Q54" s="83">
        <f t="shared" si="26"/>
        <v>2870</v>
      </c>
      <c r="R54" s="83">
        <f t="shared" si="26"/>
        <v>1165</v>
      </c>
      <c r="S54" s="83">
        <f t="shared" si="26"/>
        <v>1705</v>
      </c>
      <c r="T54" s="83">
        <f t="shared" si="26"/>
        <v>444</v>
      </c>
      <c r="U54" s="83">
        <f t="shared" si="26"/>
        <v>270</v>
      </c>
      <c r="V54" s="83">
        <f t="shared" si="26"/>
        <v>174</v>
      </c>
      <c r="W54" s="83">
        <f t="shared" si="26"/>
        <v>651</v>
      </c>
      <c r="X54" s="83">
        <f t="shared" si="26"/>
        <v>396</v>
      </c>
      <c r="Y54" s="83">
        <f t="shared" si="26"/>
        <v>255</v>
      </c>
      <c r="Z54" s="83">
        <f t="shared" si="26"/>
        <v>813</v>
      </c>
      <c r="AA54" s="83">
        <f t="shared" si="26"/>
        <v>438</v>
      </c>
      <c r="AB54" s="83">
        <f t="shared" si="26"/>
        <v>375</v>
      </c>
      <c r="AC54" s="83">
        <f t="shared" si="26"/>
        <v>585</v>
      </c>
      <c r="AD54" s="83">
        <f t="shared" si="26"/>
        <v>316</v>
      </c>
      <c r="AE54" s="83">
        <f t="shared" si="26"/>
        <v>269</v>
      </c>
      <c r="AF54" s="83">
        <f t="shared" si="26"/>
        <v>921</v>
      </c>
      <c r="AG54" s="83">
        <f t="shared" si="26"/>
        <v>447</v>
      </c>
      <c r="AH54" s="83">
        <f t="shared" ref="AH54:AZ54" si="27">SUM(AH55:AH59)</f>
        <v>474</v>
      </c>
      <c r="AI54" s="83">
        <f t="shared" si="27"/>
        <v>385</v>
      </c>
      <c r="AJ54" s="83">
        <f t="shared" si="27"/>
        <v>216</v>
      </c>
      <c r="AK54" s="83">
        <f t="shared" si="27"/>
        <v>169</v>
      </c>
      <c r="AL54" s="83">
        <f t="shared" si="27"/>
        <v>1534</v>
      </c>
      <c r="AM54" s="83">
        <f t="shared" si="27"/>
        <v>736</v>
      </c>
      <c r="AN54" s="83">
        <f t="shared" si="27"/>
        <v>798</v>
      </c>
      <c r="AO54" s="83">
        <f t="shared" si="27"/>
        <v>747</v>
      </c>
      <c r="AP54" s="83">
        <f t="shared" si="27"/>
        <v>376</v>
      </c>
      <c r="AQ54" s="83">
        <f t="shared" si="27"/>
        <v>371</v>
      </c>
      <c r="AR54" s="83">
        <f t="shared" si="27"/>
        <v>3909</v>
      </c>
      <c r="AS54" s="83">
        <f t="shared" si="27"/>
        <v>1742</v>
      </c>
      <c r="AT54" s="83">
        <f t="shared" si="27"/>
        <v>2167</v>
      </c>
      <c r="AU54" s="83">
        <f t="shared" si="27"/>
        <v>481</v>
      </c>
      <c r="AV54" s="83">
        <f t="shared" si="27"/>
        <v>238</v>
      </c>
      <c r="AW54" s="83">
        <f t="shared" si="27"/>
        <v>243</v>
      </c>
      <c r="AX54" s="83">
        <f t="shared" si="27"/>
        <v>399</v>
      </c>
      <c r="AY54" s="83">
        <f t="shared" si="27"/>
        <v>240</v>
      </c>
      <c r="AZ54" s="83">
        <f t="shared" si="27"/>
        <v>159</v>
      </c>
    </row>
    <row r="55" spans="1:52" s="14" customFormat="1" ht="15" customHeight="1" x14ac:dyDescent="0.15">
      <c r="A55" s="11" t="s">
        <v>13</v>
      </c>
      <c r="B55" s="86">
        <f>SUM(C55:D55)</f>
        <v>3352</v>
      </c>
      <c r="C55" s="86">
        <f t="shared" ref="C55:D59" si="28">SUM(F55,I55,L55,O55,R55,U55,X55,AA55,AD55,AG55,AJ55,AM55,AP55,AS55,AV55,AY55)</f>
        <v>1649</v>
      </c>
      <c r="D55" s="86">
        <f t="shared" si="28"/>
        <v>1703</v>
      </c>
      <c r="E55" s="86">
        <f>SUM(F55:G55)</f>
        <v>159</v>
      </c>
      <c r="F55" s="87">
        <v>90</v>
      </c>
      <c r="G55" s="87">
        <v>69</v>
      </c>
      <c r="H55" s="86">
        <f>SUM(I55:J55)</f>
        <v>126</v>
      </c>
      <c r="I55" s="87">
        <v>63</v>
      </c>
      <c r="J55" s="87">
        <v>63</v>
      </c>
      <c r="K55" s="86">
        <f>SUM(L55:M55)</f>
        <v>163</v>
      </c>
      <c r="L55" s="87">
        <v>77</v>
      </c>
      <c r="M55" s="88">
        <v>86</v>
      </c>
      <c r="N55" s="86">
        <f>SUM(O55:P55)</f>
        <v>288</v>
      </c>
      <c r="O55" s="87">
        <v>140</v>
      </c>
      <c r="P55" s="87">
        <v>148</v>
      </c>
      <c r="Q55" s="86">
        <f>SUM(R55:S55)</f>
        <v>518</v>
      </c>
      <c r="R55" s="87">
        <v>208</v>
      </c>
      <c r="S55" s="87">
        <v>310</v>
      </c>
      <c r="T55" s="86">
        <f>SUM(U55:V55)</f>
        <v>95</v>
      </c>
      <c r="U55" s="87">
        <v>57</v>
      </c>
      <c r="V55" s="87">
        <v>38</v>
      </c>
      <c r="W55" s="86">
        <f>SUM(X55:Y55)</f>
        <v>140</v>
      </c>
      <c r="X55" s="87">
        <v>96</v>
      </c>
      <c r="Y55" s="87">
        <v>44</v>
      </c>
      <c r="Z55" s="86">
        <f>SUM(AA55:AB55)</f>
        <v>149</v>
      </c>
      <c r="AA55" s="87">
        <v>80</v>
      </c>
      <c r="AB55" s="87">
        <v>69</v>
      </c>
      <c r="AC55" s="86">
        <f>SUM(AD55:AE55)</f>
        <v>107</v>
      </c>
      <c r="AD55" s="87">
        <v>58</v>
      </c>
      <c r="AE55" s="87">
        <v>49</v>
      </c>
      <c r="AF55" s="86">
        <f>SUM(AG55:AH55)</f>
        <v>196</v>
      </c>
      <c r="AG55" s="87">
        <v>104</v>
      </c>
      <c r="AH55" s="87">
        <v>92</v>
      </c>
      <c r="AI55" s="86">
        <f>SUM(AJ55:AK55)</f>
        <v>96</v>
      </c>
      <c r="AJ55" s="87">
        <v>51</v>
      </c>
      <c r="AK55" s="87">
        <v>45</v>
      </c>
      <c r="AL55" s="86">
        <f>SUM(AM55:AN55)</f>
        <v>282</v>
      </c>
      <c r="AM55" s="87">
        <v>130</v>
      </c>
      <c r="AN55" s="87">
        <v>152</v>
      </c>
      <c r="AO55" s="86">
        <f>SUM(AP55:AQ55)</f>
        <v>144</v>
      </c>
      <c r="AP55" s="87">
        <v>77</v>
      </c>
      <c r="AQ55" s="87">
        <v>67</v>
      </c>
      <c r="AR55" s="86">
        <f>SUM(AS55:AT55)</f>
        <v>736</v>
      </c>
      <c r="AS55" s="87">
        <v>324</v>
      </c>
      <c r="AT55" s="87">
        <v>412</v>
      </c>
      <c r="AU55" s="86">
        <f>SUM(AV55:AW55)</f>
        <v>81</v>
      </c>
      <c r="AV55" s="87">
        <v>48</v>
      </c>
      <c r="AW55" s="87">
        <v>33</v>
      </c>
      <c r="AX55" s="86">
        <f>SUM(AY55:AZ55)</f>
        <v>72</v>
      </c>
      <c r="AY55" s="87">
        <v>46</v>
      </c>
      <c r="AZ55" s="87">
        <v>26</v>
      </c>
    </row>
    <row r="56" spans="1:52" s="14" customFormat="1" ht="15" customHeight="1" x14ac:dyDescent="0.15">
      <c r="A56" s="11" t="s">
        <v>14</v>
      </c>
      <c r="B56" s="86">
        <f>SUM(C56:D56)</f>
        <v>3450</v>
      </c>
      <c r="C56" s="86">
        <f t="shared" si="28"/>
        <v>1666</v>
      </c>
      <c r="D56" s="86">
        <f t="shared" si="28"/>
        <v>1784</v>
      </c>
      <c r="E56" s="86">
        <f>SUM(F56:G56)</f>
        <v>128</v>
      </c>
      <c r="F56" s="87">
        <v>71</v>
      </c>
      <c r="G56" s="87">
        <v>57</v>
      </c>
      <c r="H56" s="86">
        <f>SUM(I56:J56)</f>
        <v>117</v>
      </c>
      <c r="I56" s="87">
        <v>67</v>
      </c>
      <c r="J56" s="87">
        <v>50</v>
      </c>
      <c r="K56" s="86">
        <f>SUM(L56:M56)</f>
        <v>157</v>
      </c>
      <c r="L56" s="87">
        <v>81</v>
      </c>
      <c r="M56" s="88">
        <v>76</v>
      </c>
      <c r="N56" s="86">
        <f>SUM(O56:P56)</f>
        <v>292</v>
      </c>
      <c r="O56" s="87">
        <v>122</v>
      </c>
      <c r="P56" s="87">
        <v>170</v>
      </c>
      <c r="Q56" s="86">
        <f>SUM(R56:S56)</f>
        <v>571</v>
      </c>
      <c r="R56" s="87">
        <v>242</v>
      </c>
      <c r="S56" s="87">
        <v>329</v>
      </c>
      <c r="T56" s="86">
        <f>SUM(U56:V56)</f>
        <v>85</v>
      </c>
      <c r="U56" s="87">
        <v>50</v>
      </c>
      <c r="V56" s="87">
        <v>35</v>
      </c>
      <c r="W56" s="86">
        <f>SUM(X56:Y56)</f>
        <v>125</v>
      </c>
      <c r="X56" s="87">
        <v>76</v>
      </c>
      <c r="Y56" s="87">
        <v>49</v>
      </c>
      <c r="Z56" s="86">
        <f>SUM(AA56:AB56)</f>
        <v>168</v>
      </c>
      <c r="AA56" s="87">
        <v>91</v>
      </c>
      <c r="AB56" s="87">
        <v>77</v>
      </c>
      <c r="AC56" s="86">
        <f>SUM(AD56:AE56)</f>
        <v>123</v>
      </c>
      <c r="AD56" s="87">
        <v>71</v>
      </c>
      <c r="AE56" s="87">
        <v>52</v>
      </c>
      <c r="AF56" s="86">
        <f>SUM(AG56:AH56)</f>
        <v>174</v>
      </c>
      <c r="AG56" s="87">
        <v>74</v>
      </c>
      <c r="AH56" s="87">
        <v>100</v>
      </c>
      <c r="AI56" s="86">
        <f>SUM(AJ56:AK56)</f>
        <v>82</v>
      </c>
      <c r="AJ56" s="87">
        <v>49</v>
      </c>
      <c r="AK56" s="87">
        <v>33</v>
      </c>
      <c r="AL56" s="86">
        <f>SUM(AM56:AN56)</f>
        <v>302</v>
      </c>
      <c r="AM56" s="87">
        <v>162</v>
      </c>
      <c r="AN56" s="87">
        <v>140</v>
      </c>
      <c r="AO56" s="86">
        <f>SUM(AP56:AQ56)</f>
        <v>136</v>
      </c>
      <c r="AP56" s="87">
        <v>67</v>
      </c>
      <c r="AQ56" s="87">
        <v>69</v>
      </c>
      <c r="AR56" s="86">
        <f>SUM(AS56:AT56)</f>
        <v>810</v>
      </c>
      <c r="AS56" s="87">
        <v>347</v>
      </c>
      <c r="AT56" s="87">
        <v>463</v>
      </c>
      <c r="AU56" s="86">
        <f>SUM(AV56:AW56)</f>
        <v>100</v>
      </c>
      <c r="AV56" s="87">
        <v>46</v>
      </c>
      <c r="AW56" s="87">
        <v>54</v>
      </c>
      <c r="AX56" s="86">
        <f>SUM(AY56:AZ56)</f>
        <v>80</v>
      </c>
      <c r="AY56" s="87">
        <v>50</v>
      </c>
      <c r="AZ56" s="87">
        <v>30</v>
      </c>
    </row>
    <row r="57" spans="1:52" s="14" customFormat="1" ht="15" customHeight="1" x14ac:dyDescent="0.15">
      <c r="A57" s="11" t="s">
        <v>16</v>
      </c>
      <c r="B57" s="86">
        <f>SUM(C57:D57)</f>
        <v>3560</v>
      </c>
      <c r="C57" s="86">
        <f t="shared" si="28"/>
        <v>1737</v>
      </c>
      <c r="D57" s="86">
        <f t="shared" si="28"/>
        <v>1823</v>
      </c>
      <c r="E57" s="86">
        <f>SUM(F57:G57)</f>
        <v>140</v>
      </c>
      <c r="F57" s="87">
        <v>79</v>
      </c>
      <c r="G57" s="87">
        <v>61</v>
      </c>
      <c r="H57" s="86">
        <f>SUM(I57:J57)</f>
        <v>124</v>
      </c>
      <c r="I57" s="87">
        <v>58</v>
      </c>
      <c r="J57" s="87">
        <v>66</v>
      </c>
      <c r="K57" s="86">
        <f>SUM(L57:M57)</f>
        <v>170</v>
      </c>
      <c r="L57" s="87">
        <v>83</v>
      </c>
      <c r="M57" s="88">
        <v>87</v>
      </c>
      <c r="N57" s="86">
        <f>SUM(O57:P57)</f>
        <v>277</v>
      </c>
      <c r="O57" s="87">
        <v>133</v>
      </c>
      <c r="P57" s="87">
        <v>144</v>
      </c>
      <c r="Q57" s="86">
        <f>SUM(R57:S57)</f>
        <v>612</v>
      </c>
      <c r="R57" s="87">
        <v>258</v>
      </c>
      <c r="S57" s="87">
        <v>354</v>
      </c>
      <c r="T57" s="86">
        <f>SUM(U57:V57)</f>
        <v>92</v>
      </c>
      <c r="U57" s="87">
        <v>60</v>
      </c>
      <c r="V57" s="87">
        <v>32</v>
      </c>
      <c r="W57" s="86">
        <f>SUM(X57:Y57)</f>
        <v>120</v>
      </c>
      <c r="X57" s="87">
        <v>73</v>
      </c>
      <c r="Y57" s="87">
        <v>47</v>
      </c>
      <c r="Z57" s="86">
        <f>SUM(AA57:AB57)</f>
        <v>178</v>
      </c>
      <c r="AA57" s="87">
        <v>97</v>
      </c>
      <c r="AB57" s="87">
        <v>81</v>
      </c>
      <c r="AC57" s="86">
        <f>SUM(AD57:AE57)</f>
        <v>111</v>
      </c>
      <c r="AD57" s="87">
        <v>63</v>
      </c>
      <c r="AE57" s="87">
        <v>48</v>
      </c>
      <c r="AF57" s="86">
        <f>SUM(AG57:AH57)</f>
        <v>182</v>
      </c>
      <c r="AG57" s="87">
        <v>83</v>
      </c>
      <c r="AH57" s="87">
        <v>99</v>
      </c>
      <c r="AI57" s="86">
        <f>SUM(AJ57:AK57)</f>
        <v>65</v>
      </c>
      <c r="AJ57" s="87">
        <v>36</v>
      </c>
      <c r="AK57" s="87">
        <v>29</v>
      </c>
      <c r="AL57" s="86">
        <f>SUM(AM57:AN57)</f>
        <v>329</v>
      </c>
      <c r="AM57" s="87">
        <v>162</v>
      </c>
      <c r="AN57" s="87">
        <v>167</v>
      </c>
      <c r="AO57" s="86">
        <f>SUM(AP57:AQ57)</f>
        <v>145</v>
      </c>
      <c r="AP57" s="87">
        <v>70</v>
      </c>
      <c r="AQ57" s="87">
        <v>75</v>
      </c>
      <c r="AR57" s="86">
        <f>SUM(AS57:AT57)</f>
        <v>829</v>
      </c>
      <c r="AS57" s="87">
        <v>382</v>
      </c>
      <c r="AT57" s="87">
        <v>447</v>
      </c>
      <c r="AU57" s="86">
        <f>SUM(AV57:AW57)</f>
        <v>103</v>
      </c>
      <c r="AV57" s="87">
        <v>47</v>
      </c>
      <c r="AW57" s="87">
        <v>56</v>
      </c>
      <c r="AX57" s="86">
        <f>SUM(AY57:AZ57)</f>
        <v>83</v>
      </c>
      <c r="AY57" s="87">
        <v>53</v>
      </c>
      <c r="AZ57" s="87">
        <v>30</v>
      </c>
    </row>
    <row r="58" spans="1:52" s="14" customFormat="1" ht="15" customHeight="1" x14ac:dyDescent="0.15">
      <c r="A58" s="11" t="s">
        <v>63</v>
      </c>
      <c r="B58" s="86">
        <f>SUM(C58:D58)</f>
        <v>3565</v>
      </c>
      <c r="C58" s="86">
        <f t="shared" si="28"/>
        <v>1692</v>
      </c>
      <c r="D58" s="86">
        <f t="shared" si="28"/>
        <v>1873</v>
      </c>
      <c r="E58" s="86">
        <f>SUM(F58:G58)</f>
        <v>157</v>
      </c>
      <c r="F58" s="87">
        <v>88</v>
      </c>
      <c r="G58" s="87">
        <v>69</v>
      </c>
      <c r="H58" s="86">
        <f>SUM(I58:J58)</f>
        <v>131</v>
      </c>
      <c r="I58" s="87">
        <v>69</v>
      </c>
      <c r="J58" s="87">
        <v>62</v>
      </c>
      <c r="K58" s="86">
        <f>SUM(L58:M58)</f>
        <v>179</v>
      </c>
      <c r="L58" s="87">
        <v>87</v>
      </c>
      <c r="M58" s="88">
        <v>92</v>
      </c>
      <c r="N58" s="86">
        <f>SUM(O58:P58)</f>
        <v>275</v>
      </c>
      <c r="O58" s="87">
        <v>120</v>
      </c>
      <c r="P58" s="87">
        <v>155</v>
      </c>
      <c r="Q58" s="86">
        <f>SUM(R58:S58)</f>
        <v>571</v>
      </c>
      <c r="R58" s="87">
        <v>209</v>
      </c>
      <c r="S58" s="87">
        <v>362</v>
      </c>
      <c r="T58" s="86">
        <f>SUM(U58:V58)</f>
        <v>97</v>
      </c>
      <c r="U58" s="87">
        <v>54</v>
      </c>
      <c r="V58" s="87">
        <v>43</v>
      </c>
      <c r="W58" s="86">
        <f>SUM(X58:Y58)</f>
        <v>119</v>
      </c>
      <c r="X58" s="87">
        <v>70</v>
      </c>
      <c r="Y58" s="87">
        <v>49</v>
      </c>
      <c r="Z58" s="86">
        <f>SUM(AA58:AB58)</f>
        <v>165</v>
      </c>
      <c r="AA58" s="87">
        <v>91</v>
      </c>
      <c r="AB58" s="87">
        <v>74</v>
      </c>
      <c r="AC58" s="86">
        <f>SUM(AD58:AE58)</f>
        <v>130</v>
      </c>
      <c r="AD58" s="87">
        <v>69</v>
      </c>
      <c r="AE58" s="87">
        <v>61</v>
      </c>
      <c r="AF58" s="86">
        <f>SUM(AG58:AH58)</f>
        <v>185</v>
      </c>
      <c r="AG58" s="87">
        <v>93</v>
      </c>
      <c r="AH58" s="87">
        <v>92</v>
      </c>
      <c r="AI58" s="86">
        <f>SUM(AJ58:AK58)</f>
        <v>78</v>
      </c>
      <c r="AJ58" s="87">
        <v>44</v>
      </c>
      <c r="AK58" s="87">
        <v>34</v>
      </c>
      <c r="AL58" s="86">
        <f>SUM(AM58:AN58)</f>
        <v>320</v>
      </c>
      <c r="AM58" s="87">
        <v>148</v>
      </c>
      <c r="AN58" s="87">
        <v>172</v>
      </c>
      <c r="AO58" s="86">
        <f>SUM(AP58:AQ58)</f>
        <v>167</v>
      </c>
      <c r="AP58" s="87">
        <v>84</v>
      </c>
      <c r="AQ58" s="87">
        <v>83</v>
      </c>
      <c r="AR58" s="86">
        <f>SUM(AS58:AT58)</f>
        <v>801</v>
      </c>
      <c r="AS58" s="87">
        <v>368</v>
      </c>
      <c r="AT58" s="87">
        <v>433</v>
      </c>
      <c r="AU58" s="86">
        <f>SUM(AV58:AW58)</f>
        <v>91</v>
      </c>
      <c r="AV58" s="87">
        <v>45</v>
      </c>
      <c r="AW58" s="87">
        <v>46</v>
      </c>
      <c r="AX58" s="86">
        <f>SUM(AY58:AZ58)</f>
        <v>99</v>
      </c>
      <c r="AY58" s="87">
        <v>53</v>
      </c>
      <c r="AZ58" s="87">
        <v>46</v>
      </c>
    </row>
    <row r="59" spans="1:52" s="14" customFormat="1" ht="15" customHeight="1" x14ac:dyDescent="0.15">
      <c r="A59" s="11" t="s">
        <v>72</v>
      </c>
      <c r="B59" s="86">
        <f>SUM(C59:D59)</f>
        <v>3364</v>
      </c>
      <c r="C59" s="86">
        <f t="shared" si="28"/>
        <v>1608</v>
      </c>
      <c r="D59" s="86">
        <f t="shared" si="28"/>
        <v>1756</v>
      </c>
      <c r="E59" s="86">
        <f>SUM(F59:G59)</f>
        <v>106</v>
      </c>
      <c r="F59" s="87">
        <v>59</v>
      </c>
      <c r="G59" s="87">
        <v>47</v>
      </c>
      <c r="H59" s="86">
        <f>SUM(I59:J59)</f>
        <v>111</v>
      </c>
      <c r="I59" s="87">
        <v>57</v>
      </c>
      <c r="J59" s="87">
        <v>54</v>
      </c>
      <c r="K59" s="86">
        <f>SUM(L59:M59)</f>
        <v>156</v>
      </c>
      <c r="L59" s="87">
        <v>73</v>
      </c>
      <c r="M59" s="88">
        <v>83</v>
      </c>
      <c r="N59" s="86">
        <f>SUM(O59:P59)</f>
        <v>296</v>
      </c>
      <c r="O59" s="87">
        <v>155</v>
      </c>
      <c r="P59" s="87">
        <v>141</v>
      </c>
      <c r="Q59" s="86">
        <f>SUM(R59:S59)</f>
        <v>598</v>
      </c>
      <c r="R59" s="87">
        <v>248</v>
      </c>
      <c r="S59" s="87">
        <v>350</v>
      </c>
      <c r="T59" s="86">
        <f>SUM(U59:V59)</f>
        <v>75</v>
      </c>
      <c r="U59" s="87">
        <v>49</v>
      </c>
      <c r="V59" s="87">
        <v>26</v>
      </c>
      <c r="W59" s="86">
        <f>SUM(X59:Y59)</f>
        <v>147</v>
      </c>
      <c r="X59" s="87">
        <v>81</v>
      </c>
      <c r="Y59" s="87">
        <v>66</v>
      </c>
      <c r="Z59" s="86">
        <f>SUM(AA59:AB59)</f>
        <v>153</v>
      </c>
      <c r="AA59" s="87">
        <v>79</v>
      </c>
      <c r="AB59" s="87">
        <v>74</v>
      </c>
      <c r="AC59" s="86">
        <f>SUM(AD59:AE59)</f>
        <v>114</v>
      </c>
      <c r="AD59" s="87">
        <v>55</v>
      </c>
      <c r="AE59" s="87">
        <v>59</v>
      </c>
      <c r="AF59" s="86">
        <f>SUM(AG59:AH59)</f>
        <v>184</v>
      </c>
      <c r="AG59" s="87">
        <v>93</v>
      </c>
      <c r="AH59" s="87">
        <v>91</v>
      </c>
      <c r="AI59" s="86">
        <f>SUM(AJ59:AK59)</f>
        <v>64</v>
      </c>
      <c r="AJ59" s="87">
        <v>36</v>
      </c>
      <c r="AK59" s="87">
        <v>28</v>
      </c>
      <c r="AL59" s="86">
        <f>SUM(AM59:AN59)</f>
        <v>301</v>
      </c>
      <c r="AM59" s="87">
        <v>134</v>
      </c>
      <c r="AN59" s="87">
        <v>167</v>
      </c>
      <c r="AO59" s="86">
        <f>SUM(AP59:AQ59)</f>
        <v>155</v>
      </c>
      <c r="AP59" s="87">
        <v>78</v>
      </c>
      <c r="AQ59" s="87">
        <v>77</v>
      </c>
      <c r="AR59" s="86">
        <f>SUM(AS59:AT59)</f>
        <v>733</v>
      </c>
      <c r="AS59" s="87">
        <v>321</v>
      </c>
      <c r="AT59" s="87">
        <v>412</v>
      </c>
      <c r="AU59" s="86">
        <f>SUM(AV59:AW59)</f>
        <v>106</v>
      </c>
      <c r="AV59" s="87">
        <v>52</v>
      </c>
      <c r="AW59" s="87">
        <v>54</v>
      </c>
      <c r="AX59" s="86">
        <f>SUM(AY59:AZ59)</f>
        <v>65</v>
      </c>
      <c r="AY59" s="87">
        <v>38</v>
      </c>
      <c r="AZ59" s="87">
        <v>27</v>
      </c>
    </row>
    <row r="60" spans="1:52" s="4" customFormat="1" ht="15" customHeight="1" x14ac:dyDescent="0.15">
      <c r="A60" s="15" t="s">
        <v>65</v>
      </c>
      <c r="B60" s="83">
        <f t="shared" ref="B60:AG60" si="29">SUM(B61:B65)</f>
        <v>17318</v>
      </c>
      <c r="C60" s="83">
        <f t="shared" si="29"/>
        <v>8240</v>
      </c>
      <c r="D60" s="83">
        <f t="shared" si="29"/>
        <v>9078</v>
      </c>
      <c r="E60" s="83">
        <f t="shared" si="29"/>
        <v>633</v>
      </c>
      <c r="F60" s="83">
        <f t="shared" si="29"/>
        <v>292</v>
      </c>
      <c r="G60" s="83">
        <f t="shared" si="29"/>
        <v>341</v>
      </c>
      <c r="H60" s="83">
        <f t="shared" si="29"/>
        <v>632</v>
      </c>
      <c r="I60" s="83">
        <f t="shared" si="29"/>
        <v>300</v>
      </c>
      <c r="J60" s="83">
        <f t="shared" si="29"/>
        <v>332</v>
      </c>
      <c r="K60" s="83">
        <f t="shared" si="29"/>
        <v>814</v>
      </c>
      <c r="L60" s="83">
        <f t="shared" si="29"/>
        <v>377</v>
      </c>
      <c r="M60" s="85">
        <f t="shared" si="29"/>
        <v>437</v>
      </c>
      <c r="N60" s="83">
        <f t="shared" si="29"/>
        <v>1387</v>
      </c>
      <c r="O60" s="83">
        <f t="shared" si="29"/>
        <v>643</v>
      </c>
      <c r="P60" s="83">
        <f t="shared" si="29"/>
        <v>744</v>
      </c>
      <c r="Q60" s="83">
        <f t="shared" si="29"/>
        <v>2689</v>
      </c>
      <c r="R60" s="83">
        <f t="shared" si="29"/>
        <v>1236</v>
      </c>
      <c r="S60" s="83">
        <f t="shared" si="29"/>
        <v>1453</v>
      </c>
      <c r="T60" s="83">
        <f t="shared" si="29"/>
        <v>462</v>
      </c>
      <c r="U60" s="83">
        <f t="shared" si="29"/>
        <v>244</v>
      </c>
      <c r="V60" s="83">
        <f t="shared" si="29"/>
        <v>218</v>
      </c>
      <c r="W60" s="83">
        <f t="shared" si="29"/>
        <v>733</v>
      </c>
      <c r="X60" s="83">
        <f t="shared" si="29"/>
        <v>399</v>
      </c>
      <c r="Y60" s="83">
        <f t="shared" si="29"/>
        <v>334</v>
      </c>
      <c r="Z60" s="83">
        <f t="shared" si="29"/>
        <v>904</v>
      </c>
      <c r="AA60" s="83">
        <f t="shared" si="29"/>
        <v>440</v>
      </c>
      <c r="AB60" s="83">
        <f t="shared" si="29"/>
        <v>464</v>
      </c>
      <c r="AC60" s="83">
        <f t="shared" si="29"/>
        <v>602</v>
      </c>
      <c r="AD60" s="83">
        <f t="shared" si="29"/>
        <v>299</v>
      </c>
      <c r="AE60" s="83">
        <f t="shared" si="29"/>
        <v>303</v>
      </c>
      <c r="AF60" s="83">
        <f t="shared" si="29"/>
        <v>917</v>
      </c>
      <c r="AG60" s="83">
        <f t="shared" si="29"/>
        <v>437</v>
      </c>
      <c r="AH60" s="83">
        <f t="shared" ref="AH60:AZ60" si="30">SUM(AH61:AH65)</f>
        <v>480</v>
      </c>
      <c r="AI60" s="83">
        <f t="shared" si="30"/>
        <v>376</v>
      </c>
      <c r="AJ60" s="83">
        <f t="shared" si="30"/>
        <v>203</v>
      </c>
      <c r="AK60" s="83">
        <f t="shared" si="30"/>
        <v>173</v>
      </c>
      <c r="AL60" s="83">
        <f t="shared" si="30"/>
        <v>1594</v>
      </c>
      <c r="AM60" s="83">
        <f t="shared" si="30"/>
        <v>729</v>
      </c>
      <c r="AN60" s="83">
        <f t="shared" si="30"/>
        <v>865</v>
      </c>
      <c r="AO60" s="83">
        <f t="shared" si="30"/>
        <v>886</v>
      </c>
      <c r="AP60" s="83">
        <f t="shared" si="30"/>
        <v>428</v>
      </c>
      <c r="AQ60" s="83">
        <f t="shared" si="30"/>
        <v>458</v>
      </c>
      <c r="AR60" s="83">
        <f t="shared" si="30"/>
        <v>3789</v>
      </c>
      <c r="AS60" s="83">
        <f t="shared" si="30"/>
        <v>1757</v>
      </c>
      <c r="AT60" s="83">
        <f t="shared" si="30"/>
        <v>2032</v>
      </c>
      <c r="AU60" s="83">
        <f t="shared" si="30"/>
        <v>497</v>
      </c>
      <c r="AV60" s="83">
        <f t="shared" si="30"/>
        <v>225</v>
      </c>
      <c r="AW60" s="83">
        <f t="shared" si="30"/>
        <v>272</v>
      </c>
      <c r="AX60" s="83">
        <f t="shared" si="30"/>
        <v>403</v>
      </c>
      <c r="AY60" s="83">
        <f t="shared" si="30"/>
        <v>231</v>
      </c>
      <c r="AZ60" s="83">
        <f t="shared" si="30"/>
        <v>172</v>
      </c>
    </row>
    <row r="61" spans="1:52" s="14" customFormat="1" ht="15" customHeight="1" x14ac:dyDescent="0.15">
      <c r="A61" s="11" t="s">
        <v>66</v>
      </c>
      <c r="B61" s="86">
        <f>SUM(C61:D61)</f>
        <v>3687</v>
      </c>
      <c r="C61" s="86">
        <f t="shared" ref="C61:D65" si="31">SUM(F61,I61,L61,O61,R61,U61,X61,AA61,AD61,AG61,AJ61,AM61,AP61,AS61,AV61,AY61)</f>
        <v>1749</v>
      </c>
      <c r="D61" s="86">
        <f t="shared" si="31"/>
        <v>1938</v>
      </c>
      <c r="E61" s="86">
        <f>SUM(F61:G61)</f>
        <v>133</v>
      </c>
      <c r="F61" s="87">
        <v>63</v>
      </c>
      <c r="G61" s="87">
        <v>70</v>
      </c>
      <c r="H61" s="86">
        <f>SUM(I61:J61)</f>
        <v>138</v>
      </c>
      <c r="I61" s="87">
        <v>64</v>
      </c>
      <c r="J61" s="87">
        <v>74</v>
      </c>
      <c r="K61" s="86">
        <f>SUM(L61:M61)</f>
        <v>162</v>
      </c>
      <c r="L61" s="87">
        <v>81</v>
      </c>
      <c r="M61" s="88">
        <v>81</v>
      </c>
      <c r="N61" s="86">
        <f>SUM(O61:P61)</f>
        <v>291</v>
      </c>
      <c r="O61" s="87">
        <v>130</v>
      </c>
      <c r="P61" s="87">
        <v>161</v>
      </c>
      <c r="Q61" s="86">
        <f>SUM(R61:S61)</f>
        <v>585</v>
      </c>
      <c r="R61" s="87">
        <v>274</v>
      </c>
      <c r="S61" s="87">
        <v>311</v>
      </c>
      <c r="T61" s="86">
        <f>SUM(U61:V61)</f>
        <v>95</v>
      </c>
      <c r="U61" s="87">
        <v>56</v>
      </c>
      <c r="V61" s="87">
        <v>39</v>
      </c>
      <c r="W61" s="86">
        <f>SUM(X61:Y61)</f>
        <v>162</v>
      </c>
      <c r="X61" s="87">
        <v>94</v>
      </c>
      <c r="Y61" s="87">
        <v>68</v>
      </c>
      <c r="Z61" s="86">
        <f>SUM(AA61:AB61)</f>
        <v>182</v>
      </c>
      <c r="AA61" s="87">
        <v>88</v>
      </c>
      <c r="AB61" s="87">
        <v>94</v>
      </c>
      <c r="AC61" s="86">
        <f>SUM(AD61:AE61)</f>
        <v>113</v>
      </c>
      <c r="AD61" s="87">
        <v>50</v>
      </c>
      <c r="AE61" s="87">
        <v>63</v>
      </c>
      <c r="AF61" s="86">
        <f>SUM(AG61:AH61)</f>
        <v>199</v>
      </c>
      <c r="AG61" s="87">
        <v>106</v>
      </c>
      <c r="AH61" s="87">
        <v>93</v>
      </c>
      <c r="AI61" s="86">
        <f>SUM(AJ61:AK61)</f>
        <v>79</v>
      </c>
      <c r="AJ61" s="87">
        <v>39</v>
      </c>
      <c r="AK61" s="87">
        <v>40</v>
      </c>
      <c r="AL61" s="86">
        <f>SUM(AM61:AN61)</f>
        <v>325</v>
      </c>
      <c r="AM61" s="87">
        <v>146</v>
      </c>
      <c r="AN61" s="87">
        <v>179</v>
      </c>
      <c r="AO61" s="86">
        <f>SUM(AP61:AQ61)</f>
        <v>176</v>
      </c>
      <c r="AP61" s="87">
        <v>79</v>
      </c>
      <c r="AQ61" s="87">
        <v>97</v>
      </c>
      <c r="AR61" s="86">
        <f>SUM(AS61:AT61)</f>
        <v>856</v>
      </c>
      <c r="AS61" s="87">
        <v>387</v>
      </c>
      <c r="AT61" s="87">
        <v>469</v>
      </c>
      <c r="AU61" s="86">
        <f>SUM(AV61:AW61)</f>
        <v>108</v>
      </c>
      <c r="AV61" s="87">
        <v>49</v>
      </c>
      <c r="AW61" s="87">
        <v>59</v>
      </c>
      <c r="AX61" s="86">
        <f>SUM(AY61:AZ61)</f>
        <v>83</v>
      </c>
      <c r="AY61" s="87">
        <v>43</v>
      </c>
      <c r="AZ61" s="87">
        <v>40</v>
      </c>
    </row>
    <row r="62" spans="1:52" s="14" customFormat="1" ht="15" customHeight="1" x14ac:dyDescent="0.15">
      <c r="A62" s="11" t="s">
        <v>68</v>
      </c>
      <c r="B62" s="86">
        <f>SUM(C62:D62)</f>
        <v>3466</v>
      </c>
      <c r="C62" s="86">
        <f t="shared" si="31"/>
        <v>1655</v>
      </c>
      <c r="D62" s="86">
        <f t="shared" si="31"/>
        <v>1811</v>
      </c>
      <c r="E62" s="86">
        <f>SUM(F62:G62)</f>
        <v>130</v>
      </c>
      <c r="F62" s="87">
        <v>54</v>
      </c>
      <c r="G62" s="87">
        <v>76</v>
      </c>
      <c r="H62" s="86">
        <f>SUM(I62:J62)</f>
        <v>132</v>
      </c>
      <c r="I62" s="87">
        <v>66</v>
      </c>
      <c r="J62" s="87">
        <v>66</v>
      </c>
      <c r="K62" s="86">
        <f>SUM(L62:M62)</f>
        <v>167</v>
      </c>
      <c r="L62" s="87">
        <v>86</v>
      </c>
      <c r="M62" s="88">
        <v>81</v>
      </c>
      <c r="N62" s="86">
        <f>SUM(O62:P62)</f>
        <v>287</v>
      </c>
      <c r="O62" s="87">
        <v>131</v>
      </c>
      <c r="P62" s="87">
        <v>156</v>
      </c>
      <c r="Q62" s="86">
        <f>SUM(R62:S62)</f>
        <v>536</v>
      </c>
      <c r="R62" s="87">
        <v>247</v>
      </c>
      <c r="S62" s="87">
        <v>289</v>
      </c>
      <c r="T62" s="86">
        <f>SUM(U62:V62)</f>
        <v>88</v>
      </c>
      <c r="U62" s="87">
        <v>43</v>
      </c>
      <c r="V62" s="87">
        <v>45</v>
      </c>
      <c r="W62" s="86">
        <f>SUM(X62:Y62)</f>
        <v>147</v>
      </c>
      <c r="X62" s="87">
        <v>77</v>
      </c>
      <c r="Y62" s="87">
        <v>70</v>
      </c>
      <c r="Z62" s="86">
        <f>SUM(AA62:AB62)</f>
        <v>173</v>
      </c>
      <c r="AA62" s="87">
        <v>91</v>
      </c>
      <c r="AB62" s="87">
        <v>82</v>
      </c>
      <c r="AC62" s="86">
        <f>SUM(AD62:AE62)</f>
        <v>126</v>
      </c>
      <c r="AD62" s="87">
        <v>60</v>
      </c>
      <c r="AE62" s="87">
        <v>66</v>
      </c>
      <c r="AF62" s="86">
        <f>SUM(AG62:AH62)</f>
        <v>161</v>
      </c>
      <c r="AG62" s="87">
        <v>76</v>
      </c>
      <c r="AH62" s="87">
        <v>85</v>
      </c>
      <c r="AI62" s="86">
        <f>SUM(AJ62:AK62)</f>
        <v>70</v>
      </c>
      <c r="AJ62" s="87">
        <v>37</v>
      </c>
      <c r="AK62" s="87">
        <v>33</v>
      </c>
      <c r="AL62" s="86">
        <f>SUM(AM62:AN62)</f>
        <v>320</v>
      </c>
      <c r="AM62" s="87">
        <v>164</v>
      </c>
      <c r="AN62" s="87">
        <v>156</v>
      </c>
      <c r="AO62" s="86">
        <f>SUM(AP62:AQ62)</f>
        <v>179</v>
      </c>
      <c r="AP62" s="87">
        <v>88</v>
      </c>
      <c r="AQ62" s="87">
        <v>91</v>
      </c>
      <c r="AR62" s="86">
        <f>SUM(AS62:AT62)</f>
        <v>780</v>
      </c>
      <c r="AS62" s="87">
        <v>345</v>
      </c>
      <c r="AT62" s="87">
        <v>435</v>
      </c>
      <c r="AU62" s="86">
        <f>SUM(AV62:AW62)</f>
        <v>93</v>
      </c>
      <c r="AV62" s="87">
        <v>48</v>
      </c>
      <c r="AW62" s="87">
        <v>45</v>
      </c>
      <c r="AX62" s="86">
        <f>SUM(AY62:AZ62)</f>
        <v>77</v>
      </c>
      <c r="AY62" s="87">
        <v>42</v>
      </c>
      <c r="AZ62" s="87">
        <v>35</v>
      </c>
    </row>
    <row r="63" spans="1:52" s="14" customFormat="1" ht="15" customHeight="1" x14ac:dyDescent="0.15">
      <c r="A63" s="11" t="s">
        <v>70</v>
      </c>
      <c r="B63" s="86">
        <f>SUM(C63:D63)</f>
        <v>3394</v>
      </c>
      <c r="C63" s="86">
        <f t="shared" si="31"/>
        <v>1651</v>
      </c>
      <c r="D63" s="86">
        <f t="shared" si="31"/>
        <v>1743</v>
      </c>
      <c r="E63" s="86">
        <f>SUM(F63:G63)</f>
        <v>122</v>
      </c>
      <c r="F63" s="87">
        <v>60</v>
      </c>
      <c r="G63" s="87">
        <v>62</v>
      </c>
      <c r="H63" s="86">
        <f>SUM(I63:J63)</f>
        <v>112</v>
      </c>
      <c r="I63" s="87">
        <v>49</v>
      </c>
      <c r="J63" s="87">
        <v>63</v>
      </c>
      <c r="K63" s="86">
        <f>SUM(L63:M63)</f>
        <v>167</v>
      </c>
      <c r="L63" s="87">
        <v>71</v>
      </c>
      <c r="M63" s="88">
        <v>96</v>
      </c>
      <c r="N63" s="86">
        <f>SUM(O63:P63)</f>
        <v>280</v>
      </c>
      <c r="O63" s="87">
        <v>134</v>
      </c>
      <c r="P63" s="87">
        <v>146</v>
      </c>
      <c r="Q63" s="86">
        <f>SUM(R63:S63)</f>
        <v>550</v>
      </c>
      <c r="R63" s="87">
        <v>263</v>
      </c>
      <c r="S63" s="87">
        <v>287</v>
      </c>
      <c r="T63" s="86">
        <f>SUM(U63:V63)</f>
        <v>90</v>
      </c>
      <c r="U63" s="87">
        <v>44</v>
      </c>
      <c r="V63" s="87">
        <v>46</v>
      </c>
      <c r="W63" s="86">
        <f>SUM(X63:Y63)</f>
        <v>139</v>
      </c>
      <c r="X63" s="87">
        <v>75</v>
      </c>
      <c r="Y63" s="87">
        <v>64</v>
      </c>
      <c r="Z63" s="86">
        <f>SUM(AA63:AB63)</f>
        <v>177</v>
      </c>
      <c r="AA63" s="87">
        <v>89</v>
      </c>
      <c r="AB63" s="87">
        <v>88</v>
      </c>
      <c r="AC63" s="86">
        <f>SUM(AD63:AE63)</f>
        <v>119</v>
      </c>
      <c r="AD63" s="87">
        <v>59</v>
      </c>
      <c r="AE63" s="87">
        <v>60</v>
      </c>
      <c r="AF63" s="86">
        <f>SUM(AG63:AH63)</f>
        <v>186</v>
      </c>
      <c r="AG63" s="87">
        <v>89</v>
      </c>
      <c r="AH63" s="87">
        <v>97</v>
      </c>
      <c r="AI63" s="86">
        <f>SUM(AJ63:AK63)</f>
        <v>73</v>
      </c>
      <c r="AJ63" s="87">
        <v>45</v>
      </c>
      <c r="AK63" s="87">
        <v>28</v>
      </c>
      <c r="AL63" s="86">
        <f>SUM(AM63:AN63)</f>
        <v>305</v>
      </c>
      <c r="AM63" s="87">
        <v>144</v>
      </c>
      <c r="AN63" s="87">
        <v>161</v>
      </c>
      <c r="AO63" s="86">
        <f>SUM(AP63:AQ63)</f>
        <v>178</v>
      </c>
      <c r="AP63" s="87">
        <v>90</v>
      </c>
      <c r="AQ63" s="87">
        <v>88</v>
      </c>
      <c r="AR63" s="86">
        <f>SUM(AS63:AT63)</f>
        <v>725</v>
      </c>
      <c r="AS63" s="87">
        <v>342</v>
      </c>
      <c r="AT63" s="87">
        <v>383</v>
      </c>
      <c r="AU63" s="86">
        <f>SUM(AV63:AW63)</f>
        <v>97</v>
      </c>
      <c r="AV63" s="87">
        <v>46</v>
      </c>
      <c r="AW63" s="87">
        <v>51</v>
      </c>
      <c r="AX63" s="86">
        <f>SUM(AY63:AZ63)</f>
        <v>74</v>
      </c>
      <c r="AY63" s="87">
        <v>51</v>
      </c>
      <c r="AZ63" s="87">
        <v>23</v>
      </c>
    </row>
    <row r="64" spans="1:52" s="14" customFormat="1" ht="15" customHeight="1" x14ac:dyDescent="0.15">
      <c r="A64" s="11" t="s">
        <v>64</v>
      </c>
      <c r="B64" s="86">
        <f>SUM(C64:D64)</f>
        <v>3448</v>
      </c>
      <c r="C64" s="86">
        <f t="shared" si="31"/>
        <v>1613</v>
      </c>
      <c r="D64" s="86">
        <f t="shared" si="31"/>
        <v>1835</v>
      </c>
      <c r="E64" s="86">
        <f>SUM(F64:G64)</f>
        <v>131</v>
      </c>
      <c r="F64" s="87">
        <v>64</v>
      </c>
      <c r="G64" s="87">
        <v>67</v>
      </c>
      <c r="H64" s="86">
        <f>SUM(I64:J64)</f>
        <v>125</v>
      </c>
      <c r="I64" s="87">
        <v>59</v>
      </c>
      <c r="J64" s="87">
        <v>66</v>
      </c>
      <c r="K64" s="86">
        <f>SUM(L64:M64)</f>
        <v>160</v>
      </c>
      <c r="L64" s="87">
        <v>69</v>
      </c>
      <c r="M64" s="88">
        <v>91</v>
      </c>
      <c r="N64" s="86">
        <f>SUM(O64:P64)</f>
        <v>276</v>
      </c>
      <c r="O64" s="87">
        <v>135</v>
      </c>
      <c r="P64" s="87">
        <v>141</v>
      </c>
      <c r="Q64" s="86">
        <f>SUM(R64:S64)</f>
        <v>521</v>
      </c>
      <c r="R64" s="87">
        <v>220</v>
      </c>
      <c r="S64" s="87">
        <v>301</v>
      </c>
      <c r="T64" s="86">
        <f>SUM(U64:V64)</f>
        <v>94</v>
      </c>
      <c r="U64" s="87">
        <v>57</v>
      </c>
      <c r="V64" s="87">
        <v>37</v>
      </c>
      <c r="W64" s="86">
        <f>SUM(X64:Y64)</f>
        <v>144</v>
      </c>
      <c r="X64" s="87">
        <v>72</v>
      </c>
      <c r="Y64" s="87">
        <v>72</v>
      </c>
      <c r="Z64" s="86">
        <f>SUM(AA64:AB64)</f>
        <v>176</v>
      </c>
      <c r="AA64" s="87">
        <v>85</v>
      </c>
      <c r="AB64" s="87">
        <v>91</v>
      </c>
      <c r="AC64" s="86">
        <f>SUM(AD64:AE64)</f>
        <v>133</v>
      </c>
      <c r="AD64" s="87">
        <v>73</v>
      </c>
      <c r="AE64" s="87">
        <v>60</v>
      </c>
      <c r="AF64" s="86">
        <f>SUM(AG64:AH64)</f>
        <v>178</v>
      </c>
      <c r="AG64" s="87">
        <v>78</v>
      </c>
      <c r="AH64" s="87">
        <v>100</v>
      </c>
      <c r="AI64" s="86">
        <f>SUM(AJ64:AK64)</f>
        <v>83</v>
      </c>
      <c r="AJ64" s="87">
        <v>47</v>
      </c>
      <c r="AK64" s="87">
        <v>36</v>
      </c>
      <c r="AL64" s="86">
        <f>SUM(AM64:AN64)</f>
        <v>318</v>
      </c>
      <c r="AM64" s="87">
        <v>134</v>
      </c>
      <c r="AN64" s="87">
        <v>184</v>
      </c>
      <c r="AO64" s="86">
        <f>SUM(AP64:AQ64)</f>
        <v>189</v>
      </c>
      <c r="AP64" s="87">
        <v>87</v>
      </c>
      <c r="AQ64" s="87">
        <v>102</v>
      </c>
      <c r="AR64" s="86">
        <f>SUM(AS64:AT64)</f>
        <v>742</v>
      </c>
      <c r="AS64" s="87">
        <v>347</v>
      </c>
      <c r="AT64" s="87">
        <v>395</v>
      </c>
      <c r="AU64" s="86">
        <f>SUM(AV64:AW64)</f>
        <v>102</v>
      </c>
      <c r="AV64" s="87">
        <v>44</v>
      </c>
      <c r="AW64" s="87">
        <v>58</v>
      </c>
      <c r="AX64" s="86">
        <f>SUM(AY64:AZ64)</f>
        <v>76</v>
      </c>
      <c r="AY64" s="87">
        <v>42</v>
      </c>
      <c r="AZ64" s="87">
        <v>34</v>
      </c>
    </row>
    <row r="65" spans="1:68" s="25" customFormat="1" ht="15" customHeight="1" x14ac:dyDescent="0.15">
      <c r="A65" s="11" t="s">
        <v>69</v>
      </c>
      <c r="B65" s="89">
        <f>SUM(C65:D65)</f>
        <v>3323</v>
      </c>
      <c r="C65" s="89">
        <f t="shared" si="31"/>
        <v>1572</v>
      </c>
      <c r="D65" s="89">
        <f t="shared" si="31"/>
        <v>1751</v>
      </c>
      <c r="E65" s="89">
        <f>SUM(F65:G65)</f>
        <v>117</v>
      </c>
      <c r="F65" s="88">
        <v>51</v>
      </c>
      <c r="G65" s="88">
        <v>66</v>
      </c>
      <c r="H65" s="89">
        <f>SUM(I65:J65)</f>
        <v>125</v>
      </c>
      <c r="I65" s="88">
        <v>62</v>
      </c>
      <c r="J65" s="88">
        <v>63</v>
      </c>
      <c r="K65" s="89">
        <f>SUM(L65:M65)</f>
        <v>158</v>
      </c>
      <c r="L65" s="88">
        <v>70</v>
      </c>
      <c r="M65" s="88">
        <v>88</v>
      </c>
      <c r="N65" s="89">
        <f>SUM(O65:P65)</f>
        <v>253</v>
      </c>
      <c r="O65" s="88">
        <v>113</v>
      </c>
      <c r="P65" s="88">
        <v>140</v>
      </c>
      <c r="Q65" s="89">
        <f>SUM(R65:S65)</f>
        <v>497</v>
      </c>
      <c r="R65" s="88">
        <v>232</v>
      </c>
      <c r="S65" s="88">
        <v>265</v>
      </c>
      <c r="T65" s="89">
        <f>SUM(U65:V65)</f>
        <v>95</v>
      </c>
      <c r="U65" s="88">
        <v>44</v>
      </c>
      <c r="V65" s="88">
        <v>51</v>
      </c>
      <c r="W65" s="89">
        <f>SUM(X65:Y65)</f>
        <v>141</v>
      </c>
      <c r="X65" s="88">
        <v>81</v>
      </c>
      <c r="Y65" s="88">
        <v>60</v>
      </c>
      <c r="Z65" s="89">
        <f>SUM(AA65:AB65)</f>
        <v>196</v>
      </c>
      <c r="AA65" s="88">
        <v>87</v>
      </c>
      <c r="AB65" s="88">
        <v>109</v>
      </c>
      <c r="AC65" s="89">
        <f>SUM(AD65:AE65)</f>
        <v>111</v>
      </c>
      <c r="AD65" s="88">
        <v>57</v>
      </c>
      <c r="AE65" s="88">
        <v>54</v>
      </c>
      <c r="AF65" s="89">
        <f>SUM(AG65:AH65)</f>
        <v>193</v>
      </c>
      <c r="AG65" s="88">
        <v>88</v>
      </c>
      <c r="AH65" s="88">
        <v>105</v>
      </c>
      <c r="AI65" s="89">
        <f>SUM(AJ65:AK65)</f>
        <v>71</v>
      </c>
      <c r="AJ65" s="88">
        <v>35</v>
      </c>
      <c r="AK65" s="88">
        <v>36</v>
      </c>
      <c r="AL65" s="89">
        <f>SUM(AM65:AN65)</f>
        <v>326</v>
      </c>
      <c r="AM65" s="88">
        <v>141</v>
      </c>
      <c r="AN65" s="88">
        <v>185</v>
      </c>
      <c r="AO65" s="89">
        <f>SUM(AP65:AQ65)</f>
        <v>164</v>
      </c>
      <c r="AP65" s="88">
        <v>84</v>
      </c>
      <c r="AQ65" s="88">
        <v>80</v>
      </c>
      <c r="AR65" s="89">
        <f>SUM(AS65:AT65)</f>
        <v>686</v>
      </c>
      <c r="AS65" s="88">
        <v>336</v>
      </c>
      <c r="AT65" s="88">
        <v>350</v>
      </c>
      <c r="AU65" s="89">
        <f>SUM(AV65:AW65)</f>
        <v>97</v>
      </c>
      <c r="AV65" s="88">
        <v>38</v>
      </c>
      <c r="AW65" s="88">
        <v>59</v>
      </c>
      <c r="AX65" s="89">
        <f>SUM(AY65:AZ65)</f>
        <v>93</v>
      </c>
      <c r="AY65" s="88">
        <v>53</v>
      </c>
      <c r="AZ65" s="88">
        <v>40</v>
      </c>
    </row>
    <row r="66" spans="1:68" s="4" customFormat="1" ht="15" customHeight="1" x14ac:dyDescent="0.15">
      <c r="A66" s="15" t="s">
        <v>71</v>
      </c>
      <c r="B66" s="83">
        <f t="shared" ref="B66:AG66" si="32">SUM(B67:B71)</f>
        <v>18406</v>
      </c>
      <c r="C66" s="83">
        <f t="shared" si="32"/>
        <v>8628</v>
      </c>
      <c r="D66" s="83">
        <f t="shared" si="32"/>
        <v>9778</v>
      </c>
      <c r="E66" s="83">
        <f t="shared" si="32"/>
        <v>717</v>
      </c>
      <c r="F66" s="83">
        <f t="shared" si="32"/>
        <v>322</v>
      </c>
      <c r="G66" s="83">
        <f t="shared" si="32"/>
        <v>395</v>
      </c>
      <c r="H66" s="83">
        <f t="shared" si="32"/>
        <v>670</v>
      </c>
      <c r="I66" s="83">
        <f t="shared" si="32"/>
        <v>302</v>
      </c>
      <c r="J66" s="83">
        <f t="shared" si="32"/>
        <v>368</v>
      </c>
      <c r="K66" s="83">
        <f t="shared" si="32"/>
        <v>971</v>
      </c>
      <c r="L66" s="83">
        <f t="shared" si="32"/>
        <v>453</v>
      </c>
      <c r="M66" s="85">
        <f t="shared" si="32"/>
        <v>518</v>
      </c>
      <c r="N66" s="83">
        <f t="shared" si="32"/>
        <v>1537</v>
      </c>
      <c r="O66" s="83">
        <f t="shared" si="32"/>
        <v>704</v>
      </c>
      <c r="P66" s="83">
        <f t="shared" si="32"/>
        <v>833</v>
      </c>
      <c r="Q66" s="83">
        <f t="shared" si="32"/>
        <v>2445</v>
      </c>
      <c r="R66" s="83">
        <f t="shared" si="32"/>
        <v>1137</v>
      </c>
      <c r="S66" s="83">
        <f t="shared" si="32"/>
        <v>1308</v>
      </c>
      <c r="T66" s="83">
        <f t="shared" si="32"/>
        <v>487</v>
      </c>
      <c r="U66" s="83">
        <f t="shared" si="32"/>
        <v>265</v>
      </c>
      <c r="V66" s="83">
        <f t="shared" si="32"/>
        <v>222</v>
      </c>
      <c r="W66" s="83">
        <f t="shared" si="32"/>
        <v>845</v>
      </c>
      <c r="X66" s="83">
        <f t="shared" si="32"/>
        <v>443</v>
      </c>
      <c r="Y66" s="83">
        <f t="shared" si="32"/>
        <v>402</v>
      </c>
      <c r="Z66" s="83">
        <f t="shared" si="32"/>
        <v>1000</v>
      </c>
      <c r="AA66" s="83">
        <f t="shared" si="32"/>
        <v>478</v>
      </c>
      <c r="AB66" s="83">
        <f t="shared" si="32"/>
        <v>522</v>
      </c>
      <c r="AC66" s="83">
        <f t="shared" si="32"/>
        <v>804</v>
      </c>
      <c r="AD66" s="83">
        <f t="shared" si="32"/>
        <v>359</v>
      </c>
      <c r="AE66" s="83">
        <f t="shared" si="32"/>
        <v>445</v>
      </c>
      <c r="AF66" s="83">
        <f t="shared" si="32"/>
        <v>1101</v>
      </c>
      <c r="AG66" s="83">
        <f t="shared" si="32"/>
        <v>469</v>
      </c>
      <c r="AH66" s="83">
        <f t="shared" ref="AH66:AZ66" si="33">SUM(AH67:AH71)</f>
        <v>632</v>
      </c>
      <c r="AI66" s="83">
        <f t="shared" si="33"/>
        <v>486</v>
      </c>
      <c r="AJ66" s="83">
        <f t="shared" si="33"/>
        <v>229</v>
      </c>
      <c r="AK66" s="83">
        <f t="shared" si="33"/>
        <v>257</v>
      </c>
      <c r="AL66" s="83">
        <f t="shared" si="33"/>
        <v>1804</v>
      </c>
      <c r="AM66" s="83">
        <f t="shared" si="33"/>
        <v>862</v>
      </c>
      <c r="AN66" s="83">
        <f t="shared" si="33"/>
        <v>942</v>
      </c>
      <c r="AO66" s="83">
        <f t="shared" si="33"/>
        <v>972</v>
      </c>
      <c r="AP66" s="83">
        <f t="shared" si="33"/>
        <v>429</v>
      </c>
      <c r="AQ66" s="83">
        <f t="shared" si="33"/>
        <v>543</v>
      </c>
      <c r="AR66" s="83">
        <f t="shared" si="33"/>
        <v>3435</v>
      </c>
      <c r="AS66" s="83">
        <f t="shared" si="33"/>
        <v>1615</v>
      </c>
      <c r="AT66" s="83">
        <f t="shared" si="33"/>
        <v>1820</v>
      </c>
      <c r="AU66" s="83">
        <f t="shared" si="33"/>
        <v>576</v>
      </c>
      <c r="AV66" s="83">
        <f t="shared" si="33"/>
        <v>279</v>
      </c>
      <c r="AW66" s="83">
        <f t="shared" si="33"/>
        <v>297</v>
      </c>
      <c r="AX66" s="83">
        <f t="shared" si="33"/>
        <v>556</v>
      </c>
      <c r="AY66" s="83">
        <f t="shared" si="33"/>
        <v>282</v>
      </c>
      <c r="AZ66" s="83">
        <f t="shared" si="33"/>
        <v>274</v>
      </c>
    </row>
    <row r="67" spans="1:68" s="14" customFormat="1" ht="15" customHeight="1" x14ac:dyDescent="0.15">
      <c r="A67" s="11" t="s">
        <v>67</v>
      </c>
      <c r="B67" s="86">
        <f>SUM(C67:D67)</f>
        <v>3496</v>
      </c>
      <c r="C67" s="86">
        <f t="shared" ref="C67:D71" si="34">SUM(F67,I67,L67,O67,R67,U67,X67,AA67,AD67,AG67,AJ67,AM67,AP67,AS67,AV67,AY67)</f>
        <v>1691</v>
      </c>
      <c r="D67" s="86">
        <f t="shared" si="34"/>
        <v>1805</v>
      </c>
      <c r="E67" s="86">
        <f>SUM(F67:G67)</f>
        <v>147</v>
      </c>
      <c r="F67" s="87">
        <v>74</v>
      </c>
      <c r="G67" s="87">
        <v>73</v>
      </c>
      <c r="H67" s="86">
        <f>SUM(I67:J67)</f>
        <v>132</v>
      </c>
      <c r="I67" s="87">
        <v>58</v>
      </c>
      <c r="J67" s="87">
        <v>74</v>
      </c>
      <c r="K67" s="86">
        <f>SUM(L67:M67)</f>
        <v>182</v>
      </c>
      <c r="L67" s="87">
        <v>90</v>
      </c>
      <c r="M67" s="88">
        <v>92</v>
      </c>
      <c r="N67" s="86">
        <f>SUM(O67:P67)</f>
        <v>306</v>
      </c>
      <c r="O67" s="87">
        <v>141</v>
      </c>
      <c r="P67" s="87">
        <v>165</v>
      </c>
      <c r="Q67" s="86">
        <f>SUM(R67:S67)</f>
        <v>508</v>
      </c>
      <c r="R67" s="87">
        <v>253</v>
      </c>
      <c r="S67" s="87">
        <v>255</v>
      </c>
      <c r="T67" s="86">
        <f>SUM(U67:V67)</f>
        <v>106</v>
      </c>
      <c r="U67" s="87">
        <v>64</v>
      </c>
      <c r="V67" s="87">
        <v>42</v>
      </c>
      <c r="W67" s="86">
        <f>SUM(X67:Y67)</f>
        <v>168</v>
      </c>
      <c r="X67" s="87">
        <v>101</v>
      </c>
      <c r="Y67" s="87">
        <v>67</v>
      </c>
      <c r="Z67" s="86">
        <f>SUM(AA67:AB67)</f>
        <v>182</v>
      </c>
      <c r="AA67" s="87">
        <v>97</v>
      </c>
      <c r="AB67" s="87">
        <v>85</v>
      </c>
      <c r="AC67" s="86">
        <f>SUM(AD67:AE67)</f>
        <v>139</v>
      </c>
      <c r="AD67" s="87">
        <v>59</v>
      </c>
      <c r="AE67" s="87">
        <v>80</v>
      </c>
      <c r="AF67" s="86">
        <f>SUM(AG67:AH67)</f>
        <v>178</v>
      </c>
      <c r="AG67" s="87">
        <v>83</v>
      </c>
      <c r="AH67" s="87">
        <v>95</v>
      </c>
      <c r="AI67" s="86">
        <f>SUM(AJ67:AK67)</f>
        <v>79</v>
      </c>
      <c r="AJ67" s="87">
        <v>35</v>
      </c>
      <c r="AK67" s="87">
        <v>44</v>
      </c>
      <c r="AL67" s="86">
        <f>SUM(AM67:AN67)</f>
        <v>318</v>
      </c>
      <c r="AM67" s="87">
        <v>151</v>
      </c>
      <c r="AN67" s="87">
        <v>167</v>
      </c>
      <c r="AO67" s="86">
        <f>SUM(AP67:AQ67)</f>
        <v>162</v>
      </c>
      <c r="AP67" s="87">
        <v>77</v>
      </c>
      <c r="AQ67" s="87">
        <v>85</v>
      </c>
      <c r="AR67" s="86">
        <f>SUM(AS67:AT67)</f>
        <v>679</v>
      </c>
      <c r="AS67" s="87">
        <v>310</v>
      </c>
      <c r="AT67" s="87">
        <v>369</v>
      </c>
      <c r="AU67" s="86">
        <f>SUM(AV67:AW67)</f>
        <v>119</v>
      </c>
      <c r="AV67" s="87">
        <v>53</v>
      </c>
      <c r="AW67" s="87">
        <v>66</v>
      </c>
      <c r="AX67" s="86">
        <f>SUM(AY67:AZ67)</f>
        <v>91</v>
      </c>
      <c r="AY67" s="87">
        <v>45</v>
      </c>
      <c r="AZ67" s="87">
        <v>46</v>
      </c>
    </row>
    <row r="68" spans="1:68" s="14" customFormat="1" ht="15" customHeight="1" x14ac:dyDescent="0.15">
      <c r="A68" s="11" t="s">
        <v>74</v>
      </c>
      <c r="B68" s="86">
        <f>SUM(C68:D68)</f>
        <v>3501</v>
      </c>
      <c r="C68" s="86">
        <f t="shared" si="34"/>
        <v>1650</v>
      </c>
      <c r="D68" s="86">
        <f t="shared" si="34"/>
        <v>1851</v>
      </c>
      <c r="E68" s="86">
        <f>SUM(F68:G68)</f>
        <v>134</v>
      </c>
      <c r="F68" s="87">
        <v>56</v>
      </c>
      <c r="G68" s="87">
        <v>78</v>
      </c>
      <c r="H68" s="86">
        <f>SUM(I68:J68)</f>
        <v>100</v>
      </c>
      <c r="I68" s="87">
        <v>51</v>
      </c>
      <c r="J68" s="87">
        <v>49</v>
      </c>
      <c r="K68" s="86">
        <f>SUM(L68:M68)</f>
        <v>191</v>
      </c>
      <c r="L68" s="87">
        <v>84</v>
      </c>
      <c r="M68" s="88">
        <v>107</v>
      </c>
      <c r="N68" s="86">
        <f>SUM(O68:P68)</f>
        <v>291</v>
      </c>
      <c r="O68" s="87">
        <v>129</v>
      </c>
      <c r="P68" s="87">
        <v>162</v>
      </c>
      <c r="Q68" s="86">
        <f>SUM(R68:S68)</f>
        <v>504</v>
      </c>
      <c r="R68" s="87">
        <v>230</v>
      </c>
      <c r="S68" s="87">
        <v>274</v>
      </c>
      <c r="T68" s="86">
        <f>SUM(U68:V68)</f>
        <v>87</v>
      </c>
      <c r="U68" s="87">
        <v>44</v>
      </c>
      <c r="V68" s="87">
        <v>43</v>
      </c>
      <c r="W68" s="86">
        <f>SUM(X68:Y68)</f>
        <v>148</v>
      </c>
      <c r="X68" s="87">
        <v>72</v>
      </c>
      <c r="Y68" s="87">
        <v>76</v>
      </c>
      <c r="Z68" s="86">
        <f>SUM(AA68:AB68)</f>
        <v>184</v>
      </c>
      <c r="AA68" s="87">
        <v>88</v>
      </c>
      <c r="AB68" s="87">
        <v>96</v>
      </c>
      <c r="AC68" s="86">
        <f>SUM(AD68:AE68)</f>
        <v>156</v>
      </c>
      <c r="AD68" s="87">
        <v>66</v>
      </c>
      <c r="AE68" s="87">
        <v>90</v>
      </c>
      <c r="AF68" s="86">
        <f>SUM(AG68:AH68)</f>
        <v>211</v>
      </c>
      <c r="AG68" s="87">
        <v>88</v>
      </c>
      <c r="AH68" s="87">
        <v>123</v>
      </c>
      <c r="AI68" s="86">
        <f>SUM(AJ68:AK68)</f>
        <v>97</v>
      </c>
      <c r="AJ68" s="87">
        <v>56</v>
      </c>
      <c r="AK68" s="87">
        <v>41</v>
      </c>
      <c r="AL68" s="86">
        <f>SUM(AM68:AN68)</f>
        <v>347</v>
      </c>
      <c r="AM68" s="87">
        <v>153</v>
      </c>
      <c r="AN68" s="87">
        <v>194</v>
      </c>
      <c r="AO68" s="86">
        <f>SUM(AP68:AQ68)</f>
        <v>168</v>
      </c>
      <c r="AP68" s="87">
        <v>79</v>
      </c>
      <c r="AQ68" s="87">
        <v>89</v>
      </c>
      <c r="AR68" s="86">
        <f>SUM(AS68:AT68)</f>
        <v>661</v>
      </c>
      <c r="AS68" s="87">
        <v>336</v>
      </c>
      <c r="AT68" s="87">
        <v>325</v>
      </c>
      <c r="AU68" s="86">
        <f>SUM(AV68:AW68)</f>
        <v>107</v>
      </c>
      <c r="AV68" s="87">
        <v>54</v>
      </c>
      <c r="AW68" s="87">
        <v>53</v>
      </c>
      <c r="AX68" s="86">
        <f>SUM(AY68:AZ68)</f>
        <v>115</v>
      </c>
      <c r="AY68" s="87">
        <v>64</v>
      </c>
      <c r="AZ68" s="87">
        <v>51</v>
      </c>
    </row>
    <row r="69" spans="1:68" s="14" customFormat="1" ht="15" customHeight="1" x14ac:dyDescent="0.15">
      <c r="A69" s="11" t="s">
        <v>73</v>
      </c>
      <c r="B69" s="86">
        <f>SUM(C69:D69)</f>
        <v>3728</v>
      </c>
      <c r="C69" s="86">
        <f t="shared" si="34"/>
        <v>1725</v>
      </c>
      <c r="D69" s="86">
        <f t="shared" si="34"/>
        <v>2003</v>
      </c>
      <c r="E69" s="86">
        <f>SUM(F69:G69)</f>
        <v>125</v>
      </c>
      <c r="F69" s="87">
        <v>54</v>
      </c>
      <c r="G69" s="87">
        <v>71</v>
      </c>
      <c r="H69" s="86">
        <f>SUM(I69:J69)</f>
        <v>134</v>
      </c>
      <c r="I69" s="87">
        <v>57</v>
      </c>
      <c r="J69" s="87">
        <v>77</v>
      </c>
      <c r="K69" s="86">
        <f>SUM(L69:M69)</f>
        <v>187</v>
      </c>
      <c r="L69" s="87">
        <v>98</v>
      </c>
      <c r="M69" s="88">
        <v>89</v>
      </c>
      <c r="N69" s="86">
        <f>SUM(O69:P69)</f>
        <v>316</v>
      </c>
      <c r="O69" s="87">
        <v>146</v>
      </c>
      <c r="P69" s="87">
        <v>170</v>
      </c>
      <c r="Q69" s="86">
        <f>SUM(R69:S69)</f>
        <v>475</v>
      </c>
      <c r="R69" s="87">
        <v>219</v>
      </c>
      <c r="S69" s="87">
        <v>256</v>
      </c>
      <c r="T69" s="86">
        <f>SUM(U69:V69)</f>
        <v>96</v>
      </c>
      <c r="U69" s="87">
        <v>57</v>
      </c>
      <c r="V69" s="87">
        <v>39</v>
      </c>
      <c r="W69" s="86">
        <f>SUM(X69:Y69)</f>
        <v>162</v>
      </c>
      <c r="X69" s="87">
        <v>77</v>
      </c>
      <c r="Y69" s="87">
        <v>85</v>
      </c>
      <c r="Z69" s="86">
        <f>SUM(AA69:AB69)</f>
        <v>208</v>
      </c>
      <c r="AA69" s="87">
        <v>97</v>
      </c>
      <c r="AB69" s="87">
        <v>111</v>
      </c>
      <c r="AC69" s="86">
        <f>SUM(AD69:AE69)</f>
        <v>176</v>
      </c>
      <c r="AD69" s="87">
        <v>80</v>
      </c>
      <c r="AE69" s="87">
        <v>96</v>
      </c>
      <c r="AF69" s="86">
        <f>SUM(AG69:AH69)</f>
        <v>223</v>
      </c>
      <c r="AG69" s="87">
        <v>89</v>
      </c>
      <c r="AH69" s="87">
        <v>134</v>
      </c>
      <c r="AI69" s="86">
        <f>SUM(AJ69:AK69)</f>
        <v>96</v>
      </c>
      <c r="AJ69" s="87">
        <v>37</v>
      </c>
      <c r="AK69" s="87">
        <v>59</v>
      </c>
      <c r="AL69" s="86">
        <f>SUM(AM69:AN69)</f>
        <v>378</v>
      </c>
      <c r="AM69" s="87">
        <v>181</v>
      </c>
      <c r="AN69" s="87">
        <v>197</v>
      </c>
      <c r="AO69" s="86">
        <f>SUM(AP69:AQ69)</f>
        <v>210</v>
      </c>
      <c r="AP69" s="87">
        <v>86</v>
      </c>
      <c r="AQ69" s="87">
        <v>124</v>
      </c>
      <c r="AR69" s="86">
        <f>SUM(AS69:AT69)</f>
        <v>717</v>
      </c>
      <c r="AS69" s="87">
        <v>333</v>
      </c>
      <c r="AT69" s="87">
        <v>384</v>
      </c>
      <c r="AU69" s="86">
        <f>SUM(AV69:AW69)</f>
        <v>118</v>
      </c>
      <c r="AV69" s="87">
        <v>58</v>
      </c>
      <c r="AW69" s="87">
        <v>60</v>
      </c>
      <c r="AX69" s="86">
        <f>SUM(AY69:AZ69)</f>
        <v>107</v>
      </c>
      <c r="AY69" s="87">
        <v>56</v>
      </c>
      <c r="AZ69" s="87">
        <v>51</v>
      </c>
    </row>
    <row r="70" spans="1:68" s="14" customFormat="1" ht="15" customHeight="1" x14ac:dyDescent="0.15">
      <c r="A70" s="11" t="s">
        <v>76</v>
      </c>
      <c r="B70" s="86">
        <f>SUM(C70:D70)</f>
        <v>4011</v>
      </c>
      <c r="C70" s="86">
        <f t="shared" si="34"/>
        <v>1859</v>
      </c>
      <c r="D70" s="86">
        <f t="shared" si="34"/>
        <v>2152</v>
      </c>
      <c r="E70" s="86">
        <f>SUM(F70:G70)</f>
        <v>149</v>
      </c>
      <c r="F70" s="87">
        <v>68</v>
      </c>
      <c r="G70" s="87">
        <v>81</v>
      </c>
      <c r="H70" s="86">
        <f>SUM(I70:J70)</f>
        <v>151</v>
      </c>
      <c r="I70" s="87">
        <v>78</v>
      </c>
      <c r="J70" s="87">
        <v>73</v>
      </c>
      <c r="K70" s="86">
        <f>SUM(L70:M70)</f>
        <v>226</v>
      </c>
      <c r="L70" s="87">
        <v>97</v>
      </c>
      <c r="M70" s="88">
        <v>129</v>
      </c>
      <c r="N70" s="86">
        <f>SUM(O70:P70)</f>
        <v>315</v>
      </c>
      <c r="O70" s="87">
        <v>147</v>
      </c>
      <c r="P70" s="87">
        <v>168</v>
      </c>
      <c r="Q70" s="86">
        <f>SUM(R70:S70)</f>
        <v>501</v>
      </c>
      <c r="R70" s="87">
        <v>232</v>
      </c>
      <c r="S70" s="87">
        <v>269</v>
      </c>
      <c r="T70" s="86">
        <f>SUM(U70:V70)</f>
        <v>93</v>
      </c>
      <c r="U70" s="87">
        <v>46</v>
      </c>
      <c r="V70" s="87">
        <v>47</v>
      </c>
      <c r="W70" s="86">
        <f>SUM(X70:Y70)</f>
        <v>179</v>
      </c>
      <c r="X70" s="87">
        <v>100</v>
      </c>
      <c r="Y70" s="87">
        <v>79</v>
      </c>
      <c r="Z70" s="86">
        <f>SUM(AA70:AB70)</f>
        <v>212</v>
      </c>
      <c r="AA70" s="87">
        <v>94</v>
      </c>
      <c r="AB70" s="87">
        <v>118</v>
      </c>
      <c r="AC70" s="86">
        <f>SUM(AD70:AE70)</f>
        <v>191</v>
      </c>
      <c r="AD70" s="87">
        <v>80</v>
      </c>
      <c r="AE70" s="87">
        <v>111</v>
      </c>
      <c r="AF70" s="86">
        <f>SUM(AG70:AH70)</f>
        <v>245</v>
      </c>
      <c r="AG70" s="87">
        <v>109</v>
      </c>
      <c r="AH70" s="87">
        <v>136</v>
      </c>
      <c r="AI70" s="86">
        <f>SUM(AJ70:AK70)</f>
        <v>107</v>
      </c>
      <c r="AJ70" s="87">
        <v>49</v>
      </c>
      <c r="AK70" s="87">
        <v>58</v>
      </c>
      <c r="AL70" s="86">
        <f>SUM(AM70:AN70)</f>
        <v>412</v>
      </c>
      <c r="AM70" s="87">
        <v>185</v>
      </c>
      <c r="AN70" s="87">
        <v>227</v>
      </c>
      <c r="AO70" s="86">
        <f>SUM(AP70:AQ70)</f>
        <v>229</v>
      </c>
      <c r="AP70" s="87">
        <v>101</v>
      </c>
      <c r="AQ70" s="87">
        <v>128</v>
      </c>
      <c r="AR70" s="86">
        <f>SUM(AS70:AT70)</f>
        <v>746</v>
      </c>
      <c r="AS70" s="87">
        <v>344</v>
      </c>
      <c r="AT70" s="87">
        <v>402</v>
      </c>
      <c r="AU70" s="86">
        <f>SUM(AV70:AW70)</f>
        <v>137</v>
      </c>
      <c r="AV70" s="87">
        <v>70</v>
      </c>
      <c r="AW70" s="87">
        <v>67</v>
      </c>
      <c r="AX70" s="86">
        <f>SUM(AY70:AZ70)</f>
        <v>118</v>
      </c>
      <c r="AY70" s="87">
        <v>59</v>
      </c>
      <c r="AZ70" s="87">
        <v>59</v>
      </c>
    </row>
    <row r="71" spans="1:68" s="14" customFormat="1" ht="15" customHeight="1" x14ac:dyDescent="0.15">
      <c r="A71" s="11" t="s">
        <v>75</v>
      </c>
      <c r="B71" s="86">
        <f>SUM(C71:D71)</f>
        <v>3670</v>
      </c>
      <c r="C71" s="86">
        <f t="shared" si="34"/>
        <v>1703</v>
      </c>
      <c r="D71" s="86">
        <f t="shared" si="34"/>
        <v>1967</v>
      </c>
      <c r="E71" s="86">
        <f>SUM(F71:G71)</f>
        <v>162</v>
      </c>
      <c r="F71" s="87">
        <v>70</v>
      </c>
      <c r="G71" s="87">
        <v>92</v>
      </c>
      <c r="H71" s="86">
        <f>SUM(I71:J71)</f>
        <v>153</v>
      </c>
      <c r="I71" s="87">
        <v>58</v>
      </c>
      <c r="J71" s="87">
        <v>95</v>
      </c>
      <c r="K71" s="86">
        <f>SUM(L71:M71)</f>
        <v>185</v>
      </c>
      <c r="L71" s="87">
        <v>84</v>
      </c>
      <c r="M71" s="88">
        <v>101</v>
      </c>
      <c r="N71" s="86">
        <f>SUM(O71:P71)</f>
        <v>309</v>
      </c>
      <c r="O71" s="87">
        <v>141</v>
      </c>
      <c r="P71" s="87">
        <v>168</v>
      </c>
      <c r="Q71" s="86">
        <f>SUM(R71:S71)</f>
        <v>457</v>
      </c>
      <c r="R71" s="87">
        <v>203</v>
      </c>
      <c r="S71" s="87">
        <v>254</v>
      </c>
      <c r="T71" s="86">
        <f>SUM(U71:V71)</f>
        <v>105</v>
      </c>
      <c r="U71" s="87">
        <v>54</v>
      </c>
      <c r="V71" s="87">
        <v>51</v>
      </c>
      <c r="W71" s="86">
        <f>SUM(X71:Y71)</f>
        <v>188</v>
      </c>
      <c r="X71" s="87">
        <v>93</v>
      </c>
      <c r="Y71" s="87">
        <v>95</v>
      </c>
      <c r="Z71" s="86">
        <f>SUM(AA71:AB71)</f>
        <v>214</v>
      </c>
      <c r="AA71" s="87">
        <v>102</v>
      </c>
      <c r="AB71" s="87">
        <v>112</v>
      </c>
      <c r="AC71" s="86">
        <f>SUM(AD71:AE71)</f>
        <v>142</v>
      </c>
      <c r="AD71" s="87">
        <v>74</v>
      </c>
      <c r="AE71" s="87">
        <v>68</v>
      </c>
      <c r="AF71" s="86">
        <f>SUM(AG71:AH71)</f>
        <v>244</v>
      </c>
      <c r="AG71" s="87">
        <v>100</v>
      </c>
      <c r="AH71" s="87">
        <v>144</v>
      </c>
      <c r="AI71" s="86">
        <f>SUM(AJ71:AK71)</f>
        <v>107</v>
      </c>
      <c r="AJ71" s="87">
        <v>52</v>
      </c>
      <c r="AK71" s="87">
        <v>55</v>
      </c>
      <c r="AL71" s="86">
        <f>SUM(AM71:AN71)</f>
        <v>349</v>
      </c>
      <c r="AM71" s="87">
        <v>192</v>
      </c>
      <c r="AN71" s="87">
        <v>157</v>
      </c>
      <c r="AO71" s="86">
        <f>SUM(AP71:AQ71)</f>
        <v>203</v>
      </c>
      <c r="AP71" s="87">
        <v>86</v>
      </c>
      <c r="AQ71" s="87">
        <v>117</v>
      </c>
      <c r="AR71" s="86">
        <f>SUM(AS71:AT71)</f>
        <v>632</v>
      </c>
      <c r="AS71" s="87">
        <v>292</v>
      </c>
      <c r="AT71" s="87">
        <v>340</v>
      </c>
      <c r="AU71" s="86">
        <f>SUM(AV71:AW71)</f>
        <v>95</v>
      </c>
      <c r="AV71" s="87">
        <v>44</v>
      </c>
      <c r="AW71" s="87">
        <v>51</v>
      </c>
      <c r="AX71" s="86">
        <f>SUM(AY71:AZ71)</f>
        <v>125</v>
      </c>
      <c r="AY71" s="87">
        <v>58</v>
      </c>
      <c r="AZ71" s="87">
        <v>67</v>
      </c>
    </row>
    <row r="72" spans="1:68" s="4" customFormat="1" ht="15" customHeight="1" x14ac:dyDescent="0.15">
      <c r="A72" s="15" t="s">
        <v>77</v>
      </c>
      <c r="B72" s="83">
        <f t="shared" ref="B72:AG72" si="35">SUM(B73:B77)</f>
        <v>15370</v>
      </c>
      <c r="C72" s="83">
        <f t="shared" si="35"/>
        <v>7200</v>
      </c>
      <c r="D72" s="83">
        <f t="shared" si="35"/>
        <v>8170</v>
      </c>
      <c r="E72" s="83">
        <f t="shared" si="35"/>
        <v>598</v>
      </c>
      <c r="F72" s="83">
        <f t="shared" si="35"/>
        <v>263</v>
      </c>
      <c r="G72" s="83">
        <f t="shared" si="35"/>
        <v>335</v>
      </c>
      <c r="H72" s="83">
        <f t="shared" si="35"/>
        <v>583</v>
      </c>
      <c r="I72" s="83">
        <f t="shared" si="35"/>
        <v>267</v>
      </c>
      <c r="J72" s="83">
        <f t="shared" si="35"/>
        <v>316</v>
      </c>
      <c r="K72" s="83">
        <f t="shared" si="35"/>
        <v>868</v>
      </c>
      <c r="L72" s="83">
        <f t="shared" si="35"/>
        <v>385</v>
      </c>
      <c r="M72" s="85">
        <f t="shared" si="35"/>
        <v>483</v>
      </c>
      <c r="N72" s="83">
        <f t="shared" si="35"/>
        <v>1213</v>
      </c>
      <c r="O72" s="83">
        <f t="shared" si="35"/>
        <v>555</v>
      </c>
      <c r="P72" s="83">
        <f t="shared" si="35"/>
        <v>658</v>
      </c>
      <c r="Q72" s="83">
        <f t="shared" si="35"/>
        <v>1835</v>
      </c>
      <c r="R72" s="83">
        <f t="shared" si="35"/>
        <v>892</v>
      </c>
      <c r="S72" s="83">
        <f t="shared" si="35"/>
        <v>943</v>
      </c>
      <c r="T72" s="83">
        <f t="shared" si="35"/>
        <v>477</v>
      </c>
      <c r="U72" s="83">
        <f t="shared" si="35"/>
        <v>234</v>
      </c>
      <c r="V72" s="83">
        <f t="shared" si="35"/>
        <v>243</v>
      </c>
      <c r="W72" s="83">
        <f t="shared" si="35"/>
        <v>807</v>
      </c>
      <c r="X72" s="83">
        <f t="shared" si="35"/>
        <v>392</v>
      </c>
      <c r="Y72" s="83">
        <f t="shared" si="35"/>
        <v>415</v>
      </c>
      <c r="Z72" s="83">
        <f t="shared" si="35"/>
        <v>884</v>
      </c>
      <c r="AA72" s="83">
        <f t="shared" si="35"/>
        <v>421</v>
      </c>
      <c r="AB72" s="83">
        <f t="shared" si="35"/>
        <v>463</v>
      </c>
      <c r="AC72" s="83">
        <f t="shared" si="35"/>
        <v>731</v>
      </c>
      <c r="AD72" s="83">
        <f t="shared" si="35"/>
        <v>337</v>
      </c>
      <c r="AE72" s="83">
        <f t="shared" si="35"/>
        <v>394</v>
      </c>
      <c r="AF72" s="83">
        <f t="shared" si="35"/>
        <v>1005</v>
      </c>
      <c r="AG72" s="83">
        <f t="shared" si="35"/>
        <v>453</v>
      </c>
      <c r="AH72" s="83">
        <f t="shared" ref="AH72:AZ72" si="36">SUM(AH73:AH77)</f>
        <v>552</v>
      </c>
      <c r="AI72" s="83">
        <f t="shared" si="36"/>
        <v>474</v>
      </c>
      <c r="AJ72" s="83">
        <f t="shared" si="36"/>
        <v>223</v>
      </c>
      <c r="AK72" s="83">
        <f t="shared" si="36"/>
        <v>251</v>
      </c>
      <c r="AL72" s="83">
        <f t="shared" si="36"/>
        <v>1485</v>
      </c>
      <c r="AM72" s="83">
        <f t="shared" si="36"/>
        <v>691</v>
      </c>
      <c r="AN72" s="83">
        <f t="shared" si="36"/>
        <v>794</v>
      </c>
      <c r="AO72" s="83">
        <f t="shared" si="36"/>
        <v>818</v>
      </c>
      <c r="AP72" s="83">
        <f t="shared" si="36"/>
        <v>375</v>
      </c>
      <c r="AQ72" s="83">
        <f t="shared" si="36"/>
        <v>443</v>
      </c>
      <c r="AR72" s="83">
        <f t="shared" si="36"/>
        <v>2586</v>
      </c>
      <c r="AS72" s="83">
        <f t="shared" si="36"/>
        <v>1212</v>
      </c>
      <c r="AT72" s="83">
        <f t="shared" si="36"/>
        <v>1374</v>
      </c>
      <c r="AU72" s="83">
        <f t="shared" si="36"/>
        <v>479</v>
      </c>
      <c r="AV72" s="83">
        <f t="shared" si="36"/>
        <v>223</v>
      </c>
      <c r="AW72" s="83">
        <f t="shared" si="36"/>
        <v>256</v>
      </c>
      <c r="AX72" s="83">
        <f t="shared" si="36"/>
        <v>527</v>
      </c>
      <c r="AY72" s="83">
        <f t="shared" si="36"/>
        <v>277</v>
      </c>
      <c r="AZ72" s="83">
        <f t="shared" si="36"/>
        <v>250</v>
      </c>
    </row>
    <row r="73" spans="1:68" s="14" customFormat="1" ht="15" customHeight="1" x14ac:dyDescent="0.15">
      <c r="A73" s="11" t="s">
        <v>78</v>
      </c>
      <c r="B73" s="86">
        <f>SUM(C73:D73)</f>
        <v>3395</v>
      </c>
      <c r="C73" s="86">
        <f t="shared" ref="C73:D77" si="37">SUM(F73,I73,L73,O73,R73,U73,X73,AA73,AD73,AG73,AJ73,AM73,AP73,AS73,AV73,AY73)</f>
        <v>1606</v>
      </c>
      <c r="D73" s="86">
        <f t="shared" si="37"/>
        <v>1789</v>
      </c>
      <c r="E73" s="86">
        <f>SUM(F73:G73)</f>
        <v>126</v>
      </c>
      <c r="F73" s="87">
        <v>55</v>
      </c>
      <c r="G73" s="87">
        <v>71</v>
      </c>
      <c r="H73" s="86">
        <f>SUM(I73:J73)</f>
        <v>110</v>
      </c>
      <c r="I73" s="87">
        <v>53</v>
      </c>
      <c r="J73" s="87">
        <v>57</v>
      </c>
      <c r="K73" s="86">
        <f>SUM(L73:M73)</f>
        <v>167</v>
      </c>
      <c r="L73" s="87">
        <v>78</v>
      </c>
      <c r="M73" s="88">
        <v>89</v>
      </c>
      <c r="N73" s="89">
        <f>SUM(O73:P73)</f>
        <v>268</v>
      </c>
      <c r="O73" s="88">
        <v>134</v>
      </c>
      <c r="P73" s="88">
        <v>134</v>
      </c>
      <c r="Q73" s="89">
        <f>SUM(R73:S73)</f>
        <v>442</v>
      </c>
      <c r="R73" s="88">
        <v>205</v>
      </c>
      <c r="S73" s="88">
        <v>237</v>
      </c>
      <c r="T73" s="89">
        <f>SUM(U73:V73)</f>
        <v>101</v>
      </c>
      <c r="U73" s="88">
        <v>38</v>
      </c>
      <c r="V73" s="88">
        <v>63</v>
      </c>
      <c r="W73" s="89">
        <f>SUM(X73:Y73)</f>
        <v>194</v>
      </c>
      <c r="X73" s="88">
        <v>92</v>
      </c>
      <c r="Y73" s="88">
        <v>102</v>
      </c>
      <c r="Z73" s="89">
        <f>SUM(AA73:AB73)</f>
        <v>177</v>
      </c>
      <c r="AA73" s="88">
        <v>86</v>
      </c>
      <c r="AB73" s="88">
        <v>91</v>
      </c>
      <c r="AC73" s="89">
        <f>SUM(AD73:AE73)</f>
        <v>153</v>
      </c>
      <c r="AD73" s="88">
        <v>74</v>
      </c>
      <c r="AE73" s="88">
        <v>79</v>
      </c>
      <c r="AF73" s="89">
        <f>SUM(AG73:AH73)</f>
        <v>214</v>
      </c>
      <c r="AG73" s="88">
        <v>95</v>
      </c>
      <c r="AH73" s="88">
        <v>119</v>
      </c>
      <c r="AI73" s="89">
        <f>SUM(AJ73:AK73)</f>
        <v>87</v>
      </c>
      <c r="AJ73" s="88">
        <v>44</v>
      </c>
      <c r="AK73" s="88">
        <v>43</v>
      </c>
      <c r="AL73" s="89">
        <f>SUM(AM73:AN73)</f>
        <v>319</v>
      </c>
      <c r="AM73" s="88">
        <v>159</v>
      </c>
      <c r="AN73" s="88">
        <v>160</v>
      </c>
      <c r="AO73" s="89">
        <f>SUM(AP73:AQ73)</f>
        <v>177</v>
      </c>
      <c r="AP73" s="88">
        <v>83</v>
      </c>
      <c r="AQ73" s="88">
        <v>94</v>
      </c>
      <c r="AR73" s="89">
        <f>SUM(AS73:AT73)</f>
        <v>632</v>
      </c>
      <c r="AS73" s="88">
        <v>291</v>
      </c>
      <c r="AT73" s="88">
        <v>341</v>
      </c>
      <c r="AU73" s="89">
        <f>SUM(AV73:AW73)</f>
        <v>124</v>
      </c>
      <c r="AV73" s="88">
        <v>60</v>
      </c>
      <c r="AW73" s="88">
        <v>64</v>
      </c>
      <c r="AX73" s="89">
        <f>SUM(AY73:AZ73)</f>
        <v>104</v>
      </c>
      <c r="AY73" s="88">
        <v>59</v>
      </c>
      <c r="AZ73" s="88">
        <v>45</v>
      </c>
    </row>
    <row r="74" spans="1:68" s="14" customFormat="1" ht="15" customHeight="1" x14ac:dyDescent="0.15">
      <c r="A74" s="11" t="s">
        <v>80</v>
      </c>
      <c r="B74" s="90">
        <f>SUM(C74:D74)</f>
        <v>3332</v>
      </c>
      <c r="C74" s="86">
        <f t="shared" si="37"/>
        <v>1550</v>
      </c>
      <c r="D74" s="86">
        <f t="shared" si="37"/>
        <v>1782</v>
      </c>
      <c r="E74" s="89">
        <f>SUM(F74:G74)</f>
        <v>139</v>
      </c>
      <c r="F74" s="88">
        <v>55</v>
      </c>
      <c r="G74" s="88">
        <v>84</v>
      </c>
      <c r="H74" s="89">
        <f>SUM(I74:J74)</f>
        <v>131</v>
      </c>
      <c r="I74" s="88">
        <v>50</v>
      </c>
      <c r="J74" s="88">
        <v>81</v>
      </c>
      <c r="K74" s="89">
        <f>SUM(L74:M74)</f>
        <v>199</v>
      </c>
      <c r="L74" s="88">
        <v>105</v>
      </c>
      <c r="M74" s="88">
        <v>94</v>
      </c>
      <c r="N74" s="89">
        <f>SUM(O74:P74)</f>
        <v>272</v>
      </c>
      <c r="O74" s="88">
        <v>135</v>
      </c>
      <c r="P74" s="88">
        <v>137</v>
      </c>
      <c r="Q74" s="89">
        <f>SUM(R74:S74)</f>
        <v>403</v>
      </c>
      <c r="R74" s="88">
        <v>189</v>
      </c>
      <c r="S74" s="88">
        <v>214</v>
      </c>
      <c r="T74" s="89">
        <f>SUM(U74:V74)</f>
        <v>105</v>
      </c>
      <c r="U74" s="88">
        <v>61</v>
      </c>
      <c r="V74" s="88">
        <v>44</v>
      </c>
      <c r="W74" s="89">
        <f>SUM(X74:Y74)</f>
        <v>177</v>
      </c>
      <c r="X74" s="88">
        <v>92</v>
      </c>
      <c r="Y74" s="88">
        <v>85</v>
      </c>
      <c r="Z74" s="89">
        <f>SUM(AA74:AB74)</f>
        <v>192</v>
      </c>
      <c r="AA74" s="88">
        <v>89</v>
      </c>
      <c r="AB74" s="88">
        <v>103</v>
      </c>
      <c r="AC74" s="89">
        <f>SUM(AD74:AE74)</f>
        <v>150</v>
      </c>
      <c r="AD74" s="88">
        <v>57</v>
      </c>
      <c r="AE74" s="88">
        <v>93</v>
      </c>
      <c r="AF74" s="89">
        <f>SUM(AG74:AH74)</f>
        <v>199</v>
      </c>
      <c r="AG74" s="88">
        <v>78</v>
      </c>
      <c r="AH74" s="88">
        <v>121</v>
      </c>
      <c r="AI74" s="89">
        <f>SUM(AJ74:AK74)</f>
        <v>96</v>
      </c>
      <c r="AJ74" s="88">
        <v>50</v>
      </c>
      <c r="AK74" s="88">
        <v>46</v>
      </c>
      <c r="AL74" s="89">
        <f>SUM(AM74:AN74)</f>
        <v>333</v>
      </c>
      <c r="AM74" s="88">
        <v>153</v>
      </c>
      <c r="AN74" s="88">
        <v>180</v>
      </c>
      <c r="AO74" s="89">
        <f>SUM(AP74:AQ74)</f>
        <v>176</v>
      </c>
      <c r="AP74" s="88">
        <v>83</v>
      </c>
      <c r="AQ74" s="88">
        <v>93</v>
      </c>
      <c r="AR74" s="89">
        <f>SUM(AS74:AT74)</f>
        <v>541</v>
      </c>
      <c r="AS74" s="88">
        <v>250</v>
      </c>
      <c r="AT74" s="88">
        <v>291</v>
      </c>
      <c r="AU74" s="89">
        <f>SUM(AV74:AW74)</f>
        <v>87</v>
      </c>
      <c r="AV74" s="88">
        <v>41</v>
      </c>
      <c r="AW74" s="88">
        <v>46</v>
      </c>
      <c r="AX74" s="89">
        <f>SUM(AY74:AZ74)</f>
        <v>132</v>
      </c>
      <c r="AY74" s="88">
        <v>62</v>
      </c>
      <c r="AZ74" s="88">
        <v>70</v>
      </c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</row>
    <row r="75" spans="1:68" s="14" customFormat="1" ht="15" customHeight="1" x14ac:dyDescent="0.15">
      <c r="A75" s="11" t="s">
        <v>81</v>
      </c>
      <c r="B75" s="86">
        <f>SUM(C75:D75)</f>
        <v>2937</v>
      </c>
      <c r="C75" s="86">
        <f t="shared" si="37"/>
        <v>1388</v>
      </c>
      <c r="D75" s="86">
        <f t="shared" si="37"/>
        <v>1549</v>
      </c>
      <c r="E75" s="86">
        <f>SUM(F75:G75)</f>
        <v>107</v>
      </c>
      <c r="F75" s="87">
        <v>52</v>
      </c>
      <c r="G75" s="87">
        <v>55</v>
      </c>
      <c r="H75" s="86">
        <f>SUM(I75:J75)</f>
        <v>114</v>
      </c>
      <c r="I75" s="87">
        <v>63</v>
      </c>
      <c r="J75" s="87">
        <v>51</v>
      </c>
      <c r="K75" s="86">
        <f>SUM(L75:M75)</f>
        <v>177</v>
      </c>
      <c r="L75" s="87">
        <v>68</v>
      </c>
      <c r="M75" s="88">
        <v>109</v>
      </c>
      <c r="N75" s="86">
        <f>SUM(O75:P75)</f>
        <v>237</v>
      </c>
      <c r="O75" s="87">
        <v>104</v>
      </c>
      <c r="P75" s="87">
        <v>133</v>
      </c>
      <c r="Q75" s="86">
        <f>SUM(R75:S75)</f>
        <v>334</v>
      </c>
      <c r="R75" s="87">
        <v>163</v>
      </c>
      <c r="S75" s="87">
        <v>171</v>
      </c>
      <c r="T75" s="86">
        <f>SUM(U75:V75)</f>
        <v>86</v>
      </c>
      <c r="U75" s="87">
        <v>48</v>
      </c>
      <c r="V75" s="87">
        <v>38</v>
      </c>
      <c r="W75" s="86">
        <f>SUM(X75:Y75)</f>
        <v>149</v>
      </c>
      <c r="X75" s="87">
        <v>81</v>
      </c>
      <c r="Y75" s="87">
        <v>68</v>
      </c>
      <c r="Z75" s="86">
        <f>SUM(AA75:AB75)</f>
        <v>166</v>
      </c>
      <c r="AA75" s="87">
        <v>85</v>
      </c>
      <c r="AB75" s="87">
        <v>81</v>
      </c>
      <c r="AC75" s="86">
        <f>SUM(AD75:AE75)</f>
        <v>146</v>
      </c>
      <c r="AD75" s="87">
        <v>70</v>
      </c>
      <c r="AE75" s="87">
        <v>76</v>
      </c>
      <c r="AF75" s="86">
        <f>SUM(AG75:AH75)</f>
        <v>215</v>
      </c>
      <c r="AG75" s="87">
        <v>103</v>
      </c>
      <c r="AH75" s="87">
        <v>112</v>
      </c>
      <c r="AI75" s="86">
        <f>SUM(AJ75:AK75)</f>
        <v>98</v>
      </c>
      <c r="AJ75" s="87">
        <v>46</v>
      </c>
      <c r="AK75" s="87">
        <v>52</v>
      </c>
      <c r="AL75" s="86">
        <f>SUM(AM75:AN75)</f>
        <v>305</v>
      </c>
      <c r="AM75" s="87">
        <v>146</v>
      </c>
      <c r="AN75" s="87">
        <v>159</v>
      </c>
      <c r="AO75" s="86">
        <f>SUM(AP75:AQ75)</f>
        <v>150</v>
      </c>
      <c r="AP75" s="87">
        <v>71</v>
      </c>
      <c r="AQ75" s="87">
        <v>79</v>
      </c>
      <c r="AR75" s="86">
        <f>SUM(AS75:AT75)</f>
        <v>473</v>
      </c>
      <c r="AS75" s="87">
        <v>207</v>
      </c>
      <c r="AT75" s="87">
        <v>266</v>
      </c>
      <c r="AU75" s="86">
        <f>SUM(AV75:AW75)</f>
        <v>91</v>
      </c>
      <c r="AV75" s="87">
        <v>37</v>
      </c>
      <c r="AW75" s="87">
        <v>54</v>
      </c>
      <c r="AX75" s="86">
        <f>SUM(AY75:AZ75)</f>
        <v>89</v>
      </c>
      <c r="AY75" s="87">
        <v>44</v>
      </c>
      <c r="AZ75" s="87">
        <v>45</v>
      </c>
    </row>
    <row r="76" spans="1:68" s="14" customFormat="1" ht="15" customHeight="1" x14ac:dyDescent="0.15">
      <c r="A76" s="11" t="s">
        <v>82</v>
      </c>
      <c r="B76" s="86">
        <f>SUM(C76:D76)</f>
        <v>3106</v>
      </c>
      <c r="C76" s="86">
        <f t="shared" si="37"/>
        <v>1437</v>
      </c>
      <c r="D76" s="86">
        <f t="shared" si="37"/>
        <v>1669</v>
      </c>
      <c r="E76" s="86">
        <f>SUM(F76:G76)</f>
        <v>140</v>
      </c>
      <c r="F76" s="87">
        <v>55</v>
      </c>
      <c r="G76" s="87">
        <v>85</v>
      </c>
      <c r="H76" s="86">
        <f>SUM(I76:J76)</f>
        <v>125</v>
      </c>
      <c r="I76" s="87">
        <v>57</v>
      </c>
      <c r="J76" s="87">
        <v>68</v>
      </c>
      <c r="K76" s="86">
        <f>SUM(L76:M76)</f>
        <v>166</v>
      </c>
      <c r="L76" s="87">
        <v>72</v>
      </c>
      <c r="M76" s="88">
        <v>94</v>
      </c>
      <c r="N76" s="86">
        <f>SUM(O76:P76)</f>
        <v>270</v>
      </c>
      <c r="O76" s="87">
        <v>114</v>
      </c>
      <c r="P76" s="87">
        <v>156</v>
      </c>
      <c r="Q76" s="86">
        <f>SUM(R76:S76)</f>
        <v>380</v>
      </c>
      <c r="R76" s="87">
        <v>179</v>
      </c>
      <c r="S76" s="87">
        <v>201</v>
      </c>
      <c r="T76" s="86">
        <f>SUM(U76:V76)</f>
        <v>102</v>
      </c>
      <c r="U76" s="87">
        <v>53</v>
      </c>
      <c r="V76" s="87">
        <v>49</v>
      </c>
      <c r="W76" s="86">
        <f>SUM(X76:Y76)</f>
        <v>142</v>
      </c>
      <c r="X76" s="87">
        <v>68</v>
      </c>
      <c r="Y76" s="87">
        <v>74</v>
      </c>
      <c r="Z76" s="86">
        <f>SUM(AA76:AB76)</f>
        <v>172</v>
      </c>
      <c r="AA76" s="87">
        <v>80</v>
      </c>
      <c r="AB76" s="87">
        <v>92</v>
      </c>
      <c r="AC76" s="86">
        <f>SUM(AD76:AE76)</f>
        <v>149</v>
      </c>
      <c r="AD76" s="87">
        <v>78</v>
      </c>
      <c r="AE76" s="87">
        <v>71</v>
      </c>
      <c r="AF76" s="86">
        <f>SUM(AG76:AH76)</f>
        <v>202</v>
      </c>
      <c r="AG76" s="87">
        <v>83</v>
      </c>
      <c r="AH76" s="87">
        <v>119</v>
      </c>
      <c r="AI76" s="86">
        <f>SUM(AJ76:AK76)</f>
        <v>107</v>
      </c>
      <c r="AJ76" s="87">
        <v>49</v>
      </c>
      <c r="AK76" s="87">
        <v>58</v>
      </c>
      <c r="AL76" s="86">
        <f>SUM(AM76:AN76)</f>
        <v>285</v>
      </c>
      <c r="AM76" s="87">
        <v>131</v>
      </c>
      <c r="AN76" s="87">
        <v>154</v>
      </c>
      <c r="AO76" s="86">
        <f>SUM(AP76:AQ76)</f>
        <v>167</v>
      </c>
      <c r="AP76" s="87">
        <v>72</v>
      </c>
      <c r="AQ76" s="87">
        <v>95</v>
      </c>
      <c r="AR76" s="86">
        <f>SUM(AS76:AT76)</f>
        <v>501</v>
      </c>
      <c r="AS76" s="87">
        <v>242</v>
      </c>
      <c r="AT76" s="87">
        <v>259</v>
      </c>
      <c r="AU76" s="86">
        <f>SUM(AV76:AW76)</f>
        <v>93</v>
      </c>
      <c r="AV76" s="87">
        <v>47</v>
      </c>
      <c r="AW76" s="87">
        <v>46</v>
      </c>
      <c r="AX76" s="86">
        <f>SUM(AY76:AZ76)</f>
        <v>105</v>
      </c>
      <c r="AY76" s="87">
        <v>57</v>
      </c>
      <c r="AZ76" s="87">
        <v>48</v>
      </c>
    </row>
    <row r="77" spans="1:68" s="14" customFormat="1" ht="15" customHeight="1" x14ac:dyDescent="0.15">
      <c r="A77" s="11" t="s">
        <v>83</v>
      </c>
      <c r="B77" s="86">
        <f>SUM(C77:D77)</f>
        <v>2600</v>
      </c>
      <c r="C77" s="86">
        <f t="shared" si="37"/>
        <v>1219</v>
      </c>
      <c r="D77" s="86">
        <f t="shared" si="37"/>
        <v>1381</v>
      </c>
      <c r="E77" s="86">
        <f>SUM(F77:G77)</f>
        <v>86</v>
      </c>
      <c r="F77" s="87">
        <v>46</v>
      </c>
      <c r="G77" s="87">
        <v>40</v>
      </c>
      <c r="H77" s="86">
        <f>SUM(I77:J77)</f>
        <v>103</v>
      </c>
      <c r="I77" s="87">
        <v>44</v>
      </c>
      <c r="J77" s="87">
        <v>59</v>
      </c>
      <c r="K77" s="86">
        <f>SUM(L77:M77)</f>
        <v>159</v>
      </c>
      <c r="L77" s="87">
        <v>62</v>
      </c>
      <c r="M77" s="88">
        <v>97</v>
      </c>
      <c r="N77" s="86">
        <f>SUM(O77:P77)</f>
        <v>166</v>
      </c>
      <c r="O77" s="87">
        <v>68</v>
      </c>
      <c r="P77" s="87">
        <v>98</v>
      </c>
      <c r="Q77" s="86">
        <f>SUM(R77:S77)</f>
        <v>276</v>
      </c>
      <c r="R77" s="87">
        <v>156</v>
      </c>
      <c r="S77" s="87">
        <v>120</v>
      </c>
      <c r="T77" s="86">
        <f>SUM(U77:V77)</f>
        <v>83</v>
      </c>
      <c r="U77" s="87">
        <v>34</v>
      </c>
      <c r="V77" s="87">
        <v>49</v>
      </c>
      <c r="W77" s="86">
        <f>SUM(X77:Y77)</f>
        <v>145</v>
      </c>
      <c r="X77" s="87">
        <v>59</v>
      </c>
      <c r="Y77" s="87">
        <v>86</v>
      </c>
      <c r="Z77" s="86">
        <f>SUM(AA77:AB77)</f>
        <v>177</v>
      </c>
      <c r="AA77" s="87">
        <v>81</v>
      </c>
      <c r="AB77" s="87">
        <v>96</v>
      </c>
      <c r="AC77" s="86">
        <f>SUM(AD77:AE77)</f>
        <v>133</v>
      </c>
      <c r="AD77" s="87">
        <v>58</v>
      </c>
      <c r="AE77" s="87">
        <v>75</v>
      </c>
      <c r="AF77" s="86">
        <f>SUM(AG77:AH77)</f>
        <v>175</v>
      </c>
      <c r="AG77" s="87">
        <v>94</v>
      </c>
      <c r="AH77" s="87">
        <v>81</v>
      </c>
      <c r="AI77" s="86">
        <f>SUM(AJ77:AK77)</f>
        <v>86</v>
      </c>
      <c r="AJ77" s="87">
        <v>34</v>
      </c>
      <c r="AK77" s="87">
        <v>52</v>
      </c>
      <c r="AL77" s="86">
        <f>SUM(AM77:AN77)</f>
        <v>243</v>
      </c>
      <c r="AM77" s="87">
        <v>102</v>
      </c>
      <c r="AN77" s="87">
        <v>141</v>
      </c>
      <c r="AO77" s="86">
        <f>SUM(AP77:AQ77)</f>
        <v>148</v>
      </c>
      <c r="AP77" s="87">
        <v>66</v>
      </c>
      <c r="AQ77" s="87">
        <v>82</v>
      </c>
      <c r="AR77" s="86">
        <f>SUM(AS77:AT77)</f>
        <v>439</v>
      </c>
      <c r="AS77" s="87">
        <v>222</v>
      </c>
      <c r="AT77" s="87">
        <v>217</v>
      </c>
      <c r="AU77" s="86">
        <f>SUM(AV77:AW77)</f>
        <v>84</v>
      </c>
      <c r="AV77" s="87">
        <v>38</v>
      </c>
      <c r="AW77" s="87">
        <v>46</v>
      </c>
      <c r="AX77" s="86">
        <f>SUM(AY77:AZ77)</f>
        <v>97</v>
      </c>
      <c r="AY77" s="87">
        <v>55</v>
      </c>
      <c r="AZ77" s="87">
        <v>42</v>
      </c>
    </row>
    <row r="78" spans="1:68" s="4" customFormat="1" ht="15" customHeight="1" x14ac:dyDescent="0.15">
      <c r="A78" s="15" t="s">
        <v>84</v>
      </c>
      <c r="B78" s="83">
        <f t="shared" ref="B78:AG78" si="38">SUM(B79:B83)</f>
        <v>11576</v>
      </c>
      <c r="C78" s="83">
        <f t="shared" si="38"/>
        <v>5460</v>
      </c>
      <c r="D78" s="83">
        <f t="shared" si="38"/>
        <v>6116</v>
      </c>
      <c r="E78" s="83">
        <f t="shared" si="38"/>
        <v>576</v>
      </c>
      <c r="F78" s="83">
        <f t="shared" si="38"/>
        <v>254</v>
      </c>
      <c r="G78" s="83">
        <f t="shared" si="38"/>
        <v>322</v>
      </c>
      <c r="H78" s="83">
        <f t="shared" si="38"/>
        <v>477</v>
      </c>
      <c r="I78" s="83">
        <f t="shared" si="38"/>
        <v>200</v>
      </c>
      <c r="J78" s="83">
        <f t="shared" si="38"/>
        <v>277</v>
      </c>
      <c r="K78" s="83">
        <f t="shared" si="38"/>
        <v>747</v>
      </c>
      <c r="L78" s="83">
        <f t="shared" si="38"/>
        <v>341</v>
      </c>
      <c r="M78" s="85">
        <f t="shared" si="38"/>
        <v>406</v>
      </c>
      <c r="N78" s="83">
        <f t="shared" si="38"/>
        <v>797</v>
      </c>
      <c r="O78" s="83">
        <f t="shared" si="38"/>
        <v>368</v>
      </c>
      <c r="P78" s="83">
        <f t="shared" si="38"/>
        <v>429</v>
      </c>
      <c r="Q78" s="83">
        <f t="shared" si="38"/>
        <v>1101</v>
      </c>
      <c r="R78" s="83">
        <f t="shared" si="38"/>
        <v>550</v>
      </c>
      <c r="S78" s="83">
        <f t="shared" si="38"/>
        <v>551</v>
      </c>
      <c r="T78" s="83">
        <f t="shared" si="38"/>
        <v>397</v>
      </c>
      <c r="U78" s="83">
        <f t="shared" si="38"/>
        <v>187</v>
      </c>
      <c r="V78" s="83">
        <f t="shared" si="38"/>
        <v>210</v>
      </c>
      <c r="W78" s="83">
        <f t="shared" si="38"/>
        <v>736</v>
      </c>
      <c r="X78" s="83">
        <f t="shared" si="38"/>
        <v>342</v>
      </c>
      <c r="Y78" s="83">
        <f t="shared" si="38"/>
        <v>394</v>
      </c>
      <c r="Z78" s="83">
        <f t="shared" si="38"/>
        <v>668</v>
      </c>
      <c r="AA78" s="83">
        <f t="shared" si="38"/>
        <v>317</v>
      </c>
      <c r="AB78" s="83">
        <f t="shared" si="38"/>
        <v>351</v>
      </c>
      <c r="AC78" s="83">
        <f t="shared" si="38"/>
        <v>533</v>
      </c>
      <c r="AD78" s="83">
        <f t="shared" si="38"/>
        <v>243</v>
      </c>
      <c r="AE78" s="83">
        <f t="shared" si="38"/>
        <v>290</v>
      </c>
      <c r="AF78" s="83">
        <f t="shared" si="38"/>
        <v>774</v>
      </c>
      <c r="AG78" s="83">
        <f t="shared" si="38"/>
        <v>351</v>
      </c>
      <c r="AH78" s="83">
        <f t="shared" ref="AH78:AZ78" si="39">SUM(AH79:AH83)</f>
        <v>423</v>
      </c>
      <c r="AI78" s="83">
        <f t="shared" si="39"/>
        <v>397</v>
      </c>
      <c r="AJ78" s="83">
        <f t="shared" si="39"/>
        <v>200</v>
      </c>
      <c r="AK78" s="83">
        <f t="shared" si="39"/>
        <v>197</v>
      </c>
      <c r="AL78" s="83">
        <f t="shared" si="39"/>
        <v>1055</v>
      </c>
      <c r="AM78" s="83">
        <f t="shared" si="39"/>
        <v>508</v>
      </c>
      <c r="AN78" s="83">
        <f t="shared" si="39"/>
        <v>547</v>
      </c>
      <c r="AO78" s="83">
        <f t="shared" si="39"/>
        <v>608</v>
      </c>
      <c r="AP78" s="83">
        <f t="shared" si="39"/>
        <v>329</v>
      </c>
      <c r="AQ78" s="83">
        <f t="shared" si="39"/>
        <v>279</v>
      </c>
      <c r="AR78" s="83">
        <f t="shared" si="39"/>
        <v>1922</v>
      </c>
      <c r="AS78" s="83">
        <f t="shared" si="39"/>
        <v>902</v>
      </c>
      <c r="AT78" s="83">
        <f t="shared" si="39"/>
        <v>1020</v>
      </c>
      <c r="AU78" s="83">
        <f t="shared" si="39"/>
        <v>338</v>
      </c>
      <c r="AV78" s="83">
        <f t="shared" si="39"/>
        <v>161</v>
      </c>
      <c r="AW78" s="83">
        <f t="shared" si="39"/>
        <v>177</v>
      </c>
      <c r="AX78" s="83">
        <f t="shared" si="39"/>
        <v>450</v>
      </c>
      <c r="AY78" s="83">
        <f t="shared" si="39"/>
        <v>207</v>
      </c>
      <c r="AZ78" s="83">
        <f t="shared" si="39"/>
        <v>243</v>
      </c>
    </row>
    <row r="79" spans="1:68" s="14" customFormat="1" ht="15" customHeight="1" x14ac:dyDescent="0.15">
      <c r="A79" s="11" t="s">
        <v>85</v>
      </c>
      <c r="B79" s="86">
        <f>SUM(C79:D79)</f>
        <v>2259</v>
      </c>
      <c r="C79" s="86">
        <f t="shared" ref="C79:D83" si="40">SUM(F79,I79,L79,O79,R79,U79,X79,AA79,AD79,AG79,AJ79,AM79,AP79,AS79,AV79,AY79)</f>
        <v>1088</v>
      </c>
      <c r="D79" s="86">
        <f t="shared" si="40"/>
        <v>1171</v>
      </c>
      <c r="E79" s="86">
        <f>SUM(F79:G79)</f>
        <v>90</v>
      </c>
      <c r="F79" s="87">
        <v>45</v>
      </c>
      <c r="G79" s="87">
        <v>45</v>
      </c>
      <c r="H79" s="86">
        <f>SUM(I79:J79)</f>
        <v>86</v>
      </c>
      <c r="I79" s="87">
        <v>37</v>
      </c>
      <c r="J79" s="87">
        <v>49</v>
      </c>
      <c r="K79" s="86">
        <f>SUM(L79:M79)</f>
        <v>139</v>
      </c>
      <c r="L79" s="87">
        <v>58</v>
      </c>
      <c r="M79" s="88">
        <v>81</v>
      </c>
      <c r="N79" s="86">
        <f>SUM(O79:P79)</f>
        <v>175</v>
      </c>
      <c r="O79" s="87">
        <v>80</v>
      </c>
      <c r="P79" s="87">
        <v>95</v>
      </c>
      <c r="Q79" s="86">
        <f>SUM(R79:S79)</f>
        <v>263</v>
      </c>
      <c r="R79" s="87">
        <v>139</v>
      </c>
      <c r="S79" s="87">
        <v>124</v>
      </c>
      <c r="T79" s="86">
        <f>SUM(U79:V79)</f>
        <v>68</v>
      </c>
      <c r="U79" s="87">
        <v>31</v>
      </c>
      <c r="V79" s="87">
        <v>37</v>
      </c>
      <c r="W79" s="86">
        <f>SUM(X79:Y79)</f>
        <v>143</v>
      </c>
      <c r="X79" s="87">
        <v>69</v>
      </c>
      <c r="Y79" s="87">
        <v>74</v>
      </c>
      <c r="Z79" s="86">
        <f>SUM(AA79:AB79)</f>
        <v>126</v>
      </c>
      <c r="AA79" s="87">
        <v>64</v>
      </c>
      <c r="AB79" s="87">
        <v>62</v>
      </c>
      <c r="AC79" s="86">
        <f>SUM(AD79:AE79)</f>
        <v>108</v>
      </c>
      <c r="AD79" s="87">
        <v>53</v>
      </c>
      <c r="AE79" s="87">
        <v>55</v>
      </c>
      <c r="AF79" s="86">
        <f>SUM(AG79:AH79)</f>
        <v>143</v>
      </c>
      <c r="AG79" s="87">
        <v>68</v>
      </c>
      <c r="AH79" s="87">
        <v>75</v>
      </c>
      <c r="AI79" s="86">
        <f>SUM(AJ79:AK79)</f>
        <v>71</v>
      </c>
      <c r="AJ79" s="87">
        <v>31</v>
      </c>
      <c r="AK79" s="87">
        <v>40</v>
      </c>
      <c r="AL79" s="86">
        <f>SUM(AM79:AN79)</f>
        <v>194</v>
      </c>
      <c r="AM79" s="87">
        <v>100</v>
      </c>
      <c r="AN79" s="87">
        <v>94</v>
      </c>
      <c r="AO79" s="86">
        <f>SUM(AP79:AQ79)</f>
        <v>118</v>
      </c>
      <c r="AP79" s="87">
        <v>64</v>
      </c>
      <c r="AQ79" s="87">
        <v>54</v>
      </c>
      <c r="AR79" s="86">
        <f>SUM(AS79:AT79)</f>
        <v>390</v>
      </c>
      <c r="AS79" s="87">
        <v>176</v>
      </c>
      <c r="AT79" s="87">
        <v>214</v>
      </c>
      <c r="AU79" s="86">
        <f>SUM(AV79:AW79)</f>
        <v>67</v>
      </c>
      <c r="AV79" s="87">
        <v>34</v>
      </c>
      <c r="AW79" s="87">
        <v>33</v>
      </c>
      <c r="AX79" s="86">
        <f>SUM(AY79:AZ79)</f>
        <v>78</v>
      </c>
      <c r="AY79" s="87">
        <v>39</v>
      </c>
      <c r="AZ79" s="87">
        <v>39</v>
      </c>
    </row>
    <row r="80" spans="1:68" s="14" customFormat="1" ht="15" customHeight="1" x14ac:dyDescent="0.15">
      <c r="A80" s="11" t="s">
        <v>79</v>
      </c>
      <c r="B80" s="86">
        <f>SUM(C80:D80)</f>
        <v>2600</v>
      </c>
      <c r="C80" s="86">
        <f t="shared" si="40"/>
        <v>1224</v>
      </c>
      <c r="D80" s="86">
        <f t="shared" si="40"/>
        <v>1376</v>
      </c>
      <c r="E80" s="86">
        <f>SUM(F80:G80)</f>
        <v>121</v>
      </c>
      <c r="F80" s="87">
        <v>49</v>
      </c>
      <c r="G80" s="87">
        <v>72</v>
      </c>
      <c r="H80" s="86">
        <f>SUM(I80:J80)</f>
        <v>100</v>
      </c>
      <c r="I80" s="87">
        <v>36</v>
      </c>
      <c r="J80" s="87">
        <v>64</v>
      </c>
      <c r="K80" s="86">
        <f>SUM(L80:M80)</f>
        <v>156</v>
      </c>
      <c r="L80" s="87">
        <v>79</v>
      </c>
      <c r="M80" s="88">
        <v>77</v>
      </c>
      <c r="N80" s="86">
        <f>SUM(O80:P80)</f>
        <v>174</v>
      </c>
      <c r="O80" s="87">
        <v>82</v>
      </c>
      <c r="P80" s="87">
        <v>92</v>
      </c>
      <c r="Q80" s="86">
        <f>SUM(R80:S80)</f>
        <v>254</v>
      </c>
      <c r="R80" s="87">
        <v>133</v>
      </c>
      <c r="S80" s="87">
        <v>121</v>
      </c>
      <c r="T80" s="86">
        <f>SUM(U80:V80)</f>
        <v>94</v>
      </c>
      <c r="U80" s="87">
        <v>51</v>
      </c>
      <c r="V80" s="87">
        <v>43</v>
      </c>
      <c r="W80" s="86">
        <f>SUM(X80:Y80)</f>
        <v>146</v>
      </c>
      <c r="X80" s="87">
        <v>58</v>
      </c>
      <c r="Y80" s="87">
        <v>88</v>
      </c>
      <c r="Z80" s="86">
        <f>SUM(AA80:AB80)</f>
        <v>170</v>
      </c>
      <c r="AA80" s="87">
        <v>90</v>
      </c>
      <c r="AB80" s="87">
        <v>80</v>
      </c>
      <c r="AC80" s="86">
        <f>SUM(AD80:AE80)</f>
        <v>134</v>
      </c>
      <c r="AD80" s="87">
        <v>63</v>
      </c>
      <c r="AE80" s="87">
        <v>71</v>
      </c>
      <c r="AF80" s="86">
        <f>SUM(AG80:AH80)</f>
        <v>171</v>
      </c>
      <c r="AG80" s="87">
        <v>74</v>
      </c>
      <c r="AH80" s="87">
        <v>97</v>
      </c>
      <c r="AI80" s="86">
        <f>SUM(AJ80:AK80)</f>
        <v>82</v>
      </c>
      <c r="AJ80" s="87">
        <v>42</v>
      </c>
      <c r="AK80" s="87">
        <v>40</v>
      </c>
      <c r="AL80" s="86">
        <f>SUM(AM80:AN80)</f>
        <v>251</v>
      </c>
      <c r="AM80" s="87">
        <v>113</v>
      </c>
      <c r="AN80" s="87">
        <v>138</v>
      </c>
      <c r="AO80" s="86">
        <f>SUM(AP80:AQ80)</f>
        <v>145</v>
      </c>
      <c r="AP80" s="87">
        <v>82</v>
      </c>
      <c r="AQ80" s="87">
        <v>63</v>
      </c>
      <c r="AR80" s="86">
        <f>SUM(AS80:AT80)</f>
        <v>413</v>
      </c>
      <c r="AS80" s="87">
        <v>187</v>
      </c>
      <c r="AT80" s="87">
        <v>226</v>
      </c>
      <c r="AU80" s="86">
        <f>SUM(AV80:AW80)</f>
        <v>80</v>
      </c>
      <c r="AV80" s="87">
        <v>41</v>
      </c>
      <c r="AW80" s="87">
        <v>39</v>
      </c>
      <c r="AX80" s="86">
        <f>SUM(AY80:AZ80)</f>
        <v>109</v>
      </c>
      <c r="AY80" s="87">
        <v>44</v>
      </c>
      <c r="AZ80" s="87">
        <v>65</v>
      </c>
    </row>
    <row r="81" spans="1:52" s="14" customFormat="1" ht="15" customHeight="1" x14ac:dyDescent="0.15">
      <c r="A81" s="11" t="s">
        <v>87</v>
      </c>
      <c r="B81" s="86">
        <f>SUM(C81:D81)</f>
        <v>2125</v>
      </c>
      <c r="C81" s="86">
        <f t="shared" si="40"/>
        <v>1007</v>
      </c>
      <c r="D81" s="86">
        <f t="shared" si="40"/>
        <v>1118</v>
      </c>
      <c r="E81" s="86">
        <f>SUM(F81:G81)</f>
        <v>124</v>
      </c>
      <c r="F81" s="87">
        <v>49</v>
      </c>
      <c r="G81" s="87">
        <v>75</v>
      </c>
      <c r="H81" s="86">
        <f>SUM(I81:J81)</f>
        <v>82</v>
      </c>
      <c r="I81" s="87">
        <v>40</v>
      </c>
      <c r="J81" s="87">
        <v>42</v>
      </c>
      <c r="K81" s="86">
        <f>SUM(L81:M81)</f>
        <v>148</v>
      </c>
      <c r="L81" s="87">
        <v>70</v>
      </c>
      <c r="M81" s="88">
        <v>78</v>
      </c>
      <c r="N81" s="86">
        <f>SUM(O81:P81)</f>
        <v>131</v>
      </c>
      <c r="O81" s="87">
        <v>60</v>
      </c>
      <c r="P81" s="87">
        <v>71</v>
      </c>
      <c r="Q81" s="86">
        <f>SUM(R81:S81)</f>
        <v>179</v>
      </c>
      <c r="R81" s="87">
        <v>86</v>
      </c>
      <c r="S81" s="87">
        <v>93</v>
      </c>
      <c r="T81" s="86">
        <f>SUM(U81:V81)</f>
        <v>72</v>
      </c>
      <c r="U81" s="87">
        <v>33</v>
      </c>
      <c r="V81" s="87">
        <v>39</v>
      </c>
      <c r="W81" s="86">
        <f>SUM(X81:Y81)</f>
        <v>143</v>
      </c>
      <c r="X81" s="87">
        <v>69</v>
      </c>
      <c r="Y81" s="87">
        <v>74</v>
      </c>
      <c r="Z81" s="86">
        <f>SUM(AA81:AB81)</f>
        <v>132</v>
      </c>
      <c r="AA81" s="87">
        <v>56</v>
      </c>
      <c r="AB81" s="87">
        <v>76</v>
      </c>
      <c r="AC81" s="86">
        <f>SUM(AD81:AE81)</f>
        <v>98</v>
      </c>
      <c r="AD81" s="87">
        <v>41</v>
      </c>
      <c r="AE81" s="87">
        <v>57</v>
      </c>
      <c r="AF81" s="86">
        <f>SUM(AG81:AH81)</f>
        <v>148</v>
      </c>
      <c r="AG81" s="87">
        <v>61</v>
      </c>
      <c r="AH81" s="87">
        <v>87</v>
      </c>
      <c r="AI81" s="86">
        <f>SUM(AJ81:AK81)</f>
        <v>81</v>
      </c>
      <c r="AJ81" s="87">
        <v>40</v>
      </c>
      <c r="AK81" s="87">
        <v>41</v>
      </c>
      <c r="AL81" s="86">
        <f>SUM(AM81:AN81)</f>
        <v>187</v>
      </c>
      <c r="AM81" s="87">
        <v>97</v>
      </c>
      <c r="AN81" s="87">
        <v>90</v>
      </c>
      <c r="AO81" s="86">
        <f>SUM(AP81:AQ81)</f>
        <v>110</v>
      </c>
      <c r="AP81" s="87">
        <v>60</v>
      </c>
      <c r="AQ81" s="87">
        <v>50</v>
      </c>
      <c r="AR81" s="86">
        <f>SUM(AS81:AT81)</f>
        <v>346</v>
      </c>
      <c r="AS81" s="87">
        <v>177</v>
      </c>
      <c r="AT81" s="87">
        <v>169</v>
      </c>
      <c r="AU81" s="86">
        <f>SUM(AV81:AW81)</f>
        <v>61</v>
      </c>
      <c r="AV81" s="87">
        <v>26</v>
      </c>
      <c r="AW81" s="87">
        <v>35</v>
      </c>
      <c r="AX81" s="86">
        <f>SUM(AY81:AZ81)</f>
        <v>83</v>
      </c>
      <c r="AY81" s="87">
        <v>42</v>
      </c>
      <c r="AZ81" s="87">
        <v>41</v>
      </c>
    </row>
    <row r="82" spans="1:52" s="14" customFormat="1" ht="15" customHeight="1" x14ac:dyDescent="0.15">
      <c r="A82" s="11" t="s">
        <v>86</v>
      </c>
      <c r="B82" s="86">
        <f>SUM(C82:D82)</f>
        <v>2203</v>
      </c>
      <c r="C82" s="86">
        <f t="shared" si="40"/>
        <v>1028</v>
      </c>
      <c r="D82" s="86">
        <f t="shared" si="40"/>
        <v>1175</v>
      </c>
      <c r="E82" s="86">
        <f>SUM(F82:G82)</f>
        <v>114</v>
      </c>
      <c r="F82" s="87">
        <v>54</v>
      </c>
      <c r="G82" s="87">
        <v>60</v>
      </c>
      <c r="H82" s="86">
        <f>SUM(I82:J82)</f>
        <v>98</v>
      </c>
      <c r="I82" s="87">
        <v>44</v>
      </c>
      <c r="J82" s="87">
        <v>54</v>
      </c>
      <c r="K82" s="86">
        <f>SUM(L82:M82)</f>
        <v>136</v>
      </c>
      <c r="L82" s="87">
        <v>65</v>
      </c>
      <c r="M82" s="88">
        <v>71</v>
      </c>
      <c r="N82" s="86">
        <f>SUM(O82:P82)</f>
        <v>159</v>
      </c>
      <c r="O82" s="87">
        <v>68</v>
      </c>
      <c r="P82" s="87">
        <v>91</v>
      </c>
      <c r="Q82" s="86">
        <f>SUM(R82:S82)</f>
        <v>195</v>
      </c>
      <c r="R82" s="87">
        <v>91</v>
      </c>
      <c r="S82" s="87">
        <v>104</v>
      </c>
      <c r="T82" s="86">
        <f>SUM(U82:V82)</f>
        <v>75</v>
      </c>
      <c r="U82" s="87">
        <v>35</v>
      </c>
      <c r="V82" s="87">
        <v>40</v>
      </c>
      <c r="W82" s="86">
        <f>SUM(X82:Y82)</f>
        <v>141</v>
      </c>
      <c r="X82" s="87">
        <v>63</v>
      </c>
      <c r="Y82" s="87">
        <v>78</v>
      </c>
      <c r="Z82" s="86">
        <f>SUM(AA82:AB82)</f>
        <v>122</v>
      </c>
      <c r="AA82" s="87">
        <v>55</v>
      </c>
      <c r="AB82" s="87">
        <v>67</v>
      </c>
      <c r="AC82" s="86">
        <f>SUM(AD82:AE82)</f>
        <v>102</v>
      </c>
      <c r="AD82" s="87">
        <v>43</v>
      </c>
      <c r="AE82" s="87">
        <v>59</v>
      </c>
      <c r="AF82" s="86">
        <f>SUM(AG82:AH82)</f>
        <v>138</v>
      </c>
      <c r="AG82" s="87">
        <v>66</v>
      </c>
      <c r="AH82" s="87">
        <v>72</v>
      </c>
      <c r="AI82" s="86">
        <f>SUM(AJ82:AK82)</f>
        <v>81</v>
      </c>
      <c r="AJ82" s="87">
        <v>36</v>
      </c>
      <c r="AK82" s="87">
        <v>45</v>
      </c>
      <c r="AL82" s="86">
        <f>SUM(AM82:AN82)</f>
        <v>221</v>
      </c>
      <c r="AM82" s="87">
        <v>110</v>
      </c>
      <c r="AN82" s="87">
        <v>111</v>
      </c>
      <c r="AO82" s="86">
        <f>SUM(AP82:AQ82)</f>
        <v>119</v>
      </c>
      <c r="AP82" s="87">
        <v>61</v>
      </c>
      <c r="AQ82" s="87">
        <v>58</v>
      </c>
      <c r="AR82" s="86">
        <f>SUM(AS82:AT82)</f>
        <v>370</v>
      </c>
      <c r="AS82" s="87">
        <v>180</v>
      </c>
      <c r="AT82" s="87">
        <v>190</v>
      </c>
      <c r="AU82" s="86">
        <f>SUM(AV82:AW82)</f>
        <v>58</v>
      </c>
      <c r="AV82" s="87">
        <v>26</v>
      </c>
      <c r="AW82" s="87">
        <v>32</v>
      </c>
      <c r="AX82" s="86">
        <f>SUM(AY82:AZ82)</f>
        <v>74</v>
      </c>
      <c r="AY82" s="87">
        <v>31</v>
      </c>
      <c r="AZ82" s="87">
        <v>43</v>
      </c>
    </row>
    <row r="83" spans="1:52" s="14" customFormat="1" ht="15" customHeight="1" x14ac:dyDescent="0.15">
      <c r="A83" s="11" t="s">
        <v>88</v>
      </c>
      <c r="B83" s="86">
        <f>SUM(C83:D83)</f>
        <v>2389</v>
      </c>
      <c r="C83" s="86">
        <f t="shared" si="40"/>
        <v>1113</v>
      </c>
      <c r="D83" s="86">
        <f t="shared" si="40"/>
        <v>1276</v>
      </c>
      <c r="E83" s="86">
        <f>SUM(F83:G83)</f>
        <v>127</v>
      </c>
      <c r="F83" s="87">
        <v>57</v>
      </c>
      <c r="G83" s="87">
        <v>70</v>
      </c>
      <c r="H83" s="86">
        <f>SUM(I83:J83)</f>
        <v>111</v>
      </c>
      <c r="I83" s="87">
        <v>43</v>
      </c>
      <c r="J83" s="87">
        <v>68</v>
      </c>
      <c r="K83" s="86">
        <f>SUM(L83:M83)</f>
        <v>168</v>
      </c>
      <c r="L83" s="87">
        <v>69</v>
      </c>
      <c r="M83" s="88">
        <v>99</v>
      </c>
      <c r="N83" s="86">
        <f>SUM(O83:P83)</f>
        <v>158</v>
      </c>
      <c r="O83" s="87">
        <v>78</v>
      </c>
      <c r="P83" s="87">
        <v>80</v>
      </c>
      <c r="Q83" s="86">
        <f>SUM(R83:S83)</f>
        <v>210</v>
      </c>
      <c r="R83" s="87">
        <v>101</v>
      </c>
      <c r="S83" s="87">
        <v>109</v>
      </c>
      <c r="T83" s="86">
        <f>SUM(U83:V83)</f>
        <v>88</v>
      </c>
      <c r="U83" s="87">
        <v>37</v>
      </c>
      <c r="V83" s="87">
        <v>51</v>
      </c>
      <c r="W83" s="86">
        <f>SUM(X83:Y83)</f>
        <v>163</v>
      </c>
      <c r="X83" s="87">
        <v>83</v>
      </c>
      <c r="Y83" s="87">
        <v>80</v>
      </c>
      <c r="Z83" s="86">
        <f>SUM(AA83:AB83)</f>
        <v>118</v>
      </c>
      <c r="AA83" s="87">
        <v>52</v>
      </c>
      <c r="AB83" s="87">
        <v>66</v>
      </c>
      <c r="AC83" s="86">
        <f>SUM(AD83:AE83)</f>
        <v>91</v>
      </c>
      <c r="AD83" s="87">
        <v>43</v>
      </c>
      <c r="AE83" s="87">
        <v>48</v>
      </c>
      <c r="AF83" s="86">
        <f>SUM(AG83:AH83)</f>
        <v>174</v>
      </c>
      <c r="AG83" s="87">
        <v>82</v>
      </c>
      <c r="AH83" s="87">
        <v>92</v>
      </c>
      <c r="AI83" s="86">
        <f>SUM(AJ83:AK83)</f>
        <v>82</v>
      </c>
      <c r="AJ83" s="87">
        <v>51</v>
      </c>
      <c r="AK83" s="87">
        <v>31</v>
      </c>
      <c r="AL83" s="86">
        <f>SUM(AM83:AN83)</f>
        <v>202</v>
      </c>
      <c r="AM83" s="87">
        <v>88</v>
      </c>
      <c r="AN83" s="87">
        <v>114</v>
      </c>
      <c r="AO83" s="86">
        <f>SUM(AP83:AQ83)</f>
        <v>116</v>
      </c>
      <c r="AP83" s="87">
        <v>62</v>
      </c>
      <c r="AQ83" s="87">
        <v>54</v>
      </c>
      <c r="AR83" s="86">
        <f>SUM(AS83:AT83)</f>
        <v>403</v>
      </c>
      <c r="AS83" s="87">
        <v>182</v>
      </c>
      <c r="AT83" s="87">
        <v>221</v>
      </c>
      <c r="AU83" s="86">
        <f>SUM(AV83:AW83)</f>
        <v>72</v>
      </c>
      <c r="AV83" s="87">
        <v>34</v>
      </c>
      <c r="AW83" s="87">
        <v>38</v>
      </c>
      <c r="AX83" s="86">
        <f>SUM(AY83:AZ83)</f>
        <v>106</v>
      </c>
      <c r="AY83" s="87">
        <v>51</v>
      </c>
      <c r="AZ83" s="87">
        <v>55</v>
      </c>
    </row>
    <row r="84" spans="1:52" s="4" customFormat="1" ht="15" customHeight="1" x14ac:dyDescent="0.15">
      <c r="A84" s="15" t="s">
        <v>89</v>
      </c>
      <c r="B84" s="83">
        <f t="shared" ref="B84:AG84" si="41">SUM(B85:B89)</f>
        <v>9479</v>
      </c>
      <c r="C84" s="83">
        <f t="shared" si="41"/>
        <v>4493</v>
      </c>
      <c r="D84" s="83">
        <f t="shared" si="41"/>
        <v>4986</v>
      </c>
      <c r="E84" s="83">
        <f t="shared" si="41"/>
        <v>484</v>
      </c>
      <c r="F84" s="83">
        <f t="shared" si="41"/>
        <v>209</v>
      </c>
      <c r="G84" s="83">
        <f t="shared" si="41"/>
        <v>275</v>
      </c>
      <c r="H84" s="83">
        <f t="shared" si="41"/>
        <v>411</v>
      </c>
      <c r="I84" s="83">
        <f t="shared" si="41"/>
        <v>200</v>
      </c>
      <c r="J84" s="83">
        <f t="shared" si="41"/>
        <v>211</v>
      </c>
      <c r="K84" s="83">
        <f t="shared" si="41"/>
        <v>648</v>
      </c>
      <c r="L84" s="83">
        <f t="shared" si="41"/>
        <v>300</v>
      </c>
      <c r="M84" s="85">
        <f t="shared" si="41"/>
        <v>348</v>
      </c>
      <c r="N84" s="83">
        <f t="shared" si="41"/>
        <v>613</v>
      </c>
      <c r="O84" s="83">
        <f t="shared" si="41"/>
        <v>283</v>
      </c>
      <c r="P84" s="83">
        <f t="shared" si="41"/>
        <v>330</v>
      </c>
      <c r="Q84" s="83">
        <f t="shared" si="41"/>
        <v>789</v>
      </c>
      <c r="R84" s="83">
        <f t="shared" si="41"/>
        <v>369</v>
      </c>
      <c r="S84" s="83">
        <f t="shared" si="41"/>
        <v>420</v>
      </c>
      <c r="T84" s="83">
        <f t="shared" si="41"/>
        <v>386</v>
      </c>
      <c r="U84" s="83">
        <f t="shared" si="41"/>
        <v>178</v>
      </c>
      <c r="V84" s="83">
        <f t="shared" si="41"/>
        <v>208</v>
      </c>
      <c r="W84" s="83">
        <f t="shared" si="41"/>
        <v>747</v>
      </c>
      <c r="X84" s="83">
        <f t="shared" si="41"/>
        <v>335</v>
      </c>
      <c r="Y84" s="83">
        <f t="shared" si="41"/>
        <v>412</v>
      </c>
      <c r="Z84" s="83">
        <f t="shared" si="41"/>
        <v>611</v>
      </c>
      <c r="AA84" s="83">
        <f t="shared" si="41"/>
        <v>300</v>
      </c>
      <c r="AB84" s="83">
        <f t="shared" si="41"/>
        <v>311</v>
      </c>
      <c r="AC84" s="83">
        <f t="shared" si="41"/>
        <v>462</v>
      </c>
      <c r="AD84" s="83">
        <f t="shared" si="41"/>
        <v>229</v>
      </c>
      <c r="AE84" s="83">
        <f t="shared" si="41"/>
        <v>233</v>
      </c>
      <c r="AF84" s="83">
        <f t="shared" si="41"/>
        <v>595</v>
      </c>
      <c r="AG84" s="83">
        <f t="shared" si="41"/>
        <v>280</v>
      </c>
      <c r="AH84" s="83">
        <f t="shared" ref="AH84:AZ84" si="42">SUM(AH85:AH89)</f>
        <v>315</v>
      </c>
      <c r="AI84" s="83">
        <f t="shared" si="42"/>
        <v>307</v>
      </c>
      <c r="AJ84" s="83">
        <f t="shared" si="42"/>
        <v>149</v>
      </c>
      <c r="AK84" s="83">
        <f t="shared" si="42"/>
        <v>158</v>
      </c>
      <c r="AL84" s="83">
        <f t="shared" si="42"/>
        <v>804</v>
      </c>
      <c r="AM84" s="83">
        <f t="shared" si="42"/>
        <v>392</v>
      </c>
      <c r="AN84" s="83">
        <f t="shared" si="42"/>
        <v>412</v>
      </c>
      <c r="AO84" s="83">
        <f t="shared" si="42"/>
        <v>501</v>
      </c>
      <c r="AP84" s="83">
        <f t="shared" si="42"/>
        <v>246</v>
      </c>
      <c r="AQ84" s="83">
        <f t="shared" si="42"/>
        <v>255</v>
      </c>
      <c r="AR84" s="83">
        <f t="shared" si="42"/>
        <v>1442</v>
      </c>
      <c r="AS84" s="83">
        <f t="shared" si="42"/>
        <v>696</v>
      </c>
      <c r="AT84" s="83">
        <f t="shared" si="42"/>
        <v>746</v>
      </c>
      <c r="AU84" s="83">
        <f t="shared" si="42"/>
        <v>257</v>
      </c>
      <c r="AV84" s="83">
        <f t="shared" si="42"/>
        <v>127</v>
      </c>
      <c r="AW84" s="83">
        <f t="shared" si="42"/>
        <v>130</v>
      </c>
      <c r="AX84" s="83">
        <f t="shared" si="42"/>
        <v>422</v>
      </c>
      <c r="AY84" s="83">
        <f t="shared" si="42"/>
        <v>200</v>
      </c>
      <c r="AZ84" s="83">
        <f t="shared" si="42"/>
        <v>222</v>
      </c>
    </row>
    <row r="85" spans="1:52" s="14" customFormat="1" ht="15" customHeight="1" x14ac:dyDescent="0.15">
      <c r="A85" s="11" t="s">
        <v>92</v>
      </c>
      <c r="B85" s="86">
        <f>SUM(C85:D85)</f>
        <v>2143</v>
      </c>
      <c r="C85" s="86">
        <f t="shared" ref="C85:D89" si="43">SUM(F85,I85,L85,O85,R85,U85,X85,AA85,AD85,AG85,AJ85,AM85,AP85,AS85,AV85,AY85)</f>
        <v>1009</v>
      </c>
      <c r="D85" s="86">
        <f t="shared" si="43"/>
        <v>1134</v>
      </c>
      <c r="E85" s="86">
        <f>SUM(F85:G85)</f>
        <v>95</v>
      </c>
      <c r="F85" s="87">
        <v>41</v>
      </c>
      <c r="G85" s="87">
        <v>54</v>
      </c>
      <c r="H85" s="86">
        <f>SUM(I85:J85)</f>
        <v>88</v>
      </c>
      <c r="I85" s="87">
        <v>39</v>
      </c>
      <c r="J85" s="87">
        <v>49</v>
      </c>
      <c r="K85" s="86">
        <f>SUM(L85:M85)</f>
        <v>136</v>
      </c>
      <c r="L85" s="87">
        <v>63</v>
      </c>
      <c r="M85" s="88">
        <v>73</v>
      </c>
      <c r="N85" s="86">
        <f>SUM(O85:P85)</f>
        <v>136</v>
      </c>
      <c r="O85" s="87">
        <v>69</v>
      </c>
      <c r="P85" s="87">
        <v>67</v>
      </c>
      <c r="Q85" s="86">
        <f>SUM(R85:S85)</f>
        <v>171</v>
      </c>
      <c r="R85" s="87">
        <v>80</v>
      </c>
      <c r="S85" s="87">
        <v>91</v>
      </c>
      <c r="T85" s="86">
        <f>SUM(U85:V85)</f>
        <v>82</v>
      </c>
      <c r="U85" s="87">
        <v>39</v>
      </c>
      <c r="V85" s="87">
        <v>43</v>
      </c>
      <c r="W85" s="86">
        <f>SUM(X85:Y85)</f>
        <v>164</v>
      </c>
      <c r="X85" s="87">
        <v>74</v>
      </c>
      <c r="Y85" s="87">
        <v>90</v>
      </c>
      <c r="Z85" s="86">
        <f>SUM(AA85:AB85)</f>
        <v>151</v>
      </c>
      <c r="AA85" s="87">
        <v>72</v>
      </c>
      <c r="AB85" s="87">
        <v>79</v>
      </c>
      <c r="AC85" s="86">
        <f>SUM(AD85:AE85)</f>
        <v>107</v>
      </c>
      <c r="AD85" s="87">
        <v>55</v>
      </c>
      <c r="AE85" s="87">
        <v>52</v>
      </c>
      <c r="AF85" s="86">
        <f>SUM(AG85:AH85)</f>
        <v>141</v>
      </c>
      <c r="AG85" s="87">
        <v>68</v>
      </c>
      <c r="AH85" s="87">
        <v>73</v>
      </c>
      <c r="AI85" s="86">
        <f>SUM(AJ85:AK85)</f>
        <v>58</v>
      </c>
      <c r="AJ85" s="87">
        <v>29</v>
      </c>
      <c r="AK85" s="87">
        <v>29</v>
      </c>
      <c r="AL85" s="86">
        <f>SUM(AM85:AN85)</f>
        <v>201</v>
      </c>
      <c r="AM85" s="87">
        <v>101</v>
      </c>
      <c r="AN85" s="87">
        <v>100</v>
      </c>
      <c r="AO85" s="86">
        <f>SUM(AP85:AQ85)</f>
        <v>110</v>
      </c>
      <c r="AP85" s="87">
        <v>50</v>
      </c>
      <c r="AQ85" s="87">
        <v>60</v>
      </c>
      <c r="AR85" s="86">
        <f>SUM(AS85:AT85)</f>
        <v>342</v>
      </c>
      <c r="AS85" s="87">
        <v>157</v>
      </c>
      <c r="AT85" s="87">
        <v>185</v>
      </c>
      <c r="AU85" s="86">
        <f>SUM(AV85:AW85)</f>
        <v>76</v>
      </c>
      <c r="AV85" s="87">
        <v>35</v>
      </c>
      <c r="AW85" s="87">
        <v>41</v>
      </c>
      <c r="AX85" s="86">
        <f>SUM(AY85:AZ85)</f>
        <v>85</v>
      </c>
      <c r="AY85" s="87">
        <v>37</v>
      </c>
      <c r="AZ85" s="87">
        <v>48</v>
      </c>
    </row>
    <row r="86" spans="1:52" s="14" customFormat="1" ht="15" customHeight="1" x14ac:dyDescent="0.15">
      <c r="A86" s="11" t="s">
        <v>90</v>
      </c>
      <c r="B86" s="86">
        <f>SUM(C86:D86)</f>
        <v>2274</v>
      </c>
      <c r="C86" s="86">
        <f t="shared" si="43"/>
        <v>1055</v>
      </c>
      <c r="D86" s="86">
        <f t="shared" si="43"/>
        <v>1219</v>
      </c>
      <c r="E86" s="86">
        <f>SUM(F86:G86)</f>
        <v>131</v>
      </c>
      <c r="F86" s="87">
        <v>61</v>
      </c>
      <c r="G86" s="87">
        <v>70</v>
      </c>
      <c r="H86" s="86">
        <f>SUM(I86:J86)</f>
        <v>100</v>
      </c>
      <c r="I86" s="87">
        <v>60</v>
      </c>
      <c r="J86" s="87">
        <v>40</v>
      </c>
      <c r="K86" s="86">
        <f>SUM(L86:M86)</f>
        <v>149</v>
      </c>
      <c r="L86" s="87">
        <v>72</v>
      </c>
      <c r="M86" s="88">
        <v>77</v>
      </c>
      <c r="N86" s="86">
        <f>SUM(O86:P86)</f>
        <v>147</v>
      </c>
      <c r="O86" s="87">
        <v>66</v>
      </c>
      <c r="P86" s="87">
        <v>81</v>
      </c>
      <c r="Q86" s="86">
        <f>SUM(R86:S86)</f>
        <v>189</v>
      </c>
      <c r="R86" s="87">
        <v>72</v>
      </c>
      <c r="S86" s="87">
        <v>117</v>
      </c>
      <c r="T86" s="86">
        <f>SUM(U86:V86)</f>
        <v>98</v>
      </c>
      <c r="U86" s="87">
        <v>40</v>
      </c>
      <c r="V86" s="87">
        <v>58</v>
      </c>
      <c r="W86" s="86">
        <f>SUM(X86:Y86)</f>
        <v>190</v>
      </c>
      <c r="X86" s="87">
        <v>83</v>
      </c>
      <c r="Y86" s="87">
        <v>107</v>
      </c>
      <c r="Z86" s="86">
        <f>SUM(AA86:AB86)</f>
        <v>125</v>
      </c>
      <c r="AA86" s="87">
        <v>67</v>
      </c>
      <c r="AB86" s="87">
        <v>58</v>
      </c>
      <c r="AC86" s="86">
        <f>SUM(AD86:AE86)</f>
        <v>122</v>
      </c>
      <c r="AD86" s="87">
        <v>57</v>
      </c>
      <c r="AE86" s="87">
        <v>65</v>
      </c>
      <c r="AF86" s="86">
        <f>SUM(AG86:AH86)</f>
        <v>135</v>
      </c>
      <c r="AG86" s="87">
        <v>66</v>
      </c>
      <c r="AH86" s="87">
        <v>69</v>
      </c>
      <c r="AI86" s="86">
        <f>SUM(AJ86:AK86)</f>
        <v>76</v>
      </c>
      <c r="AJ86" s="87">
        <v>32</v>
      </c>
      <c r="AK86" s="87">
        <v>44</v>
      </c>
      <c r="AL86" s="86">
        <f>SUM(AM86:AN86)</f>
        <v>202</v>
      </c>
      <c r="AM86" s="87">
        <v>91</v>
      </c>
      <c r="AN86" s="87">
        <v>111</v>
      </c>
      <c r="AO86" s="86">
        <f>SUM(AP86:AQ86)</f>
        <v>118</v>
      </c>
      <c r="AP86" s="87">
        <v>64</v>
      </c>
      <c r="AQ86" s="87">
        <v>54</v>
      </c>
      <c r="AR86" s="86">
        <f>SUM(AS86:AT86)</f>
        <v>328</v>
      </c>
      <c r="AS86" s="87">
        <v>143</v>
      </c>
      <c r="AT86" s="87">
        <v>185</v>
      </c>
      <c r="AU86" s="86">
        <f>SUM(AV86:AW86)</f>
        <v>58</v>
      </c>
      <c r="AV86" s="87">
        <v>26</v>
      </c>
      <c r="AW86" s="87">
        <v>32</v>
      </c>
      <c r="AX86" s="86">
        <f>SUM(AY86:AZ86)</f>
        <v>106</v>
      </c>
      <c r="AY86" s="87">
        <v>55</v>
      </c>
      <c r="AZ86" s="87">
        <v>51</v>
      </c>
    </row>
    <row r="87" spans="1:52" s="14" customFormat="1" ht="15" customHeight="1" x14ac:dyDescent="0.15">
      <c r="A87" s="11" t="s">
        <v>91</v>
      </c>
      <c r="B87" s="86">
        <f>SUM(C87:D87)</f>
        <v>1847</v>
      </c>
      <c r="C87" s="86">
        <f t="shared" si="43"/>
        <v>891</v>
      </c>
      <c r="D87" s="86">
        <f t="shared" si="43"/>
        <v>956</v>
      </c>
      <c r="E87" s="86">
        <f>SUM(F87:G87)</f>
        <v>90</v>
      </c>
      <c r="F87" s="87">
        <v>32</v>
      </c>
      <c r="G87" s="87">
        <v>58</v>
      </c>
      <c r="H87" s="86">
        <f>SUM(I87:J87)</f>
        <v>79</v>
      </c>
      <c r="I87" s="87">
        <v>38</v>
      </c>
      <c r="J87" s="87">
        <v>41</v>
      </c>
      <c r="K87" s="86">
        <f>SUM(L87:M87)</f>
        <v>131</v>
      </c>
      <c r="L87" s="87">
        <v>65</v>
      </c>
      <c r="M87" s="88">
        <v>66</v>
      </c>
      <c r="N87" s="86">
        <f>SUM(O87:P87)</f>
        <v>125</v>
      </c>
      <c r="O87" s="87">
        <v>61</v>
      </c>
      <c r="P87" s="87">
        <v>64</v>
      </c>
      <c r="Q87" s="86">
        <f>SUM(R87:S87)</f>
        <v>170</v>
      </c>
      <c r="R87" s="87">
        <v>82</v>
      </c>
      <c r="S87" s="87">
        <v>88</v>
      </c>
      <c r="T87" s="86">
        <f>SUM(U87:V87)</f>
        <v>62</v>
      </c>
      <c r="U87" s="87">
        <v>30</v>
      </c>
      <c r="V87" s="87">
        <v>32</v>
      </c>
      <c r="W87" s="86">
        <f>SUM(X87:Y87)</f>
        <v>150</v>
      </c>
      <c r="X87" s="87">
        <v>67</v>
      </c>
      <c r="Y87" s="87">
        <v>83</v>
      </c>
      <c r="Z87" s="86">
        <f>SUM(AA87:AB87)</f>
        <v>137</v>
      </c>
      <c r="AA87" s="87">
        <v>62</v>
      </c>
      <c r="AB87" s="87">
        <v>75</v>
      </c>
      <c r="AC87" s="86">
        <f>SUM(AD87:AE87)</f>
        <v>85</v>
      </c>
      <c r="AD87" s="87">
        <v>40</v>
      </c>
      <c r="AE87" s="87">
        <v>45</v>
      </c>
      <c r="AF87" s="86">
        <f>SUM(AG87:AH87)</f>
        <v>106</v>
      </c>
      <c r="AG87" s="87">
        <v>50</v>
      </c>
      <c r="AH87" s="87">
        <v>56</v>
      </c>
      <c r="AI87" s="86">
        <f>SUM(AJ87:AK87)</f>
        <v>67</v>
      </c>
      <c r="AJ87" s="87">
        <v>27</v>
      </c>
      <c r="AK87" s="87">
        <v>40</v>
      </c>
      <c r="AL87" s="86">
        <f>SUM(AM87:AN87)</f>
        <v>148</v>
      </c>
      <c r="AM87" s="87">
        <v>82</v>
      </c>
      <c r="AN87" s="87">
        <v>66</v>
      </c>
      <c r="AO87" s="86">
        <f>SUM(AP87:AQ87)</f>
        <v>104</v>
      </c>
      <c r="AP87" s="87">
        <v>50</v>
      </c>
      <c r="AQ87" s="87">
        <v>54</v>
      </c>
      <c r="AR87" s="86">
        <f>SUM(AS87:AT87)</f>
        <v>259</v>
      </c>
      <c r="AS87" s="87">
        <v>130</v>
      </c>
      <c r="AT87" s="87">
        <v>129</v>
      </c>
      <c r="AU87" s="86">
        <f>SUM(AV87:AW87)</f>
        <v>44</v>
      </c>
      <c r="AV87" s="87">
        <v>28</v>
      </c>
      <c r="AW87" s="87">
        <v>16</v>
      </c>
      <c r="AX87" s="86">
        <f>SUM(AY87:AZ87)</f>
        <v>90</v>
      </c>
      <c r="AY87" s="87">
        <v>47</v>
      </c>
      <c r="AZ87" s="87">
        <v>43</v>
      </c>
    </row>
    <row r="88" spans="1:52" s="14" customFormat="1" ht="15" customHeight="1" x14ac:dyDescent="0.15">
      <c r="A88" s="11" t="s">
        <v>93</v>
      </c>
      <c r="B88" s="86">
        <f>SUM(C88:D88)</f>
        <v>1590</v>
      </c>
      <c r="C88" s="86">
        <f t="shared" si="43"/>
        <v>770</v>
      </c>
      <c r="D88" s="86">
        <f t="shared" si="43"/>
        <v>820</v>
      </c>
      <c r="E88" s="86">
        <f>SUM(F88:G88)</f>
        <v>87</v>
      </c>
      <c r="F88" s="87">
        <v>33</v>
      </c>
      <c r="G88" s="87">
        <v>54</v>
      </c>
      <c r="H88" s="86">
        <f>SUM(I88:J88)</f>
        <v>58</v>
      </c>
      <c r="I88" s="87">
        <v>28</v>
      </c>
      <c r="J88" s="87">
        <v>30</v>
      </c>
      <c r="K88" s="86">
        <f>SUM(L88:M88)</f>
        <v>115</v>
      </c>
      <c r="L88" s="87">
        <v>50</v>
      </c>
      <c r="M88" s="88">
        <v>65</v>
      </c>
      <c r="N88" s="86">
        <f>SUM(O88:P88)</f>
        <v>112</v>
      </c>
      <c r="O88" s="87">
        <v>47</v>
      </c>
      <c r="P88" s="87">
        <v>65</v>
      </c>
      <c r="Q88" s="86">
        <f>SUM(R88:S88)</f>
        <v>135</v>
      </c>
      <c r="R88" s="87">
        <v>69</v>
      </c>
      <c r="S88" s="87">
        <v>66</v>
      </c>
      <c r="T88" s="86">
        <f>SUM(U88:V88)</f>
        <v>60</v>
      </c>
      <c r="U88" s="87">
        <v>29</v>
      </c>
      <c r="V88" s="87">
        <v>31</v>
      </c>
      <c r="W88" s="86">
        <f>SUM(X88:Y88)</f>
        <v>110</v>
      </c>
      <c r="X88" s="87">
        <v>40</v>
      </c>
      <c r="Y88" s="87">
        <v>70</v>
      </c>
      <c r="Z88" s="86">
        <f>SUM(AA88:AB88)</f>
        <v>96</v>
      </c>
      <c r="AA88" s="87">
        <v>48</v>
      </c>
      <c r="AB88" s="87">
        <v>48</v>
      </c>
      <c r="AC88" s="86">
        <f>SUM(AD88:AE88)</f>
        <v>72</v>
      </c>
      <c r="AD88" s="87">
        <v>42</v>
      </c>
      <c r="AE88" s="87">
        <v>30</v>
      </c>
      <c r="AF88" s="86">
        <f>SUM(AG88:AH88)</f>
        <v>98</v>
      </c>
      <c r="AG88" s="87">
        <v>48</v>
      </c>
      <c r="AH88" s="87">
        <v>50</v>
      </c>
      <c r="AI88" s="86">
        <f>SUM(AJ88:AK88)</f>
        <v>48</v>
      </c>
      <c r="AJ88" s="87">
        <v>31</v>
      </c>
      <c r="AK88" s="87">
        <v>17</v>
      </c>
      <c r="AL88" s="86">
        <f>SUM(AM88:AN88)</f>
        <v>135</v>
      </c>
      <c r="AM88" s="87">
        <v>64</v>
      </c>
      <c r="AN88" s="87">
        <v>71</v>
      </c>
      <c r="AO88" s="86">
        <f>SUM(AP88:AQ88)</f>
        <v>83</v>
      </c>
      <c r="AP88" s="87">
        <v>41</v>
      </c>
      <c r="AQ88" s="87">
        <v>42</v>
      </c>
      <c r="AR88" s="86">
        <f>SUM(AS88:AT88)</f>
        <v>277</v>
      </c>
      <c r="AS88" s="87">
        <v>152</v>
      </c>
      <c r="AT88" s="87">
        <v>125</v>
      </c>
      <c r="AU88" s="86">
        <f>SUM(AV88:AW88)</f>
        <v>36</v>
      </c>
      <c r="AV88" s="87">
        <v>16</v>
      </c>
      <c r="AW88" s="87">
        <v>20</v>
      </c>
      <c r="AX88" s="86">
        <f>SUM(AY88:AZ88)</f>
        <v>68</v>
      </c>
      <c r="AY88" s="87">
        <v>32</v>
      </c>
      <c r="AZ88" s="87">
        <v>36</v>
      </c>
    </row>
    <row r="89" spans="1:52" s="14" customFormat="1" ht="15" customHeight="1" x14ac:dyDescent="0.15">
      <c r="A89" s="11" t="s">
        <v>94</v>
      </c>
      <c r="B89" s="86">
        <f>SUM(C89:D89)</f>
        <v>1625</v>
      </c>
      <c r="C89" s="86">
        <f t="shared" si="43"/>
        <v>768</v>
      </c>
      <c r="D89" s="86">
        <f t="shared" si="43"/>
        <v>857</v>
      </c>
      <c r="E89" s="86">
        <f>SUM(F89:G89)</f>
        <v>81</v>
      </c>
      <c r="F89" s="87">
        <v>42</v>
      </c>
      <c r="G89" s="87">
        <v>39</v>
      </c>
      <c r="H89" s="86">
        <f>SUM(I89:J89)</f>
        <v>86</v>
      </c>
      <c r="I89" s="87">
        <v>35</v>
      </c>
      <c r="J89" s="87">
        <v>51</v>
      </c>
      <c r="K89" s="86">
        <f>SUM(L89:M89)</f>
        <v>117</v>
      </c>
      <c r="L89" s="87">
        <v>50</v>
      </c>
      <c r="M89" s="88">
        <v>67</v>
      </c>
      <c r="N89" s="86">
        <f>SUM(O89:P89)</f>
        <v>93</v>
      </c>
      <c r="O89" s="87">
        <v>40</v>
      </c>
      <c r="P89" s="87">
        <v>53</v>
      </c>
      <c r="Q89" s="86">
        <f>SUM(R89:S89)</f>
        <v>124</v>
      </c>
      <c r="R89" s="87">
        <v>66</v>
      </c>
      <c r="S89" s="87">
        <v>58</v>
      </c>
      <c r="T89" s="86">
        <f>SUM(U89:V89)</f>
        <v>84</v>
      </c>
      <c r="U89" s="87">
        <v>40</v>
      </c>
      <c r="V89" s="87">
        <v>44</v>
      </c>
      <c r="W89" s="86">
        <f>SUM(X89:Y89)</f>
        <v>133</v>
      </c>
      <c r="X89" s="87">
        <v>71</v>
      </c>
      <c r="Y89" s="87">
        <v>62</v>
      </c>
      <c r="Z89" s="86">
        <f>SUM(AA89:AB89)</f>
        <v>102</v>
      </c>
      <c r="AA89" s="87">
        <v>51</v>
      </c>
      <c r="AB89" s="87">
        <v>51</v>
      </c>
      <c r="AC89" s="86">
        <f>SUM(AD89:AE89)</f>
        <v>76</v>
      </c>
      <c r="AD89" s="87">
        <v>35</v>
      </c>
      <c r="AE89" s="87">
        <v>41</v>
      </c>
      <c r="AF89" s="86">
        <f>SUM(AG89:AH89)</f>
        <v>115</v>
      </c>
      <c r="AG89" s="87">
        <v>48</v>
      </c>
      <c r="AH89" s="87">
        <v>67</v>
      </c>
      <c r="AI89" s="86">
        <f>SUM(AJ89:AK89)</f>
        <v>58</v>
      </c>
      <c r="AJ89" s="87">
        <v>30</v>
      </c>
      <c r="AK89" s="87">
        <v>28</v>
      </c>
      <c r="AL89" s="86">
        <f>SUM(AM89:AN89)</f>
        <v>118</v>
      </c>
      <c r="AM89" s="87">
        <v>54</v>
      </c>
      <c r="AN89" s="87">
        <v>64</v>
      </c>
      <c r="AO89" s="86">
        <f>SUM(AP89:AQ89)</f>
        <v>86</v>
      </c>
      <c r="AP89" s="87">
        <v>41</v>
      </c>
      <c r="AQ89" s="87">
        <v>45</v>
      </c>
      <c r="AR89" s="86">
        <f>SUM(AS89:AT89)</f>
        <v>236</v>
      </c>
      <c r="AS89" s="87">
        <v>114</v>
      </c>
      <c r="AT89" s="87">
        <v>122</v>
      </c>
      <c r="AU89" s="86">
        <f>SUM(AV89:AW89)</f>
        <v>43</v>
      </c>
      <c r="AV89" s="87">
        <v>22</v>
      </c>
      <c r="AW89" s="87">
        <v>21</v>
      </c>
      <c r="AX89" s="86">
        <f>SUM(AY89:AZ89)</f>
        <v>73</v>
      </c>
      <c r="AY89" s="87">
        <v>29</v>
      </c>
      <c r="AZ89" s="87">
        <v>44</v>
      </c>
    </row>
    <row r="90" spans="1:52" s="4" customFormat="1" ht="15" customHeight="1" x14ac:dyDescent="0.15">
      <c r="A90" s="15" t="s">
        <v>97</v>
      </c>
      <c r="B90" s="83">
        <f t="shared" ref="B90:AG90" si="44">SUM(B91:B95)</f>
        <v>7958</v>
      </c>
      <c r="C90" s="83">
        <f t="shared" si="44"/>
        <v>3622</v>
      </c>
      <c r="D90" s="83">
        <f t="shared" si="44"/>
        <v>4336</v>
      </c>
      <c r="E90" s="83">
        <f t="shared" si="44"/>
        <v>413</v>
      </c>
      <c r="F90" s="83">
        <f t="shared" si="44"/>
        <v>185</v>
      </c>
      <c r="G90" s="83">
        <f t="shared" si="44"/>
        <v>228</v>
      </c>
      <c r="H90" s="83">
        <f t="shared" si="44"/>
        <v>321</v>
      </c>
      <c r="I90" s="83">
        <f t="shared" si="44"/>
        <v>138</v>
      </c>
      <c r="J90" s="83">
        <f t="shared" si="44"/>
        <v>183</v>
      </c>
      <c r="K90" s="83">
        <f t="shared" si="44"/>
        <v>498</v>
      </c>
      <c r="L90" s="83">
        <f t="shared" si="44"/>
        <v>235</v>
      </c>
      <c r="M90" s="85">
        <f t="shared" si="44"/>
        <v>263</v>
      </c>
      <c r="N90" s="83">
        <f t="shared" si="44"/>
        <v>612</v>
      </c>
      <c r="O90" s="83">
        <f t="shared" si="44"/>
        <v>265</v>
      </c>
      <c r="P90" s="83">
        <f t="shared" si="44"/>
        <v>347</v>
      </c>
      <c r="Q90" s="83">
        <f t="shared" si="44"/>
        <v>698</v>
      </c>
      <c r="R90" s="83">
        <f t="shared" si="44"/>
        <v>274</v>
      </c>
      <c r="S90" s="83">
        <f t="shared" si="44"/>
        <v>424</v>
      </c>
      <c r="T90" s="83">
        <f t="shared" si="44"/>
        <v>384</v>
      </c>
      <c r="U90" s="83">
        <f t="shared" si="44"/>
        <v>177</v>
      </c>
      <c r="V90" s="83">
        <f t="shared" si="44"/>
        <v>207</v>
      </c>
      <c r="W90" s="83">
        <f t="shared" si="44"/>
        <v>653</v>
      </c>
      <c r="X90" s="83">
        <f t="shared" si="44"/>
        <v>308</v>
      </c>
      <c r="Y90" s="83">
        <f t="shared" si="44"/>
        <v>345</v>
      </c>
      <c r="Z90" s="83">
        <f t="shared" si="44"/>
        <v>473</v>
      </c>
      <c r="AA90" s="83">
        <f t="shared" si="44"/>
        <v>238</v>
      </c>
      <c r="AB90" s="83">
        <f t="shared" si="44"/>
        <v>235</v>
      </c>
      <c r="AC90" s="83">
        <f t="shared" si="44"/>
        <v>324</v>
      </c>
      <c r="AD90" s="83">
        <f t="shared" si="44"/>
        <v>159</v>
      </c>
      <c r="AE90" s="83">
        <f t="shared" si="44"/>
        <v>165</v>
      </c>
      <c r="AF90" s="83">
        <f t="shared" si="44"/>
        <v>476</v>
      </c>
      <c r="AG90" s="83">
        <f t="shared" si="44"/>
        <v>231</v>
      </c>
      <c r="AH90" s="83">
        <f t="shared" ref="AH90:AZ90" si="45">SUM(AH91:AH95)</f>
        <v>245</v>
      </c>
      <c r="AI90" s="83">
        <f t="shared" si="45"/>
        <v>296</v>
      </c>
      <c r="AJ90" s="83">
        <f t="shared" si="45"/>
        <v>155</v>
      </c>
      <c r="AK90" s="83">
        <f t="shared" si="45"/>
        <v>141</v>
      </c>
      <c r="AL90" s="83">
        <f t="shared" si="45"/>
        <v>606</v>
      </c>
      <c r="AM90" s="83">
        <f t="shared" si="45"/>
        <v>299</v>
      </c>
      <c r="AN90" s="83">
        <f t="shared" si="45"/>
        <v>307</v>
      </c>
      <c r="AO90" s="83">
        <f t="shared" si="45"/>
        <v>372</v>
      </c>
      <c r="AP90" s="83">
        <f t="shared" si="45"/>
        <v>184</v>
      </c>
      <c r="AQ90" s="83">
        <f t="shared" si="45"/>
        <v>188</v>
      </c>
      <c r="AR90" s="83">
        <f t="shared" si="45"/>
        <v>1153</v>
      </c>
      <c r="AS90" s="83">
        <f t="shared" si="45"/>
        <v>503</v>
      </c>
      <c r="AT90" s="83">
        <f t="shared" si="45"/>
        <v>650</v>
      </c>
      <c r="AU90" s="83">
        <f t="shared" si="45"/>
        <v>213</v>
      </c>
      <c r="AV90" s="83">
        <f t="shared" si="45"/>
        <v>90</v>
      </c>
      <c r="AW90" s="83">
        <f t="shared" si="45"/>
        <v>123</v>
      </c>
      <c r="AX90" s="83">
        <f t="shared" si="45"/>
        <v>466</v>
      </c>
      <c r="AY90" s="83">
        <f t="shared" si="45"/>
        <v>181</v>
      </c>
      <c r="AZ90" s="83">
        <f t="shared" si="45"/>
        <v>285</v>
      </c>
    </row>
    <row r="91" spans="1:52" s="14" customFormat="1" ht="15" customHeight="1" x14ac:dyDescent="0.15">
      <c r="A91" s="11" t="s">
        <v>95</v>
      </c>
      <c r="B91" s="86">
        <f>SUM(C91:D91)</f>
        <v>1495</v>
      </c>
      <c r="C91" s="86">
        <f t="shared" ref="C91:D95" si="46">SUM(F91,I91,L91,O91,R91,U91,X91,AA91,AD91,AG91,AJ91,AM91,AP91,AS91,AV91,AY91)</f>
        <v>712</v>
      </c>
      <c r="D91" s="86">
        <f t="shared" si="46"/>
        <v>783</v>
      </c>
      <c r="E91" s="86">
        <f>SUM(F91:G91)</f>
        <v>71</v>
      </c>
      <c r="F91" s="87">
        <v>32</v>
      </c>
      <c r="G91" s="87">
        <v>39</v>
      </c>
      <c r="H91" s="86">
        <f>SUM(I91:J91)</f>
        <v>61</v>
      </c>
      <c r="I91" s="87">
        <v>25</v>
      </c>
      <c r="J91" s="87">
        <v>36</v>
      </c>
      <c r="K91" s="86">
        <f>SUM(L91:M91)</f>
        <v>80</v>
      </c>
      <c r="L91" s="87">
        <v>43</v>
      </c>
      <c r="M91" s="88">
        <v>37</v>
      </c>
      <c r="N91" s="86">
        <f>SUM(O91:P91)</f>
        <v>127</v>
      </c>
      <c r="O91" s="87">
        <v>50</v>
      </c>
      <c r="P91" s="87">
        <v>77</v>
      </c>
      <c r="Q91" s="86">
        <f>SUM(R91:S91)</f>
        <v>132</v>
      </c>
      <c r="R91" s="87">
        <v>55</v>
      </c>
      <c r="S91" s="87">
        <v>77</v>
      </c>
      <c r="T91" s="86">
        <f>SUM(U91:V91)</f>
        <v>75</v>
      </c>
      <c r="U91" s="87">
        <v>34</v>
      </c>
      <c r="V91" s="87">
        <v>41</v>
      </c>
      <c r="W91" s="86">
        <f>SUM(X91:Y91)</f>
        <v>131</v>
      </c>
      <c r="X91" s="87">
        <v>72</v>
      </c>
      <c r="Y91" s="87">
        <v>59</v>
      </c>
      <c r="Z91" s="86">
        <f>SUM(AA91:AB91)</f>
        <v>87</v>
      </c>
      <c r="AA91" s="87">
        <v>40</v>
      </c>
      <c r="AB91" s="87">
        <v>47</v>
      </c>
      <c r="AC91" s="86">
        <f>SUM(AD91:AE91)</f>
        <v>61</v>
      </c>
      <c r="AD91" s="87">
        <v>29</v>
      </c>
      <c r="AE91" s="87">
        <v>32</v>
      </c>
      <c r="AF91" s="86">
        <f>SUM(AG91:AH91)</f>
        <v>96</v>
      </c>
      <c r="AG91" s="87">
        <v>55</v>
      </c>
      <c r="AH91" s="87">
        <v>41</v>
      </c>
      <c r="AI91" s="86">
        <f>SUM(AJ91:AK91)</f>
        <v>50</v>
      </c>
      <c r="AJ91" s="87">
        <v>23</v>
      </c>
      <c r="AK91" s="87">
        <v>27</v>
      </c>
      <c r="AL91" s="86">
        <f>SUM(AM91:AN91)</f>
        <v>128</v>
      </c>
      <c r="AM91" s="87">
        <v>66</v>
      </c>
      <c r="AN91" s="87">
        <v>62</v>
      </c>
      <c r="AO91" s="86">
        <f>SUM(AP91:AQ91)</f>
        <v>70</v>
      </c>
      <c r="AP91" s="87">
        <v>43</v>
      </c>
      <c r="AQ91" s="87">
        <v>27</v>
      </c>
      <c r="AR91" s="86">
        <f>SUM(AS91:AT91)</f>
        <v>213</v>
      </c>
      <c r="AS91" s="87">
        <v>92</v>
      </c>
      <c r="AT91" s="87">
        <v>121</v>
      </c>
      <c r="AU91" s="86">
        <f>SUM(AV91:AW91)</f>
        <v>39</v>
      </c>
      <c r="AV91" s="87">
        <v>22</v>
      </c>
      <c r="AW91" s="87">
        <v>17</v>
      </c>
      <c r="AX91" s="86">
        <f>SUM(AY91:AZ91)</f>
        <v>74</v>
      </c>
      <c r="AY91" s="87">
        <v>31</v>
      </c>
      <c r="AZ91" s="87">
        <v>43</v>
      </c>
    </row>
    <row r="92" spans="1:52" s="14" customFormat="1" ht="15" customHeight="1" x14ac:dyDescent="0.15">
      <c r="A92" s="11" t="s">
        <v>96</v>
      </c>
      <c r="B92" s="86">
        <f>SUM(C92:D92)</f>
        <v>2045</v>
      </c>
      <c r="C92" s="86">
        <f t="shared" si="46"/>
        <v>935</v>
      </c>
      <c r="D92" s="86">
        <f t="shared" si="46"/>
        <v>1110</v>
      </c>
      <c r="E92" s="86">
        <f>SUM(F92:G92)</f>
        <v>116</v>
      </c>
      <c r="F92" s="87">
        <v>53</v>
      </c>
      <c r="G92" s="87">
        <v>63</v>
      </c>
      <c r="H92" s="86">
        <f>SUM(I92:J92)</f>
        <v>82</v>
      </c>
      <c r="I92" s="87">
        <v>34</v>
      </c>
      <c r="J92" s="87">
        <v>48</v>
      </c>
      <c r="K92" s="86">
        <f>SUM(L92:M92)</f>
        <v>130</v>
      </c>
      <c r="L92" s="87">
        <v>61</v>
      </c>
      <c r="M92" s="88">
        <v>69</v>
      </c>
      <c r="N92" s="86">
        <f>SUM(O92:P92)</f>
        <v>144</v>
      </c>
      <c r="O92" s="87">
        <v>73</v>
      </c>
      <c r="P92" s="87">
        <v>71</v>
      </c>
      <c r="Q92" s="86">
        <f>SUM(R92:S92)</f>
        <v>171</v>
      </c>
      <c r="R92" s="87">
        <v>69</v>
      </c>
      <c r="S92" s="87">
        <v>102</v>
      </c>
      <c r="T92" s="86">
        <f>SUM(U92:V92)</f>
        <v>91</v>
      </c>
      <c r="U92" s="87">
        <v>41</v>
      </c>
      <c r="V92" s="87">
        <v>50</v>
      </c>
      <c r="W92" s="86">
        <f>SUM(X92:Y92)</f>
        <v>180</v>
      </c>
      <c r="X92" s="87">
        <v>86</v>
      </c>
      <c r="Y92" s="87">
        <v>94</v>
      </c>
      <c r="Z92" s="86">
        <f>SUM(AA92:AB92)</f>
        <v>120</v>
      </c>
      <c r="AA92" s="87">
        <v>58</v>
      </c>
      <c r="AB92" s="87">
        <v>62</v>
      </c>
      <c r="AC92" s="86">
        <f>SUM(AD92:AE92)</f>
        <v>95</v>
      </c>
      <c r="AD92" s="87">
        <v>43</v>
      </c>
      <c r="AE92" s="87">
        <v>52</v>
      </c>
      <c r="AF92" s="86">
        <f>SUM(AG92:AH92)</f>
        <v>121</v>
      </c>
      <c r="AG92" s="87">
        <v>54</v>
      </c>
      <c r="AH92" s="87">
        <v>67</v>
      </c>
      <c r="AI92" s="86">
        <f>SUM(AJ92:AK92)</f>
        <v>79</v>
      </c>
      <c r="AJ92" s="87">
        <v>40</v>
      </c>
      <c r="AK92" s="87">
        <v>39</v>
      </c>
      <c r="AL92" s="86">
        <f>SUM(AM92:AN92)</f>
        <v>154</v>
      </c>
      <c r="AM92" s="87">
        <v>70</v>
      </c>
      <c r="AN92" s="87">
        <v>84</v>
      </c>
      <c r="AO92" s="86">
        <f>SUM(AP92:AQ92)</f>
        <v>105</v>
      </c>
      <c r="AP92" s="87">
        <v>55</v>
      </c>
      <c r="AQ92" s="87">
        <v>50</v>
      </c>
      <c r="AR92" s="86">
        <f>SUM(AS92:AT92)</f>
        <v>295</v>
      </c>
      <c r="AS92" s="87">
        <v>132</v>
      </c>
      <c r="AT92" s="87">
        <v>163</v>
      </c>
      <c r="AU92" s="86">
        <f>SUM(AV92:AW92)</f>
        <v>51</v>
      </c>
      <c r="AV92" s="87">
        <v>23</v>
      </c>
      <c r="AW92" s="87">
        <v>28</v>
      </c>
      <c r="AX92" s="86">
        <f>SUM(AY92:AZ92)</f>
        <v>111</v>
      </c>
      <c r="AY92" s="87">
        <v>43</v>
      </c>
      <c r="AZ92" s="87">
        <v>68</v>
      </c>
    </row>
    <row r="93" spans="1:52" s="14" customFormat="1" ht="15" customHeight="1" x14ac:dyDescent="0.15">
      <c r="A93" s="11" t="s">
        <v>98</v>
      </c>
      <c r="B93" s="86">
        <f>SUM(C93:D93)</f>
        <v>1620</v>
      </c>
      <c r="C93" s="86">
        <f t="shared" si="46"/>
        <v>737</v>
      </c>
      <c r="D93" s="86">
        <f t="shared" si="46"/>
        <v>883</v>
      </c>
      <c r="E93" s="86">
        <f>SUM(F93:G93)</f>
        <v>96</v>
      </c>
      <c r="F93" s="87">
        <v>42</v>
      </c>
      <c r="G93" s="87">
        <v>54</v>
      </c>
      <c r="H93" s="86">
        <f>SUM(I93:J93)</f>
        <v>65</v>
      </c>
      <c r="I93" s="87">
        <v>33</v>
      </c>
      <c r="J93" s="87">
        <v>32</v>
      </c>
      <c r="K93" s="86">
        <f>SUM(L93:M93)</f>
        <v>110</v>
      </c>
      <c r="L93" s="87">
        <v>50</v>
      </c>
      <c r="M93" s="88">
        <v>60</v>
      </c>
      <c r="N93" s="86">
        <f>SUM(O93:P93)</f>
        <v>125</v>
      </c>
      <c r="O93" s="87">
        <v>61</v>
      </c>
      <c r="P93" s="87">
        <v>64</v>
      </c>
      <c r="Q93" s="86">
        <f>SUM(R93:S93)</f>
        <v>132</v>
      </c>
      <c r="R93" s="87">
        <v>52</v>
      </c>
      <c r="S93" s="87">
        <v>80</v>
      </c>
      <c r="T93" s="86">
        <f>SUM(U93:V93)</f>
        <v>84</v>
      </c>
      <c r="U93" s="87">
        <v>28</v>
      </c>
      <c r="V93" s="87">
        <v>56</v>
      </c>
      <c r="W93" s="86">
        <f>SUM(X93:Y93)</f>
        <v>126</v>
      </c>
      <c r="X93" s="87">
        <v>52</v>
      </c>
      <c r="Y93" s="87">
        <v>74</v>
      </c>
      <c r="Z93" s="86">
        <f>SUM(AA93:AB93)</f>
        <v>108</v>
      </c>
      <c r="AA93" s="87">
        <v>59</v>
      </c>
      <c r="AB93" s="87">
        <v>49</v>
      </c>
      <c r="AC93" s="86">
        <f>SUM(AD93:AE93)</f>
        <v>65</v>
      </c>
      <c r="AD93" s="87">
        <v>33</v>
      </c>
      <c r="AE93" s="87">
        <v>32</v>
      </c>
      <c r="AF93" s="86">
        <f>SUM(AG93:AH93)</f>
        <v>105</v>
      </c>
      <c r="AG93" s="87">
        <v>50</v>
      </c>
      <c r="AH93" s="87">
        <v>55</v>
      </c>
      <c r="AI93" s="86">
        <f>SUM(AJ93:AK93)</f>
        <v>50</v>
      </c>
      <c r="AJ93" s="87">
        <v>24</v>
      </c>
      <c r="AK93" s="87">
        <v>26</v>
      </c>
      <c r="AL93" s="86">
        <f>SUM(AM93:AN93)</f>
        <v>124</v>
      </c>
      <c r="AM93" s="87">
        <v>60</v>
      </c>
      <c r="AN93" s="87">
        <v>64</v>
      </c>
      <c r="AO93" s="86">
        <f>SUM(AP93:AQ93)</f>
        <v>77</v>
      </c>
      <c r="AP93" s="87">
        <v>32</v>
      </c>
      <c r="AQ93" s="87">
        <v>45</v>
      </c>
      <c r="AR93" s="86">
        <f>SUM(AS93:AT93)</f>
        <v>221</v>
      </c>
      <c r="AS93" s="87">
        <v>106</v>
      </c>
      <c r="AT93" s="87">
        <v>115</v>
      </c>
      <c r="AU93" s="86">
        <f>SUM(AV93:AW93)</f>
        <v>40</v>
      </c>
      <c r="AV93" s="87">
        <v>14</v>
      </c>
      <c r="AW93" s="87">
        <v>26</v>
      </c>
      <c r="AX93" s="86">
        <f>SUM(AY93:AZ93)</f>
        <v>92</v>
      </c>
      <c r="AY93" s="87">
        <v>41</v>
      </c>
      <c r="AZ93" s="87">
        <v>51</v>
      </c>
    </row>
    <row r="94" spans="1:52" s="14" customFormat="1" ht="15" customHeight="1" x14ac:dyDescent="0.15">
      <c r="A94" s="11" t="s">
        <v>99</v>
      </c>
      <c r="B94" s="86">
        <f>SUM(C94:D94)</f>
        <v>1418</v>
      </c>
      <c r="C94" s="86">
        <f t="shared" si="46"/>
        <v>624</v>
      </c>
      <c r="D94" s="86">
        <f t="shared" si="46"/>
        <v>794</v>
      </c>
      <c r="E94" s="86">
        <f>SUM(F94:G94)</f>
        <v>70</v>
      </c>
      <c r="F94" s="87">
        <v>31</v>
      </c>
      <c r="G94" s="87">
        <v>39</v>
      </c>
      <c r="H94" s="86">
        <f>SUM(I94:J94)</f>
        <v>62</v>
      </c>
      <c r="I94" s="87">
        <v>22</v>
      </c>
      <c r="J94" s="87">
        <v>40</v>
      </c>
      <c r="K94" s="86">
        <f>SUM(L94:M94)</f>
        <v>90</v>
      </c>
      <c r="L94" s="87">
        <v>38</v>
      </c>
      <c r="M94" s="88">
        <v>52</v>
      </c>
      <c r="N94" s="86">
        <f>SUM(O94:P94)</f>
        <v>116</v>
      </c>
      <c r="O94" s="87">
        <v>39</v>
      </c>
      <c r="P94" s="87">
        <v>77</v>
      </c>
      <c r="Q94" s="86">
        <f>SUM(R94:S94)</f>
        <v>123</v>
      </c>
      <c r="R94" s="87">
        <v>46</v>
      </c>
      <c r="S94" s="87">
        <v>77</v>
      </c>
      <c r="T94" s="86">
        <f>SUM(U94:V94)</f>
        <v>66</v>
      </c>
      <c r="U94" s="87">
        <v>42</v>
      </c>
      <c r="V94" s="87">
        <v>24</v>
      </c>
      <c r="W94" s="86">
        <f>SUM(X94:Y94)</f>
        <v>109</v>
      </c>
      <c r="X94" s="87">
        <v>48</v>
      </c>
      <c r="Y94" s="87">
        <v>61</v>
      </c>
      <c r="Z94" s="86">
        <f>SUM(AA94:AB94)</f>
        <v>94</v>
      </c>
      <c r="AA94" s="87">
        <v>48</v>
      </c>
      <c r="AB94" s="87">
        <v>46</v>
      </c>
      <c r="AC94" s="86">
        <f>SUM(AD94:AE94)</f>
        <v>45</v>
      </c>
      <c r="AD94" s="87">
        <v>23</v>
      </c>
      <c r="AE94" s="87">
        <v>22</v>
      </c>
      <c r="AF94" s="86">
        <f>SUM(AG94:AH94)</f>
        <v>75</v>
      </c>
      <c r="AG94" s="87">
        <v>34</v>
      </c>
      <c r="AH94" s="87">
        <v>41</v>
      </c>
      <c r="AI94" s="86">
        <f>SUM(AJ94:AK94)</f>
        <v>54</v>
      </c>
      <c r="AJ94" s="87">
        <v>31</v>
      </c>
      <c r="AK94" s="87">
        <v>23</v>
      </c>
      <c r="AL94" s="86">
        <f>SUM(AM94:AN94)</f>
        <v>96</v>
      </c>
      <c r="AM94" s="87">
        <v>52</v>
      </c>
      <c r="AN94" s="87">
        <v>44</v>
      </c>
      <c r="AO94" s="86">
        <f>SUM(AP94:AQ94)</f>
        <v>66</v>
      </c>
      <c r="AP94" s="87">
        <v>30</v>
      </c>
      <c r="AQ94" s="87">
        <v>36</v>
      </c>
      <c r="AR94" s="86">
        <f>SUM(AS94:AT94)</f>
        <v>205</v>
      </c>
      <c r="AS94" s="87">
        <v>84</v>
      </c>
      <c r="AT94" s="87">
        <v>121</v>
      </c>
      <c r="AU94" s="86">
        <f>SUM(AV94:AW94)</f>
        <v>50</v>
      </c>
      <c r="AV94" s="87">
        <v>19</v>
      </c>
      <c r="AW94" s="87">
        <v>31</v>
      </c>
      <c r="AX94" s="86">
        <f>SUM(AY94:AZ94)</f>
        <v>97</v>
      </c>
      <c r="AY94" s="87">
        <v>37</v>
      </c>
      <c r="AZ94" s="87">
        <v>60</v>
      </c>
    </row>
    <row r="95" spans="1:52" s="25" customFormat="1" ht="15" customHeight="1" x14ac:dyDescent="0.15">
      <c r="A95" s="11" t="s">
        <v>102</v>
      </c>
      <c r="B95" s="89">
        <f>SUM(C95:D95)</f>
        <v>1380</v>
      </c>
      <c r="C95" s="89">
        <f t="shared" si="46"/>
        <v>614</v>
      </c>
      <c r="D95" s="89">
        <f t="shared" si="46"/>
        <v>766</v>
      </c>
      <c r="E95" s="89">
        <f>SUM(F95:G95)</f>
        <v>60</v>
      </c>
      <c r="F95" s="88">
        <v>27</v>
      </c>
      <c r="G95" s="88">
        <v>33</v>
      </c>
      <c r="H95" s="89">
        <f>SUM(I95:J95)</f>
        <v>51</v>
      </c>
      <c r="I95" s="88">
        <v>24</v>
      </c>
      <c r="J95" s="88">
        <v>27</v>
      </c>
      <c r="K95" s="89">
        <f>SUM(L95:M95)</f>
        <v>88</v>
      </c>
      <c r="L95" s="88">
        <v>43</v>
      </c>
      <c r="M95" s="88">
        <v>45</v>
      </c>
      <c r="N95" s="89">
        <f>SUM(O95:P95)</f>
        <v>100</v>
      </c>
      <c r="O95" s="88">
        <v>42</v>
      </c>
      <c r="P95" s="88">
        <v>58</v>
      </c>
      <c r="Q95" s="89">
        <f>SUM(R95:S95)</f>
        <v>140</v>
      </c>
      <c r="R95" s="88">
        <v>52</v>
      </c>
      <c r="S95" s="88">
        <v>88</v>
      </c>
      <c r="T95" s="89">
        <f>SUM(U95:V95)</f>
        <v>68</v>
      </c>
      <c r="U95" s="88">
        <v>32</v>
      </c>
      <c r="V95" s="88">
        <v>36</v>
      </c>
      <c r="W95" s="89">
        <f>SUM(X95:Y95)</f>
        <v>107</v>
      </c>
      <c r="X95" s="88">
        <v>50</v>
      </c>
      <c r="Y95" s="88">
        <v>57</v>
      </c>
      <c r="Z95" s="89">
        <f>SUM(AA95:AB95)</f>
        <v>64</v>
      </c>
      <c r="AA95" s="88">
        <v>33</v>
      </c>
      <c r="AB95" s="88">
        <v>31</v>
      </c>
      <c r="AC95" s="89">
        <f>SUM(AD95:AE95)</f>
        <v>58</v>
      </c>
      <c r="AD95" s="88">
        <v>31</v>
      </c>
      <c r="AE95" s="88">
        <v>27</v>
      </c>
      <c r="AF95" s="89">
        <f>SUM(AG95:AH95)</f>
        <v>79</v>
      </c>
      <c r="AG95" s="88">
        <v>38</v>
      </c>
      <c r="AH95" s="88">
        <v>41</v>
      </c>
      <c r="AI95" s="89">
        <f>SUM(AJ95:AK95)</f>
        <v>63</v>
      </c>
      <c r="AJ95" s="88">
        <v>37</v>
      </c>
      <c r="AK95" s="88">
        <v>26</v>
      </c>
      <c r="AL95" s="89">
        <f>SUM(AM95:AN95)</f>
        <v>104</v>
      </c>
      <c r="AM95" s="88">
        <v>51</v>
      </c>
      <c r="AN95" s="88">
        <v>53</v>
      </c>
      <c r="AO95" s="89">
        <f>SUM(AP95:AQ95)</f>
        <v>54</v>
      </c>
      <c r="AP95" s="88">
        <v>24</v>
      </c>
      <c r="AQ95" s="88">
        <v>30</v>
      </c>
      <c r="AR95" s="89">
        <f>SUM(AS95:AT95)</f>
        <v>219</v>
      </c>
      <c r="AS95" s="88">
        <v>89</v>
      </c>
      <c r="AT95" s="88">
        <v>130</v>
      </c>
      <c r="AU95" s="89">
        <f>SUM(AV95:AW95)</f>
        <v>33</v>
      </c>
      <c r="AV95" s="88">
        <v>12</v>
      </c>
      <c r="AW95" s="88">
        <v>21</v>
      </c>
      <c r="AX95" s="89">
        <f>SUM(AY95:AZ95)</f>
        <v>92</v>
      </c>
      <c r="AY95" s="88">
        <v>29</v>
      </c>
      <c r="AZ95" s="88">
        <v>63</v>
      </c>
    </row>
    <row r="96" spans="1:52" s="4" customFormat="1" ht="14.25" customHeight="1" x14ac:dyDescent="0.15">
      <c r="A96" s="15" t="s">
        <v>100</v>
      </c>
      <c r="B96" s="83">
        <f t="shared" ref="B96:AG96" si="47">SUM(B97:B101)</f>
        <v>5245</v>
      </c>
      <c r="C96" s="83">
        <f t="shared" si="47"/>
        <v>2085</v>
      </c>
      <c r="D96" s="83">
        <f t="shared" si="47"/>
        <v>3160</v>
      </c>
      <c r="E96" s="83">
        <f t="shared" si="47"/>
        <v>307</v>
      </c>
      <c r="F96" s="83">
        <f t="shared" si="47"/>
        <v>124</v>
      </c>
      <c r="G96" s="83">
        <f t="shared" si="47"/>
        <v>183</v>
      </c>
      <c r="H96" s="83">
        <f t="shared" si="47"/>
        <v>211</v>
      </c>
      <c r="I96" s="83">
        <f t="shared" si="47"/>
        <v>88</v>
      </c>
      <c r="J96" s="83">
        <f t="shared" si="47"/>
        <v>123</v>
      </c>
      <c r="K96" s="83">
        <f t="shared" si="47"/>
        <v>314</v>
      </c>
      <c r="L96" s="83">
        <f t="shared" si="47"/>
        <v>127</v>
      </c>
      <c r="M96" s="85">
        <f t="shared" si="47"/>
        <v>187</v>
      </c>
      <c r="N96" s="83">
        <f t="shared" si="47"/>
        <v>412</v>
      </c>
      <c r="O96" s="83">
        <f t="shared" si="47"/>
        <v>153</v>
      </c>
      <c r="P96" s="83">
        <f t="shared" si="47"/>
        <v>259</v>
      </c>
      <c r="Q96" s="83">
        <f t="shared" si="47"/>
        <v>528</v>
      </c>
      <c r="R96" s="83">
        <f t="shared" si="47"/>
        <v>209</v>
      </c>
      <c r="S96" s="83">
        <f t="shared" si="47"/>
        <v>319</v>
      </c>
      <c r="T96" s="83">
        <f t="shared" si="47"/>
        <v>225</v>
      </c>
      <c r="U96" s="83">
        <f t="shared" si="47"/>
        <v>94</v>
      </c>
      <c r="V96" s="83">
        <f t="shared" si="47"/>
        <v>131</v>
      </c>
      <c r="W96" s="83">
        <f t="shared" si="47"/>
        <v>423</v>
      </c>
      <c r="X96" s="83">
        <f t="shared" si="47"/>
        <v>171</v>
      </c>
      <c r="Y96" s="83">
        <f t="shared" si="47"/>
        <v>252</v>
      </c>
      <c r="Z96" s="83">
        <f t="shared" si="47"/>
        <v>269</v>
      </c>
      <c r="AA96" s="83">
        <f t="shared" si="47"/>
        <v>114</v>
      </c>
      <c r="AB96" s="83">
        <f t="shared" si="47"/>
        <v>155</v>
      </c>
      <c r="AC96" s="83">
        <f t="shared" si="47"/>
        <v>183</v>
      </c>
      <c r="AD96" s="83">
        <f t="shared" si="47"/>
        <v>74</v>
      </c>
      <c r="AE96" s="83">
        <f t="shared" si="47"/>
        <v>109</v>
      </c>
      <c r="AF96" s="83">
        <f t="shared" si="47"/>
        <v>315</v>
      </c>
      <c r="AG96" s="83">
        <f t="shared" si="47"/>
        <v>125</v>
      </c>
      <c r="AH96" s="83">
        <f t="shared" ref="AH96:AZ96" si="48">SUM(AH97:AH101)</f>
        <v>190</v>
      </c>
      <c r="AI96" s="83">
        <f t="shared" si="48"/>
        <v>159</v>
      </c>
      <c r="AJ96" s="83">
        <f t="shared" si="48"/>
        <v>64</v>
      </c>
      <c r="AK96" s="83">
        <f t="shared" si="48"/>
        <v>95</v>
      </c>
      <c r="AL96" s="83">
        <f t="shared" si="48"/>
        <v>347</v>
      </c>
      <c r="AM96" s="83">
        <f t="shared" si="48"/>
        <v>141</v>
      </c>
      <c r="AN96" s="83">
        <f t="shared" si="48"/>
        <v>206</v>
      </c>
      <c r="AO96" s="83">
        <f t="shared" si="48"/>
        <v>205</v>
      </c>
      <c r="AP96" s="83">
        <f t="shared" si="48"/>
        <v>83</v>
      </c>
      <c r="AQ96" s="83">
        <f t="shared" si="48"/>
        <v>122</v>
      </c>
      <c r="AR96" s="83">
        <f t="shared" si="48"/>
        <v>824</v>
      </c>
      <c r="AS96" s="83">
        <f t="shared" si="48"/>
        <v>337</v>
      </c>
      <c r="AT96" s="83">
        <f t="shared" si="48"/>
        <v>487</v>
      </c>
      <c r="AU96" s="83">
        <f t="shared" si="48"/>
        <v>152</v>
      </c>
      <c r="AV96" s="83">
        <f t="shared" si="48"/>
        <v>53</v>
      </c>
      <c r="AW96" s="83">
        <f t="shared" si="48"/>
        <v>99</v>
      </c>
      <c r="AX96" s="83">
        <f t="shared" si="48"/>
        <v>371</v>
      </c>
      <c r="AY96" s="83">
        <f t="shared" si="48"/>
        <v>128</v>
      </c>
      <c r="AZ96" s="83">
        <f t="shared" si="48"/>
        <v>243</v>
      </c>
    </row>
    <row r="97" spans="1:52" s="14" customFormat="1" ht="14.25" customHeight="1" x14ac:dyDescent="0.15">
      <c r="A97" s="11" t="s">
        <v>101</v>
      </c>
      <c r="B97" s="86">
        <f>SUM(C97:D97)</f>
        <v>1225</v>
      </c>
      <c r="C97" s="86">
        <f t="shared" ref="C97:D101" si="49">SUM(F97,I97,L97,O97,R97,U97,X97,AA97,AD97,AG97,AJ97,AM97,AP97,AS97,AV97,AY97)</f>
        <v>541</v>
      </c>
      <c r="D97" s="86">
        <f t="shared" si="49"/>
        <v>684</v>
      </c>
      <c r="E97" s="86">
        <f>SUM(F97:G97)</f>
        <v>64</v>
      </c>
      <c r="F97" s="87">
        <v>24</v>
      </c>
      <c r="G97" s="87">
        <v>40</v>
      </c>
      <c r="H97" s="86">
        <f>SUM(I97:J97)</f>
        <v>44</v>
      </c>
      <c r="I97" s="87">
        <v>23</v>
      </c>
      <c r="J97" s="87">
        <v>21</v>
      </c>
      <c r="K97" s="86">
        <f>SUM(L97:M97)</f>
        <v>80</v>
      </c>
      <c r="L97" s="87">
        <v>34</v>
      </c>
      <c r="M97" s="88">
        <v>46</v>
      </c>
      <c r="N97" s="86">
        <f>SUM(O97:P97)</f>
        <v>98</v>
      </c>
      <c r="O97" s="87">
        <v>44</v>
      </c>
      <c r="P97" s="87">
        <v>54</v>
      </c>
      <c r="Q97" s="86">
        <f>SUM(R97:S97)</f>
        <v>110</v>
      </c>
      <c r="R97" s="87">
        <v>41</v>
      </c>
      <c r="S97" s="87">
        <v>69</v>
      </c>
      <c r="T97" s="86">
        <f>SUM(U97:V97)</f>
        <v>53</v>
      </c>
      <c r="U97" s="87">
        <v>21</v>
      </c>
      <c r="V97" s="87">
        <v>32</v>
      </c>
      <c r="W97" s="86">
        <f>SUM(X97:Y97)</f>
        <v>113</v>
      </c>
      <c r="X97" s="87">
        <v>43</v>
      </c>
      <c r="Y97" s="87">
        <v>70</v>
      </c>
      <c r="Z97" s="86">
        <f>SUM(AA97:AB97)</f>
        <v>59</v>
      </c>
      <c r="AA97" s="87">
        <v>28</v>
      </c>
      <c r="AB97" s="87">
        <v>31</v>
      </c>
      <c r="AC97" s="86">
        <f>SUM(AD97:AE97)</f>
        <v>50</v>
      </c>
      <c r="AD97" s="87">
        <v>26</v>
      </c>
      <c r="AE97" s="87">
        <v>24</v>
      </c>
      <c r="AF97" s="86">
        <f>SUM(AG97:AH97)</f>
        <v>74</v>
      </c>
      <c r="AG97" s="87">
        <v>35</v>
      </c>
      <c r="AH97" s="87">
        <v>39</v>
      </c>
      <c r="AI97" s="86">
        <f>SUM(AJ97:AK97)</f>
        <v>41</v>
      </c>
      <c r="AJ97" s="87">
        <v>16</v>
      </c>
      <c r="AK97" s="87">
        <v>25</v>
      </c>
      <c r="AL97" s="86">
        <f>SUM(AM97:AN97)</f>
        <v>83</v>
      </c>
      <c r="AM97" s="87">
        <v>39</v>
      </c>
      <c r="AN97" s="87">
        <v>44</v>
      </c>
      <c r="AO97" s="86">
        <f>SUM(AP97:AQ97)</f>
        <v>52</v>
      </c>
      <c r="AP97" s="87">
        <v>25</v>
      </c>
      <c r="AQ97" s="87">
        <v>27</v>
      </c>
      <c r="AR97" s="86">
        <f>SUM(AS97:AT97)</f>
        <v>192</v>
      </c>
      <c r="AS97" s="87">
        <v>94</v>
      </c>
      <c r="AT97" s="87">
        <v>98</v>
      </c>
      <c r="AU97" s="86">
        <f>SUM(AV97:AW97)</f>
        <v>46</v>
      </c>
      <c r="AV97" s="87">
        <v>19</v>
      </c>
      <c r="AW97" s="87">
        <v>27</v>
      </c>
      <c r="AX97" s="86">
        <f>SUM(AY97:AZ97)</f>
        <v>66</v>
      </c>
      <c r="AY97" s="87">
        <v>29</v>
      </c>
      <c r="AZ97" s="87">
        <v>37</v>
      </c>
    </row>
    <row r="98" spans="1:52" s="14" customFormat="1" ht="14.25" customHeight="1" x14ac:dyDescent="0.15">
      <c r="A98" s="11" t="s">
        <v>103</v>
      </c>
      <c r="B98" s="86">
        <f>SUM(C98:D98)</f>
        <v>1132</v>
      </c>
      <c r="C98" s="86">
        <f t="shared" si="49"/>
        <v>445</v>
      </c>
      <c r="D98" s="86">
        <f t="shared" si="49"/>
        <v>687</v>
      </c>
      <c r="E98" s="86">
        <f>SUM(F98:G98)</f>
        <v>57</v>
      </c>
      <c r="F98" s="87">
        <v>22</v>
      </c>
      <c r="G98" s="87">
        <v>35</v>
      </c>
      <c r="H98" s="86">
        <f>SUM(I98:J98)</f>
        <v>45</v>
      </c>
      <c r="I98" s="87">
        <v>18</v>
      </c>
      <c r="J98" s="87">
        <v>27</v>
      </c>
      <c r="K98" s="86">
        <f>SUM(L98:M98)</f>
        <v>64</v>
      </c>
      <c r="L98" s="87">
        <v>24</v>
      </c>
      <c r="M98" s="88">
        <v>40</v>
      </c>
      <c r="N98" s="86">
        <f>SUM(O98:P98)</f>
        <v>78</v>
      </c>
      <c r="O98" s="87">
        <v>33</v>
      </c>
      <c r="P98" s="87">
        <v>45</v>
      </c>
      <c r="Q98" s="86">
        <f>SUM(R98:S98)</f>
        <v>114</v>
      </c>
      <c r="R98" s="87">
        <v>44</v>
      </c>
      <c r="S98" s="87">
        <v>70</v>
      </c>
      <c r="T98" s="86">
        <f>SUM(U98:V98)</f>
        <v>52</v>
      </c>
      <c r="U98" s="87">
        <v>24</v>
      </c>
      <c r="V98" s="87">
        <v>28</v>
      </c>
      <c r="W98" s="86">
        <f>SUM(X98:Y98)</f>
        <v>84</v>
      </c>
      <c r="X98" s="87">
        <v>37</v>
      </c>
      <c r="Y98" s="87">
        <v>47</v>
      </c>
      <c r="Z98" s="86">
        <f>SUM(AA98:AB98)</f>
        <v>70</v>
      </c>
      <c r="AA98" s="87">
        <v>28</v>
      </c>
      <c r="AB98" s="87">
        <v>42</v>
      </c>
      <c r="AC98" s="86">
        <f>SUM(AD98:AE98)</f>
        <v>27</v>
      </c>
      <c r="AD98" s="87">
        <v>10</v>
      </c>
      <c r="AE98" s="87">
        <v>17</v>
      </c>
      <c r="AF98" s="86">
        <f>SUM(AG98:AH98)</f>
        <v>75</v>
      </c>
      <c r="AG98" s="87">
        <v>29</v>
      </c>
      <c r="AH98" s="87">
        <v>46</v>
      </c>
      <c r="AI98" s="86">
        <f>SUM(AJ98:AK98)</f>
        <v>35</v>
      </c>
      <c r="AJ98" s="87">
        <v>15</v>
      </c>
      <c r="AK98" s="87">
        <v>20</v>
      </c>
      <c r="AL98" s="86">
        <f>SUM(AM98:AN98)</f>
        <v>86</v>
      </c>
      <c r="AM98" s="87">
        <v>34</v>
      </c>
      <c r="AN98" s="87">
        <v>52</v>
      </c>
      <c r="AO98" s="86">
        <f>SUM(AP98:AQ98)</f>
        <v>49</v>
      </c>
      <c r="AP98" s="87">
        <v>21</v>
      </c>
      <c r="AQ98" s="87">
        <v>28</v>
      </c>
      <c r="AR98" s="86">
        <f>SUM(AS98:AT98)</f>
        <v>184</v>
      </c>
      <c r="AS98" s="87">
        <v>67</v>
      </c>
      <c r="AT98" s="87">
        <v>117</v>
      </c>
      <c r="AU98" s="86">
        <f>SUM(AV98:AW98)</f>
        <v>33</v>
      </c>
      <c r="AV98" s="87">
        <v>10</v>
      </c>
      <c r="AW98" s="87">
        <v>23</v>
      </c>
      <c r="AX98" s="86">
        <f>SUM(AY98:AZ98)</f>
        <v>79</v>
      </c>
      <c r="AY98" s="87">
        <v>29</v>
      </c>
      <c r="AZ98" s="87">
        <v>50</v>
      </c>
    </row>
    <row r="99" spans="1:52" s="14" customFormat="1" ht="14.25" customHeight="1" x14ac:dyDescent="0.15">
      <c r="A99" s="11" t="s">
        <v>104</v>
      </c>
      <c r="B99" s="86">
        <f>SUM(C99:D99)</f>
        <v>999</v>
      </c>
      <c r="C99" s="86">
        <f t="shared" si="49"/>
        <v>388</v>
      </c>
      <c r="D99" s="86">
        <f t="shared" si="49"/>
        <v>611</v>
      </c>
      <c r="E99" s="86">
        <f>SUM(F99:G99)</f>
        <v>79</v>
      </c>
      <c r="F99" s="87">
        <v>33</v>
      </c>
      <c r="G99" s="87">
        <v>46</v>
      </c>
      <c r="H99" s="86">
        <f>SUM(I99:J99)</f>
        <v>39</v>
      </c>
      <c r="I99" s="87">
        <v>18</v>
      </c>
      <c r="J99" s="87">
        <v>21</v>
      </c>
      <c r="K99" s="86">
        <f>SUM(L99:M99)</f>
        <v>52</v>
      </c>
      <c r="L99" s="87">
        <v>23</v>
      </c>
      <c r="M99" s="88">
        <v>29</v>
      </c>
      <c r="N99" s="86">
        <f>SUM(O99:P99)</f>
        <v>84</v>
      </c>
      <c r="O99" s="87">
        <v>27</v>
      </c>
      <c r="P99" s="87">
        <v>57</v>
      </c>
      <c r="Q99" s="86">
        <f>SUM(R99:S99)</f>
        <v>103</v>
      </c>
      <c r="R99" s="87">
        <v>37</v>
      </c>
      <c r="S99" s="87">
        <v>66</v>
      </c>
      <c r="T99" s="86">
        <f>SUM(U99:V99)</f>
        <v>41</v>
      </c>
      <c r="U99" s="87">
        <v>16</v>
      </c>
      <c r="V99" s="87">
        <v>25</v>
      </c>
      <c r="W99" s="86">
        <f>SUM(X99:Y99)</f>
        <v>67</v>
      </c>
      <c r="X99" s="87">
        <v>26</v>
      </c>
      <c r="Y99" s="87">
        <v>41</v>
      </c>
      <c r="Z99" s="86">
        <f>SUM(AA99:AB99)</f>
        <v>43</v>
      </c>
      <c r="AA99" s="87">
        <v>19</v>
      </c>
      <c r="AB99" s="87">
        <v>24</v>
      </c>
      <c r="AC99" s="86">
        <f>SUM(AD99:AE99)</f>
        <v>48</v>
      </c>
      <c r="AD99" s="87">
        <v>16</v>
      </c>
      <c r="AE99" s="87">
        <v>32</v>
      </c>
      <c r="AF99" s="86">
        <f>SUM(AG99:AH99)</f>
        <v>63</v>
      </c>
      <c r="AG99" s="87">
        <v>24</v>
      </c>
      <c r="AH99" s="87">
        <v>39</v>
      </c>
      <c r="AI99" s="86">
        <f>SUM(AJ99:AK99)</f>
        <v>35</v>
      </c>
      <c r="AJ99" s="87">
        <v>15</v>
      </c>
      <c r="AK99" s="87">
        <v>20</v>
      </c>
      <c r="AL99" s="86">
        <f>SUM(AM99:AN99)</f>
        <v>71</v>
      </c>
      <c r="AM99" s="87">
        <v>30</v>
      </c>
      <c r="AN99" s="87">
        <v>41</v>
      </c>
      <c r="AO99" s="86">
        <f>SUM(AP99:AQ99)</f>
        <v>32</v>
      </c>
      <c r="AP99" s="87">
        <v>12</v>
      </c>
      <c r="AQ99" s="87">
        <v>20</v>
      </c>
      <c r="AR99" s="86">
        <f>SUM(AS99:AT99)</f>
        <v>151</v>
      </c>
      <c r="AS99" s="87">
        <v>62</v>
      </c>
      <c r="AT99" s="87">
        <v>89</v>
      </c>
      <c r="AU99" s="86">
        <f>SUM(AV99:AW99)</f>
        <v>29</v>
      </c>
      <c r="AV99" s="87">
        <v>10</v>
      </c>
      <c r="AW99" s="87">
        <v>19</v>
      </c>
      <c r="AX99" s="86">
        <f>SUM(AY99:AZ99)</f>
        <v>62</v>
      </c>
      <c r="AY99" s="87">
        <v>20</v>
      </c>
      <c r="AZ99" s="87">
        <v>42</v>
      </c>
    </row>
    <row r="100" spans="1:52" s="14" customFormat="1" ht="14.25" customHeight="1" x14ac:dyDescent="0.15">
      <c r="A100" s="11" t="s">
        <v>107</v>
      </c>
      <c r="B100" s="86">
        <f>SUM(C100:D100)</f>
        <v>1000</v>
      </c>
      <c r="C100" s="86">
        <f t="shared" si="49"/>
        <v>383</v>
      </c>
      <c r="D100" s="86">
        <f t="shared" si="49"/>
        <v>617</v>
      </c>
      <c r="E100" s="86">
        <f>SUM(F100:G100)</f>
        <v>52</v>
      </c>
      <c r="F100" s="87">
        <v>18</v>
      </c>
      <c r="G100" s="87">
        <v>34</v>
      </c>
      <c r="H100" s="86">
        <f>SUM(I100:J100)</f>
        <v>44</v>
      </c>
      <c r="I100" s="87">
        <v>14</v>
      </c>
      <c r="J100" s="87">
        <v>30</v>
      </c>
      <c r="K100" s="86">
        <f>SUM(L100:M100)</f>
        <v>52</v>
      </c>
      <c r="L100" s="87">
        <v>22</v>
      </c>
      <c r="M100" s="88">
        <v>30</v>
      </c>
      <c r="N100" s="86">
        <f>SUM(O100:P100)</f>
        <v>83</v>
      </c>
      <c r="O100" s="87">
        <v>27</v>
      </c>
      <c r="P100" s="87">
        <v>56</v>
      </c>
      <c r="Q100" s="86">
        <f>SUM(R100:S100)</f>
        <v>106</v>
      </c>
      <c r="R100" s="87">
        <v>52</v>
      </c>
      <c r="S100" s="87">
        <v>54</v>
      </c>
      <c r="T100" s="86">
        <f>SUM(U100:V100)</f>
        <v>42</v>
      </c>
      <c r="U100" s="87">
        <v>16</v>
      </c>
      <c r="V100" s="87">
        <v>26</v>
      </c>
      <c r="W100" s="86">
        <f>SUM(X100:Y100)</f>
        <v>88</v>
      </c>
      <c r="X100" s="87">
        <v>37</v>
      </c>
      <c r="Y100" s="87">
        <v>51</v>
      </c>
      <c r="Z100" s="86">
        <f>SUM(AA100:AB100)</f>
        <v>55</v>
      </c>
      <c r="AA100" s="87">
        <v>23</v>
      </c>
      <c r="AB100" s="87">
        <v>32</v>
      </c>
      <c r="AC100" s="86">
        <f>SUM(AD100:AE100)</f>
        <v>31</v>
      </c>
      <c r="AD100" s="87">
        <v>10</v>
      </c>
      <c r="AE100" s="87">
        <v>21</v>
      </c>
      <c r="AF100" s="86">
        <f>SUM(AG100:AH100)</f>
        <v>54</v>
      </c>
      <c r="AG100" s="87">
        <v>20</v>
      </c>
      <c r="AH100" s="87">
        <v>34</v>
      </c>
      <c r="AI100" s="86">
        <f>SUM(AJ100:AK100)</f>
        <v>26</v>
      </c>
      <c r="AJ100" s="87">
        <v>10</v>
      </c>
      <c r="AK100" s="87">
        <v>16</v>
      </c>
      <c r="AL100" s="86">
        <f>SUM(AM100:AN100)</f>
        <v>55</v>
      </c>
      <c r="AM100" s="87">
        <v>23</v>
      </c>
      <c r="AN100" s="87">
        <v>32</v>
      </c>
      <c r="AO100" s="86">
        <f>SUM(AP100:AQ100)</f>
        <v>42</v>
      </c>
      <c r="AP100" s="87">
        <v>16</v>
      </c>
      <c r="AQ100" s="87">
        <v>26</v>
      </c>
      <c r="AR100" s="86">
        <f>SUM(AS100:AT100)</f>
        <v>158</v>
      </c>
      <c r="AS100" s="87">
        <v>63</v>
      </c>
      <c r="AT100" s="87">
        <v>95</v>
      </c>
      <c r="AU100" s="86">
        <f>SUM(AV100:AW100)</f>
        <v>23</v>
      </c>
      <c r="AV100" s="87">
        <v>7</v>
      </c>
      <c r="AW100" s="87">
        <v>16</v>
      </c>
      <c r="AX100" s="86">
        <f>SUM(AY100:AZ100)</f>
        <v>89</v>
      </c>
      <c r="AY100" s="87">
        <v>25</v>
      </c>
      <c r="AZ100" s="87">
        <v>64</v>
      </c>
    </row>
    <row r="101" spans="1:52" s="14" customFormat="1" ht="14.25" customHeight="1" x14ac:dyDescent="0.15">
      <c r="A101" s="11" t="s">
        <v>105</v>
      </c>
      <c r="B101" s="86">
        <f>SUM(C101:D101)</f>
        <v>889</v>
      </c>
      <c r="C101" s="86">
        <f t="shared" si="49"/>
        <v>328</v>
      </c>
      <c r="D101" s="86">
        <f t="shared" si="49"/>
        <v>561</v>
      </c>
      <c r="E101" s="86">
        <f>SUM(F101:G101)</f>
        <v>55</v>
      </c>
      <c r="F101" s="87">
        <v>27</v>
      </c>
      <c r="G101" s="87">
        <v>28</v>
      </c>
      <c r="H101" s="86">
        <f>SUM(I101:J101)</f>
        <v>39</v>
      </c>
      <c r="I101" s="87">
        <v>15</v>
      </c>
      <c r="J101" s="87">
        <v>24</v>
      </c>
      <c r="K101" s="86">
        <f>SUM(L101:M101)</f>
        <v>66</v>
      </c>
      <c r="L101" s="87">
        <v>24</v>
      </c>
      <c r="M101" s="88">
        <v>42</v>
      </c>
      <c r="N101" s="86">
        <f>SUM(O101:P101)</f>
        <v>69</v>
      </c>
      <c r="O101" s="87">
        <v>22</v>
      </c>
      <c r="P101" s="87">
        <v>47</v>
      </c>
      <c r="Q101" s="86">
        <f>SUM(R101:S101)</f>
        <v>95</v>
      </c>
      <c r="R101" s="87">
        <v>35</v>
      </c>
      <c r="S101" s="87">
        <v>60</v>
      </c>
      <c r="T101" s="86">
        <f>SUM(U101:V101)</f>
        <v>37</v>
      </c>
      <c r="U101" s="87">
        <v>17</v>
      </c>
      <c r="V101" s="87">
        <v>20</v>
      </c>
      <c r="W101" s="86">
        <f>SUM(X101:Y101)</f>
        <v>71</v>
      </c>
      <c r="X101" s="87">
        <v>28</v>
      </c>
      <c r="Y101" s="87">
        <v>43</v>
      </c>
      <c r="Z101" s="86">
        <f>SUM(AA101:AB101)</f>
        <v>42</v>
      </c>
      <c r="AA101" s="87">
        <v>16</v>
      </c>
      <c r="AB101" s="87">
        <v>26</v>
      </c>
      <c r="AC101" s="86">
        <f>SUM(AD101:AE101)</f>
        <v>27</v>
      </c>
      <c r="AD101" s="87">
        <v>12</v>
      </c>
      <c r="AE101" s="87">
        <v>15</v>
      </c>
      <c r="AF101" s="86">
        <f>SUM(AG101:AH101)</f>
        <v>49</v>
      </c>
      <c r="AG101" s="87">
        <v>17</v>
      </c>
      <c r="AH101" s="87">
        <v>32</v>
      </c>
      <c r="AI101" s="86">
        <f>SUM(AJ101:AK101)</f>
        <v>22</v>
      </c>
      <c r="AJ101" s="87">
        <v>8</v>
      </c>
      <c r="AK101" s="87">
        <v>14</v>
      </c>
      <c r="AL101" s="86">
        <f>SUM(AM101:AN101)</f>
        <v>52</v>
      </c>
      <c r="AM101" s="87">
        <v>15</v>
      </c>
      <c r="AN101" s="87">
        <v>37</v>
      </c>
      <c r="AO101" s="86">
        <f>SUM(AP101:AQ101)</f>
        <v>30</v>
      </c>
      <c r="AP101" s="87">
        <v>9</v>
      </c>
      <c r="AQ101" s="87">
        <v>21</v>
      </c>
      <c r="AR101" s="86">
        <f>SUM(AS101:AT101)</f>
        <v>139</v>
      </c>
      <c r="AS101" s="87">
        <v>51</v>
      </c>
      <c r="AT101" s="87">
        <v>88</v>
      </c>
      <c r="AU101" s="86">
        <f>SUM(AV101:AW101)</f>
        <v>21</v>
      </c>
      <c r="AV101" s="87">
        <v>7</v>
      </c>
      <c r="AW101" s="87">
        <v>14</v>
      </c>
      <c r="AX101" s="86">
        <f>SUM(AY101:AZ101)</f>
        <v>75</v>
      </c>
      <c r="AY101" s="87">
        <v>25</v>
      </c>
      <c r="AZ101" s="87">
        <v>50</v>
      </c>
    </row>
    <row r="102" spans="1:52" s="4" customFormat="1" ht="14.25" customHeight="1" x14ac:dyDescent="0.15">
      <c r="A102" s="15" t="s">
        <v>106</v>
      </c>
      <c r="B102" s="83">
        <f t="shared" ref="B102:AG102" si="50">SUM(B103:B107)</f>
        <v>2997</v>
      </c>
      <c r="C102" s="83">
        <f t="shared" si="50"/>
        <v>949</v>
      </c>
      <c r="D102" s="83">
        <f t="shared" si="50"/>
        <v>2048</v>
      </c>
      <c r="E102" s="83">
        <f t="shared" si="50"/>
        <v>178</v>
      </c>
      <c r="F102" s="83">
        <f t="shared" si="50"/>
        <v>61</v>
      </c>
      <c r="G102" s="83">
        <f t="shared" si="50"/>
        <v>117</v>
      </c>
      <c r="H102" s="83">
        <f t="shared" si="50"/>
        <v>98</v>
      </c>
      <c r="I102" s="83">
        <f t="shared" si="50"/>
        <v>41</v>
      </c>
      <c r="J102" s="83">
        <f t="shared" si="50"/>
        <v>57</v>
      </c>
      <c r="K102" s="83">
        <f t="shared" si="50"/>
        <v>191</v>
      </c>
      <c r="L102" s="83">
        <f t="shared" si="50"/>
        <v>59</v>
      </c>
      <c r="M102" s="85">
        <f t="shared" si="50"/>
        <v>132</v>
      </c>
      <c r="N102" s="83">
        <f t="shared" si="50"/>
        <v>257</v>
      </c>
      <c r="O102" s="83">
        <f t="shared" si="50"/>
        <v>67</v>
      </c>
      <c r="P102" s="83">
        <f t="shared" si="50"/>
        <v>190</v>
      </c>
      <c r="Q102" s="83">
        <f t="shared" si="50"/>
        <v>324</v>
      </c>
      <c r="R102" s="83">
        <f t="shared" si="50"/>
        <v>108</v>
      </c>
      <c r="S102" s="83">
        <f t="shared" si="50"/>
        <v>216</v>
      </c>
      <c r="T102" s="83">
        <f t="shared" si="50"/>
        <v>122</v>
      </c>
      <c r="U102" s="83">
        <f t="shared" si="50"/>
        <v>47</v>
      </c>
      <c r="V102" s="83">
        <f t="shared" si="50"/>
        <v>75</v>
      </c>
      <c r="W102" s="83">
        <f t="shared" si="50"/>
        <v>217</v>
      </c>
      <c r="X102" s="83">
        <f t="shared" si="50"/>
        <v>75</v>
      </c>
      <c r="Y102" s="83">
        <f t="shared" si="50"/>
        <v>142</v>
      </c>
      <c r="Z102" s="83">
        <f t="shared" si="50"/>
        <v>121</v>
      </c>
      <c r="AA102" s="83">
        <f t="shared" si="50"/>
        <v>35</v>
      </c>
      <c r="AB102" s="83">
        <f t="shared" si="50"/>
        <v>86</v>
      </c>
      <c r="AC102" s="83">
        <f t="shared" si="50"/>
        <v>95</v>
      </c>
      <c r="AD102" s="83">
        <f t="shared" si="50"/>
        <v>27</v>
      </c>
      <c r="AE102" s="83">
        <f t="shared" si="50"/>
        <v>68</v>
      </c>
      <c r="AF102" s="83">
        <f t="shared" si="50"/>
        <v>189</v>
      </c>
      <c r="AG102" s="83">
        <f t="shared" si="50"/>
        <v>64</v>
      </c>
      <c r="AH102" s="83">
        <f t="shared" ref="AH102:AZ102" si="51">SUM(AH103:AH107)</f>
        <v>125</v>
      </c>
      <c r="AI102" s="83">
        <f t="shared" si="51"/>
        <v>83</v>
      </c>
      <c r="AJ102" s="83">
        <f t="shared" si="51"/>
        <v>31</v>
      </c>
      <c r="AK102" s="83">
        <f t="shared" si="51"/>
        <v>52</v>
      </c>
      <c r="AL102" s="83">
        <f t="shared" si="51"/>
        <v>222</v>
      </c>
      <c r="AM102" s="83">
        <f t="shared" si="51"/>
        <v>67</v>
      </c>
      <c r="AN102" s="83">
        <f t="shared" si="51"/>
        <v>155</v>
      </c>
      <c r="AO102" s="83">
        <f t="shared" si="51"/>
        <v>132</v>
      </c>
      <c r="AP102" s="83">
        <f t="shared" si="51"/>
        <v>42</v>
      </c>
      <c r="AQ102" s="83">
        <f t="shared" si="51"/>
        <v>90</v>
      </c>
      <c r="AR102" s="83">
        <f t="shared" si="51"/>
        <v>452</v>
      </c>
      <c r="AS102" s="83">
        <f t="shared" si="51"/>
        <v>141</v>
      </c>
      <c r="AT102" s="83">
        <f t="shared" si="51"/>
        <v>311</v>
      </c>
      <c r="AU102" s="83">
        <f t="shared" si="51"/>
        <v>111</v>
      </c>
      <c r="AV102" s="83">
        <f t="shared" si="51"/>
        <v>26</v>
      </c>
      <c r="AW102" s="83">
        <f t="shared" si="51"/>
        <v>85</v>
      </c>
      <c r="AX102" s="83">
        <f t="shared" si="51"/>
        <v>205</v>
      </c>
      <c r="AY102" s="83">
        <f t="shared" si="51"/>
        <v>58</v>
      </c>
      <c r="AZ102" s="83">
        <f t="shared" si="51"/>
        <v>147</v>
      </c>
    </row>
    <row r="103" spans="1:52" s="14" customFormat="1" ht="14.25" customHeight="1" x14ac:dyDescent="0.15">
      <c r="A103" s="11" t="s">
        <v>108</v>
      </c>
      <c r="B103" s="86">
        <f>SUM(C103:D103)</f>
        <v>733</v>
      </c>
      <c r="C103" s="86">
        <f t="shared" ref="C103:D107" si="52">SUM(F103,I103,L103,O103,R103,U103,X103,AA103,AD103,AG103,AJ103,AM103,AP103,AS103,AV103,AY103)</f>
        <v>246</v>
      </c>
      <c r="D103" s="86">
        <f t="shared" si="52"/>
        <v>487</v>
      </c>
      <c r="E103" s="86">
        <f>SUM(F103:G103)</f>
        <v>48</v>
      </c>
      <c r="F103" s="87">
        <v>20</v>
      </c>
      <c r="G103" s="87">
        <v>28</v>
      </c>
      <c r="H103" s="86">
        <f>SUM(I103:J103)</f>
        <v>23</v>
      </c>
      <c r="I103" s="87">
        <v>8</v>
      </c>
      <c r="J103" s="87">
        <v>15</v>
      </c>
      <c r="K103" s="86">
        <f>SUM(L103:M103)</f>
        <v>48</v>
      </c>
      <c r="L103" s="87">
        <v>18</v>
      </c>
      <c r="M103" s="88">
        <v>30</v>
      </c>
      <c r="N103" s="86">
        <f>SUM(O103:P103)</f>
        <v>54</v>
      </c>
      <c r="O103" s="87">
        <v>12</v>
      </c>
      <c r="P103" s="87">
        <v>42</v>
      </c>
      <c r="Q103" s="86">
        <f>SUM(R103:S103)</f>
        <v>68</v>
      </c>
      <c r="R103" s="87">
        <v>20</v>
      </c>
      <c r="S103" s="87">
        <v>48</v>
      </c>
      <c r="T103" s="86">
        <f>SUM(U103:V103)</f>
        <v>31</v>
      </c>
      <c r="U103" s="87">
        <v>12</v>
      </c>
      <c r="V103" s="87">
        <v>19</v>
      </c>
      <c r="W103" s="86">
        <f>SUM(X103:Y103)</f>
        <v>56</v>
      </c>
      <c r="X103" s="87">
        <v>23</v>
      </c>
      <c r="Y103" s="87">
        <v>33</v>
      </c>
      <c r="Z103" s="86">
        <f>SUM(AA103:AB103)</f>
        <v>25</v>
      </c>
      <c r="AA103" s="87">
        <v>8</v>
      </c>
      <c r="AB103" s="87">
        <v>17</v>
      </c>
      <c r="AC103" s="86">
        <f>SUM(AD103:AE103)</f>
        <v>31</v>
      </c>
      <c r="AD103" s="87">
        <v>5</v>
      </c>
      <c r="AE103" s="87">
        <v>26</v>
      </c>
      <c r="AF103" s="86">
        <f>SUM(AG103:AH103)</f>
        <v>46</v>
      </c>
      <c r="AG103" s="87">
        <v>16</v>
      </c>
      <c r="AH103" s="87">
        <v>30</v>
      </c>
      <c r="AI103" s="86">
        <f>SUM(AJ103:AK103)</f>
        <v>13</v>
      </c>
      <c r="AJ103" s="87">
        <v>4</v>
      </c>
      <c r="AK103" s="87">
        <v>9</v>
      </c>
      <c r="AL103" s="86">
        <f>SUM(AM103:AN103)</f>
        <v>56</v>
      </c>
      <c r="AM103" s="87">
        <v>21</v>
      </c>
      <c r="AN103" s="87">
        <v>35</v>
      </c>
      <c r="AO103" s="86">
        <f>SUM(AP103:AQ103)</f>
        <v>34</v>
      </c>
      <c r="AP103" s="87">
        <v>12</v>
      </c>
      <c r="AQ103" s="87">
        <v>22</v>
      </c>
      <c r="AR103" s="86">
        <f>SUM(AS103:AT103)</f>
        <v>112</v>
      </c>
      <c r="AS103" s="87">
        <v>41</v>
      </c>
      <c r="AT103" s="87">
        <v>71</v>
      </c>
      <c r="AU103" s="86">
        <f>SUM(AV103:AW103)</f>
        <v>25</v>
      </c>
      <c r="AV103" s="87">
        <v>6</v>
      </c>
      <c r="AW103" s="87">
        <v>19</v>
      </c>
      <c r="AX103" s="86">
        <f>SUM(AY103:AZ103)</f>
        <v>63</v>
      </c>
      <c r="AY103" s="87">
        <v>20</v>
      </c>
      <c r="AZ103" s="87">
        <v>43</v>
      </c>
    </row>
    <row r="104" spans="1:52" s="14" customFormat="1" ht="14.25" customHeight="1" x14ac:dyDescent="0.15">
      <c r="A104" s="11" t="s">
        <v>109</v>
      </c>
      <c r="B104" s="86">
        <f>SUM(C104:D104)</f>
        <v>680</v>
      </c>
      <c r="C104" s="86">
        <f t="shared" si="52"/>
        <v>229</v>
      </c>
      <c r="D104" s="86">
        <f t="shared" si="52"/>
        <v>451</v>
      </c>
      <c r="E104" s="86">
        <f>SUM(F104:G104)</f>
        <v>40</v>
      </c>
      <c r="F104" s="87">
        <v>13</v>
      </c>
      <c r="G104" s="87">
        <v>27</v>
      </c>
      <c r="H104" s="86">
        <f>SUM(I104:J104)</f>
        <v>22</v>
      </c>
      <c r="I104" s="87">
        <v>12</v>
      </c>
      <c r="J104" s="87">
        <v>10</v>
      </c>
      <c r="K104" s="86">
        <f>SUM(L104:M104)</f>
        <v>42</v>
      </c>
      <c r="L104" s="87">
        <v>17</v>
      </c>
      <c r="M104" s="88">
        <v>25</v>
      </c>
      <c r="N104" s="86">
        <f>SUM(O104:P104)</f>
        <v>67</v>
      </c>
      <c r="O104" s="87">
        <v>16</v>
      </c>
      <c r="P104" s="87">
        <v>51</v>
      </c>
      <c r="Q104" s="86">
        <f>SUM(R104:S104)</f>
        <v>66</v>
      </c>
      <c r="R104" s="87">
        <v>25</v>
      </c>
      <c r="S104" s="87">
        <v>41</v>
      </c>
      <c r="T104" s="86">
        <f>SUM(U104:V104)</f>
        <v>29</v>
      </c>
      <c r="U104" s="87">
        <v>12</v>
      </c>
      <c r="V104" s="87">
        <v>17</v>
      </c>
      <c r="W104" s="86">
        <f>SUM(X104:Y104)</f>
        <v>45</v>
      </c>
      <c r="X104" s="87">
        <v>14</v>
      </c>
      <c r="Y104" s="87">
        <v>31</v>
      </c>
      <c r="Z104" s="86">
        <f>SUM(AA104:AB104)</f>
        <v>33</v>
      </c>
      <c r="AA104" s="87">
        <v>12</v>
      </c>
      <c r="AB104" s="87">
        <v>21</v>
      </c>
      <c r="AC104" s="86">
        <f>SUM(AD104:AE104)</f>
        <v>23</v>
      </c>
      <c r="AD104" s="87">
        <v>10</v>
      </c>
      <c r="AE104" s="87">
        <v>13</v>
      </c>
      <c r="AF104" s="86">
        <f>SUM(AG104:AH104)</f>
        <v>37</v>
      </c>
      <c r="AG104" s="87">
        <v>13</v>
      </c>
      <c r="AH104" s="87">
        <v>24</v>
      </c>
      <c r="AI104" s="86">
        <f>SUM(AJ104:AK104)</f>
        <v>25</v>
      </c>
      <c r="AJ104" s="87">
        <v>11</v>
      </c>
      <c r="AK104" s="87">
        <v>14</v>
      </c>
      <c r="AL104" s="86">
        <f>SUM(AM104:AN104)</f>
        <v>56</v>
      </c>
      <c r="AM104" s="87">
        <v>15</v>
      </c>
      <c r="AN104" s="87">
        <v>41</v>
      </c>
      <c r="AO104" s="86">
        <f>SUM(AP104:AQ104)</f>
        <v>23</v>
      </c>
      <c r="AP104" s="87">
        <v>5</v>
      </c>
      <c r="AQ104" s="87">
        <v>18</v>
      </c>
      <c r="AR104" s="86">
        <f>SUM(AS104:AT104)</f>
        <v>109</v>
      </c>
      <c r="AS104" s="87">
        <v>34</v>
      </c>
      <c r="AT104" s="87">
        <v>75</v>
      </c>
      <c r="AU104" s="86">
        <f>SUM(AV104:AW104)</f>
        <v>24</v>
      </c>
      <c r="AV104" s="87">
        <v>7</v>
      </c>
      <c r="AW104" s="87">
        <v>17</v>
      </c>
      <c r="AX104" s="86">
        <f>SUM(AY104:AZ104)</f>
        <v>39</v>
      </c>
      <c r="AY104" s="87">
        <v>13</v>
      </c>
      <c r="AZ104" s="87">
        <v>26</v>
      </c>
    </row>
    <row r="105" spans="1:52" s="14" customFormat="1" ht="14.25" customHeight="1" x14ac:dyDescent="0.15">
      <c r="A105" s="11" t="s">
        <v>112</v>
      </c>
      <c r="B105" s="86">
        <f>SUM(C105:D105)</f>
        <v>519</v>
      </c>
      <c r="C105" s="86">
        <f t="shared" si="52"/>
        <v>160</v>
      </c>
      <c r="D105" s="86">
        <f t="shared" si="52"/>
        <v>359</v>
      </c>
      <c r="E105" s="86">
        <f>SUM(F105:G105)</f>
        <v>29</v>
      </c>
      <c r="F105" s="87">
        <v>6</v>
      </c>
      <c r="G105" s="87">
        <v>23</v>
      </c>
      <c r="H105" s="86">
        <f>SUM(I105:J105)</f>
        <v>22</v>
      </c>
      <c r="I105" s="87">
        <v>12</v>
      </c>
      <c r="J105" s="87">
        <v>10</v>
      </c>
      <c r="K105" s="86">
        <f>SUM(L105:M105)</f>
        <v>32</v>
      </c>
      <c r="L105" s="87">
        <v>7</v>
      </c>
      <c r="M105" s="88">
        <v>25</v>
      </c>
      <c r="N105" s="86">
        <f>SUM(O105:P105)</f>
        <v>37</v>
      </c>
      <c r="O105" s="87">
        <v>17</v>
      </c>
      <c r="P105" s="87">
        <v>20</v>
      </c>
      <c r="Q105" s="86">
        <f>SUM(R105:S105)</f>
        <v>76</v>
      </c>
      <c r="R105" s="87">
        <v>25</v>
      </c>
      <c r="S105" s="87">
        <v>51</v>
      </c>
      <c r="T105" s="86">
        <f>SUM(U105:V105)</f>
        <v>16</v>
      </c>
      <c r="U105" s="87">
        <v>6</v>
      </c>
      <c r="V105" s="87">
        <v>10</v>
      </c>
      <c r="W105" s="86">
        <f>SUM(X105:Y105)</f>
        <v>34</v>
      </c>
      <c r="X105" s="87">
        <v>13</v>
      </c>
      <c r="Y105" s="87">
        <v>21</v>
      </c>
      <c r="Z105" s="86">
        <f>SUM(AA105:AB105)</f>
        <v>26</v>
      </c>
      <c r="AA105" s="87">
        <v>7</v>
      </c>
      <c r="AB105" s="87">
        <v>19</v>
      </c>
      <c r="AC105" s="86">
        <f>SUM(AD105:AE105)</f>
        <v>15</v>
      </c>
      <c r="AD105" s="87">
        <v>4</v>
      </c>
      <c r="AE105" s="87">
        <v>11</v>
      </c>
      <c r="AF105" s="86">
        <f>SUM(AG105:AH105)</f>
        <v>38</v>
      </c>
      <c r="AG105" s="87">
        <v>12</v>
      </c>
      <c r="AH105" s="87">
        <v>26</v>
      </c>
      <c r="AI105" s="86">
        <f>SUM(AJ105:AK105)</f>
        <v>16</v>
      </c>
      <c r="AJ105" s="87">
        <v>4</v>
      </c>
      <c r="AK105" s="87">
        <v>12</v>
      </c>
      <c r="AL105" s="86">
        <f>SUM(AM105:AN105)</f>
        <v>35</v>
      </c>
      <c r="AM105" s="87">
        <v>12</v>
      </c>
      <c r="AN105" s="87">
        <v>23</v>
      </c>
      <c r="AO105" s="86">
        <f>SUM(AP105:AQ105)</f>
        <v>22</v>
      </c>
      <c r="AP105" s="87">
        <v>9</v>
      </c>
      <c r="AQ105" s="87">
        <v>13</v>
      </c>
      <c r="AR105" s="86">
        <f>SUM(AS105:AT105)</f>
        <v>74</v>
      </c>
      <c r="AS105" s="87">
        <v>20</v>
      </c>
      <c r="AT105" s="87">
        <v>54</v>
      </c>
      <c r="AU105" s="86">
        <f>SUM(AV105:AW105)</f>
        <v>20</v>
      </c>
      <c r="AV105" s="87">
        <v>3</v>
      </c>
      <c r="AW105" s="87">
        <v>17</v>
      </c>
      <c r="AX105" s="86">
        <f>SUM(AY105:AZ105)</f>
        <v>27</v>
      </c>
      <c r="AY105" s="87">
        <v>3</v>
      </c>
      <c r="AZ105" s="87">
        <v>24</v>
      </c>
    </row>
    <row r="106" spans="1:52" s="14" customFormat="1" ht="14.25" customHeight="1" x14ac:dyDescent="0.15">
      <c r="A106" s="11" t="s">
        <v>110</v>
      </c>
      <c r="B106" s="86">
        <f>SUM(C106:D106)</f>
        <v>565</v>
      </c>
      <c r="C106" s="86">
        <f t="shared" si="52"/>
        <v>166</v>
      </c>
      <c r="D106" s="86">
        <f t="shared" si="52"/>
        <v>399</v>
      </c>
      <c r="E106" s="86">
        <f>SUM(F106:G106)</f>
        <v>35</v>
      </c>
      <c r="F106" s="87">
        <v>11</v>
      </c>
      <c r="G106" s="87">
        <v>24</v>
      </c>
      <c r="H106" s="86">
        <f>SUM(I106:J106)</f>
        <v>12</v>
      </c>
      <c r="I106" s="87">
        <v>2</v>
      </c>
      <c r="J106" s="87">
        <v>10</v>
      </c>
      <c r="K106" s="86">
        <f>SUM(L106:M106)</f>
        <v>37</v>
      </c>
      <c r="L106" s="87">
        <v>7</v>
      </c>
      <c r="M106" s="88">
        <v>30</v>
      </c>
      <c r="N106" s="86">
        <f>SUM(O106:P106)</f>
        <v>56</v>
      </c>
      <c r="O106" s="87">
        <v>14</v>
      </c>
      <c r="P106" s="87">
        <v>42</v>
      </c>
      <c r="Q106" s="86">
        <f>SUM(R106:S106)</f>
        <v>56</v>
      </c>
      <c r="R106" s="87">
        <v>14</v>
      </c>
      <c r="S106" s="87">
        <v>42</v>
      </c>
      <c r="T106" s="86">
        <f>SUM(U106:V106)</f>
        <v>25</v>
      </c>
      <c r="U106" s="87">
        <v>11</v>
      </c>
      <c r="V106" s="87">
        <v>14</v>
      </c>
      <c r="W106" s="86">
        <f>SUM(X106:Y106)</f>
        <v>46</v>
      </c>
      <c r="X106" s="87">
        <v>14</v>
      </c>
      <c r="Y106" s="87">
        <v>32</v>
      </c>
      <c r="Z106" s="86">
        <f>SUM(AA106:AB106)</f>
        <v>18</v>
      </c>
      <c r="AA106" s="87">
        <v>5</v>
      </c>
      <c r="AB106" s="87">
        <v>13</v>
      </c>
      <c r="AC106" s="86">
        <f>SUM(AD106:AE106)</f>
        <v>13</v>
      </c>
      <c r="AD106" s="87">
        <v>4</v>
      </c>
      <c r="AE106" s="87">
        <v>9</v>
      </c>
      <c r="AF106" s="86">
        <f>SUM(AG106:AH106)</f>
        <v>33</v>
      </c>
      <c r="AG106" s="87">
        <v>11</v>
      </c>
      <c r="AH106" s="87">
        <v>22</v>
      </c>
      <c r="AI106" s="86">
        <f>SUM(AJ106:AK106)</f>
        <v>19</v>
      </c>
      <c r="AJ106" s="87">
        <v>6</v>
      </c>
      <c r="AK106" s="87">
        <v>13</v>
      </c>
      <c r="AL106" s="86">
        <f>SUM(AM106:AN106)</f>
        <v>35</v>
      </c>
      <c r="AM106" s="87">
        <v>9</v>
      </c>
      <c r="AN106" s="87">
        <v>26</v>
      </c>
      <c r="AO106" s="86">
        <f>SUM(AP106:AQ106)</f>
        <v>30</v>
      </c>
      <c r="AP106" s="87">
        <v>9</v>
      </c>
      <c r="AQ106" s="87">
        <v>21</v>
      </c>
      <c r="AR106" s="86">
        <f>SUM(AS106:AT106)</f>
        <v>84</v>
      </c>
      <c r="AS106" s="87">
        <v>29</v>
      </c>
      <c r="AT106" s="87">
        <v>55</v>
      </c>
      <c r="AU106" s="86">
        <f>SUM(AV106:AW106)</f>
        <v>24</v>
      </c>
      <c r="AV106" s="87">
        <v>7</v>
      </c>
      <c r="AW106" s="87">
        <v>17</v>
      </c>
      <c r="AX106" s="86">
        <f>SUM(AY106:AZ106)</f>
        <v>42</v>
      </c>
      <c r="AY106" s="87">
        <v>13</v>
      </c>
      <c r="AZ106" s="87">
        <v>29</v>
      </c>
    </row>
    <row r="107" spans="1:52" s="14" customFormat="1" ht="14.25" customHeight="1" x14ac:dyDescent="0.15">
      <c r="A107" s="11" t="s">
        <v>111</v>
      </c>
      <c r="B107" s="86">
        <f>SUM(C107:D107)</f>
        <v>500</v>
      </c>
      <c r="C107" s="86">
        <f t="shared" si="52"/>
        <v>148</v>
      </c>
      <c r="D107" s="86">
        <f t="shared" si="52"/>
        <v>352</v>
      </c>
      <c r="E107" s="86">
        <f>SUM(F107:G107)</f>
        <v>26</v>
      </c>
      <c r="F107" s="87">
        <v>11</v>
      </c>
      <c r="G107" s="87">
        <v>15</v>
      </c>
      <c r="H107" s="86">
        <f>SUM(I107:J107)</f>
        <v>19</v>
      </c>
      <c r="I107" s="87">
        <v>7</v>
      </c>
      <c r="J107" s="87">
        <v>12</v>
      </c>
      <c r="K107" s="86">
        <f>SUM(L107:M107)</f>
        <v>32</v>
      </c>
      <c r="L107" s="87">
        <v>10</v>
      </c>
      <c r="M107" s="88">
        <v>22</v>
      </c>
      <c r="N107" s="89">
        <f>SUM(O107:P107)</f>
        <v>43</v>
      </c>
      <c r="O107" s="88">
        <v>8</v>
      </c>
      <c r="P107" s="88">
        <v>35</v>
      </c>
      <c r="Q107" s="89">
        <f>SUM(R107:S107)</f>
        <v>58</v>
      </c>
      <c r="R107" s="88">
        <v>24</v>
      </c>
      <c r="S107" s="88">
        <v>34</v>
      </c>
      <c r="T107" s="89">
        <f>SUM(U107:V107)</f>
        <v>21</v>
      </c>
      <c r="U107" s="88">
        <v>6</v>
      </c>
      <c r="V107" s="88">
        <v>15</v>
      </c>
      <c r="W107" s="89">
        <f>SUM(X107:Y107)</f>
        <v>36</v>
      </c>
      <c r="X107" s="88">
        <v>11</v>
      </c>
      <c r="Y107" s="88">
        <v>25</v>
      </c>
      <c r="Z107" s="89">
        <f>SUM(AA107:AB107)</f>
        <v>19</v>
      </c>
      <c r="AA107" s="88">
        <v>3</v>
      </c>
      <c r="AB107" s="88">
        <v>16</v>
      </c>
      <c r="AC107" s="89">
        <f>SUM(AD107:AE107)</f>
        <v>13</v>
      </c>
      <c r="AD107" s="88">
        <v>4</v>
      </c>
      <c r="AE107" s="88">
        <v>9</v>
      </c>
      <c r="AF107" s="89">
        <f>SUM(AG107:AH107)</f>
        <v>35</v>
      </c>
      <c r="AG107" s="88">
        <v>12</v>
      </c>
      <c r="AH107" s="88">
        <v>23</v>
      </c>
      <c r="AI107" s="89">
        <f>SUM(AJ107:AK107)</f>
        <v>10</v>
      </c>
      <c r="AJ107" s="88">
        <v>6</v>
      </c>
      <c r="AK107" s="88">
        <v>4</v>
      </c>
      <c r="AL107" s="89">
        <f>SUM(AM107:AN107)</f>
        <v>40</v>
      </c>
      <c r="AM107" s="88">
        <v>10</v>
      </c>
      <c r="AN107" s="88">
        <v>30</v>
      </c>
      <c r="AO107" s="89">
        <f>SUM(AP107:AQ107)</f>
        <v>23</v>
      </c>
      <c r="AP107" s="88">
        <v>7</v>
      </c>
      <c r="AQ107" s="88">
        <v>16</v>
      </c>
      <c r="AR107" s="89">
        <f>SUM(AS107:AT107)</f>
        <v>73</v>
      </c>
      <c r="AS107" s="88">
        <v>17</v>
      </c>
      <c r="AT107" s="88">
        <v>56</v>
      </c>
      <c r="AU107" s="89">
        <f>SUM(AV107:AW107)</f>
        <v>18</v>
      </c>
      <c r="AV107" s="88">
        <v>3</v>
      </c>
      <c r="AW107" s="88">
        <v>15</v>
      </c>
      <c r="AX107" s="89">
        <f>SUM(AY107:AZ107)</f>
        <v>34</v>
      </c>
      <c r="AY107" s="88">
        <v>9</v>
      </c>
      <c r="AZ107" s="88">
        <v>25</v>
      </c>
    </row>
    <row r="108" spans="1:52" s="4" customFormat="1" ht="14.25" customHeight="1" x14ac:dyDescent="0.15">
      <c r="A108" s="15" t="s">
        <v>113</v>
      </c>
      <c r="B108" s="83">
        <f t="shared" ref="B108:AG108" si="53">SUM(B109:B113)</f>
        <v>1321</v>
      </c>
      <c r="C108" s="83">
        <f t="shared" si="53"/>
        <v>361</v>
      </c>
      <c r="D108" s="83">
        <f t="shared" si="53"/>
        <v>960</v>
      </c>
      <c r="E108" s="83">
        <f t="shared" si="53"/>
        <v>64</v>
      </c>
      <c r="F108" s="83">
        <f t="shared" si="53"/>
        <v>24</v>
      </c>
      <c r="G108" s="83">
        <f t="shared" si="53"/>
        <v>40</v>
      </c>
      <c r="H108" s="83">
        <f t="shared" si="53"/>
        <v>45</v>
      </c>
      <c r="I108" s="83">
        <f t="shared" si="53"/>
        <v>11</v>
      </c>
      <c r="J108" s="83">
        <f t="shared" si="53"/>
        <v>34</v>
      </c>
      <c r="K108" s="83">
        <f t="shared" si="53"/>
        <v>79</v>
      </c>
      <c r="L108" s="83">
        <f t="shared" si="53"/>
        <v>19</v>
      </c>
      <c r="M108" s="85">
        <f t="shared" si="53"/>
        <v>60</v>
      </c>
      <c r="N108" s="83">
        <f t="shared" si="53"/>
        <v>115</v>
      </c>
      <c r="O108" s="83">
        <f t="shared" si="53"/>
        <v>31</v>
      </c>
      <c r="P108" s="83">
        <f t="shared" si="53"/>
        <v>84</v>
      </c>
      <c r="Q108" s="83">
        <f t="shared" si="53"/>
        <v>145</v>
      </c>
      <c r="R108" s="83">
        <f t="shared" si="53"/>
        <v>47</v>
      </c>
      <c r="S108" s="83">
        <f t="shared" si="53"/>
        <v>98</v>
      </c>
      <c r="T108" s="83">
        <f t="shared" si="53"/>
        <v>48</v>
      </c>
      <c r="U108" s="83">
        <f t="shared" si="53"/>
        <v>16</v>
      </c>
      <c r="V108" s="83">
        <f t="shared" si="53"/>
        <v>32</v>
      </c>
      <c r="W108" s="83">
        <f t="shared" si="53"/>
        <v>83</v>
      </c>
      <c r="X108" s="83">
        <f t="shared" si="53"/>
        <v>23</v>
      </c>
      <c r="Y108" s="83">
        <f t="shared" si="53"/>
        <v>60</v>
      </c>
      <c r="Z108" s="83">
        <f t="shared" si="53"/>
        <v>55</v>
      </c>
      <c r="AA108" s="83">
        <f t="shared" si="53"/>
        <v>11</v>
      </c>
      <c r="AB108" s="83">
        <f t="shared" si="53"/>
        <v>44</v>
      </c>
      <c r="AC108" s="83">
        <f t="shared" si="53"/>
        <v>51</v>
      </c>
      <c r="AD108" s="83">
        <f t="shared" si="53"/>
        <v>12</v>
      </c>
      <c r="AE108" s="83">
        <f t="shared" si="53"/>
        <v>39</v>
      </c>
      <c r="AF108" s="83">
        <f t="shared" si="53"/>
        <v>84</v>
      </c>
      <c r="AG108" s="83">
        <f t="shared" si="53"/>
        <v>25</v>
      </c>
      <c r="AH108" s="83">
        <f t="shared" ref="AH108:AZ108" si="54">SUM(AH109:AH113)</f>
        <v>59</v>
      </c>
      <c r="AI108" s="83">
        <f t="shared" si="54"/>
        <v>38</v>
      </c>
      <c r="AJ108" s="83">
        <f t="shared" si="54"/>
        <v>11</v>
      </c>
      <c r="AK108" s="83">
        <f t="shared" si="54"/>
        <v>27</v>
      </c>
      <c r="AL108" s="83">
        <f t="shared" si="54"/>
        <v>100</v>
      </c>
      <c r="AM108" s="83">
        <f t="shared" si="54"/>
        <v>26</v>
      </c>
      <c r="AN108" s="83">
        <f t="shared" si="54"/>
        <v>74</v>
      </c>
      <c r="AO108" s="83">
        <f t="shared" si="54"/>
        <v>45</v>
      </c>
      <c r="AP108" s="83">
        <f t="shared" si="54"/>
        <v>13</v>
      </c>
      <c r="AQ108" s="83">
        <f t="shared" si="54"/>
        <v>32</v>
      </c>
      <c r="AR108" s="83">
        <f t="shared" si="54"/>
        <v>214</v>
      </c>
      <c r="AS108" s="83">
        <f t="shared" si="54"/>
        <v>59</v>
      </c>
      <c r="AT108" s="83">
        <f t="shared" si="54"/>
        <v>155</v>
      </c>
      <c r="AU108" s="83">
        <f t="shared" si="54"/>
        <v>55</v>
      </c>
      <c r="AV108" s="83">
        <f t="shared" si="54"/>
        <v>7</v>
      </c>
      <c r="AW108" s="83">
        <f t="shared" si="54"/>
        <v>48</v>
      </c>
      <c r="AX108" s="83">
        <f t="shared" si="54"/>
        <v>100</v>
      </c>
      <c r="AY108" s="83">
        <f t="shared" si="54"/>
        <v>26</v>
      </c>
      <c r="AZ108" s="83">
        <f t="shared" si="54"/>
        <v>74</v>
      </c>
    </row>
    <row r="109" spans="1:52" s="14" customFormat="1" ht="14.25" customHeight="1" x14ac:dyDescent="0.15">
      <c r="A109" s="11" t="s">
        <v>114</v>
      </c>
      <c r="B109" s="86">
        <f>SUM(C109:D109)</f>
        <v>360</v>
      </c>
      <c r="C109" s="86">
        <f t="shared" ref="C109:D113" si="55">SUM(F109,I109,L109,O109,R109,U109,X109,AA109,AD109,AG109,AJ109,AM109,AP109,AS109,AV109,AY109)</f>
        <v>103</v>
      </c>
      <c r="D109" s="86">
        <f t="shared" si="55"/>
        <v>257</v>
      </c>
      <c r="E109" s="86">
        <f>SUM(F109:G109)</f>
        <v>21</v>
      </c>
      <c r="F109" s="87">
        <v>8</v>
      </c>
      <c r="G109" s="87">
        <v>13</v>
      </c>
      <c r="H109" s="86">
        <f>SUM(I109:J109)</f>
        <v>13</v>
      </c>
      <c r="I109" s="87">
        <v>4</v>
      </c>
      <c r="J109" s="87">
        <v>9</v>
      </c>
      <c r="K109" s="86">
        <f>SUM(L109:M109)</f>
        <v>21</v>
      </c>
      <c r="L109" s="87">
        <v>7</v>
      </c>
      <c r="M109" s="88">
        <v>14</v>
      </c>
      <c r="N109" s="86">
        <f>SUM(O109:P109)</f>
        <v>38</v>
      </c>
      <c r="O109" s="87">
        <v>8</v>
      </c>
      <c r="P109" s="87">
        <v>30</v>
      </c>
      <c r="Q109" s="86">
        <f>SUM(R109:S109)</f>
        <v>28</v>
      </c>
      <c r="R109" s="87">
        <v>14</v>
      </c>
      <c r="S109" s="87">
        <v>14</v>
      </c>
      <c r="T109" s="86">
        <f>SUM(U109:V109)</f>
        <v>15</v>
      </c>
      <c r="U109" s="87">
        <v>5</v>
      </c>
      <c r="V109" s="87">
        <v>10</v>
      </c>
      <c r="W109" s="86">
        <f>SUM(X109:Y109)</f>
        <v>26</v>
      </c>
      <c r="X109" s="87">
        <v>4</v>
      </c>
      <c r="Y109" s="87">
        <v>22</v>
      </c>
      <c r="Z109" s="86">
        <f>SUM(AA109:AB109)</f>
        <v>17</v>
      </c>
      <c r="AA109" s="87">
        <v>4</v>
      </c>
      <c r="AB109" s="87">
        <v>13</v>
      </c>
      <c r="AC109" s="86">
        <f>SUM(AD109:AE109)</f>
        <v>10</v>
      </c>
      <c r="AD109" s="88">
        <v>2</v>
      </c>
      <c r="AE109" s="88">
        <v>8</v>
      </c>
      <c r="AF109" s="86">
        <f>SUM(AG109:AH109)</f>
        <v>24</v>
      </c>
      <c r="AG109" s="87">
        <v>10</v>
      </c>
      <c r="AH109" s="87">
        <v>14</v>
      </c>
      <c r="AI109" s="86">
        <f>SUM(AJ109:AK109)</f>
        <v>9</v>
      </c>
      <c r="AJ109" s="87">
        <v>4</v>
      </c>
      <c r="AK109" s="87">
        <v>5</v>
      </c>
      <c r="AL109" s="86">
        <f>SUM(AM109:AN109)</f>
        <v>27</v>
      </c>
      <c r="AM109" s="87">
        <v>6</v>
      </c>
      <c r="AN109" s="87">
        <v>21</v>
      </c>
      <c r="AO109" s="86">
        <f>SUM(AP109:AQ109)</f>
        <v>7</v>
      </c>
      <c r="AP109" s="87">
        <v>2</v>
      </c>
      <c r="AQ109" s="87">
        <v>5</v>
      </c>
      <c r="AR109" s="86">
        <f>SUM(AS109:AT109)</f>
        <v>50</v>
      </c>
      <c r="AS109" s="87">
        <v>17</v>
      </c>
      <c r="AT109" s="87">
        <v>33</v>
      </c>
      <c r="AU109" s="86">
        <f>SUM(AV109:AW109)</f>
        <v>20</v>
      </c>
      <c r="AV109" s="87">
        <v>2</v>
      </c>
      <c r="AW109" s="87">
        <v>18</v>
      </c>
      <c r="AX109" s="86">
        <f>SUM(AY109:AZ109)</f>
        <v>34</v>
      </c>
      <c r="AY109" s="87">
        <v>6</v>
      </c>
      <c r="AZ109" s="87">
        <v>28</v>
      </c>
    </row>
    <row r="110" spans="1:52" s="14" customFormat="1" ht="14.25" customHeight="1" x14ac:dyDescent="0.15">
      <c r="A110" s="11" t="s">
        <v>117</v>
      </c>
      <c r="B110" s="86">
        <f>SUM(C110:D110)</f>
        <v>358</v>
      </c>
      <c r="C110" s="86">
        <f t="shared" si="55"/>
        <v>99</v>
      </c>
      <c r="D110" s="86">
        <f t="shared" si="55"/>
        <v>259</v>
      </c>
      <c r="E110" s="86">
        <f>SUM(F110:G110)</f>
        <v>20</v>
      </c>
      <c r="F110" s="87">
        <v>6</v>
      </c>
      <c r="G110" s="87">
        <v>14</v>
      </c>
      <c r="H110" s="86">
        <f>SUM(I110:J110)</f>
        <v>13</v>
      </c>
      <c r="I110" s="87">
        <v>5</v>
      </c>
      <c r="J110" s="87">
        <v>8</v>
      </c>
      <c r="K110" s="86">
        <f>SUM(L110:M110)</f>
        <v>15</v>
      </c>
      <c r="L110" s="87">
        <v>6</v>
      </c>
      <c r="M110" s="88">
        <v>9</v>
      </c>
      <c r="N110" s="86">
        <f>SUM(O110:P110)</f>
        <v>21</v>
      </c>
      <c r="O110" s="87">
        <v>4</v>
      </c>
      <c r="P110" s="87">
        <v>17</v>
      </c>
      <c r="Q110" s="86">
        <f>SUM(R110:S110)</f>
        <v>35</v>
      </c>
      <c r="R110" s="87">
        <v>9</v>
      </c>
      <c r="S110" s="87">
        <v>26</v>
      </c>
      <c r="T110" s="86">
        <f>SUM(U110:V110)</f>
        <v>12</v>
      </c>
      <c r="U110" s="87">
        <v>6</v>
      </c>
      <c r="V110" s="87">
        <v>6</v>
      </c>
      <c r="W110" s="86">
        <f>SUM(X110:Y110)</f>
        <v>25</v>
      </c>
      <c r="X110" s="87">
        <v>8</v>
      </c>
      <c r="Y110" s="87">
        <v>17</v>
      </c>
      <c r="Z110" s="86">
        <f>SUM(AA110:AB110)</f>
        <v>16</v>
      </c>
      <c r="AA110" s="87">
        <v>2</v>
      </c>
      <c r="AB110" s="87">
        <v>14</v>
      </c>
      <c r="AC110" s="86">
        <f>SUM(AD110:AE110)</f>
        <v>15</v>
      </c>
      <c r="AD110" s="88">
        <v>6</v>
      </c>
      <c r="AE110" s="88">
        <v>9</v>
      </c>
      <c r="AF110" s="86">
        <f>SUM(AG110:AH110)</f>
        <v>28</v>
      </c>
      <c r="AG110" s="87">
        <v>6</v>
      </c>
      <c r="AH110" s="87">
        <v>22</v>
      </c>
      <c r="AI110" s="86">
        <f>SUM(AJ110:AK110)</f>
        <v>9</v>
      </c>
      <c r="AJ110" s="87">
        <v>3</v>
      </c>
      <c r="AK110" s="87">
        <v>6</v>
      </c>
      <c r="AL110" s="86">
        <f>SUM(AM110:AN110)</f>
        <v>36</v>
      </c>
      <c r="AM110" s="87">
        <v>9</v>
      </c>
      <c r="AN110" s="87">
        <v>27</v>
      </c>
      <c r="AO110" s="86">
        <f>SUM(AP110:AQ110)</f>
        <v>17</v>
      </c>
      <c r="AP110" s="87">
        <v>5</v>
      </c>
      <c r="AQ110" s="87">
        <v>12</v>
      </c>
      <c r="AR110" s="86">
        <f>SUM(AS110:AT110)</f>
        <v>56</v>
      </c>
      <c r="AS110" s="87">
        <v>15</v>
      </c>
      <c r="AT110" s="87">
        <v>41</v>
      </c>
      <c r="AU110" s="86">
        <f>SUM(AV110:AW110)</f>
        <v>14</v>
      </c>
      <c r="AV110" s="87">
        <v>2</v>
      </c>
      <c r="AW110" s="87">
        <v>12</v>
      </c>
      <c r="AX110" s="86">
        <f>SUM(AY110:AZ110)</f>
        <v>26</v>
      </c>
      <c r="AY110" s="87">
        <v>7</v>
      </c>
      <c r="AZ110" s="87">
        <v>19</v>
      </c>
    </row>
    <row r="111" spans="1:52" s="14" customFormat="1" ht="14.25" customHeight="1" x14ac:dyDescent="0.15">
      <c r="A111" s="11" t="s">
        <v>115</v>
      </c>
      <c r="B111" s="86">
        <f>SUM(C111:D111)</f>
        <v>242</v>
      </c>
      <c r="C111" s="86">
        <f t="shared" si="55"/>
        <v>60</v>
      </c>
      <c r="D111" s="86">
        <f t="shared" si="55"/>
        <v>182</v>
      </c>
      <c r="E111" s="86">
        <f>SUM(F111:G111)</f>
        <v>6</v>
      </c>
      <c r="F111" s="87">
        <v>2</v>
      </c>
      <c r="G111" s="87">
        <v>4</v>
      </c>
      <c r="H111" s="86">
        <f>SUM(I111:J111)</f>
        <v>9</v>
      </c>
      <c r="I111" s="87">
        <v>2</v>
      </c>
      <c r="J111" s="87">
        <v>7</v>
      </c>
      <c r="K111" s="86">
        <f>SUM(L111:M111)</f>
        <v>21</v>
      </c>
      <c r="L111" s="87">
        <v>4</v>
      </c>
      <c r="M111" s="88">
        <v>17</v>
      </c>
      <c r="N111" s="86">
        <f>SUM(O111:P111)</f>
        <v>26</v>
      </c>
      <c r="O111" s="87">
        <v>7</v>
      </c>
      <c r="P111" s="87">
        <v>19</v>
      </c>
      <c r="Q111" s="86">
        <f>SUM(R111:S111)</f>
        <v>25</v>
      </c>
      <c r="R111" s="87">
        <v>8</v>
      </c>
      <c r="S111" s="87">
        <v>17</v>
      </c>
      <c r="T111" s="86">
        <f>SUM(U111:V111)</f>
        <v>9</v>
      </c>
      <c r="U111" s="87">
        <v>1</v>
      </c>
      <c r="V111" s="87">
        <v>8</v>
      </c>
      <c r="W111" s="86">
        <f>SUM(X111:Y111)</f>
        <v>13</v>
      </c>
      <c r="X111" s="87">
        <v>3</v>
      </c>
      <c r="Y111" s="87">
        <v>10</v>
      </c>
      <c r="Z111" s="86">
        <f>SUM(AA111:AB111)</f>
        <v>8</v>
      </c>
      <c r="AA111" s="87">
        <v>1</v>
      </c>
      <c r="AB111" s="87">
        <v>7</v>
      </c>
      <c r="AC111" s="86">
        <f>SUM(AD111:AE111)</f>
        <v>11</v>
      </c>
      <c r="AD111" s="88">
        <v>1</v>
      </c>
      <c r="AE111" s="88">
        <v>10</v>
      </c>
      <c r="AF111" s="86">
        <f>SUM(AG111:AH111)</f>
        <v>12</v>
      </c>
      <c r="AG111" s="87">
        <v>3</v>
      </c>
      <c r="AH111" s="87">
        <v>9</v>
      </c>
      <c r="AI111" s="86">
        <f>SUM(AJ111:AK111)</f>
        <v>7</v>
      </c>
      <c r="AJ111" s="87">
        <v>1</v>
      </c>
      <c r="AK111" s="87">
        <v>6</v>
      </c>
      <c r="AL111" s="86">
        <f>SUM(AM111:AN111)</f>
        <v>16</v>
      </c>
      <c r="AM111" s="87">
        <v>5</v>
      </c>
      <c r="AN111" s="87">
        <v>11</v>
      </c>
      <c r="AO111" s="86">
        <f>SUM(AP111:AQ111)</f>
        <v>9</v>
      </c>
      <c r="AP111" s="87">
        <v>4</v>
      </c>
      <c r="AQ111" s="87">
        <v>5</v>
      </c>
      <c r="AR111" s="86">
        <f>SUM(AS111:AT111)</f>
        <v>49</v>
      </c>
      <c r="AS111" s="87">
        <v>12</v>
      </c>
      <c r="AT111" s="87">
        <v>37</v>
      </c>
      <c r="AU111" s="86">
        <f>SUM(AV111:AW111)</f>
        <v>9</v>
      </c>
      <c r="AV111" s="87">
        <v>1</v>
      </c>
      <c r="AW111" s="87">
        <v>8</v>
      </c>
      <c r="AX111" s="86">
        <f>SUM(AY111:AZ111)</f>
        <v>12</v>
      </c>
      <c r="AY111" s="87">
        <v>5</v>
      </c>
      <c r="AZ111" s="87">
        <v>7</v>
      </c>
    </row>
    <row r="112" spans="1:52" s="14" customFormat="1" ht="14.25" customHeight="1" x14ac:dyDescent="0.15">
      <c r="A112" s="11" t="s">
        <v>116</v>
      </c>
      <c r="B112" s="86">
        <f>SUM(C112:D112)</f>
        <v>217</v>
      </c>
      <c r="C112" s="86">
        <f t="shared" si="55"/>
        <v>53</v>
      </c>
      <c r="D112" s="86">
        <f t="shared" si="55"/>
        <v>164</v>
      </c>
      <c r="E112" s="86">
        <f>SUM(F112:G112)</f>
        <v>11</v>
      </c>
      <c r="F112" s="87">
        <v>5</v>
      </c>
      <c r="G112" s="87">
        <v>6</v>
      </c>
      <c r="H112" s="86">
        <f>SUM(I112:J112)</f>
        <v>7</v>
      </c>
      <c r="I112" s="87">
        <v>0</v>
      </c>
      <c r="J112" s="87">
        <v>7</v>
      </c>
      <c r="K112" s="86">
        <f>SUM(L112:M112)</f>
        <v>10</v>
      </c>
      <c r="L112" s="87">
        <v>0</v>
      </c>
      <c r="M112" s="88">
        <v>10</v>
      </c>
      <c r="N112" s="86">
        <f>SUM(O112:P112)</f>
        <v>17</v>
      </c>
      <c r="O112" s="87">
        <v>7</v>
      </c>
      <c r="P112" s="87">
        <v>10</v>
      </c>
      <c r="Q112" s="86">
        <f>SUM(R112:S112)</f>
        <v>32</v>
      </c>
      <c r="R112" s="87">
        <v>7</v>
      </c>
      <c r="S112" s="87">
        <v>25</v>
      </c>
      <c r="T112" s="86">
        <f>SUM(U112:V112)</f>
        <v>8</v>
      </c>
      <c r="U112" s="87">
        <v>2</v>
      </c>
      <c r="V112" s="87">
        <v>6</v>
      </c>
      <c r="W112" s="86">
        <f>SUM(X112:Y112)</f>
        <v>11</v>
      </c>
      <c r="X112" s="87">
        <v>4</v>
      </c>
      <c r="Y112" s="87">
        <v>7</v>
      </c>
      <c r="Z112" s="86">
        <f>SUM(AA112:AB112)</f>
        <v>7</v>
      </c>
      <c r="AA112" s="87">
        <v>2</v>
      </c>
      <c r="AB112" s="87">
        <v>5</v>
      </c>
      <c r="AC112" s="86">
        <f>SUM(AD112:AE112)</f>
        <v>7</v>
      </c>
      <c r="AD112" s="88">
        <v>3</v>
      </c>
      <c r="AE112" s="88">
        <v>4</v>
      </c>
      <c r="AF112" s="86">
        <f>SUM(AG112:AH112)</f>
        <v>12</v>
      </c>
      <c r="AG112" s="87">
        <v>2</v>
      </c>
      <c r="AH112" s="87">
        <v>10</v>
      </c>
      <c r="AI112" s="86">
        <f>SUM(AJ112:AK112)</f>
        <v>9</v>
      </c>
      <c r="AJ112" s="87">
        <v>2</v>
      </c>
      <c r="AK112" s="87">
        <v>7</v>
      </c>
      <c r="AL112" s="86">
        <f>SUM(AM112:AN112)</f>
        <v>17</v>
      </c>
      <c r="AM112" s="87">
        <v>4</v>
      </c>
      <c r="AN112" s="87">
        <v>13</v>
      </c>
      <c r="AO112" s="86">
        <f>SUM(AP112:AQ112)</f>
        <v>8</v>
      </c>
      <c r="AP112" s="87">
        <v>1</v>
      </c>
      <c r="AQ112" s="87">
        <v>7</v>
      </c>
      <c r="AR112" s="86">
        <f>SUM(AS112:AT112)</f>
        <v>39</v>
      </c>
      <c r="AS112" s="87">
        <v>9</v>
      </c>
      <c r="AT112" s="87">
        <v>30</v>
      </c>
      <c r="AU112" s="86">
        <f>SUM(AV112:AW112)</f>
        <v>6</v>
      </c>
      <c r="AV112" s="87">
        <v>2</v>
      </c>
      <c r="AW112" s="87">
        <v>4</v>
      </c>
      <c r="AX112" s="86">
        <f>SUM(AY112:AZ112)</f>
        <v>16</v>
      </c>
      <c r="AY112" s="87">
        <v>3</v>
      </c>
      <c r="AZ112" s="87">
        <v>13</v>
      </c>
    </row>
    <row r="113" spans="1:52" s="14" customFormat="1" ht="14.25" customHeight="1" x14ac:dyDescent="0.15">
      <c r="A113" s="11" t="s">
        <v>119</v>
      </c>
      <c r="B113" s="86">
        <f>SUM(C113:D113)</f>
        <v>144</v>
      </c>
      <c r="C113" s="86">
        <f t="shared" si="55"/>
        <v>46</v>
      </c>
      <c r="D113" s="86">
        <f t="shared" si="55"/>
        <v>98</v>
      </c>
      <c r="E113" s="86">
        <f>SUM(F113:G113)</f>
        <v>6</v>
      </c>
      <c r="F113" s="87">
        <v>3</v>
      </c>
      <c r="G113" s="87">
        <v>3</v>
      </c>
      <c r="H113" s="86">
        <f>SUM(I113:J113)</f>
        <v>3</v>
      </c>
      <c r="I113" s="87">
        <v>0</v>
      </c>
      <c r="J113" s="87">
        <v>3</v>
      </c>
      <c r="K113" s="86">
        <f>SUM(L113:M113)</f>
        <v>12</v>
      </c>
      <c r="L113" s="87">
        <v>2</v>
      </c>
      <c r="M113" s="88">
        <v>10</v>
      </c>
      <c r="N113" s="89">
        <f>SUM(O113:P113)</f>
        <v>13</v>
      </c>
      <c r="O113" s="88">
        <v>5</v>
      </c>
      <c r="P113" s="88">
        <v>8</v>
      </c>
      <c r="Q113" s="89">
        <f>SUM(R113:S113)</f>
        <v>25</v>
      </c>
      <c r="R113" s="88">
        <v>9</v>
      </c>
      <c r="S113" s="88">
        <v>16</v>
      </c>
      <c r="T113" s="89">
        <f>SUM(U113:V113)</f>
        <v>4</v>
      </c>
      <c r="U113" s="88">
        <v>2</v>
      </c>
      <c r="V113" s="88">
        <v>2</v>
      </c>
      <c r="W113" s="89">
        <f>SUM(X113:Y113)</f>
        <v>8</v>
      </c>
      <c r="X113" s="88">
        <v>4</v>
      </c>
      <c r="Y113" s="88">
        <v>4</v>
      </c>
      <c r="Z113" s="89">
        <f>SUM(AA113:AB113)</f>
        <v>7</v>
      </c>
      <c r="AA113" s="88">
        <v>2</v>
      </c>
      <c r="AB113" s="88">
        <v>5</v>
      </c>
      <c r="AC113" s="89">
        <f>SUM(AD113:AE113)</f>
        <v>8</v>
      </c>
      <c r="AD113" s="88">
        <v>0</v>
      </c>
      <c r="AE113" s="88">
        <v>8</v>
      </c>
      <c r="AF113" s="89">
        <f>SUM(AG113:AH113)</f>
        <v>8</v>
      </c>
      <c r="AG113" s="88">
        <v>4</v>
      </c>
      <c r="AH113" s="88">
        <v>4</v>
      </c>
      <c r="AI113" s="89">
        <f>SUM(AJ113:AK113)</f>
        <v>4</v>
      </c>
      <c r="AJ113" s="88">
        <v>1</v>
      </c>
      <c r="AK113" s="88">
        <v>3</v>
      </c>
      <c r="AL113" s="89">
        <f>SUM(AM113:AN113)</f>
        <v>4</v>
      </c>
      <c r="AM113" s="88">
        <v>2</v>
      </c>
      <c r="AN113" s="88">
        <v>2</v>
      </c>
      <c r="AO113" s="89">
        <f>SUM(AP113:AQ113)</f>
        <v>4</v>
      </c>
      <c r="AP113" s="88">
        <v>1</v>
      </c>
      <c r="AQ113" s="88">
        <v>3</v>
      </c>
      <c r="AR113" s="89">
        <f>SUM(AS113:AT113)</f>
        <v>20</v>
      </c>
      <c r="AS113" s="88">
        <v>6</v>
      </c>
      <c r="AT113" s="88">
        <v>14</v>
      </c>
      <c r="AU113" s="89">
        <f>SUM(AV113:AW113)</f>
        <v>6</v>
      </c>
      <c r="AV113" s="88">
        <v>0</v>
      </c>
      <c r="AW113" s="88">
        <v>6</v>
      </c>
      <c r="AX113" s="89">
        <f>SUM(AY113:AZ113)</f>
        <v>12</v>
      </c>
      <c r="AY113" s="88">
        <v>5</v>
      </c>
      <c r="AZ113" s="88">
        <v>7</v>
      </c>
    </row>
    <row r="114" spans="1:52" s="4" customFormat="1" ht="14.25" customHeight="1" x14ac:dyDescent="0.15">
      <c r="A114" s="15" t="s">
        <v>122</v>
      </c>
      <c r="B114" s="83">
        <f t="shared" ref="B114:AG114" si="56">SUM(B115:B119)</f>
        <v>586</v>
      </c>
      <c r="C114" s="83">
        <f t="shared" si="56"/>
        <v>121</v>
      </c>
      <c r="D114" s="83">
        <f t="shared" si="56"/>
        <v>465</v>
      </c>
      <c r="E114" s="83">
        <f t="shared" si="56"/>
        <v>27</v>
      </c>
      <c r="F114" s="83">
        <f t="shared" si="56"/>
        <v>9</v>
      </c>
      <c r="G114" s="83">
        <f t="shared" si="56"/>
        <v>18</v>
      </c>
      <c r="H114" s="83">
        <f t="shared" si="56"/>
        <v>24</v>
      </c>
      <c r="I114" s="83">
        <f t="shared" si="56"/>
        <v>5</v>
      </c>
      <c r="J114" s="83">
        <f t="shared" si="56"/>
        <v>19</v>
      </c>
      <c r="K114" s="83">
        <f t="shared" si="56"/>
        <v>36</v>
      </c>
      <c r="L114" s="83">
        <f t="shared" si="56"/>
        <v>6</v>
      </c>
      <c r="M114" s="85">
        <f t="shared" si="56"/>
        <v>30</v>
      </c>
      <c r="N114" s="83">
        <f t="shared" si="56"/>
        <v>47</v>
      </c>
      <c r="O114" s="83">
        <f t="shared" si="56"/>
        <v>12</v>
      </c>
      <c r="P114" s="83">
        <f t="shared" si="56"/>
        <v>35</v>
      </c>
      <c r="Q114" s="83">
        <f t="shared" si="56"/>
        <v>64</v>
      </c>
      <c r="R114" s="83">
        <f t="shared" si="56"/>
        <v>9</v>
      </c>
      <c r="S114" s="83">
        <f t="shared" si="56"/>
        <v>55</v>
      </c>
      <c r="T114" s="83">
        <f t="shared" si="56"/>
        <v>14</v>
      </c>
      <c r="U114" s="83">
        <f t="shared" si="56"/>
        <v>3</v>
      </c>
      <c r="V114" s="83">
        <f t="shared" si="56"/>
        <v>11</v>
      </c>
      <c r="W114" s="83">
        <f t="shared" si="56"/>
        <v>36</v>
      </c>
      <c r="X114" s="83">
        <f t="shared" si="56"/>
        <v>10</v>
      </c>
      <c r="Y114" s="83">
        <f t="shared" si="56"/>
        <v>26</v>
      </c>
      <c r="Z114" s="83">
        <f t="shared" si="56"/>
        <v>23</v>
      </c>
      <c r="AA114" s="83">
        <f t="shared" si="56"/>
        <v>5</v>
      </c>
      <c r="AB114" s="83">
        <f t="shared" si="56"/>
        <v>18</v>
      </c>
      <c r="AC114" s="83">
        <f t="shared" si="56"/>
        <v>18</v>
      </c>
      <c r="AD114" s="83">
        <f t="shared" si="56"/>
        <v>3</v>
      </c>
      <c r="AE114" s="83">
        <f t="shared" si="56"/>
        <v>15</v>
      </c>
      <c r="AF114" s="83">
        <f t="shared" si="56"/>
        <v>45</v>
      </c>
      <c r="AG114" s="83">
        <f t="shared" si="56"/>
        <v>11</v>
      </c>
      <c r="AH114" s="83">
        <f t="shared" ref="AH114:AZ114" si="57">SUM(AH115:AH119)</f>
        <v>34</v>
      </c>
      <c r="AI114" s="83">
        <f t="shared" si="57"/>
        <v>15</v>
      </c>
      <c r="AJ114" s="83">
        <f t="shared" si="57"/>
        <v>5</v>
      </c>
      <c r="AK114" s="83">
        <f t="shared" si="57"/>
        <v>10</v>
      </c>
      <c r="AL114" s="83">
        <f t="shared" si="57"/>
        <v>41</v>
      </c>
      <c r="AM114" s="83">
        <f t="shared" si="57"/>
        <v>8</v>
      </c>
      <c r="AN114" s="83">
        <f t="shared" si="57"/>
        <v>33</v>
      </c>
      <c r="AO114" s="83">
        <f t="shared" si="57"/>
        <v>26</v>
      </c>
      <c r="AP114" s="83">
        <f t="shared" si="57"/>
        <v>7</v>
      </c>
      <c r="AQ114" s="83">
        <f t="shared" si="57"/>
        <v>19</v>
      </c>
      <c r="AR114" s="83">
        <f t="shared" si="57"/>
        <v>105</v>
      </c>
      <c r="AS114" s="83">
        <f t="shared" si="57"/>
        <v>20</v>
      </c>
      <c r="AT114" s="83">
        <f t="shared" si="57"/>
        <v>85</v>
      </c>
      <c r="AU114" s="83">
        <f t="shared" si="57"/>
        <v>22</v>
      </c>
      <c r="AV114" s="83">
        <f t="shared" si="57"/>
        <v>1</v>
      </c>
      <c r="AW114" s="83">
        <f t="shared" si="57"/>
        <v>21</v>
      </c>
      <c r="AX114" s="83">
        <f t="shared" si="57"/>
        <v>43</v>
      </c>
      <c r="AY114" s="83">
        <f t="shared" si="57"/>
        <v>7</v>
      </c>
      <c r="AZ114" s="83">
        <f t="shared" si="57"/>
        <v>36</v>
      </c>
    </row>
    <row r="115" spans="1:52" s="14" customFormat="1" ht="14.25" customHeight="1" x14ac:dyDescent="0.15">
      <c r="A115" s="11" t="s">
        <v>118</v>
      </c>
      <c r="B115" s="86">
        <f>SUM(C115:D115)</f>
        <v>193</v>
      </c>
      <c r="C115" s="86">
        <f t="shared" ref="C115:D119" si="58">SUM(F115,I115,L115,O115,R115,U115,X115,AA115,AD115,AG115,AJ115,AM115,AP115,AS115,AV115,AY115)</f>
        <v>43</v>
      </c>
      <c r="D115" s="86">
        <f t="shared" si="58"/>
        <v>150</v>
      </c>
      <c r="E115" s="86">
        <f>SUM(F115:G115)</f>
        <v>9</v>
      </c>
      <c r="F115" s="87">
        <v>2</v>
      </c>
      <c r="G115" s="87">
        <v>7</v>
      </c>
      <c r="H115" s="86">
        <f>SUM(I115:J115)</f>
        <v>12</v>
      </c>
      <c r="I115" s="87">
        <v>3</v>
      </c>
      <c r="J115" s="87">
        <v>9</v>
      </c>
      <c r="K115" s="86">
        <f>SUM(L115:M115)</f>
        <v>9</v>
      </c>
      <c r="L115" s="87">
        <v>0</v>
      </c>
      <c r="M115" s="88">
        <v>9</v>
      </c>
      <c r="N115" s="86">
        <f>SUM(O115:P115)</f>
        <v>22</v>
      </c>
      <c r="O115" s="87">
        <v>8</v>
      </c>
      <c r="P115" s="87">
        <v>14</v>
      </c>
      <c r="Q115" s="86">
        <f>SUM(R115:S115)</f>
        <v>23</v>
      </c>
      <c r="R115" s="87">
        <v>3</v>
      </c>
      <c r="S115" s="87">
        <v>20</v>
      </c>
      <c r="T115" s="86">
        <f>SUM(U115:V115)</f>
        <v>4</v>
      </c>
      <c r="U115" s="87">
        <v>0</v>
      </c>
      <c r="V115" s="87">
        <v>4</v>
      </c>
      <c r="W115" s="86">
        <f>SUM(X115:Y115)</f>
        <v>10</v>
      </c>
      <c r="X115" s="87">
        <v>2</v>
      </c>
      <c r="Y115" s="87">
        <v>8</v>
      </c>
      <c r="Z115" s="86">
        <f>SUM(AA115:AB115)</f>
        <v>9</v>
      </c>
      <c r="AA115" s="87">
        <v>2</v>
      </c>
      <c r="AB115" s="87">
        <v>7</v>
      </c>
      <c r="AC115" s="86">
        <f>SUM(AD115:AE115)</f>
        <v>4</v>
      </c>
      <c r="AD115" s="87">
        <v>0</v>
      </c>
      <c r="AE115" s="87">
        <v>4</v>
      </c>
      <c r="AF115" s="86">
        <f>SUM(AG115:AH115)</f>
        <v>14</v>
      </c>
      <c r="AG115" s="87">
        <v>5</v>
      </c>
      <c r="AH115" s="87">
        <v>9</v>
      </c>
      <c r="AI115" s="86">
        <f>SUM(AJ115:AK115)</f>
        <v>4</v>
      </c>
      <c r="AJ115" s="87">
        <v>1</v>
      </c>
      <c r="AK115" s="87">
        <v>3</v>
      </c>
      <c r="AL115" s="86">
        <f>SUM(AM115:AN115)</f>
        <v>11</v>
      </c>
      <c r="AM115" s="87">
        <v>2</v>
      </c>
      <c r="AN115" s="87">
        <v>9</v>
      </c>
      <c r="AO115" s="86">
        <f>SUM(AP115:AQ115)</f>
        <v>9</v>
      </c>
      <c r="AP115" s="87">
        <v>4</v>
      </c>
      <c r="AQ115" s="87">
        <v>5</v>
      </c>
      <c r="AR115" s="86">
        <f>SUM(AS115:AT115)</f>
        <v>32</v>
      </c>
      <c r="AS115" s="87">
        <v>9</v>
      </c>
      <c r="AT115" s="87">
        <v>23</v>
      </c>
      <c r="AU115" s="86">
        <f>SUM(AV115:AW115)</f>
        <v>9</v>
      </c>
      <c r="AV115" s="87">
        <v>0</v>
      </c>
      <c r="AW115" s="87">
        <v>9</v>
      </c>
      <c r="AX115" s="86">
        <f>SUM(AY115:AZ115)</f>
        <v>12</v>
      </c>
      <c r="AY115" s="87">
        <v>2</v>
      </c>
      <c r="AZ115" s="87">
        <v>10</v>
      </c>
    </row>
    <row r="116" spans="1:52" s="14" customFormat="1" ht="14.25" customHeight="1" x14ac:dyDescent="0.15">
      <c r="A116" s="11" t="s">
        <v>120</v>
      </c>
      <c r="B116" s="86">
        <f>SUM(C116:D116)</f>
        <v>155</v>
      </c>
      <c r="C116" s="86">
        <f t="shared" si="58"/>
        <v>30</v>
      </c>
      <c r="D116" s="86">
        <f t="shared" si="58"/>
        <v>125</v>
      </c>
      <c r="E116" s="86">
        <f>SUM(F116:G116)</f>
        <v>9</v>
      </c>
      <c r="F116" s="87">
        <v>3</v>
      </c>
      <c r="G116" s="87">
        <v>6</v>
      </c>
      <c r="H116" s="86">
        <f>SUM(I116:J116)</f>
        <v>4</v>
      </c>
      <c r="I116" s="87">
        <v>2</v>
      </c>
      <c r="J116" s="87">
        <v>2</v>
      </c>
      <c r="K116" s="86">
        <f>SUM(L116:M116)</f>
        <v>12</v>
      </c>
      <c r="L116" s="87">
        <v>3</v>
      </c>
      <c r="M116" s="88">
        <v>9</v>
      </c>
      <c r="N116" s="86">
        <f>SUM(O116:P116)</f>
        <v>11</v>
      </c>
      <c r="O116" s="87">
        <v>2</v>
      </c>
      <c r="P116" s="87">
        <v>9</v>
      </c>
      <c r="Q116" s="86">
        <f>SUM(R116:S116)</f>
        <v>13</v>
      </c>
      <c r="R116" s="87">
        <v>1</v>
      </c>
      <c r="S116" s="87">
        <v>12</v>
      </c>
      <c r="T116" s="86">
        <f>SUM(U116:V116)</f>
        <v>4</v>
      </c>
      <c r="U116" s="87">
        <v>1</v>
      </c>
      <c r="V116" s="87">
        <v>3</v>
      </c>
      <c r="W116" s="86">
        <f>SUM(X116:Y116)</f>
        <v>7</v>
      </c>
      <c r="X116" s="87">
        <v>3</v>
      </c>
      <c r="Y116" s="87">
        <v>4</v>
      </c>
      <c r="Z116" s="86">
        <f>SUM(AA116:AB116)</f>
        <v>8</v>
      </c>
      <c r="AA116" s="87">
        <v>1</v>
      </c>
      <c r="AB116" s="87">
        <v>7</v>
      </c>
      <c r="AC116" s="86">
        <f>SUM(AD116:AE116)</f>
        <v>8</v>
      </c>
      <c r="AD116" s="87">
        <v>3</v>
      </c>
      <c r="AE116" s="87">
        <v>5</v>
      </c>
      <c r="AF116" s="86">
        <f>SUM(AG116:AH116)</f>
        <v>12</v>
      </c>
      <c r="AG116" s="87">
        <v>0</v>
      </c>
      <c r="AH116" s="87">
        <v>12</v>
      </c>
      <c r="AI116" s="86">
        <f>SUM(AJ116:AK116)</f>
        <v>3</v>
      </c>
      <c r="AJ116" s="87">
        <v>1</v>
      </c>
      <c r="AK116" s="87">
        <v>2</v>
      </c>
      <c r="AL116" s="86">
        <f>SUM(AM116:AN116)</f>
        <v>10</v>
      </c>
      <c r="AM116" s="87">
        <v>1</v>
      </c>
      <c r="AN116" s="87">
        <v>9</v>
      </c>
      <c r="AO116" s="86">
        <f>SUM(AP116:AQ116)</f>
        <v>8</v>
      </c>
      <c r="AP116" s="87">
        <v>1</v>
      </c>
      <c r="AQ116" s="87">
        <v>7</v>
      </c>
      <c r="AR116" s="86">
        <f>SUM(AS116:AT116)</f>
        <v>29</v>
      </c>
      <c r="AS116" s="87">
        <v>6</v>
      </c>
      <c r="AT116" s="87">
        <v>23</v>
      </c>
      <c r="AU116" s="86">
        <f>SUM(AV116:AW116)</f>
        <v>3</v>
      </c>
      <c r="AV116" s="87">
        <v>0</v>
      </c>
      <c r="AW116" s="87">
        <v>3</v>
      </c>
      <c r="AX116" s="86">
        <f>SUM(AY116:AZ116)</f>
        <v>14</v>
      </c>
      <c r="AY116" s="87">
        <v>2</v>
      </c>
      <c r="AZ116" s="87">
        <v>12</v>
      </c>
    </row>
    <row r="117" spans="1:52" s="14" customFormat="1" ht="14.25" customHeight="1" x14ac:dyDescent="0.15">
      <c r="A117" s="11" t="s">
        <v>121</v>
      </c>
      <c r="B117" s="86">
        <f>SUM(C117:D117)</f>
        <v>103</v>
      </c>
      <c r="C117" s="86">
        <f t="shared" si="58"/>
        <v>24</v>
      </c>
      <c r="D117" s="86">
        <f t="shared" si="58"/>
        <v>79</v>
      </c>
      <c r="E117" s="86">
        <f>SUM(F117:G117)</f>
        <v>4</v>
      </c>
      <c r="F117" s="87">
        <v>2</v>
      </c>
      <c r="G117" s="87">
        <v>2</v>
      </c>
      <c r="H117" s="86">
        <f>SUM(I117:J117)</f>
        <v>2</v>
      </c>
      <c r="I117" s="87">
        <v>0</v>
      </c>
      <c r="J117" s="87">
        <v>2</v>
      </c>
      <c r="K117" s="86">
        <f>SUM(L117:M117)</f>
        <v>6</v>
      </c>
      <c r="L117" s="87">
        <v>1</v>
      </c>
      <c r="M117" s="88">
        <v>5</v>
      </c>
      <c r="N117" s="86">
        <f>SUM(O117:P117)</f>
        <v>7</v>
      </c>
      <c r="O117" s="87">
        <v>1</v>
      </c>
      <c r="P117" s="87">
        <v>6</v>
      </c>
      <c r="Q117" s="86">
        <f>SUM(R117:S117)</f>
        <v>12</v>
      </c>
      <c r="R117" s="87">
        <v>2</v>
      </c>
      <c r="S117" s="87">
        <v>10</v>
      </c>
      <c r="T117" s="86">
        <f>SUM(U117:V117)</f>
        <v>2</v>
      </c>
      <c r="U117" s="87">
        <v>0</v>
      </c>
      <c r="V117" s="87">
        <v>2</v>
      </c>
      <c r="W117" s="86">
        <f>SUM(X117:Y117)</f>
        <v>10</v>
      </c>
      <c r="X117" s="87">
        <v>3</v>
      </c>
      <c r="Y117" s="87">
        <v>7</v>
      </c>
      <c r="Z117" s="86">
        <f>SUM(AA117:AB117)</f>
        <v>4</v>
      </c>
      <c r="AA117" s="87">
        <v>0</v>
      </c>
      <c r="AB117" s="87">
        <v>4</v>
      </c>
      <c r="AC117" s="86">
        <f>SUM(AD117:AE117)</f>
        <v>1</v>
      </c>
      <c r="AD117" s="87">
        <v>0</v>
      </c>
      <c r="AE117" s="87">
        <v>1</v>
      </c>
      <c r="AF117" s="86">
        <f>SUM(AG117:AH117)</f>
        <v>8</v>
      </c>
      <c r="AG117" s="87">
        <v>3</v>
      </c>
      <c r="AH117" s="87">
        <v>5</v>
      </c>
      <c r="AI117" s="86">
        <f>SUM(AJ117:AK117)</f>
        <v>4</v>
      </c>
      <c r="AJ117" s="87">
        <v>3</v>
      </c>
      <c r="AK117" s="87">
        <v>1</v>
      </c>
      <c r="AL117" s="86">
        <f>SUM(AM117:AN117)</f>
        <v>8</v>
      </c>
      <c r="AM117" s="87">
        <v>2</v>
      </c>
      <c r="AN117" s="87">
        <v>6</v>
      </c>
      <c r="AO117" s="86">
        <f>SUM(AP117:AQ117)</f>
        <v>6</v>
      </c>
      <c r="AP117" s="87">
        <v>2</v>
      </c>
      <c r="AQ117" s="87">
        <v>4</v>
      </c>
      <c r="AR117" s="86">
        <f>SUM(AS117:AT117)</f>
        <v>18</v>
      </c>
      <c r="AS117" s="87">
        <v>4</v>
      </c>
      <c r="AT117" s="87">
        <v>14</v>
      </c>
      <c r="AU117" s="86">
        <f>SUM(AV117:AW117)</f>
        <v>3</v>
      </c>
      <c r="AV117" s="87">
        <v>0</v>
      </c>
      <c r="AW117" s="87">
        <v>3</v>
      </c>
      <c r="AX117" s="86">
        <f>SUM(AY117:AZ117)</f>
        <v>8</v>
      </c>
      <c r="AY117" s="87">
        <v>1</v>
      </c>
      <c r="AZ117" s="87">
        <v>7</v>
      </c>
    </row>
    <row r="118" spans="1:52" s="14" customFormat="1" ht="14.25" customHeight="1" x14ac:dyDescent="0.15">
      <c r="A118" s="11" t="s">
        <v>124</v>
      </c>
      <c r="B118" s="86">
        <f>SUM(C118:D118)</f>
        <v>79</v>
      </c>
      <c r="C118" s="86">
        <f t="shared" si="58"/>
        <v>10</v>
      </c>
      <c r="D118" s="86">
        <f t="shared" si="58"/>
        <v>69</v>
      </c>
      <c r="E118" s="86">
        <f>SUM(F118:G118)</f>
        <v>2</v>
      </c>
      <c r="F118" s="87">
        <v>1</v>
      </c>
      <c r="G118" s="87">
        <v>1</v>
      </c>
      <c r="H118" s="86">
        <f>SUM(I118:J118)</f>
        <v>4</v>
      </c>
      <c r="I118" s="87">
        <v>0</v>
      </c>
      <c r="J118" s="87">
        <v>4</v>
      </c>
      <c r="K118" s="86">
        <f>SUM(L118:M118)</f>
        <v>7</v>
      </c>
      <c r="L118" s="87">
        <v>2</v>
      </c>
      <c r="M118" s="88">
        <v>5</v>
      </c>
      <c r="N118" s="86">
        <f>SUM(O118:P118)</f>
        <v>4</v>
      </c>
      <c r="O118" s="87">
        <v>1</v>
      </c>
      <c r="P118" s="87">
        <v>3</v>
      </c>
      <c r="Q118" s="86">
        <f>SUM(R118:S118)</f>
        <v>12</v>
      </c>
      <c r="R118" s="87">
        <v>1</v>
      </c>
      <c r="S118" s="87">
        <v>11</v>
      </c>
      <c r="T118" s="86">
        <f>SUM(U118:V118)</f>
        <v>2</v>
      </c>
      <c r="U118" s="87">
        <v>1</v>
      </c>
      <c r="V118" s="87">
        <v>1</v>
      </c>
      <c r="W118" s="86">
        <f>SUM(X118:Y118)</f>
        <v>3</v>
      </c>
      <c r="X118" s="87">
        <v>0</v>
      </c>
      <c r="Y118" s="87">
        <v>3</v>
      </c>
      <c r="Z118" s="86">
        <f>SUM(AA118:AB118)</f>
        <v>0</v>
      </c>
      <c r="AA118" s="87">
        <v>0</v>
      </c>
      <c r="AB118" s="87">
        <v>0</v>
      </c>
      <c r="AC118" s="86">
        <f>SUM(AD118:AE118)</f>
        <v>3</v>
      </c>
      <c r="AD118" s="87">
        <v>0</v>
      </c>
      <c r="AE118" s="87">
        <v>3</v>
      </c>
      <c r="AF118" s="86">
        <f>SUM(AG118:AH118)</f>
        <v>6</v>
      </c>
      <c r="AG118" s="87">
        <v>1</v>
      </c>
      <c r="AH118" s="87">
        <v>5</v>
      </c>
      <c r="AI118" s="86">
        <f>SUM(AJ118:AK118)</f>
        <v>3</v>
      </c>
      <c r="AJ118" s="87">
        <v>0</v>
      </c>
      <c r="AK118" s="87">
        <v>3</v>
      </c>
      <c r="AL118" s="86">
        <f>SUM(AM118:AN118)</f>
        <v>6</v>
      </c>
      <c r="AM118" s="87">
        <v>2</v>
      </c>
      <c r="AN118" s="87">
        <v>4</v>
      </c>
      <c r="AO118" s="86">
        <f>SUM(AP118:AQ118)</f>
        <v>1</v>
      </c>
      <c r="AP118" s="87">
        <v>0</v>
      </c>
      <c r="AQ118" s="87">
        <v>1</v>
      </c>
      <c r="AR118" s="86">
        <f>SUM(AS118:AT118)</f>
        <v>15</v>
      </c>
      <c r="AS118" s="87">
        <v>0</v>
      </c>
      <c r="AT118" s="87">
        <v>15</v>
      </c>
      <c r="AU118" s="86">
        <f>SUM(AV118:AW118)</f>
        <v>5</v>
      </c>
      <c r="AV118" s="87">
        <v>1</v>
      </c>
      <c r="AW118" s="87">
        <v>4</v>
      </c>
      <c r="AX118" s="86">
        <f>SUM(AY118:AZ118)</f>
        <v>6</v>
      </c>
      <c r="AY118" s="87">
        <v>0</v>
      </c>
      <c r="AZ118" s="87">
        <v>6</v>
      </c>
    </row>
    <row r="119" spans="1:52" s="14" customFormat="1" ht="14.25" customHeight="1" x14ac:dyDescent="0.15">
      <c r="A119" s="11" t="s">
        <v>125</v>
      </c>
      <c r="B119" s="86">
        <f>SUM(C119:D119)</f>
        <v>56</v>
      </c>
      <c r="C119" s="86">
        <f t="shared" si="58"/>
        <v>14</v>
      </c>
      <c r="D119" s="86">
        <f t="shared" si="58"/>
        <v>42</v>
      </c>
      <c r="E119" s="86">
        <f>SUM(F119:G119)</f>
        <v>3</v>
      </c>
      <c r="F119" s="87">
        <v>1</v>
      </c>
      <c r="G119" s="87">
        <v>2</v>
      </c>
      <c r="H119" s="86">
        <f>SUM(I119:J119)</f>
        <v>2</v>
      </c>
      <c r="I119" s="87">
        <v>0</v>
      </c>
      <c r="J119" s="87">
        <v>2</v>
      </c>
      <c r="K119" s="86">
        <f>SUM(L119:M119)</f>
        <v>2</v>
      </c>
      <c r="L119" s="87">
        <v>0</v>
      </c>
      <c r="M119" s="88">
        <v>2</v>
      </c>
      <c r="N119" s="89">
        <f>SUM(O119:P119)</f>
        <v>3</v>
      </c>
      <c r="O119" s="88">
        <v>0</v>
      </c>
      <c r="P119" s="88">
        <v>3</v>
      </c>
      <c r="Q119" s="89">
        <f>SUM(R119:S119)</f>
        <v>4</v>
      </c>
      <c r="R119" s="88">
        <v>2</v>
      </c>
      <c r="S119" s="88">
        <v>2</v>
      </c>
      <c r="T119" s="89">
        <f>SUM(U119:V119)</f>
        <v>2</v>
      </c>
      <c r="U119" s="88">
        <v>1</v>
      </c>
      <c r="V119" s="88">
        <v>1</v>
      </c>
      <c r="W119" s="89">
        <f>SUM(X119:Y119)</f>
        <v>6</v>
      </c>
      <c r="X119" s="88">
        <v>2</v>
      </c>
      <c r="Y119" s="88">
        <v>4</v>
      </c>
      <c r="Z119" s="89">
        <f>SUM(AA119:AB119)</f>
        <v>2</v>
      </c>
      <c r="AA119" s="88">
        <v>2</v>
      </c>
      <c r="AB119" s="88">
        <v>0</v>
      </c>
      <c r="AC119" s="89">
        <f>SUM(AD119:AE119)</f>
        <v>2</v>
      </c>
      <c r="AD119" s="88">
        <v>0</v>
      </c>
      <c r="AE119" s="88">
        <v>2</v>
      </c>
      <c r="AF119" s="89">
        <f>SUM(AG119:AH119)</f>
        <v>5</v>
      </c>
      <c r="AG119" s="88">
        <v>2</v>
      </c>
      <c r="AH119" s="88">
        <v>3</v>
      </c>
      <c r="AI119" s="89">
        <f>SUM(AJ119:AK119)</f>
        <v>1</v>
      </c>
      <c r="AJ119" s="88">
        <v>0</v>
      </c>
      <c r="AK119" s="88">
        <v>1</v>
      </c>
      <c r="AL119" s="89">
        <f>SUM(AM119:AN119)</f>
        <v>6</v>
      </c>
      <c r="AM119" s="88">
        <v>1</v>
      </c>
      <c r="AN119" s="88">
        <v>5</v>
      </c>
      <c r="AO119" s="89">
        <f>SUM(AP119:AQ119)</f>
        <v>2</v>
      </c>
      <c r="AP119" s="88">
        <v>0</v>
      </c>
      <c r="AQ119" s="88">
        <v>2</v>
      </c>
      <c r="AR119" s="89">
        <f>SUM(AS119:AT119)</f>
        <v>11</v>
      </c>
      <c r="AS119" s="88">
        <v>1</v>
      </c>
      <c r="AT119" s="88">
        <v>10</v>
      </c>
      <c r="AU119" s="89">
        <f>SUM(AV119:AW119)</f>
        <v>2</v>
      </c>
      <c r="AV119" s="88">
        <v>0</v>
      </c>
      <c r="AW119" s="88">
        <v>2</v>
      </c>
      <c r="AX119" s="89">
        <f>SUM(AY119:AZ119)</f>
        <v>3</v>
      </c>
      <c r="AY119" s="88">
        <v>2</v>
      </c>
      <c r="AZ119" s="88">
        <v>1</v>
      </c>
    </row>
    <row r="120" spans="1:52" s="4" customFormat="1" ht="14.25" customHeight="1" x14ac:dyDescent="0.15">
      <c r="A120" s="15" t="s">
        <v>123</v>
      </c>
      <c r="B120" s="83">
        <f t="shared" ref="B120:AG120" si="59">SUM(B121:B125)</f>
        <v>124</v>
      </c>
      <c r="C120" s="83">
        <f t="shared" si="59"/>
        <v>13</v>
      </c>
      <c r="D120" s="83">
        <f t="shared" si="59"/>
        <v>111</v>
      </c>
      <c r="E120" s="83">
        <f t="shared" si="59"/>
        <v>8</v>
      </c>
      <c r="F120" s="83">
        <f t="shared" si="59"/>
        <v>1</v>
      </c>
      <c r="G120" s="83">
        <f t="shared" si="59"/>
        <v>7</v>
      </c>
      <c r="H120" s="83">
        <f t="shared" si="59"/>
        <v>3</v>
      </c>
      <c r="I120" s="83">
        <f t="shared" si="59"/>
        <v>1</v>
      </c>
      <c r="J120" s="83">
        <f t="shared" si="59"/>
        <v>2</v>
      </c>
      <c r="K120" s="83">
        <f t="shared" si="59"/>
        <v>5</v>
      </c>
      <c r="L120" s="83">
        <f t="shared" si="59"/>
        <v>0</v>
      </c>
      <c r="M120" s="85">
        <f t="shared" si="59"/>
        <v>5</v>
      </c>
      <c r="N120" s="83">
        <f t="shared" si="59"/>
        <v>11</v>
      </c>
      <c r="O120" s="83">
        <f t="shared" si="59"/>
        <v>2</v>
      </c>
      <c r="P120" s="83">
        <f t="shared" si="59"/>
        <v>9</v>
      </c>
      <c r="Q120" s="83">
        <f t="shared" si="59"/>
        <v>16</v>
      </c>
      <c r="R120" s="83">
        <f t="shared" si="59"/>
        <v>2</v>
      </c>
      <c r="S120" s="83">
        <f t="shared" si="59"/>
        <v>14</v>
      </c>
      <c r="T120" s="83">
        <f t="shared" si="59"/>
        <v>8</v>
      </c>
      <c r="U120" s="83">
        <f t="shared" si="59"/>
        <v>0</v>
      </c>
      <c r="V120" s="83">
        <f t="shared" si="59"/>
        <v>8</v>
      </c>
      <c r="W120" s="83">
        <f t="shared" si="59"/>
        <v>7</v>
      </c>
      <c r="X120" s="83">
        <f t="shared" si="59"/>
        <v>2</v>
      </c>
      <c r="Y120" s="83">
        <f t="shared" si="59"/>
        <v>5</v>
      </c>
      <c r="Z120" s="83">
        <f t="shared" si="59"/>
        <v>3</v>
      </c>
      <c r="AA120" s="83">
        <f t="shared" si="59"/>
        <v>0</v>
      </c>
      <c r="AB120" s="83">
        <f t="shared" si="59"/>
        <v>3</v>
      </c>
      <c r="AC120" s="83">
        <f t="shared" si="59"/>
        <v>3</v>
      </c>
      <c r="AD120" s="83">
        <f t="shared" si="59"/>
        <v>0</v>
      </c>
      <c r="AE120" s="83">
        <f t="shared" si="59"/>
        <v>3</v>
      </c>
      <c r="AF120" s="83">
        <f t="shared" si="59"/>
        <v>5</v>
      </c>
      <c r="AG120" s="83">
        <f t="shared" si="59"/>
        <v>1</v>
      </c>
      <c r="AH120" s="83">
        <f t="shared" ref="AH120:AZ120" si="60">SUM(AH121:AH125)</f>
        <v>4</v>
      </c>
      <c r="AI120" s="83">
        <f t="shared" si="60"/>
        <v>5</v>
      </c>
      <c r="AJ120" s="83">
        <f t="shared" si="60"/>
        <v>0</v>
      </c>
      <c r="AK120" s="83">
        <f t="shared" si="60"/>
        <v>5</v>
      </c>
      <c r="AL120" s="83">
        <f t="shared" si="60"/>
        <v>11</v>
      </c>
      <c r="AM120" s="83">
        <f t="shared" si="60"/>
        <v>2</v>
      </c>
      <c r="AN120" s="83">
        <f t="shared" si="60"/>
        <v>9</v>
      </c>
      <c r="AO120" s="83">
        <f t="shared" si="60"/>
        <v>5</v>
      </c>
      <c r="AP120" s="83">
        <f t="shared" si="60"/>
        <v>1</v>
      </c>
      <c r="AQ120" s="83">
        <f t="shared" si="60"/>
        <v>4</v>
      </c>
      <c r="AR120" s="83">
        <f t="shared" si="60"/>
        <v>19</v>
      </c>
      <c r="AS120" s="83">
        <f t="shared" si="60"/>
        <v>1</v>
      </c>
      <c r="AT120" s="83">
        <f t="shared" si="60"/>
        <v>18</v>
      </c>
      <c r="AU120" s="83">
        <f t="shared" si="60"/>
        <v>5</v>
      </c>
      <c r="AV120" s="83">
        <f t="shared" si="60"/>
        <v>0</v>
      </c>
      <c r="AW120" s="83">
        <f t="shared" si="60"/>
        <v>5</v>
      </c>
      <c r="AX120" s="83">
        <f t="shared" si="60"/>
        <v>10</v>
      </c>
      <c r="AY120" s="83">
        <f t="shared" si="60"/>
        <v>0</v>
      </c>
      <c r="AZ120" s="83">
        <f t="shared" si="60"/>
        <v>10</v>
      </c>
    </row>
    <row r="121" spans="1:52" s="14" customFormat="1" ht="14.25" customHeight="1" x14ac:dyDescent="0.15">
      <c r="A121" s="11" t="s">
        <v>126</v>
      </c>
      <c r="B121" s="86">
        <f t="shared" ref="B121:B126" si="61">SUM(C121:D121)</f>
        <v>43</v>
      </c>
      <c r="C121" s="86">
        <f t="shared" ref="C121:D126" si="62">SUM(F121,I121,L121,O121,R121,U121,X121,AA121,AD121,AG121,AJ121,AM121,AP121,AS121,AV121,AY121)</f>
        <v>4</v>
      </c>
      <c r="D121" s="86">
        <f t="shared" si="62"/>
        <v>39</v>
      </c>
      <c r="E121" s="86">
        <f t="shared" ref="E121:E126" si="63">SUM(F121:G121)</f>
        <v>0</v>
      </c>
      <c r="F121" s="87">
        <v>0</v>
      </c>
      <c r="G121" s="87">
        <v>0</v>
      </c>
      <c r="H121" s="86">
        <f t="shared" ref="H121:H126" si="64">SUM(I121:J121)</f>
        <v>1</v>
      </c>
      <c r="I121" s="87">
        <v>0</v>
      </c>
      <c r="J121" s="87">
        <v>1</v>
      </c>
      <c r="K121" s="86">
        <f t="shared" ref="K121:K126" si="65">SUM(L121:M121)</f>
        <v>2</v>
      </c>
      <c r="L121" s="87">
        <v>0</v>
      </c>
      <c r="M121" s="88">
        <v>2</v>
      </c>
      <c r="N121" s="86">
        <f t="shared" ref="N121:N126" si="66">SUM(O121:P121)</f>
        <v>5</v>
      </c>
      <c r="O121" s="87">
        <v>0</v>
      </c>
      <c r="P121" s="87">
        <v>5</v>
      </c>
      <c r="Q121" s="86">
        <f t="shared" ref="Q121:Q126" si="67">SUM(R121:S121)</f>
        <v>4</v>
      </c>
      <c r="R121" s="87">
        <v>1</v>
      </c>
      <c r="S121" s="87">
        <v>3</v>
      </c>
      <c r="T121" s="86">
        <f t="shared" ref="T121:T126" si="68">SUM(U121:V121)</f>
        <v>2</v>
      </c>
      <c r="U121" s="87">
        <v>0</v>
      </c>
      <c r="V121" s="87">
        <v>2</v>
      </c>
      <c r="W121" s="86">
        <f t="shared" ref="W121:W126" si="69">SUM(X121:Y121)</f>
        <v>2</v>
      </c>
      <c r="X121" s="87">
        <v>0</v>
      </c>
      <c r="Y121" s="87">
        <v>2</v>
      </c>
      <c r="Z121" s="86">
        <f t="shared" ref="Z121:Z126" si="70">SUM(AA121:AB121)</f>
        <v>3</v>
      </c>
      <c r="AA121" s="87">
        <v>0</v>
      </c>
      <c r="AB121" s="87">
        <v>3</v>
      </c>
      <c r="AC121" s="86">
        <f t="shared" ref="AC121:AC126" si="71">SUM(AD121:AE121)</f>
        <v>0</v>
      </c>
      <c r="AD121" s="87">
        <v>0</v>
      </c>
      <c r="AE121" s="87">
        <v>0</v>
      </c>
      <c r="AF121" s="86">
        <f t="shared" ref="AF121:AF126" si="72">SUM(AG121:AH121)</f>
        <v>2</v>
      </c>
      <c r="AG121" s="87">
        <v>1</v>
      </c>
      <c r="AH121" s="87">
        <v>1</v>
      </c>
      <c r="AI121" s="86">
        <f t="shared" ref="AI121:AI126" si="73">SUM(AJ121:AK121)</f>
        <v>2</v>
      </c>
      <c r="AJ121" s="87">
        <v>0</v>
      </c>
      <c r="AK121" s="87">
        <v>2</v>
      </c>
      <c r="AL121" s="86">
        <f t="shared" ref="AL121:AL126" si="74">SUM(AM121:AN121)</f>
        <v>6</v>
      </c>
      <c r="AM121" s="87">
        <v>1</v>
      </c>
      <c r="AN121" s="87">
        <v>5</v>
      </c>
      <c r="AO121" s="86">
        <f t="shared" ref="AO121:AO126" si="75">SUM(AP121:AQ121)</f>
        <v>3</v>
      </c>
      <c r="AP121" s="87">
        <v>0</v>
      </c>
      <c r="AQ121" s="87">
        <v>3</v>
      </c>
      <c r="AR121" s="86">
        <f t="shared" ref="AR121:AR126" si="76">SUM(AS121:AT121)</f>
        <v>6</v>
      </c>
      <c r="AS121" s="87">
        <v>1</v>
      </c>
      <c r="AT121" s="87">
        <v>5</v>
      </c>
      <c r="AU121" s="86">
        <f t="shared" ref="AU121:AU126" si="77">SUM(AV121:AW121)</f>
        <v>1</v>
      </c>
      <c r="AV121" s="87">
        <v>0</v>
      </c>
      <c r="AW121" s="87">
        <v>1</v>
      </c>
      <c r="AX121" s="86">
        <f t="shared" ref="AX121:AX126" si="78">SUM(AY121:AZ121)</f>
        <v>4</v>
      </c>
      <c r="AY121" s="87">
        <v>0</v>
      </c>
      <c r="AZ121" s="87">
        <v>4</v>
      </c>
    </row>
    <row r="122" spans="1:52" s="14" customFormat="1" ht="14.25" customHeight="1" x14ac:dyDescent="0.15">
      <c r="A122" s="11" t="s">
        <v>127</v>
      </c>
      <c r="B122" s="86">
        <f t="shared" si="61"/>
        <v>28</v>
      </c>
      <c r="C122" s="86">
        <f t="shared" si="62"/>
        <v>3</v>
      </c>
      <c r="D122" s="86">
        <f t="shared" si="62"/>
        <v>25</v>
      </c>
      <c r="E122" s="86">
        <f t="shared" si="63"/>
        <v>1</v>
      </c>
      <c r="F122" s="87">
        <v>0</v>
      </c>
      <c r="G122" s="87">
        <v>1</v>
      </c>
      <c r="H122" s="86">
        <f t="shared" si="64"/>
        <v>2</v>
      </c>
      <c r="I122" s="87">
        <v>1</v>
      </c>
      <c r="J122" s="87">
        <v>1</v>
      </c>
      <c r="K122" s="86">
        <f t="shared" si="65"/>
        <v>0</v>
      </c>
      <c r="L122" s="87">
        <v>0</v>
      </c>
      <c r="M122" s="88">
        <v>0</v>
      </c>
      <c r="N122" s="86">
        <f t="shared" si="66"/>
        <v>2</v>
      </c>
      <c r="O122" s="87">
        <v>1</v>
      </c>
      <c r="P122" s="87">
        <v>1</v>
      </c>
      <c r="Q122" s="86">
        <f t="shared" si="67"/>
        <v>3</v>
      </c>
      <c r="R122" s="87">
        <v>0</v>
      </c>
      <c r="S122" s="87">
        <v>3</v>
      </c>
      <c r="T122" s="86">
        <f t="shared" si="68"/>
        <v>1</v>
      </c>
      <c r="U122" s="87">
        <v>0</v>
      </c>
      <c r="V122" s="87">
        <v>1</v>
      </c>
      <c r="W122" s="86">
        <f t="shared" si="69"/>
        <v>2</v>
      </c>
      <c r="X122" s="87">
        <v>1</v>
      </c>
      <c r="Y122" s="87">
        <v>1</v>
      </c>
      <c r="Z122" s="86">
        <f t="shared" si="70"/>
        <v>0</v>
      </c>
      <c r="AA122" s="87"/>
      <c r="AB122" s="87"/>
      <c r="AC122" s="86">
        <f t="shared" si="71"/>
        <v>2</v>
      </c>
      <c r="AD122" s="87">
        <v>0</v>
      </c>
      <c r="AE122" s="87">
        <v>2</v>
      </c>
      <c r="AF122" s="86">
        <f t="shared" si="72"/>
        <v>1</v>
      </c>
      <c r="AG122" s="87">
        <v>0</v>
      </c>
      <c r="AH122" s="87">
        <v>1</v>
      </c>
      <c r="AI122" s="86">
        <f t="shared" si="73"/>
        <v>1</v>
      </c>
      <c r="AJ122" s="87">
        <v>0</v>
      </c>
      <c r="AK122" s="87">
        <v>1</v>
      </c>
      <c r="AL122" s="86">
        <f t="shared" si="74"/>
        <v>1</v>
      </c>
      <c r="AM122" s="87">
        <v>0</v>
      </c>
      <c r="AN122" s="87">
        <v>1</v>
      </c>
      <c r="AO122" s="86">
        <f t="shared" si="75"/>
        <v>0</v>
      </c>
      <c r="AP122" s="87">
        <v>0</v>
      </c>
      <c r="AQ122" s="87">
        <v>0</v>
      </c>
      <c r="AR122" s="86">
        <f t="shared" si="76"/>
        <v>7</v>
      </c>
      <c r="AS122" s="87">
        <v>0</v>
      </c>
      <c r="AT122" s="87">
        <v>7</v>
      </c>
      <c r="AU122" s="86">
        <f t="shared" si="77"/>
        <v>2</v>
      </c>
      <c r="AV122" s="87">
        <v>0</v>
      </c>
      <c r="AW122" s="87">
        <v>2</v>
      </c>
      <c r="AX122" s="86">
        <f t="shared" si="78"/>
        <v>3</v>
      </c>
      <c r="AY122" s="87">
        <v>0</v>
      </c>
      <c r="AZ122" s="87">
        <v>3</v>
      </c>
    </row>
    <row r="123" spans="1:52" s="14" customFormat="1" ht="14.25" customHeight="1" x14ac:dyDescent="0.15">
      <c r="A123" s="11" t="s">
        <v>129</v>
      </c>
      <c r="B123" s="86">
        <f t="shared" si="61"/>
        <v>18</v>
      </c>
      <c r="C123" s="86">
        <f t="shared" si="62"/>
        <v>4</v>
      </c>
      <c r="D123" s="86">
        <f t="shared" si="62"/>
        <v>14</v>
      </c>
      <c r="E123" s="86">
        <f t="shared" si="63"/>
        <v>4</v>
      </c>
      <c r="F123" s="87">
        <v>1</v>
      </c>
      <c r="G123" s="87">
        <v>3</v>
      </c>
      <c r="H123" s="86">
        <f t="shared" si="64"/>
        <v>0</v>
      </c>
      <c r="I123" s="87">
        <v>0</v>
      </c>
      <c r="J123" s="87">
        <v>0</v>
      </c>
      <c r="K123" s="86">
        <f t="shared" si="65"/>
        <v>0</v>
      </c>
      <c r="L123" s="87">
        <v>0</v>
      </c>
      <c r="M123" s="88">
        <v>0</v>
      </c>
      <c r="N123" s="86">
        <f t="shared" si="66"/>
        <v>2</v>
      </c>
      <c r="O123" s="87">
        <v>0</v>
      </c>
      <c r="P123" s="87">
        <v>2</v>
      </c>
      <c r="Q123" s="86">
        <f t="shared" si="67"/>
        <v>2</v>
      </c>
      <c r="R123" s="87">
        <v>0</v>
      </c>
      <c r="S123" s="87">
        <v>2</v>
      </c>
      <c r="T123" s="86">
        <f t="shared" si="68"/>
        <v>1</v>
      </c>
      <c r="U123" s="87">
        <v>0</v>
      </c>
      <c r="V123" s="87">
        <v>1</v>
      </c>
      <c r="W123" s="86">
        <f t="shared" si="69"/>
        <v>1</v>
      </c>
      <c r="X123" s="87">
        <v>1</v>
      </c>
      <c r="Y123" s="87">
        <v>0</v>
      </c>
      <c r="Z123" s="86">
        <f t="shared" si="70"/>
        <v>0</v>
      </c>
      <c r="AA123" s="87"/>
      <c r="AB123" s="87"/>
      <c r="AC123" s="86">
        <f t="shared" si="71"/>
        <v>0</v>
      </c>
      <c r="AD123" s="87"/>
      <c r="AE123" s="87"/>
      <c r="AF123" s="86">
        <f t="shared" si="72"/>
        <v>1</v>
      </c>
      <c r="AG123" s="87">
        <v>0</v>
      </c>
      <c r="AH123" s="87">
        <v>1</v>
      </c>
      <c r="AI123" s="86">
        <f t="shared" si="73"/>
        <v>0</v>
      </c>
      <c r="AJ123" s="87">
        <v>0</v>
      </c>
      <c r="AK123" s="87">
        <v>0</v>
      </c>
      <c r="AL123" s="86">
        <f t="shared" si="74"/>
        <v>2</v>
      </c>
      <c r="AM123" s="87">
        <v>1</v>
      </c>
      <c r="AN123" s="87">
        <v>1</v>
      </c>
      <c r="AO123" s="86">
        <f t="shared" si="75"/>
        <v>1</v>
      </c>
      <c r="AP123" s="87">
        <v>1</v>
      </c>
      <c r="AQ123" s="87">
        <v>0</v>
      </c>
      <c r="AR123" s="86">
        <f t="shared" si="76"/>
        <v>2</v>
      </c>
      <c r="AS123" s="87">
        <v>0</v>
      </c>
      <c r="AT123" s="87">
        <v>2</v>
      </c>
      <c r="AU123" s="86">
        <f t="shared" si="77"/>
        <v>2</v>
      </c>
      <c r="AV123" s="87">
        <v>0</v>
      </c>
      <c r="AW123" s="87">
        <v>2</v>
      </c>
      <c r="AX123" s="86">
        <f t="shared" si="78"/>
        <v>0</v>
      </c>
      <c r="AY123" s="87">
        <v>0</v>
      </c>
      <c r="AZ123" s="87">
        <v>0</v>
      </c>
    </row>
    <row r="124" spans="1:52" s="14" customFormat="1" ht="14.25" customHeight="1" x14ac:dyDescent="0.15">
      <c r="A124" s="11" t="s">
        <v>130</v>
      </c>
      <c r="B124" s="86">
        <f t="shared" si="61"/>
        <v>18</v>
      </c>
      <c r="C124" s="86">
        <f t="shared" si="62"/>
        <v>2</v>
      </c>
      <c r="D124" s="86">
        <f t="shared" si="62"/>
        <v>16</v>
      </c>
      <c r="E124" s="86">
        <f t="shared" si="63"/>
        <v>1</v>
      </c>
      <c r="F124" s="87">
        <v>0</v>
      </c>
      <c r="G124" s="87">
        <v>1</v>
      </c>
      <c r="H124" s="86">
        <f t="shared" si="64"/>
        <v>0</v>
      </c>
      <c r="I124" s="87">
        <v>0</v>
      </c>
      <c r="J124" s="87">
        <v>0</v>
      </c>
      <c r="K124" s="86">
        <f t="shared" si="65"/>
        <v>1</v>
      </c>
      <c r="L124" s="87">
        <v>0</v>
      </c>
      <c r="M124" s="88">
        <v>1</v>
      </c>
      <c r="N124" s="86">
        <f t="shared" si="66"/>
        <v>1</v>
      </c>
      <c r="O124" s="87">
        <v>1</v>
      </c>
      <c r="P124" s="87">
        <v>0</v>
      </c>
      <c r="Q124" s="86">
        <f t="shared" si="67"/>
        <v>5</v>
      </c>
      <c r="R124" s="87">
        <v>1</v>
      </c>
      <c r="S124" s="87">
        <v>4</v>
      </c>
      <c r="T124" s="86">
        <f t="shared" si="68"/>
        <v>2</v>
      </c>
      <c r="U124" s="87">
        <v>0</v>
      </c>
      <c r="V124" s="87">
        <v>2</v>
      </c>
      <c r="W124" s="86">
        <f t="shared" si="69"/>
        <v>2</v>
      </c>
      <c r="X124" s="87">
        <v>0</v>
      </c>
      <c r="Y124" s="87">
        <v>2</v>
      </c>
      <c r="Z124" s="86">
        <f t="shared" si="70"/>
        <v>0</v>
      </c>
      <c r="AA124" s="87"/>
      <c r="AB124" s="87"/>
      <c r="AC124" s="86">
        <f t="shared" si="71"/>
        <v>0</v>
      </c>
      <c r="AD124" s="87"/>
      <c r="AE124" s="87"/>
      <c r="AF124" s="86">
        <f t="shared" si="72"/>
        <v>1</v>
      </c>
      <c r="AG124" s="87">
        <v>0</v>
      </c>
      <c r="AH124" s="87">
        <v>1</v>
      </c>
      <c r="AI124" s="86">
        <f t="shared" si="73"/>
        <v>1</v>
      </c>
      <c r="AJ124" s="87">
        <v>0</v>
      </c>
      <c r="AK124" s="87">
        <v>1</v>
      </c>
      <c r="AL124" s="86">
        <f t="shared" si="74"/>
        <v>1</v>
      </c>
      <c r="AM124" s="87">
        <v>0</v>
      </c>
      <c r="AN124" s="87">
        <v>1</v>
      </c>
      <c r="AO124" s="86">
        <f t="shared" si="75"/>
        <v>0</v>
      </c>
      <c r="AP124" s="87">
        <v>0</v>
      </c>
      <c r="AQ124" s="87">
        <v>0</v>
      </c>
      <c r="AR124" s="86">
        <f t="shared" si="76"/>
        <v>2</v>
      </c>
      <c r="AS124" s="87">
        <v>0</v>
      </c>
      <c r="AT124" s="87">
        <v>2</v>
      </c>
      <c r="AU124" s="86">
        <f t="shared" si="77"/>
        <v>0</v>
      </c>
      <c r="AV124" s="87">
        <v>0</v>
      </c>
      <c r="AW124" s="87">
        <v>0</v>
      </c>
      <c r="AX124" s="86">
        <f t="shared" si="78"/>
        <v>1</v>
      </c>
      <c r="AY124" s="87">
        <v>0</v>
      </c>
      <c r="AZ124" s="87">
        <v>1</v>
      </c>
    </row>
    <row r="125" spans="1:52" s="14" customFormat="1" ht="14.25" customHeight="1" x14ac:dyDescent="0.15">
      <c r="A125" s="11" t="s">
        <v>128</v>
      </c>
      <c r="B125" s="89">
        <f t="shared" si="61"/>
        <v>17</v>
      </c>
      <c r="C125" s="86">
        <f t="shared" si="62"/>
        <v>0</v>
      </c>
      <c r="D125" s="86">
        <f t="shared" si="62"/>
        <v>17</v>
      </c>
      <c r="E125" s="89">
        <f t="shared" si="63"/>
        <v>2</v>
      </c>
      <c r="F125" s="88">
        <v>0</v>
      </c>
      <c r="G125" s="88">
        <v>2</v>
      </c>
      <c r="H125" s="89">
        <f t="shared" si="64"/>
        <v>0</v>
      </c>
      <c r="I125" s="88">
        <v>0</v>
      </c>
      <c r="J125" s="88">
        <v>0</v>
      </c>
      <c r="K125" s="89">
        <f t="shared" si="65"/>
        <v>2</v>
      </c>
      <c r="L125" s="88">
        <v>0</v>
      </c>
      <c r="M125" s="88">
        <v>2</v>
      </c>
      <c r="N125" s="89">
        <f t="shared" si="66"/>
        <v>1</v>
      </c>
      <c r="O125" s="88">
        <v>0</v>
      </c>
      <c r="P125" s="88">
        <v>1</v>
      </c>
      <c r="Q125" s="89">
        <f t="shared" si="67"/>
        <v>2</v>
      </c>
      <c r="R125" s="88">
        <v>0</v>
      </c>
      <c r="S125" s="88">
        <v>2</v>
      </c>
      <c r="T125" s="89">
        <f t="shared" si="68"/>
        <v>2</v>
      </c>
      <c r="U125" s="88">
        <v>0</v>
      </c>
      <c r="V125" s="88">
        <v>2</v>
      </c>
      <c r="W125" s="89">
        <f t="shared" si="69"/>
        <v>0</v>
      </c>
      <c r="X125" s="88">
        <v>0</v>
      </c>
      <c r="Y125" s="88">
        <v>0</v>
      </c>
      <c r="Z125" s="89">
        <f t="shared" si="70"/>
        <v>0</v>
      </c>
      <c r="AA125" s="88"/>
      <c r="AB125" s="88"/>
      <c r="AC125" s="89">
        <f t="shared" si="71"/>
        <v>1</v>
      </c>
      <c r="AD125" s="88">
        <v>0</v>
      </c>
      <c r="AE125" s="88">
        <v>1</v>
      </c>
      <c r="AF125" s="89">
        <f t="shared" si="72"/>
        <v>0</v>
      </c>
      <c r="AG125" s="88">
        <v>0</v>
      </c>
      <c r="AH125" s="88">
        <v>0</v>
      </c>
      <c r="AI125" s="89">
        <f t="shared" si="73"/>
        <v>1</v>
      </c>
      <c r="AJ125" s="88">
        <v>0</v>
      </c>
      <c r="AK125" s="88">
        <v>1</v>
      </c>
      <c r="AL125" s="89">
        <f t="shared" si="74"/>
        <v>1</v>
      </c>
      <c r="AM125" s="88">
        <v>0</v>
      </c>
      <c r="AN125" s="88">
        <v>1</v>
      </c>
      <c r="AO125" s="89">
        <f t="shared" si="75"/>
        <v>1</v>
      </c>
      <c r="AP125" s="88">
        <v>0</v>
      </c>
      <c r="AQ125" s="88">
        <v>1</v>
      </c>
      <c r="AR125" s="89">
        <f t="shared" si="76"/>
        <v>2</v>
      </c>
      <c r="AS125" s="88">
        <v>0</v>
      </c>
      <c r="AT125" s="88">
        <v>2</v>
      </c>
      <c r="AU125" s="89">
        <f t="shared" si="77"/>
        <v>0</v>
      </c>
      <c r="AV125" s="88">
        <v>0</v>
      </c>
      <c r="AW125" s="88">
        <v>0</v>
      </c>
      <c r="AX125" s="89">
        <f t="shared" si="78"/>
        <v>2</v>
      </c>
      <c r="AY125" s="88">
        <v>0</v>
      </c>
      <c r="AZ125" s="88">
        <v>2</v>
      </c>
    </row>
    <row r="126" spans="1:52" s="25" customFormat="1" ht="18.75" customHeight="1" x14ac:dyDescent="0.15">
      <c r="A126" s="30" t="s">
        <v>131</v>
      </c>
      <c r="B126" s="91">
        <f t="shared" si="61"/>
        <v>70</v>
      </c>
      <c r="C126" s="92">
        <f t="shared" si="62"/>
        <v>9</v>
      </c>
      <c r="D126" s="92">
        <f t="shared" si="62"/>
        <v>61</v>
      </c>
      <c r="E126" s="92">
        <f t="shared" si="63"/>
        <v>9</v>
      </c>
      <c r="F126" s="93">
        <v>1</v>
      </c>
      <c r="G126" s="93">
        <v>8</v>
      </c>
      <c r="H126" s="92">
        <f t="shared" si="64"/>
        <v>6</v>
      </c>
      <c r="I126" s="93">
        <v>1</v>
      </c>
      <c r="J126" s="93">
        <v>5</v>
      </c>
      <c r="K126" s="92">
        <f t="shared" si="65"/>
        <v>5</v>
      </c>
      <c r="L126" s="93">
        <v>0</v>
      </c>
      <c r="M126" s="93">
        <v>5</v>
      </c>
      <c r="N126" s="92">
        <f t="shared" si="66"/>
        <v>1</v>
      </c>
      <c r="O126" s="93">
        <v>1</v>
      </c>
      <c r="P126" s="93">
        <v>0</v>
      </c>
      <c r="Q126" s="92">
        <f t="shared" si="67"/>
        <v>3</v>
      </c>
      <c r="R126" s="93">
        <v>0</v>
      </c>
      <c r="S126" s="93">
        <v>3</v>
      </c>
      <c r="T126" s="92">
        <f t="shared" si="68"/>
        <v>7</v>
      </c>
      <c r="U126" s="93">
        <v>2</v>
      </c>
      <c r="V126" s="93">
        <v>5</v>
      </c>
      <c r="W126" s="92">
        <f t="shared" si="69"/>
        <v>5</v>
      </c>
      <c r="X126" s="93">
        <v>0</v>
      </c>
      <c r="Y126" s="93">
        <v>5</v>
      </c>
      <c r="Z126" s="92">
        <f t="shared" si="70"/>
        <v>1</v>
      </c>
      <c r="AA126" s="93">
        <v>0</v>
      </c>
      <c r="AB126" s="93">
        <v>1</v>
      </c>
      <c r="AC126" s="92">
        <f t="shared" si="71"/>
        <v>4</v>
      </c>
      <c r="AD126" s="93">
        <v>1</v>
      </c>
      <c r="AE126" s="93">
        <v>3</v>
      </c>
      <c r="AF126" s="92">
        <f t="shared" si="72"/>
        <v>2</v>
      </c>
      <c r="AG126" s="93">
        <v>0</v>
      </c>
      <c r="AH126" s="93">
        <v>2</v>
      </c>
      <c r="AI126" s="92">
        <f t="shared" si="73"/>
        <v>7</v>
      </c>
      <c r="AJ126" s="93">
        <v>2</v>
      </c>
      <c r="AK126" s="93">
        <v>5</v>
      </c>
      <c r="AL126" s="92">
        <f t="shared" si="74"/>
        <v>2</v>
      </c>
      <c r="AM126" s="93">
        <v>0</v>
      </c>
      <c r="AN126" s="93">
        <v>2</v>
      </c>
      <c r="AO126" s="92">
        <f t="shared" si="75"/>
        <v>4</v>
      </c>
      <c r="AP126" s="93">
        <v>0</v>
      </c>
      <c r="AQ126" s="93">
        <v>4</v>
      </c>
      <c r="AR126" s="92">
        <f t="shared" si="76"/>
        <v>9</v>
      </c>
      <c r="AS126" s="93">
        <v>0</v>
      </c>
      <c r="AT126" s="93">
        <v>9</v>
      </c>
      <c r="AU126" s="92">
        <f t="shared" si="77"/>
        <v>3</v>
      </c>
      <c r="AV126" s="93">
        <v>0</v>
      </c>
      <c r="AW126" s="93">
        <v>3</v>
      </c>
      <c r="AX126" s="92">
        <f t="shared" si="78"/>
        <v>2</v>
      </c>
      <c r="AY126" s="93">
        <v>1</v>
      </c>
      <c r="AZ126" s="93">
        <v>1</v>
      </c>
    </row>
  </sheetData>
  <mergeCells count="20">
    <mergeCell ref="N3:P3"/>
    <mergeCell ref="A1:H1"/>
    <mergeCell ref="A2:B2"/>
    <mergeCell ref="AI3:AK3"/>
    <mergeCell ref="AL3:AN3"/>
    <mergeCell ref="A3:A4"/>
    <mergeCell ref="B3:D3"/>
    <mergeCell ref="E3:G3"/>
    <mergeCell ref="H3:J3"/>
    <mergeCell ref="K3:M3"/>
    <mergeCell ref="AU3:AW3"/>
    <mergeCell ref="AX3:AZ3"/>
    <mergeCell ref="Q3:S3"/>
    <mergeCell ref="T3:V3"/>
    <mergeCell ref="W3:Y3"/>
    <mergeCell ref="Z3:AB3"/>
    <mergeCell ref="AC3:AE3"/>
    <mergeCell ref="AF3:AH3"/>
    <mergeCell ref="AR3:AT3"/>
    <mergeCell ref="AO3:AQ3"/>
  </mergeCells>
  <phoneticPr fontId="22" type="noConversion"/>
  <pageMargins left="1.0800000429153442" right="0.27000001072883606" top="0.49000000953674316" bottom="0.38972222805023193" header="0.34986111521720886" footer="0.44972223043441772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Z126"/>
  <sheetViews>
    <sheetView zoomScaleNormal="100" workbookViewId="0">
      <selection activeCell="B9" sqref="B9"/>
    </sheetView>
  </sheetViews>
  <sheetFormatPr defaultColWidth="8.88671875" defaultRowHeight="14.25" x14ac:dyDescent="0.2"/>
  <cols>
    <col min="1" max="1" width="8.88671875" style="2"/>
    <col min="2" max="4" width="11.77734375" style="2" customWidth="1"/>
    <col min="5" max="10" width="8.88671875" style="2"/>
    <col min="11" max="46" width="9.6640625" style="2" customWidth="1"/>
    <col min="47" max="16384" width="8.88671875" style="2"/>
  </cols>
  <sheetData>
    <row r="1" spans="1:52" ht="22.5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2" spans="1:52" ht="18" x14ac:dyDescent="0.2">
      <c r="A2" s="323" t="s">
        <v>393</v>
      </c>
      <c r="B2" s="323"/>
    </row>
    <row r="3" spans="1:52" x14ac:dyDescent="0.2">
      <c r="A3" s="324" t="s">
        <v>10</v>
      </c>
      <c r="B3" s="327" t="s">
        <v>144</v>
      </c>
      <c r="C3" s="327"/>
      <c r="D3" s="327"/>
      <c r="E3" s="327" t="s">
        <v>4</v>
      </c>
      <c r="F3" s="327"/>
      <c r="G3" s="327"/>
      <c r="H3" s="327" t="s">
        <v>143</v>
      </c>
      <c r="I3" s="327"/>
      <c r="J3" s="327"/>
      <c r="K3" s="327" t="s">
        <v>142</v>
      </c>
      <c r="L3" s="327"/>
      <c r="M3" s="327"/>
      <c r="N3" s="327" t="s">
        <v>141</v>
      </c>
      <c r="O3" s="327"/>
      <c r="P3" s="327"/>
      <c r="Q3" s="327" t="s">
        <v>140</v>
      </c>
      <c r="R3" s="327"/>
      <c r="S3" s="327"/>
      <c r="T3" s="327" t="s">
        <v>3</v>
      </c>
      <c r="U3" s="327"/>
      <c r="V3" s="327"/>
      <c r="W3" s="327" t="s">
        <v>133</v>
      </c>
      <c r="X3" s="327"/>
      <c r="Y3" s="327"/>
      <c r="Z3" s="327" t="s">
        <v>139</v>
      </c>
      <c r="AA3" s="327"/>
      <c r="AB3" s="327"/>
      <c r="AC3" s="327" t="s">
        <v>138</v>
      </c>
      <c r="AD3" s="327"/>
      <c r="AE3" s="327"/>
      <c r="AF3" s="327" t="s">
        <v>137</v>
      </c>
      <c r="AG3" s="327"/>
      <c r="AH3" s="327"/>
      <c r="AI3" s="327" t="s">
        <v>136</v>
      </c>
      <c r="AJ3" s="327"/>
      <c r="AK3" s="327"/>
      <c r="AL3" s="327" t="s">
        <v>135</v>
      </c>
      <c r="AM3" s="327"/>
      <c r="AN3" s="327"/>
      <c r="AO3" s="327" t="s">
        <v>134</v>
      </c>
      <c r="AP3" s="327"/>
      <c r="AQ3" s="327"/>
      <c r="AR3" s="327" t="s">
        <v>1</v>
      </c>
      <c r="AS3" s="327"/>
      <c r="AT3" s="327"/>
      <c r="AU3" s="327" t="s">
        <v>2</v>
      </c>
      <c r="AV3" s="327"/>
      <c r="AW3" s="327"/>
      <c r="AX3" s="327" t="s">
        <v>0</v>
      </c>
      <c r="AY3" s="327"/>
      <c r="AZ3" s="327"/>
    </row>
    <row r="4" spans="1:52" x14ac:dyDescent="0.2">
      <c r="A4" s="328"/>
      <c r="B4" s="5" t="s">
        <v>8</v>
      </c>
      <c r="C4" s="5" t="s">
        <v>6</v>
      </c>
      <c r="D4" s="5" t="s">
        <v>7</v>
      </c>
      <c r="E4" s="5" t="s">
        <v>8</v>
      </c>
      <c r="F4" s="52" t="s">
        <v>6</v>
      </c>
      <c r="G4" s="52" t="s">
        <v>7</v>
      </c>
      <c r="H4" s="5" t="s">
        <v>8</v>
      </c>
      <c r="I4" s="5" t="s">
        <v>6</v>
      </c>
      <c r="J4" s="5" t="s">
        <v>7</v>
      </c>
      <c r="K4" s="5" t="s">
        <v>8</v>
      </c>
      <c r="L4" s="5" t="s">
        <v>6</v>
      </c>
      <c r="M4" s="5" t="s">
        <v>7</v>
      </c>
      <c r="N4" s="5" t="s">
        <v>8</v>
      </c>
      <c r="O4" s="5" t="s">
        <v>6</v>
      </c>
      <c r="P4" s="5" t="s">
        <v>7</v>
      </c>
      <c r="Q4" s="5" t="s">
        <v>8</v>
      </c>
      <c r="R4" s="5" t="s">
        <v>6</v>
      </c>
      <c r="S4" s="5" t="s">
        <v>7</v>
      </c>
      <c r="T4" s="5" t="s">
        <v>8</v>
      </c>
      <c r="U4" s="5" t="s">
        <v>6</v>
      </c>
      <c r="V4" s="5" t="s">
        <v>7</v>
      </c>
      <c r="W4" s="5" t="s">
        <v>8</v>
      </c>
      <c r="X4" s="5" t="s">
        <v>6</v>
      </c>
      <c r="Y4" s="5" t="s">
        <v>7</v>
      </c>
      <c r="Z4" s="5" t="s">
        <v>8</v>
      </c>
      <c r="AA4" s="5" t="s">
        <v>6</v>
      </c>
      <c r="AB4" s="5" t="s">
        <v>7</v>
      </c>
      <c r="AC4" s="5" t="s">
        <v>8</v>
      </c>
      <c r="AD4" s="5" t="s">
        <v>6</v>
      </c>
      <c r="AE4" s="5" t="s">
        <v>7</v>
      </c>
      <c r="AF4" s="5" t="s">
        <v>8</v>
      </c>
      <c r="AG4" s="5" t="s">
        <v>6</v>
      </c>
      <c r="AH4" s="5" t="s">
        <v>7</v>
      </c>
      <c r="AI4" s="5" t="s">
        <v>8</v>
      </c>
      <c r="AJ4" s="5" t="s">
        <v>6</v>
      </c>
      <c r="AK4" s="5" t="s">
        <v>7</v>
      </c>
      <c r="AL4" s="5" t="s">
        <v>8</v>
      </c>
      <c r="AM4" s="5" t="s">
        <v>6</v>
      </c>
      <c r="AN4" s="5" t="s">
        <v>7</v>
      </c>
      <c r="AO4" s="5" t="s">
        <v>8</v>
      </c>
      <c r="AP4" s="5" t="s">
        <v>6</v>
      </c>
      <c r="AQ4" s="5" t="s">
        <v>7</v>
      </c>
      <c r="AR4" s="5" t="s">
        <v>8</v>
      </c>
      <c r="AS4" s="5" t="s">
        <v>6</v>
      </c>
      <c r="AT4" s="5" t="s">
        <v>7</v>
      </c>
      <c r="AU4" s="5" t="s">
        <v>8</v>
      </c>
      <c r="AV4" s="5" t="s">
        <v>6</v>
      </c>
      <c r="AW4" s="5" t="s">
        <v>7</v>
      </c>
      <c r="AX4" s="5" t="s">
        <v>8</v>
      </c>
      <c r="AY4" s="5" t="s">
        <v>6</v>
      </c>
      <c r="AZ4" s="5" t="s">
        <v>7</v>
      </c>
    </row>
    <row r="5" spans="1:52" x14ac:dyDescent="0.2">
      <c r="A5" s="10">
        <v>2014</v>
      </c>
      <c r="B5" s="83">
        <f t="shared" ref="B5:AG5" si="0">SUM(B6,B12,B18,B24,B30,B36,B42,B48,B54,B60,B66,B72,B78,B84,B90,B96,B102,B108,B114,B120,B126)</f>
        <v>219815</v>
      </c>
      <c r="C5" s="83">
        <f t="shared" si="0"/>
        <v>106477</v>
      </c>
      <c r="D5" s="83">
        <f t="shared" si="0"/>
        <v>113338</v>
      </c>
      <c r="E5" s="83">
        <f t="shared" si="0"/>
        <v>8913</v>
      </c>
      <c r="F5" s="94">
        <f t="shared" si="0"/>
        <v>4237</v>
      </c>
      <c r="G5" s="94">
        <f t="shared" si="0"/>
        <v>4676</v>
      </c>
      <c r="H5" s="83">
        <f t="shared" si="0"/>
        <v>8350</v>
      </c>
      <c r="I5" s="83">
        <f t="shared" si="0"/>
        <v>4022</v>
      </c>
      <c r="J5" s="83">
        <f t="shared" si="0"/>
        <v>4328</v>
      </c>
      <c r="K5" s="83">
        <f t="shared" si="0"/>
        <v>11005</v>
      </c>
      <c r="L5" s="83">
        <f t="shared" si="0"/>
        <v>5315</v>
      </c>
      <c r="M5" s="84">
        <f t="shared" si="0"/>
        <v>5690</v>
      </c>
      <c r="N5" s="83">
        <f t="shared" si="0"/>
        <v>17399</v>
      </c>
      <c r="O5" s="83">
        <f t="shared" si="0"/>
        <v>8266</v>
      </c>
      <c r="P5" s="83">
        <f t="shared" si="0"/>
        <v>9133</v>
      </c>
      <c r="Q5" s="83">
        <f t="shared" si="0"/>
        <v>29158</v>
      </c>
      <c r="R5" s="83">
        <f t="shared" si="0"/>
        <v>13698</v>
      </c>
      <c r="S5" s="83">
        <f t="shared" si="0"/>
        <v>15460</v>
      </c>
      <c r="T5" s="83">
        <f t="shared" si="0"/>
        <v>5513</v>
      </c>
      <c r="U5" s="83">
        <f t="shared" si="0"/>
        <v>2835</v>
      </c>
      <c r="V5" s="83">
        <f t="shared" si="0"/>
        <v>2678</v>
      </c>
      <c r="W5" s="83">
        <f t="shared" si="0"/>
        <v>10315</v>
      </c>
      <c r="X5" s="83">
        <f t="shared" si="0"/>
        <v>5261</v>
      </c>
      <c r="Y5" s="83">
        <f t="shared" si="0"/>
        <v>5054</v>
      </c>
      <c r="Z5" s="83">
        <f t="shared" si="0"/>
        <v>10645</v>
      </c>
      <c r="AA5" s="83">
        <f t="shared" si="0"/>
        <v>5440</v>
      </c>
      <c r="AB5" s="83">
        <f t="shared" si="0"/>
        <v>5205</v>
      </c>
      <c r="AC5" s="83">
        <f t="shared" si="0"/>
        <v>7937</v>
      </c>
      <c r="AD5" s="83">
        <f t="shared" si="0"/>
        <v>3939</v>
      </c>
      <c r="AE5" s="83">
        <f t="shared" si="0"/>
        <v>3998</v>
      </c>
      <c r="AF5" s="83">
        <f t="shared" si="0"/>
        <v>14217</v>
      </c>
      <c r="AG5" s="83">
        <f t="shared" si="0"/>
        <v>6822</v>
      </c>
      <c r="AH5" s="83">
        <f t="shared" ref="AH5:AZ5" si="1">SUM(AH6,AH12,AH18,AH24,AH30,AH36,AH42,AH48,AH54,AH60,AH66,AH72,AH78,AH84,AH90,AH96,AH102,AH108,AH114,AH120,AH126)</f>
        <v>7395</v>
      </c>
      <c r="AI5" s="83">
        <f t="shared" si="1"/>
        <v>5341</v>
      </c>
      <c r="AJ5" s="83">
        <f t="shared" si="1"/>
        <v>2696</v>
      </c>
      <c r="AK5" s="83">
        <f t="shared" si="1"/>
        <v>2645</v>
      </c>
      <c r="AL5" s="83">
        <f t="shared" si="1"/>
        <v>21389</v>
      </c>
      <c r="AM5" s="83">
        <f t="shared" si="1"/>
        <v>10486</v>
      </c>
      <c r="AN5" s="83">
        <f t="shared" si="1"/>
        <v>10903</v>
      </c>
      <c r="AO5" s="83">
        <f t="shared" si="1"/>
        <v>10129</v>
      </c>
      <c r="AP5" s="83">
        <f t="shared" si="1"/>
        <v>5060</v>
      </c>
      <c r="AQ5" s="83">
        <f t="shared" si="1"/>
        <v>5069</v>
      </c>
      <c r="AR5" s="83">
        <f t="shared" si="1"/>
        <v>47270</v>
      </c>
      <c r="AS5" s="83">
        <f t="shared" si="1"/>
        <v>22441</v>
      </c>
      <c r="AT5" s="83">
        <f t="shared" si="1"/>
        <v>24829</v>
      </c>
      <c r="AU5" s="83">
        <f t="shared" si="1"/>
        <v>6156</v>
      </c>
      <c r="AV5" s="83">
        <f t="shared" si="1"/>
        <v>3013</v>
      </c>
      <c r="AW5" s="83">
        <f t="shared" si="1"/>
        <v>3143</v>
      </c>
      <c r="AX5" s="83">
        <f t="shared" si="1"/>
        <v>6078</v>
      </c>
      <c r="AY5" s="83">
        <f t="shared" si="1"/>
        <v>2946</v>
      </c>
      <c r="AZ5" s="83">
        <f t="shared" si="1"/>
        <v>3132</v>
      </c>
    </row>
    <row r="6" spans="1:52" x14ac:dyDescent="0.2">
      <c r="A6" s="10" t="s">
        <v>62</v>
      </c>
      <c r="B6" s="83">
        <f t="shared" ref="B6:AG6" si="2">SUM(B7:B11)</f>
        <v>8927</v>
      </c>
      <c r="C6" s="83">
        <f t="shared" si="2"/>
        <v>4605</v>
      </c>
      <c r="D6" s="83">
        <f t="shared" si="2"/>
        <v>4322</v>
      </c>
      <c r="E6" s="83">
        <f t="shared" si="2"/>
        <v>441</v>
      </c>
      <c r="F6" s="94">
        <f t="shared" si="2"/>
        <v>233</v>
      </c>
      <c r="G6" s="94">
        <f t="shared" si="2"/>
        <v>208</v>
      </c>
      <c r="H6" s="83">
        <f t="shared" si="2"/>
        <v>439</v>
      </c>
      <c r="I6" s="83">
        <f t="shared" si="2"/>
        <v>238</v>
      </c>
      <c r="J6" s="83">
        <f t="shared" si="2"/>
        <v>201</v>
      </c>
      <c r="K6" s="83">
        <f t="shared" si="2"/>
        <v>377</v>
      </c>
      <c r="L6" s="83">
        <f t="shared" si="2"/>
        <v>182</v>
      </c>
      <c r="M6" s="85">
        <f t="shared" si="2"/>
        <v>195</v>
      </c>
      <c r="N6" s="83">
        <f t="shared" si="2"/>
        <v>687</v>
      </c>
      <c r="O6" s="83">
        <f t="shared" si="2"/>
        <v>357</v>
      </c>
      <c r="P6" s="83">
        <f t="shared" si="2"/>
        <v>330</v>
      </c>
      <c r="Q6" s="83">
        <f t="shared" si="2"/>
        <v>1071</v>
      </c>
      <c r="R6" s="83">
        <f t="shared" si="2"/>
        <v>555</v>
      </c>
      <c r="S6" s="83">
        <f t="shared" si="2"/>
        <v>516</v>
      </c>
      <c r="T6" s="83">
        <f t="shared" si="2"/>
        <v>121</v>
      </c>
      <c r="U6" s="83">
        <f t="shared" si="2"/>
        <v>51</v>
      </c>
      <c r="V6" s="83">
        <f t="shared" si="2"/>
        <v>70</v>
      </c>
      <c r="W6" s="83">
        <f t="shared" si="2"/>
        <v>268</v>
      </c>
      <c r="X6" s="83">
        <f t="shared" si="2"/>
        <v>141</v>
      </c>
      <c r="Y6" s="83">
        <f t="shared" si="2"/>
        <v>127</v>
      </c>
      <c r="Z6" s="83">
        <f t="shared" si="2"/>
        <v>294</v>
      </c>
      <c r="AA6" s="83">
        <f t="shared" si="2"/>
        <v>144</v>
      </c>
      <c r="AB6" s="83">
        <f t="shared" si="2"/>
        <v>150</v>
      </c>
      <c r="AC6" s="83">
        <f t="shared" si="2"/>
        <v>236</v>
      </c>
      <c r="AD6" s="83">
        <f t="shared" si="2"/>
        <v>117</v>
      </c>
      <c r="AE6" s="83">
        <f t="shared" si="2"/>
        <v>119</v>
      </c>
      <c r="AF6" s="83">
        <f t="shared" si="2"/>
        <v>874</v>
      </c>
      <c r="AG6" s="83">
        <f t="shared" si="2"/>
        <v>459</v>
      </c>
      <c r="AH6" s="83">
        <f t="shared" ref="AH6:AZ6" si="3">SUM(AH7:AH11)</f>
        <v>415</v>
      </c>
      <c r="AI6" s="83">
        <f t="shared" si="3"/>
        <v>146</v>
      </c>
      <c r="AJ6" s="83">
        <f t="shared" si="3"/>
        <v>71</v>
      </c>
      <c r="AK6" s="83">
        <f t="shared" si="3"/>
        <v>75</v>
      </c>
      <c r="AL6" s="83">
        <f t="shared" si="3"/>
        <v>891</v>
      </c>
      <c r="AM6" s="83">
        <f t="shared" si="3"/>
        <v>448</v>
      </c>
      <c r="AN6" s="83">
        <f t="shared" si="3"/>
        <v>443</v>
      </c>
      <c r="AO6" s="83">
        <f t="shared" si="3"/>
        <v>346</v>
      </c>
      <c r="AP6" s="83">
        <f t="shared" si="3"/>
        <v>179</v>
      </c>
      <c r="AQ6" s="83">
        <f t="shared" si="3"/>
        <v>167</v>
      </c>
      <c r="AR6" s="83">
        <f t="shared" si="3"/>
        <v>2182</v>
      </c>
      <c r="AS6" s="83">
        <f t="shared" si="3"/>
        <v>1145</v>
      </c>
      <c r="AT6" s="83">
        <f t="shared" si="3"/>
        <v>1037</v>
      </c>
      <c r="AU6" s="83">
        <f t="shared" si="3"/>
        <v>345</v>
      </c>
      <c r="AV6" s="83">
        <f t="shared" si="3"/>
        <v>193</v>
      </c>
      <c r="AW6" s="83">
        <f t="shared" si="3"/>
        <v>152</v>
      </c>
      <c r="AX6" s="83">
        <f t="shared" si="3"/>
        <v>209</v>
      </c>
      <c r="AY6" s="83">
        <f t="shared" si="3"/>
        <v>92</v>
      </c>
      <c r="AZ6" s="83">
        <f t="shared" si="3"/>
        <v>117</v>
      </c>
    </row>
    <row r="7" spans="1:52" x14ac:dyDescent="0.2">
      <c r="A7" s="11" t="s">
        <v>61</v>
      </c>
      <c r="B7" s="86">
        <f>SUM(C7:D7)</f>
        <v>1522</v>
      </c>
      <c r="C7" s="86">
        <f t="shared" ref="C7:D11" si="4">SUM(F7,I7,L7,O7,R7,U7,X7,AA7,AD7,AG7,AJ7,AM7,AP7,AS7,AV7,AY7)</f>
        <v>794</v>
      </c>
      <c r="D7" s="86">
        <f t="shared" si="4"/>
        <v>728</v>
      </c>
      <c r="E7" s="86">
        <f>SUM(F7:G7)</f>
        <v>69</v>
      </c>
      <c r="F7" s="95">
        <v>37</v>
      </c>
      <c r="G7" s="95">
        <v>32</v>
      </c>
      <c r="H7" s="86">
        <f>SUM(I7:J7)</f>
        <v>49</v>
      </c>
      <c r="I7" s="87">
        <v>26</v>
      </c>
      <c r="J7" s="87">
        <v>23</v>
      </c>
      <c r="K7" s="86">
        <f>SUM(L7:M7)</f>
        <v>89</v>
      </c>
      <c r="L7" s="87">
        <v>47</v>
      </c>
      <c r="M7" s="88">
        <v>42</v>
      </c>
      <c r="N7" s="86">
        <f>SUM(O7:P7)</f>
        <v>134</v>
      </c>
      <c r="O7" s="87">
        <v>64</v>
      </c>
      <c r="P7" s="87">
        <v>70</v>
      </c>
      <c r="Q7" s="86">
        <f>SUM(R7:S7)</f>
        <v>152</v>
      </c>
      <c r="R7" s="87">
        <v>86</v>
      </c>
      <c r="S7" s="87">
        <v>66</v>
      </c>
      <c r="T7" s="86">
        <f>SUM(U7:V7)</f>
        <v>22</v>
      </c>
      <c r="U7" s="87">
        <v>9</v>
      </c>
      <c r="V7" s="87">
        <v>13</v>
      </c>
      <c r="W7" s="86">
        <f>SUM(X7:Y7)</f>
        <v>47</v>
      </c>
      <c r="X7" s="87">
        <v>24</v>
      </c>
      <c r="Y7" s="87">
        <v>23</v>
      </c>
      <c r="Z7" s="86">
        <f>SUM(AA7:AB7)</f>
        <v>50</v>
      </c>
      <c r="AA7" s="87">
        <v>23</v>
      </c>
      <c r="AB7" s="87">
        <v>27</v>
      </c>
      <c r="AC7" s="86">
        <f>SUM(AD7:AE7)</f>
        <v>37</v>
      </c>
      <c r="AD7" s="87">
        <v>17</v>
      </c>
      <c r="AE7" s="87">
        <v>20</v>
      </c>
      <c r="AF7" s="86">
        <f>SUM(AG7:AH7)</f>
        <v>148</v>
      </c>
      <c r="AG7" s="87">
        <v>88</v>
      </c>
      <c r="AH7" s="87">
        <v>60</v>
      </c>
      <c r="AI7" s="86">
        <f>SUM(AJ7:AK7)</f>
        <v>34</v>
      </c>
      <c r="AJ7" s="87">
        <v>16</v>
      </c>
      <c r="AK7" s="87">
        <v>18</v>
      </c>
      <c r="AL7" s="86">
        <f>SUM(AM7:AN7)</f>
        <v>167</v>
      </c>
      <c r="AM7" s="87">
        <v>72</v>
      </c>
      <c r="AN7" s="87">
        <v>95</v>
      </c>
      <c r="AO7" s="86">
        <f>SUM(AP7:AQ7)</f>
        <v>59</v>
      </c>
      <c r="AP7" s="87">
        <v>34</v>
      </c>
      <c r="AQ7" s="87">
        <v>25</v>
      </c>
      <c r="AR7" s="86">
        <f>SUM(AS7:AT7)</f>
        <v>350</v>
      </c>
      <c r="AS7" s="87">
        <v>187</v>
      </c>
      <c r="AT7" s="87">
        <v>163</v>
      </c>
      <c r="AU7" s="86">
        <f>SUM(AV7:AW7)</f>
        <v>77</v>
      </c>
      <c r="AV7" s="87">
        <v>47</v>
      </c>
      <c r="AW7" s="87">
        <v>30</v>
      </c>
      <c r="AX7" s="86">
        <f>SUM(AY7:AZ7)</f>
        <v>38</v>
      </c>
      <c r="AY7" s="87">
        <v>17</v>
      </c>
      <c r="AZ7" s="87">
        <v>21</v>
      </c>
    </row>
    <row r="8" spans="1:52" x14ac:dyDescent="0.2">
      <c r="A8" s="11" t="s">
        <v>60</v>
      </c>
      <c r="B8" s="86">
        <f>SUM(C8:D8)</f>
        <v>1607</v>
      </c>
      <c r="C8" s="86">
        <f t="shared" si="4"/>
        <v>818</v>
      </c>
      <c r="D8" s="86">
        <f t="shared" si="4"/>
        <v>789</v>
      </c>
      <c r="E8" s="86">
        <f>SUM(F8:G8)</f>
        <v>80</v>
      </c>
      <c r="F8" s="95">
        <v>45</v>
      </c>
      <c r="G8" s="95">
        <v>35</v>
      </c>
      <c r="H8" s="86">
        <f>SUM(I8:J8)</f>
        <v>73</v>
      </c>
      <c r="I8" s="87">
        <v>42</v>
      </c>
      <c r="J8" s="87">
        <v>31</v>
      </c>
      <c r="K8" s="86">
        <f>SUM(L8:M8)</f>
        <v>83</v>
      </c>
      <c r="L8" s="87">
        <v>42</v>
      </c>
      <c r="M8" s="88">
        <v>41</v>
      </c>
      <c r="N8" s="86">
        <f>SUM(O8:P8)</f>
        <v>118</v>
      </c>
      <c r="O8" s="87">
        <v>63</v>
      </c>
      <c r="P8" s="87">
        <v>55</v>
      </c>
      <c r="Q8" s="86">
        <f>SUM(R8:S8)</f>
        <v>200</v>
      </c>
      <c r="R8" s="87">
        <v>107</v>
      </c>
      <c r="S8" s="87">
        <v>93</v>
      </c>
      <c r="T8" s="86">
        <f>SUM(U8:V8)</f>
        <v>19</v>
      </c>
      <c r="U8" s="87">
        <v>6</v>
      </c>
      <c r="V8" s="87">
        <v>13</v>
      </c>
      <c r="W8" s="86">
        <f>SUM(X8:Y8)</f>
        <v>55</v>
      </c>
      <c r="X8" s="87">
        <v>28</v>
      </c>
      <c r="Y8" s="87">
        <v>27</v>
      </c>
      <c r="Z8" s="86">
        <f>SUM(AA8:AB8)</f>
        <v>56</v>
      </c>
      <c r="AA8" s="87">
        <v>26</v>
      </c>
      <c r="AB8" s="87">
        <v>30</v>
      </c>
      <c r="AC8" s="86">
        <f>SUM(AD8:AE8)</f>
        <v>42</v>
      </c>
      <c r="AD8" s="87">
        <v>16</v>
      </c>
      <c r="AE8" s="87">
        <v>26</v>
      </c>
      <c r="AF8" s="86">
        <f>SUM(AG8:AH8)</f>
        <v>154</v>
      </c>
      <c r="AG8" s="87">
        <v>79</v>
      </c>
      <c r="AH8" s="87">
        <v>75</v>
      </c>
      <c r="AI8" s="86">
        <f>SUM(AJ8:AK8)</f>
        <v>26</v>
      </c>
      <c r="AJ8" s="87">
        <v>12</v>
      </c>
      <c r="AK8" s="87">
        <v>14</v>
      </c>
      <c r="AL8" s="86">
        <f>SUM(AM8:AN8)</f>
        <v>159</v>
      </c>
      <c r="AM8" s="87">
        <v>78</v>
      </c>
      <c r="AN8" s="87">
        <v>81</v>
      </c>
      <c r="AO8" s="86">
        <f>SUM(AP8:AQ8)</f>
        <v>59</v>
      </c>
      <c r="AP8" s="87">
        <v>24</v>
      </c>
      <c r="AQ8" s="87">
        <v>35</v>
      </c>
      <c r="AR8" s="86">
        <f>SUM(AS8:AT8)</f>
        <v>387</v>
      </c>
      <c r="AS8" s="87">
        <v>208</v>
      </c>
      <c r="AT8" s="87">
        <v>179</v>
      </c>
      <c r="AU8" s="86">
        <f>SUM(AV8:AW8)</f>
        <v>64</v>
      </c>
      <c r="AV8" s="87">
        <v>32</v>
      </c>
      <c r="AW8" s="87">
        <v>32</v>
      </c>
      <c r="AX8" s="86">
        <f>SUM(AY8:AZ8)</f>
        <v>32</v>
      </c>
      <c r="AY8" s="87">
        <v>10</v>
      </c>
      <c r="AZ8" s="87">
        <v>22</v>
      </c>
    </row>
    <row r="9" spans="1:52" x14ac:dyDescent="0.2">
      <c r="A9" s="11" t="s">
        <v>59</v>
      </c>
      <c r="B9" s="86">
        <f>SUM(C9:D9)</f>
        <v>1904</v>
      </c>
      <c r="C9" s="86">
        <f t="shared" si="4"/>
        <v>1007</v>
      </c>
      <c r="D9" s="86">
        <f t="shared" si="4"/>
        <v>897</v>
      </c>
      <c r="E9" s="86">
        <f>SUM(F9:G9)</f>
        <v>96</v>
      </c>
      <c r="F9" s="95">
        <v>46</v>
      </c>
      <c r="G9" s="95">
        <v>50</v>
      </c>
      <c r="H9" s="86">
        <f>SUM(I9:J9)</f>
        <v>90</v>
      </c>
      <c r="I9" s="87">
        <v>46</v>
      </c>
      <c r="J9" s="87">
        <v>44</v>
      </c>
      <c r="K9" s="86">
        <f>SUM(L9:M9)</f>
        <v>72</v>
      </c>
      <c r="L9" s="87">
        <v>29</v>
      </c>
      <c r="M9" s="88">
        <v>43</v>
      </c>
      <c r="N9" s="86">
        <f>SUM(O9:P9)</f>
        <v>137</v>
      </c>
      <c r="O9" s="87">
        <v>77</v>
      </c>
      <c r="P9" s="87">
        <v>60</v>
      </c>
      <c r="Q9" s="86">
        <f>SUM(R9:S9)</f>
        <v>204</v>
      </c>
      <c r="R9" s="87">
        <v>111</v>
      </c>
      <c r="S9" s="87">
        <v>93</v>
      </c>
      <c r="T9" s="86">
        <f>SUM(U9:V9)</f>
        <v>32</v>
      </c>
      <c r="U9" s="87">
        <v>15</v>
      </c>
      <c r="V9" s="87">
        <v>17</v>
      </c>
      <c r="W9" s="86">
        <f>SUM(X9:Y9)</f>
        <v>59</v>
      </c>
      <c r="X9" s="87">
        <v>29</v>
      </c>
      <c r="Y9" s="87">
        <v>30</v>
      </c>
      <c r="Z9" s="86">
        <f>SUM(AA9:AB9)</f>
        <v>69</v>
      </c>
      <c r="AA9" s="87">
        <v>33</v>
      </c>
      <c r="AB9" s="87">
        <v>36</v>
      </c>
      <c r="AC9" s="86">
        <f>SUM(AD9:AE9)</f>
        <v>53</v>
      </c>
      <c r="AD9" s="87">
        <v>36</v>
      </c>
      <c r="AE9" s="87">
        <v>17</v>
      </c>
      <c r="AF9" s="86">
        <f>SUM(AG9:AH9)</f>
        <v>203</v>
      </c>
      <c r="AG9" s="87">
        <v>106</v>
      </c>
      <c r="AH9" s="87">
        <v>97</v>
      </c>
      <c r="AI9" s="86">
        <f>SUM(AJ9:AK9)</f>
        <v>31</v>
      </c>
      <c r="AJ9" s="87">
        <v>16</v>
      </c>
      <c r="AK9" s="87">
        <v>15</v>
      </c>
      <c r="AL9" s="86">
        <f>SUM(AM9:AN9)</f>
        <v>189</v>
      </c>
      <c r="AM9" s="87">
        <v>102</v>
      </c>
      <c r="AN9" s="87">
        <v>87</v>
      </c>
      <c r="AO9" s="86">
        <f>SUM(AP9:AQ9)</f>
        <v>84</v>
      </c>
      <c r="AP9" s="87">
        <v>48</v>
      </c>
      <c r="AQ9" s="87">
        <v>36</v>
      </c>
      <c r="AR9" s="86">
        <f>SUM(AS9:AT9)</f>
        <v>474</v>
      </c>
      <c r="AS9" s="87">
        <v>249</v>
      </c>
      <c r="AT9" s="87">
        <v>225</v>
      </c>
      <c r="AU9" s="86">
        <f>SUM(AV9:AW9)</f>
        <v>67</v>
      </c>
      <c r="AV9" s="87">
        <v>41</v>
      </c>
      <c r="AW9" s="87">
        <v>26</v>
      </c>
      <c r="AX9" s="86">
        <f>SUM(AY9:AZ9)</f>
        <v>44</v>
      </c>
      <c r="AY9" s="87">
        <v>23</v>
      </c>
      <c r="AZ9" s="87">
        <v>21</v>
      </c>
    </row>
    <row r="10" spans="1:52" x14ac:dyDescent="0.2">
      <c r="A10" s="11" t="s">
        <v>58</v>
      </c>
      <c r="B10" s="86">
        <f>SUM(C10:D10)</f>
        <v>1923</v>
      </c>
      <c r="C10" s="86">
        <f t="shared" si="4"/>
        <v>979</v>
      </c>
      <c r="D10" s="86">
        <f t="shared" si="4"/>
        <v>944</v>
      </c>
      <c r="E10" s="86">
        <f>SUM(F10:G10)</f>
        <v>104</v>
      </c>
      <c r="F10" s="95">
        <v>58</v>
      </c>
      <c r="G10" s="95">
        <v>46</v>
      </c>
      <c r="H10" s="86">
        <f>SUM(I10:J10)</f>
        <v>108</v>
      </c>
      <c r="I10" s="87">
        <v>54</v>
      </c>
      <c r="J10" s="87">
        <v>54</v>
      </c>
      <c r="K10" s="86">
        <f>SUM(L10:M10)</f>
        <v>58</v>
      </c>
      <c r="L10" s="87">
        <v>30</v>
      </c>
      <c r="M10" s="88">
        <v>28</v>
      </c>
      <c r="N10" s="86">
        <f>SUM(O10:P10)</f>
        <v>141</v>
      </c>
      <c r="O10" s="87">
        <v>78</v>
      </c>
      <c r="P10" s="87">
        <v>63</v>
      </c>
      <c r="Q10" s="86">
        <f>SUM(R10:S10)</f>
        <v>251</v>
      </c>
      <c r="R10" s="87">
        <v>119</v>
      </c>
      <c r="S10" s="87">
        <v>132</v>
      </c>
      <c r="T10" s="86">
        <f>SUM(U10:V10)</f>
        <v>20</v>
      </c>
      <c r="U10" s="87">
        <v>11</v>
      </c>
      <c r="V10" s="87">
        <v>9</v>
      </c>
      <c r="W10" s="86">
        <f>SUM(X10:Y10)</f>
        <v>52</v>
      </c>
      <c r="X10" s="87">
        <v>32</v>
      </c>
      <c r="Y10" s="87">
        <v>20</v>
      </c>
      <c r="Z10" s="86">
        <f>SUM(AA10:AB10)</f>
        <v>59</v>
      </c>
      <c r="AA10" s="87">
        <v>26</v>
      </c>
      <c r="AB10" s="87">
        <v>33</v>
      </c>
      <c r="AC10" s="86">
        <f>SUM(AD10:AE10)</f>
        <v>55</v>
      </c>
      <c r="AD10" s="87">
        <v>29</v>
      </c>
      <c r="AE10" s="87">
        <v>26</v>
      </c>
      <c r="AF10" s="86">
        <f>SUM(AG10:AH10)</f>
        <v>192</v>
      </c>
      <c r="AG10" s="87">
        <v>95</v>
      </c>
      <c r="AH10" s="87">
        <v>97</v>
      </c>
      <c r="AI10" s="86">
        <f>SUM(AJ10:AK10)</f>
        <v>33</v>
      </c>
      <c r="AJ10" s="87">
        <v>15</v>
      </c>
      <c r="AK10" s="87">
        <v>18</v>
      </c>
      <c r="AL10" s="86">
        <f>SUM(AM10:AN10)</f>
        <v>176</v>
      </c>
      <c r="AM10" s="87">
        <v>89</v>
      </c>
      <c r="AN10" s="87">
        <v>87</v>
      </c>
      <c r="AO10" s="86">
        <f>SUM(AP10:AQ10)</f>
        <v>70</v>
      </c>
      <c r="AP10" s="87">
        <v>39</v>
      </c>
      <c r="AQ10" s="87">
        <v>31</v>
      </c>
      <c r="AR10" s="86">
        <f>SUM(AS10:AT10)</f>
        <v>485</v>
      </c>
      <c r="AS10" s="87">
        <v>244</v>
      </c>
      <c r="AT10" s="87">
        <v>241</v>
      </c>
      <c r="AU10" s="86">
        <f>SUM(AV10:AW10)</f>
        <v>75</v>
      </c>
      <c r="AV10" s="87">
        <v>39</v>
      </c>
      <c r="AW10" s="87">
        <v>36</v>
      </c>
      <c r="AX10" s="86">
        <f>SUM(AY10:AZ10)</f>
        <v>44</v>
      </c>
      <c r="AY10" s="87">
        <v>21</v>
      </c>
      <c r="AZ10" s="87">
        <v>23</v>
      </c>
    </row>
    <row r="11" spans="1:52" x14ac:dyDescent="0.2">
      <c r="A11" s="11" t="s">
        <v>57</v>
      </c>
      <c r="B11" s="86">
        <f>SUM(C11:D11)</f>
        <v>1971</v>
      </c>
      <c r="C11" s="86">
        <f t="shared" si="4"/>
        <v>1007</v>
      </c>
      <c r="D11" s="86">
        <f t="shared" si="4"/>
        <v>964</v>
      </c>
      <c r="E11" s="86">
        <f>SUM(F11:G11)</f>
        <v>92</v>
      </c>
      <c r="F11" s="95">
        <v>47</v>
      </c>
      <c r="G11" s="95">
        <v>45</v>
      </c>
      <c r="H11" s="86">
        <f>SUM(I11:J11)</f>
        <v>119</v>
      </c>
      <c r="I11" s="87">
        <v>70</v>
      </c>
      <c r="J11" s="87">
        <v>49</v>
      </c>
      <c r="K11" s="86">
        <f>SUM(L11:M11)</f>
        <v>75</v>
      </c>
      <c r="L11" s="87">
        <v>34</v>
      </c>
      <c r="M11" s="88">
        <v>41</v>
      </c>
      <c r="N11" s="86">
        <f>SUM(O11:P11)</f>
        <v>157</v>
      </c>
      <c r="O11" s="87">
        <v>75</v>
      </c>
      <c r="P11" s="87">
        <v>82</v>
      </c>
      <c r="Q11" s="86">
        <f>SUM(R11:S11)</f>
        <v>264</v>
      </c>
      <c r="R11" s="87">
        <v>132</v>
      </c>
      <c r="S11" s="87">
        <v>132</v>
      </c>
      <c r="T11" s="86">
        <f>SUM(U11:V11)</f>
        <v>28</v>
      </c>
      <c r="U11" s="87">
        <v>10</v>
      </c>
      <c r="V11" s="87">
        <v>18</v>
      </c>
      <c r="W11" s="86">
        <f>SUM(X11:Y11)</f>
        <v>55</v>
      </c>
      <c r="X11" s="87">
        <v>28</v>
      </c>
      <c r="Y11" s="87">
        <v>27</v>
      </c>
      <c r="Z11" s="86">
        <f>SUM(AA11:AB11)</f>
        <v>60</v>
      </c>
      <c r="AA11" s="87">
        <v>36</v>
      </c>
      <c r="AB11" s="87">
        <v>24</v>
      </c>
      <c r="AC11" s="86">
        <f>SUM(AD11:AE11)</f>
        <v>49</v>
      </c>
      <c r="AD11" s="87">
        <v>19</v>
      </c>
      <c r="AE11" s="87">
        <v>30</v>
      </c>
      <c r="AF11" s="86">
        <f>SUM(AG11:AH11)</f>
        <v>177</v>
      </c>
      <c r="AG11" s="87">
        <v>91</v>
      </c>
      <c r="AH11" s="87">
        <v>86</v>
      </c>
      <c r="AI11" s="86">
        <f>SUM(AJ11:AK11)</f>
        <v>22</v>
      </c>
      <c r="AJ11" s="87">
        <v>12</v>
      </c>
      <c r="AK11" s="87">
        <v>10</v>
      </c>
      <c r="AL11" s="86">
        <f>SUM(AM11:AN11)</f>
        <v>200</v>
      </c>
      <c r="AM11" s="87">
        <v>107</v>
      </c>
      <c r="AN11" s="87">
        <v>93</v>
      </c>
      <c r="AO11" s="86">
        <f>SUM(AP11:AQ11)</f>
        <v>74</v>
      </c>
      <c r="AP11" s="87">
        <v>34</v>
      </c>
      <c r="AQ11" s="87">
        <v>40</v>
      </c>
      <c r="AR11" s="86">
        <f>SUM(AS11:AT11)</f>
        <v>486</v>
      </c>
      <c r="AS11" s="87">
        <v>257</v>
      </c>
      <c r="AT11" s="87">
        <v>229</v>
      </c>
      <c r="AU11" s="86">
        <f>SUM(AV11:AW11)</f>
        <v>62</v>
      </c>
      <c r="AV11" s="87">
        <v>34</v>
      </c>
      <c r="AW11" s="87">
        <v>28</v>
      </c>
      <c r="AX11" s="86">
        <f>SUM(AY11:AZ11)</f>
        <v>51</v>
      </c>
      <c r="AY11" s="87">
        <v>21</v>
      </c>
      <c r="AZ11" s="87">
        <v>30</v>
      </c>
    </row>
    <row r="12" spans="1:52" x14ac:dyDescent="0.2">
      <c r="A12" s="15" t="s">
        <v>56</v>
      </c>
      <c r="B12" s="83">
        <f t="shared" ref="B12:AG12" si="5">SUM(B13:B17)</f>
        <v>9653</v>
      </c>
      <c r="C12" s="83">
        <f t="shared" si="5"/>
        <v>4941</v>
      </c>
      <c r="D12" s="83">
        <f t="shared" si="5"/>
        <v>4712</v>
      </c>
      <c r="E12" s="83">
        <f t="shared" si="5"/>
        <v>416</v>
      </c>
      <c r="F12" s="94">
        <f t="shared" si="5"/>
        <v>202</v>
      </c>
      <c r="G12" s="94">
        <f t="shared" si="5"/>
        <v>214</v>
      </c>
      <c r="H12" s="83">
        <f t="shared" si="5"/>
        <v>392</v>
      </c>
      <c r="I12" s="83">
        <f t="shared" si="5"/>
        <v>189</v>
      </c>
      <c r="J12" s="83">
        <f t="shared" si="5"/>
        <v>203</v>
      </c>
      <c r="K12" s="83">
        <f t="shared" si="5"/>
        <v>348</v>
      </c>
      <c r="L12" s="83">
        <f t="shared" si="5"/>
        <v>168</v>
      </c>
      <c r="M12" s="85">
        <f t="shared" si="5"/>
        <v>180</v>
      </c>
      <c r="N12" s="83">
        <f t="shared" si="5"/>
        <v>730</v>
      </c>
      <c r="O12" s="83">
        <f t="shared" si="5"/>
        <v>362</v>
      </c>
      <c r="P12" s="83">
        <f t="shared" si="5"/>
        <v>368</v>
      </c>
      <c r="Q12" s="83">
        <f t="shared" si="5"/>
        <v>1853</v>
      </c>
      <c r="R12" s="83">
        <f t="shared" si="5"/>
        <v>940</v>
      </c>
      <c r="S12" s="83">
        <f t="shared" si="5"/>
        <v>913</v>
      </c>
      <c r="T12" s="83">
        <f t="shared" si="5"/>
        <v>123</v>
      </c>
      <c r="U12" s="83">
        <f t="shared" si="5"/>
        <v>67</v>
      </c>
      <c r="V12" s="83">
        <f t="shared" si="5"/>
        <v>56</v>
      </c>
      <c r="W12" s="83">
        <f t="shared" si="5"/>
        <v>236</v>
      </c>
      <c r="X12" s="83">
        <f t="shared" si="5"/>
        <v>118</v>
      </c>
      <c r="Y12" s="83">
        <f t="shared" si="5"/>
        <v>118</v>
      </c>
      <c r="Z12" s="83">
        <f t="shared" si="5"/>
        <v>327</v>
      </c>
      <c r="AA12" s="83">
        <f t="shared" si="5"/>
        <v>174</v>
      </c>
      <c r="AB12" s="83">
        <f t="shared" si="5"/>
        <v>153</v>
      </c>
      <c r="AC12" s="83">
        <f t="shared" si="5"/>
        <v>222</v>
      </c>
      <c r="AD12" s="83">
        <f t="shared" si="5"/>
        <v>113</v>
      </c>
      <c r="AE12" s="83">
        <f t="shared" si="5"/>
        <v>109</v>
      </c>
      <c r="AF12" s="83">
        <f t="shared" si="5"/>
        <v>609</v>
      </c>
      <c r="AG12" s="83">
        <f t="shared" si="5"/>
        <v>293</v>
      </c>
      <c r="AH12" s="83">
        <f t="shared" ref="AH12:AZ12" si="6">SUM(AH13:AH17)</f>
        <v>316</v>
      </c>
      <c r="AI12" s="83">
        <f t="shared" si="6"/>
        <v>123</v>
      </c>
      <c r="AJ12" s="83">
        <f t="shared" si="6"/>
        <v>54</v>
      </c>
      <c r="AK12" s="83">
        <f t="shared" si="6"/>
        <v>69</v>
      </c>
      <c r="AL12" s="83">
        <f t="shared" si="6"/>
        <v>863</v>
      </c>
      <c r="AM12" s="83">
        <f t="shared" si="6"/>
        <v>473</v>
      </c>
      <c r="AN12" s="83">
        <f t="shared" si="6"/>
        <v>390</v>
      </c>
      <c r="AO12" s="83">
        <f t="shared" si="6"/>
        <v>344</v>
      </c>
      <c r="AP12" s="83">
        <f t="shared" si="6"/>
        <v>192</v>
      </c>
      <c r="AQ12" s="83">
        <f t="shared" si="6"/>
        <v>152</v>
      </c>
      <c r="AR12" s="83">
        <f t="shared" si="6"/>
        <v>2657</v>
      </c>
      <c r="AS12" s="83">
        <f t="shared" si="6"/>
        <v>1390</v>
      </c>
      <c r="AT12" s="83">
        <f t="shared" si="6"/>
        <v>1267</v>
      </c>
      <c r="AU12" s="83">
        <f t="shared" si="6"/>
        <v>230</v>
      </c>
      <c r="AV12" s="83">
        <f t="shared" si="6"/>
        <v>119</v>
      </c>
      <c r="AW12" s="83">
        <f t="shared" si="6"/>
        <v>111</v>
      </c>
      <c r="AX12" s="83">
        <f t="shared" si="6"/>
        <v>180</v>
      </c>
      <c r="AY12" s="83">
        <f t="shared" si="6"/>
        <v>87</v>
      </c>
      <c r="AZ12" s="83">
        <f t="shared" si="6"/>
        <v>93</v>
      </c>
    </row>
    <row r="13" spans="1:52" x14ac:dyDescent="0.2">
      <c r="A13" s="11" t="s">
        <v>55</v>
      </c>
      <c r="B13" s="86">
        <f>SUM(C13:D13)</f>
        <v>1811</v>
      </c>
      <c r="C13" s="86">
        <f t="shared" ref="C13:D17" si="7">SUM(F13,I13,L13,O13,R13,U13,X13,AA13,AD13,AG13,AJ13,AM13,AP13,AS13,AV13,AY13)</f>
        <v>917</v>
      </c>
      <c r="D13" s="86">
        <f t="shared" si="7"/>
        <v>894</v>
      </c>
      <c r="E13" s="86">
        <f>SUM(F13:G13)</f>
        <v>89</v>
      </c>
      <c r="F13" s="95">
        <v>40</v>
      </c>
      <c r="G13" s="95">
        <v>49</v>
      </c>
      <c r="H13" s="86">
        <f>SUM(I13:J13)</f>
        <v>84</v>
      </c>
      <c r="I13" s="87">
        <v>44</v>
      </c>
      <c r="J13" s="87">
        <v>40</v>
      </c>
      <c r="K13" s="86">
        <f>SUM(L13:M13)</f>
        <v>74</v>
      </c>
      <c r="L13" s="87">
        <v>38</v>
      </c>
      <c r="M13" s="88">
        <v>36</v>
      </c>
      <c r="N13" s="86">
        <f>SUM(O13:P13)</f>
        <v>128</v>
      </c>
      <c r="O13" s="87">
        <v>59</v>
      </c>
      <c r="P13" s="87">
        <v>69</v>
      </c>
      <c r="Q13" s="86">
        <f>SUM(R13:S13)</f>
        <v>295</v>
      </c>
      <c r="R13" s="87">
        <v>160</v>
      </c>
      <c r="S13" s="87">
        <v>135</v>
      </c>
      <c r="T13" s="86">
        <f>SUM(U13:V13)</f>
        <v>14</v>
      </c>
      <c r="U13" s="87">
        <v>3</v>
      </c>
      <c r="V13" s="87">
        <v>11</v>
      </c>
      <c r="W13" s="86">
        <f>SUM(X13:Y13)</f>
        <v>50</v>
      </c>
      <c r="X13" s="87">
        <v>26</v>
      </c>
      <c r="Y13" s="87">
        <v>24</v>
      </c>
      <c r="Z13" s="86">
        <f>SUM(AA13:AB13)</f>
        <v>68</v>
      </c>
      <c r="AA13" s="87">
        <v>36</v>
      </c>
      <c r="AB13" s="87">
        <v>32</v>
      </c>
      <c r="AC13" s="86">
        <f>SUM(AD13:AE13)</f>
        <v>41</v>
      </c>
      <c r="AD13" s="87">
        <v>25</v>
      </c>
      <c r="AE13" s="87">
        <v>16</v>
      </c>
      <c r="AF13" s="86">
        <f>SUM(AG13:AH13)</f>
        <v>129</v>
      </c>
      <c r="AG13" s="87">
        <v>59</v>
      </c>
      <c r="AH13" s="87">
        <v>70</v>
      </c>
      <c r="AI13" s="86">
        <f>SUM(AJ13:AK13)</f>
        <v>22</v>
      </c>
      <c r="AJ13" s="87">
        <v>8</v>
      </c>
      <c r="AK13" s="87">
        <v>14</v>
      </c>
      <c r="AL13" s="86">
        <f>SUM(AM13:AN13)</f>
        <v>170</v>
      </c>
      <c r="AM13" s="87">
        <v>88</v>
      </c>
      <c r="AN13" s="87">
        <v>82</v>
      </c>
      <c r="AO13" s="86">
        <f>SUM(AP13:AQ13)</f>
        <v>74</v>
      </c>
      <c r="AP13" s="87">
        <v>42</v>
      </c>
      <c r="AQ13" s="87">
        <v>32</v>
      </c>
      <c r="AR13" s="86">
        <f>SUM(AS13:AT13)</f>
        <v>482</v>
      </c>
      <c r="AS13" s="87">
        <v>245</v>
      </c>
      <c r="AT13" s="87">
        <v>237</v>
      </c>
      <c r="AU13" s="86">
        <f>SUM(AV13:AW13)</f>
        <v>54</v>
      </c>
      <c r="AV13" s="87">
        <v>27</v>
      </c>
      <c r="AW13" s="87">
        <v>27</v>
      </c>
      <c r="AX13" s="86">
        <f>SUM(AY13:AZ13)</f>
        <v>37</v>
      </c>
      <c r="AY13" s="87">
        <v>17</v>
      </c>
      <c r="AZ13" s="87">
        <v>20</v>
      </c>
    </row>
    <row r="14" spans="1:52" x14ac:dyDescent="0.2">
      <c r="A14" s="11" t="s">
        <v>54</v>
      </c>
      <c r="B14" s="86">
        <f>SUM(C14:D14)</f>
        <v>2005</v>
      </c>
      <c r="C14" s="86">
        <f t="shared" si="7"/>
        <v>1047</v>
      </c>
      <c r="D14" s="86">
        <f t="shared" si="7"/>
        <v>958</v>
      </c>
      <c r="E14" s="86">
        <f>SUM(F14:G14)</f>
        <v>82</v>
      </c>
      <c r="F14" s="95">
        <v>43</v>
      </c>
      <c r="G14" s="95">
        <v>39</v>
      </c>
      <c r="H14" s="86">
        <f>SUM(I14:J14)</f>
        <v>92</v>
      </c>
      <c r="I14" s="87">
        <v>48</v>
      </c>
      <c r="J14" s="87">
        <v>44</v>
      </c>
      <c r="K14" s="86">
        <f>SUM(L14:M14)</f>
        <v>54</v>
      </c>
      <c r="L14" s="87">
        <v>28</v>
      </c>
      <c r="M14" s="88">
        <v>26</v>
      </c>
      <c r="N14" s="86">
        <f>SUM(O14:P14)</f>
        <v>167</v>
      </c>
      <c r="O14" s="87">
        <v>86</v>
      </c>
      <c r="P14" s="87">
        <v>81</v>
      </c>
      <c r="Q14" s="86">
        <f>SUM(R14:S14)</f>
        <v>401</v>
      </c>
      <c r="R14" s="87">
        <v>205</v>
      </c>
      <c r="S14" s="87">
        <v>196</v>
      </c>
      <c r="T14" s="86">
        <f>SUM(U14:V14)</f>
        <v>38</v>
      </c>
      <c r="U14" s="87">
        <v>25</v>
      </c>
      <c r="V14" s="87">
        <v>13</v>
      </c>
      <c r="W14" s="86">
        <f>SUM(X14:Y14)</f>
        <v>42</v>
      </c>
      <c r="X14" s="87">
        <v>20</v>
      </c>
      <c r="Y14" s="87">
        <v>22</v>
      </c>
      <c r="Z14" s="86">
        <f>SUM(AA14:AB14)</f>
        <v>62</v>
      </c>
      <c r="AA14" s="87">
        <v>34</v>
      </c>
      <c r="AB14" s="87">
        <v>28</v>
      </c>
      <c r="AC14" s="86">
        <f>SUM(AD14:AE14)</f>
        <v>41</v>
      </c>
      <c r="AD14" s="87">
        <v>21</v>
      </c>
      <c r="AE14" s="87">
        <v>20</v>
      </c>
      <c r="AF14" s="86">
        <f>SUM(AG14:AH14)</f>
        <v>140</v>
      </c>
      <c r="AG14" s="87">
        <v>70</v>
      </c>
      <c r="AH14" s="87">
        <v>70</v>
      </c>
      <c r="AI14" s="86">
        <f>SUM(AJ14:AK14)</f>
        <v>16</v>
      </c>
      <c r="AJ14" s="87">
        <v>7</v>
      </c>
      <c r="AK14" s="87">
        <v>9</v>
      </c>
      <c r="AL14" s="86">
        <f>SUM(AM14:AN14)</f>
        <v>164</v>
      </c>
      <c r="AM14" s="87">
        <v>86</v>
      </c>
      <c r="AN14" s="87">
        <v>78</v>
      </c>
      <c r="AO14" s="86">
        <f>SUM(AP14:AQ14)</f>
        <v>65</v>
      </c>
      <c r="AP14" s="87">
        <v>37</v>
      </c>
      <c r="AQ14" s="87">
        <v>28</v>
      </c>
      <c r="AR14" s="86">
        <f>SUM(AS14:AT14)</f>
        <v>552</v>
      </c>
      <c r="AS14" s="87">
        <v>294</v>
      </c>
      <c r="AT14" s="87">
        <v>258</v>
      </c>
      <c r="AU14" s="86">
        <f>SUM(AV14:AW14)</f>
        <v>49</v>
      </c>
      <c r="AV14" s="87">
        <v>26</v>
      </c>
      <c r="AW14" s="87">
        <v>23</v>
      </c>
      <c r="AX14" s="86">
        <f>SUM(AY14:AZ14)</f>
        <v>40</v>
      </c>
      <c r="AY14" s="87">
        <v>17</v>
      </c>
      <c r="AZ14" s="87">
        <v>23</v>
      </c>
    </row>
    <row r="15" spans="1:52" x14ac:dyDescent="0.2">
      <c r="A15" s="11" t="s">
        <v>53</v>
      </c>
      <c r="B15" s="86">
        <f>SUM(C15:D15)</f>
        <v>2051</v>
      </c>
      <c r="C15" s="86">
        <f t="shared" si="7"/>
        <v>1047</v>
      </c>
      <c r="D15" s="86">
        <f t="shared" si="7"/>
        <v>1004</v>
      </c>
      <c r="E15" s="86">
        <f>SUM(F15:G15)</f>
        <v>81</v>
      </c>
      <c r="F15" s="95">
        <v>43</v>
      </c>
      <c r="G15" s="95">
        <v>38</v>
      </c>
      <c r="H15" s="86">
        <f>SUM(I15:J15)</f>
        <v>70</v>
      </c>
      <c r="I15" s="87">
        <v>24</v>
      </c>
      <c r="J15" s="87">
        <v>46</v>
      </c>
      <c r="K15" s="86">
        <f>SUM(L15:M15)</f>
        <v>75</v>
      </c>
      <c r="L15" s="87">
        <v>32</v>
      </c>
      <c r="M15" s="88">
        <v>43</v>
      </c>
      <c r="N15" s="86">
        <f>SUM(O15:P15)</f>
        <v>128</v>
      </c>
      <c r="O15" s="87">
        <v>73</v>
      </c>
      <c r="P15" s="87">
        <v>55</v>
      </c>
      <c r="Q15" s="86">
        <f>SUM(R15:S15)</f>
        <v>405</v>
      </c>
      <c r="R15" s="87">
        <v>201</v>
      </c>
      <c r="S15" s="87">
        <v>204</v>
      </c>
      <c r="T15" s="86">
        <f>SUM(U15:V15)</f>
        <v>25</v>
      </c>
      <c r="U15" s="87">
        <v>15</v>
      </c>
      <c r="V15" s="87">
        <v>10</v>
      </c>
      <c r="W15" s="86">
        <f>SUM(X15:Y15)</f>
        <v>51</v>
      </c>
      <c r="X15" s="87">
        <v>30</v>
      </c>
      <c r="Y15" s="87">
        <v>21</v>
      </c>
      <c r="Z15" s="86">
        <f>SUM(AA15:AB15)</f>
        <v>73</v>
      </c>
      <c r="AA15" s="87">
        <v>38</v>
      </c>
      <c r="AB15" s="87">
        <v>35</v>
      </c>
      <c r="AC15" s="86">
        <f>SUM(AD15:AE15)</f>
        <v>47</v>
      </c>
      <c r="AD15" s="87">
        <v>23</v>
      </c>
      <c r="AE15" s="87">
        <v>24</v>
      </c>
      <c r="AF15" s="86">
        <f>SUM(AG15:AH15)</f>
        <v>134</v>
      </c>
      <c r="AG15" s="87">
        <v>67</v>
      </c>
      <c r="AH15" s="87">
        <v>67</v>
      </c>
      <c r="AI15" s="86">
        <f>SUM(AJ15:AK15)</f>
        <v>34</v>
      </c>
      <c r="AJ15" s="87">
        <v>14</v>
      </c>
      <c r="AK15" s="87">
        <v>20</v>
      </c>
      <c r="AL15" s="86">
        <f>SUM(AM15:AN15)</f>
        <v>187</v>
      </c>
      <c r="AM15" s="87">
        <v>97</v>
      </c>
      <c r="AN15" s="87">
        <v>90</v>
      </c>
      <c r="AO15" s="86">
        <f>SUM(AP15:AQ15)</f>
        <v>70</v>
      </c>
      <c r="AP15" s="87">
        <v>33</v>
      </c>
      <c r="AQ15" s="87">
        <v>37</v>
      </c>
      <c r="AR15" s="86">
        <f>SUM(AS15:AT15)</f>
        <v>585</v>
      </c>
      <c r="AS15" s="87">
        <v>310</v>
      </c>
      <c r="AT15" s="87">
        <v>275</v>
      </c>
      <c r="AU15" s="86">
        <f>SUM(AV15:AW15)</f>
        <v>47</v>
      </c>
      <c r="AV15" s="87">
        <v>27</v>
      </c>
      <c r="AW15" s="87">
        <v>20</v>
      </c>
      <c r="AX15" s="86">
        <f>SUM(AY15:AZ15)</f>
        <v>39</v>
      </c>
      <c r="AY15" s="87">
        <v>20</v>
      </c>
      <c r="AZ15" s="87">
        <v>19</v>
      </c>
    </row>
    <row r="16" spans="1:52" x14ac:dyDescent="0.2">
      <c r="A16" s="11" t="s">
        <v>52</v>
      </c>
      <c r="B16" s="86">
        <f>SUM(C16:D16)</f>
        <v>1946</v>
      </c>
      <c r="C16" s="86">
        <f t="shared" si="7"/>
        <v>982</v>
      </c>
      <c r="D16" s="86">
        <f t="shared" si="7"/>
        <v>964</v>
      </c>
      <c r="E16" s="86">
        <f>SUM(F16:G16)</f>
        <v>91</v>
      </c>
      <c r="F16" s="95">
        <v>36</v>
      </c>
      <c r="G16" s="95">
        <v>55</v>
      </c>
      <c r="H16" s="86">
        <f>SUM(I16:J16)</f>
        <v>90</v>
      </c>
      <c r="I16" s="87">
        <v>50</v>
      </c>
      <c r="J16" s="87">
        <v>40</v>
      </c>
      <c r="K16" s="86">
        <f>SUM(L16:M16)</f>
        <v>79</v>
      </c>
      <c r="L16" s="87">
        <v>38</v>
      </c>
      <c r="M16" s="88">
        <v>41</v>
      </c>
      <c r="N16" s="86">
        <f>SUM(O16:P16)</f>
        <v>176</v>
      </c>
      <c r="O16" s="87">
        <v>81</v>
      </c>
      <c r="P16" s="87">
        <v>95</v>
      </c>
      <c r="Q16" s="86">
        <f>SUM(R16:S16)</f>
        <v>364</v>
      </c>
      <c r="R16" s="87">
        <v>167</v>
      </c>
      <c r="S16" s="87">
        <v>197</v>
      </c>
      <c r="T16" s="86">
        <f>SUM(U16:V16)</f>
        <v>23</v>
      </c>
      <c r="U16" s="87">
        <v>11</v>
      </c>
      <c r="V16" s="87">
        <v>12</v>
      </c>
      <c r="W16" s="86">
        <f>SUM(X16:Y16)</f>
        <v>49</v>
      </c>
      <c r="X16" s="87">
        <v>24</v>
      </c>
      <c r="Y16" s="87">
        <v>25</v>
      </c>
      <c r="Z16" s="86">
        <f>SUM(AA16:AB16)</f>
        <v>62</v>
      </c>
      <c r="AA16" s="87">
        <v>31</v>
      </c>
      <c r="AB16" s="87">
        <v>31</v>
      </c>
      <c r="AC16" s="86">
        <f>SUM(AD16:AE16)</f>
        <v>46</v>
      </c>
      <c r="AD16" s="87">
        <v>25</v>
      </c>
      <c r="AE16" s="87">
        <v>21</v>
      </c>
      <c r="AF16" s="86">
        <f>SUM(AG16:AH16)</f>
        <v>111</v>
      </c>
      <c r="AG16" s="87">
        <v>55</v>
      </c>
      <c r="AH16" s="87">
        <v>56</v>
      </c>
      <c r="AI16" s="86">
        <f>SUM(AJ16:AK16)</f>
        <v>28</v>
      </c>
      <c r="AJ16" s="87">
        <v>15</v>
      </c>
      <c r="AK16" s="87">
        <v>13</v>
      </c>
      <c r="AL16" s="86">
        <f>SUM(AM16:AN16)</f>
        <v>171</v>
      </c>
      <c r="AM16" s="87">
        <v>106</v>
      </c>
      <c r="AN16" s="87">
        <v>65</v>
      </c>
      <c r="AO16" s="86">
        <f>SUM(AP16:AQ16)</f>
        <v>67</v>
      </c>
      <c r="AP16" s="87">
        <v>42</v>
      </c>
      <c r="AQ16" s="87">
        <v>25</v>
      </c>
      <c r="AR16" s="86">
        <f>SUM(AS16:AT16)</f>
        <v>520</v>
      </c>
      <c r="AS16" s="87">
        <v>269</v>
      </c>
      <c r="AT16" s="87">
        <v>251</v>
      </c>
      <c r="AU16" s="86">
        <f>SUM(AV16:AW16)</f>
        <v>41</v>
      </c>
      <c r="AV16" s="87">
        <v>20</v>
      </c>
      <c r="AW16" s="87">
        <v>21</v>
      </c>
      <c r="AX16" s="86">
        <f>SUM(AY16:AZ16)</f>
        <v>28</v>
      </c>
      <c r="AY16" s="87">
        <v>12</v>
      </c>
      <c r="AZ16" s="87">
        <v>16</v>
      </c>
    </row>
    <row r="17" spans="1:52" x14ac:dyDescent="0.2">
      <c r="A17" s="11" t="s">
        <v>51</v>
      </c>
      <c r="B17" s="86">
        <f>SUM(C17:D17)</f>
        <v>1840</v>
      </c>
      <c r="C17" s="86">
        <f t="shared" si="7"/>
        <v>948</v>
      </c>
      <c r="D17" s="86">
        <f t="shared" si="7"/>
        <v>892</v>
      </c>
      <c r="E17" s="86">
        <f>SUM(F17:G17)</f>
        <v>73</v>
      </c>
      <c r="F17" s="95">
        <v>40</v>
      </c>
      <c r="G17" s="95">
        <v>33</v>
      </c>
      <c r="H17" s="86">
        <f>SUM(I17:J17)</f>
        <v>56</v>
      </c>
      <c r="I17" s="87">
        <v>23</v>
      </c>
      <c r="J17" s="87">
        <v>33</v>
      </c>
      <c r="K17" s="86">
        <f>SUM(L17:M17)</f>
        <v>66</v>
      </c>
      <c r="L17" s="87">
        <v>32</v>
      </c>
      <c r="M17" s="88">
        <v>34</v>
      </c>
      <c r="N17" s="86">
        <f>SUM(O17:P17)</f>
        <v>131</v>
      </c>
      <c r="O17" s="87">
        <v>63</v>
      </c>
      <c r="P17" s="87">
        <v>68</v>
      </c>
      <c r="Q17" s="86">
        <f>SUM(R17:S17)</f>
        <v>388</v>
      </c>
      <c r="R17" s="87">
        <v>207</v>
      </c>
      <c r="S17" s="87">
        <v>181</v>
      </c>
      <c r="T17" s="86">
        <f>SUM(U17:V17)</f>
        <v>23</v>
      </c>
      <c r="U17" s="87">
        <v>13</v>
      </c>
      <c r="V17" s="87">
        <v>10</v>
      </c>
      <c r="W17" s="86">
        <f>SUM(X17:Y17)</f>
        <v>44</v>
      </c>
      <c r="X17" s="87">
        <v>18</v>
      </c>
      <c r="Y17" s="87">
        <v>26</v>
      </c>
      <c r="Z17" s="86">
        <f>SUM(AA17:AB17)</f>
        <v>62</v>
      </c>
      <c r="AA17" s="87">
        <v>35</v>
      </c>
      <c r="AB17" s="87">
        <v>27</v>
      </c>
      <c r="AC17" s="86">
        <f>SUM(AD17:AE17)</f>
        <v>47</v>
      </c>
      <c r="AD17" s="87">
        <v>19</v>
      </c>
      <c r="AE17" s="87">
        <v>28</v>
      </c>
      <c r="AF17" s="86">
        <f>SUM(AG17:AH17)</f>
        <v>95</v>
      </c>
      <c r="AG17" s="87">
        <v>42</v>
      </c>
      <c r="AH17" s="87">
        <v>53</v>
      </c>
      <c r="AI17" s="86">
        <f>SUM(AJ17:AK17)</f>
        <v>23</v>
      </c>
      <c r="AJ17" s="87">
        <v>10</v>
      </c>
      <c r="AK17" s="87">
        <v>13</v>
      </c>
      <c r="AL17" s="86">
        <f>SUM(AM17:AN17)</f>
        <v>171</v>
      </c>
      <c r="AM17" s="87">
        <v>96</v>
      </c>
      <c r="AN17" s="87">
        <v>75</v>
      </c>
      <c r="AO17" s="86">
        <f>SUM(AP17:AQ17)</f>
        <v>68</v>
      </c>
      <c r="AP17" s="87">
        <v>38</v>
      </c>
      <c r="AQ17" s="87">
        <v>30</v>
      </c>
      <c r="AR17" s="86">
        <f>SUM(AS17:AT17)</f>
        <v>518</v>
      </c>
      <c r="AS17" s="87">
        <v>272</v>
      </c>
      <c r="AT17" s="87">
        <v>246</v>
      </c>
      <c r="AU17" s="86">
        <f>SUM(AV17:AW17)</f>
        <v>39</v>
      </c>
      <c r="AV17" s="87">
        <v>19</v>
      </c>
      <c r="AW17" s="87">
        <v>20</v>
      </c>
      <c r="AX17" s="86">
        <f>SUM(AY17:AZ17)</f>
        <v>36</v>
      </c>
      <c r="AY17" s="87">
        <v>21</v>
      </c>
      <c r="AZ17" s="87">
        <v>15</v>
      </c>
    </row>
    <row r="18" spans="1:52" x14ac:dyDescent="0.2">
      <c r="A18" s="15" t="s">
        <v>50</v>
      </c>
      <c r="B18" s="83">
        <f t="shared" ref="B18:AG18" si="8">SUM(B19:B23)</f>
        <v>12402</v>
      </c>
      <c r="C18" s="83">
        <f t="shared" si="8"/>
        <v>6339</v>
      </c>
      <c r="D18" s="83">
        <f t="shared" si="8"/>
        <v>6063</v>
      </c>
      <c r="E18" s="83">
        <f t="shared" si="8"/>
        <v>448</v>
      </c>
      <c r="F18" s="94">
        <f t="shared" si="8"/>
        <v>220</v>
      </c>
      <c r="G18" s="94">
        <f t="shared" si="8"/>
        <v>228</v>
      </c>
      <c r="H18" s="83">
        <f t="shared" si="8"/>
        <v>398</v>
      </c>
      <c r="I18" s="83">
        <f t="shared" si="8"/>
        <v>208</v>
      </c>
      <c r="J18" s="83">
        <f t="shared" si="8"/>
        <v>190</v>
      </c>
      <c r="K18" s="83">
        <f t="shared" si="8"/>
        <v>501</v>
      </c>
      <c r="L18" s="83">
        <f t="shared" si="8"/>
        <v>257</v>
      </c>
      <c r="M18" s="85">
        <f t="shared" si="8"/>
        <v>244</v>
      </c>
      <c r="N18" s="83">
        <f t="shared" si="8"/>
        <v>940</v>
      </c>
      <c r="O18" s="83">
        <f t="shared" si="8"/>
        <v>481</v>
      </c>
      <c r="P18" s="83">
        <f t="shared" si="8"/>
        <v>459</v>
      </c>
      <c r="Q18" s="83">
        <f t="shared" si="8"/>
        <v>2549</v>
      </c>
      <c r="R18" s="83">
        <f t="shared" si="8"/>
        <v>1315</v>
      </c>
      <c r="S18" s="83">
        <f t="shared" si="8"/>
        <v>1234</v>
      </c>
      <c r="T18" s="83">
        <f t="shared" si="8"/>
        <v>118</v>
      </c>
      <c r="U18" s="83">
        <f t="shared" si="8"/>
        <v>71</v>
      </c>
      <c r="V18" s="83">
        <f t="shared" si="8"/>
        <v>47</v>
      </c>
      <c r="W18" s="83">
        <f t="shared" si="8"/>
        <v>320</v>
      </c>
      <c r="X18" s="83">
        <f t="shared" si="8"/>
        <v>168</v>
      </c>
      <c r="Y18" s="83">
        <f t="shared" si="8"/>
        <v>152</v>
      </c>
      <c r="Z18" s="83">
        <f t="shared" si="8"/>
        <v>413</v>
      </c>
      <c r="AA18" s="83">
        <f t="shared" si="8"/>
        <v>220</v>
      </c>
      <c r="AB18" s="83">
        <f t="shared" si="8"/>
        <v>193</v>
      </c>
      <c r="AC18" s="83">
        <f t="shared" si="8"/>
        <v>265</v>
      </c>
      <c r="AD18" s="83">
        <f t="shared" si="8"/>
        <v>154</v>
      </c>
      <c r="AE18" s="83">
        <f t="shared" si="8"/>
        <v>111</v>
      </c>
      <c r="AF18" s="83">
        <f t="shared" si="8"/>
        <v>618</v>
      </c>
      <c r="AG18" s="83">
        <f t="shared" si="8"/>
        <v>298</v>
      </c>
      <c r="AH18" s="83">
        <f t="shared" ref="AH18:AZ18" si="9">SUM(AH19:AH23)</f>
        <v>320</v>
      </c>
      <c r="AI18" s="83">
        <f t="shared" si="9"/>
        <v>186</v>
      </c>
      <c r="AJ18" s="83">
        <f t="shared" si="9"/>
        <v>93</v>
      </c>
      <c r="AK18" s="83">
        <f t="shared" si="9"/>
        <v>93</v>
      </c>
      <c r="AL18" s="83">
        <f t="shared" si="9"/>
        <v>1180</v>
      </c>
      <c r="AM18" s="83">
        <f t="shared" si="9"/>
        <v>615</v>
      </c>
      <c r="AN18" s="83">
        <f t="shared" si="9"/>
        <v>565</v>
      </c>
      <c r="AO18" s="83">
        <f t="shared" si="9"/>
        <v>498</v>
      </c>
      <c r="AP18" s="83">
        <f t="shared" si="9"/>
        <v>253</v>
      </c>
      <c r="AQ18" s="83">
        <f t="shared" si="9"/>
        <v>245</v>
      </c>
      <c r="AR18" s="83">
        <f t="shared" si="9"/>
        <v>3526</v>
      </c>
      <c r="AS18" s="83">
        <f t="shared" si="9"/>
        <v>1759</v>
      </c>
      <c r="AT18" s="83">
        <f t="shared" si="9"/>
        <v>1767</v>
      </c>
      <c r="AU18" s="83">
        <f t="shared" si="9"/>
        <v>272</v>
      </c>
      <c r="AV18" s="83">
        <f t="shared" si="9"/>
        <v>139</v>
      </c>
      <c r="AW18" s="83">
        <f t="shared" si="9"/>
        <v>133</v>
      </c>
      <c r="AX18" s="83">
        <f t="shared" si="9"/>
        <v>170</v>
      </c>
      <c r="AY18" s="83">
        <f t="shared" si="9"/>
        <v>88</v>
      </c>
      <c r="AZ18" s="83">
        <f t="shared" si="9"/>
        <v>82</v>
      </c>
    </row>
    <row r="19" spans="1:52" x14ac:dyDescent="0.2">
      <c r="A19" s="11" t="s">
        <v>49</v>
      </c>
      <c r="B19" s="86">
        <f>SUM(C19:D19)</f>
        <v>2068</v>
      </c>
      <c r="C19" s="86">
        <f t="shared" ref="C19:D23" si="10">SUM(F19,I19,L19,O19,R19,U19,X19,AA19,AD19,AG19,AJ19,AM19,AP19,AS19,AV19,AY19)</f>
        <v>1080</v>
      </c>
      <c r="D19" s="86">
        <f t="shared" si="10"/>
        <v>988</v>
      </c>
      <c r="E19" s="86">
        <f>SUM(F19:G19)</f>
        <v>98</v>
      </c>
      <c r="F19" s="95">
        <v>53</v>
      </c>
      <c r="G19" s="95">
        <v>45</v>
      </c>
      <c r="H19" s="86">
        <f>SUM(I19:J19)</f>
        <v>68</v>
      </c>
      <c r="I19" s="87">
        <v>37</v>
      </c>
      <c r="J19" s="87">
        <v>31</v>
      </c>
      <c r="K19" s="86">
        <f>SUM(L19:M19)</f>
        <v>72</v>
      </c>
      <c r="L19" s="87">
        <v>44</v>
      </c>
      <c r="M19" s="88">
        <v>28</v>
      </c>
      <c r="N19" s="86">
        <f>SUM(O19:P19)</f>
        <v>142</v>
      </c>
      <c r="O19" s="87">
        <v>79</v>
      </c>
      <c r="P19" s="87">
        <v>63</v>
      </c>
      <c r="Q19" s="86">
        <f>SUM(R19:S19)</f>
        <v>424</v>
      </c>
      <c r="R19" s="87">
        <v>211</v>
      </c>
      <c r="S19" s="87">
        <v>213</v>
      </c>
      <c r="T19" s="86">
        <f>SUM(U19:V19)</f>
        <v>20</v>
      </c>
      <c r="U19" s="87">
        <v>11</v>
      </c>
      <c r="V19" s="87">
        <v>9</v>
      </c>
      <c r="W19" s="86">
        <f>SUM(X19:Y19)</f>
        <v>49</v>
      </c>
      <c r="X19" s="87">
        <v>26</v>
      </c>
      <c r="Y19" s="87">
        <v>23</v>
      </c>
      <c r="Z19" s="86">
        <f>SUM(AA19:AB19)</f>
        <v>69</v>
      </c>
      <c r="AA19" s="87">
        <v>29</v>
      </c>
      <c r="AB19" s="87">
        <v>40</v>
      </c>
      <c r="AC19" s="86">
        <f>SUM(AD19:AE19)</f>
        <v>37</v>
      </c>
      <c r="AD19" s="87">
        <v>22</v>
      </c>
      <c r="AE19" s="87">
        <v>15</v>
      </c>
      <c r="AF19" s="86">
        <f>SUM(AG19:AH19)</f>
        <v>105</v>
      </c>
      <c r="AG19" s="87">
        <v>56</v>
      </c>
      <c r="AH19" s="87">
        <v>49</v>
      </c>
      <c r="AI19" s="86">
        <f>SUM(AJ19:AK19)</f>
        <v>37</v>
      </c>
      <c r="AJ19" s="87">
        <v>27</v>
      </c>
      <c r="AK19" s="87">
        <v>10</v>
      </c>
      <c r="AL19" s="86">
        <f>SUM(AM19:AN19)</f>
        <v>183</v>
      </c>
      <c r="AM19" s="87">
        <v>102</v>
      </c>
      <c r="AN19" s="87">
        <v>81</v>
      </c>
      <c r="AO19" s="86">
        <f>SUM(AP19:AQ19)</f>
        <v>89</v>
      </c>
      <c r="AP19" s="87">
        <v>46</v>
      </c>
      <c r="AQ19" s="87">
        <v>43</v>
      </c>
      <c r="AR19" s="86">
        <f>SUM(AS19:AT19)</f>
        <v>589</v>
      </c>
      <c r="AS19" s="87">
        <v>299</v>
      </c>
      <c r="AT19" s="87">
        <v>290</v>
      </c>
      <c r="AU19" s="86">
        <f>SUM(AV19:AW19)</f>
        <v>53</v>
      </c>
      <c r="AV19" s="87">
        <v>23</v>
      </c>
      <c r="AW19" s="87">
        <v>30</v>
      </c>
      <c r="AX19" s="86">
        <f>SUM(AY19:AZ19)</f>
        <v>33</v>
      </c>
      <c r="AY19" s="87">
        <v>15</v>
      </c>
      <c r="AZ19" s="87">
        <v>18</v>
      </c>
    </row>
    <row r="20" spans="1:52" x14ac:dyDescent="0.2">
      <c r="A20" s="11" t="s">
        <v>48</v>
      </c>
      <c r="B20" s="86">
        <f>SUM(C20:D20)</f>
        <v>2196</v>
      </c>
      <c r="C20" s="86">
        <f t="shared" si="10"/>
        <v>1131</v>
      </c>
      <c r="D20" s="86">
        <f t="shared" si="10"/>
        <v>1065</v>
      </c>
      <c r="E20" s="86">
        <f>SUM(F20:G20)</f>
        <v>74</v>
      </c>
      <c r="F20" s="95">
        <v>32</v>
      </c>
      <c r="G20" s="95">
        <v>42</v>
      </c>
      <c r="H20" s="86">
        <f>SUM(I20:J20)</f>
        <v>82</v>
      </c>
      <c r="I20" s="87">
        <v>44</v>
      </c>
      <c r="J20" s="87">
        <v>38</v>
      </c>
      <c r="K20" s="86">
        <f>SUM(L20:M20)</f>
        <v>90</v>
      </c>
      <c r="L20" s="87">
        <v>42</v>
      </c>
      <c r="M20" s="88">
        <v>48</v>
      </c>
      <c r="N20" s="86">
        <f>SUM(O20:P20)</f>
        <v>187</v>
      </c>
      <c r="O20" s="87">
        <v>94</v>
      </c>
      <c r="P20" s="87">
        <v>93</v>
      </c>
      <c r="Q20" s="86">
        <f>SUM(R20:S20)</f>
        <v>470</v>
      </c>
      <c r="R20" s="87">
        <v>250</v>
      </c>
      <c r="S20" s="87">
        <v>220</v>
      </c>
      <c r="T20" s="86">
        <f>SUM(U20:V20)</f>
        <v>17</v>
      </c>
      <c r="U20" s="87">
        <v>13</v>
      </c>
      <c r="V20" s="87">
        <v>4</v>
      </c>
      <c r="W20" s="86">
        <f>SUM(X20:Y20)</f>
        <v>49</v>
      </c>
      <c r="X20" s="87">
        <v>24</v>
      </c>
      <c r="Y20" s="87">
        <v>25</v>
      </c>
      <c r="Z20" s="86">
        <f>SUM(AA20:AB20)</f>
        <v>70</v>
      </c>
      <c r="AA20" s="87">
        <v>36</v>
      </c>
      <c r="AB20" s="87">
        <v>34</v>
      </c>
      <c r="AC20" s="86">
        <f>SUM(AD20:AE20)</f>
        <v>45</v>
      </c>
      <c r="AD20" s="87">
        <v>21</v>
      </c>
      <c r="AE20" s="87">
        <v>24</v>
      </c>
      <c r="AF20" s="86">
        <f>SUM(AG20:AH20)</f>
        <v>108</v>
      </c>
      <c r="AG20" s="87">
        <v>54</v>
      </c>
      <c r="AH20" s="87">
        <v>54</v>
      </c>
      <c r="AI20" s="86">
        <f>SUM(AJ20:AK20)</f>
        <v>25</v>
      </c>
      <c r="AJ20" s="87">
        <v>11</v>
      </c>
      <c r="AK20" s="87">
        <v>14</v>
      </c>
      <c r="AL20" s="86">
        <f>SUM(AM20:AN20)</f>
        <v>219</v>
      </c>
      <c r="AM20" s="87">
        <v>114</v>
      </c>
      <c r="AN20" s="87">
        <v>105</v>
      </c>
      <c r="AO20" s="86">
        <f>SUM(AP20:AQ20)</f>
        <v>85</v>
      </c>
      <c r="AP20" s="87">
        <v>44</v>
      </c>
      <c r="AQ20" s="87">
        <v>41</v>
      </c>
      <c r="AR20" s="86">
        <f>SUM(AS20:AT20)</f>
        <v>599</v>
      </c>
      <c r="AS20" s="87">
        <v>309</v>
      </c>
      <c r="AT20" s="87">
        <v>290</v>
      </c>
      <c r="AU20" s="86">
        <f>SUM(AV20:AW20)</f>
        <v>48</v>
      </c>
      <c r="AV20" s="87">
        <v>26</v>
      </c>
      <c r="AW20" s="87">
        <v>22</v>
      </c>
      <c r="AX20" s="86">
        <f>SUM(AY20:AZ20)</f>
        <v>28</v>
      </c>
      <c r="AY20" s="87">
        <v>17</v>
      </c>
      <c r="AZ20" s="87">
        <v>11</v>
      </c>
    </row>
    <row r="21" spans="1:52" x14ac:dyDescent="0.2">
      <c r="A21" s="11" t="s">
        <v>47</v>
      </c>
      <c r="B21" s="86">
        <f>SUM(C21:D21)</f>
        <v>2363</v>
      </c>
      <c r="C21" s="86">
        <f t="shared" si="10"/>
        <v>1185</v>
      </c>
      <c r="D21" s="86">
        <f t="shared" si="10"/>
        <v>1178</v>
      </c>
      <c r="E21" s="86">
        <f>SUM(F21:G21)</f>
        <v>100</v>
      </c>
      <c r="F21" s="95">
        <v>55</v>
      </c>
      <c r="G21" s="95">
        <v>45</v>
      </c>
      <c r="H21" s="86">
        <f>SUM(I21:J21)</f>
        <v>67</v>
      </c>
      <c r="I21" s="87">
        <v>34</v>
      </c>
      <c r="J21" s="87">
        <v>33</v>
      </c>
      <c r="K21" s="86">
        <f>SUM(L21:M21)</f>
        <v>94</v>
      </c>
      <c r="L21" s="87">
        <v>48</v>
      </c>
      <c r="M21" s="88">
        <v>46</v>
      </c>
      <c r="N21" s="86">
        <f>SUM(O21:P21)</f>
        <v>186</v>
      </c>
      <c r="O21" s="87">
        <v>84</v>
      </c>
      <c r="P21" s="87">
        <v>102</v>
      </c>
      <c r="Q21" s="86">
        <f>SUM(R21:S21)</f>
        <v>488</v>
      </c>
      <c r="R21" s="87">
        <v>247</v>
      </c>
      <c r="S21" s="87">
        <v>241</v>
      </c>
      <c r="T21" s="86">
        <f>SUM(U21:V21)</f>
        <v>23</v>
      </c>
      <c r="U21" s="87">
        <v>11</v>
      </c>
      <c r="V21" s="87">
        <v>12</v>
      </c>
      <c r="W21" s="86">
        <f>SUM(X21:Y21)</f>
        <v>56</v>
      </c>
      <c r="X21" s="87">
        <v>31</v>
      </c>
      <c r="Y21" s="87">
        <v>25</v>
      </c>
      <c r="Z21" s="86">
        <f>SUM(AA21:AB21)</f>
        <v>76</v>
      </c>
      <c r="AA21" s="87">
        <v>47</v>
      </c>
      <c r="AB21" s="87">
        <v>29</v>
      </c>
      <c r="AC21" s="86">
        <f>SUM(AD21:AE21)</f>
        <v>52</v>
      </c>
      <c r="AD21" s="87">
        <v>30</v>
      </c>
      <c r="AE21" s="87">
        <v>22</v>
      </c>
      <c r="AF21" s="86">
        <f>SUM(AG21:AH21)</f>
        <v>106</v>
      </c>
      <c r="AG21" s="87">
        <v>45</v>
      </c>
      <c r="AH21" s="87">
        <v>61</v>
      </c>
      <c r="AI21" s="86">
        <f>SUM(AJ21:AK21)</f>
        <v>39</v>
      </c>
      <c r="AJ21" s="87">
        <v>25</v>
      </c>
      <c r="AK21" s="87">
        <v>14</v>
      </c>
      <c r="AL21" s="86">
        <f>SUM(AM21:AN21)</f>
        <v>193</v>
      </c>
      <c r="AM21" s="87">
        <v>99</v>
      </c>
      <c r="AN21" s="87">
        <v>94</v>
      </c>
      <c r="AO21" s="86">
        <f>SUM(AP21:AQ21)</f>
        <v>96</v>
      </c>
      <c r="AP21" s="87">
        <v>47</v>
      </c>
      <c r="AQ21" s="87">
        <v>49</v>
      </c>
      <c r="AR21" s="86">
        <f>SUM(AS21:AT21)</f>
        <v>706</v>
      </c>
      <c r="AS21" s="87">
        <v>340</v>
      </c>
      <c r="AT21" s="87">
        <v>366</v>
      </c>
      <c r="AU21" s="86">
        <f>SUM(AV21:AW21)</f>
        <v>50</v>
      </c>
      <c r="AV21" s="87">
        <v>26</v>
      </c>
      <c r="AW21" s="87">
        <v>24</v>
      </c>
      <c r="AX21" s="86">
        <f>SUM(AY21:AZ21)</f>
        <v>31</v>
      </c>
      <c r="AY21" s="87">
        <v>16</v>
      </c>
      <c r="AZ21" s="87">
        <v>15</v>
      </c>
    </row>
    <row r="22" spans="1:52" x14ac:dyDescent="0.2">
      <c r="A22" s="11" t="s">
        <v>46</v>
      </c>
      <c r="B22" s="86">
        <f>SUM(C22:D22)</f>
        <v>2673</v>
      </c>
      <c r="C22" s="86">
        <f t="shared" si="10"/>
        <v>1365</v>
      </c>
      <c r="D22" s="86">
        <f t="shared" si="10"/>
        <v>1308</v>
      </c>
      <c r="E22" s="86">
        <f>SUM(F22:G22)</f>
        <v>86</v>
      </c>
      <c r="F22" s="95">
        <v>43</v>
      </c>
      <c r="G22" s="95">
        <v>43</v>
      </c>
      <c r="H22" s="86">
        <f>SUM(I22:J22)</f>
        <v>89</v>
      </c>
      <c r="I22" s="87">
        <v>41</v>
      </c>
      <c r="J22" s="87">
        <v>48</v>
      </c>
      <c r="K22" s="86">
        <f>SUM(L22:M22)</f>
        <v>109</v>
      </c>
      <c r="L22" s="87">
        <v>60</v>
      </c>
      <c r="M22" s="88">
        <v>49</v>
      </c>
      <c r="N22" s="86">
        <f>SUM(O22:P22)</f>
        <v>208</v>
      </c>
      <c r="O22" s="87">
        <v>111</v>
      </c>
      <c r="P22" s="87">
        <v>97</v>
      </c>
      <c r="Q22" s="86">
        <f>SUM(R22:S22)</f>
        <v>556</v>
      </c>
      <c r="R22" s="87">
        <v>296</v>
      </c>
      <c r="S22" s="87">
        <v>260</v>
      </c>
      <c r="T22" s="86">
        <f>SUM(U22:V22)</f>
        <v>20</v>
      </c>
      <c r="U22" s="87">
        <v>12</v>
      </c>
      <c r="V22" s="87">
        <v>8</v>
      </c>
      <c r="W22" s="86">
        <f>SUM(X22:Y22)</f>
        <v>66</v>
      </c>
      <c r="X22" s="87">
        <v>36</v>
      </c>
      <c r="Y22" s="87">
        <v>30</v>
      </c>
      <c r="Z22" s="86">
        <f>SUM(AA22:AB22)</f>
        <v>88</v>
      </c>
      <c r="AA22" s="87">
        <v>47</v>
      </c>
      <c r="AB22" s="87">
        <v>41</v>
      </c>
      <c r="AC22" s="86">
        <f>SUM(AD22:AE22)</f>
        <v>66</v>
      </c>
      <c r="AD22" s="87">
        <v>37</v>
      </c>
      <c r="AE22" s="87">
        <v>29</v>
      </c>
      <c r="AF22" s="86">
        <f>SUM(AG22:AH22)</f>
        <v>130</v>
      </c>
      <c r="AG22" s="87">
        <v>65</v>
      </c>
      <c r="AH22" s="87">
        <v>65</v>
      </c>
      <c r="AI22" s="86">
        <f>SUM(AJ22:AK22)</f>
        <v>43</v>
      </c>
      <c r="AJ22" s="87">
        <v>12</v>
      </c>
      <c r="AK22" s="87">
        <v>31</v>
      </c>
      <c r="AL22" s="86">
        <f>SUM(AM22:AN22)</f>
        <v>263</v>
      </c>
      <c r="AM22" s="87">
        <v>137</v>
      </c>
      <c r="AN22" s="87">
        <v>126</v>
      </c>
      <c r="AO22" s="86">
        <f>SUM(AP22:AQ22)</f>
        <v>98</v>
      </c>
      <c r="AP22" s="87">
        <v>48</v>
      </c>
      <c r="AQ22" s="87">
        <v>50</v>
      </c>
      <c r="AR22" s="86">
        <f>SUM(AS22:AT22)</f>
        <v>767</v>
      </c>
      <c r="AS22" s="87">
        <v>376</v>
      </c>
      <c r="AT22" s="87">
        <v>391</v>
      </c>
      <c r="AU22" s="86">
        <f>SUM(AV22:AW22)</f>
        <v>50</v>
      </c>
      <c r="AV22" s="87">
        <v>27</v>
      </c>
      <c r="AW22" s="87">
        <v>23</v>
      </c>
      <c r="AX22" s="86">
        <f>SUM(AY22:AZ22)</f>
        <v>34</v>
      </c>
      <c r="AY22" s="87">
        <v>17</v>
      </c>
      <c r="AZ22" s="87">
        <v>17</v>
      </c>
    </row>
    <row r="23" spans="1:52" x14ac:dyDescent="0.2">
      <c r="A23" s="11" t="s">
        <v>45</v>
      </c>
      <c r="B23" s="86">
        <f>SUM(C23:D23)</f>
        <v>3102</v>
      </c>
      <c r="C23" s="86">
        <f t="shared" si="10"/>
        <v>1578</v>
      </c>
      <c r="D23" s="86">
        <f t="shared" si="10"/>
        <v>1524</v>
      </c>
      <c r="E23" s="86">
        <f>SUM(F23:G23)</f>
        <v>90</v>
      </c>
      <c r="F23" s="95">
        <v>37</v>
      </c>
      <c r="G23" s="95">
        <v>53</v>
      </c>
      <c r="H23" s="86">
        <f>SUM(I23:J23)</f>
        <v>92</v>
      </c>
      <c r="I23" s="87">
        <v>52</v>
      </c>
      <c r="J23" s="87">
        <v>40</v>
      </c>
      <c r="K23" s="86">
        <f>SUM(L23:M23)</f>
        <v>136</v>
      </c>
      <c r="L23" s="87">
        <v>63</v>
      </c>
      <c r="M23" s="88">
        <v>73</v>
      </c>
      <c r="N23" s="86">
        <f>SUM(O23:P23)</f>
        <v>217</v>
      </c>
      <c r="O23" s="87">
        <v>113</v>
      </c>
      <c r="P23" s="87">
        <v>104</v>
      </c>
      <c r="Q23" s="86">
        <f>SUM(R23:S23)</f>
        <v>611</v>
      </c>
      <c r="R23" s="87">
        <v>311</v>
      </c>
      <c r="S23" s="87">
        <v>300</v>
      </c>
      <c r="T23" s="86">
        <f>SUM(U23:V23)</f>
        <v>38</v>
      </c>
      <c r="U23" s="87">
        <v>24</v>
      </c>
      <c r="V23" s="87">
        <v>14</v>
      </c>
      <c r="W23" s="86">
        <f>SUM(X23:Y23)</f>
        <v>100</v>
      </c>
      <c r="X23" s="87">
        <v>51</v>
      </c>
      <c r="Y23" s="87">
        <v>49</v>
      </c>
      <c r="Z23" s="86">
        <f>SUM(AA23:AB23)</f>
        <v>110</v>
      </c>
      <c r="AA23" s="87">
        <v>61</v>
      </c>
      <c r="AB23" s="87">
        <v>49</v>
      </c>
      <c r="AC23" s="86">
        <f>SUM(AD23:AE23)</f>
        <v>65</v>
      </c>
      <c r="AD23" s="87">
        <v>44</v>
      </c>
      <c r="AE23" s="87">
        <v>21</v>
      </c>
      <c r="AF23" s="86">
        <f>SUM(AG23:AH23)</f>
        <v>169</v>
      </c>
      <c r="AG23" s="87">
        <v>78</v>
      </c>
      <c r="AH23" s="87">
        <v>91</v>
      </c>
      <c r="AI23" s="86">
        <f>SUM(AJ23:AK23)</f>
        <v>42</v>
      </c>
      <c r="AJ23" s="87">
        <v>18</v>
      </c>
      <c r="AK23" s="87">
        <v>24</v>
      </c>
      <c r="AL23" s="86">
        <f>SUM(AM23:AN23)</f>
        <v>322</v>
      </c>
      <c r="AM23" s="87">
        <v>163</v>
      </c>
      <c r="AN23" s="87">
        <v>159</v>
      </c>
      <c r="AO23" s="86">
        <f>SUM(AP23:AQ23)</f>
        <v>130</v>
      </c>
      <c r="AP23" s="87">
        <v>68</v>
      </c>
      <c r="AQ23" s="87">
        <v>62</v>
      </c>
      <c r="AR23" s="86">
        <f>SUM(AS23:AT23)</f>
        <v>865</v>
      </c>
      <c r="AS23" s="87">
        <v>435</v>
      </c>
      <c r="AT23" s="87">
        <v>430</v>
      </c>
      <c r="AU23" s="86">
        <f>SUM(AV23:AW23)</f>
        <v>71</v>
      </c>
      <c r="AV23" s="87">
        <v>37</v>
      </c>
      <c r="AW23" s="87">
        <v>34</v>
      </c>
      <c r="AX23" s="86">
        <f>SUM(AY23:AZ23)</f>
        <v>44</v>
      </c>
      <c r="AY23" s="87">
        <v>23</v>
      </c>
      <c r="AZ23" s="87">
        <v>21</v>
      </c>
    </row>
    <row r="24" spans="1:52" x14ac:dyDescent="0.2">
      <c r="A24" s="15" t="s">
        <v>44</v>
      </c>
      <c r="B24" s="83">
        <f t="shared" ref="B24:AG24" si="11">SUM(B25:B29)</f>
        <v>17112</v>
      </c>
      <c r="C24" s="83">
        <f t="shared" si="11"/>
        <v>8669</v>
      </c>
      <c r="D24" s="83">
        <f t="shared" si="11"/>
        <v>8443</v>
      </c>
      <c r="E24" s="83">
        <f t="shared" si="11"/>
        <v>524</v>
      </c>
      <c r="F24" s="94">
        <f t="shared" si="11"/>
        <v>262</v>
      </c>
      <c r="G24" s="94">
        <f t="shared" si="11"/>
        <v>262</v>
      </c>
      <c r="H24" s="83">
        <f t="shared" si="11"/>
        <v>543</v>
      </c>
      <c r="I24" s="83">
        <f t="shared" si="11"/>
        <v>264</v>
      </c>
      <c r="J24" s="83">
        <f t="shared" si="11"/>
        <v>279</v>
      </c>
      <c r="K24" s="83">
        <f t="shared" si="11"/>
        <v>793</v>
      </c>
      <c r="L24" s="83">
        <f t="shared" si="11"/>
        <v>411</v>
      </c>
      <c r="M24" s="85">
        <f t="shared" si="11"/>
        <v>382</v>
      </c>
      <c r="N24" s="83">
        <f t="shared" si="11"/>
        <v>1385</v>
      </c>
      <c r="O24" s="83">
        <f t="shared" si="11"/>
        <v>690</v>
      </c>
      <c r="P24" s="83">
        <f t="shared" si="11"/>
        <v>695</v>
      </c>
      <c r="Q24" s="83">
        <f t="shared" si="11"/>
        <v>3026</v>
      </c>
      <c r="R24" s="83">
        <f t="shared" si="11"/>
        <v>1490</v>
      </c>
      <c r="S24" s="83">
        <f t="shared" si="11"/>
        <v>1536</v>
      </c>
      <c r="T24" s="83">
        <f t="shared" si="11"/>
        <v>246</v>
      </c>
      <c r="U24" s="83">
        <f t="shared" si="11"/>
        <v>121</v>
      </c>
      <c r="V24" s="83">
        <f t="shared" si="11"/>
        <v>125</v>
      </c>
      <c r="W24" s="83">
        <f t="shared" si="11"/>
        <v>553</v>
      </c>
      <c r="X24" s="83">
        <f t="shared" si="11"/>
        <v>305</v>
      </c>
      <c r="Y24" s="83">
        <f t="shared" si="11"/>
        <v>248</v>
      </c>
      <c r="Z24" s="83">
        <f t="shared" si="11"/>
        <v>694</v>
      </c>
      <c r="AA24" s="83">
        <f t="shared" si="11"/>
        <v>380</v>
      </c>
      <c r="AB24" s="83">
        <f t="shared" si="11"/>
        <v>314</v>
      </c>
      <c r="AC24" s="83">
        <f t="shared" si="11"/>
        <v>504</v>
      </c>
      <c r="AD24" s="83">
        <f t="shared" si="11"/>
        <v>258</v>
      </c>
      <c r="AE24" s="83">
        <f t="shared" si="11"/>
        <v>246</v>
      </c>
      <c r="AF24" s="83">
        <f t="shared" si="11"/>
        <v>919</v>
      </c>
      <c r="AG24" s="83">
        <f t="shared" si="11"/>
        <v>480</v>
      </c>
      <c r="AH24" s="83">
        <f t="shared" ref="AH24:AZ24" si="12">SUM(AH25:AH29)</f>
        <v>439</v>
      </c>
      <c r="AI24" s="83">
        <f t="shared" si="12"/>
        <v>314</v>
      </c>
      <c r="AJ24" s="83">
        <f t="shared" si="12"/>
        <v>163</v>
      </c>
      <c r="AK24" s="83">
        <f t="shared" si="12"/>
        <v>151</v>
      </c>
      <c r="AL24" s="83">
        <f t="shared" si="12"/>
        <v>1811</v>
      </c>
      <c r="AM24" s="83">
        <f t="shared" si="12"/>
        <v>915</v>
      </c>
      <c r="AN24" s="83">
        <f t="shared" si="12"/>
        <v>896</v>
      </c>
      <c r="AO24" s="83">
        <f t="shared" si="12"/>
        <v>719</v>
      </c>
      <c r="AP24" s="83">
        <f t="shared" si="12"/>
        <v>382</v>
      </c>
      <c r="AQ24" s="83">
        <f t="shared" si="12"/>
        <v>337</v>
      </c>
      <c r="AR24" s="83">
        <f t="shared" si="12"/>
        <v>4336</v>
      </c>
      <c r="AS24" s="83">
        <f t="shared" si="12"/>
        <v>2143</v>
      </c>
      <c r="AT24" s="83">
        <f t="shared" si="12"/>
        <v>2193</v>
      </c>
      <c r="AU24" s="83">
        <f t="shared" si="12"/>
        <v>455</v>
      </c>
      <c r="AV24" s="83">
        <f t="shared" si="12"/>
        <v>264</v>
      </c>
      <c r="AW24" s="83">
        <f t="shared" si="12"/>
        <v>191</v>
      </c>
      <c r="AX24" s="83">
        <f t="shared" si="12"/>
        <v>290</v>
      </c>
      <c r="AY24" s="83">
        <f t="shared" si="12"/>
        <v>141</v>
      </c>
      <c r="AZ24" s="83">
        <f t="shared" si="12"/>
        <v>149</v>
      </c>
    </row>
    <row r="25" spans="1:52" x14ac:dyDescent="0.2">
      <c r="A25" s="11" t="s">
        <v>43</v>
      </c>
      <c r="B25" s="86">
        <f>SUM(C25:D25)</f>
        <v>3148</v>
      </c>
      <c r="C25" s="86">
        <f t="shared" ref="C25:D29" si="13">SUM(F25,I25,L25,O25,R25,U25,X25,AA25,AD25,AG25,AJ25,AM25,AP25,AS25,AV25,AY25)</f>
        <v>1600</v>
      </c>
      <c r="D25" s="86">
        <f t="shared" si="13"/>
        <v>1548</v>
      </c>
      <c r="E25" s="86">
        <f>SUM(F25:G25)</f>
        <v>83</v>
      </c>
      <c r="F25" s="95">
        <v>48</v>
      </c>
      <c r="G25" s="95">
        <v>35</v>
      </c>
      <c r="H25" s="86">
        <f>SUM(I25:J25)</f>
        <v>83</v>
      </c>
      <c r="I25" s="87">
        <v>47</v>
      </c>
      <c r="J25" s="87">
        <v>36</v>
      </c>
      <c r="K25" s="86">
        <f>SUM(L25:M25)</f>
        <v>148</v>
      </c>
      <c r="L25" s="87">
        <v>73</v>
      </c>
      <c r="M25" s="88">
        <v>75</v>
      </c>
      <c r="N25" s="86">
        <f>SUM(O25:P25)</f>
        <v>243</v>
      </c>
      <c r="O25" s="87">
        <v>108</v>
      </c>
      <c r="P25" s="87">
        <v>135</v>
      </c>
      <c r="Q25" s="86">
        <f>SUM(R25:S25)</f>
        <v>614</v>
      </c>
      <c r="R25" s="87">
        <v>307</v>
      </c>
      <c r="S25" s="87">
        <v>307</v>
      </c>
      <c r="T25" s="86">
        <f>SUM(U25:V25)</f>
        <v>39</v>
      </c>
      <c r="U25" s="87">
        <v>17</v>
      </c>
      <c r="V25" s="87">
        <v>22</v>
      </c>
      <c r="W25" s="86">
        <f>SUM(X25:Y25)</f>
        <v>104</v>
      </c>
      <c r="X25" s="87">
        <v>64</v>
      </c>
      <c r="Y25" s="87">
        <v>40</v>
      </c>
      <c r="Z25" s="86">
        <f>SUM(AA25:AB25)</f>
        <v>134</v>
      </c>
      <c r="AA25" s="87">
        <v>70</v>
      </c>
      <c r="AB25" s="87">
        <v>64</v>
      </c>
      <c r="AC25" s="86">
        <f>SUM(AD25:AE25)</f>
        <v>85</v>
      </c>
      <c r="AD25" s="87">
        <v>42</v>
      </c>
      <c r="AE25" s="87">
        <v>43</v>
      </c>
      <c r="AF25" s="86">
        <f>SUM(AG25:AH25)</f>
        <v>178</v>
      </c>
      <c r="AG25" s="87">
        <v>97</v>
      </c>
      <c r="AH25" s="87">
        <v>81</v>
      </c>
      <c r="AI25" s="86">
        <f>SUM(AJ25:AK25)</f>
        <v>39</v>
      </c>
      <c r="AJ25" s="87">
        <v>15</v>
      </c>
      <c r="AK25" s="87">
        <v>24</v>
      </c>
      <c r="AL25" s="86">
        <f>SUM(AM25:AN25)</f>
        <v>314</v>
      </c>
      <c r="AM25" s="87">
        <v>159</v>
      </c>
      <c r="AN25" s="87">
        <v>155</v>
      </c>
      <c r="AO25" s="86">
        <f>SUM(AP25:AQ25)</f>
        <v>128</v>
      </c>
      <c r="AP25" s="87">
        <v>69</v>
      </c>
      <c r="AQ25" s="87">
        <v>59</v>
      </c>
      <c r="AR25" s="86">
        <f>SUM(AS25:AT25)</f>
        <v>825</v>
      </c>
      <c r="AS25" s="87">
        <v>417</v>
      </c>
      <c r="AT25" s="87">
        <v>408</v>
      </c>
      <c r="AU25" s="86">
        <f>SUM(AV25:AW25)</f>
        <v>91</v>
      </c>
      <c r="AV25" s="87">
        <v>52</v>
      </c>
      <c r="AW25" s="87">
        <v>39</v>
      </c>
      <c r="AX25" s="86">
        <f>SUM(AY25:AZ25)</f>
        <v>40</v>
      </c>
      <c r="AY25" s="87">
        <v>15</v>
      </c>
      <c r="AZ25" s="87">
        <v>25</v>
      </c>
    </row>
    <row r="26" spans="1:52" x14ac:dyDescent="0.2">
      <c r="A26" s="11" t="s">
        <v>42</v>
      </c>
      <c r="B26" s="86">
        <f>SUM(C26:D26)</f>
        <v>3368</v>
      </c>
      <c r="C26" s="86">
        <f t="shared" si="13"/>
        <v>1719</v>
      </c>
      <c r="D26" s="86">
        <f t="shared" si="13"/>
        <v>1649</v>
      </c>
      <c r="E26" s="86">
        <f>SUM(F26:G26)</f>
        <v>112</v>
      </c>
      <c r="F26" s="95">
        <v>56</v>
      </c>
      <c r="G26" s="95">
        <v>56</v>
      </c>
      <c r="H26" s="86">
        <f>SUM(I26:J26)</f>
        <v>107</v>
      </c>
      <c r="I26" s="87">
        <v>50</v>
      </c>
      <c r="J26" s="87">
        <v>57</v>
      </c>
      <c r="K26" s="86">
        <f>SUM(L26:M26)</f>
        <v>156</v>
      </c>
      <c r="L26" s="87">
        <v>87</v>
      </c>
      <c r="M26" s="88">
        <v>69</v>
      </c>
      <c r="N26" s="86">
        <f>SUM(O26:P26)</f>
        <v>284</v>
      </c>
      <c r="O26" s="87">
        <v>139</v>
      </c>
      <c r="P26" s="87">
        <v>145</v>
      </c>
      <c r="Q26" s="86">
        <f>SUM(R26:S26)</f>
        <v>616</v>
      </c>
      <c r="R26" s="87">
        <v>310</v>
      </c>
      <c r="S26" s="87">
        <v>306</v>
      </c>
      <c r="T26" s="86">
        <f>SUM(U26:V26)</f>
        <v>47</v>
      </c>
      <c r="U26" s="87">
        <v>24</v>
      </c>
      <c r="V26" s="87">
        <v>23</v>
      </c>
      <c r="W26" s="86">
        <f>SUM(X26:Y26)</f>
        <v>89</v>
      </c>
      <c r="X26" s="87">
        <v>51</v>
      </c>
      <c r="Y26" s="87">
        <v>38</v>
      </c>
      <c r="Z26" s="86">
        <f>SUM(AA26:AB26)</f>
        <v>138</v>
      </c>
      <c r="AA26" s="87">
        <v>82</v>
      </c>
      <c r="AB26" s="87">
        <v>56</v>
      </c>
      <c r="AC26" s="86">
        <f>SUM(AD26:AE26)</f>
        <v>86</v>
      </c>
      <c r="AD26" s="87">
        <v>45</v>
      </c>
      <c r="AE26" s="87">
        <v>41</v>
      </c>
      <c r="AF26" s="86">
        <f>SUM(AG26:AH26)</f>
        <v>167</v>
      </c>
      <c r="AG26" s="87">
        <v>88</v>
      </c>
      <c r="AH26" s="87">
        <v>79</v>
      </c>
      <c r="AI26" s="86">
        <f>SUM(AJ26:AK26)</f>
        <v>56</v>
      </c>
      <c r="AJ26" s="87">
        <v>35</v>
      </c>
      <c r="AK26" s="87">
        <v>21</v>
      </c>
      <c r="AL26" s="86">
        <f>SUM(AM26:AN26)</f>
        <v>362</v>
      </c>
      <c r="AM26" s="87">
        <v>172</v>
      </c>
      <c r="AN26" s="87">
        <v>190</v>
      </c>
      <c r="AO26" s="86">
        <f>SUM(AP26:AQ26)</f>
        <v>135</v>
      </c>
      <c r="AP26" s="87">
        <v>71</v>
      </c>
      <c r="AQ26" s="87">
        <v>64</v>
      </c>
      <c r="AR26" s="86">
        <f>SUM(AS26:AT26)</f>
        <v>858</v>
      </c>
      <c r="AS26" s="87">
        <v>419</v>
      </c>
      <c r="AT26" s="87">
        <v>439</v>
      </c>
      <c r="AU26" s="86">
        <f>SUM(AV26:AW26)</f>
        <v>94</v>
      </c>
      <c r="AV26" s="87">
        <v>63</v>
      </c>
      <c r="AW26" s="87">
        <v>31</v>
      </c>
      <c r="AX26" s="86">
        <f>SUM(AY26:AZ26)</f>
        <v>61</v>
      </c>
      <c r="AY26" s="87">
        <v>27</v>
      </c>
      <c r="AZ26" s="87">
        <v>34</v>
      </c>
    </row>
    <row r="27" spans="1:52" x14ac:dyDescent="0.2">
      <c r="A27" s="11" t="s">
        <v>41</v>
      </c>
      <c r="B27" s="86">
        <f>SUM(C27:D27)</f>
        <v>3443</v>
      </c>
      <c r="C27" s="86">
        <f t="shared" si="13"/>
        <v>1752</v>
      </c>
      <c r="D27" s="86">
        <f t="shared" si="13"/>
        <v>1691</v>
      </c>
      <c r="E27" s="86">
        <f>SUM(F27:G27)</f>
        <v>120</v>
      </c>
      <c r="F27" s="95">
        <v>55</v>
      </c>
      <c r="G27" s="95">
        <v>65</v>
      </c>
      <c r="H27" s="86">
        <f>SUM(I27:J27)</f>
        <v>109</v>
      </c>
      <c r="I27" s="87">
        <v>50</v>
      </c>
      <c r="J27" s="87">
        <v>59</v>
      </c>
      <c r="K27" s="86">
        <f>SUM(L27:M27)</f>
        <v>142</v>
      </c>
      <c r="L27" s="87">
        <v>72</v>
      </c>
      <c r="M27" s="88">
        <v>70</v>
      </c>
      <c r="N27" s="86">
        <f>SUM(O27:P27)</f>
        <v>267</v>
      </c>
      <c r="O27" s="87">
        <v>147</v>
      </c>
      <c r="P27" s="87">
        <v>120</v>
      </c>
      <c r="Q27" s="86">
        <f>SUM(R27:S27)</f>
        <v>648</v>
      </c>
      <c r="R27" s="87">
        <v>307</v>
      </c>
      <c r="S27" s="87">
        <v>341</v>
      </c>
      <c r="T27" s="86">
        <f>SUM(U27:V27)</f>
        <v>43</v>
      </c>
      <c r="U27" s="87">
        <v>21</v>
      </c>
      <c r="V27" s="87">
        <v>22</v>
      </c>
      <c r="W27" s="86">
        <f>SUM(X27:Y27)</f>
        <v>111</v>
      </c>
      <c r="X27" s="87">
        <v>59</v>
      </c>
      <c r="Y27" s="87">
        <v>52</v>
      </c>
      <c r="Z27" s="86">
        <f>SUM(AA27:AB27)</f>
        <v>117</v>
      </c>
      <c r="AA27" s="87">
        <v>71</v>
      </c>
      <c r="AB27" s="87">
        <v>46</v>
      </c>
      <c r="AC27" s="86">
        <f>SUM(AD27:AE27)</f>
        <v>101</v>
      </c>
      <c r="AD27" s="87">
        <v>47</v>
      </c>
      <c r="AE27" s="87">
        <v>54</v>
      </c>
      <c r="AF27" s="86">
        <f>SUM(AG27:AH27)</f>
        <v>188</v>
      </c>
      <c r="AG27" s="87">
        <v>97</v>
      </c>
      <c r="AH27" s="87">
        <v>91</v>
      </c>
      <c r="AI27" s="86">
        <f>SUM(AJ27:AK27)</f>
        <v>64</v>
      </c>
      <c r="AJ27" s="87">
        <v>32</v>
      </c>
      <c r="AK27" s="87">
        <v>32</v>
      </c>
      <c r="AL27" s="86">
        <f>SUM(AM27:AN27)</f>
        <v>367</v>
      </c>
      <c r="AM27" s="87">
        <v>195</v>
      </c>
      <c r="AN27" s="87">
        <v>172</v>
      </c>
      <c r="AO27" s="86">
        <f>SUM(AP27:AQ27)</f>
        <v>153</v>
      </c>
      <c r="AP27" s="87">
        <v>83</v>
      </c>
      <c r="AQ27" s="87">
        <v>70</v>
      </c>
      <c r="AR27" s="86">
        <f>SUM(AS27:AT27)</f>
        <v>863</v>
      </c>
      <c r="AS27" s="87">
        <v>434</v>
      </c>
      <c r="AT27" s="87">
        <v>429</v>
      </c>
      <c r="AU27" s="86">
        <f>SUM(AV27:AW27)</f>
        <v>92</v>
      </c>
      <c r="AV27" s="87">
        <v>53</v>
      </c>
      <c r="AW27" s="87">
        <v>39</v>
      </c>
      <c r="AX27" s="86">
        <f>SUM(AY27:AZ27)</f>
        <v>58</v>
      </c>
      <c r="AY27" s="87">
        <v>29</v>
      </c>
      <c r="AZ27" s="87">
        <v>29</v>
      </c>
    </row>
    <row r="28" spans="1:52" x14ac:dyDescent="0.2">
      <c r="A28" s="11" t="s">
        <v>40</v>
      </c>
      <c r="B28" s="86">
        <f>SUM(C28:D28)</f>
        <v>3527</v>
      </c>
      <c r="C28" s="86">
        <f t="shared" si="13"/>
        <v>1772</v>
      </c>
      <c r="D28" s="86">
        <f t="shared" si="13"/>
        <v>1755</v>
      </c>
      <c r="E28" s="86">
        <f>SUM(F28:G28)</f>
        <v>104</v>
      </c>
      <c r="F28" s="95">
        <v>50</v>
      </c>
      <c r="G28" s="95">
        <v>54</v>
      </c>
      <c r="H28" s="86">
        <f>SUM(I28:J28)</f>
        <v>126</v>
      </c>
      <c r="I28" s="87">
        <v>63</v>
      </c>
      <c r="J28" s="87">
        <v>63</v>
      </c>
      <c r="K28" s="86">
        <f>SUM(L28:M28)</f>
        <v>175</v>
      </c>
      <c r="L28" s="87">
        <v>91</v>
      </c>
      <c r="M28" s="88">
        <v>84</v>
      </c>
      <c r="N28" s="86">
        <f>SUM(O28:P28)</f>
        <v>298</v>
      </c>
      <c r="O28" s="87">
        <v>153</v>
      </c>
      <c r="P28" s="87">
        <v>145</v>
      </c>
      <c r="Q28" s="86">
        <f>SUM(R28:S28)</f>
        <v>599</v>
      </c>
      <c r="R28" s="87">
        <v>311</v>
      </c>
      <c r="S28" s="87">
        <v>288</v>
      </c>
      <c r="T28" s="86">
        <f>SUM(U28:V28)</f>
        <v>47</v>
      </c>
      <c r="U28" s="87">
        <v>23</v>
      </c>
      <c r="V28" s="87">
        <v>24</v>
      </c>
      <c r="W28" s="86">
        <f>SUM(X28:Y28)</f>
        <v>114</v>
      </c>
      <c r="X28" s="87">
        <v>64</v>
      </c>
      <c r="Y28" s="87">
        <v>50</v>
      </c>
      <c r="Z28" s="86">
        <f>SUM(AA28:AB28)</f>
        <v>143</v>
      </c>
      <c r="AA28" s="87">
        <v>80</v>
      </c>
      <c r="AB28" s="87">
        <v>63</v>
      </c>
      <c r="AC28" s="86">
        <f>SUM(AD28:AE28)</f>
        <v>95</v>
      </c>
      <c r="AD28" s="87">
        <v>49</v>
      </c>
      <c r="AE28" s="87">
        <v>46</v>
      </c>
      <c r="AF28" s="86">
        <f>SUM(AG28:AH28)</f>
        <v>188</v>
      </c>
      <c r="AG28" s="87">
        <v>90</v>
      </c>
      <c r="AH28" s="87">
        <v>98</v>
      </c>
      <c r="AI28" s="86">
        <f>SUM(AJ28:AK28)</f>
        <v>67</v>
      </c>
      <c r="AJ28" s="87">
        <v>29</v>
      </c>
      <c r="AK28" s="87">
        <v>38</v>
      </c>
      <c r="AL28" s="86">
        <f>SUM(AM28:AN28)</f>
        <v>368</v>
      </c>
      <c r="AM28" s="87">
        <v>190</v>
      </c>
      <c r="AN28" s="87">
        <v>178</v>
      </c>
      <c r="AO28" s="86">
        <f>SUM(AP28:AQ28)</f>
        <v>144</v>
      </c>
      <c r="AP28" s="87">
        <v>74</v>
      </c>
      <c r="AQ28" s="87">
        <v>70</v>
      </c>
      <c r="AR28" s="86">
        <f>SUM(AS28:AT28)</f>
        <v>900</v>
      </c>
      <c r="AS28" s="87">
        <v>419</v>
      </c>
      <c r="AT28" s="87">
        <v>481</v>
      </c>
      <c r="AU28" s="86">
        <f>SUM(AV28:AW28)</f>
        <v>92</v>
      </c>
      <c r="AV28" s="87">
        <v>48</v>
      </c>
      <c r="AW28" s="87">
        <v>44</v>
      </c>
      <c r="AX28" s="86">
        <f>SUM(AY28:AZ28)</f>
        <v>67</v>
      </c>
      <c r="AY28" s="87">
        <v>38</v>
      </c>
      <c r="AZ28" s="87">
        <v>29</v>
      </c>
    </row>
    <row r="29" spans="1:52" x14ac:dyDescent="0.2">
      <c r="A29" s="11" t="s">
        <v>39</v>
      </c>
      <c r="B29" s="86">
        <f>SUM(C29:D29)</f>
        <v>3626</v>
      </c>
      <c r="C29" s="86">
        <f t="shared" si="13"/>
        <v>1826</v>
      </c>
      <c r="D29" s="86">
        <f t="shared" si="13"/>
        <v>1800</v>
      </c>
      <c r="E29" s="86">
        <f>SUM(F29:G29)</f>
        <v>105</v>
      </c>
      <c r="F29" s="95">
        <v>53</v>
      </c>
      <c r="G29" s="95">
        <v>52</v>
      </c>
      <c r="H29" s="86">
        <f>SUM(I29:J29)</f>
        <v>118</v>
      </c>
      <c r="I29" s="87">
        <v>54</v>
      </c>
      <c r="J29" s="87">
        <v>64</v>
      </c>
      <c r="K29" s="86">
        <f>SUM(L29:M29)</f>
        <v>172</v>
      </c>
      <c r="L29" s="87">
        <v>88</v>
      </c>
      <c r="M29" s="88">
        <v>84</v>
      </c>
      <c r="N29" s="86">
        <f>SUM(O29:P29)</f>
        <v>293</v>
      </c>
      <c r="O29" s="87">
        <v>143</v>
      </c>
      <c r="P29" s="87">
        <v>150</v>
      </c>
      <c r="Q29" s="86">
        <f>SUM(R29:S29)</f>
        <v>549</v>
      </c>
      <c r="R29" s="87">
        <v>255</v>
      </c>
      <c r="S29" s="87">
        <v>294</v>
      </c>
      <c r="T29" s="86">
        <f>SUM(U29:V29)</f>
        <v>70</v>
      </c>
      <c r="U29" s="87">
        <v>36</v>
      </c>
      <c r="V29" s="87">
        <v>34</v>
      </c>
      <c r="W29" s="86">
        <f>SUM(X29:Y29)</f>
        <v>135</v>
      </c>
      <c r="X29" s="87">
        <v>67</v>
      </c>
      <c r="Y29" s="87">
        <v>68</v>
      </c>
      <c r="Z29" s="86">
        <f>SUM(AA29:AB29)</f>
        <v>162</v>
      </c>
      <c r="AA29" s="87">
        <v>77</v>
      </c>
      <c r="AB29" s="87">
        <v>85</v>
      </c>
      <c r="AC29" s="86">
        <f>SUM(AD29:AE29)</f>
        <v>137</v>
      </c>
      <c r="AD29" s="87">
        <v>75</v>
      </c>
      <c r="AE29" s="87">
        <v>62</v>
      </c>
      <c r="AF29" s="86">
        <f>SUM(AG29:AH29)</f>
        <v>198</v>
      </c>
      <c r="AG29" s="87">
        <v>108</v>
      </c>
      <c r="AH29" s="87">
        <v>90</v>
      </c>
      <c r="AI29" s="86">
        <f>SUM(AJ29:AK29)</f>
        <v>88</v>
      </c>
      <c r="AJ29" s="87">
        <v>52</v>
      </c>
      <c r="AK29" s="87">
        <v>36</v>
      </c>
      <c r="AL29" s="86">
        <f>SUM(AM29:AN29)</f>
        <v>400</v>
      </c>
      <c r="AM29" s="87">
        <v>199</v>
      </c>
      <c r="AN29" s="87">
        <v>201</v>
      </c>
      <c r="AO29" s="86">
        <f>SUM(AP29:AQ29)</f>
        <v>159</v>
      </c>
      <c r="AP29" s="87">
        <v>85</v>
      </c>
      <c r="AQ29" s="87">
        <v>74</v>
      </c>
      <c r="AR29" s="86">
        <f>SUM(AS29:AT29)</f>
        <v>890</v>
      </c>
      <c r="AS29" s="87">
        <v>454</v>
      </c>
      <c r="AT29" s="87">
        <v>436</v>
      </c>
      <c r="AU29" s="86">
        <f>SUM(AV29:AW29)</f>
        <v>86</v>
      </c>
      <c r="AV29" s="87">
        <v>48</v>
      </c>
      <c r="AW29" s="87">
        <v>38</v>
      </c>
      <c r="AX29" s="86">
        <f>SUM(AY29:AZ29)</f>
        <v>64</v>
      </c>
      <c r="AY29" s="87">
        <v>32</v>
      </c>
      <c r="AZ29" s="87">
        <v>32</v>
      </c>
    </row>
    <row r="30" spans="1:52" x14ac:dyDescent="0.2">
      <c r="A30" s="15" t="s">
        <v>38</v>
      </c>
      <c r="B30" s="83">
        <f t="shared" ref="B30:AG30" si="14">SUM(B31:B35)</f>
        <v>16398</v>
      </c>
      <c r="C30" s="83">
        <f t="shared" si="14"/>
        <v>8502</v>
      </c>
      <c r="D30" s="83">
        <f t="shared" si="14"/>
        <v>7896</v>
      </c>
      <c r="E30" s="83">
        <f t="shared" si="14"/>
        <v>603</v>
      </c>
      <c r="F30" s="94">
        <f t="shared" si="14"/>
        <v>305</v>
      </c>
      <c r="G30" s="94">
        <f t="shared" si="14"/>
        <v>298</v>
      </c>
      <c r="H30" s="83">
        <f t="shared" si="14"/>
        <v>547</v>
      </c>
      <c r="I30" s="83">
        <f t="shared" si="14"/>
        <v>278</v>
      </c>
      <c r="J30" s="83">
        <f t="shared" si="14"/>
        <v>269</v>
      </c>
      <c r="K30" s="83">
        <f t="shared" si="14"/>
        <v>829</v>
      </c>
      <c r="L30" s="83">
        <f t="shared" si="14"/>
        <v>431</v>
      </c>
      <c r="M30" s="85">
        <f t="shared" si="14"/>
        <v>398</v>
      </c>
      <c r="N30" s="83">
        <f t="shared" si="14"/>
        <v>1357</v>
      </c>
      <c r="O30" s="83">
        <f t="shared" si="14"/>
        <v>726</v>
      </c>
      <c r="P30" s="83">
        <f t="shared" si="14"/>
        <v>631</v>
      </c>
      <c r="Q30" s="83">
        <f t="shared" si="14"/>
        <v>2289</v>
      </c>
      <c r="R30" s="83">
        <f t="shared" si="14"/>
        <v>1167</v>
      </c>
      <c r="S30" s="83">
        <f t="shared" si="14"/>
        <v>1122</v>
      </c>
      <c r="T30" s="83">
        <f t="shared" si="14"/>
        <v>327</v>
      </c>
      <c r="U30" s="83">
        <f t="shared" si="14"/>
        <v>178</v>
      </c>
      <c r="V30" s="83">
        <f t="shared" si="14"/>
        <v>149</v>
      </c>
      <c r="W30" s="83">
        <f t="shared" si="14"/>
        <v>669</v>
      </c>
      <c r="X30" s="83">
        <f t="shared" si="14"/>
        <v>358</v>
      </c>
      <c r="Y30" s="83">
        <f t="shared" si="14"/>
        <v>311</v>
      </c>
      <c r="Z30" s="83">
        <f t="shared" si="14"/>
        <v>814</v>
      </c>
      <c r="AA30" s="83">
        <f t="shared" si="14"/>
        <v>413</v>
      </c>
      <c r="AB30" s="83">
        <f t="shared" si="14"/>
        <v>401</v>
      </c>
      <c r="AC30" s="83">
        <f t="shared" si="14"/>
        <v>599</v>
      </c>
      <c r="AD30" s="83">
        <f t="shared" si="14"/>
        <v>302</v>
      </c>
      <c r="AE30" s="83">
        <f t="shared" si="14"/>
        <v>297</v>
      </c>
      <c r="AF30" s="83">
        <f t="shared" si="14"/>
        <v>1024</v>
      </c>
      <c r="AG30" s="83">
        <f t="shared" si="14"/>
        <v>529</v>
      </c>
      <c r="AH30" s="83">
        <f t="shared" ref="AH30:AZ30" si="15">SUM(AH31:AH35)</f>
        <v>495</v>
      </c>
      <c r="AI30" s="83">
        <f t="shared" si="15"/>
        <v>383</v>
      </c>
      <c r="AJ30" s="83">
        <f t="shared" si="15"/>
        <v>187</v>
      </c>
      <c r="AK30" s="83">
        <f t="shared" si="15"/>
        <v>196</v>
      </c>
      <c r="AL30" s="83">
        <f t="shared" si="15"/>
        <v>1744</v>
      </c>
      <c r="AM30" s="83">
        <f t="shared" si="15"/>
        <v>910</v>
      </c>
      <c r="AN30" s="83">
        <f t="shared" si="15"/>
        <v>834</v>
      </c>
      <c r="AO30" s="83">
        <f t="shared" si="15"/>
        <v>775</v>
      </c>
      <c r="AP30" s="83">
        <f t="shared" si="15"/>
        <v>422</v>
      </c>
      <c r="AQ30" s="83">
        <f t="shared" si="15"/>
        <v>353</v>
      </c>
      <c r="AR30" s="83">
        <f t="shared" si="15"/>
        <v>3678</v>
      </c>
      <c r="AS30" s="83">
        <f t="shared" si="15"/>
        <v>1870</v>
      </c>
      <c r="AT30" s="83">
        <f t="shared" si="15"/>
        <v>1808</v>
      </c>
      <c r="AU30" s="83">
        <f t="shared" si="15"/>
        <v>415</v>
      </c>
      <c r="AV30" s="83">
        <f t="shared" si="15"/>
        <v>228</v>
      </c>
      <c r="AW30" s="83">
        <f t="shared" si="15"/>
        <v>187</v>
      </c>
      <c r="AX30" s="83">
        <f t="shared" si="15"/>
        <v>345</v>
      </c>
      <c r="AY30" s="83">
        <f t="shared" si="15"/>
        <v>198</v>
      </c>
      <c r="AZ30" s="83">
        <f t="shared" si="15"/>
        <v>147</v>
      </c>
    </row>
    <row r="31" spans="1:52" x14ac:dyDescent="0.2">
      <c r="A31" s="11" t="s">
        <v>37</v>
      </c>
      <c r="B31" s="86">
        <f>SUM(C31:D31)</f>
        <v>3494</v>
      </c>
      <c r="C31" s="86">
        <f t="shared" ref="C31:D35" si="16">SUM(F31,I31,L31,O31,R31,U31,X31,AA31,AD31,AG31,AJ31,AM31,AP31,AS31,AV31,AY31)</f>
        <v>1824</v>
      </c>
      <c r="D31" s="86">
        <f t="shared" si="16"/>
        <v>1670</v>
      </c>
      <c r="E31" s="86">
        <f>SUM(F31:G31)</f>
        <v>111</v>
      </c>
      <c r="F31" s="95">
        <v>55</v>
      </c>
      <c r="G31" s="95">
        <v>56</v>
      </c>
      <c r="H31" s="86">
        <f>SUM(I31:J31)</f>
        <v>106</v>
      </c>
      <c r="I31" s="87">
        <v>62</v>
      </c>
      <c r="J31" s="87">
        <v>44</v>
      </c>
      <c r="K31" s="86">
        <f>SUM(L31:M31)</f>
        <v>183</v>
      </c>
      <c r="L31" s="87">
        <v>101</v>
      </c>
      <c r="M31" s="88">
        <v>82</v>
      </c>
      <c r="N31" s="86">
        <f>SUM(O31:P31)</f>
        <v>272</v>
      </c>
      <c r="O31" s="87">
        <v>147</v>
      </c>
      <c r="P31" s="87">
        <v>125</v>
      </c>
      <c r="Q31" s="86">
        <f>SUM(R31:S31)</f>
        <v>533</v>
      </c>
      <c r="R31" s="87">
        <v>261</v>
      </c>
      <c r="S31" s="87">
        <v>272</v>
      </c>
      <c r="T31" s="86">
        <f>SUM(U31:V31)</f>
        <v>53</v>
      </c>
      <c r="U31" s="87">
        <v>26</v>
      </c>
      <c r="V31" s="87">
        <v>27</v>
      </c>
      <c r="W31" s="86">
        <f>SUM(X31:Y31)</f>
        <v>129</v>
      </c>
      <c r="X31" s="87">
        <v>71</v>
      </c>
      <c r="Y31" s="87">
        <v>58</v>
      </c>
      <c r="Z31" s="86">
        <f>SUM(AA31:AB31)</f>
        <v>160</v>
      </c>
      <c r="AA31" s="87">
        <v>85</v>
      </c>
      <c r="AB31" s="87">
        <v>75</v>
      </c>
      <c r="AC31" s="86">
        <f>SUM(AD31:AE31)</f>
        <v>128</v>
      </c>
      <c r="AD31" s="87">
        <v>67</v>
      </c>
      <c r="AE31" s="87">
        <v>61</v>
      </c>
      <c r="AF31" s="86">
        <f>SUM(AG31:AH31)</f>
        <v>224</v>
      </c>
      <c r="AG31" s="87">
        <v>120</v>
      </c>
      <c r="AH31" s="87">
        <v>104</v>
      </c>
      <c r="AI31" s="86">
        <f>SUM(AJ31:AK31)</f>
        <v>82</v>
      </c>
      <c r="AJ31" s="87">
        <v>36</v>
      </c>
      <c r="AK31" s="87">
        <v>46</v>
      </c>
      <c r="AL31" s="86">
        <f>SUM(AM31:AN31)</f>
        <v>357</v>
      </c>
      <c r="AM31" s="87">
        <v>184</v>
      </c>
      <c r="AN31" s="87">
        <v>173</v>
      </c>
      <c r="AO31" s="86">
        <f>SUM(AP31:AQ31)</f>
        <v>176</v>
      </c>
      <c r="AP31" s="87">
        <v>95</v>
      </c>
      <c r="AQ31" s="87">
        <v>81</v>
      </c>
      <c r="AR31" s="86">
        <f>SUM(AS31:AT31)</f>
        <v>846</v>
      </c>
      <c r="AS31" s="87">
        <v>436</v>
      </c>
      <c r="AT31" s="87">
        <v>410</v>
      </c>
      <c r="AU31" s="86">
        <f>SUM(AV31:AW31)</f>
        <v>71</v>
      </c>
      <c r="AV31" s="87">
        <v>44</v>
      </c>
      <c r="AW31" s="87">
        <v>27</v>
      </c>
      <c r="AX31" s="86">
        <f>SUM(AY31:AZ31)</f>
        <v>63</v>
      </c>
      <c r="AY31" s="87">
        <v>34</v>
      </c>
      <c r="AZ31" s="87">
        <v>29</v>
      </c>
    </row>
    <row r="32" spans="1:52" x14ac:dyDescent="0.2">
      <c r="A32" s="11" t="s">
        <v>36</v>
      </c>
      <c r="B32" s="86">
        <f>SUM(C32:D32)</f>
        <v>3502</v>
      </c>
      <c r="C32" s="86">
        <f t="shared" si="16"/>
        <v>1828</v>
      </c>
      <c r="D32" s="86">
        <f t="shared" si="16"/>
        <v>1674</v>
      </c>
      <c r="E32" s="86">
        <f>SUM(F32:G32)</f>
        <v>115</v>
      </c>
      <c r="F32" s="95">
        <v>67</v>
      </c>
      <c r="G32" s="95">
        <v>48</v>
      </c>
      <c r="H32" s="86">
        <f>SUM(I32:J32)</f>
        <v>124</v>
      </c>
      <c r="I32" s="87">
        <v>59</v>
      </c>
      <c r="J32" s="87">
        <v>65</v>
      </c>
      <c r="K32" s="86">
        <f>SUM(L32:M32)</f>
        <v>153</v>
      </c>
      <c r="L32" s="87">
        <v>76</v>
      </c>
      <c r="M32" s="88">
        <v>77</v>
      </c>
      <c r="N32" s="86">
        <f>SUM(O32:P32)</f>
        <v>298</v>
      </c>
      <c r="O32" s="87">
        <v>166</v>
      </c>
      <c r="P32" s="87">
        <v>132</v>
      </c>
      <c r="Q32" s="86">
        <f>SUM(R32:S32)</f>
        <v>506</v>
      </c>
      <c r="R32" s="87">
        <v>267</v>
      </c>
      <c r="S32" s="87">
        <v>239</v>
      </c>
      <c r="T32" s="86">
        <f>SUM(U32:V32)</f>
        <v>72</v>
      </c>
      <c r="U32" s="87">
        <v>37</v>
      </c>
      <c r="V32" s="87">
        <v>35</v>
      </c>
      <c r="W32" s="86">
        <f>SUM(X32:Y32)</f>
        <v>155</v>
      </c>
      <c r="X32" s="87">
        <v>80</v>
      </c>
      <c r="Y32" s="87">
        <v>75</v>
      </c>
      <c r="Z32" s="86">
        <f>SUM(AA32:AB32)</f>
        <v>170</v>
      </c>
      <c r="AA32" s="87">
        <v>88</v>
      </c>
      <c r="AB32" s="87">
        <v>82</v>
      </c>
      <c r="AC32" s="86">
        <f>SUM(AD32:AE32)</f>
        <v>129</v>
      </c>
      <c r="AD32" s="87">
        <v>66</v>
      </c>
      <c r="AE32" s="87">
        <v>63</v>
      </c>
      <c r="AF32" s="86">
        <f>SUM(AG32:AH32)</f>
        <v>206</v>
      </c>
      <c r="AG32" s="87">
        <v>110</v>
      </c>
      <c r="AH32" s="87">
        <v>96</v>
      </c>
      <c r="AI32" s="86">
        <f>SUM(AJ32:AK32)</f>
        <v>70</v>
      </c>
      <c r="AJ32" s="87">
        <v>35</v>
      </c>
      <c r="AK32" s="87">
        <v>35</v>
      </c>
      <c r="AL32" s="86">
        <f>SUM(AM32:AN32)</f>
        <v>344</v>
      </c>
      <c r="AM32" s="87">
        <v>182</v>
      </c>
      <c r="AN32" s="87">
        <v>162</v>
      </c>
      <c r="AO32" s="86">
        <f>SUM(AP32:AQ32)</f>
        <v>173</v>
      </c>
      <c r="AP32" s="87">
        <v>93</v>
      </c>
      <c r="AQ32" s="87">
        <v>80</v>
      </c>
      <c r="AR32" s="86">
        <f>SUM(AS32:AT32)</f>
        <v>823</v>
      </c>
      <c r="AS32" s="87">
        <v>415</v>
      </c>
      <c r="AT32" s="87">
        <v>408</v>
      </c>
      <c r="AU32" s="86">
        <f>SUM(AV32:AW32)</f>
        <v>97</v>
      </c>
      <c r="AV32" s="87">
        <v>51</v>
      </c>
      <c r="AW32" s="87">
        <v>46</v>
      </c>
      <c r="AX32" s="86">
        <f>SUM(AY32:AZ32)</f>
        <v>67</v>
      </c>
      <c r="AY32" s="87">
        <v>36</v>
      </c>
      <c r="AZ32" s="87">
        <v>31</v>
      </c>
    </row>
    <row r="33" spans="1:52" x14ac:dyDescent="0.2">
      <c r="A33" s="11" t="s">
        <v>35</v>
      </c>
      <c r="B33" s="86">
        <f>SUM(C33:D33)</f>
        <v>3400</v>
      </c>
      <c r="C33" s="86">
        <f t="shared" si="16"/>
        <v>1759</v>
      </c>
      <c r="D33" s="86">
        <f t="shared" si="16"/>
        <v>1641</v>
      </c>
      <c r="E33" s="86">
        <f>SUM(F33:G33)</f>
        <v>129</v>
      </c>
      <c r="F33" s="95">
        <v>59</v>
      </c>
      <c r="G33" s="95">
        <v>70</v>
      </c>
      <c r="H33" s="86">
        <f>SUM(I33:J33)</f>
        <v>118</v>
      </c>
      <c r="I33" s="87">
        <v>62</v>
      </c>
      <c r="J33" s="87">
        <v>56</v>
      </c>
      <c r="K33" s="86">
        <f>SUM(L33:M33)</f>
        <v>182</v>
      </c>
      <c r="L33" s="87">
        <v>91</v>
      </c>
      <c r="M33" s="88">
        <v>91</v>
      </c>
      <c r="N33" s="86">
        <f>SUM(O33:P33)</f>
        <v>274</v>
      </c>
      <c r="O33" s="87">
        <v>152</v>
      </c>
      <c r="P33" s="87">
        <v>122</v>
      </c>
      <c r="Q33" s="86">
        <f>SUM(R33:S33)</f>
        <v>453</v>
      </c>
      <c r="R33" s="87">
        <v>225</v>
      </c>
      <c r="S33" s="87">
        <v>228</v>
      </c>
      <c r="T33" s="86">
        <f>SUM(U33:V33)</f>
        <v>76</v>
      </c>
      <c r="U33" s="87">
        <v>41</v>
      </c>
      <c r="V33" s="87">
        <v>35</v>
      </c>
      <c r="W33" s="86">
        <f>SUM(X33:Y33)</f>
        <v>146</v>
      </c>
      <c r="X33" s="87">
        <v>78</v>
      </c>
      <c r="Y33" s="87">
        <v>68</v>
      </c>
      <c r="Z33" s="86">
        <f>SUM(AA33:AB33)</f>
        <v>157</v>
      </c>
      <c r="AA33" s="87">
        <v>79</v>
      </c>
      <c r="AB33" s="87">
        <v>78</v>
      </c>
      <c r="AC33" s="86">
        <f>SUM(AD33:AE33)</f>
        <v>124</v>
      </c>
      <c r="AD33" s="87">
        <v>63</v>
      </c>
      <c r="AE33" s="87">
        <v>61</v>
      </c>
      <c r="AF33" s="86">
        <f>SUM(AG33:AH33)</f>
        <v>220</v>
      </c>
      <c r="AG33" s="87">
        <v>110</v>
      </c>
      <c r="AH33" s="87">
        <v>110</v>
      </c>
      <c r="AI33" s="86">
        <f>SUM(AJ33:AK33)</f>
        <v>86</v>
      </c>
      <c r="AJ33" s="87">
        <v>51</v>
      </c>
      <c r="AK33" s="87">
        <v>35</v>
      </c>
      <c r="AL33" s="86">
        <f>SUM(AM33:AN33)</f>
        <v>379</v>
      </c>
      <c r="AM33" s="87">
        <v>202</v>
      </c>
      <c r="AN33" s="87">
        <v>177</v>
      </c>
      <c r="AO33" s="86">
        <f>SUM(AP33:AQ33)</f>
        <v>156</v>
      </c>
      <c r="AP33" s="87">
        <v>90</v>
      </c>
      <c r="AQ33" s="87">
        <v>66</v>
      </c>
      <c r="AR33" s="86">
        <f>SUM(AS33:AT33)</f>
        <v>743</v>
      </c>
      <c r="AS33" s="87">
        <v>369</v>
      </c>
      <c r="AT33" s="87">
        <v>374</v>
      </c>
      <c r="AU33" s="86">
        <f>SUM(AV33:AW33)</f>
        <v>79</v>
      </c>
      <c r="AV33" s="87">
        <v>43</v>
      </c>
      <c r="AW33" s="87">
        <v>36</v>
      </c>
      <c r="AX33" s="86">
        <f>SUM(AY33:AZ33)</f>
        <v>78</v>
      </c>
      <c r="AY33" s="87">
        <v>44</v>
      </c>
      <c r="AZ33" s="87">
        <v>34</v>
      </c>
    </row>
    <row r="34" spans="1:52" x14ac:dyDescent="0.2">
      <c r="A34" s="11" t="s">
        <v>34</v>
      </c>
      <c r="B34" s="86">
        <f>SUM(C34:D34)</f>
        <v>3279</v>
      </c>
      <c r="C34" s="86">
        <f t="shared" si="16"/>
        <v>1665</v>
      </c>
      <c r="D34" s="86">
        <f t="shared" si="16"/>
        <v>1614</v>
      </c>
      <c r="E34" s="86">
        <f>SUM(F34:G34)</f>
        <v>119</v>
      </c>
      <c r="F34" s="95">
        <v>55</v>
      </c>
      <c r="G34" s="95">
        <v>64</v>
      </c>
      <c r="H34" s="86">
        <f>SUM(I34:J34)</f>
        <v>108</v>
      </c>
      <c r="I34" s="87">
        <v>49</v>
      </c>
      <c r="J34" s="87">
        <v>59</v>
      </c>
      <c r="K34" s="86">
        <f>SUM(L34:M34)</f>
        <v>184</v>
      </c>
      <c r="L34" s="87">
        <v>95</v>
      </c>
      <c r="M34" s="88">
        <v>89</v>
      </c>
      <c r="N34" s="86">
        <f>SUM(O34:P34)</f>
        <v>277</v>
      </c>
      <c r="O34" s="87">
        <v>134</v>
      </c>
      <c r="P34" s="87">
        <v>143</v>
      </c>
      <c r="Q34" s="86">
        <f>SUM(R34:S34)</f>
        <v>437</v>
      </c>
      <c r="R34" s="87">
        <v>226</v>
      </c>
      <c r="S34" s="87">
        <v>211</v>
      </c>
      <c r="T34" s="86">
        <f>SUM(U34:V34)</f>
        <v>74</v>
      </c>
      <c r="U34" s="87">
        <v>42</v>
      </c>
      <c r="V34" s="87">
        <v>32</v>
      </c>
      <c r="W34" s="86">
        <f>SUM(X34:Y34)</f>
        <v>130</v>
      </c>
      <c r="X34" s="87">
        <v>73</v>
      </c>
      <c r="Y34" s="87">
        <v>57</v>
      </c>
      <c r="Z34" s="86">
        <f>SUM(AA34:AB34)</f>
        <v>176</v>
      </c>
      <c r="AA34" s="87">
        <v>87</v>
      </c>
      <c r="AB34" s="87">
        <v>89</v>
      </c>
      <c r="AC34" s="86">
        <f>SUM(AD34:AE34)</f>
        <v>118</v>
      </c>
      <c r="AD34" s="87">
        <v>65</v>
      </c>
      <c r="AE34" s="87">
        <v>53</v>
      </c>
      <c r="AF34" s="86">
        <f>SUM(AG34:AH34)</f>
        <v>186</v>
      </c>
      <c r="AG34" s="87">
        <v>90</v>
      </c>
      <c r="AH34" s="87">
        <v>96</v>
      </c>
      <c r="AI34" s="86">
        <f>SUM(AJ34:AK34)</f>
        <v>81</v>
      </c>
      <c r="AJ34" s="87">
        <v>38</v>
      </c>
      <c r="AK34" s="87">
        <v>43</v>
      </c>
      <c r="AL34" s="86">
        <f>SUM(AM34:AN34)</f>
        <v>377</v>
      </c>
      <c r="AM34" s="87">
        <v>186</v>
      </c>
      <c r="AN34" s="87">
        <v>191</v>
      </c>
      <c r="AO34" s="86">
        <f>SUM(AP34:AQ34)</f>
        <v>136</v>
      </c>
      <c r="AP34" s="87">
        <v>72</v>
      </c>
      <c r="AQ34" s="87">
        <v>64</v>
      </c>
      <c r="AR34" s="86">
        <f>SUM(AS34:AT34)</f>
        <v>721</v>
      </c>
      <c r="AS34" s="87">
        <v>369</v>
      </c>
      <c r="AT34" s="87">
        <v>352</v>
      </c>
      <c r="AU34" s="86">
        <f>SUM(AV34:AW34)</f>
        <v>86</v>
      </c>
      <c r="AV34" s="87">
        <v>44</v>
      </c>
      <c r="AW34" s="87">
        <v>42</v>
      </c>
      <c r="AX34" s="86">
        <f>SUM(AY34:AZ34)</f>
        <v>69</v>
      </c>
      <c r="AY34" s="87">
        <v>40</v>
      </c>
      <c r="AZ34" s="87">
        <v>29</v>
      </c>
    </row>
    <row r="35" spans="1:52" x14ac:dyDescent="0.2">
      <c r="A35" s="11" t="s">
        <v>33</v>
      </c>
      <c r="B35" s="89">
        <f>SUM(C35:D35)</f>
        <v>2723</v>
      </c>
      <c r="C35" s="89">
        <f t="shared" si="16"/>
        <v>1426</v>
      </c>
      <c r="D35" s="89">
        <f t="shared" si="16"/>
        <v>1297</v>
      </c>
      <c r="E35" s="89">
        <f>SUM(F35:G35)</f>
        <v>129</v>
      </c>
      <c r="F35" s="96">
        <v>69</v>
      </c>
      <c r="G35" s="96">
        <v>60</v>
      </c>
      <c r="H35" s="89">
        <f>SUM(I35:J35)</f>
        <v>91</v>
      </c>
      <c r="I35" s="88">
        <v>46</v>
      </c>
      <c r="J35" s="88">
        <v>45</v>
      </c>
      <c r="K35" s="89">
        <f>SUM(L35:M35)</f>
        <v>127</v>
      </c>
      <c r="L35" s="88">
        <v>68</v>
      </c>
      <c r="M35" s="88">
        <v>59</v>
      </c>
      <c r="N35" s="89">
        <f>SUM(O35:P35)</f>
        <v>236</v>
      </c>
      <c r="O35" s="88">
        <v>127</v>
      </c>
      <c r="P35" s="88">
        <v>109</v>
      </c>
      <c r="Q35" s="89">
        <f>SUM(R35:S35)</f>
        <v>360</v>
      </c>
      <c r="R35" s="88">
        <v>188</v>
      </c>
      <c r="S35" s="88">
        <v>172</v>
      </c>
      <c r="T35" s="89">
        <f>SUM(U35:V35)</f>
        <v>52</v>
      </c>
      <c r="U35" s="88">
        <v>32</v>
      </c>
      <c r="V35" s="88">
        <v>20</v>
      </c>
      <c r="W35" s="89">
        <f>SUM(X35:Y35)</f>
        <v>109</v>
      </c>
      <c r="X35" s="88">
        <v>56</v>
      </c>
      <c r="Y35" s="88">
        <v>53</v>
      </c>
      <c r="Z35" s="89">
        <f>SUM(AA35:AB35)</f>
        <v>151</v>
      </c>
      <c r="AA35" s="88">
        <v>74</v>
      </c>
      <c r="AB35" s="88">
        <v>77</v>
      </c>
      <c r="AC35" s="89">
        <f>SUM(AD35:AE35)</f>
        <v>100</v>
      </c>
      <c r="AD35" s="88">
        <v>41</v>
      </c>
      <c r="AE35" s="88">
        <v>59</v>
      </c>
      <c r="AF35" s="89">
        <f>SUM(AG35:AH35)</f>
        <v>188</v>
      </c>
      <c r="AG35" s="88">
        <v>99</v>
      </c>
      <c r="AH35" s="88">
        <v>89</v>
      </c>
      <c r="AI35" s="89">
        <f>SUM(AJ35:AK35)</f>
        <v>64</v>
      </c>
      <c r="AJ35" s="88">
        <v>27</v>
      </c>
      <c r="AK35" s="88">
        <v>37</v>
      </c>
      <c r="AL35" s="89">
        <f>SUM(AM35:AN35)</f>
        <v>287</v>
      </c>
      <c r="AM35" s="88">
        <v>156</v>
      </c>
      <c r="AN35" s="88">
        <v>131</v>
      </c>
      <c r="AO35" s="89">
        <f>SUM(AP35:AQ35)</f>
        <v>134</v>
      </c>
      <c r="AP35" s="88">
        <v>72</v>
      </c>
      <c r="AQ35" s="88">
        <v>62</v>
      </c>
      <c r="AR35" s="89">
        <f>SUM(AS35:AT35)</f>
        <v>545</v>
      </c>
      <c r="AS35" s="88">
        <v>281</v>
      </c>
      <c r="AT35" s="88">
        <v>264</v>
      </c>
      <c r="AU35" s="89">
        <f>SUM(AV35:AW35)</f>
        <v>82</v>
      </c>
      <c r="AV35" s="88">
        <v>46</v>
      </c>
      <c r="AW35" s="88">
        <v>36</v>
      </c>
      <c r="AX35" s="89">
        <f>SUM(AY35:AZ35)</f>
        <v>68</v>
      </c>
      <c r="AY35" s="88">
        <v>44</v>
      </c>
      <c r="AZ35" s="88">
        <v>24</v>
      </c>
    </row>
    <row r="36" spans="1:52" x14ac:dyDescent="0.2">
      <c r="A36" s="18" t="s">
        <v>32</v>
      </c>
      <c r="B36" s="83">
        <f t="shared" ref="B36:AG36" si="17">SUM(B37:B41)</f>
        <v>12749</v>
      </c>
      <c r="C36" s="83">
        <f t="shared" si="17"/>
        <v>6495</v>
      </c>
      <c r="D36" s="83">
        <f t="shared" si="17"/>
        <v>6254</v>
      </c>
      <c r="E36" s="83">
        <f t="shared" si="17"/>
        <v>436</v>
      </c>
      <c r="F36" s="94">
        <f t="shared" si="17"/>
        <v>233</v>
      </c>
      <c r="G36" s="94">
        <f t="shared" si="17"/>
        <v>203</v>
      </c>
      <c r="H36" s="83">
        <f t="shared" si="17"/>
        <v>484</v>
      </c>
      <c r="I36" s="83">
        <f t="shared" si="17"/>
        <v>245</v>
      </c>
      <c r="J36" s="83">
        <f t="shared" si="17"/>
        <v>239</v>
      </c>
      <c r="K36" s="83">
        <f t="shared" si="17"/>
        <v>673</v>
      </c>
      <c r="L36" s="83">
        <f t="shared" si="17"/>
        <v>353</v>
      </c>
      <c r="M36" s="85">
        <f t="shared" si="17"/>
        <v>320</v>
      </c>
      <c r="N36" s="83">
        <f t="shared" si="17"/>
        <v>1082</v>
      </c>
      <c r="O36" s="83">
        <f t="shared" si="17"/>
        <v>528</v>
      </c>
      <c r="P36" s="83">
        <f t="shared" si="17"/>
        <v>554</v>
      </c>
      <c r="Q36" s="83">
        <f t="shared" si="17"/>
        <v>1382</v>
      </c>
      <c r="R36" s="83">
        <f t="shared" si="17"/>
        <v>683</v>
      </c>
      <c r="S36" s="83">
        <f t="shared" si="17"/>
        <v>699</v>
      </c>
      <c r="T36" s="83">
        <f t="shared" si="17"/>
        <v>360</v>
      </c>
      <c r="U36" s="83">
        <f t="shared" si="17"/>
        <v>189</v>
      </c>
      <c r="V36" s="83">
        <f t="shared" si="17"/>
        <v>171</v>
      </c>
      <c r="W36" s="83">
        <f t="shared" si="17"/>
        <v>588</v>
      </c>
      <c r="X36" s="83">
        <f t="shared" si="17"/>
        <v>317</v>
      </c>
      <c r="Y36" s="83">
        <f t="shared" si="17"/>
        <v>271</v>
      </c>
      <c r="Z36" s="83">
        <f t="shared" si="17"/>
        <v>740</v>
      </c>
      <c r="AA36" s="83">
        <f t="shared" si="17"/>
        <v>401</v>
      </c>
      <c r="AB36" s="83">
        <f t="shared" si="17"/>
        <v>339</v>
      </c>
      <c r="AC36" s="83">
        <f t="shared" si="17"/>
        <v>580</v>
      </c>
      <c r="AD36" s="83">
        <f t="shared" si="17"/>
        <v>280</v>
      </c>
      <c r="AE36" s="83">
        <f t="shared" si="17"/>
        <v>300</v>
      </c>
      <c r="AF36" s="83">
        <f t="shared" si="17"/>
        <v>857</v>
      </c>
      <c r="AG36" s="83">
        <f t="shared" si="17"/>
        <v>422</v>
      </c>
      <c r="AH36" s="83">
        <f t="shared" ref="AH36:AZ36" si="18">SUM(AH37:AH41)</f>
        <v>435</v>
      </c>
      <c r="AI36" s="83">
        <f t="shared" si="18"/>
        <v>399</v>
      </c>
      <c r="AJ36" s="83">
        <f t="shared" si="18"/>
        <v>208</v>
      </c>
      <c r="AK36" s="83">
        <f t="shared" si="18"/>
        <v>191</v>
      </c>
      <c r="AL36" s="83">
        <f t="shared" si="18"/>
        <v>1354</v>
      </c>
      <c r="AM36" s="83">
        <f t="shared" si="18"/>
        <v>698</v>
      </c>
      <c r="AN36" s="83">
        <f t="shared" si="18"/>
        <v>656</v>
      </c>
      <c r="AO36" s="83">
        <f t="shared" si="18"/>
        <v>638</v>
      </c>
      <c r="AP36" s="83">
        <f t="shared" si="18"/>
        <v>351</v>
      </c>
      <c r="AQ36" s="83">
        <f t="shared" si="18"/>
        <v>287</v>
      </c>
      <c r="AR36" s="83">
        <f t="shared" si="18"/>
        <v>2552</v>
      </c>
      <c r="AS36" s="83">
        <f t="shared" si="18"/>
        <v>1267</v>
      </c>
      <c r="AT36" s="83">
        <f t="shared" si="18"/>
        <v>1285</v>
      </c>
      <c r="AU36" s="83">
        <f t="shared" si="18"/>
        <v>370</v>
      </c>
      <c r="AV36" s="83">
        <f t="shared" si="18"/>
        <v>190</v>
      </c>
      <c r="AW36" s="83">
        <f t="shared" si="18"/>
        <v>180</v>
      </c>
      <c r="AX36" s="83">
        <f t="shared" si="18"/>
        <v>254</v>
      </c>
      <c r="AY36" s="83">
        <f t="shared" si="18"/>
        <v>130</v>
      </c>
      <c r="AZ36" s="83">
        <f t="shared" si="18"/>
        <v>124</v>
      </c>
    </row>
    <row r="37" spans="1:52" x14ac:dyDescent="0.2">
      <c r="A37" s="21" t="s">
        <v>31</v>
      </c>
      <c r="B37" s="86">
        <f>SUM(C37:D37)</f>
        <v>2681</v>
      </c>
      <c r="C37" s="86">
        <f t="shared" ref="C37:D41" si="19">SUM(F37,I37,L37,O37,R37,U37,X37,AA37,AD37,AG37,AJ37,AM37,AP37,AS37,AV37,AY37)</f>
        <v>1368</v>
      </c>
      <c r="D37" s="86">
        <f t="shared" si="19"/>
        <v>1313</v>
      </c>
      <c r="E37" s="86">
        <f>SUM(F37:G37)</f>
        <v>91</v>
      </c>
      <c r="F37" s="95">
        <v>56</v>
      </c>
      <c r="G37" s="95">
        <v>35</v>
      </c>
      <c r="H37" s="86">
        <f>SUM(I37:J37)</f>
        <v>91</v>
      </c>
      <c r="I37" s="87">
        <v>44</v>
      </c>
      <c r="J37" s="87">
        <v>47</v>
      </c>
      <c r="K37" s="86">
        <f>SUM(L37:M37)</f>
        <v>146</v>
      </c>
      <c r="L37" s="87">
        <v>71</v>
      </c>
      <c r="M37" s="88">
        <v>75</v>
      </c>
      <c r="N37" s="86">
        <f>SUM(O37:P37)</f>
        <v>225</v>
      </c>
      <c r="O37" s="87">
        <v>121</v>
      </c>
      <c r="P37" s="87">
        <v>104</v>
      </c>
      <c r="Q37" s="86">
        <f>SUM(R37:S37)</f>
        <v>323</v>
      </c>
      <c r="R37" s="87">
        <v>155</v>
      </c>
      <c r="S37" s="87">
        <v>168</v>
      </c>
      <c r="T37" s="86">
        <f>SUM(U37:V37)</f>
        <v>73</v>
      </c>
      <c r="U37" s="87">
        <v>31</v>
      </c>
      <c r="V37" s="87">
        <v>42</v>
      </c>
      <c r="W37" s="86">
        <f>SUM(X37:Y37)</f>
        <v>137</v>
      </c>
      <c r="X37" s="87">
        <v>77</v>
      </c>
      <c r="Y37" s="87">
        <v>60</v>
      </c>
      <c r="Z37" s="86">
        <f>SUM(AA37:AB37)</f>
        <v>146</v>
      </c>
      <c r="AA37" s="87">
        <v>69</v>
      </c>
      <c r="AB37" s="87">
        <v>77</v>
      </c>
      <c r="AC37" s="86">
        <f>SUM(AD37:AE37)</f>
        <v>113</v>
      </c>
      <c r="AD37" s="87">
        <v>60</v>
      </c>
      <c r="AE37" s="87">
        <v>53</v>
      </c>
      <c r="AF37" s="86">
        <f>SUM(AG37:AH37)</f>
        <v>167</v>
      </c>
      <c r="AG37" s="87">
        <v>78</v>
      </c>
      <c r="AH37" s="87">
        <v>89</v>
      </c>
      <c r="AI37" s="86">
        <f>SUM(AJ37:AK37)</f>
        <v>91</v>
      </c>
      <c r="AJ37" s="87">
        <v>43</v>
      </c>
      <c r="AK37" s="87">
        <v>48</v>
      </c>
      <c r="AL37" s="86">
        <f>SUM(AM37:AN37)</f>
        <v>274</v>
      </c>
      <c r="AM37" s="87">
        <v>148</v>
      </c>
      <c r="AN37" s="87">
        <v>126</v>
      </c>
      <c r="AO37" s="86">
        <f>SUM(AP37:AQ37)</f>
        <v>117</v>
      </c>
      <c r="AP37" s="87">
        <v>70</v>
      </c>
      <c r="AQ37" s="87">
        <v>47</v>
      </c>
      <c r="AR37" s="86">
        <f>SUM(AS37:AT37)</f>
        <v>555</v>
      </c>
      <c r="AS37" s="87">
        <v>282</v>
      </c>
      <c r="AT37" s="87">
        <v>273</v>
      </c>
      <c r="AU37" s="86">
        <f>SUM(AV37:AW37)</f>
        <v>84</v>
      </c>
      <c r="AV37" s="87">
        <v>43</v>
      </c>
      <c r="AW37" s="87">
        <v>41</v>
      </c>
      <c r="AX37" s="86">
        <f>SUM(AY37:AZ37)</f>
        <v>48</v>
      </c>
      <c r="AY37" s="87">
        <v>20</v>
      </c>
      <c r="AZ37" s="87">
        <v>28</v>
      </c>
    </row>
    <row r="38" spans="1:52" x14ac:dyDescent="0.2">
      <c r="A38" s="21" t="s">
        <v>30</v>
      </c>
      <c r="B38" s="86">
        <f>SUM(C38:D38)</f>
        <v>2535</v>
      </c>
      <c r="C38" s="86">
        <f t="shared" si="19"/>
        <v>1308</v>
      </c>
      <c r="D38" s="86">
        <f t="shared" si="19"/>
        <v>1227</v>
      </c>
      <c r="E38" s="86">
        <f>SUM(F38:G38)</f>
        <v>76</v>
      </c>
      <c r="F38" s="95">
        <v>43</v>
      </c>
      <c r="G38" s="95">
        <v>33</v>
      </c>
      <c r="H38" s="86">
        <f>SUM(I38:J38)</f>
        <v>104</v>
      </c>
      <c r="I38" s="87">
        <v>45</v>
      </c>
      <c r="J38" s="87">
        <v>59</v>
      </c>
      <c r="K38" s="86">
        <f>SUM(L38:M38)</f>
        <v>119</v>
      </c>
      <c r="L38" s="87">
        <v>67</v>
      </c>
      <c r="M38" s="88">
        <v>52</v>
      </c>
      <c r="N38" s="86">
        <f>SUM(O38:P38)</f>
        <v>225</v>
      </c>
      <c r="O38" s="87">
        <v>98</v>
      </c>
      <c r="P38" s="87">
        <v>127</v>
      </c>
      <c r="Q38" s="86">
        <f>SUM(R38:S38)</f>
        <v>276</v>
      </c>
      <c r="R38" s="87">
        <v>147</v>
      </c>
      <c r="S38" s="87">
        <v>129</v>
      </c>
      <c r="T38" s="86">
        <f>SUM(U38:V38)</f>
        <v>67</v>
      </c>
      <c r="U38" s="87">
        <v>43</v>
      </c>
      <c r="V38" s="87">
        <v>24</v>
      </c>
      <c r="W38" s="86">
        <f>SUM(X38:Y38)</f>
        <v>111</v>
      </c>
      <c r="X38" s="87">
        <v>55</v>
      </c>
      <c r="Y38" s="87">
        <v>56</v>
      </c>
      <c r="Z38" s="86">
        <f>SUM(AA38:AB38)</f>
        <v>161</v>
      </c>
      <c r="AA38" s="87">
        <v>88</v>
      </c>
      <c r="AB38" s="87">
        <v>73</v>
      </c>
      <c r="AC38" s="86">
        <f>SUM(AD38:AE38)</f>
        <v>125</v>
      </c>
      <c r="AD38" s="87">
        <v>56</v>
      </c>
      <c r="AE38" s="87">
        <v>69</v>
      </c>
      <c r="AF38" s="86">
        <f>SUM(AG38:AH38)</f>
        <v>151</v>
      </c>
      <c r="AG38" s="87">
        <v>78</v>
      </c>
      <c r="AH38" s="87">
        <v>73</v>
      </c>
      <c r="AI38" s="86">
        <f>SUM(AJ38:AK38)</f>
        <v>77</v>
      </c>
      <c r="AJ38" s="87">
        <v>45</v>
      </c>
      <c r="AK38" s="87">
        <v>32</v>
      </c>
      <c r="AL38" s="86">
        <f>SUM(AM38:AN38)</f>
        <v>272</v>
      </c>
      <c r="AM38" s="87">
        <v>138</v>
      </c>
      <c r="AN38" s="87">
        <v>134</v>
      </c>
      <c r="AO38" s="86">
        <f>SUM(AP38:AQ38)</f>
        <v>128</v>
      </c>
      <c r="AP38" s="87">
        <v>70</v>
      </c>
      <c r="AQ38" s="87">
        <v>58</v>
      </c>
      <c r="AR38" s="86">
        <f>SUM(AS38:AT38)</f>
        <v>526</v>
      </c>
      <c r="AS38" s="87">
        <v>272</v>
      </c>
      <c r="AT38" s="87">
        <v>254</v>
      </c>
      <c r="AU38" s="86">
        <f>SUM(AV38:AW38)</f>
        <v>76</v>
      </c>
      <c r="AV38" s="87">
        <v>43</v>
      </c>
      <c r="AW38" s="87">
        <v>33</v>
      </c>
      <c r="AX38" s="86">
        <f>SUM(AY38:AZ38)</f>
        <v>41</v>
      </c>
      <c r="AY38" s="87">
        <v>20</v>
      </c>
      <c r="AZ38" s="87">
        <v>21</v>
      </c>
    </row>
    <row r="39" spans="1:52" x14ac:dyDescent="0.2">
      <c r="A39" s="21" t="s">
        <v>29</v>
      </c>
      <c r="B39" s="86">
        <f>SUM(C39:D39)</f>
        <v>2518</v>
      </c>
      <c r="C39" s="86">
        <f t="shared" si="19"/>
        <v>1279</v>
      </c>
      <c r="D39" s="86">
        <f t="shared" si="19"/>
        <v>1239</v>
      </c>
      <c r="E39" s="86">
        <f>SUM(F39:G39)</f>
        <v>100</v>
      </c>
      <c r="F39" s="95">
        <v>56</v>
      </c>
      <c r="G39" s="95">
        <v>44</v>
      </c>
      <c r="H39" s="86">
        <f>SUM(I39:J39)</f>
        <v>113</v>
      </c>
      <c r="I39" s="87">
        <v>60</v>
      </c>
      <c r="J39" s="87">
        <v>53</v>
      </c>
      <c r="K39" s="86">
        <f>SUM(L39:M39)</f>
        <v>133</v>
      </c>
      <c r="L39" s="87">
        <v>62</v>
      </c>
      <c r="M39" s="88">
        <v>71</v>
      </c>
      <c r="N39" s="86">
        <f>SUM(O39:P39)</f>
        <v>182</v>
      </c>
      <c r="O39" s="87">
        <v>88</v>
      </c>
      <c r="P39" s="87">
        <v>94</v>
      </c>
      <c r="Q39" s="86">
        <f>SUM(R39:S39)</f>
        <v>275</v>
      </c>
      <c r="R39" s="87">
        <v>140</v>
      </c>
      <c r="S39" s="87">
        <v>135</v>
      </c>
      <c r="T39" s="86">
        <f>SUM(U39:V39)</f>
        <v>68</v>
      </c>
      <c r="U39" s="87">
        <v>40</v>
      </c>
      <c r="V39" s="87">
        <v>28</v>
      </c>
      <c r="W39" s="86">
        <f>SUM(X39:Y39)</f>
        <v>112</v>
      </c>
      <c r="X39" s="87">
        <v>62</v>
      </c>
      <c r="Y39" s="87">
        <v>50</v>
      </c>
      <c r="Z39" s="86">
        <f>SUM(AA39:AB39)</f>
        <v>136</v>
      </c>
      <c r="AA39" s="87">
        <v>81</v>
      </c>
      <c r="AB39" s="87">
        <v>55</v>
      </c>
      <c r="AC39" s="86">
        <f>SUM(AD39:AE39)</f>
        <v>101</v>
      </c>
      <c r="AD39" s="87">
        <v>48</v>
      </c>
      <c r="AE39" s="87">
        <v>53</v>
      </c>
      <c r="AF39" s="86">
        <f>SUM(AG39:AH39)</f>
        <v>192</v>
      </c>
      <c r="AG39" s="87">
        <v>98</v>
      </c>
      <c r="AH39" s="87">
        <v>94</v>
      </c>
      <c r="AI39" s="86">
        <f>SUM(AJ39:AK39)</f>
        <v>74</v>
      </c>
      <c r="AJ39" s="87">
        <v>31</v>
      </c>
      <c r="AK39" s="87">
        <v>43</v>
      </c>
      <c r="AL39" s="86">
        <f>SUM(AM39:AN39)</f>
        <v>276</v>
      </c>
      <c r="AM39" s="87">
        <v>144</v>
      </c>
      <c r="AN39" s="87">
        <v>132</v>
      </c>
      <c r="AO39" s="86">
        <f>SUM(AP39:AQ39)</f>
        <v>142</v>
      </c>
      <c r="AP39" s="87">
        <v>72</v>
      </c>
      <c r="AQ39" s="87">
        <v>70</v>
      </c>
      <c r="AR39" s="86">
        <f>SUM(AS39:AT39)</f>
        <v>495</v>
      </c>
      <c r="AS39" s="87">
        <v>232</v>
      </c>
      <c r="AT39" s="87">
        <v>263</v>
      </c>
      <c r="AU39" s="86">
        <f>SUM(AV39:AW39)</f>
        <v>69</v>
      </c>
      <c r="AV39" s="87">
        <v>36</v>
      </c>
      <c r="AW39" s="87">
        <v>33</v>
      </c>
      <c r="AX39" s="86">
        <f>SUM(AY39:AZ39)</f>
        <v>50</v>
      </c>
      <c r="AY39" s="87">
        <v>29</v>
      </c>
      <c r="AZ39" s="87">
        <v>21</v>
      </c>
    </row>
    <row r="40" spans="1:52" x14ac:dyDescent="0.2">
      <c r="A40" s="11" t="s">
        <v>28</v>
      </c>
      <c r="B40" s="86">
        <f>SUM(C40:D40)</f>
        <v>2416</v>
      </c>
      <c r="C40" s="86">
        <f t="shared" si="19"/>
        <v>1249</v>
      </c>
      <c r="D40" s="86">
        <f t="shared" si="19"/>
        <v>1167</v>
      </c>
      <c r="E40" s="86">
        <f>SUM(F40:G40)</f>
        <v>73</v>
      </c>
      <c r="F40" s="95">
        <v>28</v>
      </c>
      <c r="G40" s="95">
        <v>45</v>
      </c>
      <c r="H40" s="86">
        <f>SUM(I40:J40)</f>
        <v>86</v>
      </c>
      <c r="I40" s="87">
        <v>48</v>
      </c>
      <c r="J40" s="87">
        <v>38</v>
      </c>
      <c r="K40" s="86">
        <f>SUM(L40:M40)</f>
        <v>141</v>
      </c>
      <c r="L40" s="87">
        <v>81</v>
      </c>
      <c r="M40" s="88">
        <v>60</v>
      </c>
      <c r="N40" s="86">
        <f>SUM(O40:P40)</f>
        <v>208</v>
      </c>
      <c r="O40" s="87">
        <v>104</v>
      </c>
      <c r="P40" s="87">
        <v>104</v>
      </c>
      <c r="Q40" s="86">
        <f>SUM(R40:S40)</f>
        <v>251</v>
      </c>
      <c r="R40" s="87">
        <v>127</v>
      </c>
      <c r="S40" s="87">
        <v>124</v>
      </c>
      <c r="T40" s="86">
        <f>SUM(U40:V40)</f>
        <v>73</v>
      </c>
      <c r="U40" s="87">
        <v>39</v>
      </c>
      <c r="V40" s="87">
        <v>34</v>
      </c>
      <c r="W40" s="86">
        <f>SUM(X40:Y40)</f>
        <v>115</v>
      </c>
      <c r="X40" s="87">
        <v>60</v>
      </c>
      <c r="Y40" s="87">
        <v>55</v>
      </c>
      <c r="Z40" s="86">
        <f>SUM(AA40:AB40)</f>
        <v>155</v>
      </c>
      <c r="AA40" s="87">
        <v>87</v>
      </c>
      <c r="AB40" s="87">
        <v>68</v>
      </c>
      <c r="AC40" s="86">
        <f>SUM(AD40:AE40)</f>
        <v>114</v>
      </c>
      <c r="AD40" s="87">
        <v>60</v>
      </c>
      <c r="AE40" s="87">
        <v>54</v>
      </c>
      <c r="AF40" s="86">
        <f>SUM(AG40:AH40)</f>
        <v>155</v>
      </c>
      <c r="AG40" s="87">
        <v>81</v>
      </c>
      <c r="AH40" s="87">
        <v>74</v>
      </c>
      <c r="AI40" s="86">
        <f>SUM(AJ40:AK40)</f>
        <v>68</v>
      </c>
      <c r="AJ40" s="87">
        <v>34</v>
      </c>
      <c r="AK40" s="87">
        <v>34</v>
      </c>
      <c r="AL40" s="86">
        <f>SUM(AM40:AN40)</f>
        <v>258</v>
      </c>
      <c r="AM40" s="87">
        <v>140</v>
      </c>
      <c r="AN40" s="87">
        <v>118</v>
      </c>
      <c r="AO40" s="86">
        <f>SUM(AP40:AQ40)</f>
        <v>124</v>
      </c>
      <c r="AP40" s="87">
        <v>66</v>
      </c>
      <c r="AQ40" s="87">
        <v>58</v>
      </c>
      <c r="AR40" s="86">
        <f>SUM(AS40:AT40)</f>
        <v>474</v>
      </c>
      <c r="AS40" s="87">
        <v>230</v>
      </c>
      <c r="AT40" s="87">
        <v>244</v>
      </c>
      <c r="AU40" s="86">
        <f>SUM(AV40:AW40)</f>
        <v>62</v>
      </c>
      <c r="AV40" s="87">
        <v>33</v>
      </c>
      <c r="AW40" s="87">
        <v>29</v>
      </c>
      <c r="AX40" s="86">
        <f>SUM(AY40:AZ40)</f>
        <v>59</v>
      </c>
      <c r="AY40" s="87">
        <v>31</v>
      </c>
      <c r="AZ40" s="87">
        <v>28</v>
      </c>
    </row>
    <row r="41" spans="1:52" x14ac:dyDescent="0.2">
      <c r="A41" s="11" t="s">
        <v>27</v>
      </c>
      <c r="B41" s="86">
        <f>SUM(C41:D41)</f>
        <v>2599</v>
      </c>
      <c r="C41" s="86">
        <f t="shared" si="19"/>
        <v>1291</v>
      </c>
      <c r="D41" s="86">
        <f t="shared" si="19"/>
        <v>1308</v>
      </c>
      <c r="E41" s="86">
        <f>SUM(F41:G41)</f>
        <v>96</v>
      </c>
      <c r="F41" s="95">
        <v>50</v>
      </c>
      <c r="G41" s="95">
        <v>46</v>
      </c>
      <c r="H41" s="86">
        <f>SUM(I41:J41)</f>
        <v>90</v>
      </c>
      <c r="I41" s="87">
        <v>48</v>
      </c>
      <c r="J41" s="87">
        <v>42</v>
      </c>
      <c r="K41" s="86">
        <f>SUM(L41:M41)</f>
        <v>134</v>
      </c>
      <c r="L41" s="87">
        <v>72</v>
      </c>
      <c r="M41" s="88">
        <v>62</v>
      </c>
      <c r="N41" s="86">
        <f>SUM(O41:P41)</f>
        <v>242</v>
      </c>
      <c r="O41" s="87">
        <v>117</v>
      </c>
      <c r="P41" s="87">
        <v>125</v>
      </c>
      <c r="Q41" s="86">
        <f>SUM(R41:S41)</f>
        <v>257</v>
      </c>
      <c r="R41" s="87">
        <v>114</v>
      </c>
      <c r="S41" s="87">
        <v>143</v>
      </c>
      <c r="T41" s="86">
        <f>SUM(U41:V41)</f>
        <v>79</v>
      </c>
      <c r="U41" s="87">
        <v>36</v>
      </c>
      <c r="V41" s="87">
        <v>43</v>
      </c>
      <c r="W41" s="86">
        <f>SUM(X41:Y41)</f>
        <v>113</v>
      </c>
      <c r="X41" s="87">
        <v>63</v>
      </c>
      <c r="Y41" s="87">
        <v>50</v>
      </c>
      <c r="Z41" s="86">
        <f>SUM(AA41:AB41)</f>
        <v>142</v>
      </c>
      <c r="AA41" s="87">
        <v>76</v>
      </c>
      <c r="AB41" s="87">
        <v>66</v>
      </c>
      <c r="AC41" s="86">
        <f>SUM(AD41:AE41)</f>
        <v>127</v>
      </c>
      <c r="AD41" s="87">
        <v>56</v>
      </c>
      <c r="AE41" s="87">
        <v>71</v>
      </c>
      <c r="AF41" s="86">
        <f>SUM(AG41:AH41)</f>
        <v>192</v>
      </c>
      <c r="AG41" s="87">
        <v>87</v>
      </c>
      <c r="AH41" s="87">
        <v>105</v>
      </c>
      <c r="AI41" s="86">
        <f>SUM(AJ41:AK41)</f>
        <v>89</v>
      </c>
      <c r="AJ41" s="87">
        <v>55</v>
      </c>
      <c r="AK41" s="87">
        <v>34</v>
      </c>
      <c r="AL41" s="86">
        <f>SUM(AM41:AN41)</f>
        <v>274</v>
      </c>
      <c r="AM41" s="87">
        <v>128</v>
      </c>
      <c r="AN41" s="87">
        <v>146</v>
      </c>
      <c r="AO41" s="86">
        <f>SUM(AP41:AQ41)</f>
        <v>127</v>
      </c>
      <c r="AP41" s="87">
        <v>73</v>
      </c>
      <c r="AQ41" s="87">
        <v>54</v>
      </c>
      <c r="AR41" s="86">
        <f>SUM(AS41:AT41)</f>
        <v>502</v>
      </c>
      <c r="AS41" s="87">
        <v>251</v>
      </c>
      <c r="AT41" s="87">
        <v>251</v>
      </c>
      <c r="AU41" s="86">
        <f>SUM(AV41:AW41)</f>
        <v>79</v>
      </c>
      <c r="AV41" s="87">
        <v>35</v>
      </c>
      <c r="AW41" s="87">
        <v>44</v>
      </c>
      <c r="AX41" s="86">
        <f>SUM(AY41:AZ41)</f>
        <v>56</v>
      </c>
      <c r="AY41" s="87">
        <v>30</v>
      </c>
      <c r="AZ41" s="87">
        <v>26</v>
      </c>
    </row>
    <row r="42" spans="1:52" x14ac:dyDescent="0.2">
      <c r="A42" s="15" t="s">
        <v>26</v>
      </c>
      <c r="B42" s="83">
        <f t="shared" ref="B42:AG42" si="20">SUM(B43:B47)</f>
        <v>15699</v>
      </c>
      <c r="C42" s="83">
        <f t="shared" si="20"/>
        <v>7870</v>
      </c>
      <c r="D42" s="83">
        <f t="shared" si="20"/>
        <v>7829</v>
      </c>
      <c r="E42" s="83">
        <f t="shared" si="20"/>
        <v>622</v>
      </c>
      <c r="F42" s="94">
        <f t="shared" si="20"/>
        <v>301</v>
      </c>
      <c r="G42" s="94">
        <f t="shared" si="20"/>
        <v>321</v>
      </c>
      <c r="H42" s="83">
        <f t="shared" si="20"/>
        <v>661</v>
      </c>
      <c r="I42" s="83">
        <f t="shared" si="20"/>
        <v>311</v>
      </c>
      <c r="J42" s="83">
        <f t="shared" si="20"/>
        <v>350</v>
      </c>
      <c r="K42" s="83">
        <f t="shared" si="20"/>
        <v>807</v>
      </c>
      <c r="L42" s="83">
        <f t="shared" si="20"/>
        <v>432</v>
      </c>
      <c r="M42" s="85">
        <f t="shared" si="20"/>
        <v>375</v>
      </c>
      <c r="N42" s="83">
        <f t="shared" si="20"/>
        <v>1323</v>
      </c>
      <c r="O42" s="83">
        <f t="shared" si="20"/>
        <v>656</v>
      </c>
      <c r="P42" s="83">
        <f t="shared" si="20"/>
        <v>667</v>
      </c>
      <c r="Q42" s="83">
        <f t="shared" si="20"/>
        <v>1476</v>
      </c>
      <c r="R42" s="83">
        <f t="shared" si="20"/>
        <v>670</v>
      </c>
      <c r="S42" s="83">
        <f t="shared" si="20"/>
        <v>806</v>
      </c>
      <c r="T42" s="83">
        <f t="shared" si="20"/>
        <v>427</v>
      </c>
      <c r="U42" s="83">
        <f t="shared" si="20"/>
        <v>246</v>
      </c>
      <c r="V42" s="83">
        <f t="shared" si="20"/>
        <v>181</v>
      </c>
      <c r="W42" s="83">
        <f t="shared" si="20"/>
        <v>741</v>
      </c>
      <c r="X42" s="83">
        <f t="shared" si="20"/>
        <v>405</v>
      </c>
      <c r="Y42" s="83">
        <f t="shared" si="20"/>
        <v>336</v>
      </c>
      <c r="Z42" s="83">
        <f t="shared" si="20"/>
        <v>833</v>
      </c>
      <c r="AA42" s="83">
        <f t="shared" si="20"/>
        <v>476</v>
      </c>
      <c r="AB42" s="83">
        <f t="shared" si="20"/>
        <v>357</v>
      </c>
      <c r="AC42" s="83">
        <f t="shared" si="20"/>
        <v>634</v>
      </c>
      <c r="AD42" s="83">
        <f t="shared" si="20"/>
        <v>375</v>
      </c>
      <c r="AE42" s="83">
        <f t="shared" si="20"/>
        <v>259</v>
      </c>
      <c r="AF42" s="83">
        <f t="shared" si="20"/>
        <v>1296</v>
      </c>
      <c r="AG42" s="83">
        <f t="shared" si="20"/>
        <v>613</v>
      </c>
      <c r="AH42" s="83">
        <f t="shared" ref="AH42:AZ42" si="21">SUM(AH43:AH47)</f>
        <v>683</v>
      </c>
      <c r="AI42" s="83">
        <f t="shared" si="21"/>
        <v>425</v>
      </c>
      <c r="AJ42" s="83">
        <f t="shared" si="21"/>
        <v>234</v>
      </c>
      <c r="AK42" s="83">
        <f t="shared" si="21"/>
        <v>191</v>
      </c>
      <c r="AL42" s="83">
        <f t="shared" si="21"/>
        <v>1662</v>
      </c>
      <c r="AM42" s="83">
        <f t="shared" si="21"/>
        <v>845</v>
      </c>
      <c r="AN42" s="83">
        <f t="shared" si="21"/>
        <v>817</v>
      </c>
      <c r="AO42" s="83">
        <f t="shared" si="21"/>
        <v>762</v>
      </c>
      <c r="AP42" s="83">
        <f t="shared" si="21"/>
        <v>390</v>
      </c>
      <c r="AQ42" s="83">
        <f t="shared" si="21"/>
        <v>372</v>
      </c>
      <c r="AR42" s="83">
        <f t="shared" si="21"/>
        <v>3174</v>
      </c>
      <c r="AS42" s="83">
        <f t="shared" si="21"/>
        <v>1466</v>
      </c>
      <c r="AT42" s="83">
        <f t="shared" si="21"/>
        <v>1708</v>
      </c>
      <c r="AU42" s="83">
        <f t="shared" si="21"/>
        <v>520</v>
      </c>
      <c r="AV42" s="83">
        <f t="shared" si="21"/>
        <v>257</v>
      </c>
      <c r="AW42" s="83">
        <f t="shared" si="21"/>
        <v>263</v>
      </c>
      <c r="AX42" s="83">
        <f t="shared" si="21"/>
        <v>336</v>
      </c>
      <c r="AY42" s="83">
        <f t="shared" si="21"/>
        <v>193</v>
      </c>
      <c r="AZ42" s="83">
        <f t="shared" si="21"/>
        <v>143</v>
      </c>
    </row>
    <row r="43" spans="1:52" x14ac:dyDescent="0.2">
      <c r="A43" s="11" t="s">
        <v>25</v>
      </c>
      <c r="B43" s="86">
        <f>SUM(C43:D43)</f>
        <v>2671</v>
      </c>
      <c r="C43" s="86">
        <f t="shared" ref="C43:D47" si="22">SUM(F43,I43,L43,O43,R43,U43,X43,AA43,AD43,AG43,AJ43,AM43,AP43,AS43,AV43,AY43)</f>
        <v>1317</v>
      </c>
      <c r="D43" s="86">
        <f t="shared" si="22"/>
        <v>1354</v>
      </c>
      <c r="E43" s="86">
        <f>SUM(F43:G43)</f>
        <v>91</v>
      </c>
      <c r="F43" s="95">
        <v>46</v>
      </c>
      <c r="G43" s="95">
        <v>45</v>
      </c>
      <c r="H43" s="86">
        <f>SUM(I43:J43)</f>
        <v>97</v>
      </c>
      <c r="I43" s="87">
        <v>47</v>
      </c>
      <c r="J43" s="87">
        <v>50</v>
      </c>
      <c r="K43" s="86">
        <f>SUM(L43:M43)</f>
        <v>137</v>
      </c>
      <c r="L43" s="87">
        <v>62</v>
      </c>
      <c r="M43" s="88">
        <v>75</v>
      </c>
      <c r="N43" s="86">
        <f>SUM(O43:P43)</f>
        <v>258</v>
      </c>
      <c r="O43" s="87">
        <v>137</v>
      </c>
      <c r="P43" s="87">
        <v>121</v>
      </c>
      <c r="Q43" s="86">
        <f>SUM(R43:S43)</f>
        <v>253</v>
      </c>
      <c r="R43" s="87">
        <v>118</v>
      </c>
      <c r="S43" s="87">
        <v>135</v>
      </c>
      <c r="T43" s="86">
        <f>SUM(U43:V43)</f>
        <v>81</v>
      </c>
      <c r="U43" s="87">
        <v>46</v>
      </c>
      <c r="V43" s="87">
        <v>35</v>
      </c>
      <c r="W43" s="86">
        <f>SUM(X43:Y43)</f>
        <v>133</v>
      </c>
      <c r="X43" s="87">
        <v>69</v>
      </c>
      <c r="Y43" s="87">
        <v>64</v>
      </c>
      <c r="Z43" s="86">
        <f>SUM(AA43:AB43)</f>
        <v>167</v>
      </c>
      <c r="AA43" s="87">
        <v>85</v>
      </c>
      <c r="AB43" s="87">
        <v>82</v>
      </c>
      <c r="AC43" s="86">
        <f>SUM(AD43:AE43)</f>
        <v>111</v>
      </c>
      <c r="AD43" s="87">
        <v>57</v>
      </c>
      <c r="AE43" s="87">
        <v>54</v>
      </c>
      <c r="AF43" s="86">
        <f>SUM(AG43:AH43)</f>
        <v>187</v>
      </c>
      <c r="AG43" s="87">
        <v>89</v>
      </c>
      <c r="AH43" s="87">
        <v>98</v>
      </c>
      <c r="AI43" s="86">
        <f>SUM(AJ43:AK43)</f>
        <v>83</v>
      </c>
      <c r="AJ43" s="87">
        <v>42</v>
      </c>
      <c r="AK43" s="87">
        <v>41</v>
      </c>
      <c r="AL43" s="86">
        <f>SUM(AM43:AN43)</f>
        <v>310</v>
      </c>
      <c r="AM43" s="87">
        <v>157</v>
      </c>
      <c r="AN43" s="87">
        <v>153</v>
      </c>
      <c r="AO43" s="86">
        <f>SUM(AP43:AQ43)</f>
        <v>143</v>
      </c>
      <c r="AP43" s="87">
        <v>67</v>
      </c>
      <c r="AQ43" s="87">
        <v>76</v>
      </c>
      <c r="AR43" s="86">
        <f>SUM(AS43:AT43)</f>
        <v>483</v>
      </c>
      <c r="AS43" s="87">
        <v>222</v>
      </c>
      <c r="AT43" s="87">
        <v>261</v>
      </c>
      <c r="AU43" s="86">
        <f>SUM(AV43:AW43)</f>
        <v>83</v>
      </c>
      <c r="AV43" s="87">
        <v>42</v>
      </c>
      <c r="AW43" s="87">
        <v>41</v>
      </c>
      <c r="AX43" s="86">
        <f>SUM(AY43:AZ43)</f>
        <v>54</v>
      </c>
      <c r="AY43" s="87">
        <v>31</v>
      </c>
      <c r="AZ43" s="87">
        <v>23</v>
      </c>
    </row>
    <row r="44" spans="1:52" x14ac:dyDescent="0.2">
      <c r="A44" s="11" t="s">
        <v>21</v>
      </c>
      <c r="B44" s="86">
        <f>SUM(C44:D44)</f>
        <v>3067</v>
      </c>
      <c r="C44" s="86">
        <f t="shared" si="22"/>
        <v>1598</v>
      </c>
      <c r="D44" s="86">
        <f t="shared" si="22"/>
        <v>1469</v>
      </c>
      <c r="E44" s="86">
        <f>SUM(F44:G44)</f>
        <v>113</v>
      </c>
      <c r="F44" s="95">
        <v>51</v>
      </c>
      <c r="G44" s="95">
        <v>62</v>
      </c>
      <c r="H44" s="86">
        <f>SUM(I44:J44)</f>
        <v>114</v>
      </c>
      <c r="I44" s="87">
        <v>50</v>
      </c>
      <c r="J44" s="87">
        <v>64</v>
      </c>
      <c r="K44" s="86">
        <f>SUM(L44:M44)</f>
        <v>159</v>
      </c>
      <c r="L44" s="87">
        <v>87</v>
      </c>
      <c r="M44" s="88">
        <v>72</v>
      </c>
      <c r="N44" s="86">
        <f>SUM(O44:P44)</f>
        <v>265</v>
      </c>
      <c r="O44" s="87">
        <v>116</v>
      </c>
      <c r="P44" s="87">
        <v>149</v>
      </c>
      <c r="Q44" s="86">
        <f>SUM(R44:S44)</f>
        <v>285</v>
      </c>
      <c r="R44" s="87">
        <v>130</v>
      </c>
      <c r="S44" s="87">
        <v>155</v>
      </c>
      <c r="T44" s="86">
        <f>SUM(U44:V44)</f>
        <v>87</v>
      </c>
      <c r="U44" s="87">
        <v>51</v>
      </c>
      <c r="V44" s="87">
        <v>36</v>
      </c>
      <c r="W44" s="86">
        <f>SUM(X44:Y44)</f>
        <v>155</v>
      </c>
      <c r="X44" s="87">
        <v>98</v>
      </c>
      <c r="Y44" s="87">
        <v>57</v>
      </c>
      <c r="Z44" s="86">
        <f>SUM(AA44:AB44)</f>
        <v>169</v>
      </c>
      <c r="AA44" s="87">
        <v>103</v>
      </c>
      <c r="AB44" s="87">
        <v>66</v>
      </c>
      <c r="AC44" s="86">
        <f>SUM(AD44:AE44)</f>
        <v>138</v>
      </c>
      <c r="AD44" s="87">
        <v>88</v>
      </c>
      <c r="AE44" s="87">
        <v>50</v>
      </c>
      <c r="AF44" s="86">
        <f>SUM(AG44:AH44)</f>
        <v>252</v>
      </c>
      <c r="AG44" s="87">
        <v>125</v>
      </c>
      <c r="AH44" s="87">
        <v>127</v>
      </c>
      <c r="AI44" s="86">
        <f>SUM(AJ44:AK44)</f>
        <v>93</v>
      </c>
      <c r="AJ44" s="87">
        <v>55</v>
      </c>
      <c r="AK44" s="87">
        <v>38</v>
      </c>
      <c r="AL44" s="86">
        <f>SUM(AM44:AN44)</f>
        <v>331</v>
      </c>
      <c r="AM44" s="87">
        <v>180</v>
      </c>
      <c r="AN44" s="87">
        <v>151</v>
      </c>
      <c r="AO44" s="86">
        <f>SUM(AP44:AQ44)</f>
        <v>151</v>
      </c>
      <c r="AP44" s="87">
        <v>92</v>
      </c>
      <c r="AQ44" s="87">
        <v>59</v>
      </c>
      <c r="AR44" s="86">
        <f>SUM(AS44:AT44)</f>
        <v>618</v>
      </c>
      <c r="AS44" s="87">
        <v>298</v>
      </c>
      <c r="AT44" s="87">
        <v>320</v>
      </c>
      <c r="AU44" s="86">
        <f>SUM(AV44:AW44)</f>
        <v>81</v>
      </c>
      <c r="AV44" s="87">
        <v>43</v>
      </c>
      <c r="AW44" s="87">
        <v>38</v>
      </c>
      <c r="AX44" s="86">
        <f>SUM(AY44:AZ44)</f>
        <v>56</v>
      </c>
      <c r="AY44" s="87">
        <v>31</v>
      </c>
      <c r="AZ44" s="87">
        <v>25</v>
      </c>
    </row>
    <row r="45" spans="1:52" x14ac:dyDescent="0.2">
      <c r="A45" s="11" t="s">
        <v>24</v>
      </c>
      <c r="B45" s="86">
        <f>SUM(C45:D45)</f>
        <v>3330</v>
      </c>
      <c r="C45" s="86">
        <f t="shared" si="22"/>
        <v>1598</v>
      </c>
      <c r="D45" s="86">
        <f t="shared" si="22"/>
        <v>1732</v>
      </c>
      <c r="E45" s="86">
        <f>SUM(F45:G45)</f>
        <v>127</v>
      </c>
      <c r="F45" s="95">
        <v>62</v>
      </c>
      <c r="G45" s="95">
        <v>65</v>
      </c>
      <c r="H45" s="86">
        <f>SUM(I45:J45)</f>
        <v>124</v>
      </c>
      <c r="I45" s="87">
        <v>56</v>
      </c>
      <c r="J45" s="87">
        <v>68</v>
      </c>
      <c r="K45" s="86">
        <f>SUM(L45:M45)</f>
        <v>181</v>
      </c>
      <c r="L45" s="87">
        <v>96</v>
      </c>
      <c r="M45" s="88">
        <v>85</v>
      </c>
      <c r="N45" s="86">
        <f>SUM(O45:P45)</f>
        <v>272</v>
      </c>
      <c r="O45" s="87">
        <v>133</v>
      </c>
      <c r="P45" s="87">
        <v>139</v>
      </c>
      <c r="Q45" s="86">
        <f>SUM(R45:S45)</f>
        <v>316</v>
      </c>
      <c r="R45" s="87">
        <v>129</v>
      </c>
      <c r="S45" s="87">
        <v>187</v>
      </c>
      <c r="T45" s="86">
        <f>SUM(U45:V45)</f>
        <v>88</v>
      </c>
      <c r="U45" s="87">
        <v>50</v>
      </c>
      <c r="V45" s="87">
        <v>38</v>
      </c>
      <c r="W45" s="86">
        <f>SUM(X45:Y45)</f>
        <v>138</v>
      </c>
      <c r="X45" s="87">
        <v>73</v>
      </c>
      <c r="Y45" s="87">
        <v>65</v>
      </c>
      <c r="Z45" s="86">
        <f>SUM(AA45:AB45)</f>
        <v>182</v>
      </c>
      <c r="AA45" s="87">
        <v>105</v>
      </c>
      <c r="AB45" s="87">
        <v>77</v>
      </c>
      <c r="AC45" s="86">
        <f>SUM(AD45:AE45)</f>
        <v>133</v>
      </c>
      <c r="AD45" s="87">
        <v>74</v>
      </c>
      <c r="AE45" s="87">
        <v>59</v>
      </c>
      <c r="AF45" s="86">
        <f>SUM(AG45:AH45)</f>
        <v>283</v>
      </c>
      <c r="AG45" s="87">
        <v>118</v>
      </c>
      <c r="AH45" s="87">
        <v>165</v>
      </c>
      <c r="AI45" s="86">
        <f>SUM(AJ45:AK45)</f>
        <v>84</v>
      </c>
      <c r="AJ45" s="87">
        <v>44</v>
      </c>
      <c r="AK45" s="87">
        <v>40</v>
      </c>
      <c r="AL45" s="86">
        <f>SUM(AM45:AN45)</f>
        <v>364</v>
      </c>
      <c r="AM45" s="87">
        <v>169</v>
      </c>
      <c r="AN45" s="87">
        <v>195</v>
      </c>
      <c r="AO45" s="86">
        <f>SUM(AP45:AQ45)</f>
        <v>179</v>
      </c>
      <c r="AP45" s="87">
        <v>84</v>
      </c>
      <c r="AQ45" s="87">
        <v>95</v>
      </c>
      <c r="AR45" s="86">
        <f>SUM(AS45:AT45)</f>
        <v>658</v>
      </c>
      <c r="AS45" s="87">
        <v>304</v>
      </c>
      <c r="AT45" s="87">
        <v>354</v>
      </c>
      <c r="AU45" s="86">
        <f>SUM(AV45:AW45)</f>
        <v>119</v>
      </c>
      <c r="AV45" s="87">
        <v>49</v>
      </c>
      <c r="AW45" s="87">
        <v>70</v>
      </c>
      <c r="AX45" s="86">
        <f>SUM(AY45:AZ45)</f>
        <v>82</v>
      </c>
      <c r="AY45" s="87">
        <v>52</v>
      </c>
      <c r="AZ45" s="87">
        <v>30</v>
      </c>
    </row>
    <row r="46" spans="1:52" x14ac:dyDescent="0.2">
      <c r="A46" s="11" t="s">
        <v>23</v>
      </c>
      <c r="B46" s="86">
        <f>SUM(C46:D46)</f>
        <v>3393</v>
      </c>
      <c r="C46" s="86">
        <f t="shared" si="22"/>
        <v>1721</v>
      </c>
      <c r="D46" s="86">
        <f t="shared" si="22"/>
        <v>1672</v>
      </c>
      <c r="E46" s="86">
        <f>SUM(F46:G46)</f>
        <v>143</v>
      </c>
      <c r="F46" s="95">
        <v>73</v>
      </c>
      <c r="G46" s="95">
        <v>70</v>
      </c>
      <c r="H46" s="86">
        <f>SUM(I46:J46)</f>
        <v>163</v>
      </c>
      <c r="I46" s="87">
        <v>79</v>
      </c>
      <c r="J46" s="87">
        <v>84</v>
      </c>
      <c r="K46" s="86">
        <f>SUM(L46:M46)</f>
        <v>167</v>
      </c>
      <c r="L46" s="87">
        <v>93</v>
      </c>
      <c r="M46" s="88">
        <v>74</v>
      </c>
      <c r="N46" s="86">
        <f>SUM(O46:P46)</f>
        <v>276</v>
      </c>
      <c r="O46" s="87">
        <v>129</v>
      </c>
      <c r="P46" s="87">
        <v>147</v>
      </c>
      <c r="Q46" s="86">
        <f>SUM(R46:S46)</f>
        <v>306</v>
      </c>
      <c r="R46" s="87">
        <v>148</v>
      </c>
      <c r="S46" s="87">
        <v>158</v>
      </c>
      <c r="T46" s="86">
        <f>SUM(U46:V46)</f>
        <v>94</v>
      </c>
      <c r="U46" s="87">
        <v>50</v>
      </c>
      <c r="V46" s="87">
        <v>44</v>
      </c>
      <c r="W46" s="86">
        <f>SUM(X46:Y46)</f>
        <v>172</v>
      </c>
      <c r="X46" s="87">
        <v>98</v>
      </c>
      <c r="Y46" s="87">
        <v>74</v>
      </c>
      <c r="Z46" s="86">
        <f>SUM(AA46:AB46)</f>
        <v>164</v>
      </c>
      <c r="AA46" s="87">
        <v>92</v>
      </c>
      <c r="AB46" s="87">
        <v>72</v>
      </c>
      <c r="AC46" s="86">
        <f>SUM(AD46:AE46)</f>
        <v>142</v>
      </c>
      <c r="AD46" s="87">
        <v>87</v>
      </c>
      <c r="AE46" s="87">
        <v>55</v>
      </c>
      <c r="AF46" s="86">
        <f>SUM(AG46:AH46)</f>
        <v>286</v>
      </c>
      <c r="AG46" s="87">
        <v>139</v>
      </c>
      <c r="AH46" s="87">
        <v>147</v>
      </c>
      <c r="AI46" s="86">
        <f>SUM(AJ46:AK46)</f>
        <v>79</v>
      </c>
      <c r="AJ46" s="87">
        <v>43</v>
      </c>
      <c r="AK46" s="87">
        <v>36</v>
      </c>
      <c r="AL46" s="86">
        <f>SUM(AM46:AN46)</f>
        <v>331</v>
      </c>
      <c r="AM46" s="87">
        <v>178</v>
      </c>
      <c r="AN46" s="87">
        <v>153</v>
      </c>
      <c r="AO46" s="86">
        <f>SUM(AP46:AQ46)</f>
        <v>143</v>
      </c>
      <c r="AP46" s="87">
        <v>72</v>
      </c>
      <c r="AQ46" s="87">
        <v>71</v>
      </c>
      <c r="AR46" s="86">
        <f>SUM(AS46:AT46)</f>
        <v>733</v>
      </c>
      <c r="AS46" s="87">
        <v>338</v>
      </c>
      <c r="AT46" s="87">
        <v>395</v>
      </c>
      <c r="AU46" s="86">
        <f>SUM(AV46:AW46)</f>
        <v>126</v>
      </c>
      <c r="AV46" s="87">
        <v>71</v>
      </c>
      <c r="AW46" s="87">
        <v>55</v>
      </c>
      <c r="AX46" s="86">
        <f>SUM(AY46:AZ46)</f>
        <v>68</v>
      </c>
      <c r="AY46" s="87">
        <v>31</v>
      </c>
      <c r="AZ46" s="87">
        <v>37</v>
      </c>
    </row>
    <row r="47" spans="1:52" x14ac:dyDescent="0.2">
      <c r="A47" s="11" t="s">
        <v>22</v>
      </c>
      <c r="B47" s="86">
        <f>SUM(C47:D47)</f>
        <v>3238</v>
      </c>
      <c r="C47" s="86">
        <f t="shared" si="22"/>
        <v>1636</v>
      </c>
      <c r="D47" s="86">
        <f t="shared" si="22"/>
        <v>1602</v>
      </c>
      <c r="E47" s="86">
        <f>SUM(F47:G47)</f>
        <v>148</v>
      </c>
      <c r="F47" s="95">
        <v>69</v>
      </c>
      <c r="G47" s="95">
        <v>79</v>
      </c>
      <c r="H47" s="86">
        <f>SUM(I47:J47)</f>
        <v>163</v>
      </c>
      <c r="I47" s="87">
        <v>79</v>
      </c>
      <c r="J47" s="87">
        <v>84</v>
      </c>
      <c r="K47" s="86">
        <f>SUM(L47:M47)</f>
        <v>163</v>
      </c>
      <c r="L47" s="87">
        <v>94</v>
      </c>
      <c r="M47" s="88">
        <v>69</v>
      </c>
      <c r="N47" s="86">
        <f>SUM(O47:P47)</f>
        <v>252</v>
      </c>
      <c r="O47" s="87">
        <v>141</v>
      </c>
      <c r="P47" s="87">
        <v>111</v>
      </c>
      <c r="Q47" s="86">
        <f>SUM(R47:S47)</f>
        <v>316</v>
      </c>
      <c r="R47" s="87">
        <v>145</v>
      </c>
      <c r="S47" s="87">
        <v>171</v>
      </c>
      <c r="T47" s="86">
        <f>SUM(U47:V47)</f>
        <v>77</v>
      </c>
      <c r="U47" s="87">
        <v>49</v>
      </c>
      <c r="V47" s="87">
        <v>28</v>
      </c>
      <c r="W47" s="86">
        <f>SUM(X47:Y47)</f>
        <v>143</v>
      </c>
      <c r="X47" s="87">
        <v>67</v>
      </c>
      <c r="Y47" s="87">
        <v>76</v>
      </c>
      <c r="Z47" s="86">
        <f>SUM(AA47:AB47)</f>
        <v>151</v>
      </c>
      <c r="AA47" s="87">
        <v>91</v>
      </c>
      <c r="AB47" s="87">
        <v>60</v>
      </c>
      <c r="AC47" s="86">
        <f>SUM(AD47:AE47)</f>
        <v>110</v>
      </c>
      <c r="AD47" s="87">
        <v>69</v>
      </c>
      <c r="AE47" s="87">
        <v>41</v>
      </c>
      <c r="AF47" s="86">
        <f>SUM(AG47:AH47)</f>
        <v>288</v>
      </c>
      <c r="AG47" s="87">
        <v>142</v>
      </c>
      <c r="AH47" s="87">
        <v>146</v>
      </c>
      <c r="AI47" s="86">
        <f>SUM(AJ47:AK47)</f>
        <v>86</v>
      </c>
      <c r="AJ47" s="87">
        <v>50</v>
      </c>
      <c r="AK47" s="87">
        <v>36</v>
      </c>
      <c r="AL47" s="86">
        <f>SUM(AM47:AN47)</f>
        <v>326</v>
      </c>
      <c r="AM47" s="87">
        <v>161</v>
      </c>
      <c r="AN47" s="87">
        <v>165</v>
      </c>
      <c r="AO47" s="86">
        <f>SUM(AP47:AQ47)</f>
        <v>146</v>
      </c>
      <c r="AP47" s="87">
        <v>75</v>
      </c>
      <c r="AQ47" s="87">
        <v>71</v>
      </c>
      <c r="AR47" s="86">
        <f>SUM(AS47:AT47)</f>
        <v>682</v>
      </c>
      <c r="AS47" s="87">
        <v>304</v>
      </c>
      <c r="AT47" s="87">
        <v>378</v>
      </c>
      <c r="AU47" s="86">
        <f>SUM(AV47:AW47)</f>
        <v>111</v>
      </c>
      <c r="AV47" s="87">
        <v>52</v>
      </c>
      <c r="AW47" s="87">
        <v>59</v>
      </c>
      <c r="AX47" s="86">
        <f>SUM(AY47:AZ47)</f>
        <v>76</v>
      </c>
      <c r="AY47" s="87">
        <v>48</v>
      </c>
      <c r="AZ47" s="87">
        <v>28</v>
      </c>
    </row>
    <row r="48" spans="1:52" x14ac:dyDescent="0.2">
      <c r="A48" s="15" t="s">
        <v>20</v>
      </c>
      <c r="B48" s="83">
        <f t="shared" ref="B48:AG48" si="23">SUM(B49:B53)</f>
        <v>15437</v>
      </c>
      <c r="C48" s="83">
        <f t="shared" si="23"/>
        <v>7773</v>
      </c>
      <c r="D48" s="83">
        <f t="shared" si="23"/>
        <v>7664</v>
      </c>
      <c r="E48" s="83">
        <f t="shared" si="23"/>
        <v>699</v>
      </c>
      <c r="F48" s="94">
        <f t="shared" si="23"/>
        <v>344</v>
      </c>
      <c r="G48" s="94">
        <f t="shared" si="23"/>
        <v>355</v>
      </c>
      <c r="H48" s="83">
        <f t="shared" si="23"/>
        <v>753</v>
      </c>
      <c r="I48" s="83">
        <f t="shared" si="23"/>
        <v>393</v>
      </c>
      <c r="J48" s="83">
        <f t="shared" si="23"/>
        <v>360</v>
      </c>
      <c r="K48" s="83">
        <f t="shared" si="23"/>
        <v>718</v>
      </c>
      <c r="L48" s="83">
        <f t="shared" si="23"/>
        <v>373</v>
      </c>
      <c r="M48" s="85">
        <f t="shared" si="23"/>
        <v>345</v>
      </c>
      <c r="N48" s="83">
        <f t="shared" si="23"/>
        <v>1199</v>
      </c>
      <c r="O48" s="83">
        <f t="shared" si="23"/>
        <v>610</v>
      </c>
      <c r="P48" s="83">
        <f t="shared" si="23"/>
        <v>589</v>
      </c>
      <c r="Q48" s="83">
        <f t="shared" si="23"/>
        <v>1804</v>
      </c>
      <c r="R48" s="83">
        <f t="shared" si="23"/>
        <v>767</v>
      </c>
      <c r="S48" s="83">
        <f t="shared" si="23"/>
        <v>1037</v>
      </c>
      <c r="T48" s="83">
        <f t="shared" si="23"/>
        <v>333</v>
      </c>
      <c r="U48" s="83">
        <f t="shared" si="23"/>
        <v>201</v>
      </c>
      <c r="V48" s="83">
        <f t="shared" si="23"/>
        <v>132</v>
      </c>
      <c r="W48" s="83">
        <f t="shared" si="23"/>
        <v>663</v>
      </c>
      <c r="X48" s="83">
        <f t="shared" si="23"/>
        <v>407</v>
      </c>
      <c r="Y48" s="83">
        <f t="shared" si="23"/>
        <v>256</v>
      </c>
      <c r="Z48" s="83">
        <f t="shared" si="23"/>
        <v>680</v>
      </c>
      <c r="AA48" s="83">
        <f t="shared" si="23"/>
        <v>389</v>
      </c>
      <c r="AB48" s="83">
        <f t="shared" si="23"/>
        <v>291</v>
      </c>
      <c r="AC48" s="83">
        <f t="shared" si="23"/>
        <v>521</v>
      </c>
      <c r="AD48" s="83">
        <f t="shared" si="23"/>
        <v>300</v>
      </c>
      <c r="AE48" s="83">
        <f t="shared" si="23"/>
        <v>221</v>
      </c>
      <c r="AF48" s="83">
        <f t="shared" si="23"/>
        <v>1158</v>
      </c>
      <c r="AG48" s="83">
        <f t="shared" si="23"/>
        <v>610</v>
      </c>
      <c r="AH48" s="83">
        <f t="shared" ref="AH48:AZ48" si="24">SUM(AH49:AH53)</f>
        <v>548</v>
      </c>
      <c r="AI48" s="83">
        <f t="shared" si="24"/>
        <v>340</v>
      </c>
      <c r="AJ48" s="83">
        <f t="shared" si="24"/>
        <v>195</v>
      </c>
      <c r="AK48" s="83">
        <f t="shared" si="24"/>
        <v>145</v>
      </c>
      <c r="AL48" s="83">
        <f t="shared" si="24"/>
        <v>1528</v>
      </c>
      <c r="AM48" s="83">
        <f t="shared" si="24"/>
        <v>756</v>
      </c>
      <c r="AN48" s="83">
        <f t="shared" si="24"/>
        <v>772</v>
      </c>
      <c r="AO48" s="83">
        <f t="shared" si="24"/>
        <v>701</v>
      </c>
      <c r="AP48" s="83">
        <f t="shared" si="24"/>
        <v>361</v>
      </c>
      <c r="AQ48" s="83">
        <f t="shared" si="24"/>
        <v>340</v>
      </c>
      <c r="AR48" s="83">
        <f t="shared" si="24"/>
        <v>3599</v>
      </c>
      <c r="AS48" s="83">
        <f t="shared" si="24"/>
        <v>1657</v>
      </c>
      <c r="AT48" s="83">
        <f t="shared" si="24"/>
        <v>1942</v>
      </c>
      <c r="AU48" s="83">
        <f t="shared" si="24"/>
        <v>412</v>
      </c>
      <c r="AV48" s="83">
        <f t="shared" si="24"/>
        <v>232</v>
      </c>
      <c r="AW48" s="83">
        <f t="shared" si="24"/>
        <v>180</v>
      </c>
      <c r="AX48" s="83">
        <f t="shared" si="24"/>
        <v>329</v>
      </c>
      <c r="AY48" s="83">
        <f t="shared" si="24"/>
        <v>178</v>
      </c>
      <c r="AZ48" s="83">
        <f t="shared" si="24"/>
        <v>151</v>
      </c>
    </row>
    <row r="49" spans="1:52" x14ac:dyDescent="0.2">
      <c r="A49" s="11" t="s">
        <v>19</v>
      </c>
      <c r="B49" s="86">
        <f>SUM(C49:D49)</f>
        <v>3236</v>
      </c>
      <c r="C49" s="86">
        <f t="shared" ref="C49:D53" si="25">SUM(F49,I49,L49,O49,R49,U49,X49,AA49,AD49,AG49,AJ49,AM49,AP49,AS49,AV49,AY49)</f>
        <v>1634</v>
      </c>
      <c r="D49" s="86">
        <f t="shared" si="25"/>
        <v>1602</v>
      </c>
      <c r="E49" s="86">
        <f>SUM(F49:G49)</f>
        <v>145</v>
      </c>
      <c r="F49" s="95">
        <v>69</v>
      </c>
      <c r="G49" s="95">
        <v>76</v>
      </c>
      <c r="H49" s="86">
        <f>SUM(I49:J49)</f>
        <v>174</v>
      </c>
      <c r="I49" s="87">
        <v>88</v>
      </c>
      <c r="J49" s="87">
        <v>86</v>
      </c>
      <c r="K49" s="86">
        <f>SUM(L49:M49)</f>
        <v>143</v>
      </c>
      <c r="L49" s="87">
        <v>83</v>
      </c>
      <c r="M49" s="88">
        <v>60</v>
      </c>
      <c r="N49" s="86">
        <f>SUM(O49:P49)</f>
        <v>241</v>
      </c>
      <c r="O49" s="87">
        <v>116</v>
      </c>
      <c r="P49" s="87">
        <v>125</v>
      </c>
      <c r="Q49" s="86">
        <f>SUM(R49:S49)</f>
        <v>323</v>
      </c>
      <c r="R49" s="87">
        <v>132</v>
      </c>
      <c r="S49" s="87">
        <v>191</v>
      </c>
      <c r="T49" s="86">
        <f>SUM(U49:V49)</f>
        <v>79</v>
      </c>
      <c r="U49" s="87">
        <v>46</v>
      </c>
      <c r="V49" s="87">
        <v>33</v>
      </c>
      <c r="W49" s="86">
        <f>SUM(X49:Y49)</f>
        <v>143</v>
      </c>
      <c r="X49" s="87">
        <v>84</v>
      </c>
      <c r="Y49" s="87">
        <v>59</v>
      </c>
      <c r="Z49" s="86">
        <f>SUM(AA49:AB49)</f>
        <v>142</v>
      </c>
      <c r="AA49" s="87">
        <v>83</v>
      </c>
      <c r="AB49" s="87">
        <v>59</v>
      </c>
      <c r="AC49" s="86">
        <f>SUM(AD49:AE49)</f>
        <v>134</v>
      </c>
      <c r="AD49" s="87">
        <v>81</v>
      </c>
      <c r="AE49" s="87">
        <v>53</v>
      </c>
      <c r="AF49" s="86">
        <f>SUM(AG49:AH49)</f>
        <v>270</v>
      </c>
      <c r="AG49" s="87">
        <v>140</v>
      </c>
      <c r="AH49" s="87">
        <v>130</v>
      </c>
      <c r="AI49" s="86">
        <f>SUM(AJ49:AK49)</f>
        <v>77</v>
      </c>
      <c r="AJ49" s="87">
        <v>54</v>
      </c>
      <c r="AK49" s="87">
        <v>23</v>
      </c>
      <c r="AL49" s="86">
        <f>SUM(AM49:AN49)</f>
        <v>340</v>
      </c>
      <c r="AM49" s="87">
        <v>176</v>
      </c>
      <c r="AN49" s="87">
        <v>164</v>
      </c>
      <c r="AO49" s="86">
        <f>SUM(AP49:AQ49)</f>
        <v>151</v>
      </c>
      <c r="AP49" s="87">
        <v>79</v>
      </c>
      <c r="AQ49" s="87">
        <v>72</v>
      </c>
      <c r="AR49" s="86">
        <f>SUM(AS49:AT49)</f>
        <v>712</v>
      </c>
      <c r="AS49" s="87">
        <v>312</v>
      </c>
      <c r="AT49" s="87">
        <v>400</v>
      </c>
      <c r="AU49" s="86">
        <f>SUM(AV49:AW49)</f>
        <v>101</v>
      </c>
      <c r="AV49" s="87">
        <v>55</v>
      </c>
      <c r="AW49" s="87">
        <v>46</v>
      </c>
      <c r="AX49" s="86">
        <f>SUM(AY49:AZ49)</f>
        <v>61</v>
      </c>
      <c r="AY49" s="87">
        <v>36</v>
      </c>
      <c r="AZ49" s="87">
        <v>25</v>
      </c>
    </row>
    <row r="50" spans="1:52" x14ac:dyDescent="0.2">
      <c r="A50" s="11" t="s">
        <v>18</v>
      </c>
      <c r="B50" s="86">
        <f>SUM(C50:D50)</f>
        <v>2854</v>
      </c>
      <c r="C50" s="86">
        <f t="shared" si="25"/>
        <v>1446</v>
      </c>
      <c r="D50" s="86">
        <f t="shared" si="25"/>
        <v>1408</v>
      </c>
      <c r="E50" s="86">
        <f>SUM(F50:G50)</f>
        <v>110</v>
      </c>
      <c r="F50" s="95">
        <v>52</v>
      </c>
      <c r="G50" s="95">
        <v>58</v>
      </c>
      <c r="H50" s="86">
        <f>SUM(I50:J50)</f>
        <v>143</v>
      </c>
      <c r="I50" s="87">
        <v>73</v>
      </c>
      <c r="J50" s="87">
        <v>70</v>
      </c>
      <c r="K50" s="86">
        <f>SUM(L50:M50)</f>
        <v>136</v>
      </c>
      <c r="L50" s="87">
        <v>80</v>
      </c>
      <c r="M50" s="88">
        <v>56</v>
      </c>
      <c r="N50" s="86">
        <f>SUM(O50:P50)</f>
        <v>253</v>
      </c>
      <c r="O50" s="87">
        <v>132</v>
      </c>
      <c r="P50" s="87">
        <v>121</v>
      </c>
      <c r="Q50" s="86">
        <f>SUM(R50:S50)</f>
        <v>299</v>
      </c>
      <c r="R50" s="87">
        <v>146</v>
      </c>
      <c r="S50" s="87">
        <v>153</v>
      </c>
      <c r="T50" s="86">
        <f>SUM(U50:V50)</f>
        <v>58</v>
      </c>
      <c r="U50" s="87">
        <v>38</v>
      </c>
      <c r="V50" s="87">
        <v>20</v>
      </c>
      <c r="W50" s="86">
        <f>SUM(X50:Y50)</f>
        <v>114</v>
      </c>
      <c r="X50" s="87">
        <v>62</v>
      </c>
      <c r="Y50" s="87">
        <v>52</v>
      </c>
      <c r="Z50" s="86">
        <f>SUM(AA50:AB50)</f>
        <v>131</v>
      </c>
      <c r="AA50" s="87">
        <v>76</v>
      </c>
      <c r="AB50" s="87">
        <v>55</v>
      </c>
      <c r="AC50" s="86">
        <f>SUM(AD50:AE50)</f>
        <v>90</v>
      </c>
      <c r="AD50" s="87">
        <v>47</v>
      </c>
      <c r="AE50" s="87">
        <v>43</v>
      </c>
      <c r="AF50" s="86">
        <f>SUM(AG50:AH50)</f>
        <v>235</v>
      </c>
      <c r="AG50" s="87">
        <v>132</v>
      </c>
      <c r="AH50" s="87">
        <v>103</v>
      </c>
      <c r="AI50" s="86">
        <f>SUM(AJ50:AK50)</f>
        <v>61</v>
      </c>
      <c r="AJ50" s="87">
        <v>33</v>
      </c>
      <c r="AK50" s="87">
        <v>28</v>
      </c>
      <c r="AL50" s="86">
        <f>SUM(AM50:AN50)</f>
        <v>268</v>
      </c>
      <c r="AM50" s="87">
        <v>130</v>
      </c>
      <c r="AN50" s="87">
        <v>138</v>
      </c>
      <c r="AO50" s="86">
        <f>SUM(AP50:AQ50)</f>
        <v>156</v>
      </c>
      <c r="AP50" s="87">
        <v>73</v>
      </c>
      <c r="AQ50" s="87">
        <v>83</v>
      </c>
      <c r="AR50" s="86">
        <f>SUM(AS50:AT50)</f>
        <v>657</v>
      </c>
      <c r="AS50" s="87">
        <v>298</v>
      </c>
      <c r="AT50" s="87">
        <v>359</v>
      </c>
      <c r="AU50" s="86">
        <f>SUM(AV50:AW50)</f>
        <v>79</v>
      </c>
      <c r="AV50" s="87">
        <v>35</v>
      </c>
      <c r="AW50" s="87">
        <v>44</v>
      </c>
      <c r="AX50" s="86">
        <f>SUM(AY50:AZ50)</f>
        <v>64</v>
      </c>
      <c r="AY50" s="87">
        <v>39</v>
      </c>
      <c r="AZ50" s="87">
        <v>25</v>
      </c>
    </row>
    <row r="51" spans="1:52" x14ac:dyDescent="0.2">
      <c r="A51" s="11" t="s">
        <v>17</v>
      </c>
      <c r="B51" s="86">
        <f>SUM(C51:D51)</f>
        <v>3218</v>
      </c>
      <c r="C51" s="86">
        <f t="shared" si="25"/>
        <v>1588</v>
      </c>
      <c r="D51" s="86">
        <f t="shared" si="25"/>
        <v>1630</v>
      </c>
      <c r="E51" s="86">
        <f>SUM(F51:G51)</f>
        <v>165</v>
      </c>
      <c r="F51" s="95">
        <v>73</v>
      </c>
      <c r="G51" s="95">
        <v>92</v>
      </c>
      <c r="H51" s="86">
        <f>SUM(I51:J51)</f>
        <v>138</v>
      </c>
      <c r="I51" s="87">
        <v>66</v>
      </c>
      <c r="J51" s="87">
        <v>72</v>
      </c>
      <c r="K51" s="86">
        <f>SUM(L51:M51)</f>
        <v>147</v>
      </c>
      <c r="L51" s="87">
        <v>68</v>
      </c>
      <c r="M51" s="88">
        <v>79</v>
      </c>
      <c r="N51" s="86">
        <f>SUM(O51:P51)</f>
        <v>226</v>
      </c>
      <c r="O51" s="87">
        <v>100</v>
      </c>
      <c r="P51" s="87">
        <v>126</v>
      </c>
      <c r="Q51" s="86">
        <f>SUM(R51:S51)</f>
        <v>393</v>
      </c>
      <c r="R51" s="87">
        <v>161</v>
      </c>
      <c r="S51" s="87">
        <v>232</v>
      </c>
      <c r="T51" s="86">
        <f>SUM(U51:V51)</f>
        <v>70</v>
      </c>
      <c r="U51" s="87">
        <v>42</v>
      </c>
      <c r="V51" s="87">
        <v>28</v>
      </c>
      <c r="W51" s="86">
        <f>SUM(X51:Y51)</f>
        <v>146</v>
      </c>
      <c r="X51" s="87">
        <v>88</v>
      </c>
      <c r="Y51" s="87">
        <v>58</v>
      </c>
      <c r="Z51" s="86">
        <f>SUM(AA51:AB51)</f>
        <v>136</v>
      </c>
      <c r="AA51" s="87">
        <v>79</v>
      </c>
      <c r="AB51" s="87">
        <v>57</v>
      </c>
      <c r="AC51" s="86">
        <f>SUM(AD51:AE51)</f>
        <v>115</v>
      </c>
      <c r="AD51" s="87">
        <v>65</v>
      </c>
      <c r="AE51" s="87">
        <v>50</v>
      </c>
      <c r="AF51" s="86">
        <f>SUM(AG51:AH51)</f>
        <v>261</v>
      </c>
      <c r="AG51" s="87">
        <v>137</v>
      </c>
      <c r="AH51" s="87">
        <v>124</v>
      </c>
      <c r="AI51" s="86">
        <f>SUM(AJ51:AK51)</f>
        <v>74</v>
      </c>
      <c r="AJ51" s="87">
        <v>43</v>
      </c>
      <c r="AK51" s="87">
        <v>31</v>
      </c>
      <c r="AL51" s="86">
        <f>SUM(AM51:AN51)</f>
        <v>313</v>
      </c>
      <c r="AM51" s="87">
        <v>160</v>
      </c>
      <c r="AN51" s="87">
        <v>153</v>
      </c>
      <c r="AO51" s="86">
        <f>SUM(AP51:AQ51)</f>
        <v>141</v>
      </c>
      <c r="AP51" s="87">
        <v>73</v>
      </c>
      <c r="AQ51" s="87">
        <v>68</v>
      </c>
      <c r="AR51" s="86">
        <f>SUM(AS51:AT51)</f>
        <v>751</v>
      </c>
      <c r="AS51" s="87">
        <v>353</v>
      </c>
      <c r="AT51" s="87">
        <v>398</v>
      </c>
      <c r="AU51" s="86">
        <f>SUM(AV51:AW51)</f>
        <v>76</v>
      </c>
      <c r="AV51" s="87">
        <v>53</v>
      </c>
      <c r="AW51" s="87">
        <v>23</v>
      </c>
      <c r="AX51" s="86">
        <f>SUM(AY51:AZ51)</f>
        <v>66</v>
      </c>
      <c r="AY51" s="87">
        <v>27</v>
      </c>
      <c r="AZ51" s="87">
        <v>39</v>
      </c>
    </row>
    <row r="52" spans="1:52" x14ac:dyDescent="0.2">
      <c r="A52" s="11" t="s">
        <v>11</v>
      </c>
      <c r="B52" s="86">
        <f>SUM(C52:D52)</f>
        <v>3004</v>
      </c>
      <c r="C52" s="86">
        <f t="shared" si="25"/>
        <v>1537</v>
      </c>
      <c r="D52" s="86">
        <f t="shared" si="25"/>
        <v>1467</v>
      </c>
      <c r="E52" s="86">
        <f>SUM(F52:G52)</f>
        <v>131</v>
      </c>
      <c r="F52" s="95">
        <v>70</v>
      </c>
      <c r="G52" s="95">
        <v>61</v>
      </c>
      <c r="H52" s="86">
        <f>SUM(I52:J52)</f>
        <v>141</v>
      </c>
      <c r="I52" s="87">
        <v>80</v>
      </c>
      <c r="J52" s="87">
        <v>61</v>
      </c>
      <c r="K52" s="86">
        <f>SUM(L52:M52)</f>
        <v>158</v>
      </c>
      <c r="L52" s="87">
        <v>71</v>
      </c>
      <c r="M52" s="88">
        <v>87</v>
      </c>
      <c r="N52" s="86">
        <f>SUM(O52:P52)</f>
        <v>227</v>
      </c>
      <c r="O52" s="87">
        <v>131</v>
      </c>
      <c r="P52" s="87">
        <v>96</v>
      </c>
      <c r="Q52" s="86">
        <f>SUM(R52:S52)</f>
        <v>367</v>
      </c>
      <c r="R52" s="87">
        <v>147</v>
      </c>
      <c r="S52" s="87">
        <v>220</v>
      </c>
      <c r="T52" s="86">
        <f>SUM(U52:V52)</f>
        <v>73</v>
      </c>
      <c r="U52" s="87">
        <v>45</v>
      </c>
      <c r="V52" s="87">
        <v>28</v>
      </c>
      <c r="W52" s="86">
        <f>SUM(X52:Y52)</f>
        <v>124</v>
      </c>
      <c r="X52" s="87">
        <v>80</v>
      </c>
      <c r="Y52" s="87">
        <v>44</v>
      </c>
      <c r="Z52" s="86">
        <f>SUM(AA52:AB52)</f>
        <v>129</v>
      </c>
      <c r="AA52" s="87">
        <v>74</v>
      </c>
      <c r="AB52" s="87">
        <v>55</v>
      </c>
      <c r="AC52" s="86">
        <f>SUM(AD52:AE52)</f>
        <v>98</v>
      </c>
      <c r="AD52" s="87">
        <v>62</v>
      </c>
      <c r="AE52" s="87">
        <v>36</v>
      </c>
      <c r="AF52" s="86">
        <f>SUM(AG52:AH52)</f>
        <v>194</v>
      </c>
      <c r="AG52" s="87">
        <v>97</v>
      </c>
      <c r="AH52" s="87">
        <v>97</v>
      </c>
      <c r="AI52" s="86">
        <f>SUM(AJ52:AK52)</f>
        <v>64</v>
      </c>
      <c r="AJ52" s="87">
        <v>32</v>
      </c>
      <c r="AK52" s="87">
        <v>32</v>
      </c>
      <c r="AL52" s="86">
        <f>SUM(AM52:AN52)</f>
        <v>313</v>
      </c>
      <c r="AM52" s="87">
        <v>148</v>
      </c>
      <c r="AN52" s="87">
        <v>165</v>
      </c>
      <c r="AO52" s="86">
        <f>SUM(AP52:AQ52)</f>
        <v>121</v>
      </c>
      <c r="AP52" s="87">
        <v>69</v>
      </c>
      <c r="AQ52" s="87">
        <v>52</v>
      </c>
      <c r="AR52" s="86">
        <f>SUM(AS52:AT52)</f>
        <v>713</v>
      </c>
      <c r="AS52" s="87">
        <v>344</v>
      </c>
      <c r="AT52" s="87">
        <v>369</v>
      </c>
      <c r="AU52" s="86">
        <f>SUM(AV52:AW52)</f>
        <v>84</v>
      </c>
      <c r="AV52" s="87">
        <v>49</v>
      </c>
      <c r="AW52" s="87">
        <v>35</v>
      </c>
      <c r="AX52" s="86">
        <f>SUM(AY52:AZ52)</f>
        <v>67</v>
      </c>
      <c r="AY52" s="87">
        <v>38</v>
      </c>
      <c r="AZ52" s="87">
        <v>29</v>
      </c>
    </row>
    <row r="53" spans="1:52" x14ac:dyDescent="0.2">
      <c r="A53" s="11" t="s">
        <v>12</v>
      </c>
      <c r="B53" s="86">
        <f>SUM(C53:D53)</f>
        <v>3125</v>
      </c>
      <c r="C53" s="86">
        <f t="shared" si="25"/>
        <v>1568</v>
      </c>
      <c r="D53" s="86">
        <f t="shared" si="25"/>
        <v>1557</v>
      </c>
      <c r="E53" s="86">
        <f>SUM(F53:G53)</f>
        <v>148</v>
      </c>
      <c r="F53" s="95">
        <v>80</v>
      </c>
      <c r="G53" s="95">
        <v>68</v>
      </c>
      <c r="H53" s="86">
        <f>SUM(I53:J53)</f>
        <v>157</v>
      </c>
      <c r="I53" s="87">
        <v>86</v>
      </c>
      <c r="J53" s="87">
        <v>71</v>
      </c>
      <c r="K53" s="86">
        <f>SUM(L53:M53)</f>
        <v>134</v>
      </c>
      <c r="L53" s="87">
        <v>71</v>
      </c>
      <c r="M53" s="88">
        <v>63</v>
      </c>
      <c r="N53" s="86">
        <f>SUM(O53:P53)</f>
        <v>252</v>
      </c>
      <c r="O53" s="87">
        <v>131</v>
      </c>
      <c r="P53" s="87">
        <v>121</v>
      </c>
      <c r="Q53" s="86">
        <f>SUM(R53:S53)</f>
        <v>422</v>
      </c>
      <c r="R53" s="87">
        <v>181</v>
      </c>
      <c r="S53" s="87">
        <v>241</v>
      </c>
      <c r="T53" s="86">
        <f>SUM(U53:V53)</f>
        <v>53</v>
      </c>
      <c r="U53" s="87">
        <v>30</v>
      </c>
      <c r="V53" s="87">
        <v>23</v>
      </c>
      <c r="W53" s="86">
        <f>SUM(X53:Y53)</f>
        <v>136</v>
      </c>
      <c r="X53" s="87">
        <v>93</v>
      </c>
      <c r="Y53" s="87">
        <v>43</v>
      </c>
      <c r="Z53" s="86">
        <f>SUM(AA53:AB53)</f>
        <v>142</v>
      </c>
      <c r="AA53" s="87">
        <v>77</v>
      </c>
      <c r="AB53" s="87">
        <v>65</v>
      </c>
      <c r="AC53" s="86">
        <f>SUM(AD53:AE53)</f>
        <v>84</v>
      </c>
      <c r="AD53" s="87">
        <v>45</v>
      </c>
      <c r="AE53" s="87">
        <v>39</v>
      </c>
      <c r="AF53" s="86">
        <f>SUM(AG53:AH53)</f>
        <v>198</v>
      </c>
      <c r="AG53" s="87">
        <v>104</v>
      </c>
      <c r="AH53" s="87">
        <v>94</v>
      </c>
      <c r="AI53" s="86">
        <f>SUM(AJ53:AK53)</f>
        <v>64</v>
      </c>
      <c r="AJ53" s="87">
        <v>33</v>
      </c>
      <c r="AK53" s="87">
        <v>31</v>
      </c>
      <c r="AL53" s="86">
        <f>SUM(AM53:AN53)</f>
        <v>294</v>
      </c>
      <c r="AM53" s="87">
        <v>142</v>
      </c>
      <c r="AN53" s="87">
        <v>152</v>
      </c>
      <c r="AO53" s="86">
        <f>SUM(AP53:AQ53)</f>
        <v>132</v>
      </c>
      <c r="AP53" s="87">
        <v>67</v>
      </c>
      <c r="AQ53" s="87">
        <v>65</v>
      </c>
      <c r="AR53" s="86">
        <f>SUM(AS53:AT53)</f>
        <v>766</v>
      </c>
      <c r="AS53" s="87">
        <v>350</v>
      </c>
      <c r="AT53" s="87">
        <v>416</v>
      </c>
      <c r="AU53" s="86">
        <f>SUM(AV53:AW53)</f>
        <v>72</v>
      </c>
      <c r="AV53" s="87">
        <v>40</v>
      </c>
      <c r="AW53" s="87">
        <v>32</v>
      </c>
      <c r="AX53" s="86">
        <f>SUM(AY53:AZ53)</f>
        <v>71</v>
      </c>
      <c r="AY53" s="87">
        <v>38</v>
      </c>
      <c r="AZ53" s="87">
        <v>33</v>
      </c>
    </row>
    <row r="54" spans="1:52" x14ac:dyDescent="0.2">
      <c r="A54" s="15" t="s">
        <v>15</v>
      </c>
      <c r="B54" s="83">
        <f t="shared" ref="B54:AG54" si="26">SUM(B55:B59)</f>
        <v>17875</v>
      </c>
      <c r="C54" s="83">
        <f t="shared" si="26"/>
        <v>8701</v>
      </c>
      <c r="D54" s="83">
        <f t="shared" si="26"/>
        <v>9174</v>
      </c>
      <c r="E54" s="83">
        <f t="shared" si="26"/>
        <v>698</v>
      </c>
      <c r="F54" s="94">
        <f t="shared" si="26"/>
        <v>382</v>
      </c>
      <c r="G54" s="94">
        <f t="shared" si="26"/>
        <v>316</v>
      </c>
      <c r="H54" s="83">
        <f t="shared" si="26"/>
        <v>648</v>
      </c>
      <c r="I54" s="83">
        <f t="shared" si="26"/>
        <v>341</v>
      </c>
      <c r="J54" s="83">
        <f t="shared" si="26"/>
        <v>307</v>
      </c>
      <c r="K54" s="83">
        <f t="shared" si="26"/>
        <v>805</v>
      </c>
      <c r="L54" s="83">
        <f t="shared" si="26"/>
        <v>415</v>
      </c>
      <c r="M54" s="85">
        <f t="shared" si="26"/>
        <v>390</v>
      </c>
      <c r="N54" s="83">
        <f t="shared" si="26"/>
        <v>1466</v>
      </c>
      <c r="O54" s="83">
        <f t="shared" si="26"/>
        <v>671</v>
      </c>
      <c r="P54" s="83">
        <f t="shared" si="26"/>
        <v>795</v>
      </c>
      <c r="Q54" s="83">
        <f t="shared" si="26"/>
        <v>2844</v>
      </c>
      <c r="R54" s="83">
        <f t="shared" si="26"/>
        <v>1199</v>
      </c>
      <c r="S54" s="83">
        <f t="shared" si="26"/>
        <v>1645</v>
      </c>
      <c r="T54" s="83">
        <f t="shared" si="26"/>
        <v>445</v>
      </c>
      <c r="U54" s="83">
        <f t="shared" si="26"/>
        <v>273</v>
      </c>
      <c r="V54" s="83">
        <f t="shared" si="26"/>
        <v>172</v>
      </c>
      <c r="W54" s="83">
        <f t="shared" si="26"/>
        <v>693</v>
      </c>
      <c r="X54" s="83">
        <f t="shared" si="26"/>
        <v>407</v>
      </c>
      <c r="Y54" s="83">
        <f t="shared" si="26"/>
        <v>286</v>
      </c>
      <c r="Z54" s="83">
        <f t="shared" si="26"/>
        <v>795</v>
      </c>
      <c r="AA54" s="83">
        <f t="shared" si="26"/>
        <v>429</v>
      </c>
      <c r="AB54" s="83">
        <f t="shared" si="26"/>
        <v>366</v>
      </c>
      <c r="AC54" s="83">
        <f t="shared" si="26"/>
        <v>553</v>
      </c>
      <c r="AD54" s="83">
        <f t="shared" si="26"/>
        <v>303</v>
      </c>
      <c r="AE54" s="83">
        <f t="shared" si="26"/>
        <v>250</v>
      </c>
      <c r="AF54" s="83">
        <f t="shared" si="26"/>
        <v>1016</v>
      </c>
      <c r="AG54" s="83">
        <f t="shared" si="26"/>
        <v>493</v>
      </c>
      <c r="AH54" s="83">
        <f t="shared" ref="AH54:AZ54" si="27">SUM(AH55:AH59)</f>
        <v>523</v>
      </c>
      <c r="AI54" s="83">
        <f t="shared" si="27"/>
        <v>381</v>
      </c>
      <c r="AJ54" s="83">
        <f t="shared" si="27"/>
        <v>224</v>
      </c>
      <c r="AK54" s="83">
        <f t="shared" si="27"/>
        <v>157</v>
      </c>
      <c r="AL54" s="83">
        <f t="shared" si="27"/>
        <v>1722</v>
      </c>
      <c r="AM54" s="83">
        <f t="shared" si="27"/>
        <v>832</v>
      </c>
      <c r="AN54" s="83">
        <f t="shared" si="27"/>
        <v>890</v>
      </c>
      <c r="AO54" s="83">
        <f t="shared" si="27"/>
        <v>733</v>
      </c>
      <c r="AP54" s="83">
        <f t="shared" si="27"/>
        <v>364</v>
      </c>
      <c r="AQ54" s="83">
        <f t="shared" si="27"/>
        <v>369</v>
      </c>
      <c r="AR54" s="83">
        <f t="shared" si="27"/>
        <v>4217</v>
      </c>
      <c r="AS54" s="83">
        <f t="shared" si="27"/>
        <v>1901</v>
      </c>
      <c r="AT54" s="83">
        <f t="shared" si="27"/>
        <v>2316</v>
      </c>
      <c r="AU54" s="83">
        <f t="shared" si="27"/>
        <v>442</v>
      </c>
      <c r="AV54" s="83">
        <f t="shared" si="27"/>
        <v>219</v>
      </c>
      <c r="AW54" s="83">
        <f t="shared" si="27"/>
        <v>223</v>
      </c>
      <c r="AX54" s="83">
        <f t="shared" si="27"/>
        <v>417</v>
      </c>
      <c r="AY54" s="83">
        <f t="shared" si="27"/>
        <v>248</v>
      </c>
      <c r="AZ54" s="83">
        <f t="shared" si="27"/>
        <v>169</v>
      </c>
    </row>
    <row r="55" spans="1:52" x14ac:dyDescent="0.2">
      <c r="A55" s="11" t="s">
        <v>13</v>
      </c>
      <c r="B55" s="86">
        <f>SUM(C55:D55)</f>
        <v>3398</v>
      </c>
      <c r="C55" s="86">
        <f t="shared" ref="C55:D59" si="28">SUM(F55,I55,L55,O55,R55,U55,X55,AA55,AD55,AG55,AJ55,AM55,AP55,AS55,AV55,AY55)</f>
        <v>1684</v>
      </c>
      <c r="D55" s="86">
        <f t="shared" si="28"/>
        <v>1714</v>
      </c>
      <c r="E55" s="86">
        <f>SUM(F55:G55)</f>
        <v>134</v>
      </c>
      <c r="F55" s="95">
        <v>66</v>
      </c>
      <c r="G55" s="95">
        <v>68</v>
      </c>
      <c r="H55" s="86">
        <f>SUM(I55:J55)</f>
        <v>153</v>
      </c>
      <c r="I55" s="87">
        <v>86</v>
      </c>
      <c r="J55" s="87">
        <v>67</v>
      </c>
      <c r="K55" s="86">
        <f>SUM(L55:M55)</f>
        <v>158</v>
      </c>
      <c r="L55" s="87">
        <v>92</v>
      </c>
      <c r="M55" s="88">
        <v>66</v>
      </c>
      <c r="N55" s="86">
        <f>SUM(O55:P55)</f>
        <v>258</v>
      </c>
      <c r="O55" s="87">
        <v>118</v>
      </c>
      <c r="P55" s="87">
        <v>140</v>
      </c>
      <c r="Q55" s="86">
        <f>SUM(R55:S55)</f>
        <v>509</v>
      </c>
      <c r="R55" s="87">
        <v>210</v>
      </c>
      <c r="S55" s="87">
        <v>299</v>
      </c>
      <c r="T55" s="86">
        <f>SUM(U55:V55)</f>
        <v>83</v>
      </c>
      <c r="U55" s="87">
        <v>56</v>
      </c>
      <c r="V55" s="87">
        <v>27</v>
      </c>
      <c r="W55" s="86">
        <f>SUM(X55:Y55)</f>
        <v>146</v>
      </c>
      <c r="X55" s="87">
        <v>78</v>
      </c>
      <c r="Y55" s="87">
        <v>68</v>
      </c>
      <c r="Z55" s="86">
        <f>SUM(AA55:AB55)</f>
        <v>151</v>
      </c>
      <c r="AA55" s="87">
        <v>87</v>
      </c>
      <c r="AB55" s="87">
        <v>64</v>
      </c>
      <c r="AC55" s="86">
        <f>SUM(AD55:AE55)</f>
        <v>100</v>
      </c>
      <c r="AD55" s="87">
        <v>55</v>
      </c>
      <c r="AE55" s="87">
        <v>45</v>
      </c>
      <c r="AF55" s="86">
        <f>SUM(AG55:AH55)</f>
        <v>196</v>
      </c>
      <c r="AG55" s="87">
        <v>101</v>
      </c>
      <c r="AH55" s="87">
        <v>95</v>
      </c>
      <c r="AI55" s="86">
        <f>SUM(AJ55:AK55)</f>
        <v>69</v>
      </c>
      <c r="AJ55" s="87">
        <v>43</v>
      </c>
      <c r="AK55" s="87">
        <v>26</v>
      </c>
      <c r="AL55" s="86">
        <f>SUM(AM55:AN55)</f>
        <v>326</v>
      </c>
      <c r="AM55" s="87">
        <v>157</v>
      </c>
      <c r="AN55" s="87">
        <v>169</v>
      </c>
      <c r="AO55" s="86">
        <f>SUM(AP55:AQ55)</f>
        <v>148</v>
      </c>
      <c r="AP55" s="87">
        <v>76</v>
      </c>
      <c r="AQ55" s="87">
        <v>72</v>
      </c>
      <c r="AR55" s="86">
        <f>SUM(AS55:AT55)</f>
        <v>789</v>
      </c>
      <c r="AS55" s="87">
        <v>357</v>
      </c>
      <c r="AT55" s="87">
        <v>432</v>
      </c>
      <c r="AU55" s="86">
        <f>SUM(AV55:AW55)</f>
        <v>91</v>
      </c>
      <c r="AV55" s="87">
        <v>52</v>
      </c>
      <c r="AW55" s="87">
        <v>39</v>
      </c>
      <c r="AX55" s="86">
        <f>SUM(AY55:AZ55)</f>
        <v>87</v>
      </c>
      <c r="AY55" s="87">
        <v>50</v>
      </c>
      <c r="AZ55" s="87">
        <v>37</v>
      </c>
    </row>
    <row r="56" spans="1:52" x14ac:dyDescent="0.2">
      <c r="A56" s="11" t="s">
        <v>14</v>
      </c>
      <c r="B56" s="86">
        <f>SUM(C56:D56)</f>
        <v>3476</v>
      </c>
      <c r="C56" s="86">
        <f t="shared" si="28"/>
        <v>1698</v>
      </c>
      <c r="D56" s="86">
        <f t="shared" si="28"/>
        <v>1778</v>
      </c>
      <c r="E56" s="86">
        <f>SUM(F56:G56)</f>
        <v>148</v>
      </c>
      <c r="F56" s="95">
        <v>84</v>
      </c>
      <c r="G56" s="95">
        <v>64</v>
      </c>
      <c r="H56" s="86">
        <f>SUM(I56:J56)</f>
        <v>133</v>
      </c>
      <c r="I56" s="87">
        <v>66</v>
      </c>
      <c r="J56" s="87">
        <v>67</v>
      </c>
      <c r="K56" s="86">
        <f>SUM(L56:M56)</f>
        <v>160</v>
      </c>
      <c r="L56" s="87">
        <v>80</v>
      </c>
      <c r="M56" s="88">
        <v>80</v>
      </c>
      <c r="N56" s="86">
        <f>SUM(O56:P56)</f>
        <v>292</v>
      </c>
      <c r="O56" s="87">
        <v>139</v>
      </c>
      <c r="P56" s="87">
        <v>153</v>
      </c>
      <c r="Q56" s="86">
        <f>SUM(R56:S56)</f>
        <v>545</v>
      </c>
      <c r="R56" s="87">
        <v>229</v>
      </c>
      <c r="S56" s="87">
        <v>316</v>
      </c>
      <c r="T56" s="86">
        <f>SUM(U56:V56)</f>
        <v>85</v>
      </c>
      <c r="U56" s="87">
        <v>51</v>
      </c>
      <c r="V56" s="87">
        <v>34</v>
      </c>
      <c r="W56" s="86">
        <f>SUM(X56:Y56)</f>
        <v>154</v>
      </c>
      <c r="X56" s="87">
        <v>102</v>
      </c>
      <c r="Y56" s="87">
        <v>52</v>
      </c>
      <c r="Z56" s="86">
        <f>SUM(AA56:AB56)</f>
        <v>155</v>
      </c>
      <c r="AA56" s="87">
        <v>85</v>
      </c>
      <c r="AB56" s="87">
        <v>70</v>
      </c>
      <c r="AC56" s="86">
        <f>SUM(AD56:AE56)</f>
        <v>104</v>
      </c>
      <c r="AD56" s="87">
        <v>53</v>
      </c>
      <c r="AE56" s="87">
        <v>51</v>
      </c>
      <c r="AF56" s="86">
        <f>SUM(AG56:AH56)</f>
        <v>213</v>
      </c>
      <c r="AG56" s="87">
        <v>113</v>
      </c>
      <c r="AH56" s="87">
        <v>100</v>
      </c>
      <c r="AI56" s="86">
        <f>SUM(AJ56:AK56)</f>
        <v>91</v>
      </c>
      <c r="AJ56" s="87">
        <v>54</v>
      </c>
      <c r="AK56" s="87">
        <v>37</v>
      </c>
      <c r="AL56" s="86">
        <f>SUM(AM56:AN56)</f>
        <v>306</v>
      </c>
      <c r="AM56" s="87">
        <v>132</v>
      </c>
      <c r="AN56" s="87">
        <v>174</v>
      </c>
      <c r="AO56" s="86">
        <f>SUM(AP56:AQ56)</f>
        <v>140</v>
      </c>
      <c r="AP56" s="87">
        <v>72</v>
      </c>
      <c r="AQ56" s="87">
        <v>68</v>
      </c>
      <c r="AR56" s="86">
        <f>SUM(AS56:AT56)</f>
        <v>805</v>
      </c>
      <c r="AS56" s="87">
        <v>354</v>
      </c>
      <c r="AT56" s="87">
        <v>451</v>
      </c>
      <c r="AU56" s="86">
        <f>SUM(AV56:AW56)</f>
        <v>76</v>
      </c>
      <c r="AV56" s="87">
        <v>39</v>
      </c>
      <c r="AW56" s="87">
        <v>37</v>
      </c>
      <c r="AX56" s="86">
        <f>SUM(AY56:AZ56)</f>
        <v>69</v>
      </c>
      <c r="AY56" s="87">
        <v>45</v>
      </c>
      <c r="AZ56" s="87">
        <v>24</v>
      </c>
    </row>
    <row r="57" spans="1:52" x14ac:dyDescent="0.2">
      <c r="A57" s="11" t="s">
        <v>16</v>
      </c>
      <c r="B57" s="86">
        <f>SUM(C57:D57)</f>
        <v>3594</v>
      </c>
      <c r="C57" s="86">
        <f t="shared" si="28"/>
        <v>1737</v>
      </c>
      <c r="D57" s="86">
        <f t="shared" si="28"/>
        <v>1857</v>
      </c>
      <c r="E57" s="86">
        <f>SUM(F57:G57)</f>
        <v>125</v>
      </c>
      <c r="F57" s="95">
        <v>71</v>
      </c>
      <c r="G57" s="95">
        <v>54</v>
      </c>
      <c r="H57" s="86">
        <f>SUM(I57:J57)</f>
        <v>115</v>
      </c>
      <c r="I57" s="87">
        <v>69</v>
      </c>
      <c r="J57" s="87">
        <v>46</v>
      </c>
      <c r="K57" s="86">
        <f>SUM(L57:M57)</f>
        <v>151</v>
      </c>
      <c r="L57" s="87">
        <v>72</v>
      </c>
      <c r="M57" s="88">
        <v>79</v>
      </c>
      <c r="N57" s="86">
        <f>SUM(O57:P57)</f>
        <v>319</v>
      </c>
      <c r="O57" s="87">
        <v>146</v>
      </c>
      <c r="P57" s="87">
        <v>173</v>
      </c>
      <c r="Q57" s="86">
        <f>SUM(R57:S57)</f>
        <v>583</v>
      </c>
      <c r="R57" s="87">
        <v>252</v>
      </c>
      <c r="S57" s="87">
        <v>331</v>
      </c>
      <c r="T57" s="86">
        <f>SUM(U57:V57)</f>
        <v>87</v>
      </c>
      <c r="U57" s="87">
        <v>53</v>
      </c>
      <c r="V57" s="87">
        <v>34</v>
      </c>
      <c r="W57" s="86">
        <f>SUM(X57:Y57)</f>
        <v>135</v>
      </c>
      <c r="X57" s="87">
        <v>79</v>
      </c>
      <c r="Y57" s="87">
        <v>56</v>
      </c>
      <c r="Z57" s="86">
        <f>SUM(AA57:AB57)</f>
        <v>154</v>
      </c>
      <c r="AA57" s="87">
        <v>80</v>
      </c>
      <c r="AB57" s="87">
        <v>74</v>
      </c>
      <c r="AC57" s="86">
        <f>SUM(AD57:AE57)</f>
        <v>111</v>
      </c>
      <c r="AD57" s="87">
        <v>62</v>
      </c>
      <c r="AE57" s="87">
        <v>49</v>
      </c>
      <c r="AF57" s="86">
        <f>SUM(AG57:AH57)</f>
        <v>194</v>
      </c>
      <c r="AG57" s="87">
        <v>87</v>
      </c>
      <c r="AH57" s="87">
        <v>107</v>
      </c>
      <c r="AI57" s="86">
        <f>SUM(AJ57:AK57)</f>
        <v>72</v>
      </c>
      <c r="AJ57" s="87">
        <v>42</v>
      </c>
      <c r="AK57" s="87">
        <v>30</v>
      </c>
      <c r="AL57" s="86">
        <f>SUM(AM57:AN57)</f>
        <v>345</v>
      </c>
      <c r="AM57" s="87">
        <v>186</v>
      </c>
      <c r="AN57" s="87">
        <v>159</v>
      </c>
      <c r="AO57" s="86">
        <f>SUM(AP57:AQ57)</f>
        <v>145</v>
      </c>
      <c r="AP57" s="87">
        <v>71</v>
      </c>
      <c r="AQ57" s="87">
        <v>74</v>
      </c>
      <c r="AR57" s="86">
        <f>SUM(AS57:AT57)</f>
        <v>887</v>
      </c>
      <c r="AS57" s="87">
        <v>377</v>
      </c>
      <c r="AT57" s="87">
        <v>510</v>
      </c>
      <c r="AU57" s="86">
        <f>SUM(AV57:AW57)</f>
        <v>88</v>
      </c>
      <c r="AV57" s="87">
        <v>39</v>
      </c>
      <c r="AW57" s="87">
        <v>49</v>
      </c>
      <c r="AX57" s="86">
        <f>SUM(AY57:AZ57)</f>
        <v>83</v>
      </c>
      <c r="AY57" s="87">
        <v>51</v>
      </c>
      <c r="AZ57" s="87">
        <v>32</v>
      </c>
    </row>
    <row r="58" spans="1:52" x14ac:dyDescent="0.2">
      <c r="A58" s="11" t="s">
        <v>63</v>
      </c>
      <c r="B58" s="86">
        <f>SUM(C58:D58)</f>
        <v>3715</v>
      </c>
      <c r="C58" s="86">
        <f t="shared" si="28"/>
        <v>1826</v>
      </c>
      <c r="D58" s="86">
        <f t="shared" si="28"/>
        <v>1889</v>
      </c>
      <c r="E58" s="86">
        <f>SUM(F58:G58)</f>
        <v>141</v>
      </c>
      <c r="F58" s="95">
        <v>80</v>
      </c>
      <c r="G58" s="95">
        <v>61</v>
      </c>
      <c r="H58" s="86">
        <f>SUM(I58:J58)</f>
        <v>123</v>
      </c>
      <c r="I58" s="87">
        <v>59</v>
      </c>
      <c r="J58" s="87">
        <v>64</v>
      </c>
      <c r="K58" s="86">
        <f>SUM(L58:M58)</f>
        <v>170</v>
      </c>
      <c r="L58" s="87">
        <v>82</v>
      </c>
      <c r="M58" s="88">
        <v>88</v>
      </c>
      <c r="N58" s="86">
        <f>SUM(O58:P58)</f>
        <v>293</v>
      </c>
      <c r="O58" s="87">
        <v>136</v>
      </c>
      <c r="P58" s="87">
        <v>157</v>
      </c>
      <c r="Q58" s="86">
        <f>SUM(R58:S58)</f>
        <v>611</v>
      </c>
      <c r="R58" s="87">
        <v>274</v>
      </c>
      <c r="S58" s="87">
        <v>337</v>
      </c>
      <c r="T58" s="86">
        <f>SUM(U58:V58)</f>
        <v>88</v>
      </c>
      <c r="U58" s="87">
        <v>58</v>
      </c>
      <c r="V58" s="87">
        <v>30</v>
      </c>
      <c r="W58" s="86">
        <f>SUM(X58:Y58)</f>
        <v>127</v>
      </c>
      <c r="X58" s="87">
        <v>78</v>
      </c>
      <c r="Y58" s="87">
        <v>49</v>
      </c>
      <c r="Z58" s="86">
        <f>SUM(AA58:AB58)</f>
        <v>169</v>
      </c>
      <c r="AA58" s="87">
        <v>92</v>
      </c>
      <c r="AB58" s="87">
        <v>77</v>
      </c>
      <c r="AC58" s="86">
        <f>SUM(AD58:AE58)</f>
        <v>112</v>
      </c>
      <c r="AD58" s="87">
        <v>65</v>
      </c>
      <c r="AE58" s="87">
        <v>47</v>
      </c>
      <c r="AF58" s="86">
        <f>SUM(AG58:AH58)</f>
        <v>212</v>
      </c>
      <c r="AG58" s="87">
        <v>95</v>
      </c>
      <c r="AH58" s="87">
        <v>117</v>
      </c>
      <c r="AI58" s="86">
        <f>SUM(AJ58:AK58)</f>
        <v>72</v>
      </c>
      <c r="AJ58" s="87">
        <v>40</v>
      </c>
      <c r="AK58" s="87">
        <v>32</v>
      </c>
      <c r="AL58" s="86">
        <f>SUM(AM58:AN58)</f>
        <v>378</v>
      </c>
      <c r="AM58" s="87">
        <v>183</v>
      </c>
      <c r="AN58" s="87">
        <v>195</v>
      </c>
      <c r="AO58" s="86">
        <f>SUM(AP58:AQ58)</f>
        <v>138</v>
      </c>
      <c r="AP58" s="87">
        <v>65</v>
      </c>
      <c r="AQ58" s="87">
        <v>73</v>
      </c>
      <c r="AR58" s="86">
        <f>SUM(AS58:AT58)</f>
        <v>894</v>
      </c>
      <c r="AS58" s="87">
        <v>421</v>
      </c>
      <c r="AT58" s="87">
        <v>473</v>
      </c>
      <c r="AU58" s="86">
        <f>SUM(AV58:AW58)</f>
        <v>102</v>
      </c>
      <c r="AV58" s="87">
        <v>46</v>
      </c>
      <c r="AW58" s="87">
        <v>56</v>
      </c>
      <c r="AX58" s="86">
        <f>SUM(AY58:AZ58)</f>
        <v>85</v>
      </c>
      <c r="AY58" s="87">
        <v>52</v>
      </c>
      <c r="AZ58" s="87">
        <v>33</v>
      </c>
    </row>
    <row r="59" spans="1:52" x14ac:dyDescent="0.2">
      <c r="A59" s="11" t="s">
        <v>72</v>
      </c>
      <c r="B59" s="86">
        <f>SUM(C59:D59)</f>
        <v>3692</v>
      </c>
      <c r="C59" s="86">
        <f t="shared" si="28"/>
        <v>1756</v>
      </c>
      <c r="D59" s="86">
        <f t="shared" si="28"/>
        <v>1936</v>
      </c>
      <c r="E59" s="86">
        <f>SUM(F59:G59)</f>
        <v>150</v>
      </c>
      <c r="F59" s="95">
        <v>81</v>
      </c>
      <c r="G59" s="95">
        <v>69</v>
      </c>
      <c r="H59" s="86">
        <f>SUM(I59:J59)</f>
        <v>124</v>
      </c>
      <c r="I59" s="87">
        <v>61</v>
      </c>
      <c r="J59" s="87">
        <v>63</v>
      </c>
      <c r="K59" s="86">
        <f>SUM(L59:M59)</f>
        <v>166</v>
      </c>
      <c r="L59" s="87">
        <v>89</v>
      </c>
      <c r="M59" s="88">
        <v>77</v>
      </c>
      <c r="N59" s="86">
        <f>SUM(O59:P59)</f>
        <v>304</v>
      </c>
      <c r="O59" s="87">
        <v>132</v>
      </c>
      <c r="P59" s="87">
        <v>172</v>
      </c>
      <c r="Q59" s="86">
        <f>SUM(R59:S59)</f>
        <v>596</v>
      </c>
      <c r="R59" s="87">
        <v>234</v>
      </c>
      <c r="S59" s="87">
        <v>362</v>
      </c>
      <c r="T59" s="86">
        <f>SUM(U59:V59)</f>
        <v>102</v>
      </c>
      <c r="U59" s="87">
        <v>55</v>
      </c>
      <c r="V59" s="87">
        <v>47</v>
      </c>
      <c r="W59" s="86">
        <f>SUM(X59:Y59)</f>
        <v>131</v>
      </c>
      <c r="X59" s="87">
        <v>70</v>
      </c>
      <c r="Y59" s="87">
        <v>61</v>
      </c>
      <c r="Z59" s="86">
        <f>SUM(AA59:AB59)</f>
        <v>166</v>
      </c>
      <c r="AA59" s="87">
        <v>85</v>
      </c>
      <c r="AB59" s="87">
        <v>81</v>
      </c>
      <c r="AC59" s="86">
        <f>SUM(AD59:AE59)</f>
        <v>126</v>
      </c>
      <c r="AD59" s="87">
        <v>68</v>
      </c>
      <c r="AE59" s="87">
        <v>58</v>
      </c>
      <c r="AF59" s="86">
        <f>SUM(AG59:AH59)</f>
        <v>201</v>
      </c>
      <c r="AG59" s="87">
        <v>97</v>
      </c>
      <c r="AH59" s="87">
        <v>104</v>
      </c>
      <c r="AI59" s="86">
        <f>SUM(AJ59:AK59)</f>
        <v>77</v>
      </c>
      <c r="AJ59" s="87">
        <v>45</v>
      </c>
      <c r="AK59" s="87">
        <v>32</v>
      </c>
      <c r="AL59" s="86">
        <f>SUM(AM59:AN59)</f>
        <v>367</v>
      </c>
      <c r="AM59" s="87">
        <v>174</v>
      </c>
      <c r="AN59" s="87">
        <v>193</v>
      </c>
      <c r="AO59" s="86">
        <f>SUM(AP59:AQ59)</f>
        <v>162</v>
      </c>
      <c r="AP59" s="87">
        <v>80</v>
      </c>
      <c r="AQ59" s="87">
        <v>82</v>
      </c>
      <c r="AR59" s="86">
        <f>SUM(AS59:AT59)</f>
        <v>842</v>
      </c>
      <c r="AS59" s="87">
        <v>392</v>
      </c>
      <c r="AT59" s="87">
        <v>450</v>
      </c>
      <c r="AU59" s="86">
        <f>SUM(AV59:AW59)</f>
        <v>85</v>
      </c>
      <c r="AV59" s="87">
        <v>43</v>
      </c>
      <c r="AW59" s="87">
        <v>42</v>
      </c>
      <c r="AX59" s="86">
        <f>SUM(AY59:AZ59)</f>
        <v>93</v>
      </c>
      <c r="AY59" s="87">
        <v>50</v>
      </c>
      <c r="AZ59" s="87">
        <v>43</v>
      </c>
    </row>
    <row r="60" spans="1:52" x14ac:dyDescent="0.2">
      <c r="A60" s="15" t="s">
        <v>65</v>
      </c>
      <c r="B60" s="83">
        <f t="shared" ref="B60:AG60" si="29">SUM(B61:B65)</f>
        <v>17591</v>
      </c>
      <c r="C60" s="83">
        <f t="shared" si="29"/>
        <v>8425</v>
      </c>
      <c r="D60" s="83">
        <f t="shared" si="29"/>
        <v>9166</v>
      </c>
      <c r="E60" s="83">
        <f t="shared" si="29"/>
        <v>617</v>
      </c>
      <c r="F60" s="94">
        <f t="shared" si="29"/>
        <v>293</v>
      </c>
      <c r="G60" s="94">
        <f t="shared" si="29"/>
        <v>324</v>
      </c>
      <c r="H60" s="83">
        <f t="shared" si="29"/>
        <v>586</v>
      </c>
      <c r="I60" s="83">
        <f t="shared" si="29"/>
        <v>281</v>
      </c>
      <c r="J60" s="83">
        <f t="shared" si="29"/>
        <v>305</v>
      </c>
      <c r="K60" s="83">
        <f t="shared" si="29"/>
        <v>781</v>
      </c>
      <c r="L60" s="83">
        <f t="shared" si="29"/>
        <v>367</v>
      </c>
      <c r="M60" s="85">
        <f t="shared" si="29"/>
        <v>414</v>
      </c>
      <c r="N60" s="83">
        <f t="shared" si="29"/>
        <v>1473</v>
      </c>
      <c r="O60" s="83">
        <f t="shared" si="29"/>
        <v>698</v>
      </c>
      <c r="P60" s="83">
        <f t="shared" si="29"/>
        <v>775</v>
      </c>
      <c r="Q60" s="83">
        <f t="shared" si="29"/>
        <v>2716</v>
      </c>
      <c r="R60" s="83">
        <f t="shared" si="29"/>
        <v>1236</v>
      </c>
      <c r="S60" s="83">
        <f t="shared" si="29"/>
        <v>1480</v>
      </c>
      <c r="T60" s="83">
        <f t="shared" si="29"/>
        <v>422</v>
      </c>
      <c r="U60" s="83">
        <f t="shared" si="29"/>
        <v>230</v>
      </c>
      <c r="V60" s="83">
        <f t="shared" si="29"/>
        <v>192</v>
      </c>
      <c r="W60" s="83">
        <f t="shared" si="29"/>
        <v>802</v>
      </c>
      <c r="X60" s="83">
        <f t="shared" si="29"/>
        <v>428</v>
      </c>
      <c r="Y60" s="83">
        <f t="shared" si="29"/>
        <v>374</v>
      </c>
      <c r="Z60" s="83">
        <f t="shared" si="29"/>
        <v>873</v>
      </c>
      <c r="AA60" s="83">
        <f t="shared" si="29"/>
        <v>454</v>
      </c>
      <c r="AB60" s="83">
        <f t="shared" si="29"/>
        <v>419</v>
      </c>
      <c r="AC60" s="83">
        <f t="shared" si="29"/>
        <v>593</v>
      </c>
      <c r="AD60" s="83">
        <f t="shared" si="29"/>
        <v>294</v>
      </c>
      <c r="AE60" s="83">
        <f t="shared" si="29"/>
        <v>299</v>
      </c>
      <c r="AF60" s="83">
        <f t="shared" si="29"/>
        <v>980</v>
      </c>
      <c r="AG60" s="83">
        <f t="shared" si="29"/>
        <v>483</v>
      </c>
      <c r="AH60" s="83">
        <f t="shared" ref="AH60:AZ60" si="30">SUM(AH61:AH65)</f>
        <v>497</v>
      </c>
      <c r="AI60" s="83">
        <f t="shared" si="30"/>
        <v>365</v>
      </c>
      <c r="AJ60" s="83">
        <f t="shared" si="30"/>
        <v>203</v>
      </c>
      <c r="AK60" s="83">
        <f t="shared" si="30"/>
        <v>162</v>
      </c>
      <c r="AL60" s="83">
        <f t="shared" si="30"/>
        <v>1736</v>
      </c>
      <c r="AM60" s="83">
        <f t="shared" si="30"/>
        <v>795</v>
      </c>
      <c r="AN60" s="83">
        <f t="shared" si="30"/>
        <v>941</v>
      </c>
      <c r="AO60" s="83">
        <f t="shared" si="30"/>
        <v>862</v>
      </c>
      <c r="AP60" s="83">
        <f t="shared" si="30"/>
        <v>416</v>
      </c>
      <c r="AQ60" s="83">
        <f t="shared" si="30"/>
        <v>446</v>
      </c>
      <c r="AR60" s="83">
        <f t="shared" si="30"/>
        <v>3932</v>
      </c>
      <c r="AS60" s="83">
        <f t="shared" si="30"/>
        <v>1805</v>
      </c>
      <c r="AT60" s="83">
        <f t="shared" si="30"/>
        <v>2127</v>
      </c>
      <c r="AU60" s="83">
        <f t="shared" si="30"/>
        <v>468</v>
      </c>
      <c r="AV60" s="83">
        <f t="shared" si="30"/>
        <v>218</v>
      </c>
      <c r="AW60" s="83">
        <f t="shared" si="30"/>
        <v>250</v>
      </c>
      <c r="AX60" s="83">
        <f t="shared" si="30"/>
        <v>385</v>
      </c>
      <c r="AY60" s="83">
        <f t="shared" si="30"/>
        <v>224</v>
      </c>
      <c r="AZ60" s="83">
        <f t="shared" si="30"/>
        <v>161</v>
      </c>
    </row>
    <row r="61" spans="1:52" x14ac:dyDescent="0.2">
      <c r="A61" s="11" t="s">
        <v>66</v>
      </c>
      <c r="B61" s="86">
        <f>SUM(C61:D61)</f>
        <v>3432</v>
      </c>
      <c r="C61" s="86">
        <f t="shared" ref="C61:D65" si="31">SUM(F61,I61,L61,O61,R61,U61,X61,AA61,AD61,AG61,AJ61,AM61,AP61,AS61,AV61,AY61)</f>
        <v>1660</v>
      </c>
      <c r="D61" s="86">
        <f t="shared" si="31"/>
        <v>1772</v>
      </c>
      <c r="E61" s="86">
        <f>SUM(F61:G61)</f>
        <v>113</v>
      </c>
      <c r="F61" s="95">
        <v>62</v>
      </c>
      <c r="G61" s="95">
        <v>51</v>
      </c>
      <c r="H61" s="86">
        <f>SUM(I61:J61)</f>
        <v>107</v>
      </c>
      <c r="I61" s="87">
        <v>60</v>
      </c>
      <c r="J61" s="87">
        <v>47</v>
      </c>
      <c r="K61" s="86">
        <f>SUM(L61:M61)</f>
        <v>158</v>
      </c>
      <c r="L61" s="87">
        <v>73</v>
      </c>
      <c r="M61" s="88">
        <v>85</v>
      </c>
      <c r="N61" s="86">
        <f>SUM(O61:P61)</f>
        <v>313</v>
      </c>
      <c r="O61" s="87">
        <v>162</v>
      </c>
      <c r="P61" s="87">
        <v>151</v>
      </c>
      <c r="Q61" s="86">
        <f>SUM(R61:S61)</f>
        <v>572</v>
      </c>
      <c r="R61" s="87">
        <v>247</v>
      </c>
      <c r="S61" s="87">
        <v>325</v>
      </c>
      <c r="T61" s="86">
        <f>SUM(U61:V61)</f>
        <v>69</v>
      </c>
      <c r="U61" s="87">
        <v>45</v>
      </c>
      <c r="V61" s="87">
        <v>24</v>
      </c>
      <c r="W61" s="86">
        <f>SUM(X61:Y61)</f>
        <v>160</v>
      </c>
      <c r="X61" s="87">
        <v>83</v>
      </c>
      <c r="Y61" s="87">
        <v>77</v>
      </c>
      <c r="Z61" s="86">
        <f>SUM(AA61:AB61)</f>
        <v>160</v>
      </c>
      <c r="AA61" s="87">
        <v>89</v>
      </c>
      <c r="AB61" s="87">
        <v>71</v>
      </c>
      <c r="AC61" s="86">
        <f>SUM(AD61:AE61)</f>
        <v>109</v>
      </c>
      <c r="AD61" s="87">
        <v>56</v>
      </c>
      <c r="AE61" s="87">
        <v>53</v>
      </c>
      <c r="AF61" s="86">
        <f>SUM(AG61:AH61)</f>
        <v>201</v>
      </c>
      <c r="AG61" s="87">
        <v>102</v>
      </c>
      <c r="AH61" s="87">
        <v>99</v>
      </c>
      <c r="AI61" s="86">
        <f>SUM(AJ61:AK61)</f>
        <v>68</v>
      </c>
      <c r="AJ61" s="87">
        <v>40</v>
      </c>
      <c r="AK61" s="87">
        <v>28</v>
      </c>
      <c r="AL61" s="86">
        <f>SUM(AM61:AN61)</f>
        <v>322</v>
      </c>
      <c r="AM61" s="87">
        <v>139</v>
      </c>
      <c r="AN61" s="87">
        <v>183</v>
      </c>
      <c r="AO61" s="86">
        <f>SUM(AP61:AQ61)</f>
        <v>150</v>
      </c>
      <c r="AP61" s="87">
        <v>74</v>
      </c>
      <c r="AQ61" s="87">
        <v>76</v>
      </c>
      <c r="AR61" s="86">
        <f>SUM(AS61:AT61)</f>
        <v>766</v>
      </c>
      <c r="AS61" s="87">
        <v>339</v>
      </c>
      <c r="AT61" s="87">
        <v>427</v>
      </c>
      <c r="AU61" s="86">
        <f>SUM(AV61:AW61)</f>
        <v>96</v>
      </c>
      <c r="AV61" s="87">
        <v>49</v>
      </c>
      <c r="AW61" s="87">
        <v>47</v>
      </c>
      <c r="AX61" s="86">
        <f>SUM(AY61:AZ61)</f>
        <v>68</v>
      </c>
      <c r="AY61" s="87">
        <v>40</v>
      </c>
      <c r="AZ61" s="87">
        <v>28</v>
      </c>
    </row>
    <row r="62" spans="1:52" x14ac:dyDescent="0.2">
      <c r="A62" s="11" t="s">
        <v>68</v>
      </c>
      <c r="B62" s="86">
        <f>SUM(C62:D62)</f>
        <v>3737</v>
      </c>
      <c r="C62" s="86">
        <f t="shared" si="31"/>
        <v>1779</v>
      </c>
      <c r="D62" s="86">
        <f t="shared" si="31"/>
        <v>1958</v>
      </c>
      <c r="E62" s="86">
        <f>SUM(F62:G62)</f>
        <v>130</v>
      </c>
      <c r="F62" s="95">
        <v>60</v>
      </c>
      <c r="G62" s="95">
        <v>70</v>
      </c>
      <c r="H62" s="86">
        <f>SUM(I62:J62)</f>
        <v>130</v>
      </c>
      <c r="I62" s="87">
        <v>63</v>
      </c>
      <c r="J62" s="87">
        <v>67</v>
      </c>
      <c r="K62" s="86">
        <f>SUM(L62:M62)</f>
        <v>157</v>
      </c>
      <c r="L62" s="87">
        <v>80</v>
      </c>
      <c r="M62" s="88">
        <v>77</v>
      </c>
      <c r="N62" s="86">
        <f>SUM(O62:P62)</f>
        <v>299</v>
      </c>
      <c r="O62" s="87">
        <v>136</v>
      </c>
      <c r="P62" s="87">
        <v>163</v>
      </c>
      <c r="Q62" s="86">
        <f>SUM(R62:S62)</f>
        <v>575</v>
      </c>
      <c r="R62" s="87">
        <v>270</v>
      </c>
      <c r="S62" s="87">
        <v>305</v>
      </c>
      <c r="T62" s="86">
        <f>SUM(U62:V62)</f>
        <v>92</v>
      </c>
      <c r="U62" s="87">
        <v>52</v>
      </c>
      <c r="V62" s="87">
        <v>40</v>
      </c>
      <c r="W62" s="86">
        <f>SUM(X62:Y62)</f>
        <v>175</v>
      </c>
      <c r="X62" s="87">
        <v>100</v>
      </c>
      <c r="Y62" s="87">
        <v>75</v>
      </c>
      <c r="Z62" s="86">
        <f>SUM(AA62:AB62)</f>
        <v>190</v>
      </c>
      <c r="AA62" s="87">
        <v>96</v>
      </c>
      <c r="AB62" s="87">
        <v>94</v>
      </c>
      <c r="AC62" s="86">
        <f>SUM(AD62:AE62)</f>
        <v>112</v>
      </c>
      <c r="AD62" s="87">
        <v>50</v>
      </c>
      <c r="AE62" s="87">
        <v>62</v>
      </c>
      <c r="AF62" s="86">
        <f>SUM(AG62:AH62)</f>
        <v>223</v>
      </c>
      <c r="AG62" s="87">
        <v>120</v>
      </c>
      <c r="AH62" s="87">
        <v>103</v>
      </c>
      <c r="AI62" s="86">
        <f>SUM(AJ62:AK62)</f>
        <v>75</v>
      </c>
      <c r="AJ62" s="87">
        <v>37</v>
      </c>
      <c r="AK62" s="87">
        <v>38</v>
      </c>
      <c r="AL62" s="86">
        <f>SUM(AM62:AN62)</f>
        <v>372</v>
      </c>
      <c r="AM62" s="87">
        <v>164</v>
      </c>
      <c r="AN62" s="87">
        <v>208</v>
      </c>
      <c r="AO62" s="86">
        <f>SUM(AP62:AQ62)</f>
        <v>170</v>
      </c>
      <c r="AP62" s="87">
        <v>73</v>
      </c>
      <c r="AQ62" s="87">
        <v>97</v>
      </c>
      <c r="AR62" s="86">
        <f>SUM(AS62:AT62)</f>
        <v>850</v>
      </c>
      <c r="AS62" s="87">
        <v>388</v>
      </c>
      <c r="AT62" s="87">
        <v>462</v>
      </c>
      <c r="AU62" s="86">
        <f>SUM(AV62:AW62)</f>
        <v>103</v>
      </c>
      <c r="AV62" s="87">
        <v>43</v>
      </c>
      <c r="AW62" s="87">
        <v>60</v>
      </c>
      <c r="AX62" s="86">
        <f>SUM(AY62:AZ62)</f>
        <v>84</v>
      </c>
      <c r="AY62" s="87">
        <v>47</v>
      </c>
      <c r="AZ62" s="87">
        <v>37</v>
      </c>
    </row>
    <row r="63" spans="1:52" x14ac:dyDescent="0.2">
      <c r="A63" s="11" t="s">
        <v>70</v>
      </c>
      <c r="B63" s="86">
        <f>SUM(C63:D63)</f>
        <v>3524</v>
      </c>
      <c r="C63" s="86">
        <f t="shared" si="31"/>
        <v>1668</v>
      </c>
      <c r="D63" s="86">
        <f t="shared" si="31"/>
        <v>1856</v>
      </c>
      <c r="E63" s="86">
        <f>SUM(F63:G63)</f>
        <v>131</v>
      </c>
      <c r="F63" s="95">
        <v>54</v>
      </c>
      <c r="G63" s="95">
        <v>77</v>
      </c>
      <c r="H63" s="86">
        <f>SUM(I63:J63)</f>
        <v>123</v>
      </c>
      <c r="I63" s="87">
        <v>58</v>
      </c>
      <c r="J63" s="87">
        <v>65</v>
      </c>
      <c r="K63" s="86">
        <f>SUM(L63:M63)</f>
        <v>163</v>
      </c>
      <c r="L63" s="87">
        <v>86</v>
      </c>
      <c r="M63" s="88">
        <v>77</v>
      </c>
      <c r="N63" s="86">
        <f>SUM(O63:P63)</f>
        <v>286</v>
      </c>
      <c r="O63" s="87">
        <v>125</v>
      </c>
      <c r="P63" s="87">
        <v>161</v>
      </c>
      <c r="Q63" s="86">
        <f>SUM(R63:S63)</f>
        <v>526</v>
      </c>
      <c r="R63" s="87">
        <v>249</v>
      </c>
      <c r="S63" s="87">
        <v>277</v>
      </c>
      <c r="T63" s="86">
        <f>SUM(U63:V63)</f>
        <v>84</v>
      </c>
      <c r="U63" s="87">
        <v>40</v>
      </c>
      <c r="V63" s="87">
        <v>44</v>
      </c>
      <c r="W63" s="86">
        <f>SUM(X63:Y63)</f>
        <v>164</v>
      </c>
      <c r="X63" s="87">
        <v>82</v>
      </c>
      <c r="Y63" s="87">
        <v>82</v>
      </c>
      <c r="Z63" s="86">
        <f>SUM(AA63:AB63)</f>
        <v>162</v>
      </c>
      <c r="AA63" s="87">
        <v>86</v>
      </c>
      <c r="AB63" s="87">
        <v>76</v>
      </c>
      <c r="AC63" s="86">
        <f>SUM(AD63:AE63)</f>
        <v>127</v>
      </c>
      <c r="AD63" s="87">
        <v>57</v>
      </c>
      <c r="AE63" s="87">
        <v>70</v>
      </c>
      <c r="AF63" s="86">
        <f>SUM(AG63:AH63)</f>
        <v>167</v>
      </c>
      <c r="AG63" s="87">
        <v>83</v>
      </c>
      <c r="AH63" s="87">
        <v>84</v>
      </c>
      <c r="AI63" s="86">
        <f>SUM(AJ63:AK63)</f>
        <v>67</v>
      </c>
      <c r="AJ63" s="87">
        <v>37</v>
      </c>
      <c r="AK63" s="87">
        <v>30</v>
      </c>
      <c r="AL63" s="86">
        <f>SUM(AM63:AN63)</f>
        <v>352</v>
      </c>
      <c r="AM63" s="87">
        <v>176</v>
      </c>
      <c r="AN63" s="87">
        <v>176</v>
      </c>
      <c r="AO63" s="86">
        <f>SUM(AP63:AQ63)</f>
        <v>176</v>
      </c>
      <c r="AP63" s="87">
        <v>89</v>
      </c>
      <c r="AQ63" s="87">
        <v>87</v>
      </c>
      <c r="AR63" s="86">
        <f>SUM(AS63:AT63)</f>
        <v>827</v>
      </c>
      <c r="AS63" s="87">
        <v>357</v>
      </c>
      <c r="AT63" s="87">
        <v>470</v>
      </c>
      <c r="AU63" s="86">
        <f>SUM(AV63:AW63)</f>
        <v>93</v>
      </c>
      <c r="AV63" s="87">
        <v>48</v>
      </c>
      <c r="AW63" s="87">
        <v>45</v>
      </c>
      <c r="AX63" s="86">
        <f>SUM(AY63:AZ63)</f>
        <v>76</v>
      </c>
      <c r="AY63" s="87">
        <v>41</v>
      </c>
      <c r="AZ63" s="87">
        <v>35</v>
      </c>
    </row>
    <row r="64" spans="1:52" x14ac:dyDescent="0.2">
      <c r="A64" s="11" t="s">
        <v>64</v>
      </c>
      <c r="B64" s="86">
        <f>SUM(C64:D64)</f>
        <v>3425</v>
      </c>
      <c r="C64" s="86">
        <f t="shared" si="31"/>
        <v>1679</v>
      </c>
      <c r="D64" s="86">
        <f t="shared" si="31"/>
        <v>1746</v>
      </c>
      <c r="E64" s="86">
        <f>SUM(F64:G64)</f>
        <v>121</v>
      </c>
      <c r="F64" s="95">
        <v>58</v>
      </c>
      <c r="G64" s="95">
        <v>63</v>
      </c>
      <c r="H64" s="86">
        <f>SUM(I64:J64)</f>
        <v>114</v>
      </c>
      <c r="I64" s="87">
        <v>47</v>
      </c>
      <c r="J64" s="87">
        <v>67</v>
      </c>
      <c r="K64" s="86">
        <f>SUM(L64:M64)</f>
        <v>147</v>
      </c>
      <c r="L64" s="87">
        <v>64</v>
      </c>
      <c r="M64" s="88">
        <v>83</v>
      </c>
      <c r="N64" s="86">
        <f>SUM(O64:P64)</f>
        <v>289</v>
      </c>
      <c r="O64" s="87">
        <v>137</v>
      </c>
      <c r="P64" s="87">
        <v>152</v>
      </c>
      <c r="Q64" s="86">
        <f>SUM(R64:S64)</f>
        <v>535</v>
      </c>
      <c r="R64" s="87">
        <v>258</v>
      </c>
      <c r="S64" s="87">
        <v>277</v>
      </c>
      <c r="T64" s="86">
        <f>SUM(U64:V64)</f>
        <v>85</v>
      </c>
      <c r="U64" s="87">
        <v>41</v>
      </c>
      <c r="V64" s="87">
        <v>44</v>
      </c>
      <c r="W64" s="86">
        <f>SUM(X64:Y64)</f>
        <v>152</v>
      </c>
      <c r="X64" s="87">
        <v>83</v>
      </c>
      <c r="Y64" s="87">
        <v>69</v>
      </c>
      <c r="Z64" s="86">
        <f>SUM(AA64:AB64)</f>
        <v>186</v>
      </c>
      <c r="AA64" s="87">
        <v>96</v>
      </c>
      <c r="AB64" s="87">
        <v>90</v>
      </c>
      <c r="AC64" s="86">
        <f>SUM(AD64:AE64)</f>
        <v>119</v>
      </c>
      <c r="AD64" s="87">
        <v>62</v>
      </c>
      <c r="AE64" s="87">
        <v>57</v>
      </c>
      <c r="AF64" s="86">
        <f>SUM(AG64:AH64)</f>
        <v>207</v>
      </c>
      <c r="AG64" s="87">
        <v>98</v>
      </c>
      <c r="AH64" s="87">
        <v>109</v>
      </c>
      <c r="AI64" s="86">
        <f>SUM(AJ64:AK64)</f>
        <v>68</v>
      </c>
      <c r="AJ64" s="87">
        <v>41</v>
      </c>
      <c r="AK64" s="87">
        <v>27</v>
      </c>
      <c r="AL64" s="86">
        <f>SUM(AM64:AN64)</f>
        <v>333</v>
      </c>
      <c r="AM64" s="87">
        <v>158</v>
      </c>
      <c r="AN64" s="87">
        <v>175</v>
      </c>
      <c r="AO64" s="86">
        <f>SUM(AP64:AQ64)</f>
        <v>174</v>
      </c>
      <c r="AP64" s="87">
        <v>88</v>
      </c>
      <c r="AQ64" s="87">
        <v>86</v>
      </c>
      <c r="AR64" s="86">
        <f>SUM(AS64:AT64)</f>
        <v>737</v>
      </c>
      <c r="AS64" s="87">
        <v>363</v>
      </c>
      <c r="AT64" s="87">
        <v>374</v>
      </c>
      <c r="AU64" s="86">
        <f>SUM(AV64:AW64)</f>
        <v>80</v>
      </c>
      <c r="AV64" s="87">
        <v>34</v>
      </c>
      <c r="AW64" s="87">
        <v>46</v>
      </c>
      <c r="AX64" s="86">
        <f>SUM(AY64:AZ64)</f>
        <v>78</v>
      </c>
      <c r="AY64" s="87">
        <v>51</v>
      </c>
      <c r="AZ64" s="87">
        <v>27</v>
      </c>
    </row>
    <row r="65" spans="1:52" x14ac:dyDescent="0.2">
      <c r="A65" s="11" t="s">
        <v>69</v>
      </c>
      <c r="B65" s="89">
        <f>SUM(C65:D65)</f>
        <v>3473</v>
      </c>
      <c r="C65" s="89">
        <f t="shared" si="31"/>
        <v>1639</v>
      </c>
      <c r="D65" s="89">
        <f t="shared" si="31"/>
        <v>1834</v>
      </c>
      <c r="E65" s="89">
        <f>SUM(F65:G65)</f>
        <v>122</v>
      </c>
      <c r="F65" s="96">
        <v>59</v>
      </c>
      <c r="G65" s="96">
        <v>63</v>
      </c>
      <c r="H65" s="89">
        <f>SUM(I65:J65)</f>
        <v>112</v>
      </c>
      <c r="I65" s="88">
        <v>53</v>
      </c>
      <c r="J65" s="88">
        <v>59</v>
      </c>
      <c r="K65" s="89">
        <f>SUM(L65:M65)</f>
        <v>156</v>
      </c>
      <c r="L65" s="88">
        <v>64</v>
      </c>
      <c r="M65" s="88">
        <v>92</v>
      </c>
      <c r="N65" s="89">
        <f>SUM(O65:P65)</f>
        <v>286</v>
      </c>
      <c r="O65" s="88">
        <v>138</v>
      </c>
      <c r="P65" s="88">
        <v>148</v>
      </c>
      <c r="Q65" s="89">
        <f>SUM(R65:S65)</f>
        <v>508</v>
      </c>
      <c r="R65" s="88">
        <v>212</v>
      </c>
      <c r="S65" s="88">
        <v>296</v>
      </c>
      <c r="T65" s="89">
        <f>SUM(U65:V65)</f>
        <v>92</v>
      </c>
      <c r="U65" s="88">
        <v>52</v>
      </c>
      <c r="V65" s="88">
        <v>40</v>
      </c>
      <c r="W65" s="89">
        <f>SUM(X65:Y65)</f>
        <v>151</v>
      </c>
      <c r="X65" s="88">
        <v>80</v>
      </c>
      <c r="Y65" s="88">
        <v>71</v>
      </c>
      <c r="Z65" s="89">
        <f>SUM(AA65:AB65)</f>
        <v>175</v>
      </c>
      <c r="AA65" s="88">
        <v>87</v>
      </c>
      <c r="AB65" s="88">
        <v>88</v>
      </c>
      <c r="AC65" s="89">
        <f>SUM(AD65:AE65)</f>
        <v>126</v>
      </c>
      <c r="AD65" s="88">
        <v>69</v>
      </c>
      <c r="AE65" s="88">
        <v>57</v>
      </c>
      <c r="AF65" s="89">
        <f>SUM(AG65:AH65)</f>
        <v>182</v>
      </c>
      <c r="AG65" s="88">
        <v>80</v>
      </c>
      <c r="AH65" s="88">
        <v>102</v>
      </c>
      <c r="AI65" s="89">
        <f>SUM(AJ65:AK65)</f>
        <v>87</v>
      </c>
      <c r="AJ65" s="88">
        <v>48</v>
      </c>
      <c r="AK65" s="88">
        <v>39</v>
      </c>
      <c r="AL65" s="89">
        <f>SUM(AM65:AN65)</f>
        <v>357</v>
      </c>
      <c r="AM65" s="88">
        <v>158</v>
      </c>
      <c r="AN65" s="88">
        <v>199</v>
      </c>
      <c r="AO65" s="89">
        <f>SUM(AP65:AQ65)</f>
        <v>192</v>
      </c>
      <c r="AP65" s="88">
        <v>92</v>
      </c>
      <c r="AQ65" s="88">
        <v>100</v>
      </c>
      <c r="AR65" s="89">
        <f>SUM(AS65:AT65)</f>
        <v>752</v>
      </c>
      <c r="AS65" s="88">
        <v>358</v>
      </c>
      <c r="AT65" s="88">
        <v>394</v>
      </c>
      <c r="AU65" s="89">
        <f>SUM(AV65:AW65)</f>
        <v>96</v>
      </c>
      <c r="AV65" s="88">
        <v>44</v>
      </c>
      <c r="AW65" s="88">
        <v>52</v>
      </c>
      <c r="AX65" s="89">
        <f>SUM(AY65:AZ65)</f>
        <v>79</v>
      </c>
      <c r="AY65" s="88">
        <v>45</v>
      </c>
      <c r="AZ65" s="88">
        <v>34</v>
      </c>
    </row>
    <row r="66" spans="1:52" x14ac:dyDescent="0.2">
      <c r="A66" s="15" t="s">
        <v>71</v>
      </c>
      <c r="B66" s="83">
        <f t="shared" ref="B66:AG66" si="32">SUM(B67:B71)</f>
        <v>17994</v>
      </c>
      <c r="C66" s="83">
        <f t="shared" si="32"/>
        <v>8444</v>
      </c>
      <c r="D66" s="83">
        <f t="shared" si="32"/>
        <v>9550</v>
      </c>
      <c r="E66" s="83">
        <f t="shared" si="32"/>
        <v>672</v>
      </c>
      <c r="F66" s="94">
        <f t="shared" si="32"/>
        <v>303</v>
      </c>
      <c r="G66" s="94">
        <f t="shared" si="32"/>
        <v>369</v>
      </c>
      <c r="H66" s="83">
        <f t="shared" si="32"/>
        <v>631</v>
      </c>
      <c r="I66" s="83">
        <f t="shared" si="32"/>
        <v>297</v>
      </c>
      <c r="J66" s="83">
        <f t="shared" si="32"/>
        <v>334</v>
      </c>
      <c r="K66" s="83">
        <f t="shared" si="32"/>
        <v>906</v>
      </c>
      <c r="L66" s="83">
        <f t="shared" si="32"/>
        <v>424</v>
      </c>
      <c r="M66" s="85">
        <f t="shared" si="32"/>
        <v>482</v>
      </c>
      <c r="N66" s="83">
        <f t="shared" si="32"/>
        <v>1430</v>
      </c>
      <c r="O66" s="83">
        <f t="shared" si="32"/>
        <v>655</v>
      </c>
      <c r="P66" s="83">
        <f t="shared" si="32"/>
        <v>775</v>
      </c>
      <c r="Q66" s="83">
        <f t="shared" si="32"/>
        <v>2396</v>
      </c>
      <c r="R66" s="83">
        <f t="shared" si="32"/>
        <v>1111</v>
      </c>
      <c r="S66" s="83">
        <f t="shared" si="32"/>
        <v>1285</v>
      </c>
      <c r="T66" s="83">
        <f t="shared" si="32"/>
        <v>446</v>
      </c>
      <c r="U66" s="83">
        <f t="shared" si="32"/>
        <v>234</v>
      </c>
      <c r="V66" s="83">
        <f t="shared" si="32"/>
        <v>212</v>
      </c>
      <c r="W66" s="83">
        <f t="shared" si="32"/>
        <v>853</v>
      </c>
      <c r="X66" s="83">
        <f t="shared" si="32"/>
        <v>457</v>
      </c>
      <c r="Y66" s="83">
        <f t="shared" si="32"/>
        <v>396</v>
      </c>
      <c r="Z66" s="83">
        <f t="shared" si="32"/>
        <v>954</v>
      </c>
      <c r="AA66" s="83">
        <f t="shared" si="32"/>
        <v>457</v>
      </c>
      <c r="AB66" s="83">
        <f t="shared" si="32"/>
        <v>497</v>
      </c>
      <c r="AC66" s="83">
        <f t="shared" si="32"/>
        <v>786</v>
      </c>
      <c r="AD66" s="83">
        <f t="shared" si="32"/>
        <v>346</v>
      </c>
      <c r="AE66" s="83">
        <f t="shared" si="32"/>
        <v>440</v>
      </c>
      <c r="AF66" s="83">
        <f t="shared" si="32"/>
        <v>1100</v>
      </c>
      <c r="AG66" s="83">
        <f t="shared" si="32"/>
        <v>475</v>
      </c>
      <c r="AH66" s="83">
        <f t="shared" ref="AH66:AZ66" si="33">SUM(AH67:AH71)</f>
        <v>625</v>
      </c>
      <c r="AI66" s="83">
        <f t="shared" si="33"/>
        <v>435</v>
      </c>
      <c r="AJ66" s="83">
        <f t="shared" si="33"/>
        <v>206</v>
      </c>
      <c r="AK66" s="83">
        <f t="shared" si="33"/>
        <v>229</v>
      </c>
      <c r="AL66" s="83">
        <f t="shared" si="33"/>
        <v>1863</v>
      </c>
      <c r="AM66" s="83">
        <f t="shared" si="33"/>
        <v>877</v>
      </c>
      <c r="AN66" s="83">
        <f t="shared" si="33"/>
        <v>986</v>
      </c>
      <c r="AO66" s="83">
        <f t="shared" si="33"/>
        <v>899</v>
      </c>
      <c r="AP66" s="83">
        <f t="shared" si="33"/>
        <v>422</v>
      </c>
      <c r="AQ66" s="83">
        <f t="shared" si="33"/>
        <v>477</v>
      </c>
      <c r="AR66" s="83">
        <f t="shared" si="33"/>
        <v>3551</v>
      </c>
      <c r="AS66" s="83">
        <f t="shared" si="33"/>
        <v>1651</v>
      </c>
      <c r="AT66" s="83">
        <f t="shared" si="33"/>
        <v>1900</v>
      </c>
      <c r="AU66" s="83">
        <f t="shared" si="33"/>
        <v>566</v>
      </c>
      <c r="AV66" s="83">
        <f t="shared" si="33"/>
        <v>265</v>
      </c>
      <c r="AW66" s="83">
        <f t="shared" si="33"/>
        <v>301</v>
      </c>
      <c r="AX66" s="83">
        <f t="shared" si="33"/>
        <v>506</v>
      </c>
      <c r="AY66" s="83">
        <f t="shared" si="33"/>
        <v>264</v>
      </c>
      <c r="AZ66" s="83">
        <f t="shared" si="33"/>
        <v>242</v>
      </c>
    </row>
    <row r="67" spans="1:52" x14ac:dyDescent="0.2">
      <c r="A67" s="11" t="s">
        <v>67</v>
      </c>
      <c r="B67" s="86">
        <f>SUM(C67:D67)</f>
        <v>3324</v>
      </c>
      <c r="C67" s="86">
        <f t="shared" ref="C67:D71" si="34">SUM(F67,I67,L67,O67,R67,U67,X67,AA67,AD67,AG67,AJ67,AM67,AP67,AS67,AV67,AY67)</f>
        <v>1589</v>
      </c>
      <c r="D67" s="86">
        <f t="shared" si="34"/>
        <v>1735</v>
      </c>
      <c r="E67" s="86">
        <f>SUM(F67:G67)</f>
        <v>119</v>
      </c>
      <c r="F67" s="95">
        <v>53</v>
      </c>
      <c r="G67" s="95">
        <v>66</v>
      </c>
      <c r="H67" s="86">
        <f>SUM(I67:J67)</f>
        <v>122</v>
      </c>
      <c r="I67" s="87">
        <v>59</v>
      </c>
      <c r="J67" s="87">
        <v>63</v>
      </c>
      <c r="K67" s="86">
        <f>SUM(L67:M67)</f>
        <v>156</v>
      </c>
      <c r="L67" s="87">
        <v>71</v>
      </c>
      <c r="M67" s="88">
        <v>85</v>
      </c>
      <c r="N67" s="86">
        <f>SUM(O67:P67)</f>
        <v>243</v>
      </c>
      <c r="O67" s="87">
        <v>110</v>
      </c>
      <c r="P67" s="87">
        <v>133</v>
      </c>
      <c r="Q67" s="86">
        <f>SUM(R67:S67)</f>
        <v>467</v>
      </c>
      <c r="R67" s="87">
        <v>218</v>
      </c>
      <c r="S67" s="87">
        <v>249</v>
      </c>
      <c r="T67" s="86">
        <f>SUM(U67:V67)</f>
        <v>87</v>
      </c>
      <c r="U67" s="87">
        <v>41</v>
      </c>
      <c r="V67" s="87">
        <v>46</v>
      </c>
      <c r="W67" s="86">
        <f>SUM(X67:Y67)</f>
        <v>160</v>
      </c>
      <c r="X67" s="87">
        <v>91</v>
      </c>
      <c r="Y67" s="87">
        <v>69</v>
      </c>
      <c r="Z67" s="86">
        <f>SUM(AA67:AB67)</f>
        <v>190</v>
      </c>
      <c r="AA67" s="87">
        <v>91</v>
      </c>
      <c r="AB67" s="87">
        <v>99</v>
      </c>
      <c r="AC67" s="86">
        <f>SUM(AD67:AE67)</f>
        <v>119</v>
      </c>
      <c r="AD67" s="87">
        <v>62</v>
      </c>
      <c r="AE67" s="87">
        <v>57</v>
      </c>
      <c r="AF67" s="86">
        <f>SUM(AG67:AH67)</f>
        <v>206</v>
      </c>
      <c r="AG67" s="87">
        <v>96</v>
      </c>
      <c r="AH67" s="87">
        <v>110</v>
      </c>
      <c r="AI67" s="86">
        <f>SUM(AJ67:AK67)</f>
        <v>75</v>
      </c>
      <c r="AJ67" s="87">
        <v>38</v>
      </c>
      <c r="AK67" s="87">
        <v>37</v>
      </c>
      <c r="AL67" s="86">
        <f>SUM(AM67:AN67)</f>
        <v>351</v>
      </c>
      <c r="AM67" s="87">
        <v>159</v>
      </c>
      <c r="AN67" s="87">
        <v>192</v>
      </c>
      <c r="AO67" s="86">
        <f>SUM(AP67:AQ67)</f>
        <v>152</v>
      </c>
      <c r="AP67" s="87">
        <v>79</v>
      </c>
      <c r="AQ67" s="87">
        <v>73</v>
      </c>
      <c r="AR67" s="86">
        <f>SUM(AS67:AT67)</f>
        <v>684</v>
      </c>
      <c r="AS67" s="87">
        <v>329</v>
      </c>
      <c r="AT67" s="87">
        <v>355</v>
      </c>
      <c r="AU67" s="86">
        <f>SUM(AV67:AW67)</f>
        <v>98</v>
      </c>
      <c r="AV67" s="87">
        <v>38</v>
      </c>
      <c r="AW67" s="87">
        <v>60</v>
      </c>
      <c r="AX67" s="86">
        <f>SUM(AY67:AZ67)</f>
        <v>95</v>
      </c>
      <c r="AY67" s="87">
        <v>54</v>
      </c>
      <c r="AZ67" s="87">
        <v>41</v>
      </c>
    </row>
    <row r="68" spans="1:52" x14ac:dyDescent="0.2">
      <c r="A68" s="11" t="s">
        <v>74</v>
      </c>
      <c r="B68" s="86">
        <f>SUM(C68:D68)</f>
        <v>3475</v>
      </c>
      <c r="C68" s="86">
        <f t="shared" si="34"/>
        <v>1673</v>
      </c>
      <c r="D68" s="86">
        <f t="shared" si="34"/>
        <v>1802</v>
      </c>
      <c r="E68" s="86">
        <f>SUM(F68:G68)</f>
        <v>154</v>
      </c>
      <c r="F68" s="95">
        <v>77</v>
      </c>
      <c r="G68" s="95">
        <v>77</v>
      </c>
      <c r="H68" s="86">
        <f>SUM(I68:J68)</f>
        <v>124</v>
      </c>
      <c r="I68" s="87">
        <v>52</v>
      </c>
      <c r="J68" s="87">
        <v>72</v>
      </c>
      <c r="K68" s="86">
        <f>SUM(L68:M68)</f>
        <v>177</v>
      </c>
      <c r="L68" s="87">
        <v>89</v>
      </c>
      <c r="M68" s="88">
        <v>88</v>
      </c>
      <c r="N68" s="86">
        <f>SUM(O68:P68)</f>
        <v>301</v>
      </c>
      <c r="O68" s="87">
        <v>137</v>
      </c>
      <c r="P68" s="87">
        <v>164</v>
      </c>
      <c r="Q68" s="86">
        <f>SUM(R68:S68)</f>
        <v>486</v>
      </c>
      <c r="R68" s="87">
        <v>239</v>
      </c>
      <c r="S68" s="87">
        <v>247</v>
      </c>
      <c r="T68" s="86">
        <f>SUM(U68:V68)</f>
        <v>104</v>
      </c>
      <c r="U68" s="87">
        <v>62</v>
      </c>
      <c r="V68" s="87">
        <v>42</v>
      </c>
      <c r="W68" s="86">
        <f>SUM(X68:Y68)</f>
        <v>163</v>
      </c>
      <c r="X68" s="87">
        <v>99</v>
      </c>
      <c r="Y68" s="87">
        <v>64</v>
      </c>
      <c r="Z68" s="86">
        <f>SUM(AA68:AB68)</f>
        <v>179</v>
      </c>
      <c r="AA68" s="87">
        <v>87</v>
      </c>
      <c r="AB68" s="87">
        <v>92</v>
      </c>
      <c r="AC68" s="86">
        <f>SUM(AD68:AE68)</f>
        <v>151</v>
      </c>
      <c r="AD68" s="87">
        <v>64</v>
      </c>
      <c r="AE68" s="87">
        <v>87</v>
      </c>
      <c r="AF68" s="86">
        <f>SUM(AG68:AH68)</f>
        <v>193</v>
      </c>
      <c r="AG68" s="87">
        <v>87</v>
      </c>
      <c r="AH68" s="87">
        <v>106</v>
      </c>
      <c r="AI68" s="86">
        <f>SUM(AJ68:AK68)</f>
        <v>67</v>
      </c>
      <c r="AJ68" s="87">
        <v>31</v>
      </c>
      <c r="AK68" s="87">
        <v>36</v>
      </c>
      <c r="AL68" s="86">
        <f>SUM(AM68:AN68)</f>
        <v>333</v>
      </c>
      <c r="AM68" s="87">
        <v>165</v>
      </c>
      <c r="AN68" s="87">
        <v>168</v>
      </c>
      <c r="AO68" s="86">
        <f>SUM(AP68:AQ68)</f>
        <v>160</v>
      </c>
      <c r="AP68" s="87">
        <v>81</v>
      </c>
      <c r="AQ68" s="87">
        <v>79</v>
      </c>
      <c r="AR68" s="86">
        <f>SUM(AS68:AT68)</f>
        <v>686</v>
      </c>
      <c r="AS68" s="87">
        <v>310</v>
      </c>
      <c r="AT68" s="87">
        <v>376</v>
      </c>
      <c r="AU68" s="86">
        <f>SUM(AV68:AW68)</f>
        <v>113</v>
      </c>
      <c r="AV68" s="87">
        <v>52</v>
      </c>
      <c r="AW68" s="87">
        <v>61</v>
      </c>
      <c r="AX68" s="86">
        <f>SUM(AY68:AZ68)</f>
        <v>84</v>
      </c>
      <c r="AY68" s="87">
        <v>41</v>
      </c>
      <c r="AZ68" s="87">
        <v>43</v>
      </c>
    </row>
    <row r="69" spans="1:52" x14ac:dyDescent="0.2">
      <c r="A69" s="11" t="s">
        <v>73</v>
      </c>
      <c r="B69" s="86">
        <f>SUM(C69:D69)</f>
        <v>3487</v>
      </c>
      <c r="C69" s="86">
        <f t="shared" si="34"/>
        <v>1632</v>
      </c>
      <c r="D69" s="86">
        <f t="shared" si="34"/>
        <v>1855</v>
      </c>
      <c r="E69" s="86">
        <f>SUM(F69:G69)</f>
        <v>135</v>
      </c>
      <c r="F69" s="95">
        <v>58</v>
      </c>
      <c r="G69" s="95">
        <v>77</v>
      </c>
      <c r="H69" s="86">
        <f>SUM(I69:J69)</f>
        <v>104</v>
      </c>
      <c r="I69" s="87">
        <v>53</v>
      </c>
      <c r="J69" s="87">
        <v>51</v>
      </c>
      <c r="K69" s="86">
        <f>SUM(L69:M69)</f>
        <v>181</v>
      </c>
      <c r="L69" s="87">
        <v>81</v>
      </c>
      <c r="M69" s="88">
        <v>100</v>
      </c>
      <c r="N69" s="86">
        <f>SUM(O69:P69)</f>
        <v>271</v>
      </c>
      <c r="O69" s="87">
        <v>118</v>
      </c>
      <c r="P69" s="87">
        <v>153</v>
      </c>
      <c r="Q69" s="86">
        <f>SUM(R69:S69)</f>
        <v>488</v>
      </c>
      <c r="R69" s="87">
        <v>224</v>
      </c>
      <c r="S69" s="87">
        <v>264</v>
      </c>
      <c r="T69" s="86">
        <f>SUM(U69:V69)</f>
        <v>82</v>
      </c>
      <c r="U69" s="87">
        <v>43</v>
      </c>
      <c r="V69" s="87">
        <v>39</v>
      </c>
      <c r="W69" s="86">
        <f>SUM(X69:Y69)</f>
        <v>162</v>
      </c>
      <c r="X69" s="87">
        <v>74</v>
      </c>
      <c r="Y69" s="87">
        <v>88</v>
      </c>
      <c r="Z69" s="86">
        <f>SUM(AA69:AB69)</f>
        <v>183</v>
      </c>
      <c r="AA69" s="87">
        <v>90</v>
      </c>
      <c r="AB69" s="87">
        <v>93</v>
      </c>
      <c r="AC69" s="86">
        <f>SUM(AD69:AE69)</f>
        <v>152</v>
      </c>
      <c r="AD69" s="87">
        <v>60</v>
      </c>
      <c r="AE69" s="87">
        <v>92</v>
      </c>
      <c r="AF69" s="86">
        <f>SUM(AG69:AH69)</f>
        <v>217</v>
      </c>
      <c r="AG69" s="87">
        <v>88</v>
      </c>
      <c r="AH69" s="87">
        <v>129</v>
      </c>
      <c r="AI69" s="86">
        <f>SUM(AJ69:AK69)</f>
        <v>91</v>
      </c>
      <c r="AJ69" s="87">
        <v>50</v>
      </c>
      <c r="AK69" s="87">
        <v>41</v>
      </c>
      <c r="AL69" s="86">
        <f>SUM(AM69:AN69)</f>
        <v>363</v>
      </c>
      <c r="AM69" s="87">
        <v>166</v>
      </c>
      <c r="AN69" s="87">
        <v>197</v>
      </c>
      <c r="AO69" s="86">
        <f>SUM(AP69:AQ69)</f>
        <v>158</v>
      </c>
      <c r="AP69" s="87">
        <v>73</v>
      </c>
      <c r="AQ69" s="87">
        <v>85</v>
      </c>
      <c r="AR69" s="86">
        <f>SUM(AS69:AT69)</f>
        <v>692</v>
      </c>
      <c r="AS69" s="87">
        <v>344</v>
      </c>
      <c r="AT69" s="87">
        <v>348</v>
      </c>
      <c r="AU69" s="86">
        <f>SUM(AV69:AW69)</f>
        <v>102</v>
      </c>
      <c r="AV69" s="87">
        <v>52</v>
      </c>
      <c r="AW69" s="87">
        <v>50</v>
      </c>
      <c r="AX69" s="86">
        <f>SUM(AY69:AZ69)</f>
        <v>106</v>
      </c>
      <c r="AY69" s="87">
        <v>58</v>
      </c>
      <c r="AZ69" s="87">
        <v>48</v>
      </c>
    </row>
    <row r="70" spans="1:52" x14ac:dyDescent="0.2">
      <c r="A70" s="11" t="s">
        <v>76</v>
      </c>
      <c r="B70" s="86">
        <f>SUM(C70:D70)</f>
        <v>3718</v>
      </c>
      <c r="C70" s="86">
        <f t="shared" si="34"/>
        <v>1708</v>
      </c>
      <c r="D70" s="86">
        <f t="shared" si="34"/>
        <v>2010</v>
      </c>
      <c r="E70" s="86">
        <f>SUM(F70:G70)</f>
        <v>118</v>
      </c>
      <c r="F70" s="95">
        <v>48</v>
      </c>
      <c r="G70" s="95">
        <v>70</v>
      </c>
      <c r="H70" s="86">
        <f>SUM(I70:J70)</f>
        <v>130</v>
      </c>
      <c r="I70" s="87">
        <v>55</v>
      </c>
      <c r="J70" s="87">
        <v>75</v>
      </c>
      <c r="K70" s="86">
        <f>SUM(L70:M70)</f>
        <v>181</v>
      </c>
      <c r="L70" s="87">
        <v>90</v>
      </c>
      <c r="M70" s="88">
        <v>91</v>
      </c>
      <c r="N70" s="86">
        <f>SUM(O70:P70)</f>
        <v>314</v>
      </c>
      <c r="O70" s="87">
        <v>149</v>
      </c>
      <c r="P70" s="87">
        <v>165</v>
      </c>
      <c r="Q70" s="86">
        <f>SUM(R70:S70)</f>
        <v>459</v>
      </c>
      <c r="R70" s="87">
        <v>210</v>
      </c>
      <c r="S70" s="87">
        <v>249</v>
      </c>
      <c r="T70" s="86">
        <f>SUM(U70:V70)</f>
        <v>89</v>
      </c>
      <c r="U70" s="87">
        <v>50</v>
      </c>
      <c r="V70" s="87">
        <v>39</v>
      </c>
      <c r="W70" s="86">
        <f>SUM(X70:Y70)</f>
        <v>174</v>
      </c>
      <c r="X70" s="87">
        <v>88</v>
      </c>
      <c r="Y70" s="87">
        <v>86</v>
      </c>
      <c r="Z70" s="86">
        <f>SUM(AA70:AB70)</f>
        <v>198</v>
      </c>
      <c r="AA70" s="87">
        <v>94</v>
      </c>
      <c r="AB70" s="87">
        <v>104</v>
      </c>
      <c r="AC70" s="86">
        <f>SUM(AD70:AE70)</f>
        <v>178</v>
      </c>
      <c r="AD70" s="87">
        <v>83</v>
      </c>
      <c r="AE70" s="87">
        <v>95</v>
      </c>
      <c r="AF70" s="86">
        <f>SUM(AG70:AH70)</f>
        <v>227</v>
      </c>
      <c r="AG70" s="87">
        <v>89</v>
      </c>
      <c r="AH70" s="87">
        <v>138</v>
      </c>
      <c r="AI70" s="86">
        <f>SUM(AJ70:AK70)</f>
        <v>94</v>
      </c>
      <c r="AJ70" s="87">
        <v>33</v>
      </c>
      <c r="AK70" s="87">
        <v>61</v>
      </c>
      <c r="AL70" s="86">
        <f>SUM(AM70:AN70)</f>
        <v>394</v>
      </c>
      <c r="AM70" s="87">
        <v>189</v>
      </c>
      <c r="AN70" s="87">
        <v>205</v>
      </c>
      <c r="AO70" s="86">
        <f>SUM(AP70:AQ70)</f>
        <v>212</v>
      </c>
      <c r="AP70" s="87">
        <v>90</v>
      </c>
      <c r="AQ70" s="87">
        <v>122</v>
      </c>
      <c r="AR70" s="86">
        <f>SUM(AS70:AT70)</f>
        <v>724</v>
      </c>
      <c r="AS70" s="87">
        <v>330</v>
      </c>
      <c r="AT70" s="87">
        <v>394</v>
      </c>
      <c r="AU70" s="86">
        <f>SUM(AV70:AW70)</f>
        <v>119</v>
      </c>
      <c r="AV70" s="87">
        <v>55</v>
      </c>
      <c r="AW70" s="87">
        <v>64</v>
      </c>
      <c r="AX70" s="86">
        <f>SUM(AY70:AZ70)</f>
        <v>107</v>
      </c>
      <c r="AY70" s="87">
        <v>55</v>
      </c>
      <c r="AZ70" s="87">
        <v>52</v>
      </c>
    </row>
    <row r="71" spans="1:52" x14ac:dyDescent="0.2">
      <c r="A71" s="11" t="s">
        <v>75</v>
      </c>
      <c r="B71" s="86">
        <f>SUM(C71:D71)</f>
        <v>3990</v>
      </c>
      <c r="C71" s="86">
        <f t="shared" si="34"/>
        <v>1842</v>
      </c>
      <c r="D71" s="86">
        <f t="shared" si="34"/>
        <v>2148</v>
      </c>
      <c r="E71" s="86">
        <f>SUM(F71:G71)</f>
        <v>146</v>
      </c>
      <c r="F71" s="95">
        <v>67</v>
      </c>
      <c r="G71" s="95">
        <v>79</v>
      </c>
      <c r="H71" s="86">
        <f>SUM(I71:J71)</f>
        <v>151</v>
      </c>
      <c r="I71" s="87">
        <v>78</v>
      </c>
      <c r="J71" s="87">
        <v>73</v>
      </c>
      <c r="K71" s="86">
        <f>SUM(L71:M71)</f>
        <v>211</v>
      </c>
      <c r="L71" s="87">
        <v>93</v>
      </c>
      <c r="M71" s="88">
        <v>118</v>
      </c>
      <c r="N71" s="86">
        <f>SUM(O71:P71)</f>
        <v>301</v>
      </c>
      <c r="O71" s="87">
        <v>141</v>
      </c>
      <c r="P71" s="87">
        <v>160</v>
      </c>
      <c r="Q71" s="86">
        <f>SUM(R71:S71)</f>
        <v>496</v>
      </c>
      <c r="R71" s="87">
        <v>220</v>
      </c>
      <c r="S71" s="87">
        <v>276</v>
      </c>
      <c r="T71" s="86">
        <f>SUM(U71:V71)</f>
        <v>84</v>
      </c>
      <c r="U71" s="87">
        <v>38</v>
      </c>
      <c r="V71" s="87">
        <v>46</v>
      </c>
      <c r="W71" s="86">
        <f>SUM(X71:Y71)</f>
        <v>194</v>
      </c>
      <c r="X71" s="87">
        <v>105</v>
      </c>
      <c r="Y71" s="87">
        <v>89</v>
      </c>
      <c r="Z71" s="86">
        <f>SUM(AA71:AB71)</f>
        <v>204</v>
      </c>
      <c r="AA71" s="87">
        <v>95</v>
      </c>
      <c r="AB71" s="87">
        <v>109</v>
      </c>
      <c r="AC71" s="86">
        <f>SUM(AD71:AE71)</f>
        <v>186</v>
      </c>
      <c r="AD71" s="87">
        <v>77</v>
      </c>
      <c r="AE71" s="87">
        <v>109</v>
      </c>
      <c r="AF71" s="86">
        <f>SUM(AG71:AH71)</f>
        <v>257</v>
      </c>
      <c r="AG71" s="87">
        <v>115</v>
      </c>
      <c r="AH71" s="87">
        <v>142</v>
      </c>
      <c r="AI71" s="86">
        <f>SUM(AJ71:AK71)</f>
        <v>108</v>
      </c>
      <c r="AJ71" s="87">
        <v>54</v>
      </c>
      <c r="AK71" s="87">
        <v>54</v>
      </c>
      <c r="AL71" s="86">
        <f>SUM(AM71:AN71)</f>
        <v>422</v>
      </c>
      <c r="AM71" s="87">
        <v>198</v>
      </c>
      <c r="AN71" s="87">
        <v>224</v>
      </c>
      <c r="AO71" s="86">
        <f>SUM(AP71:AQ71)</f>
        <v>217</v>
      </c>
      <c r="AP71" s="87">
        <v>99</v>
      </c>
      <c r="AQ71" s="87">
        <v>118</v>
      </c>
      <c r="AR71" s="86">
        <f>SUM(AS71:AT71)</f>
        <v>765</v>
      </c>
      <c r="AS71" s="87">
        <v>338</v>
      </c>
      <c r="AT71" s="87">
        <v>427</v>
      </c>
      <c r="AU71" s="86">
        <f>SUM(AV71:AW71)</f>
        <v>134</v>
      </c>
      <c r="AV71" s="87">
        <v>68</v>
      </c>
      <c r="AW71" s="87">
        <v>66</v>
      </c>
      <c r="AX71" s="86">
        <f>SUM(AY71:AZ71)</f>
        <v>114</v>
      </c>
      <c r="AY71" s="87">
        <v>56</v>
      </c>
      <c r="AZ71" s="87">
        <v>58</v>
      </c>
    </row>
    <row r="72" spans="1:52" x14ac:dyDescent="0.2">
      <c r="A72" s="15" t="s">
        <v>77</v>
      </c>
      <c r="B72" s="83">
        <f t="shared" ref="B72:AG72" si="35">SUM(B73:B77)</f>
        <v>16544</v>
      </c>
      <c r="C72" s="83">
        <f t="shared" si="35"/>
        <v>7730</v>
      </c>
      <c r="D72" s="83">
        <f t="shared" si="35"/>
        <v>8814</v>
      </c>
      <c r="E72" s="83">
        <f t="shared" si="35"/>
        <v>665</v>
      </c>
      <c r="F72" s="94">
        <f t="shared" si="35"/>
        <v>282</v>
      </c>
      <c r="G72" s="94">
        <f t="shared" si="35"/>
        <v>383</v>
      </c>
      <c r="H72" s="83">
        <f t="shared" si="35"/>
        <v>636</v>
      </c>
      <c r="I72" s="83">
        <f t="shared" si="35"/>
        <v>287</v>
      </c>
      <c r="J72" s="83">
        <f t="shared" si="35"/>
        <v>349</v>
      </c>
      <c r="K72" s="83">
        <f t="shared" si="35"/>
        <v>868</v>
      </c>
      <c r="L72" s="83">
        <f t="shared" si="35"/>
        <v>392</v>
      </c>
      <c r="M72" s="85">
        <f t="shared" si="35"/>
        <v>476</v>
      </c>
      <c r="N72" s="83">
        <f t="shared" si="35"/>
        <v>1323</v>
      </c>
      <c r="O72" s="83">
        <f t="shared" si="35"/>
        <v>615</v>
      </c>
      <c r="P72" s="83">
        <f t="shared" si="35"/>
        <v>708</v>
      </c>
      <c r="Q72" s="83">
        <f t="shared" si="35"/>
        <v>1976</v>
      </c>
      <c r="R72" s="83">
        <f t="shared" si="35"/>
        <v>923</v>
      </c>
      <c r="S72" s="83">
        <f t="shared" si="35"/>
        <v>1053</v>
      </c>
      <c r="T72" s="83">
        <f t="shared" si="35"/>
        <v>498</v>
      </c>
      <c r="U72" s="83">
        <f t="shared" si="35"/>
        <v>254</v>
      </c>
      <c r="V72" s="83">
        <f t="shared" si="35"/>
        <v>244</v>
      </c>
      <c r="W72" s="83">
        <f t="shared" si="35"/>
        <v>905</v>
      </c>
      <c r="X72" s="83">
        <f t="shared" si="35"/>
        <v>451</v>
      </c>
      <c r="Y72" s="83">
        <f t="shared" si="35"/>
        <v>454</v>
      </c>
      <c r="Z72" s="83">
        <f t="shared" si="35"/>
        <v>917</v>
      </c>
      <c r="AA72" s="83">
        <f t="shared" si="35"/>
        <v>444</v>
      </c>
      <c r="AB72" s="83">
        <f t="shared" si="35"/>
        <v>473</v>
      </c>
      <c r="AC72" s="83">
        <f t="shared" si="35"/>
        <v>711</v>
      </c>
      <c r="AD72" s="83">
        <f t="shared" si="35"/>
        <v>334</v>
      </c>
      <c r="AE72" s="83">
        <f t="shared" si="35"/>
        <v>377</v>
      </c>
      <c r="AF72" s="83">
        <f t="shared" si="35"/>
        <v>1110</v>
      </c>
      <c r="AG72" s="83">
        <f t="shared" si="35"/>
        <v>486</v>
      </c>
      <c r="AH72" s="83">
        <f t="shared" ref="AH72:AZ72" si="36">SUM(AH73:AH77)</f>
        <v>624</v>
      </c>
      <c r="AI72" s="83">
        <f t="shared" si="36"/>
        <v>487</v>
      </c>
      <c r="AJ72" s="83">
        <f t="shared" si="36"/>
        <v>233</v>
      </c>
      <c r="AK72" s="83">
        <f t="shared" si="36"/>
        <v>254</v>
      </c>
      <c r="AL72" s="83">
        <f t="shared" si="36"/>
        <v>1621</v>
      </c>
      <c r="AM72" s="83">
        <f t="shared" si="36"/>
        <v>798</v>
      </c>
      <c r="AN72" s="83">
        <f t="shared" si="36"/>
        <v>823</v>
      </c>
      <c r="AO72" s="83">
        <f t="shared" si="36"/>
        <v>869</v>
      </c>
      <c r="AP72" s="83">
        <f t="shared" si="36"/>
        <v>392</v>
      </c>
      <c r="AQ72" s="83">
        <f t="shared" si="36"/>
        <v>477</v>
      </c>
      <c r="AR72" s="83">
        <f t="shared" si="36"/>
        <v>2931</v>
      </c>
      <c r="AS72" s="83">
        <f t="shared" si="36"/>
        <v>1344</v>
      </c>
      <c r="AT72" s="83">
        <f t="shared" si="36"/>
        <v>1587</v>
      </c>
      <c r="AU72" s="83">
        <f t="shared" si="36"/>
        <v>478</v>
      </c>
      <c r="AV72" s="83">
        <f t="shared" si="36"/>
        <v>219</v>
      </c>
      <c r="AW72" s="83">
        <f t="shared" si="36"/>
        <v>259</v>
      </c>
      <c r="AX72" s="83">
        <f t="shared" si="36"/>
        <v>549</v>
      </c>
      <c r="AY72" s="83">
        <f t="shared" si="36"/>
        <v>276</v>
      </c>
      <c r="AZ72" s="83">
        <f t="shared" si="36"/>
        <v>273</v>
      </c>
    </row>
    <row r="73" spans="1:52" x14ac:dyDescent="0.2">
      <c r="A73" s="11" t="s">
        <v>78</v>
      </c>
      <c r="B73" s="86">
        <f>SUM(C73:D73)</f>
        <v>3716</v>
      </c>
      <c r="C73" s="86">
        <f t="shared" ref="C73:D77" si="37">SUM(F73,I73,L73,O73,R73,U73,X73,AA73,AD73,AG73,AJ73,AM73,AP73,AS73,AV73,AY73)</f>
        <v>1717</v>
      </c>
      <c r="D73" s="86">
        <f t="shared" si="37"/>
        <v>1999</v>
      </c>
      <c r="E73" s="86">
        <f>SUM(F73:G73)</f>
        <v>151</v>
      </c>
      <c r="F73" s="95">
        <v>65</v>
      </c>
      <c r="G73" s="95">
        <v>86</v>
      </c>
      <c r="H73" s="86">
        <f>SUM(I73:J73)</f>
        <v>154</v>
      </c>
      <c r="I73" s="87">
        <v>60</v>
      </c>
      <c r="J73" s="87">
        <v>94</v>
      </c>
      <c r="K73" s="86">
        <f>SUM(L73:M73)</f>
        <v>190</v>
      </c>
      <c r="L73" s="87">
        <v>85</v>
      </c>
      <c r="M73" s="88">
        <v>105</v>
      </c>
      <c r="N73" s="89">
        <f>SUM(O73:P73)</f>
        <v>288</v>
      </c>
      <c r="O73" s="88">
        <v>136</v>
      </c>
      <c r="P73" s="88">
        <v>152</v>
      </c>
      <c r="Q73" s="89">
        <f>SUM(R73:S73)</f>
        <v>456</v>
      </c>
      <c r="R73" s="88">
        <v>201</v>
      </c>
      <c r="S73" s="88">
        <v>255</v>
      </c>
      <c r="T73" s="89">
        <f>SUM(U73:V73)</f>
        <v>107</v>
      </c>
      <c r="U73" s="88">
        <v>55</v>
      </c>
      <c r="V73" s="88">
        <v>52</v>
      </c>
      <c r="W73" s="89">
        <f>SUM(X73:Y73)</f>
        <v>195</v>
      </c>
      <c r="X73" s="88">
        <v>94</v>
      </c>
      <c r="Y73" s="88">
        <v>101</v>
      </c>
      <c r="Z73" s="89">
        <f>SUM(AA73:AB73)</f>
        <v>225</v>
      </c>
      <c r="AA73" s="88">
        <v>109</v>
      </c>
      <c r="AB73" s="88">
        <v>116</v>
      </c>
      <c r="AC73" s="89">
        <f>SUM(AD73:AE73)</f>
        <v>133</v>
      </c>
      <c r="AD73" s="88">
        <v>68</v>
      </c>
      <c r="AE73" s="88">
        <v>65</v>
      </c>
      <c r="AF73" s="89">
        <f>SUM(AG73:AH73)</f>
        <v>257</v>
      </c>
      <c r="AG73" s="88">
        <v>112</v>
      </c>
      <c r="AH73" s="88">
        <v>145</v>
      </c>
      <c r="AI73" s="89">
        <f>SUM(AJ73:AK73)</f>
        <v>111</v>
      </c>
      <c r="AJ73" s="88">
        <v>48</v>
      </c>
      <c r="AK73" s="88">
        <v>63</v>
      </c>
      <c r="AL73" s="89">
        <f>SUM(AM73:AN73)</f>
        <v>365</v>
      </c>
      <c r="AM73" s="88">
        <v>200</v>
      </c>
      <c r="AN73" s="88">
        <v>165</v>
      </c>
      <c r="AO73" s="89">
        <f>SUM(AP73:AQ73)</f>
        <v>202</v>
      </c>
      <c r="AP73" s="88">
        <v>85</v>
      </c>
      <c r="AQ73" s="88">
        <v>117</v>
      </c>
      <c r="AR73" s="89">
        <f>SUM(AS73:AT73)</f>
        <v>671</v>
      </c>
      <c r="AS73" s="88">
        <v>301</v>
      </c>
      <c r="AT73" s="88">
        <v>370</v>
      </c>
      <c r="AU73" s="89">
        <f>SUM(AV73:AW73)</f>
        <v>89</v>
      </c>
      <c r="AV73" s="88">
        <v>42</v>
      </c>
      <c r="AW73" s="88">
        <v>47</v>
      </c>
      <c r="AX73" s="89">
        <f>SUM(AY73:AZ73)</f>
        <v>122</v>
      </c>
      <c r="AY73" s="88">
        <v>56</v>
      </c>
      <c r="AZ73" s="88">
        <v>66</v>
      </c>
    </row>
    <row r="74" spans="1:52" x14ac:dyDescent="0.2">
      <c r="A74" s="11" t="s">
        <v>80</v>
      </c>
      <c r="B74" s="90">
        <f>SUM(C74:D74)</f>
        <v>3416</v>
      </c>
      <c r="C74" s="86">
        <f t="shared" si="37"/>
        <v>1607</v>
      </c>
      <c r="D74" s="86">
        <f t="shared" si="37"/>
        <v>1809</v>
      </c>
      <c r="E74" s="89">
        <f>SUM(F74:G74)</f>
        <v>129</v>
      </c>
      <c r="F74" s="96">
        <v>55</v>
      </c>
      <c r="G74" s="96">
        <v>74</v>
      </c>
      <c r="H74" s="89">
        <f>SUM(I74:J74)</f>
        <v>113</v>
      </c>
      <c r="I74" s="88">
        <v>54</v>
      </c>
      <c r="J74" s="88">
        <v>59</v>
      </c>
      <c r="K74" s="89">
        <f>SUM(L74:M74)</f>
        <v>157</v>
      </c>
      <c r="L74" s="88">
        <v>71</v>
      </c>
      <c r="M74" s="88">
        <v>86</v>
      </c>
      <c r="N74" s="89">
        <f>SUM(O74:P74)</f>
        <v>263</v>
      </c>
      <c r="O74" s="88">
        <v>131</v>
      </c>
      <c r="P74" s="88">
        <v>132</v>
      </c>
      <c r="Q74" s="89">
        <f>SUM(R74:S74)</f>
        <v>428</v>
      </c>
      <c r="R74" s="88">
        <v>202</v>
      </c>
      <c r="S74" s="88">
        <v>226</v>
      </c>
      <c r="T74" s="89">
        <f>SUM(U74:V74)</f>
        <v>102</v>
      </c>
      <c r="U74" s="88">
        <v>40</v>
      </c>
      <c r="V74" s="88">
        <v>62</v>
      </c>
      <c r="W74" s="89">
        <f>SUM(X74:Y74)</f>
        <v>222</v>
      </c>
      <c r="X74" s="88">
        <v>103</v>
      </c>
      <c r="Y74" s="88">
        <v>119</v>
      </c>
      <c r="Z74" s="89">
        <f>SUM(AA74:AB74)</f>
        <v>170</v>
      </c>
      <c r="AA74" s="88">
        <v>82</v>
      </c>
      <c r="AB74" s="88">
        <v>88</v>
      </c>
      <c r="AC74" s="89">
        <f>SUM(AD74:AE74)</f>
        <v>155</v>
      </c>
      <c r="AD74" s="88">
        <v>78</v>
      </c>
      <c r="AE74" s="88">
        <v>77</v>
      </c>
      <c r="AF74" s="89">
        <f>SUM(AG74:AH74)</f>
        <v>224</v>
      </c>
      <c r="AG74" s="88">
        <v>93</v>
      </c>
      <c r="AH74" s="88">
        <v>131</v>
      </c>
      <c r="AI74" s="89">
        <f>SUM(AJ74:AK74)</f>
        <v>83</v>
      </c>
      <c r="AJ74" s="88">
        <v>37</v>
      </c>
      <c r="AK74" s="88">
        <v>46</v>
      </c>
      <c r="AL74" s="89">
        <f>SUM(AM74:AN74)</f>
        <v>336</v>
      </c>
      <c r="AM74" s="88">
        <v>166</v>
      </c>
      <c r="AN74" s="88">
        <v>170</v>
      </c>
      <c r="AO74" s="89">
        <f>SUM(AP74:AQ74)</f>
        <v>173</v>
      </c>
      <c r="AP74" s="88">
        <v>82</v>
      </c>
      <c r="AQ74" s="88">
        <v>91</v>
      </c>
      <c r="AR74" s="89">
        <f>SUM(AS74:AT74)</f>
        <v>644</v>
      </c>
      <c r="AS74" s="88">
        <v>305</v>
      </c>
      <c r="AT74" s="88">
        <v>339</v>
      </c>
      <c r="AU74" s="89">
        <f>SUM(AV74:AW74)</f>
        <v>118</v>
      </c>
      <c r="AV74" s="88">
        <v>52</v>
      </c>
      <c r="AW74" s="88">
        <v>66</v>
      </c>
      <c r="AX74" s="89">
        <f>SUM(AY74:AZ74)</f>
        <v>99</v>
      </c>
      <c r="AY74" s="88">
        <v>56</v>
      </c>
      <c r="AZ74" s="88">
        <v>43</v>
      </c>
    </row>
    <row r="75" spans="1:52" x14ac:dyDescent="0.2">
      <c r="A75" s="11" t="s">
        <v>81</v>
      </c>
      <c r="B75" s="86">
        <f>SUM(C75:D75)</f>
        <v>3319</v>
      </c>
      <c r="C75" s="86">
        <f t="shared" si="37"/>
        <v>1540</v>
      </c>
      <c r="D75" s="86">
        <f t="shared" si="37"/>
        <v>1779</v>
      </c>
      <c r="E75" s="86">
        <f>SUM(F75:G75)</f>
        <v>136</v>
      </c>
      <c r="F75" s="95">
        <v>51</v>
      </c>
      <c r="G75" s="95">
        <v>85</v>
      </c>
      <c r="H75" s="86">
        <f>SUM(I75:J75)</f>
        <v>128</v>
      </c>
      <c r="I75" s="87">
        <v>47</v>
      </c>
      <c r="J75" s="87">
        <v>81</v>
      </c>
      <c r="K75" s="86">
        <f>SUM(L75:M75)</f>
        <v>195</v>
      </c>
      <c r="L75" s="87">
        <v>100</v>
      </c>
      <c r="M75" s="88">
        <v>95</v>
      </c>
      <c r="N75" s="86">
        <f>SUM(O75:P75)</f>
        <v>261</v>
      </c>
      <c r="O75" s="87">
        <v>128</v>
      </c>
      <c r="P75" s="87">
        <v>133</v>
      </c>
      <c r="Q75" s="86">
        <f>SUM(R75:S75)</f>
        <v>395</v>
      </c>
      <c r="R75" s="87">
        <v>188</v>
      </c>
      <c r="S75" s="87">
        <v>207</v>
      </c>
      <c r="T75" s="86">
        <f>SUM(U75:V75)</f>
        <v>96</v>
      </c>
      <c r="U75" s="87">
        <v>56</v>
      </c>
      <c r="V75" s="87">
        <v>40</v>
      </c>
      <c r="W75" s="86">
        <f>SUM(X75:Y75)</f>
        <v>184</v>
      </c>
      <c r="X75" s="87">
        <v>97</v>
      </c>
      <c r="Y75" s="87">
        <v>87</v>
      </c>
      <c r="Z75" s="86">
        <f>SUM(AA75:AB75)</f>
        <v>193</v>
      </c>
      <c r="AA75" s="87">
        <v>93</v>
      </c>
      <c r="AB75" s="87">
        <v>100</v>
      </c>
      <c r="AC75" s="86">
        <f>SUM(AD75:AE75)</f>
        <v>139</v>
      </c>
      <c r="AD75" s="87">
        <v>53</v>
      </c>
      <c r="AE75" s="87">
        <v>86</v>
      </c>
      <c r="AF75" s="86">
        <f>SUM(AG75:AH75)</f>
        <v>207</v>
      </c>
      <c r="AG75" s="87">
        <v>85</v>
      </c>
      <c r="AH75" s="87">
        <v>122</v>
      </c>
      <c r="AI75" s="86">
        <f>SUM(AJ75:AK75)</f>
        <v>100</v>
      </c>
      <c r="AJ75" s="87">
        <v>53</v>
      </c>
      <c r="AK75" s="87">
        <v>47</v>
      </c>
      <c r="AL75" s="86">
        <f>SUM(AM75:AN75)</f>
        <v>337</v>
      </c>
      <c r="AM75" s="87">
        <v>161</v>
      </c>
      <c r="AN75" s="87">
        <v>176</v>
      </c>
      <c r="AO75" s="86">
        <f>SUM(AP75:AQ75)</f>
        <v>175</v>
      </c>
      <c r="AP75" s="87">
        <v>79</v>
      </c>
      <c r="AQ75" s="87">
        <v>96</v>
      </c>
      <c r="AR75" s="86">
        <f>SUM(AS75:AT75)</f>
        <v>554</v>
      </c>
      <c r="AS75" s="87">
        <v>248</v>
      </c>
      <c r="AT75" s="87">
        <v>306</v>
      </c>
      <c r="AU75" s="86">
        <f>SUM(AV75:AW75)</f>
        <v>88</v>
      </c>
      <c r="AV75" s="87">
        <v>40</v>
      </c>
      <c r="AW75" s="87">
        <v>48</v>
      </c>
      <c r="AX75" s="86">
        <f>SUM(AY75:AZ75)</f>
        <v>131</v>
      </c>
      <c r="AY75" s="87">
        <v>61</v>
      </c>
      <c r="AZ75" s="87">
        <v>70</v>
      </c>
    </row>
    <row r="76" spans="1:52" x14ac:dyDescent="0.2">
      <c r="A76" s="11" t="s">
        <v>82</v>
      </c>
      <c r="B76" s="86">
        <f>SUM(C76:D76)</f>
        <v>2931</v>
      </c>
      <c r="C76" s="86">
        <f t="shared" si="37"/>
        <v>1382</v>
      </c>
      <c r="D76" s="86">
        <f t="shared" si="37"/>
        <v>1549</v>
      </c>
      <c r="E76" s="86">
        <f>SUM(F76:G76)</f>
        <v>113</v>
      </c>
      <c r="F76" s="95">
        <v>57</v>
      </c>
      <c r="G76" s="95">
        <v>56</v>
      </c>
      <c r="H76" s="86">
        <f>SUM(I76:J76)</f>
        <v>118</v>
      </c>
      <c r="I76" s="87">
        <v>68</v>
      </c>
      <c r="J76" s="87">
        <v>50</v>
      </c>
      <c r="K76" s="86">
        <f>SUM(L76:M76)</f>
        <v>159</v>
      </c>
      <c r="L76" s="87">
        <v>61</v>
      </c>
      <c r="M76" s="88">
        <v>98</v>
      </c>
      <c r="N76" s="86">
        <f>SUM(O76:P76)</f>
        <v>242</v>
      </c>
      <c r="O76" s="87">
        <v>102</v>
      </c>
      <c r="P76" s="87">
        <v>140</v>
      </c>
      <c r="Q76" s="86">
        <f>SUM(R76:S76)</f>
        <v>322</v>
      </c>
      <c r="R76" s="87">
        <v>152</v>
      </c>
      <c r="S76" s="87">
        <v>170</v>
      </c>
      <c r="T76" s="86">
        <f>SUM(U76:V76)</f>
        <v>85</v>
      </c>
      <c r="U76" s="87">
        <v>47</v>
      </c>
      <c r="V76" s="87">
        <v>38</v>
      </c>
      <c r="W76" s="86">
        <f>SUM(X76:Y76)</f>
        <v>149</v>
      </c>
      <c r="X76" s="87">
        <v>83</v>
      </c>
      <c r="Y76" s="87">
        <v>66</v>
      </c>
      <c r="Z76" s="86">
        <f>SUM(AA76:AB76)</f>
        <v>156</v>
      </c>
      <c r="AA76" s="87">
        <v>82</v>
      </c>
      <c r="AB76" s="87">
        <v>74</v>
      </c>
      <c r="AC76" s="86">
        <f>SUM(AD76:AE76)</f>
        <v>135</v>
      </c>
      <c r="AD76" s="87">
        <v>63</v>
      </c>
      <c r="AE76" s="87">
        <v>72</v>
      </c>
      <c r="AF76" s="86">
        <f>SUM(AG76:AH76)</f>
        <v>206</v>
      </c>
      <c r="AG76" s="87">
        <v>102</v>
      </c>
      <c r="AH76" s="87">
        <v>104</v>
      </c>
      <c r="AI76" s="86">
        <f>SUM(AJ76:AK76)</f>
        <v>94</v>
      </c>
      <c r="AJ76" s="87">
        <v>47</v>
      </c>
      <c r="AK76" s="87">
        <v>47</v>
      </c>
      <c r="AL76" s="86">
        <f>SUM(AM76:AN76)</f>
        <v>302</v>
      </c>
      <c r="AM76" s="87">
        <v>141</v>
      </c>
      <c r="AN76" s="87">
        <v>161</v>
      </c>
      <c r="AO76" s="86">
        <f>SUM(AP76:AQ76)</f>
        <v>158</v>
      </c>
      <c r="AP76" s="87">
        <v>74</v>
      </c>
      <c r="AQ76" s="87">
        <v>84</v>
      </c>
      <c r="AR76" s="86">
        <f>SUM(AS76:AT76)</f>
        <v>516</v>
      </c>
      <c r="AS76" s="87">
        <v>223</v>
      </c>
      <c r="AT76" s="87">
        <v>293</v>
      </c>
      <c r="AU76" s="86">
        <f>SUM(AV76:AW76)</f>
        <v>90</v>
      </c>
      <c r="AV76" s="87">
        <v>38</v>
      </c>
      <c r="AW76" s="87">
        <v>52</v>
      </c>
      <c r="AX76" s="86">
        <f>SUM(AY76:AZ76)</f>
        <v>86</v>
      </c>
      <c r="AY76" s="87">
        <v>42</v>
      </c>
      <c r="AZ76" s="87">
        <v>44</v>
      </c>
    </row>
    <row r="77" spans="1:52" x14ac:dyDescent="0.2">
      <c r="A77" s="11" t="s">
        <v>83</v>
      </c>
      <c r="B77" s="86">
        <f>SUM(C77:D77)</f>
        <v>3162</v>
      </c>
      <c r="C77" s="86">
        <f t="shared" si="37"/>
        <v>1484</v>
      </c>
      <c r="D77" s="86">
        <f t="shared" si="37"/>
        <v>1678</v>
      </c>
      <c r="E77" s="86">
        <f>SUM(F77:G77)</f>
        <v>136</v>
      </c>
      <c r="F77" s="95">
        <v>54</v>
      </c>
      <c r="G77" s="95">
        <v>82</v>
      </c>
      <c r="H77" s="86">
        <f>SUM(I77:J77)</f>
        <v>123</v>
      </c>
      <c r="I77" s="87">
        <v>58</v>
      </c>
      <c r="J77" s="87">
        <v>65</v>
      </c>
      <c r="K77" s="86">
        <f>SUM(L77:M77)</f>
        <v>167</v>
      </c>
      <c r="L77" s="87">
        <v>75</v>
      </c>
      <c r="M77" s="88">
        <v>92</v>
      </c>
      <c r="N77" s="86">
        <f>SUM(O77:P77)</f>
        <v>269</v>
      </c>
      <c r="O77" s="87">
        <v>118</v>
      </c>
      <c r="P77" s="87">
        <v>151</v>
      </c>
      <c r="Q77" s="86">
        <f>SUM(R77:S77)</f>
        <v>375</v>
      </c>
      <c r="R77" s="87">
        <v>180</v>
      </c>
      <c r="S77" s="87">
        <v>195</v>
      </c>
      <c r="T77" s="86">
        <f>SUM(U77:V77)</f>
        <v>108</v>
      </c>
      <c r="U77" s="87">
        <v>56</v>
      </c>
      <c r="V77" s="87">
        <v>52</v>
      </c>
      <c r="W77" s="86">
        <f>SUM(X77:Y77)</f>
        <v>155</v>
      </c>
      <c r="X77" s="87">
        <v>74</v>
      </c>
      <c r="Y77" s="87">
        <v>81</v>
      </c>
      <c r="Z77" s="86">
        <f>SUM(AA77:AB77)</f>
        <v>173</v>
      </c>
      <c r="AA77" s="87">
        <v>78</v>
      </c>
      <c r="AB77" s="87">
        <v>95</v>
      </c>
      <c r="AC77" s="86">
        <f>SUM(AD77:AE77)</f>
        <v>149</v>
      </c>
      <c r="AD77" s="87">
        <v>72</v>
      </c>
      <c r="AE77" s="87">
        <v>77</v>
      </c>
      <c r="AF77" s="86">
        <f>SUM(AG77:AH77)</f>
        <v>216</v>
      </c>
      <c r="AG77" s="87">
        <v>94</v>
      </c>
      <c r="AH77" s="87">
        <v>122</v>
      </c>
      <c r="AI77" s="86">
        <f>SUM(AJ77:AK77)</f>
        <v>99</v>
      </c>
      <c r="AJ77" s="87">
        <v>48</v>
      </c>
      <c r="AK77" s="87">
        <v>51</v>
      </c>
      <c r="AL77" s="86">
        <f>SUM(AM77:AN77)</f>
        <v>281</v>
      </c>
      <c r="AM77" s="87">
        <v>130</v>
      </c>
      <c r="AN77" s="87">
        <v>151</v>
      </c>
      <c r="AO77" s="86">
        <f>SUM(AP77:AQ77)</f>
        <v>161</v>
      </c>
      <c r="AP77" s="87">
        <v>72</v>
      </c>
      <c r="AQ77" s="87">
        <v>89</v>
      </c>
      <c r="AR77" s="86">
        <f>SUM(AS77:AT77)</f>
        <v>546</v>
      </c>
      <c r="AS77" s="87">
        <v>267</v>
      </c>
      <c r="AT77" s="87">
        <v>279</v>
      </c>
      <c r="AU77" s="86">
        <f>SUM(AV77:AW77)</f>
        <v>93</v>
      </c>
      <c r="AV77" s="87">
        <v>47</v>
      </c>
      <c r="AW77" s="87">
        <v>46</v>
      </c>
      <c r="AX77" s="86">
        <f>SUM(AY77:AZ77)</f>
        <v>111</v>
      </c>
      <c r="AY77" s="87">
        <v>61</v>
      </c>
      <c r="AZ77" s="87">
        <v>50</v>
      </c>
    </row>
    <row r="78" spans="1:52" x14ac:dyDescent="0.2">
      <c r="A78" s="15" t="s">
        <v>84</v>
      </c>
      <c r="B78" s="83">
        <f t="shared" ref="B78:AG78" si="38">SUM(B79:B83)</f>
        <v>11843</v>
      </c>
      <c r="C78" s="83">
        <f t="shared" si="38"/>
        <v>5550</v>
      </c>
      <c r="D78" s="83">
        <f t="shared" si="38"/>
        <v>6293</v>
      </c>
      <c r="E78" s="83">
        <f t="shared" si="38"/>
        <v>532</v>
      </c>
      <c r="F78" s="94">
        <f t="shared" si="38"/>
        <v>238</v>
      </c>
      <c r="G78" s="94">
        <f t="shared" si="38"/>
        <v>294</v>
      </c>
      <c r="H78" s="83">
        <f t="shared" si="38"/>
        <v>453</v>
      </c>
      <c r="I78" s="83">
        <f t="shared" si="38"/>
        <v>189</v>
      </c>
      <c r="J78" s="83">
        <f t="shared" si="38"/>
        <v>264</v>
      </c>
      <c r="K78" s="83">
        <f t="shared" si="38"/>
        <v>728</v>
      </c>
      <c r="L78" s="83">
        <f t="shared" si="38"/>
        <v>335</v>
      </c>
      <c r="M78" s="85">
        <f t="shared" si="38"/>
        <v>393</v>
      </c>
      <c r="N78" s="83">
        <f t="shared" si="38"/>
        <v>799</v>
      </c>
      <c r="O78" s="83">
        <f t="shared" si="38"/>
        <v>352</v>
      </c>
      <c r="P78" s="83">
        <f t="shared" si="38"/>
        <v>447</v>
      </c>
      <c r="Q78" s="83">
        <f t="shared" si="38"/>
        <v>1137</v>
      </c>
      <c r="R78" s="83">
        <f t="shared" si="38"/>
        <v>580</v>
      </c>
      <c r="S78" s="83">
        <f t="shared" si="38"/>
        <v>557</v>
      </c>
      <c r="T78" s="83">
        <f t="shared" si="38"/>
        <v>393</v>
      </c>
      <c r="U78" s="83">
        <f t="shared" si="38"/>
        <v>181</v>
      </c>
      <c r="V78" s="83">
        <f t="shared" si="38"/>
        <v>212</v>
      </c>
      <c r="W78" s="83">
        <f t="shared" si="38"/>
        <v>736</v>
      </c>
      <c r="X78" s="83">
        <f t="shared" si="38"/>
        <v>336</v>
      </c>
      <c r="Y78" s="83">
        <f t="shared" si="38"/>
        <v>400</v>
      </c>
      <c r="Z78" s="83">
        <f t="shared" si="38"/>
        <v>713</v>
      </c>
      <c r="AA78" s="83">
        <f t="shared" si="38"/>
        <v>344</v>
      </c>
      <c r="AB78" s="83">
        <f t="shared" si="38"/>
        <v>369</v>
      </c>
      <c r="AC78" s="83">
        <f t="shared" si="38"/>
        <v>543</v>
      </c>
      <c r="AD78" s="83">
        <f t="shared" si="38"/>
        <v>246</v>
      </c>
      <c r="AE78" s="83">
        <f t="shared" si="38"/>
        <v>297</v>
      </c>
      <c r="AF78" s="83">
        <f t="shared" si="38"/>
        <v>804</v>
      </c>
      <c r="AG78" s="83">
        <f t="shared" si="38"/>
        <v>377</v>
      </c>
      <c r="AH78" s="83">
        <f t="shared" ref="AH78:AZ78" si="39">SUM(AH79:AH83)</f>
        <v>427</v>
      </c>
      <c r="AI78" s="83">
        <f t="shared" si="39"/>
        <v>383</v>
      </c>
      <c r="AJ78" s="83">
        <f t="shared" si="39"/>
        <v>174</v>
      </c>
      <c r="AK78" s="83">
        <f t="shared" si="39"/>
        <v>209</v>
      </c>
      <c r="AL78" s="83">
        <f t="shared" si="39"/>
        <v>1109</v>
      </c>
      <c r="AM78" s="83">
        <f t="shared" si="39"/>
        <v>519</v>
      </c>
      <c r="AN78" s="83">
        <f t="shared" si="39"/>
        <v>590</v>
      </c>
      <c r="AO78" s="83">
        <f t="shared" si="39"/>
        <v>638</v>
      </c>
      <c r="AP78" s="83">
        <f t="shared" si="39"/>
        <v>329</v>
      </c>
      <c r="AQ78" s="83">
        <f t="shared" si="39"/>
        <v>309</v>
      </c>
      <c r="AR78" s="83">
        <f t="shared" si="39"/>
        <v>2096</v>
      </c>
      <c r="AS78" s="83">
        <f t="shared" si="39"/>
        <v>990</v>
      </c>
      <c r="AT78" s="83">
        <f t="shared" si="39"/>
        <v>1106</v>
      </c>
      <c r="AU78" s="83">
        <f t="shared" si="39"/>
        <v>340</v>
      </c>
      <c r="AV78" s="83">
        <f t="shared" si="39"/>
        <v>153</v>
      </c>
      <c r="AW78" s="83">
        <f t="shared" si="39"/>
        <v>187</v>
      </c>
      <c r="AX78" s="83">
        <f t="shared" si="39"/>
        <v>439</v>
      </c>
      <c r="AY78" s="83">
        <f t="shared" si="39"/>
        <v>207</v>
      </c>
      <c r="AZ78" s="83">
        <f t="shared" si="39"/>
        <v>232</v>
      </c>
    </row>
    <row r="79" spans="1:52" x14ac:dyDescent="0.2">
      <c r="A79" s="11" t="s">
        <v>85</v>
      </c>
      <c r="B79" s="86">
        <f>SUM(C79:D79)</f>
        <v>2626</v>
      </c>
      <c r="C79" s="86">
        <f t="shared" ref="C79:D83" si="40">SUM(F79,I79,L79,O79,R79,U79,X79,AA79,AD79,AG79,AJ79,AM79,AP79,AS79,AV79,AY79)</f>
        <v>1229</v>
      </c>
      <c r="D79" s="86">
        <f t="shared" si="40"/>
        <v>1397</v>
      </c>
      <c r="E79" s="86">
        <f>SUM(F79:G79)</f>
        <v>90</v>
      </c>
      <c r="F79" s="95">
        <v>50</v>
      </c>
      <c r="G79" s="95">
        <v>40</v>
      </c>
      <c r="H79" s="86">
        <f>SUM(I79:J79)</f>
        <v>95</v>
      </c>
      <c r="I79" s="87">
        <v>40</v>
      </c>
      <c r="J79" s="87">
        <v>55</v>
      </c>
      <c r="K79" s="86">
        <f>SUM(L79:M79)</f>
        <v>162</v>
      </c>
      <c r="L79" s="87">
        <v>67</v>
      </c>
      <c r="M79" s="88">
        <v>95</v>
      </c>
      <c r="N79" s="86">
        <f>SUM(O79:P79)</f>
        <v>160</v>
      </c>
      <c r="O79" s="87">
        <v>66</v>
      </c>
      <c r="P79" s="87">
        <v>94</v>
      </c>
      <c r="Q79" s="86">
        <f>SUM(R79:S79)</f>
        <v>271</v>
      </c>
      <c r="R79" s="87">
        <v>153</v>
      </c>
      <c r="S79" s="87">
        <v>118</v>
      </c>
      <c r="T79" s="86">
        <f>SUM(U79:V79)</f>
        <v>83</v>
      </c>
      <c r="U79" s="87">
        <v>34</v>
      </c>
      <c r="V79" s="87">
        <v>49</v>
      </c>
      <c r="W79" s="86">
        <f>SUM(X79:Y79)</f>
        <v>156</v>
      </c>
      <c r="X79" s="87">
        <v>67</v>
      </c>
      <c r="Y79" s="87">
        <v>89</v>
      </c>
      <c r="Z79" s="86">
        <f>SUM(AA79:AB79)</f>
        <v>177</v>
      </c>
      <c r="AA79" s="87">
        <v>80</v>
      </c>
      <c r="AB79" s="87">
        <v>97</v>
      </c>
      <c r="AC79" s="86">
        <f>SUM(AD79:AE79)</f>
        <v>128</v>
      </c>
      <c r="AD79" s="87">
        <v>57</v>
      </c>
      <c r="AE79" s="87">
        <v>71</v>
      </c>
      <c r="AF79" s="86">
        <f>SUM(AG79:AH79)</f>
        <v>183</v>
      </c>
      <c r="AG79" s="87">
        <v>100</v>
      </c>
      <c r="AH79" s="87">
        <v>83</v>
      </c>
      <c r="AI79" s="86">
        <f>SUM(AJ79:AK79)</f>
        <v>77</v>
      </c>
      <c r="AJ79" s="87">
        <v>30</v>
      </c>
      <c r="AK79" s="87">
        <v>47</v>
      </c>
      <c r="AL79" s="86">
        <f>SUM(AM79:AN79)</f>
        <v>247</v>
      </c>
      <c r="AM79" s="87">
        <v>96</v>
      </c>
      <c r="AN79" s="87">
        <v>151</v>
      </c>
      <c r="AO79" s="86">
        <f>SUM(AP79:AQ79)</f>
        <v>145</v>
      </c>
      <c r="AP79" s="87">
        <v>66</v>
      </c>
      <c r="AQ79" s="87">
        <v>79</v>
      </c>
      <c r="AR79" s="86">
        <f>SUM(AS79:AT79)</f>
        <v>478</v>
      </c>
      <c r="AS79" s="87">
        <v>235</v>
      </c>
      <c r="AT79" s="87">
        <v>243</v>
      </c>
      <c r="AU79" s="86">
        <f>SUM(AV79:AW79)</f>
        <v>78</v>
      </c>
      <c r="AV79" s="87">
        <v>35</v>
      </c>
      <c r="AW79" s="87">
        <v>43</v>
      </c>
      <c r="AX79" s="86">
        <f>SUM(AY79:AZ79)</f>
        <v>96</v>
      </c>
      <c r="AY79" s="87">
        <v>53</v>
      </c>
      <c r="AZ79" s="87">
        <v>43</v>
      </c>
    </row>
    <row r="80" spans="1:52" x14ac:dyDescent="0.2">
      <c r="A80" s="11" t="s">
        <v>79</v>
      </c>
      <c r="B80" s="86">
        <f>SUM(C80:D80)</f>
        <v>2269</v>
      </c>
      <c r="C80" s="86">
        <f t="shared" si="40"/>
        <v>1092</v>
      </c>
      <c r="D80" s="86">
        <f t="shared" si="40"/>
        <v>1177</v>
      </c>
      <c r="E80" s="86">
        <f>SUM(F80:G80)</f>
        <v>91</v>
      </c>
      <c r="F80" s="95">
        <v>46</v>
      </c>
      <c r="G80" s="95">
        <v>45</v>
      </c>
      <c r="H80" s="86">
        <f>SUM(I80:J80)</f>
        <v>88</v>
      </c>
      <c r="I80" s="87">
        <v>36</v>
      </c>
      <c r="J80" s="87">
        <v>52</v>
      </c>
      <c r="K80" s="86">
        <f>SUM(L80:M80)</f>
        <v>129</v>
      </c>
      <c r="L80" s="87">
        <v>55</v>
      </c>
      <c r="M80" s="88">
        <v>74</v>
      </c>
      <c r="N80" s="86">
        <f>SUM(O80:P80)</f>
        <v>172</v>
      </c>
      <c r="O80" s="87">
        <v>77</v>
      </c>
      <c r="P80" s="87">
        <v>95</v>
      </c>
      <c r="Q80" s="86">
        <f>SUM(R80:S80)</f>
        <v>252</v>
      </c>
      <c r="R80" s="87">
        <v>130</v>
      </c>
      <c r="S80" s="87">
        <v>122</v>
      </c>
      <c r="T80" s="86">
        <f>SUM(U80:V80)</f>
        <v>71</v>
      </c>
      <c r="U80" s="87">
        <v>32</v>
      </c>
      <c r="V80" s="87">
        <v>39</v>
      </c>
      <c r="W80" s="86">
        <f>SUM(X80:Y80)</f>
        <v>140</v>
      </c>
      <c r="X80" s="87">
        <v>67</v>
      </c>
      <c r="Y80" s="87">
        <v>73</v>
      </c>
      <c r="Z80" s="86">
        <f>SUM(AA80:AB80)</f>
        <v>121</v>
      </c>
      <c r="AA80" s="87">
        <v>66</v>
      </c>
      <c r="AB80" s="87">
        <v>55</v>
      </c>
      <c r="AC80" s="86">
        <f>SUM(AD80:AE80)</f>
        <v>105</v>
      </c>
      <c r="AD80" s="87">
        <v>51</v>
      </c>
      <c r="AE80" s="87">
        <v>54</v>
      </c>
      <c r="AF80" s="86">
        <f>SUM(AG80:AH80)</f>
        <v>146</v>
      </c>
      <c r="AG80" s="87">
        <v>69</v>
      </c>
      <c r="AH80" s="87">
        <v>77</v>
      </c>
      <c r="AI80" s="86">
        <f>SUM(AJ80:AK80)</f>
        <v>66</v>
      </c>
      <c r="AJ80" s="87">
        <v>29</v>
      </c>
      <c r="AK80" s="87">
        <v>37</v>
      </c>
      <c r="AL80" s="86">
        <f>SUM(AM80:AN80)</f>
        <v>202</v>
      </c>
      <c r="AM80" s="87">
        <v>106</v>
      </c>
      <c r="AN80" s="87">
        <v>96</v>
      </c>
      <c r="AO80" s="86">
        <f>SUM(AP80:AQ80)</f>
        <v>117</v>
      </c>
      <c r="AP80" s="87">
        <v>63</v>
      </c>
      <c r="AQ80" s="87">
        <v>54</v>
      </c>
      <c r="AR80" s="86">
        <f>SUM(AS80:AT80)</f>
        <v>423</v>
      </c>
      <c r="AS80" s="87">
        <v>192</v>
      </c>
      <c r="AT80" s="87">
        <v>231</v>
      </c>
      <c r="AU80" s="86">
        <f>SUM(AV80:AW80)</f>
        <v>66</v>
      </c>
      <c r="AV80" s="87">
        <v>34</v>
      </c>
      <c r="AW80" s="87">
        <v>32</v>
      </c>
      <c r="AX80" s="86">
        <f>SUM(AY80:AZ80)</f>
        <v>80</v>
      </c>
      <c r="AY80" s="87">
        <v>39</v>
      </c>
      <c r="AZ80" s="87">
        <v>41</v>
      </c>
    </row>
    <row r="81" spans="1:52" x14ac:dyDescent="0.2">
      <c r="A81" s="11" t="s">
        <v>87</v>
      </c>
      <c r="B81" s="86">
        <f>SUM(C81:D81)</f>
        <v>2643</v>
      </c>
      <c r="C81" s="86">
        <f t="shared" si="40"/>
        <v>1230</v>
      </c>
      <c r="D81" s="86">
        <f t="shared" si="40"/>
        <v>1413</v>
      </c>
      <c r="E81" s="86">
        <f>SUM(F81:G81)</f>
        <v>119</v>
      </c>
      <c r="F81" s="95">
        <v>43</v>
      </c>
      <c r="G81" s="95">
        <v>76</v>
      </c>
      <c r="H81" s="86">
        <f>SUM(I81:J81)</f>
        <v>101</v>
      </c>
      <c r="I81" s="87">
        <v>35</v>
      </c>
      <c r="J81" s="87">
        <v>66</v>
      </c>
      <c r="K81" s="86">
        <f>SUM(L81:M81)</f>
        <v>153</v>
      </c>
      <c r="L81" s="87">
        <v>77</v>
      </c>
      <c r="M81" s="88">
        <v>76</v>
      </c>
      <c r="N81" s="86">
        <f>SUM(O81:P81)</f>
        <v>188</v>
      </c>
      <c r="O81" s="87">
        <v>90</v>
      </c>
      <c r="P81" s="87">
        <v>98</v>
      </c>
      <c r="Q81" s="86">
        <f>SUM(R81:S81)</f>
        <v>246</v>
      </c>
      <c r="R81" s="87">
        <v>124</v>
      </c>
      <c r="S81" s="87">
        <v>122</v>
      </c>
      <c r="T81" s="86">
        <f>SUM(U81:V81)</f>
        <v>94</v>
      </c>
      <c r="U81" s="87">
        <v>49</v>
      </c>
      <c r="V81" s="87">
        <v>45</v>
      </c>
      <c r="W81" s="86">
        <f>SUM(X81:Y81)</f>
        <v>149</v>
      </c>
      <c r="X81" s="87">
        <v>59</v>
      </c>
      <c r="Y81" s="87">
        <v>90</v>
      </c>
      <c r="Z81" s="86">
        <f>SUM(AA81:AB81)</f>
        <v>173</v>
      </c>
      <c r="AA81" s="87">
        <v>89</v>
      </c>
      <c r="AB81" s="87">
        <v>84</v>
      </c>
      <c r="AC81" s="86">
        <f>SUM(AD81:AE81)</f>
        <v>122</v>
      </c>
      <c r="AD81" s="87">
        <v>60</v>
      </c>
      <c r="AE81" s="87">
        <v>62</v>
      </c>
      <c r="AF81" s="86">
        <f>SUM(AG81:AH81)</f>
        <v>179</v>
      </c>
      <c r="AG81" s="87">
        <v>79</v>
      </c>
      <c r="AH81" s="87">
        <v>100</v>
      </c>
      <c r="AI81" s="86">
        <f>SUM(AJ81:AK81)</f>
        <v>79</v>
      </c>
      <c r="AJ81" s="87">
        <v>41</v>
      </c>
      <c r="AK81" s="87">
        <v>38</v>
      </c>
      <c r="AL81" s="86">
        <f>SUM(AM81:AN81)</f>
        <v>250</v>
      </c>
      <c r="AM81" s="87">
        <v>117</v>
      </c>
      <c r="AN81" s="87">
        <v>133</v>
      </c>
      <c r="AO81" s="86">
        <f>SUM(AP81:AQ81)</f>
        <v>149</v>
      </c>
      <c r="AP81" s="87">
        <v>80</v>
      </c>
      <c r="AQ81" s="87">
        <v>69</v>
      </c>
      <c r="AR81" s="86">
        <f>SUM(AS81:AT81)</f>
        <v>453</v>
      </c>
      <c r="AS81" s="87">
        <v>204</v>
      </c>
      <c r="AT81" s="87">
        <v>249</v>
      </c>
      <c r="AU81" s="86">
        <f>SUM(AV81:AW81)</f>
        <v>80</v>
      </c>
      <c r="AV81" s="87">
        <v>39</v>
      </c>
      <c r="AW81" s="87">
        <v>41</v>
      </c>
      <c r="AX81" s="86">
        <f>SUM(AY81:AZ81)</f>
        <v>108</v>
      </c>
      <c r="AY81" s="87">
        <v>44</v>
      </c>
      <c r="AZ81" s="87">
        <v>64</v>
      </c>
    </row>
    <row r="82" spans="1:52" x14ac:dyDescent="0.2">
      <c r="A82" s="11" t="s">
        <v>86</v>
      </c>
      <c r="B82" s="86">
        <f>SUM(C82:D82)</f>
        <v>2117</v>
      </c>
      <c r="C82" s="86">
        <f t="shared" si="40"/>
        <v>995</v>
      </c>
      <c r="D82" s="86">
        <f t="shared" si="40"/>
        <v>1122</v>
      </c>
      <c r="E82" s="86">
        <f>SUM(F82:G82)</f>
        <v>120</v>
      </c>
      <c r="F82" s="95">
        <v>48</v>
      </c>
      <c r="G82" s="95">
        <v>72</v>
      </c>
      <c r="H82" s="86">
        <f>SUM(I82:J82)</f>
        <v>78</v>
      </c>
      <c r="I82" s="87">
        <v>37</v>
      </c>
      <c r="J82" s="87">
        <v>41</v>
      </c>
      <c r="K82" s="86">
        <f>SUM(L82:M82)</f>
        <v>147</v>
      </c>
      <c r="L82" s="87">
        <v>67</v>
      </c>
      <c r="M82" s="88">
        <v>80</v>
      </c>
      <c r="N82" s="86">
        <f>SUM(O82:P82)</f>
        <v>128</v>
      </c>
      <c r="O82" s="87">
        <v>55</v>
      </c>
      <c r="P82" s="87">
        <v>73</v>
      </c>
      <c r="Q82" s="86">
        <f>SUM(R82:S82)</f>
        <v>178</v>
      </c>
      <c r="R82" s="87">
        <v>87</v>
      </c>
      <c r="S82" s="87">
        <v>91</v>
      </c>
      <c r="T82" s="86">
        <f>SUM(U82:V82)</f>
        <v>68</v>
      </c>
      <c r="U82" s="87">
        <v>32</v>
      </c>
      <c r="V82" s="87">
        <v>36</v>
      </c>
      <c r="W82" s="86">
        <f>SUM(X82:Y82)</f>
        <v>143</v>
      </c>
      <c r="X82" s="87">
        <v>71</v>
      </c>
      <c r="Y82" s="87">
        <v>72</v>
      </c>
      <c r="Z82" s="86">
        <f>SUM(AA82:AB82)</f>
        <v>124</v>
      </c>
      <c r="AA82" s="87">
        <v>53</v>
      </c>
      <c r="AB82" s="87">
        <v>71</v>
      </c>
      <c r="AC82" s="86">
        <f>SUM(AD82:AE82)</f>
        <v>94</v>
      </c>
      <c r="AD82" s="87">
        <v>40</v>
      </c>
      <c r="AE82" s="87">
        <v>54</v>
      </c>
      <c r="AF82" s="86">
        <f>SUM(AG82:AH82)</f>
        <v>156</v>
      </c>
      <c r="AG82" s="87">
        <v>64</v>
      </c>
      <c r="AH82" s="87">
        <v>92</v>
      </c>
      <c r="AI82" s="86">
        <f>SUM(AJ82:AK82)</f>
        <v>80</v>
      </c>
      <c r="AJ82" s="87">
        <v>40</v>
      </c>
      <c r="AK82" s="87">
        <v>40</v>
      </c>
      <c r="AL82" s="86">
        <f>SUM(AM82:AN82)</f>
        <v>187</v>
      </c>
      <c r="AM82" s="87">
        <v>95</v>
      </c>
      <c r="AN82" s="87">
        <v>92</v>
      </c>
      <c r="AO82" s="86">
        <f>SUM(AP82:AQ82)</f>
        <v>112</v>
      </c>
      <c r="AP82" s="87">
        <v>62</v>
      </c>
      <c r="AQ82" s="87">
        <v>50</v>
      </c>
      <c r="AR82" s="86">
        <f>SUM(AS82:AT82)</f>
        <v>360</v>
      </c>
      <c r="AS82" s="87">
        <v>181</v>
      </c>
      <c r="AT82" s="87">
        <v>179</v>
      </c>
      <c r="AU82" s="86">
        <f>SUM(AV82:AW82)</f>
        <v>60</v>
      </c>
      <c r="AV82" s="87">
        <v>22</v>
      </c>
      <c r="AW82" s="87">
        <v>38</v>
      </c>
      <c r="AX82" s="86">
        <f>SUM(AY82:AZ82)</f>
        <v>82</v>
      </c>
      <c r="AY82" s="87">
        <v>41</v>
      </c>
      <c r="AZ82" s="87">
        <v>41</v>
      </c>
    </row>
    <row r="83" spans="1:52" x14ac:dyDescent="0.2">
      <c r="A83" s="11" t="s">
        <v>88</v>
      </c>
      <c r="B83" s="86">
        <f>SUM(C83:D83)</f>
        <v>2188</v>
      </c>
      <c r="C83" s="86">
        <f t="shared" si="40"/>
        <v>1004</v>
      </c>
      <c r="D83" s="86">
        <f t="shared" si="40"/>
        <v>1184</v>
      </c>
      <c r="E83" s="86">
        <f>SUM(F83:G83)</f>
        <v>112</v>
      </c>
      <c r="F83" s="95">
        <v>51</v>
      </c>
      <c r="G83" s="95">
        <v>61</v>
      </c>
      <c r="H83" s="86">
        <f>SUM(I83:J83)</f>
        <v>91</v>
      </c>
      <c r="I83" s="87">
        <v>41</v>
      </c>
      <c r="J83" s="87">
        <v>50</v>
      </c>
      <c r="K83" s="86">
        <f>SUM(L83:M83)</f>
        <v>137</v>
      </c>
      <c r="L83" s="87">
        <v>69</v>
      </c>
      <c r="M83" s="88">
        <v>68</v>
      </c>
      <c r="N83" s="86">
        <f>SUM(O83:P83)</f>
        <v>151</v>
      </c>
      <c r="O83" s="87">
        <v>64</v>
      </c>
      <c r="P83" s="87">
        <v>87</v>
      </c>
      <c r="Q83" s="86">
        <f>SUM(R83:S83)</f>
        <v>190</v>
      </c>
      <c r="R83" s="87">
        <v>86</v>
      </c>
      <c r="S83" s="87">
        <v>104</v>
      </c>
      <c r="T83" s="86">
        <f>SUM(U83:V83)</f>
        <v>77</v>
      </c>
      <c r="U83" s="87">
        <v>34</v>
      </c>
      <c r="V83" s="87">
        <v>43</v>
      </c>
      <c r="W83" s="86">
        <f>SUM(X83:Y83)</f>
        <v>148</v>
      </c>
      <c r="X83" s="87">
        <v>72</v>
      </c>
      <c r="Y83" s="87">
        <v>76</v>
      </c>
      <c r="Z83" s="86">
        <f>SUM(AA83:AB83)</f>
        <v>118</v>
      </c>
      <c r="AA83" s="87">
        <v>56</v>
      </c>
      <c r="AB83" s="87">
        <v>62</v>
      </c>
      <c r="AC83" s="86">
        <f>SUM(AD83:AE83)</f>
        <v>94</v>
      </c>
      <c r="AD83" s="87">
        <v>38</v>
      </c>
      <c r="AE83" s="87">
        <v>56</v>
      </c>
      <c r="AF83" s="86">
        <f>SUM(AG83:AH83)</f>
        <v>140</v>
      </c>
      <c r="AG83" s="87">
        <v>65</v>
      </c>
      <c r="AH83" s="87">
        <v>75</v>
      </c>
      <c r="AI83" s="86">
        <f>SUM(AJ83:AK83)</f>
        <v>81</v>
      </c>
      <c r="AJ83" s="87">
        <v>34</v>
      </c>
      <c r="AK83" s="87">
        <v>47</v>
      </c>
      <c r="AL83" s="86">
        <f>SUM(AM83:AN83)</f>
        <v>223</v>
      </c>
      <c r="AM83" s="87">
        <v>105</v>
      </c>
      <c r="AN83" s="87">
        <v>118</v>
      </c>
      <c r="AO83" s="86">
        <f>SUM(AP83:AQ83)</f>
        <v>115</v>
      </c>
      <c r="AP83" s="87">
        <v>58</v>
      </c>
      <c r="AQ83" s="87">
        <v>57</v>
      </c>
      <c r="AR83" s="86">
        <f>SUM(AS83:AT83)</f>
        <v>382</v>
      </c>
      <c r="AS83" s="87">
        <v>178</v>
      </c>
      <c r="AT83" s="87">
        <v>204</v>
      </c>
      <c r="AU83" s="86">
        <f>SUM(AV83:AW83)</f>
        <v>56</v>
      </c>
      <c r="AV83" s="87">
        <v>23</v>
      </c>
      <c r="AW83" s="87">
        <v>33</v>
      </c>
      <c r="AX83" s="86">
        <f>SUM(AY83:AZ83)</f>
        <v>73</v>
      </c>
      <c r="AY83" s="87">
        <v>30</v>
      </c>
      <c r="AZ83" s="87">
        <v>43</v>
      </c>
    </row>
    <row r="84" spans="1:52" x14ac:dyDescent="0.2">
      <c r="A84" s="15" t="s">
        <v>89</v>
      </c>
      <c r="B84" s="83">
        <f t="shared" ref="B84:AG84" si="41">SUM(B85:B89)</f>
        <v>10264</v>
      </c>
      <c r="C84" s="83">
        <f t="shared" si="41"/>
        <v>4812</v>
      </c>
      <c r="D84" s="83">
        <f t="shared" si="41"/>
        <v>5452</v>
      </c>
      <c r="E84" s="83">
        <f t="shared" si="41"/>
        <v>516</v>
      </c>
      <c r="F84" s="94">
        <f t="shared" si="41"/>
        <v>223</v>
      </c>
      <c r="G84" s="94">
        <f t="shared" si="41"/>
        <v>293</v>
      </c>
      <c r="H84" s="83">
        <f t="shared" si="41"/>
        <v>422</v>
      </c>
      <c r="I84" s="83">
        <f t="shared" si="41"/>
        <v>192</v>
      </c>
      <c r="J84" s="83">
        <f t="shared" si="41"/>
        <v>230</v>
      </c>
      <c r="K84" s="83">
        <f t="shared" si="41"/>
        <v>669</v>
      </c>
      <c r="L84" s="83">
        <f t="shared" si="41"/>
        <v>304</v>
      </c>
      <c r="M84" s="85">
        <f t="shared" si="41"/>
        <v>365</v>
      </c>
      <c r="N84" s="83">
        <f t="shared" si="41"/>
        <v>677</v>
      </c>
      <c r="O84" s="83">
        <f t="shared" si="41"/>
        <v>308</v>
      </c>
      <c r="P84" s="83">
        <f t="shared" si="41"/>
        <v>369</v>
      </c>
      <c r="Q84" s="83">
        <f t="shared" si="41"/>
        <v>843</v>
      </c>
      <c r="R84" s="83">
        <f t="shared" si="41"/>
        <v>386</v>
      </c>
      <c r="S84" s="83">
        <f t="shared" si="41"/>
        <v>457</v>
      </c>
      <c r="T84" s="83">
        <f t="shared" si="41"/>
        <v>403</v>
      </c>
      <c r="U84" s="83">
        <f t="shared" si="41"/>
        <v>183</v>
      </c>
      <c r="V84" s="83">
        <f t="shared" si="41"/>
        <v>220</v>
      </c>
      <c r="W84" s="83">
        <f t="shared" si="41"/>
        <v>775</v>
      </c>
      <c r="X84" s="83">
        <f t="shared" si="41"/>
        <v>334</v>
      </c>
      <c r="Y84" s="83">
        <f t="shared" si="41"/>
        <v>441</v>
      </c>
      <c r="Z84" s="83">
        <f t="shared" si="41"/>
        <v>607</v>
      </c>
      <c r="AA84" s="83">
        <f t="shared" si="41"/>
        <v>299</v>
      </c>
      <c r="AB84" s="83">
        <f t="shared" si="41"/>
        <v>308</v>
      </c>
      <c r="AC84" s="83">
        <f t="shared" si="41"/>
        <v>468</v>
      </c>
      <c r="AD84" s="83">
        <f t="shared" si="41"/>
        <v>227</v>
      </c>
      <c r="AE84" s="83">
        <f t="shared" si="41"/>
        <v>241</v>
      </c>
      <c r="AF84" s="83">
        <f t="shared" si="41"/>
        <v>657</v>
      </c>
      <c r="AG84" s="83">
        <f t="shared" si="41"/>
        <v>312</v>
      </c>
      <c r="AH84" s="83">
        <f t="shared" ref="AH84:AZ84" si="42">SUM(AH85:AH89)</f>
        <v>345</v>
      </c>
      <c r="AI84" s="83">
        <f t="shared" si="42"/>
        <v>336</v>
      </c>
      <c r="AJ84" s="83">
        <f t="shared" si="42"/>
        <v>164</v>
      </c>
      <c r="AK84" s="83">
        <f t="shared" si="42"/>
        <v>172</v>
      </c>
      <c r="AL84" s="83">
        <f t="shared" si="42"/>
        <v>898</v>
      </c>
      <c r="AM84" s="83">
        <f t="shared" si="42"/>
        <v>431</v>
      </c>
      <c r="AN84" s="83">
        <f t="shared" si="42"/>
        <v>467</v>
      </c>
      <c r="AO84" s="83">
        <f t="shared" si="42"/>
        <v>518</v>
      </c>
      <c r="AP84" s="83">
        <f t="shared" si="42"/>
        <v>259</v>
      </c>
      <c r="AQ84" s="83">
        <f t="shared" si="42"/>
        <v>259</v>
      </c>
      <c r="AR84" s="83">
        <f t="shared" si="42"/>
        <v>1757</v>
      </c>
      <c r="AS84" s="83">
        <f t="shared" si="42"/>
        <v>845</v>
      </c>
      <c r="AT84" s="83">
        <f t="shared" si="42"/>
        <v>912</v>
      </c>
      <c r="AU84" s="83">
        <f t="shared" si="42"/>
        <v>274</v>
      </c>
      <c r="AV84" s="83">
        <f t="shared" si="42"/>
        <v>128</v>
      </c>
      <c r="AW84" s="83">
        <f t="shared" si="42"/>
        <v>146</v>
      </c>
      <c r="AX84" s="83">
        <f t="shared" si="42"/>
        <v>444</v>
      </c>
      <c r="AY84" s="83">
        <f t="shared" si="42"/>
        <v>217</v>
      </c>
      <c r="AZ84" s="83">
        <f t="shared" si="42"/>
        <v>227</v>
      </c>
    </row>
    <row r="85" spans="1:52" x14ac:dyDescent="0.2">
      <c r="A85" s="11" t="s">
        <v>92</v>
      </c>
      <c r="B85" s="86">
        <f>SUM(C85:D85)</f>
        <v>2395</v>
      </c>
      <c r="C85" s="86">
        <f t="shared" ref="C85:D89" si="43">SUM(F85,I85,L85,O85,R85,U85,X85,AA85,AD85,AG85,AJ85,AM85,AP85,AS85,AV85,AY85)</f>
        <v>1093</v>
      </c>
      <c r="D85" s="86">
        <f t="shared" si="43"/>
        <v>1302</v>
      </c>
      <c r="E85" s="86">
        <f>SUM(F85:G85)</f>
        <v>121</v>
      </c>
      <c r="F85" s="95">
        <v>58</v>
      </c>
      <c r="G85" s="95">
        <v>63</v>
      </c>
      <c r="H85" s="86">
        <f>SUM(I85:J85)</f>
        <v>109</v>
      </c>
      <c r="I85" s="87">
        <v>39</v>
      </c>
      <c r="J85" s="87">
        <v>70</v>
      </c>
      <c r="K85" s="86">
        <f>SUM(L85:M85)</f>
        <v>163</v>
      </c>
      <c r="L85" s="87">
        <v>65</v>
      </c>
      <c r="M85" s="88">
        <v>98</v>
      </c>
      <c r="N85" s="86">
        <f>SUM(O85:P85)</f>
        <v>161</v>
      </c>
      <c r="O85" s="87">
        <v>73</v>
      </c>
      <c r="P85" s="87">
        <v>88</v>
      </c>
      <c r="Q85" s="86">
        <f>SUM(R85:S85)</f>
        <v>199</v>
      </c>
      <c r="R85" s="87">
        <v>94</v>
      </c>
      <c r="S85" s="87">
        <v>105</v>
      </c>
      <c r="T85" s="86">
        <f>SUM(U85:V85)</f>
        <v>88</v>
      </c>
      <c r="U85" s="87">
        <v>40</v>
      </c>
      <c r="V85" s="87">
        <v>48</v>
      </c>
      <c r="W85" s="86">
        <f>SUM(X85:Y85)</f>
        <v>162</v>
      </c>
      <c r="X85" s="87">
        <v>78</v>
      </c>
      <c r="Y85" s="87">
        <v>84</v>
      </c>
      <c r="Z85" s="86">
        <f>SUM(AA85:AB85)</f>
        <v>112</v>
      </c>
      <c r="AA85" s="87">
        <v>49</v>
      </c>
      <c r="AB85" s="87">
        <v>63</v>
      </c>
      <c r="AC85" s="86">
        <f>SUM(AD85:AE85)</f>
        <v>94</v>
      </c>
      <c r="AD85" s="87">
        <v>45</v>
      </c>
      <c r="AE85" s="87">
        <v>49</v>
      </c>
      <c r="AF85" s="86">
        <f>SUM(AG85:AH85)</f>
        <v>176</v>
      </c>
      <c r="AG85" s="87">
        <v>79</v>
      </c>
      <c r="AH85" s="87">
        <v>97</v>
      </c>
      <c r="AI85" s="86">
        <f>SUM(AJ85:AK85)</f>
        <v>79</v>
      </c>
      <c r="AJ85" s="87">
        <v>45</v>
      </c>
      <c r="AK85" s="87">
        <v>34</v>
      </c>
      <c r="AL85" s="86">
        <f>SUM(AM85:AN85)</f>
        <v>201</v>
      </c>
      <c r="AM85" s="87">
        <v>87</v>
      </c>
      <c r="AN85" s="87">
        <v>114</v>
      </c>
      <c r="AO85" s="86">
        <f>SUM(AP85:AQ85)</f>
        <v>124</v>
      </c>
      <c r="AP85" s="87">
        <v>65</v>
      </c>
      <c r="AQ85" s="87">
        <v>59</v>
      </c>
      <c r="AR85" s="86">
        <f>SUM(AS85:AT85)</f>
        <v>437</v>
      </c>
      <c r="AS85" s="87">
        <v>200</v>
      </c>
      <c r="AT85" s="87">
        <v>237</v>
      </c>
      <c r="AU85" s="86">
        <f>SUM(AV85:AW85)</f>
        <v>64</v>
      </c>
      <c r="AV85" s="87">
        <v>28</v>
      </c>
      <c r="AW85" s="87">
        <v>36</v>
      </c>
      <c r="AX85" s="86">
        <f>SUM(AY85:AZ85)</f>
        <v>105</v>
      </c>
      <c r="AY85" s="87">
        <v>48</v>
      </c>
      <c r="AZ85" s="87">
        <v>57</v>
      </c>
    </row>
    <row r="86" spans="1:52" x14ac:dyDescent="0.2">
      <c r="A86" s="11" t="s">
        <v>90</v>
      </c>
      <c r="B86" s="86">
        <f>SUM(C86:D86)</f>
        <v>2141</v>
      </c>
      <c r="C86" s="86">
        <f t="shared" si="43"/>
        <v>1006</v>
      </c>
      <c r="D86" s="86">
        <f t="shared" si="43"/>
        <v>1135</v>
      </c>
      <c r="E86" s="86">
        <f>SUM(F86:G86)</f>
        <v>97</v>
      </c>
      <c r="F86" s="95">
        <v>42</v>
      </c>
      <c r="G86" s="95">
        <v>55</v>
      </c>
      <c r="H86" s="86">
        <f>SUM(I86:J86)</f>
        <v>88</v>
      </c>
      <c r="I86" s="87">
        <v>38</v>
      </c>
      <c r="J86" s="87">
        <v>50</v>
      </c>
      <c r="K86" s="86">
        <f>SUM(L86:M86)</f>
        <v>129</v>
      </c>
      <c r="L86" s="87">
        <v>60</v>
      </c>
      <c r="M86" s="88">
        <v>69</v>
      </c>
      <c r="N86" s="86">
        <f>SUM(O86:P86)</f>
        <v>138</v>
      </c>
      <c r="O86" s="87">
        <v>71</v>
      </c>
      <c r="P86" s="87">
        <v>67</v>
      </c>
      <c r="Q86" s="86">
        <f>SUM(R86:S86)</f>
        <v>157</v>
      </c>
      <c r="R86" s="87">
        <v>73</v>
      </c>
      <c r="S86" s="87">
        <v>84</v>
      </c>
      <c r="T86" s="86">
        <f>SUM(U86:V86)</f>
        <v>84</v>
      </c>
      <c r="U86" s="87">
        <v>40</v>
      </c>
      <c r="V86" s="87">
        <v>44</v>
      </c>
      <c r="W86" s="86">
        <f>SUM(X86:Y86)</f>
        <v>164</v>
      </c>
      <c r="X86" s="87">
        <v>73</v>
      </c>
      <c r="Y86" s="87">
        <v>91</v>
      </c>
      <c r="Z86" s="86">
        <f>SUM(AA86:AB86)</f>
        <v>145</v>
      </c>
      <c r="AA86" s="87">
        <v>69</v>
      </c>
      <c r="AB86" s="87">
        <v>76</v>
      </c>
      <c r="AC86" s="86">
        <f>SUM(AD86:AE86)</f>
        <v>104</v>
      </c>
      <c r="AD86" s="87">
        <v>51</v>
      </c>
      <c r="AE86" s="87">
        <v>53</v>
      </c>
      <c r="AF86" s="86">
        <f>SUM(AG86:AH86)</f>
        <v>139</v>
      </c>
      <c r="AG86" s="87">
        <v>66</v>
      </c>
      <c r="AH86" s="87">
        <v>73</v>
      </c>
      <c r="AI86" s="86">
        <f>SUM(AJ86:AK86)</f>
        <v>59</v>
      </c>
      <c r="AJ86" s="87">
        <v>30</v>
      </c>
      <c r="AK86" s="87">
        <v>29</v>
      </c>
      <c r="AL86" s="86">
        <f>SUM(AM86:AN86)</f>
        <v>206</v>
      </c>
      <c r="AM86" s="87">
        <v>102</v>
      </c>
      <c r="AN86" s="87">
        <v>104</v>
      </c>
      <c r="AO86" s="86">
        <f>SUM(AP86:AQ86)</f>
        <v>107</v>
      </c>
      <c r="AP86" s="87">
        <v>49</v>
      </c>
      <c r="AQ86" s="87">
        <v>58</v>
      </c>
      <c r="AR86" s="86">
        <f>SUM(AS86:AT86)</f>
        <v>366</v>
      </c>
      <c r="AS86" s="87">
        <v>170</v>
      </c>
      <c r="AT86" s="87">
        <v>196</v>
      </c>
      <c r="AU86" s="86">
        <f>SUM(AV86:AW86)</f>
        <v>72</v>
      </c>
      <c r="AV86" s="87">
        <v>31</v>
      </c>
      <c r="AW86" s="87">
        <v>41</v>
      </c>
      <c r="AX86" s="86">
        <f>SUM(AY86:AZ86)</f>
        <v>86</v>
      </c>
      <c r="AY86" s="87">
        <v>41</v>
      </c>
      <c r="AZ86" s="87">
        <v>45</v>
      </c>
    </row>
    <row r="87" spans="1:52" x14ac:dyDescent="0.2">
      <c r="A87" s="11" t="s">
        <v>91</v>
      </c>
      <c r="B87" s="86">
        <f>SUM(C87:D87)</f>
        <v>2266</v>
      </c>
      <c r="C87" s="86">
        <f t="shared" si="43"/>
        <v>1052</v>
      </c>
      <c r="D87" s="86">
        <f t="shared" si="43"/>
        <v>1214</v>
      </c>
      <c r="E87" s="86">
        <f>SUM(F87:G87)</f>
        <v>124</v>
      </c>
      <c r="F87" s="95">
        <v>55</v>
      </c>
      <c r="G87" s="95">
        <v>69</v>
      </c>
      <c r="H87" s="86">
        <f>SUM(I87:J87)</f>
        <v>92</v>
      </c>
      <c r="I87" s="87">
        <v>55</v>
      </c>
      <c r="J87" s="87">
        <v>37</v>
      </c>
      <c r="K87" s="86">
        <f>SUM(L87:M87)</f>
        <v>143</v>
      </c>
      <c r="L87" s="87">
        <v>69</v>
      </c>
      <c r="M87" s="88">
        <v>74</v>
      </c>
      <c r="N87" s="86">
        <f>SUM(O87:P87)</f>
        <v>142</v>
      </c>
      <c r="O87" s="87">
        <v>64</v>
      </c>
      <c r="P87" s="87">
        <v>78</v>
      </c>
      <c r="Q87" s="86">
        <f>SUM(R87:S87)</f>
        <v>181</v>
      </c>
      <c r="R87" s="87">
        <v>70</v>
      </c>
      <c r="S87" s="87">
        <v>111</v>
      </c>
      <c r="T87" s="86">
        <f>SUM(U87:V87)</f>
        <v>101</v>
      </c>
      <c r="U87" s="87">
        <v>43</v>
      </c>
      <c r="V87" s="87">
        <v>58</v>
      </c>
      <c r="W87" s="86">
        <f>SUM(X87:Y87)</f>
        <v>187</v>
      </c>
      <c r="X87" s="87">
        <v>77</v>
      </c>
      <c r="Y87" s="87">
        <v>110</v>
      </c>
      <c r="Z87" s="86">
        <f>SUM(AA87:AB87)</f>
        <v>120</v>
      </c>
      <c r="AA87" s="87">
        <v>68</v>
      </c>
      <c r="AB87" s="87">
        <v>52</v>
      </c>
      <c r="AC87" s="86">
        <f>SUM(AD87:AE87)</f>
        <v>119</v>
      </c>
      <c r="AD87" s="87">
        <v>55</v>
      </c>
      <c r="AE87" s="87">
        <v>64</v>
      </c>
      <c r="AF87" s="86">
        <f>SUM(AG87:AH87)</f>
        <v>137</v>
      </c>
      <c r="AG87" s="87">
        <v>68</v>
      </c>
      <c r="AH87" s="87">
        <v>69</v>
      </c>
      <c r="AI87" s="86">
        <f>SUM(AJ87:AK87)</f>
        <v>84</v>
      </c>
      <c r="AJ87" s="87">
        <v>36</v>
      </c>
      <c r="AK87" s="87">
        <v>48</v>
      </c>
      <c r="AL87" s="86">
        <f>SUM(AM87:AN87)</f>
        <v>207</v>
      </c>
      <c r="AM87" s="87">
        <v>95</v>
      </c>
      <c r="AN87" s="87">
        <v>112</v>
      </c>
      <c r="AO87" s="86">
        <f>SUM(AP87:AQ87)</f>
        <v>113</v>
      </c>
      <c r="AP87" s="87">
        <v>62</v>
      </c>
      <c r="AQ87" s="87">
        <v>51</v>
      </c>
      <c r="AR87" s="86">
        <f>SUM(AS87:AT87)</f>
        <v>360</v>
      </c>
      <c r="AS87" s="87">
        <v>156</v>
      </c>
      <c r="AT87" s="87">
        <v>204</v>
      </c>
      <c r="AU87" s="86">
        <f>SUM(AV87:AW87)</f>
        <v>57</v>
      </c>
      <c r="AV87" s="87">
        <v>27</v>
      </c>
      <c r="AW87" s="87">
        <v>30</v>
      </c>
      <c r="AX87" s="86">
        <f>SUM(AY87:AZ87)</f>
        <v>99</v>
      </c>
      <c r="AY87" s="87">
        <v>52</v>
      </c>
      <c r="AZ87" s="87">
        <v>47</v>
      </c>
    </row>
    <row r="88" spans="1:52" x14ac:dyDescent="0.2">
      <c r="A88" s="11" t="s">
        <v>93</v>
      </c>
      <c r="B88" s="86">
        <f>SUM(C88:D88)</f>
        <v>1854</v>
      </c>
      <c r="C88" s="86">
        <f t="shared" si="43"/>
        <v>889</v>
      </c>
      <c r="D88" s="86">
        <f t="shared" si="43"/>
        <v>965</v>
      </c>
      <c r="E88" s="86">
        <f>SUM(F88:G88)</f>
        <v>88</v>
      </c>
      <c r="F88" s="95">
        <v>34</v>
      </c>
      <c r="G88" s="95">
        <v>54</v>
      </c>
      <c r="H88" s="86">
        <f>SUM(I88:J88)</f>
        <v>76</v>
      </c>
      <c r="I88" s="87">
        <v>33</v>
      </c>
      <c r="J88" s="87">
        <v>43</v>
      </c>
      <c r="K88" s="86">
        <f>SUM(L88:M88)</f>
        <v>127</v>
      </c>
      <c r="L88" s="87">
        <v>63</v>
      </c>
      <c r="M88" s="88">
        <v>64</v>
      </c>
      <c r="N88" s="86">
        <f>SUM(O88:P88)</f>
        <v>121</v>
      </c>
      <c r="O88" s="87">
        <v>53</v>
      </c>
      <c r="P88" s="87">
        <v>68</v>
      </c>
      <c r="Q88" s="86">
        <f>SUM(R88:S88)</f>
        <v>171</v>
      </c>
      <c r="R88" s="87">
        <v>81</v>
      </c>
      <c r="S88" s="87">
        <v>90</v>
      </c>
      <c r="T88" s="86">
        <f>SUM(U88:V88)</f>
        <v>71</v>
      </c>
      <c r="U88" s="87">
        <v>33</v>
      </c>
      <c r="V88" s="87">
        <v>38</v>
      </c>
      <c r="W88" s="86">
        <f>SUM(X88:Y88)</f>
        <v>148</v>
      </c>
      <c r="X88" s="87">
        <v>66</v>
      </c>
      <c r="Y88" s="87">
        <v>82</v>
      </c>
      <c r="Z88" s="86">
        <f>SUM(AA88:AB88)</f>
        <v>137</v>
      </c>
      <c r="AA88" s="87">
        <v>65</v>
      </c>
      <c r="AB88" s="87">
        <v>72</v>
      </c>
      <c r="AC88" s="86">
        <f>SUM(AD88:AE88)</f>
        <v>80</v>
      </c>
      <c r="AD88" s="87">
        <v>38</v>
      </c>
      <c r="AE88" s="87">
        <v>42</v>
      </c>
      <c r="AF88" s="86">
        <f>SUM(AG88:AH88)</f>
        <v>106</v>
      </c>
      <c r="AG88" s="87">
        <v>50</v>
      </c>
      <c r="AH88" s="87">
        <v>56</v>
      </c>
      <c r="AI88" s="86">
        <f>SUM(AJ88:AK88)</f>
        <v>67</v>
      </c>
      <c r="AJ88" s="87">
        <v>25</v>
      </c>
      <c r="AK88" s="87">
        <v>42</v>
      </c>
      <c r="AL88" s="86">
        <f>SUM(AM88:AN88)</f>
        <v>147</v>
      </c>
      <c r="AM88" s="87">
        <v>82</v>
      </c>
      <c r="AN88" s="87">
        <v>65</v>
      </c>
      <c r="AO88" s="86">
        <f>SUM(AP88:AQ88)</f>
        <v>95</v>
      </c>
      <c r="AP88" s="87">
        <v>44</v>
      </c>
      <c r="AQ88" s="87">
        <v>51</v>
      </c>
      <c r="AR88" s="86">
        <f>SUM(AS88:AT88)</f>
        <v>289</v>
      </c>
      <c r="AS88" s="87">
        <v>151</v>
      </c>
      <c r="AT88" s="87">
        <v>138</v>
      </c>
      <c r="AU88" s="86">
        <f>SUM(AV88:AW88)</f>
        <v>45</v>
      </c>
      <c r="AV88" s="87">
        <v>26</v>
      </c>
      <c r="AW88" s="87">
        <v>19</v>
      </c>
      <c r="AX88" s="86">
        <f>SUM(AY88:AZ88)</f>
        <v>86</v>
      </c>
      <c r="AY88" s="87">
        <v>45</v>
      </c>
      <c r="AZ88" s="87">
        <v>41</v>
      </c>
    </row>
    <row r="89" spans="1:52" x14ac:dyDescent="0.2">
      <c r="A89" s="11" t="s">
        <v>94</v>
      </c>
      <c r="B89" s="86">
        <f>SUM(C89:D89)</f>
        <v>1608</v>
      </c>
      <c r="C89" s="86">
        <f t="shared" si="43"/>
        <v>772</v>
      </c>
      <c r="D89" s="86">
        <f t="shared" si="43"/>
        <v>836</v>
      </c>
      <c r="E89" s="86">
        <f>SUM(F89:G89)</f>
        <v>86</v>
      </c>
      <c r="F89" s="95">
        <v>34</v>
      </c>
      <c r="G89" s="95">
        <v>52</v>
      </c>
      <c r="H89" s="86">
        <f>SUM(I89:J89)</f>
        <v>57</v>
      </c>
      <c r="I89" s="87">
        <v>27</v>
      </c>
      <c r="J89" s="87">
        <v>30</v>
      </c>
      <c r="K89" s="86">
        <f>SUM(L89:M89)</f>
        <v>107</v>
      </c>
      <c r="L89" s="87">
        <v>47</v>
      </c>
      <c r="M89" s="88">
        <v>60</v>
      </c>
      <c r="N89" s="86">
        <f>SUM(O89:P89)</f>
        <v>115</v>
      </c>
      <c r="O89" s="87">
        <v>47</v>
      </c>
      <c r="P89" s="87">
        <v>68</v>
      </c>
      <c r="Q89" s="86">
        <f>SUM(R89:S89)</f>
        <v>135</v>
      </c>
      <c r="R89" s="87">
        <v>68</v>
      </c>
      <c r="S89" s="87">
        <v>67</v>
      </c>
      <c r="T89" s="86">
        <f>SUM(U89:V89)</f>
        <v>59</v>
      </c>
      <c r="U89" s="87">
        <v>27</v>
      </c>
      <c r="V89" s="87">
        <v>32</v>
      </c>
      <c r="W89" s="86">
        <f>SUM(X89:Y89)</f>
        <v>114</v>
      </c>
      <c r="X89" s="87">
        <v>40</v>
      </c>
      <c r="Y89" s="87">
        <v>74</v>
      </c>
      <c r="Z89" s="86">
        <f>SUM(AA89:AB89)</f>
        <v>93</v>
      </c>
      <c r="AA89" s="87">
        <v>48</v>
      </c>
      <c r="AB89" s="87">
        <v>45</v>
      </c>
      <c r="AC89" s="86">
        <f>SUM(AD89:AE89)</f>
        <v>71</v>
      </c>
      <c r="AD89" s="87">
        <v>38</v>
      </c>
      <c r="AE89" s="87">
        <v>33</v>
      </c>
      <c r="AF89" s="86">
        <f>SUM(AG89:AH89)</f>
        <v>99</v>
      </c>
      <c r="AG89" s="87">
        <v>49</v>
      </c>
      <c r="AH89" s="87">
        <v>50</v>
      </c>
      <c r="AI89" s="86">
        <f>SUM(AJ89:AK89)</f>
        <v>47</v>
      </c>
      <c r="AJ89" s="87">
        <v>28</v>
      </c>
      <c r="AK89" s="87">
        <v>19</v>
      </c>
      <c r="AL89" s="86">
        <f>SUM(AM89:AN89)</f>
        <v>137</v>
      </c>
      <c r="AM89" s="87">
        <v>65</v>
      </c>
      <c r="AN89" s="87">
        <v>72</v>
      </c>
      <c r="AO89" s="86">
        <f>SUM(AP89:AQ89)</f>
        <v>79</v>
      </c>
      <c r="AP89" s="87">
        <v>39</v>
      </c>
      <c r="AQ89" s="87">
        <v>40</v>
      </c>
      <c r="AR89" s="86">
        <f>SUM(AS89:AT89)</f>
        <v>305</v>
      </c>
      <c r="AS89" s="87">
        <v>168</v>
      </c>
      <c r="AT89" s="87">
        <v>137</v>
      </c>
      <c r="AU89" s="86">
        <f>SUM(AV89:AW89)</f>
        <v>36</v>
      </c>
      <c r="AV89" s="87">
        <v>16</v>
      </c>
      <c r="AW89" s="87">
        <v>20</v>
      </c>
      <c r="AX89" s="86">
        <f>SUM(AY89:AZ89)</f>
        <v>68</v>
      </c>
      <c r="AY89" s="87">
        <v>31</v>
      </c>
      <c r="AZ89" s="87">
        <v>37</v>
      </c>
    </row>
    <row r="90" spans="1:52" x14ac:dyDescent="0.2">
      <c r="A90" s="15" t="s">
        <v>97</v>
      </c>
      <c r="B90" s="83">
        <f t="shared" ref="B90:AG90" si="44">SUM(B91:B95)</f>
        <v>8134</v>
      </c>
      <c r="C90" s="83">
        <f t="shared" si="44"/>
        <v>3715</v>
      </c>
      <c r="D90" s="83">
        <f t="shared" si="44"/>
        <v>4419</v>
      </c>
      <c r="E90" s="83">
        <f t="shared" si="44"/>
        <v>409</v>
      </c>
      <c r="F90" s="94">
        <f t="shared" si="44"/>
        <v>186</v>
      </c>
      <c r="G90" s="94">
        <f t="shared" si="44"/>
        <v>223</v>
      </c>
      <c r="H90" s="83">
        <f t="shared" si="44"/>
        <v>348</v>
      </c>
      <c r="I90" s="83">
        <f t="shared" si="44"/>
        <v>148</v>
      </c>
      <c r="J90" s="83">
        <f t="shared" si="44"/>
        <v>200</v>
      </c>
      <c r="K90" s="83">
        <f t="shared" si="44"/>
        <v>514</v>
      </c>
      <c r="L90" s="83">
        <f t="shared" si="44"/>
        <v>232</v>
      </c>
      <c r="M90" s="85">
        <f t="shared" si="44"/>
        <v>282</v>
      </c>
      <c r="N90" s="83">
        <f t="shared" si="44"/>
        <v>618</v>
      </c>
      <c r="O90" s="83">
        <f t="shared" si="44"/>
        <v>261</v>
      </c>
      <c r="P90" s="83">
        <f t="shared" si="44"/>
        <v>357</v>
      </c>
      <c r="Q90" s="83">
        <f t="shared" si="44"/>
        <v>670</v>
      </c>
      <c r="R90" s="83">
        <f t="shared" si="44"/>
        <v>284</v>
      </c>
      <c r="S90" s="83">
        <f t="shared" si="44"/>
        <v>386</v>
      </c>
      <c r="T90" s="83">
        <f t="shared" si="44"/>
        <v>390</v>
      </c>
      <c r="U90" s="83">
        <f t="shared" si="44"/>
        <v>175</v>
      </c>
      <c r="V90" s="83">
        <f t="shared" si="44"/>
        <v>215</v>
      </c>
      <c r="W90" s="83">
        <f t="shared" si="44"/>
        <v>666</v>
      </c>
      <c r="X90" s="83">
        <f t="shared" si="44"/>
        <v>321</v>
      </c>
      <c r="Y90" s="83">
        <f t="shared" si="44"/>
        <v>345</v>
      </c>
      <c r="Z90" s="83">
        <f t="shared" si="44"/>
        <v>492</v>
      </c>
      <c r="AA90" s="83">
        <f t="shared" si="44"/>
        <v>243</v>
      </c>
      <c r="AB90" s="83">
        <f t="shared" si="44"/>
        <v>249</v>
      </c>
      <c r="AC90" s="83">
        <f t="shared" si="44"/>
        <v>334</v>
      </c>
      <c r="AD90" s="83">
        <f t="shared" si="44"/>
        <v>158</v>
      </c>
      <c r="AE90" s="83">
        <f t="shared" si="44"/>
        <v>176</v>
      </c>
      <c r="AF90" s="83">
        <f t="shared" si="44"/>
        <v>504</v>
      </c>
      <c r="AG90" s="83">
        <f t="shared" si="44"/>
        <v>242</v>
      </c>
      <c r="AH90" s="83">
        <f t="shared" ref="AH90:AZ90" si="45">SUM(AH91:AH95)</f>
        <v>262</v>
      </c>
      <c r="AI90" s="83">
        <f t="shared" si="45"/>
        <v>288</v>
      </c>
      <c r="AJ90" s="83">
        <f t="shared" si="45"/>
        <v>145</v>
      </c>
      <c r="AK90" s="83">
        <f t="shared" si="45"/>
        <v>143</v>
      </c>
      <c r="AL90" s="83">
        <f t="shared" si="45"/>
        <v>618</v>
      </c>
      <c r="AM90" s="83">
        <f t="shared" si="45"/>
        <v>295</v>
      </c>
      <c r="AN90" s="83">
        <f t="shared" si="45"/>
        <v>323</v>
      </c>
      <c r="AO90" s="83">
        <f t="shared" si="45"/>
        <v>396</v>
      </c>
      <c r="AP90" s="83">
        <f t="shared" si="45"/>
        <v>199</v>
      </c>
      <c r="AQ90" s="83">
        <f t="shared" si="45"/>
        <v>197</v>
      </c>
      <c r="AR90" s="83">
        <f t="shared" si="45"/>
        <v>1229</v>
      </c>
      <c r="AS90" s="83">
        <f t="shared" si="45"/>
        <v>555</v>
      </c>
      <c r="AT90" s="83">
        <f t="shared" si="45"/>
        <v>674</v>
      </c>
      <c r="AU90" s="83">
        <f t="shared" si="45"/>
        <v>226</v>
      </c>
      <c r="AV90" s="83">
        <f t="shared" si="45"/>
        <v>102</v>
      </c>
      <c r="AW90" s="83">
        <f t="shared" si="45"/>
        <v>124</v>
      </c>
      <c r="AX90" s="83">
        <f t="shared" si="45"/>
        <v>432</v>
      </c>
      <c r="AY90" s="83">
        <f t="shared" si="45"/>
        <v>169</v>
      </c>
      <c r="AZ90" s="83">
        <f t="shared" si="45"/>
        <v>263</v>
      </c>
    </row>
    <row r="91" spans="1:52" x14ac:dyDescent="0.2">
      <c r="A91" s="11" t="s">
        <v>95</v>
      </c>
      <c r="B91" s="86">
        <f>SUM(C91:D91)</f>
        <v>1625</v>
      </c>
      <c r="C91" s="86">
        <f t="shared" ref="C91:D95" si="46">SUM(F91,I91,L91,O91,R91,U91,X91,AA91,AD91,AG91,AJ91,AM91,AP91,AS91,AV91,AY91)</f>
        <v>765</v>
      </c>
      <c r="D91" s="86">
        <f t="shared" si="46"/>
        <v>860</v>
      </c>
      <c r="E91" s="86">
        <f>SUM(F91:G91)</f>
        <v>75</v>
      </c>
      <c r="F91" s="95">
        <v>40</v>
      </c>
      <c r="G91" s="95">
        <v>35</v>
      </c>
      <c r="H91" s="86">
        <f>SUM(I91:J91)</f>
        <v>81</v>
      </c>
      <c r="I91" s="87">
        <v>33</v>
      </c>
      <c r="J91" s="87">
        <v>48</v>
      </c>
      <c r="K91" s="86">
        <f>SUM(L91:M91)</f>
        <v>122</v>
      </c>
      <c r="L91" s="87">
        <v>54</v>
      </c>
      <c r="M91" s="88">
        <v>68</v>
      </c>
      <c r="N91" s="86">
        <f>SUM(O91:P91)</f>
        <v>96</v>
      </c>
      <c r="O91" s="87">
        <v>41</v>
      </c>
      <c r="P91" s="87">
        <v>55</v>
      </c>
      <c r="Q91" s="86">
        <f>SUM(R91:S91)</f>
        <v>126</v>
      </c>
      <c r="R91" s="87">
        <v>66</v>
      </c>
      <c r="S91" s="87">
        <v>60</v>
      </c>
      <c r="T91" s="86">
        <f>SUM(U91:V91)</f>
        <v>84</v>
      </c>
      <c r="U91" s="87">
        <v>38</v>
      </c>
      <c r="V91" s="87">
        <v>46</v>
      </c>
      <c r="W91" s="86">
        <f>SUM(X91:Y91)</f>
        <v>125</v>
      </c>
      <c r="X91" s="87">
        <v>65</v>
      </c>
      <c r="Y91" s="87">
        <v>60</v>
      </c>
      <c r="Z91" s="86">
        <f>SUM(AA91:AB91)</f>
        <v>104</v>
      </c>
      <c r="AA91" s="87">
        <v>48</v>
      </c>
      <c r="AB91" s="87">
        <v>56</v>
      </c>
      <c r="AC91" s="86">
        <f>SUM(AD91:AE91)</f>
        <v>74</v>
      </c>
      <c r="AD91" s="87">
        <v>35</v>
      </c>
      <c r="AE91" s="87">
        <v>39</v>
      </c>
      <c r="AF91" s="86">
        <f>SUM(AG91:AH91)</f>
        <v>110</v>
      </c>
      <c r="AG91" s="87">
        <v>46</v>
      </c>
      <c r="AH91" s="87">
        <v>64</v>
      </c>
      <c r="AI91" s="86">
        <f>SUM(AJ91:AK91)</f>
        <v>60</v>
      </c>
      <c r="AJ91" s="87">
        <v>33</v>
      </c>
      <c r="AK91" s="87">
        <v>27</v>
      </c>
      <c r="AL91" s="86">
        <f>SUM(AM91:AN91)</f>
        <v>118</v>
      </c>
      <c r="AM91" s="87">
        <v>51</v>
      </c>
      <c r="AN91" s="87">
        <v>67</v>
      </c>
      <c r="AO91" s="86">
        <f>SUM(AP91:AQ91)</f>
        <v>82</v>
      </c>
      <c r="AP91" s="87">
        <v>42</v>
      </c>
      <c r="AQ91" s="87">
        <v>40</v>
      </c>
      <c r="AR91" s="86">
        <f>SUM(AS91:AT91)</f>
        <v>250</v>
      </c>
      <c r="AS91" s="87">
        <v>123</v>
      </c>
      <c r="AT91" s="87">
        <v>127</v>
      </c>
      <c r="AU91" s="86">
        <f>SUM(AV91:AW91)</f>
        <v>46</v>
      </c>
      <c r="AV91" s="87">
        <v>23</v>
      </c>
      <c r="AW91" s="87">
        <v>23</v>
      </c>
      <c r="AX91" s="86">
        <f>SUM(AY91:AZ91)</f>
        <v>72</v>
      </c>
      <c r="AY91" s="87">
        <v>27</v>
      </c>
      <c r="AZ91" s="87">
        <v>45</v>
      </c>
    </row>
    <row r="92" spans="1:52" x14ac:dyDescent="0.2">
      <c r="A92" s="11" t="s">
        <v>96</v>
      </c>
      <c r="B92" s="86">
        <f>SUM(C92:D92)</f>
        <v>1485</v>
      </c>
      <c r="C92" s="86">
        <f t="shared" si="46"/>
        <v>693</v>
      </c>
      <c r="D92" s="86">
        <f t="shared" si="46"/>
        <v>792</v>
      </c>
      <c r="E92" s="86">
        <f>SUM(F92:G92)</f>
        <v>65</v>
      </c>
      <c r="F92" s="95">
        <v>30</v>
      </c>
      <c r="G92" s="95">
        <v>35</v>
      </c>
      <c r="H92" s="86">
        <f>SUM(I92:J92)</f>
        <v>60</v>
      </c>
      <c r="I92" s="87">
        <v>25</v>
      </c>
      <c r="J92" s="87">
        <v>35</v>
      </c>
      <c r="K92" s="86">
        <f>SUM(L92:M92)</f>
        <v>77</v>
      </c>
      <c r="L92" s="87">
        <v>40</v>
      </c>
      <c r="M92" s="88">
        <v>37</v>
      </c>
      <c r="N92" s="86">
        <f>SUM(O92:P92)</f>
        <v>134</v>
      </c>
      <c r="O92" s="87">
        <v>53</v>
      </c>
      <c r="P92" s="87">
        <v>81</v>
      </c>
      <c r="Q92" s="86">
        <f>SUM(R92:S92)</f>
        <v>125</v>
      </c>
      <c r="R92" s="87">
        <v>52</v>
      </c>
      <c r="S92" s="87">
        <v>73</v>
      </c>
      <c r="T92" s="86">
        <f>SUM(U92:V92)</f>
        <v>70</v>
      </c>
      <c r="U92" s="87">
        <v>32</v>
      </c>
      <c r="V92" s="87">
        <v>38</v>
      </c>
      <c r="W92" s="86">
        <f>SUM(X92:Y92)</f>
        <v>130</v>
      </c>
      <c r="X92" s="87">
        <v>70</v>
      </c>
      <c r="Y92" s="87">
        <v>60</v>
      </c>
      <c r="Z92" s="86">
        <f>SUM(AA92:AB92)</f>
        <v>81</v>
      </c>
      <c r="AA92" s="87">
        <v>37</v>
      </c>
      <c r="AB92" s="87">
        <v>44</v>
      </c>
      <c r="AC92" s="86">
        <f>SUM(AD92:AE92)</f>
        <v>60</v>
      </c>
      <c r="AD92" s="87">
        <v>30</v>
      </c>
      <c r="AE92" s="87">
        <v>30</v>
      </c>
      <c r="AF92" s="86">
        <f>SUM(AG92:AH92)</f>
        <v>98</v>
      </c>
      <c r="AG92" s="87">
        <v>53</v>
      </c>
      <c r="AH92" s="87">
        <v>45</v>
      </c>
      <c r="AI92" s="86">
        <f>SUM(AJ92:AK92)</f>
        <v>55</v>
      </c>
      <c r="AJ92" s="87">
        <v>23</v>
      </c>
      <c r="AK92" s="87">
        <v>32</v>
      </c>
      <c r="AL92" s="86">
        <f>SUM(AM92:AN92)</f>
        <v>123</v>
      </c>
      <c r="AM92" s="87">
        <v>61</v>
      </c>
      <c r="AN92" s="87">
        <v>62</v>
      </c>
      <c r="AO92" s="86">
        <f>SUM(AP92:AQ92)</f>
        <v>67</v>
      </c>
      <c r="AP92" s="87">
        <v>41</v>
      </c>
      <c r="AQ92" s="87">
        <v>26</v>
      </c>
      <c r="AR92" s="86">
        <f>SUM(AS92:AT92)</f>
        <v>231</v>
      </c>
      <c r="AS92" s="87">
        <v>97</v>
      </c>
      <c r="AT92" s="87">
        <v>134</v>
      </c>
      <c r="AU92" s="86">
        <f>SUM(AV92:AW92)</f>
        <v>35</v>
      </c>
      <c r="AV92" s="87">
        <v>19</v>
      </c>
      <c r="AW92" s="87">
        <v>16</v>
      </c>
      <c r="AX92" s="86">
        <f>SUM(AY92:AZ92)</f>
        <v>74</v>
      </c>
      <c r="AY92" s="87">
        <v>30</v>
      </c>
      <c r="AZ92" s="87">
        <v>44</v>
      </c>
    </row>
    <row r="93" spans="1:52" x14ac:dyDescent="0.2">
      <c r="A93" s="11" t="s">
        <v>98</v>
      </c>
      <c r="B93" s="86">
        <f>SUM(C93:D93)</f>
        <v>2012</v>
      </c>
      <c r="C93" s="86">
        <f t="shared" si="46"/>
        <v>925</v>
      </c>
      <c r="D93" s="86">
        <f t="shared" si="46"/>
        <v>1087</v>
      </c>
      <c r="E93" s="86">
        <f>SUM(F93:G93)</f>
        <v>114</v>
      </c>
      <c r="F93" s="95">
        <v>50</v>
      </c>
      <c r="G93" s="95">
        <v>64</v>
      </c>
      <c r="H93" s="86">
        <f>SUM(I93:J93)</f>
        <v>85</v>
      </c>
      <c r="I93" s="87">
        <v>38</v>
      </c>
      <c r="J93" s="87">
        <v>47</v>
      </c>
      <c r="K93" s="86">
        <f>SUM(L93:M93)</f>
        <v>120</v>
      </c>
      <c r="L93" s="87">
        <v>56</v>
      </c>
      <c r="M93" s="88">
        <v>64</v>
      </c>
      <c r="N93" s="86">
        <f>SUM(O93:P93)</f>
        <v>142</v>
      </c>
      <c r="O93" s="87">
        <v>67</v>
      </c>
      <c r="P93" s="87">
        <v>75</v>
      </c>
      <c r="Q93" s="86">
        <f>SUM(R93:S93)</f>
        <v>163</v>
      </c>
      <c r="R93" s="87">
        <v>67</v>
      </c>
      <c r="S93" s="87">
        <v>96</v>
      </c>
      <c r="T93" s="86">
        <f>SUM(U93:V93)</f>
        <v>90</v>
      </c>
      <c r="U93" s="87">
        <v>39</v>
      </c>
      <c r="V93" s="87">
        <v>51</v>
      </c>
      <c r="W93" s="86">
        <f>SUM(X93:Y93)</f>
        <v>178</v>
      </c>
      <c r="X93" s="87">
        <v>88</v>
      </c>
      <c r="Y93" s="87">
        <v>90</v>
      </c>
      <c r="Z93" s="86">
        <f>SUM(AA93:AB93)</f>
        <v>113</v>
      </c>
      <c r="AA93" s="87">
        <v>55</v>
      </c>
      <c r="AB93" s="87">
        <v>58</v>
      </c>
      <c r="AC93" s="86">
        <f>SUM(AD93:AE93)</f>
        <v>94</v>
      </c>
      <c r="AD93" s="87">
        <v>41</v>
      </c>
      <c r="AE93" s="87">
        <v>53</v>
      </c>
      <c r="AF93" s="86">
        <f>SUM(AG93:AH93)</f>
        <v>122</v>
      </c>
      <c r="AG93" s="87">
        <v>59</v>
      </c>
      <c r="AH93" s="87">
        <v>63</v>
      </c>
      <c r="AI93" s="86">
        <f>SUM(AJ93:AK93)</f>
        <v>73</v>
      </c>
      <c r="AJ93" s="87">
        <v>36</v>
      </c>
      <c r="AK93" s="87">
        <v>37</v>
      </c>
      <c r="AL93" s="86">
        <f>SUM(AM93:AN93)</f>
        <v>150</v>
      </c>
      <c r="AM93" s="87">
        <v>71</v>
      </c>
      <c r="AN93" s="87">
        <v>79</v>
      </c>
      <c r="AO93" s="86">
        <f>SUM(AP93:AQ93)</f>
        <v>103</v>
      </c>
      <c r="AP93" s="87">
        <v>54</v>
      </c>
      <c r="AQ93" s="87">
        <v>49</v>
      </c>
      <c r="AR93" s="86">
        <f>SUM(AS93:AT93)</f>
        <v>306</v>
      </c>
      <c r="AS93" s="87">
        <v>139</v>
      </c>
      <c r="AT93" s="87">
        <v>167</v>
      </c>
      <c r="AU93" s="86">
        <f>SUM(AV93:AW93)</f>
        <v>53</v>
      </c>
      <c r="AV93" s="87">
        <v>25</v>
      </c>
      <c r="AW93" s="87">
        <v>28</v>
      </c>
      <c r="AX93" s="86">
        <f>SUM(AY93:AZ93)</f>
        <v>106</v>
      </c>
      <c r="AY93" s="87">
        <v>40</v>
      </c>
      <c r="AZ93" s="87">
        <v>66</v>
      </c>
    </row>
    <row r="94" spans="1:52" x14ac:dyDescent="0.2">
      <c r="A94" s="11" t="s">
        <v>99</v>
      </c>
      <c r="B94" s="86">
        <f>SUM(C94:D94)</f>
        <v>1618</v>
      </c>
      <c r="C94" s="86">
        <f t="shared" si="46"/>
        <v>722</v>
      </c>
      <c r="D94" s="86">
        <f t="shared" si="46"/>
        <v>896</v>
      </c>
      <c r="E94" s="86">
        <f>SUM(F94:G94)</f>
        <v>91</v>
      </c>
      <c r="F94" s="95">
        <v>38</v>
      </c>
      <c r="G94" s="95">
        <v>53</v>
      </c>
      <c r="H94" s="86">
        <f>SUM(I94:J94)</f>
        <v>67</v>
      </c>
      <c r="I94" s="87">
        <v>34</v>
      </c>
      <c r="J94" s="87">
        <v>33</v>
      </c>
      <c r="K94" s="86">
        <f>SUM(L94:M94)</f>
        <v>104</v>
      </c>
      <c r="L94" s="87">
        <v>47</v>
      </c>
      <c r="M94" s="88">
        <v>57</v>
      </c>
      <c r="N94" s="86">
        <f>SUM(O94:P94)</f>
        <v>125</v>
      </c>
      <c r="O94" s="87">
        <v>59</v>
      </c>
      <c r="P94" s="87">
        <v>66</v>
      </c>
      <c r="Q94" s="86">
        <f>SUM(R94:S94)</f>
        <v>135</v>
      </c>
      <c r="R94" s="87">
        <v>54</v>
      </c>
      <c r="S94" s="87">
        <v>81</v>
      </c>
      <c r="T94" s="86">
        <f>SUM(U94:V94)</f>
        <v>83</v>
      </c>
      <c r="U94" s="87">
        <v>27</v>
      </c>
      <c r="V94" s="87">
        <v>56</v>
      </c>
      <c r="W94" s="86">
        <f>SUM(X94:Y94)</f>
        <v>126</v>
      </c>
      <c r="X94" s="87">
        <v>53</v>
      </c>
      <c r="Y94" s="87">
        <v>73</v>
      </c>
      <c r="Z94" s="86">
        <f>SUM(AA94:AB94)</f>
        <v>103</v>
      </c>
      <c r="AA94" s="87">
        <v>56</v>
      </c>
      <c r="AB94" s="87">
        <v>47</v>
      </c>
      <c r="AC94" s="86">
        <f>SUM(AD94:AE94)</f>
        <v>61</v>
      </c>
      <c r="AD94" s="87">
        <v>28</v>
      </c>
      <c r="AE94" s="87">
        <v>33</v>
      </c>
      <c r="AF94" s="86">
        <f>SUM(AG94:AH94)</f>
        <v>102</v>
      </c>
      <c r="AG94" s="87">
        <v>49</v>
      </c>
      <c r="AH94" s="87">
        <v>53</v>
      </c>
      <c r="AI94" s="86">
        <f>SUM(AJ94:AK94)</f>
        <v>48</v>
      </c>
      <c r="AJ94" s="87">
        <v>21</v>
      </c>
      <c r="AK94" s="87">
        <v>27</v>
      </c>
      <c r="AL94" s="86">
        <f>SUM(AM94:AN94)</f>
        <v>131</v>
      </c>
      <c r="AM94" s="87">
        <v>59</v>
      </c>
      <c r="AN94" s="87">
        <v>72</v>
      </c>
      <c r="AO94" s="86">
        <f>SUM(AP94:AQ94)</f>
        <v>76</v>
      </c>
      <c r="AP94" s="87">
        <v>31</v>
      </c>
      <c r="AQ94" s="87">
        <v>45</v>
      </c>
      <c r="AR94" s="86">
        <f>SUM(AS94:AT94)</f>
        <v>239</v>
      </c>
      <c r="AS94" s="87">
        <v>115</v>
      </c>
      <c r="AT94" s="87">
        <v>124</v>
      </c>
      <c r="AU94" s="86">
        <f>SUM(AV94:AW94)</f>
        <v>39</v>
      </c>
      <c r="AV94" s="87">
        <v>15</v>
      </c>
      <c r="AW94" s="87">
        <v>24</v>
      </c>
      <c r="AX94" s="86">
        <f>SUM(AY94:AZ94)</f>
        <v>88</v>
      </c>
      <c r="AY94" s="87">
        <v>36</v>
      </c>
      <c r="AZ94" s="87">
        <v>52</v>
      </c>
    </row>
    <row r="95" spans="1:52" x14ac:dyDescent="0.2">
      <c r="A95" s="11" t="s">
        <v>102</v>
      </c>
      <c r="B95" s="89">
        <f>SUM(C95:D95)</f>
        <v>1394</v>
      </c>
      <c r="C95" s="89">
        <f t="shared" si="46"/>
        <v>610</v>
      </c>
      <c r="D95" s="89">
        <f t="shared" si="46"/>
        <v>784</v>
      </c>
      <c r="E95" s="89">
        <f>SUM(F95:G95)</f>
        <v>64</v>
      </c>
      <c r="F95" s="96">
        <v>28</v>
      </c>
      <c r="G95" s="96">
        <v>36</v>
      </c>
      <c r="H95" s="89">
        <f>SUM(I95:J95)</f>
        <v>55</v>
      </c>
      <c r="I95" s="88">
        <v>18</v>
      </c>
      <c r="J95" s="88">
        <v>37</v>
      </c>
      <c r="K95" s="89">
        <f>SUM(L95:M95)</f>
        <v>91</v>
      </c>
      <c r="L95" s="88">
        <v>35</v>
      </c>
      <c r="M95" s="88">
        <v>56</v>
      </c>
      <c r="N95" s="89">
        <f>SUM(O95:P95)</f>
        <v>121</v>
      </c>
      <c r="O95" s="88">
        <v>41</v>
      </c>
      <c r="P95" s="88">
        <v>80</v>
      </c>
      <c r="Q95" s="89">
        <f>SUM(R95:S95)</f>
        <v>121</v>
      </c>
      <c r="R95" s="88">
        <v>45</v>
      </c>
      <c r="S95" s="88">
        <v>76</v>
      </c>
      <c r="T95" s="89">
        <f>SUM(U95:V95)</f>
        <v>63</v>
      </c>
      <c r="U95" s="88">
        <v>39</v>
      </c>
      <c r="V95" s="88">
        <v>24</v>
      </c>
      <c r="W95" s="89">
        <f>SUM(X95:Y95)</f>
        <v>107</v>
      </c>
      <c r="X95" s="88">
        <v>45</v>
      </c>
      <c r="Y95" s="88">
        <v>62</v>
      </c>
      <c r="Z95" s="89">
        <f>SUM(AA95:AB95)</f>
        <v>91</v>
      </c>
      <c r="AA95" s="88">
        <v>47</v>
      </c>
      <c r="AB95" s="88">
        <v>44</v>
      </c>
      <c r="AC95" s="89">
        <f>SUM(AD95:AE95)</f>
        <v>45</v>
      </c>
      <c r="AD95" s="88">
        <v>24</v>
      </c>
      <c r="AE95" s="88">
        <v>21</v>
      </c>
      <c r="AF95" s="89">
        <f>SUM(AG95:AH95)</f>
        <v>72</v>
      </c>
      <c r="AG95" s="88">
        <v>35</v>
      </c>
      <c r="AH95" s="88">
        <v>37</v>
      </c>
      <c r="AI95" s="89">
        <f>SUM(AJ95:AK95)</f>
        <v>52</v>
      </c>
      <c r="AJ95" s="88">
        <v>32</v>
      </c>
      <c r="AK95" s="88">
        <v>20</v>
      </c>
      <c r="AL95" s="89">
        <f>SUM(AM95:AN95)</f>
        <v>96</v>
      </c>
      <c r="AM95" s="88">
        <v>53</v>
      </c>
      <c r="AN95" s="88">
        <v>43</v>
      </c>
      <c r="AO95" s="89">
        <f>SUM(AP95:AQ95)</f>
        <v>68</v>
      </c>
      <c r="AP95" s="88">
        <v>31</v>
      </c>
      <c r="AQ95" s="88">
        <v>37</v>
      </c>
      <c r="AR95" s="89">
        <f>SUM(AS95:AT95)</f>
        <v>203</v>
      </c>
      <c r="AS95" s="88">
        <v>81</v>
      </c>
      <c r="AT95" s="88">
        <v>122</v>
      </c>
      <c r="AU95" s="89">
        <f>SUM(AV95:AW95)</f>
        <v>53</v>
      </c>
      <c r="AV95" s="88">
        <v>20</v>
      </c>
      <c r="AW95" s="88">
        <v>33</v>
      </c>
      <c r="AX95" s="89">
        <f>SUM(AY95:AZ95)</f>
        <v>92</v>
      </c>
      <c r="AY95" s="88">
        <v>36</v>
      </c>
      <c r="AZ95" s="88">
        <v>56</v>
      </c>
    </row>
    <row r="96" spans="1:52" x14ac:dyDescent="0.2">
      <c r="A96" s="15" t="s">
        <v>100</v>
      </c>
      <c r="B96" s="83">
        <f t="shared" ref="B96:AG96" si="47">SUM(B97:B101)</f>
        <v>5642</v>
      </c>
      <c r="C96" s="83">
        <f t="shared" si="47"/>
        <v>2288</v>
      </c>
      <c r="D96" s="83">
        <f t="shared" si="47"/>
        <v>3354</v>
      </c>
      <c r="E96" s="83">
        <f t="shared" si="47"/>
        <v>294</v>
      </c>
      <c r="F96" s="94">
        <f t="shared" si="47"/>
        <v>114</v>
      </c>
      <c r="G96" s="94">
        <f t="shared" si="47"/>
        <v>180</v>
      </c>
      <c r="H96" s="83">
        <f t="shared" si="47"/>
        <v>220</v>
      </c>
      <c r="I96" s="83">
        <f t="shared" si="47"/>
        <v>97</v>
      </c>
      <c r="J96" s="83">
        <f t="shared" si="47"/>
        <v>123</v>
      </c>
      <c r="K96" s="83">
        <f t="shared" si="47"/>
        <v>325</v>
      </c>
      <c r="L96" s="83">
        <f t="shared" si="47"/>
        <v>139</v>
      </c>
      <c r="M96" s="85">
        <f t="shared" si="47"/>
        <v>186</v>
      </c>
      <c r="N96" s="83">
        <f t="shared" si="47"/>
        <v>440</v>
      </c>
      <c r="O96" s="83">
        <f t="shared" si="47"/>
        <v>171</v>
      </c>
      <c r="P96" s="83">
        <f t="shared" si="47"/>
        <v>269</v>
      </c>
      <c r="Q96" s="83">
        <f t="shared" si="47"/>
        <v>550</v>
      </c>
      <c r="R96" s="83">
        <f t="shared" si="47"/>
        <v>216</v>
      </c>
      <c r="S96" s="83">
        <f t="shared" si="47"/>
        <v>334</v>
      </c>
      <c r="T96" s="83">
        <f t="shared" si="47"/>
        <v>249</v>
      </c>
      <c r="U96" s="83">
        <f t="shared" si="47"/>
        <v>103</v>
      </c>
      <c r="V96" s="83">
        <f t="shared" si="47"/>
        <v>146</v>
      </c>
      <c r="W96" s="83">
        <f t="shared" si="47"/>
        <v>448</v>
      </c>
      <c r="X96" s="83">
        <f t="shared" si="47"/>
        <v>182</v>
      </c>
      <c r="Y96" s="83">
        <f t="shared" si="47"/>
        <v>266</v>
      </c>
      <c r="Z96" s="83">
        <f t="shared" si="47"/>
        <v>277</v>
      </c>
      <c r="AA96" s="83">
        <f t="shared" si="47"/>
        <v>114</v>
      </c>
      <c r="AB96" s="83">
        <f t="shared" si="47"/>
        <v>163</v>
      </c>
      <c r="AC96" s="83">
        <f t="shared" si="47"/>
        <v>206</v>
      </c>
      <c r="AD96" s="83">
        <f t="shared" si="47"/>
        <v>84</v>
      </c>
      <c r="AE96" s="83">
        <f t="shared" si="47"/>
        <v>122</v>
      </c>
      <c r="AF96" s="83">
        <f t="shared" si="47"/>
        <v>340</v>
      </c>
      <c r="AG96" s="83">
        <f t="shared" si="47"/>
        <v>142</v>
      </c>
      <c r="AH96" s="83">
        <f t="shared" ref="AH96:AZ96" si="48">SUM(AH97:AH101)</f>
        <v>198</v>
      </c>
      <c r="AI96" s="83">
        <f t="shared" si="48"/>
        <v>194</v>
      </c>
      <c r="AJ96" s="83">
        <f t="shared" si="48"/>
        <v>90</v>
      </c>
      <c r="AK96" s="83">
        <f t="shared" si="48"/>
        <v>104</v>
      </c>
      <c r="AL96" s="83">
        <f t="shared" si="48"/>
        <v>402</v>
      </c>
      <c r="AM96" s="83">
        <f t="shared" si="48"/>
        <v>177</v>
      </c>
      <c r="AN96" s="83">
        <f t="shared" si="48"/>
        <v>225</v>
      </c>
      <c r="AO96" s="83">
        <f t="shared" si="48"/>
        <v>229</v>
      </c>
      <c r="AP96" s="83">
        <f t="shared" si="48"/>
        <v>93</v>
      </c>
      <c r="AQ96" s="83">
        <f t="shared" si="48"/>
        <v>136</v>
      </c>
      <c r="AR96" s="83">
        <f t="shared" si="48"/>
        <v>928</v>
      </c>
      <c r="AS96" s="83">
        <f t="shared" si="48"/>
        <v>384</v>
      </c>
      <c r="AT96" s="83">
        <f t="shared" si="48"/>
        <v>544</v>
      </c>
      <c r="AU96" s="83">
        <f t="shared" si="48"/>
        <v>155</v>
      </c>
      <c r="AV96" s="83">
        <f t="shared" si="48"/>
        <v>51</v>
      </c>
      <c r="AW96" s="83">
        <f t="shared" si="48"/>
        <v>104</v>
      </c>
      <c r="AX96" s="83">
        <f t="shared" si="48"/>
        <v>385</v>
      </c>
      <c r="AY96" s="83">
        <f t="shared" si="48"/>
        <v>131</v>
      </c>
      <c r="AZ96" s="83">
        <f t="shared" si="48"/>
        <v>254</v>
      </c>
    </row>
    <row r="97" spans="1:52" x14ac:dyDescent="0.2">
      <c r="A97" s="11" t="s">
        <v>101</v>
      </c>
      <c r="B97" s="86">
        <f>SUM(C97:D97)</f>
        <v>1370</v>
      </c>
      <c r="C97" s="86">
        <f t="shared" ref="C97:D101" si="49">SUM(F97,I97,L97,O97,R97,U97,X97,AA97,AD97,AG97,AJ97,AM97,AP97,AS97,AV97,AY97)</f>
        <v>603</v>
      </c>
      <c r="D97" s="86">
        <f t="shared" si="49"/>
        <v>767</v>
      </c>
      <c r="E97" s="86">
        <f>SUM(F97:G97)</f>
        <v>60</v>
      </c>
      <c r="F97" s="95">
        <v>26</v>
      </c>
      <c r="G97" s="95">
        <v>34</v>
      </c>
      <c r="H97" s="86">
        <f>SUM(I97:J97)</f>
        <v>53</v>
      </c>
      <c r="I97" s="87">
        <v>26</v>
      </c>
      <c r="J97" s="87">
        <v>27</v>
      </c>
      <c r="K97" s="86">
        <f>SUM(L97:M97)</f>
        <v>86</v>
      </c>
      <c r="L97" s="87">
        <v>43</v>
      </c>
      <c r="M97" s="88">
        <v>43</v>
      </c>
      <c r="N97" s="86">
        <f>SUM(O97:P97)</f>
        <v>103</v>
      </c>
      <c r="O97" s="87">
        <v>43</v>
      </c>
      <c r="P97" s="87">
        <v>60</v>
      </c>
      <c r="Q97" s="86">
        <f>SUM(R97:S97)</f>
        <v>134</v>
      </c>
      <c r="R97" s="87">
        <v>49</v>
      </c>
      <c r="S97" s="87">
        <v>85</v>
      </c>
      <c r="T97" s="86">
        <f>SUM(U97:V97)</f>
        <v>68</v>
      </c>
      <c r="U97" s="87">
        <v>31</v>
      </c>
      <c r="V97" s="87">
        <v>37</v>
      </c>
      <c r="W97" s="86">
        <f>SUM(X97:Y97)</f>
        <v>112</v>
      </c>
      <c r="X97" s="87">
        <v>50</v>
      </c>
      <c r="Y97" s="87">
        <v>62</v>
      </c>
      <c r="Z97" s="86">
        <f>SUM(AA97:AB97)</f>
        <v>57</v>
      </c>
      <c r="AA97" s="87">
        <v>27</v>
      </c>
      <c r="AB97" s="87">
        <v>30</v>
      </c>
      <c r="AC97" s="86">
        <f>SUM(AD97:AE97)</f>
        <v>58</v>
      </c>
      <c r="AD97" s="87">
        <v>30</v>
      </c>
      <c r="AE97" s="87">
        <v>28</v>
      </c>
      <c r="AF97" s="86">
        <f>SUM(AG97:AH97)</f>
        <v>79</v>
      </c>
      <c r="AG97" s="87">
        <v>36</v>
      </c>
      <c r="AH97" s="87">
        <v>43</v>
      </c>
      <c r="AI97" s="86">
        <f>SUM(AJ97:AK97)</f>
        <v>62</v>
      </c>
      <c r="AJ97" s="87">
        <v>37</v>
      </c>
      <c r="AK97" s="87">
        <v>25</v>
      </c>
      <c r="AL97" s="86">
        <f>SUM(AM97:AN97)</f>
        <v>98</v>
      </c>
      <c r="AM97" s="87">
        <v>48</v>
      </c>
      <c r="AN97" s="87">
        <v>50</v>
      </c>
      <c r="AO97" s="86">
        <f>SUM(AP97:AQ97)</f>
        <v>53</v>
      </c>
      <c r="AP97" s="87">
        <v>23</v>
      </c>
      <c r="AQ97" s="87">
        <v>30</v>
      </c>
      <c r="AR97" s="86">
        <f>SUM(AS97:AT97)</f>
        <v>227</v>
      </c>
      <c r="AS97" s="87">
        <v>96</v>
      </c>
      <c r="AT97" s="87">
        <v>131</v>
      </c>
      <c r="AU97" s="86">
        <f>SUM(AV97:AW97)</f>
        <v>32</v>
      </c>
      <c r="AV97" s="87">
        <v>12</v>
      </c>
      <c r="AW97" s="87">
        <v>20</v>
      </c>
      <c r="AX97" s="86">
        <f>SUM(AY97:AZ97)</f>
        <v>88</v>
      </c>
      <c r="AY97" s="87">
        <v>26</v>
      </c>
      <c r="AZ97" s="87">
        <v>62</v>
      </c>
    </row>
    <row r="98" spans="1:52" x14ac:dyDescent="0.2">
      <c r="A98" s="11" t="s">
        <v>103</v>
      </c>
      <c r="B98" s="86">
        <f>SUM(C98:D98)</f>
        <v>1210</v>
      </c>
      <c r="C98" s="86">
        <f t="shared" si="49"/>
        <v>523</v>
      </c>
      <c r="D98" s="86">
        <f t="shared" si="49"/>
        <v>687</v>
      </c>
      <c r="E98" s="86">
        <f>SUM(F98:G98)</f>
        <v>61</v>
      </c>
      <c r="F98" s="95">
        <v>23</v>
      </c>
      <c r="G98" s="95">
        <v>38</v>
      </c>
      <c r="H98" s="86">
        <f>SUM(I98:J98)</f>
        <v>43</v>
      </c>
      <c r="I98" s="87">
        <v>24</v>
      </c>
      <c r="J98" s="87">
        <v>19</v>
      </c>
      <c r="K98" s="86">
        <f>SUM(L98:M98)</f>
        <v>76</v>
      </c>
      <c r="L98" s="87">
        <v>32</v>
      </c>
      <c r="M98" s="88">
        <v>44</v>
      </c>
      <c r="N98" s="86">
        <f>SUM(O98:P98)</f>
        <v>92</v>
      </c>
      <c r="O98" s="87">
        <v>42</v>
      </c>
      <c r="P98" s="87">
        <v>50</v>
      </c>
      <c r="Q98" s="86">
        <f>SUM(R98:S98)</f>
        <v>111</v>
      </c>
      <c r="R98" s="87">
        <v>44</v>
      </c>
      <c r="S98" s="87">
        <v>67</v>
      </c>
      <c r="T98" s="86">
        <f>SUM(U98:V98)</f>
        <v>45</v>
      </c>
      <c r="U98" s="87">
        <v>15</v>
      </c>
      <c r="V98" s="87">
        <v>30</v>
      </c>
      <c r="W98" s="86">
        <f>SUM(X98:Y98)</f>
        <v>114</v>
      </c>
      <c r="X98" s="87">
        <v>43</v>
      </c>
      <c r="Y98" s="87">
        <v>71</v>
      </c>
      <c r="Z98" s="86">
        <f>SUM(AA98:AB98)</f>
        <v>55</v>
      </c>
      <c r="AA98" s="87">
        <v>23</v>
      </c>
      <c r="AB98" s="87">
        <v>32</v>
      </c>
      <c r="AC98" s="86">
        <f>SUM(AD98:AE98)</f>
        <v>50</v>
      </c>
      <c r="AD98" s="87">
        <v>24</v>
      </c>
      <c r="AE98" s="87">
        <v>26</v>
      </c>
      <c r="AF98" s="86">
        <f>SUM(AG98:AH98)</f>
        <v>76</v>
      </c>
      <c r="AG98" s="87">
        <v>37</v>
      </c>
      <c r="AH98" s="87">
        <v>39</v>
      </c>
      <c r="AI98" s="86">
        <f>SUM(AJ98:AK98)</f>
        <v>39</v>
      </c>
      <c r="AJ98" s="87">
        <v>15</v>
      </c>
      <c r="AK98" s="87">
        <v>24</v>
      </c>
      <c r="AL98" s="86">
        <f>SUM(AM98:AN98)</f>
        <v>86</v>
      </c>
      <c r="AM98" s="87">
        <v>41</v>
      </c>
      <c r="AN98" s="87">
        <v>45</v>
      </c>
      <c r="AO98" s="86">
        <f>SUM(AP98:AQ98)</f>
        <v>56</v>
      </c>
      <c r="AP98" s="87">
        <v>23</v>
      </c>
      <c r="AQ98" s="87">
        <v>33</v>
      </c>
      <c r="AR98" s="86">
        <f>SUM(AS98:AT98)</f>
        <v>195</v>
      </c>
      <c r="AS98" s="87">
        <v>91</v>
      </c>
      <c r="AT98" s="87">
        <v>104</v>
      </c>
      <c r="AU98" s="86">
        <f>SUM(AV98:AW98)</f>
        <v>43</v>
      </c>
      <c r="AV98" s="87">
        <v>16</v>
      </c>
      <c r="AW98" s="87">
        <v>27</v>
      </c>
      <c r="AX98" s="86">
        <f>SUM(AY98:AZ98)</f>
        <v>68</v>
      </c>
      <c r="AY98" s="87">
        <v>30</v>
      </c>
      <c r="AZ98" s="87">
        <v>38</v>
      </c>
    </row>
    <row r="99" spans="1:52" x14ac:dyDescent="0.2">
      <c r="A99" s="11" t="s">
        <v>104</v>
      </c>
      <c r="B99" s="86">
        <f>SUM(C99:D99)</f>
        <v>1098</v>
      </c>
      <c r="C99" s="86">
        <f t="shared" si="49"/>
        <v>421</v>
      </c>
      <c r="D99" s="86">
        <f t="shared" si="49"/>
        <v>677</v>
      </c>
      <c r="E99" s="86">
        <f>SUM(F99:G99)</f>
        <v>48</v>
      </c>
      <c r="F99" s="95">
        <v>18</v>
      </c>
      <c r="G99" s="95">
        <v>30</v>
      </c>
      <c r="H99" s="86">
        <f>SUM(I99:J99)</f>
        <v>45</v>
      </c>
      <c r="I99" s="87">
        <v>17</v>
      </c>
      <c r="J99" s="87">
        <v>28</v>
      </c>
      <c r="K99" s="86">
        <f>SUM(L99:M99)</f>
        <v>60</v>
      </c>
      <c r="L99" s="87">
        <v>21</v>
      </c>
      <c r="M99" s="88">
        <v>39</v>
      </c>
      <c r="N99" s="86">
        <f>SUM(O99:P99)</f>
        <v>80</v>
      </c>
      <c r="O99" s="87">
        <v>32</v>
      </c>
      <c r="P99" s="87">
        <v>48</v>
      </c>
      <c r="Q99" s="86">
        <f>SUM(R99:S99)</f>
        <v>104</v>
      </c>
      <c r="R99" s="87">
        <v>38</v>
      </c>
      <c r="S99" s="87">
        <v>66</v>
      </c>
      <c r="T99" s="86">
        <f>SUM(U99:V99)</f>
        <v>54</v>
      </c>
      <c r="U99" s="87">
        <v>24</v>
      </c>
      <c r="V99" s="87">
        <v>30</v>
      </c>
      <c r="W99" s="86">
        <f>SUM(X99:Y99)</f>
        <v>77</v>
      </c>
      <c r="X99" s="87">
        <v>32</v>
      </c>
      <c r="Y99" s="87">
        <v>45</v>
      </c>
      <c r="Z99" s="86">
        <f>SUM(AA99:AB99)</f>
        <v>70</v>
      </c>
      <c r="AA99" s="87">
        <v>25</v>
      </c>
      <c r="AB99" s="87">
        <v>45</v>
      </c>
      <c r="AC99" s="86">
        <f>SUM(AD99:AE99)</f>
        <v>26</v>
      </c>
      <c r="AD99" s="87">
        <v>8</v>
      </c>
      <c r="AE99" s="87">
        <v>18</v>
      </c>
      <c r="AF99" s="86">
        <f>SUM(AG99:AH99)</f>
        <v>70</v>
      </c>
      <c r="AG99" s="87">
        <v>28</v>
      </c>
      <c r="AH99" s="87">
        <v>42</v>
      </c>
      <c r="AI99" s="86">
        <f>SUM(AJ99:AK99)</f>
        <v>34</v>
      </c>
      <c r="AJ99" s="87">
        <v>14</v>
      </c>
      <c r="AK99" s="87">
        <v>20</v>
      </c>
      <c r="AL99" s="86">
        <f>SUM(AM99:AN99)</f>
        <v>90</v>
      </c>
      <c r="AM99" s="87">
        <v>37</v>
      </c>
      <c r="AN99" s="87">
        <v>53</v>
      </c>
      <c r="AO99" s="86">
        <f>SUM(AP99:AQ99)</f>
        <v>46</v>
      </c>
      <c r="AP99" s="87">
        <v>17</v>
      </c>
      <c r="AQ99" s="87">
        <v>29</v>
      </c>
      <c r="AR99" s="86">
        <f>SUM(AS99:AT99)</f>
        <v>185</v>
      </c>
      <c r="AS99" s="87">
        <v>70</v>
      </c>
      <c r="AT99" s="87">
        <v>115</v>
      </c>
      <c r="AU99" s="86">
        <f>SUM(AV99:AW99)</f>
        <v>30</v>
      </c>
      <c r="AV99" s="87">
        <v>9</v>
      </c>
      <c r="AW99" s="87">
        <v>21</v>
      </c>
      <c r="AX99" s="86">
        <f>SUM(AY99:AZ99)</f>
        <v>79</v>
      </c>
      <c r="AY99" s="87">
        <v>31</v>
      </c>
      <c r="AZ99" s="87">
        <v>48</v>
      </c>
    </row>
    <row r="100" spans="1:52" x14ac:dyDescent="0.2">
      <c r="A100" s="11" t="s">
        <v>107</v>
      </c>
      <c r="B100" s="86">
        <f>SUM(C100:D100)</f>
        <v>980</v>
      </c>
      <c r="C100" s="86">
        <f t="shared" si="49"/>
        <v>376</v>
      </c>
      <c r="D100" s="86">
        <f t="shared" si="49"/>
        <v>604</v>
      </c>
      <c r="E100" s="86">
        <f>SUM(F100:G100)</f>
        <v>76</v>
      </c>
      <c r="F100" s="95">
        <v>31</v>
      </c>
      <c r="G100" s="95">
        <v>45</v>
      </c>
      <c r="H100" s="86">
        <f>SUM(I100:J100)</f>
        <v>42</v>
      </c>
      <c r="I100" s="87">
        <v>19</v>
      </c>
      <c r="J100" s="87">
        <v>23</v>
      </c>
      <c r="K100" s="86">
        <f>SUM(L100:M100)</f>
        <v>51</v>
      </c>
      <c r="L100" s="87">
        <v>19</v>
      </c>
      <c r="M100" s="88">
        <v>32</v>
      </c>
      <c r="N100" s="86">
        <f>SUM(O100:P100)</f>
        <v>81</v>
      </c>
      <c r="O100" s="87">
        <v>27</v>
      </c>
      <c r="P100" s="87">
        <v>54</v>
      </c>
      <c r="Q100" s="86">
        <f>SUM(R100:S100)</f>
        <v>98</v>
      </c>
      <c r="R100" s="87">
        <v>35</v>
      </c>
      <c r="S100" s="87">
        <v>63</v>
      </c>
      <c r="T100" s="86">
        <f>SUM(U100:V100)</f>
        <v>43</v>
      </c>
      <c r="U100" s="87">
        <v>17</v>
      </c>
      <c r="V100" s="87">
        <v>26</v>
      </c>
      <c r="W100" s="86">
        <f>SUM(X100:Y100)</f>
        <v>64</v>
      </c>
      <c r="X100" s="87">
        <v>24</v>
      </c>
      <c r="Y100" s="87">
        <v>40</v>
      </c>
      <c r="Z100" s="86">
        <f>SUM(AA100:AB100)</f>
        <v>41</v>
      </c>
      <c r="AA100" s="87">
        <v>18</v>
      </c>
      <c r="AB100" s="87">
        <v>23</v>
      </c>
      <c r="AC100" s="86">
        <f>SUM(AD100:AE100)</f>
        <v>42</v>
      </c>
      <c r="AD100" s="87">
        <v>14</v>
      </c>
      <c r="AE100" s="87">
        <v>28</v>
      </c>
      <c r="AF100" s="86">
        <f>SUM(AG100:AH100)</f>
        <v>64</v>
      </c>
      <c r="AG100" s="87">
        <v>24</v>
      </c>
      <c r="AH100" s="87">
        <v>40</v>
      </c>
      <c r="AI100" s="86">
        <f>SUM(AJ100:AK100)</f>
        <v>35</v>
      </c>
      <c r="AJ100" s="87">
        <v>15</v>
      </c>
      <c r="AK100" s="87">
        <v>20</v>
      </c>
      <c r="AL100" s="86">
        <f>SUM(AM100:AN100)</f>
        <v>72</v>
      </c>
      <c r="AM100" s="87">
        <v>29</v>
      </c>
      <c r="AN100" s="87">
        <v>43</v>
      </c>
      <c r="AO100" s="86">
        <f>SUM(AP100:AQ100)</f>
        <v>32</v>
      </c>
      <c r="AP100" s="87">
        <v>14</v>
      </c>
      <c r="AQ100" s="87">
        <v>18</v>
      </c>
      <c r="AR100" s="86">
        <f>SUM(AS100:AT100)</f>
        <v>153</v>
      </c>
      <c r="AS100" s="87">
        <v>63</v>
      </c>
      <c r="AT100" s="87">
        <v>90</v>
      </c>
      <c r="AU100" s="86">
        <f>SUM(AV100:AW100)</f>
        <v>24</v>
      </c>
      <c r="AV100" s="87">
        <v>8</v>
      </c>
      <c r="AW100" s="87">
        <v>16</v>
      </c>
      <c r="AX100" s="86">
        <f>SUM(AY100:AZ100)</f>
        <v>62</v>
      </c>
      <c r="AY100" s="87">
        <v>19</v>
      </c>
      <c r="AZ100" s="87">
        <v>43</v>
      </c>
    </row>
    <row r="101" spans="1:52" x14ac:dyDescent="0.2">
      <c r="A101" s="11" t="s">
        <v>105</v>
      </c>
      <c r="B101" s="86">
        <f>SUM(C101:D101)</f>
        <v>984</v>
      </c>
      <c r="C101" s="86">
        <f t="shared" si="49"/>
        <v>365</v>
      </c>
      <c r="D101" s="86">
        <f t="shared" si="49"/>
        <v>619</v>
      </c>
      <c r="E101" s="86">
        <f>SUM(F101:G101)</f>
        <v>49</v>
      </c>
      <c r="F101" s="95">
        <v>16</v>
      </c>
      <c r="G101" s="95">
        <v>33</v>
      </c>
      <c r="H101" s="86">
        <f>SUM(I101:J101)</f>
        <v>37</v>
      </c>
      <c r="I101" s="87">
        <v>11</v>
      </c>
      <c r="J101" s="87">
        <v>26</v>
      </c>
      <c r="K101" s="86">
        <f>SUM(L101:M101)</f>
        <v>52</v>
      </c>
      <c r="L101" s="87">
        <v>24</v>
      </c>
      <c r="M101" s="88">
        <v>28</v>
      </c>
      <c r="N101" s="86">
        <f>SUM(O101:P101)</f>
        <v>84</v>
      </c>
      <c r="O101" s="87">
        <v>27</v>
      </c>
      <c r="P101" s="87">
        <v>57</v>
      </c>
      <c r="Q101" s="86">
        <f>SUM(R101:S101)</f>
        <v>103</v>
      </c>
      <c r="R101" s="87">
        <v>50</v>
      </c>
      <c r="S101" s="87">
        <v>53</v>
      </c>
      <c r="T101" s="86">
        <f>SUM(U101:V101)</f>
        <v>39</v>
      </c>
      <c r="U101" s="87">
        <v>16</v>
      </c>
      <c r="V101" s="87">
        <v>23</v>
      </c>
      <c r="W101" s="86">
        <f>SUM(X101:Y101)</f>
        <v>81</v>
      </c>
      <c r="X101" s="87">
        <v>33</v>
      </c>
      <c r="Y101" s="87">
        <v>48</v>
      </c>
      <c r="Z101" s="86">
        <f>SUM(AA101:AB101)</f>
        <v>54</v>
      </c>
      <c r="AA101" s="87">
        <v>21</v>
      </c>
      <c r="AB101" s="87">
        <v>33</v>
      </c>
      <c r="AC101" s="86">
        <f>SUM(AD101:AE101)</f>
        <v>30</v>
      </c>
      <c r="AD101" s="87">
        <v>8</v>
      </c>
      <c r="AE101" s="87">
        <v>22</v>
      </c>
      <c r="AF101" s="86">
        <f>SUM(AG101:AH101)</f>
        <v>51</v>
      </c>
      <c r="AG101" s="87">
        <v>17</v>
      </c>
      <c r="AH101" s="87">
        <v>34</v>
      </c>
      <c r="AI101" s="86">
        <f>SUM(AJ101:AK101)</f>
        <v>24</v>
      </c>
      <c r="AJ101" s="87">
        <v>9</v>
      </c>
      <c r="AK101" s="87">
        <v>15</v>
      </c>
      <c r="AL101" s="86">
        <f>SUM(AM101:AN101)</f>
        <v>56</v>
      </c>
      <c r="AM101" s="87">
        <v>22</v>
      </c>
      <c r="AN101" s="87">
        <v>34</v>
      </c>
      <c r="AO101" s="86">
        <f>SUM(AP101:AQ101)</f>
        <v>42</v>
      </c>
      <c r="AP101" s="87">
        <v>16</v>
      </c>
      <c r="AQ101" s="87">
        <v>26</v>
      </c>
      <c r="AR101" s="86">
        <f>SUM(AS101:AT101)</f>
        <v>168</v>
      </c>
      <c r="AS101" s="87">
        <v>64</v>
      </c>
      <c r="AT101" s="87">
        <v>104</v>
      </c>
      <c r="AU101" s="86">
        <f>SUM(AV101:AW101)</f>
        <v>26</v>
      </c>
      <c r="AV101" s="87">
        <v>6</v>
      </c>
      <c r="AW101" s="87">
        <v>20</v>
      </c>
      <c r="AX101" s="86">
        <f>SUM(AY101:AZ101)</f>
        <v>88</v>
      </c>
      <c r="AY101" s="87">
        <v>25</v>
      </c>
      <c r="AZ101" s="87">
        <v>63</v>
      </c>
    </row>
    <row r="102" spans="1:52" x14ac:dyDescent="0.2">
      <c r="A102" s="15" t="s">
        <v>106</v>
      </c>
      <c r="B102" s="83">
        <f t="shared" ref="B102:AG102" si="50">SUM(B103:B107)</f>
        <v>3218</v>
      </c>
      <c r="C102" s="83">
        <f t="shared" si="50"/>
        <v>1058</v>
      </c>
      <c r="D102" s="83">
        <f t="shared" si="50"/>
        <v>2160</v>
      </c>
      <c r="E102" s="83">
        <f t="shared" si="50"/>
        <v>197</v>
      </c>
      <c r="F102" s="94">
        <f t="shared" si="50"/>
        <v>73</v>
      </c>
      <c r="G102" s="94">
        <f t="shared" si="50"/>
        <v>124</v>
      </c>
      <c r="H102" s="83">
        <f t="shared" si="50"/>
        <v>106</v>
      </c>
      <c r="I102" s="83">
        <f t="shared" si="50"/>
        <v>42</v>
      </c>
      <c r="J102" s="83">
        <f t="shared" si="50"/>
        <v>64</v>
      </c>
      <c r="K102" s="83">
        <f t="shared" si="50"/>
        <v>216</v>
      </c>
      <c r="L102" s="83">
        <f t="shared" si="50"/>
        <v>70</v>
      </c>
      <c r="M102" s="85">
        <f t="shared" si="50"/>
        <v>146</v>
      </c>
      <c r="N102" s="83">
        <f t="shared" si="50"/>
        <v>274</v>
      </c>
      <c r="O102" s="83">
        <f t="shared" si="50"/>
        <v>79</v>
      </c>
      <c r="P102" s="83">
        <f t="shared" si="50"/>
        <v>195</v>
      </c>
      <c r="Q102" s="83">
        <f t="shared" si="50"/>
        <v>333</v>
      </c>
      <c r="R102" s="83">
        <f t="shared" si="50"/>
        <v>108</v>
      </c>
      <c r="S102" s="83">
        <f t="shared" si="50"/>
        <v>225</v>
      </c>
      <c r="T102" s="83">
        <f t="shared" si="50"/>
        <v>121</v>
      </c>
      <c r="U102" s="83">
        <f t="shared" si="50"/>
        <v>53</v>
      </c>
      <c r="V102" s="83">
        <f t="shared" si="50"/>
        <v>68</v>
      </c>
      <c r="W102" s="83">
        <f t="shared" si="50"/>
        <v>242</v>
      </c>
      <c r="X102" s="83">
        <f t="shared" si="50"/>
        <v>82</v>
      </c>
      <c r="Y102" s="83">
        <f t="shared" si="50"/>
        <v>160</v>
      </c>
      <c r="Z102" s="83">
        <f t="shared" si="50"/>
        <v>130</v>
      </c>
      <c r="AA102" s="83">
        <f t="shared" si="50"/>
        <v>44</v>
      </c>
      <c r="AB102" s="83">
        <f t="shared" si="50"/>
        <v>86</v>
      </c>
      <c r="AC102" s="83">
        <f t="shared" si="50"/>
        <v>98</v>
      </c>
      <c r="AD102" s="83">
        <f t="shared" si="50"/>
        <v>28</v>
      </c>
      <c r="AE102" s="83">
        <f t="shared" si="50"/>
        <v>70</v>
      </c>
      <c r="AF102" s="83">
        <f t="shared" si="50"/>
        <v>198</v>
      </c>
      <c r="AG102" s="83">
        <f t="shared" si="50"/>
        <v>66</v>
      </c>
      <c r="AH102" s="83">
        <f t="shared" ref="AH102:AZ102" si="51">SUM(AH103:AH107)</f>
        <v>132</v>
      </c>
      <c r="AI102" s="83">
        <f t="shared" si="51"/>
        <v>87</v>
      </c>
      <c r="AJ102" s="83">
        <f t="shared" si="51"/>
        <v>29</v>
      </c>
      <c r="AK102" s="83">
        <f t="shared" si="51"/>
        <v>58</v>
      </c>
      <c r="AL102" s="83">
        <f t="shared" si="51"/>
        <v>213</v>
      </c>
      <c r="AM102" s="83">
        <f t="shared" si="51"/>
        <v>64</v>
      </c>
      <c r="AN102" s="83">
        <f t="shared" si="51"/>
        <v>149</v>
      </c>
      <c r="AO102" s="83">
        <f t="shared" si="51"/>
        <v>123</v>
      </c>
      <c r="AP102" s="83">
        <f t="shared" si="51"/>
        <v>40</v>
      </c>
      <c r="AQ102" s="83">
        <f t="shared" si="51"/>
        <v>83</v>
      </c>
      <c r="AR102" s="83">
        <f t="shared" si="51"/>
        <v>542</v>
      </c>
      <c r="AS102" s="83">
        <f t="shared" si="51"/>
        <v>184</v>
      </c>
      <c r="AT102" s="83">
        <f t="shared" si="51"/>
        <v>358</v>
      </c>
      <c r="AU102" s="83">
        <f t="shared" si="51"/>
        <v>99</v>
      </c>
      <c r="AV102" s="83">
        <f t="shared" si="51"/>
        <v>26</v>
      </c>
      <c r="AW102" s="83">
        <f t="shared" si="51"/>
        <v>73</v>
      </c>
      <c r="AX102" s="83">
        <f t="shared" si="51"/>
        <v>239</v>
      </c>
      <c r="AY102" s="83">
        <f t="shared" si="51"/>
        <v>70</v>
      </c>
      <c r="AZ102" s="83">
        <f t="shared" si="51"/>
        <v>169</v>
      </c>
    </row>
    <row r="103" spans="1:52" x14ac:dyDescent="0.2">
      <c r="A103" s="11" t="s">
        <v>108</v>
      </c>
      <c r="B103" s="86">
        <f>SUM(C103:D103)</f>
        <v>844</v>
      </c>
      <c r="C103" s="86">
        <f t="shared" ref="C103:D107" si="52">SUM(F103,I103,L103,O103,R103,U103,X103,AA103,AD103,AG103,AJ103,AM103,AP103,AS103,AV103,AY103)</f>
        <v>304</v>
      </c>
      <c r="D103" s="86">
        <f t="shared" si="52"/>
        <v>540</v>
      </c>
      <c r="E103" s="86">
        <f>SUM(F103:G103)</f>
        <v>52</v>
      </c>
      <c r="F103" s="95">
        <v>27</v>
      </c>
      <c r="G103" s="95">
        <v>25</v>
      </c>
      <c r="H103" s="86">
        <f>SUM(I103:J103)</f>
        <v>32</v>
      </c>
      <c r="I103" s="87">
        <v>11</v>
      </c>
      <c r="J103" s="87">
        <v>21</v>
      </c>
      <c r="K103" s="86">
        <f>SUM(L103:M103)</f>
        <v>63</v>
      </c>
      <c r="L103" s="87">
        <v>22</v>
      </c>
      <c r="M103" s="88">
        <v>41</v>
      </c>
      <c r="N103" s="86">
        <f>SUM(O103:P103)</f>
        <v>67</v>
      </c>
      <c r="O103" s="87">
        <v>22</v>
      </c>
      <c r="P103" s="87">
        <v>45</v>
      </c>
      <c r="Q103" s="86">
        <f>SUM(R103:S103)</f>
        <v>88</v>
      </c>
      <c r="R103" s="87">
        <v>31</v>
      </c>
      <c r="S103" s="87">
        <v>57</v>
      </c>
      <c r="T103" s="86">
        <f>SUM(U103:V103)</f>
        <v>32</v>
      </c>
      <c r="U103" s="87">
        <v>15</v>
      </c>
      <c r="V103" s="87">
        <v>17</v>
      </c>
      <c r="W103" s="86">
        <f>SUM(X103:Y103)</f>
        <v>72</v>
      </c>
      <c r="X103" s="87">
        <v>25</v>
      </c>
      <c r="Y103" s="87">
        <v>47</v>
      </c>
      <c r="Z103" s="86">
        <f>SUM(AA103:AB103)</f>
        <v>39</v>
      </c>
      <c r="AA103" s="87">
        <v>14</v>
      </c>
      <c r="AB103" s="87">
        <v>25</v>
      </c>
      <c r="AC103" s="86">
        <f>SUM(AD103:AE103)</f>
        <v>22</v>
      </c>
      <c r="AD103" s="87">
        <v>9</v>
      </c>
      <c r="AE103" s="87">
        <v>13</v>
      </c>
      <c r="AF103" s="86">
        <f>SUM(AG103:AH103)</f>
        <v>47</v>
      </c>
      <c r="AG103" s="87">
        <v>16</v>
      </c>
      <c r="AH103" s="87">
        <v>31</v>
      </c>
      <c r="AI103" s="86">
        <f>SUM(AJ103:AK103)</f>
        <v>21</v>
      </c>
      <c r="AJ103" s="87">
        <v>10</v>
      </c>
      <c r="AK103" s="87">
        <v>11</v>
      </c>
      <c r="AL103" s="86">
        <f>SUM(AM103:AN103)</f>
        <v>48</v>
      </c>
      <c r="AM103" s="87">
        <v>15</v>
      </c>
      <c r="AN103" s="87">
        <v>33</v>
      </c>
      <c r="AO103" s="86">
        <f>SUM(AP103:AQ103)</f>
        <v>26</v>
      </c>
      <c r="AP103" s="87">
        <v>8</v>
      </c>
      <c r="AQ103" s="87">
        <v>18</v>
      </c>
      <c r="AR103" s="86">
        <f>SUM(AS103:AT103)</f>
        <v>145</v>
      </c>
      <c r="AS103" s="87">
        <v>51</v>
      </c>
      <c r="AT103" s="87">
        <v>94</v>
      </c>
      <c r="AU103" s="86">
        <f>SUM(AV103:AW103)</f>
        <v>20</v>
      </c>
      <c r="AV103" s="87">
        <v>7</v>
      </c>
      <c r="AW103" s="87">
        <v>13</v>
      </c>
      <c r="AX103" s="86">
        <f>SUM(AY103:AZ103)</f>
        <v>70</v>
      </c>
      <c r="AY103" s="87">
        <v>21</v>
      </c>
      <c r="AZ103" s="87">
        <v>49</v>
      </c>
    </row>
    <row r="104" spans="1:52" x14ac:dyDescent="0.2">
      <c r="A104" s="11" t="s">
        <v>109</v>
      </c>
      <c r="B104" s="86">
        <f>SUM(C104:D104)</f>
        <v>700</v>
      </c>
      <c r="C104" s="86">
        <f t="shared" si="52"/>
        <v>240</v>
      </c>
      <c r="D104" s="86">
        <f t="shared" si="52"/>
        <v>460</v>
      </c>
      <c r="E104" s="86">
        <f>SUM(F104:G104)</f>
        <v>44</v>
      </c>
      <c r="F104" s="95">
        <v>17</v>
      </c>
      <c r="G104" s="95">
        <v>27</v>
      </c>
      <c r="H104" s="86">
        <f>SUM(I104:J104)</f>
        <v>20</v>
      </c>
      <c r="I104" s="87">
        <v>6</v>
      </c>
      <c r="J104" s="87">
        <v>14</v>
      </c>
      <c r="K104" s="86">
        <f>SUM(L104:M104)</f>
        <v>46</v>
      </c>
      <c r="L104" s="87">
        <v>18</v>
      </c>
      <c r="M104" s="88">
        <v>28</v>
      </c>
      <c r="N104" s="86">
        <f>SUM(O104:P104)</f>
        <v>52</v>
      </c>
      <c r="O104" s="87">
        <v>12</v>
      </c>
      <c r="P104" s="87">
        <v>40</v>
      </c>
      <c r="Q104" s="86">
        <f>SUM(R104:S104)</f>
        <v>67</v>
      </c>
      <c r="R104" s="87">
        <v>21</v>
      </c>
      <c r="S104" s="87">
        <v>46</v>
      </c>
      <c r="T104" s="86">
        <f>SUM(U104:V104)</f>
        <v>28</v>
      </c>
      <c r="U104" s="87">
        <v>10</v>
      </c>
      <c r="V104" s="87">
        <v>18</v>
      </c>
      <c r="W104" s="86">
        <f>SUM(X104:Y104)</f>
        <v>51</v>
      </c>
      <c r="X104" s="87">
        <v>23</v>
      </c>
      <c r="Y104" s="87">
        <v>28</v>
      </c>
      <c r="Z104" s="86">
        <f>SUM(AA104:AB104)</f>
        <v>25</v>
      </c>
      <c r="AA104" s="87">
        <v>8</v>
      </c>
      <c r="AB104" s="87">
        <v>17</v>
      </c>
      <c r="AC104" s="86">
        <f>SUM(AD104:AE104)</f>
        <v>29</v>
      </c>
      <c r="AD104" s="87">
        <v>5</v>
      </c>
      <c r="AE104" s="87">
        <v>24</v>
      </c>
      <c r="AF104" s="86">
        <f>SUM(AG104:AH104)</f>
        <v>46</v>
      </c>
      <c r="AG104" s="87">
        <v>18</v>
      </c>
      <c r="AH104" s="87">
        <v>28</v>
      </c>
      <c r="AI104" s="86">
        <f>SUM(AJ104:AK104)</f>
        <v>15</v>
      </c>
      <c r="AJ104" s="87">
        <v>4</v>
      </c>
      <c r="AK104" s="87">
        <v>11</v>
      </c>
      <c r="AL104" s="86">
        <f>SUM(AM104:AN104)</f>
        <v>50</v>
      </c>
      <c r="AM104" s="87">
        <v>18</v>
      </c>
      <c r="AN104" s="87">
        <v>32</v>
      </c>
      <c r="AO104" s="86">
        <f>SUM(AP104:AQ104)</f>
        <v>29</v>
      </c>
      <c r="AP104" s="87">
        <v>10</v>
      </c>
      <c r="AQ104" s="87">
        <v>19</v>
      </c>
      <c r="AR104" s="86">
        <f>SUM(AS104:AT104)</f>
        <v>117</v>
      </c>
      <c r="AS104" s="87">
        <v>45</v>
      </c>
      <c r="AT104" s="87">
        <v>72</v>
      </c>
      <c r="AU104" s="86">
        <f>SUM(AV104:AW104)</f>
        <v>18</v>
      </c>
      <c r="AV104" s="87">
        <v>5</v>
      </c>
      <c r="AW104" s="87">
        <v>13</v>
      </c>
      <c r="AX104" s="86">
        <f>SUM(AY104:AZ104)</f>
        <v>63</v>
      </c>
      <c r="AY104" s="87">
        <v>20</v>
      </c>
      <c r="AZ104" s="87">
        <v>43</v>
      </c>
    </row>
    <row r="105" spans="1:52" x14ac:dyDescent="0.2">
      <c r="A105" s="11" t="s">
        <v>112</v>
      </c>
      <c r="B105" s="86">
        <f>SUM(C105:D105)</f>
        <v>651</v>
      </c>
      <c r="C105" s="86">
        <f t="shared" si="52"/>
        <v>214</v>
      </c>
      <c r="D105" s="86">
        <f t="shared" si="52"/>
        <v>437</v>
      </c>
      <c r="E105" s="86">
        <f>SUM(F105:G105)</f>
        <v>41</v>
      </c>
      <c r="F105" s="95">
        <v>13</v>
      </c>
      <c r="G105" s="95">
        <v>28</v>
      </c>
      <c r="H105" s="86">
        <f>SUM(I105:J105)</f>
        <v>19</v>
      </c>
      <c r="I105" s="87">
        <v>12</v>
      </c>
      <c r="J105" s="87">
        <v>7</v>
      </c>
      <c r="K105" s="86">
        <f>SUM(L105:M105)</f>
        <v>42</v>
      </c>
      <c r="L105" s="87">
        <v>17</v>
      </c>
      <c r="M105" s="88">
        <v>25</v>
      </c>
      <c r="N105" s="86">
        <f>SUM(O105:P105)</f>
        <v>62</v>
      </c>
      <c r="O105" s="87">
        <v>14</v>
      </c>
      <c r="P105" s="87">
        <v>48</v>
      </c>
      <c r="Q105" s="86">
        <f>SUM(R105:S105)</f>
        <v>56</v>
      </c>
      <c r="R105" s="87">
        <v>18</v>
      </c>
      <c r="S105" s="87">
        <v>38</v>
      </c>
      <c r="T105" s="86">
        <f>SUM(U105:V105)</f>
        <v>28</v>
      </c>
      <c r="U105" s="87">
        <v>13</v>
      </c>
      <c r="V105" s="87">
        <v>15</v>
      </c>
      <c r="W105" s="86">
        <f>SUM(X105:Y105)</f>
        <v>42</v>
      </c>
      <c r="X105" s="87">
        <v>11</v>
      </c>
      <c r="Y105" s="87">
        <v>31</v>
      </c>
      <c r="Z105" s="86">
        <f>SUM(AA105:AB105)</f>
        <v>27</v>
      </c>
      <c r="AA105" s="87">
        <v>11</v>
      </c>
      <c r="AB105" s="87">
        <v>16</v>
      </c>
      <c r="AC105" s="86">
        <f>SUM(AD105:AE105)</f>
        <v>21</v>
      </c>
      <c r="AD105" s="87">
        <v>8</v>
      </c>
      <c r="AE105" s="87">
        <v>13</v>
      </c>
      <c r="AF105" s="86">
        <f>SUM(AG105:AH105)</f>
        <v>38</v>
      </c>
      <c r="AG105" s="87">
        <v>13</v>
      </c>
      <c r="AH105" s="87">
        <v>25</v>
      </c>
      <c r="AI105" s="86">
        <f>SUM(AJ105:AK105)</f>
        <v>23</v>
      </c>
      <c r="AJ105" s="87">
        <v>8</v>
      </c>
      <c r="AK105" s="87">
        <v>15</v>
      </c>
      <c r="AL105" s="86">
        <f>SUM(AM105:AN105)</f>
        <v>54</v>
      </c>
      <c r="AM105" s="87">
        <v>14</v>
      </c>
      <c r="AN105" s="87">
        <v>40</v>
      </c>
      <c r="AO105" s="86">
        <f>SUM(AP105:AQ105)</f>
        <v>19</v>
      </c>
      <c r="AP105" s="87">
        <v>5</v>
      </c>
      <c r="AQ105" s="87">
        <v>14</v>
      </c>
      <c r="AR105" s="86">
        <f>SUM(AS105:AT105)</f>
        <v>117</v>
      </c>
      <c r="AS105" s="87">
        <v>38</v>
      </c>
      <c r="AT105" s="87">
        <v>79</v>
      </c>
      <c r="AU105" s="86">
        <f>SUM(AV105:AW105)</f>
        <v>24</v>
      </c>
      <c r="AV105" s="87">
        <v>6</v>
      </c>
      <c r="AW105" s="87">
        <v>18</v>
      </c>
      <c r="AX105" s="86">
        <f>SUM(AY105:AZ105)</f>
        <v>38</v>
      </c>
      <c r="AY105" s="87">
        <v>13</v>
      </c>
      <c r="AZ105" s="87">
        <v>25</v>
      </c>
    </row>
    <row r="106" spans="1:52" x14ac:dyDescent="0.2">
      <c r="A106" s="11" t="s">
        <v>110</v>
      </c>
      <c r="B106" s="86">
        <f>SUM(C106:D106)</f>
        <v>492</v>
      </c>
      <c r="C106" s="86">
        <f t="shared" si="52"/>
        <v>150</v>
      </c>
      <c r="D106" s="86">
        <f t="shared" si="52"/>
        <v>342</v>
      </c>
      <c r="E106" s="86">
        <f>SUM(F106:G106)</f>
        <v>28</v>
      </c>
      <c r="F106" s="95">
        <v>6</v>
      </c>
      <c r="G106" s="95">
        <v>22</v>
      </c>
      <c r="H106" s="86">
        <f>SUM(I106:J106)</f>
        <v>19</v>
      </c>
      <c r="I106" s="87">
        <v>10</v>
      </c>
      <c r="J106" s="87">
        <v>9</v>
      </c>
      <c r="K106" s="86">
        <f>SUM(L106:M106)</f>
        <v>26</v>
      </c>
      <c r="L106" s="87">
        <v>6</v>
      </c>
      <c r="M106" s="88">
        <v>20</v>
      </c>
      <c r="N106" s="86">
        <f>SUM(O106:P106)</f>
        <v>41</v>
      </c>
      <c r="O106" s="87">
        <v>19</v>
      </c>
      <c r="P106" s="87">
        <v>22</v>
      </c>
      <c r="Q106" s="86">
        <f>SUM(R106:S106)</f>
        <v>70</v>
      </c>
      <c r="R106" s="87">
        <v>26</v>
      </c>
      <c r="S106" s="87">
        <v>44</v>
      </c>
      <c r="T106" s="86">
        <f>SUM(U106:V106)</f>
        <v>15</v>
      </c>
      <c r="U106" s="87">
        <v>6</v>
      </c>
      <c r="V106" s="87">
        <v>9</v>
      </c>
      <c r="W106" s="86">
        <f>SUM(X106:Y106)</f>
        <v>35</v>
      </c>
      <c r="X106" s="87">
        <v>12</v>
      </c>
      <c r="Y106" s="87">
        <v>23</v>
      </c>
      <c r="Z106" s="86">
        <f>SUM(AA106:AB106)</f>
        <v>23</v>
      </c>
      <c r="AA106" s="87">
        <v>7</v>
      </c>
      <c r="AB106" s="87">
        <v>16</v>
      </c>
      <c r="AC106" s="86">
        <f>SUM(AD106:AE106)</f>
        <v>13</v>
      </c>
      <c r="AD106" s="87">
        <v>3</v>
      </c>
      <c r="AE106" s="87">
        <v>10</v>
      </c>
      <c r="AF106" s="86">
        <f>SUM(AG106:AH106)</f>
        <v>33</v>
      </c>
      <c r="AG106" s="87">
        <v>11</v>
      </c>
      <c r="AH106" s="87">
        <v>22</v>
      </c>
      <c r="AI106" s="86">
        <f>SUM(AJ106:AK106)</f>
        <v>13</v>
      </c>
      <c r="AJ106" s="87">
        <v>3</v>
      </c>
      <c r="AK106" s="87">
        <v>10</v>
      </c>
      <c r="AL106" s="86">
        <f>SUM(AM106:AN106)</f>
        <v>30</v>
      </c>
      <c r="AM106" s="87">
        <v>9</v>
      </c>
      <c r="AN106" s="87">
        <v>21</v>
      </c>
      <c r="AO106" s="86">
        <f>SUM(AP106:AQ106)</f>
        <v>21</v>
      </c>
      <c r="AP106" s="87">
        <v>8</v>
      </c>
      <c r="AQ106" s="87">
        <v>13</v>
      </c>
      <c r="AR106" s="86">
        <f>SUM(AS106:AT106)</f>
        <v>81</v>
      </c>
      <c r="AS106" s="87">
        <v>20</v>
      </c>
      <c r="AT106" s="87">
        <v>61</v>
      </c>
      <c r="AU106" s="86">
        <f>SUM(AV106:AW106)</f>
        <v>16</v>
      </c>
      <c r="AV106" s="87">
        <v>1</v>
      </c>
      <c r="AW106" s="87">
        <v>15</v>
      </c>
      <c r="AX106" s="86">
        <f>SUM(AY106:AZ106)</f>
        <v>28</v>
      </c>
      <c r="AY106" s="87">
        <v>3</v>
      </c>
      <c r="AZ106" s="87">
        <v>25</v>
      </c>
    </row>
    <row r="107" spans="1:52" x14ac:dyDescent="0.2">
      <c r="A107" s="11" t="s">
        <v>111</v>
      </c>
      <c r="B107" s="86">
        <f>SUM(C107:D107)</f>
        <v>531</v>
      </c>
      <c r="C107" s="86">
        <f t="shared" si="52"/>
        <v>150</v>
      </c>
      <c r="D107" s="86">
        <f t="shared" si="52"/>
        <v>381</v>
      </c>
      <c r="E107" s="86">
        <f>SUM(F107:G107)</f>
        <v>32</v>
      </c>
      <c r="F107" s="95">
        <v>10</v>
      </c>
      <c r="G107" s="95">
        <v>22</v>
      </c>
      <c r="H107" s="86">
        <f>SUM(I107:J107)</f>
        <v>16</v>
      </c>
      <c r="I107" s="87">
        <v>3</v>
      </c>
      <c r="J107" s="87">
        <v>13</v>
      </c>
      <c r="K107" s="86">
        <f>SUM(L107:M107)</f>
        <v>39</v>
      </c>
      <c r="L107" s="87">
        <v>7</v>
      </c>
      <c r="M107" s="88">
        <v>32</v>
      </c>
      <c r="N107" s="89">
        <f>SUM(O107:P107)</f>
        <v>52</v>
      </c>
      <c r="O107" s="88">
        <v>12</v>
      </c>
      <c r="P107" s="88">
        <v>40</v>
      </c>
      <c r="Q107" s="89">
        <f>SUM(R107:S107)</f>
        <v>52</v>
      </c>
      <c r="R107" s="88">
        <v>12</v>
      </c>
      <c r="S107" s="88">
        <v>40</v>
      </c>
      <c r="T107" s="89">
        <f>SUM(U107:V107)</f>
        <v>18</v>
      </c>
      <c r="U107" s="88">
        <v>9</v>
      </c>
      <c r="V107" s="88">
        <v>9</v>
      </c>
      <c r="W107" s="89">
        <f>SUM(X107:Y107)</f>
        <v>42</v>
      </c>
      <c r="X107" s="88">
        <v>11</v>
      </c>
      <c r="Y107" s="88">
        <v>31</v>
      </c>
      <c r="Z107" s="89">
        <f>SUM(AA107:AB107)</f>
        <v>16</v>
      </c>
      <c r="AA107" s="88">
        <v>4</v>
      </c>
      <c r="AB107" s="88">
        <v>12</v>
      </c>
      <c r="AC107" s="89">
        <f>SUM(AD107:AE107)</f>
        <v>13</v>
      </c>
      <c r="AD107" s="88">
        <v>3</v>
      </c>
      <c r="AE107" s="88">
        <v>10</v>
      </c>
      <c r="AF107" s="89">
        <f>SUM(AG107:AH107)</f>
        <v>34</v>
      </c>
      <c r="AG107" s="88">
        <v>8</v>
      </c>
      <c r="AH107" s="88">
        <v>26</v>
      </c>
      <c r="AI107" s="89">
        <f>SUM(AJ107:AK107)</f>
        <v>15</v>
      </c>
      <c r="AJ107" s="88">
        <v>4</v>
      </c>
      <c r="AK107" s="88">
        <v>11</v>
      </c>
      <c r="AL107" s="89">
        <f>SUM(AM107:AN107)</f>
        <v>31</v>
      </c>
      <c r="AM107" s="88">
        <v>8</v>
      </c>
      <c r="AN107" s="88">
        <v>23</v>
      </c>
      <c r="AO107" s="89">
        <f>SUM(AP107:AQ107)</f>
        <v>28</v>
      </c>
      <c r="AP107" s="88">
        <v>9</v>
      </c>
      <c r="AQ107" s="88">
        <v>19</v>
      </c>
      <c r="AR107" s="89">
        <f>SUM(AS107:AT107)</f>
        <v>82</v>
      </c>
      <c r="AS107" s="88">
        <v>30</v>
      </c>
      <c r="AT107" s="88">
        <v>52</v>
      </c>
      <c r="AU107" s="89">
        <f>SUM(AV107:AW107)</f>
        <v>21</v>
      </c>
      <c r="AV107" s="88">
        <v>7</v>
      </c>
      <c r="AW107" s="88">
        <v>14</v>
      </c>
      <c r="AX107" s="89">
        <f>SUM(AY107:AZ107)</f>
        <v>40</v>
      </c>
      <c r="AY107" s="88">
        <v>13</v>
      </c>
      <c r="AZ107" s="88">
        <v>27</v>
      </c>
    </row>
    <row r="108" spans="1:52" x14ac:dyDescent="0.2">
      <c r="A108" s="15" t="s">
        <v>113</v>
      </c>
      <c r="B108" s="83">
        <f t="shared" ref="B108:AG108" si="53">SUM(B109:B113)</f>
        <v>1549</v>
      </c>
      <c r="C108" s="83">
        <f t="shared" si="53"/>
        <v>410</v>
      </c>
      <c r="D108" s="83">
        <f t="shared" si="53"/>
        <v>1139</v>
      </c>
      <c r="E108" s="83">
        <f t="shared" si="53"/>
        <v>78</v>
      </c>
      <c r="F108" s="94">
        <f t="shared" si="53"/>
        <v>30</v>
      </c>
      <c r="G108" s="94">
        <f t="shared" si="53"/>
        <v>48</v>
      </c>
      <c r="H108" s="83">
        <f t="shared" si="53"/>
        <v>51</v>
      </c>
      <c r="I108" s="83">
        <f t="shared" si="53"/>
        <v>15</v>
      </c>
      <c r="J108" s="83">
        <f t="shared" si="53"/>
        <v>36</v>
      </c>
      <c r="K108" s="83">
        <f t="shared" si="53"/>
        <v>97</v>
      </c>
      <c r="L108" s="83">
        <f t="shared" si="53"/>
        <v>24</v>
      </c>
      <c r="M108" s="85">
        <f t="shared" si="53"/>
        <v>73</v>
      </c>
      <c r="N108" s="83">
        <f t="shared" si="53"/>
        <v>132</v>
      </c>
      <c r="O108" s="83">
        <f t="shared" si="53"/>
        <v>30</v>
      </c>
      <c r="P108" s="83">
        <f t="shared" si="53"/>
        <v>102</v>
      </c>
      <c r="Q108" s="83">
        <f t="shared" si="53"/>
        <v>155</v>
      </c>
      <c r="R108" s="83">
        <f t="shared" si="53"/>
        <v>51</v>
      </c>
      <c r="S108" s="83">
        <f t="shared" si="53"/>
        <v>104</v>
      </c>
      <c r="T108" s="83">
        <f t="shared" si="53"/>
        <v>61</v>
      </c>
      <c r="U108" s="83">
        <f t="shared" si="53"/>
        <v>18</v>
      </c>
      <c r="V108" s="83">
        <f t="shared" si="53"/>
        <v>43</v>
      </c>
      <c r="W108" s="83">
        <f t="shared" si="53"/>
        <v>106</v>
      </c>
      <c r="X108" s="83">
        <f t="shared" si="53"/>
        <v>32</v>
      </c>
      <c r="Y108" s="83">
        <f t="shared" si="53"/>
        <v>74</v>
      </c>
      <c r="Z108" s="83">
        <f t="shared" si="53"/>
        <v>64</v>
      </c>
      <c r="AA108" s="83">
        <f t="shared" si="53"/>
        <v>10</v>
      </c>
      <c r="AB108" s="83">
        <f t="shared" si="53"/>
        <v>54</v>
      </c>
      <c r="AC108" s="83">
        <f t="shared" si="53"/>
        <v>54</v>
      </c>
      <c r="AD108" s="83">
        <f t="shared" si="53"/>
        <v>15</v>
      </c>
      <c r="AE108" s="83">
        <f t="shared" si="53"/>
        <v>39</v>
      </c>
      <c r="AF108" s="83">
        <f t="shared" si="53"/>
        <v>105</v>
      </c>
      <c r="AG108" s="83">
        <f t="shared" si="53"/>
        <v>32</v>
      </c>
      <c r="AH108" s="83">
        <f t="shared" ref="AH108:AZ108" si="54">SUM(AH109:AH113)</f>
        <v>73</v>
      </c>
      <c r="AI108" s="83">
        <f t="shared" si="54"/>
        <v>43</v>
      </c>
      <c r="AJ108" s="83">
        <f t="shared" si="54"/>
        <v>16</v>
      </c>
      <c r="AK108" s="83">
        <f t="shared" si="54"/>
        <v>27</v>
      </c>
      <c r="AL108" s="83">
        <f t="shared" si="54"/>
        <v>122</v>
      </c>
      <c r="AM108" s="83">
        <f t="shared" si="54"/>
        <v>29</v>
      </c>
      <c r="AN108" s="83">
        <f t="shared" si="54"/>
        <v>93</v>
      </c>
      <c r="AO108" s="83">
        <f t="shared" si="54"/>
        <v>49</v>
      </c>
      <c r="AP108" s="83">
        <f t="shared" si="54"/>
        <v>11</v>
      </c>
      <c r="AQ108" s="83">
        <f t="shared" si="54"/>
        <v>38</v>
      </c>
      <c r="AR108" s="83">
        <f t="shared" si="54"/>
        <v>261</v>
      </c>
      <c r="AS108" s="83">
        <f t="shared" si="54"/>
        <v>63</v>
      </c>
      <c r="AT108" s="83">
        <f t="shared" si="54"/>
        <v>198</v>
      </c>
      <c r="AU108" s="83">
        <f t="shared" si="54"/>
        <v>60</v>
      </c>
      <c r="AV108" s="83">
        <f t="shared" si="54"/>
        <v>9</v>
      </c>
      <c r="AW108" s="83">
        <f t="shared" si="54"/>
        <v>51</v>
      </c>
      <c r="AX108" s="83">
        <f t="shared" si="54"/>
        <v>111</v>
      </c>
      <c r="AY108" s="83">
        <f t="shared" si="54"/>
        <v>25</v>
      </c>
      <c r="AZ108" s="83">
        <f t="shared" si="54"/>
        <v>86</v>
      </c>
    </row>
    <row r="109" spans="1:52" x14ac:dyDescent="0.2">
      <c r="A109" s="11" t="s">
        <v>114</v>
      </c>
      <c r="B109" s="86">
        <f>SUM(C109:D109)</f>
        <v>460</v>
      </c>
      <c r="C109" s="86">
        <f t="shared" ref="C109:D113" si="55">SUM(F109,I109,L109,O109,R109,U109,X109,AA109,AD109,AG109,AJ109,AM109,AP109,AS109,AV109,AY109)</f>
        <v>130</v>
      </c>
      <c r="D109" s="86">
        <f t="shared" si="55"/>
        <v>330</v>
      </c>
      <c r="E109" s="86">
        <f>SUM(F109:G109)</f>
        <v>25</v>
      </c>
      <c r="F109" s="95">
        <v>10</v>
      </c>
      <c r="G109" s="95">
        <v>15</v>
      </c>
      <c r="H109" s="86">
        <f>SUM(I109:J109)</f>
        <v>16</v>
      </c>
      <c r="I109" s="87">
        <v>6</v>
      </c>
      <c r="J109" s="87">
        <v>10</v>
      </c>
      <c r="K109" s="86">
        <f>SUM(L109:M109)</f>
        <v>31</v>
      </c>
      <c r="L109" s="87">
        <v>8</v>
      </c>
      <c r="M109" s="88">
        <v>23</v>
      </c>
      <c r="N109" s="86">
        <f>SUM(O109:P109)</f>
        <v>37</v>
      </c>
      <c r="O109" s="87">
        <v>8</v>
      </c>
      <c r="P109" s="87">
        <v>29</v>
      </c>
      <c r="Q109" s="86">
        <f>SUM(R109:S109)</f>
        <v>46</v>
      </c>
      <c r="R109" s="87">
        <v>17</v>
      </c>
      <c r="S109" s="87">
        <v>29</v>
      </c>
      <c r="T109" s="86">
        <f>SUM(U109:V109)</f>
        <v>21</v>
      </c>
      <c r="U109" s="87">
        <v>7</v>
      </c>
      <c r="V109" s="87">
        <v>14</v>
      </c>
      <c r="W109" s="86">
        <f>SUM(X109:Y109)</f>
        <v>33</v>
      </c>
      <c r="X109" s="87">
        <v>11</v>
      </c>
      <c r="Y109" s="87">
        <v>22</v>
      </c>
      <c r="Z109" s="86">
        <f>SUM(AA109:AB109)</f>
        <v>15</v>
      </c>
      <c r="AA109" s="87">
        <v>3</v>
      </c>
      <c r="AB109" s="87">
        <v>12</v>
      </c>
      <c r="AC109" s="86">
        <f>SUM(AD109:AE109)</f>
        <v>16</v>
      </c>
      <c r="AD109" s="88">
        <v>5</v>
      </c>
      <c r="AE109" s="88">
        <v>11</v>
      </c>
      <c r="AF109" s="86">
        <f>SUM(AG109:AH109)</f>
        <v>35</v>
      </c>
      <c r="AG109" s="87">
        <v>12</v>
      </c>
      <c r="AH109" s="87">
        <v>23</v>
      </c>
      <c r="AI109" s="86">
        <f>SUM(AJ109:AK109)</f>
        <v>10</v>
      </c>
      <c r="AJ109" s="87">
        <v>6</v>
      </c>
      <c r="AK109" s="87">
        <v>4</v>
      </c>
      <c r="AL109" s="86">
        <f>SUM(AM109:AN109)</f>
        <v>40</v>
      </c>
      <c r="AM109" s="87">
        <v>10</v>
      </c>
      <c r="AN109" s="87">
        <v>30</v>
      </c>
      <c r="AO109" s="86">
        <f>SUM(AP109:AQ109)</f>
        <v>18</v>
      </c>
      <c r="AP109" s="87">
        <v>3</v>
      </c>
      <c r="AQ109" s="87">
        <v>15</v>
      </c>
      <c r="AR109" s="86">
        <f>SUM(AS109:AT109)</f>
        <v>74</v>
      </c>
      <c r="AS109" s="87">
        <v>16</v>
      </c>
      <c r="AT109" s="87">
        <v>58</v>
      </c>
      <c r="AU109" s="86">
        <f>SUM(AV109:AW109)</f>
        <v>16</v>
      </c>
      <c r="AV109" s="87">
        <v>2</v>
      </c>
      <c r="AW109" s="87">
        <v>14</v>
      </c>
      <c r="AX109" s="86">
        <f>SUM(AY109:AZ109)</f>
        <v>27</v>
      </c>
      <c r="AY109" s="87">
        <v>6</v>
      </c>
      <c r="AZ109" s="87">
        <v>21</v>
      </c>
    </row>
    <row r="110" spans="1:52" x14ac:dyDescent="0.2">
      <c r="A110" s="11" t="s">
        <v>117</v>
      </c>
      <c r="B110" s="86">
        <f>SUM(C110:D110)</f>
        <v>336</v>
      </c>
      <c r="C110" s="86">
        <f t="shared" si="55"/>
        <v>90</v>
      </c>
      <c r="D110" s="86">
        <f t="shared" si="55"/>
        <v>246</v>
      </c>
      <c r="E110" s="86">
        <f>SUM(F110:G110)</f>
        <v>20</v>
      </c>
      <c r="F110" s="95">
        <v>7</v>
      </c>
      <c r="G110" s="95">
        <v>13</v>
      </c>
      <c r="H110" s="86">
        <f>SUM(I110:J110)</f>
        <v>10</v>
      </c>
      <c r="I110" s="87">
        <v>3</v>
      </c>
      <c r="J110" s="87">
        <v>7</v>
      </c>
      <c r="K110" s="86">
        <f>SUM(L110:M110)</f>
        <v>20</v>
      </c>
      <c r="L110" s="87">
        <v>6</v>
      </c>
      <c r="M110" s="88">
        <v>14</v>
      </c>
      <c r="N110" s="86">
        <f>SUM(O110:P110)</f>
        <v>34</v>
      </c>
      <c r="O110" s="87">
        <v>7</v>
      </c>
      <c r="P110" s="87">
        <v>27</v>
      </c>
      <c r="Q110" s="86">
        <f>SUM(R110:S110)</f>
        <v>28</v>
      </c>
      <c r="R110" s="87">
        <v>14</v>
      </c>
      <c r="S110" s="87">
        <v>14</v>
      </c>
      <c r="T110" s="86">
        <f>SUM(U110:V110)</f>
        <v>13</v>
      </c>
      <c r="U110" s="87">
        <v>3</v>
      </c>
      <c r="V110" s="87">
        <v>10</v>
      </c>
      <c r="W110" s="86">
        <f>SUM(X110:Y110)</f>
        <v>27</v>
      </c>
      <c r="X110" s="87">
        <v>4</v>
      </c>
      <c r="Y110" s="87">
        <v>23</v>
      </c>
      <c r="Z110" s="86">
        <f>SUM(AA110:AB110)</f>
        <v>18</v>
      </c>
      <c r="AA110" s="87">
        <v>3</v>
      </c>
      <c r="AB110" s="87">
        <v>15</v>
      </c>
      <c r="AC110" s="86">
        <f>SUM(AD110:AE110)</f>
        <v>11</v>
      </c>
      <c r="AD110" s="88">
        <v>2</v>
      </c>
      <c r="AE110" s="88">
        <v>9</v>
      </c>
      <c r="AF110" s="86">
        <f>SUM(AG110:AH110)</f>
        <v>20</v>
      </c>
      <c r="AG110" s="87">
        <v>9</v>
      </c>
      <c r="AH110" s="87">
        <v>11</v>
      </c>
      <c r="AI110" s="86">
        <f>SUM(AJ110:AK110)</f>
        <v>10</v>
      </c>
      <c r="AJ110" s="87">
        <v>5</v>
      </c>
      <c r="AK110" s="87">
        <v>5</v>
      </c>
      <c r="AL110" s="86">
        <f>SUM(AM110:AN110)</f>
        <v>25</v>
      </c>
      <c r="AM110" s="87">
        <v>5</v>
      </c>
      <c r="AN110" s="87">
        <v>20</v>
      </c>
      <c r="AO110" s="86">
        <f>SUM(AP110:AQ110)</f>
        <v>3</v>
      </c>
      <c r="AP110" s="87">
        <v>1</v>
      </c>
      <c r="AQ110" s="87">
        <v>2</v>
      </c>
      <c r="AR110" s="86">
        <f>SUM(AS110:AT110)</f>
        <v>45</v>
      </c>
      <c r="AS110" s="87">
        <v>13</v>
      </c>
      <c r="AT110" s="87">
        <v>32</v>
      </c>
      <c r="AU110" s="86">
        <f>SUM(AV110:AW110)</f>
        <v>17</v>
      </c>
      <c r="AV110" s="87">
        <v>2</v>
      </c>
      <c r="AW110" s="87">
        <v>15</v>
      </c>
      <c r="AX110" s="86">
        <f>SUM(AY110:AZ110)</f>
        <v>35</v>
      </c>
      <c r="AY110" s="87">
        <v>6</v>
      </c>
      <c r="AZ110" s="87">
        <v>29</v>
      </c>
    </row>
    <row r="111" spans="1:52" x14ac:dyDescent="0.2">
      <c r="A111" s="11" t="s">
        <v>115</v>
      </c>
      <c r="B111" s="86">
        <f>SUM(C111:D111)</f>
        <v>336</v>
      </c>
      <c r="C111" s="86">
        <f t="shared" si="55"/>
        <v>89</v>
      </c>
      <c r="D111" s="86">
        <f t="shared" si="55"/>
        <v>247</v>
      </c>
      <c r="E111" s="86">
        <f>SUM(F111:G111)</f>
        <v>20</v>
      </c>
      <c r="F111" s="95">
        <v>7</v>
      </c>
      <c r="G111" s="95">
        <v>13</v>
      </c>
      <c r="H111" s="86">
        <f>SUM(I111:J111)</f>
        <v>10</v>
      </c>
      <c r="I111" s="87">
        <v>3</v>
      </c>
      <c r="J111" s="87">
        <v>7</v>
      </c>
      <c r="K111" s="86">
        <f>SUM(L111:M111)</f>
        <v>19</v>
      </c>
      <c r="L111" s="87">
        <v>6</v>
      </c>
      <c r="M111" s="88">
        <v>13</v>
      </c>
      <c r="N111" s="86">
        <f>SUM(O111:P111)</f>
        <v>20</v>
      </c>
      <c r="O111" s="87">
        <v>4</v>
      </c>
      <c r="P111" s="87">
        <v>16</v>
      </c>
      <c r="Q111" s="86">
        <f>SUM(R111:S111)</f>
        <v>36</v>
      </c>
      <c r="R111" s="87">
        <v>9</v>
      </c>
      <c r="S111" s="87">
        <v>27</v>
      </c>
      <c r="T111" s="86">
        <f>SUM(U111:V111)</f>
        <v>11</v>
      </c>
      <c r="U111" s="87">
        <v>5</v>
      </c>
      <c r="V111" s="87">
        <v>6</v>
      </c>
      <c r="W111" s="86">
        <f>SUM(X111:Y111)</f>
        <v>23</v>
      </c>
      <c r="X111" s="87">
        <v>10</v>
      </c>
      <c r="Y111" s="87">
        <v>13</v>
      </c>
      <c r="Z111" s="86">
        <f>SUM(AA111:AB111)</f>
        <v>17</v>
      </c>
      <c r="AA111" s="87">
        <v>2</v>
      </c>
      <c r="AB111" s="87">
        <v>15</v>
      </c>
      <c r="AC111" s="86">
        <f>SUM(AD111:AE111)</f>
        <v>12</v>
      </c>
      <c r="AD111" s="88">
        <v>4</v>
      </c>
      <c r="AE111" s="88">
        <v>8</v>
      </c>
      <c r="AF111" s="86">
        <f>SUM(AG111:AH111)</f>
        <v>28</v>
      </c>
      <c r="AG111" s="87">
        <v>5</v>
      </c>
      <c r="AH111" s="87">
        <v>23</v>
      </c>
      <c r="AI111" s="86">
        <f>SUM(AJ111:AK111)</f>
        <v>8</v>
      </c>
      <c r="AJ111" s="87">
        <v>2</v>
      </c>
      <c r="AK111" s="87">
        <v>6</v>
      </c>
      <c r="AL111" s="86">
        <f>SUM(AM111:AN111)</f>
        <v>32</v>
      </c>
      <c r="AM111" s="87">
        <v>8</v>
      </c>
      <c r="AN111" s="87">
        <v>24</v>
      </c>
      <c r="AO111" s="86">
        <f>SUM(AP111:AQ111)</f>
        <v>12</v>
      </c>
      <c r="AP111" s="87">
        <v>3</v>
      </c>
      <c r="AQ111" s="87">
        <v>9</v>
      </c>
      <c r="AR111" s="86">
        <f>SUM(AS111:AT111)</f>
        <v>52</v>
      </c>
      <c r="AS111" s="87">
        <v>14</v>
      </c>
      <c r="AT111" s="87">
        <v>38</v>
      </c>
      <c r="AU111" s="86">
        <f>SUM(AV111:AW111)</f>
        <v>13</v>
      </c>
      <c r="AV111" s="87">
        <v>2</v>
      </c>
      <c r="AW111" s="87">
        <v>11</v>
      </c>
      <c r="AX111" s="86">
        <f>SUM(AY111:AZ111)</f>
        <v>23</v>
      </c>
      <c r="AY111" s="87">
        <v>5</v>
      </c>
      <c r="AZ111" s="87">
        <v>18</v>
      </c>
    </row>
    <row r="112" spans="1:52" x14ac:dyDescent="0.2">
      <c r="A112" s="11" t="s">
        <v>116</v>
      </c>
      <c r="B112" s="86">
        <f>SUM(C112:D112)</f>
        <v>230</v>
      </c>
      <c r="C112" s="86">
        <f t="shared" si="55"/>
        <v>56</v>
      </c>
      <c r="D112" s="86">
        <f t="shared" si="55"/>
        <v>174</v>
      </c>
      <c r="E112" s="86">
        <f>SUM(F112:G112)</f>
        <v>5</v>
      </c>
      <c r="F112" s="95">
        <v>2</v>
      </c>
      <c r="G112" s="95">
        <v>3</v>
      </c>
      <c r="H112" s="86">
        <f>SUM(I112:J112)</f>
        <v>11</v>
      </c>
      <c r="I112" s="87">
        <v>3</v>
      </c>
      <c r="J112" s="87">
        <v>8</v>
      </c>
      <c r="K112" s="86">
        <f>SUM(L112:M112)</f>
        <v>19</v>
      </c>
      <c r="L112" s="87">
        <v>4</v>
      </c>
      <c r="M112" s="88">
        <v>15</v>
      </c>
      <c r="N112" s="86">
        <f>SUM(O112:P112)</f>
        <v>28</v>
      </c>
      <c r="O112" s="87">
        <v>7</v>
      </c>
      <c r="P112" s="87">
        <v>21</v>
      </c>
      <c r="Q112" s="86">
        <f>SUM(R112:S112)</f>
        <v>21</v>
      </c>
      <c r="R112" s="87">
        <v>6</v>
      </c>
      <c r="S112" s="87">
        <v>15</v>
      </c>
      <c r="T112" s="86">
        <f>SUM(U112:V112)</f>
        <v>8</v>
      </c>
      <c r="U112" s="87">
        <v>1</v>
      </c>
      <c r="V112" s="87">
        <v>7</v>
      </c>
      <c r="W112" s="86">
        <f>SUM(X112:Y112)</f>
        <v>13</v>
      </c>
      <c r="X112" s="87">
        <v>3</v>
      </c>
      <c r="Y112" s="87">
        <v>10</v>
      </c>
      <c r="Z112" s="86">
        <f>SUM(AA112:AB112)</f>
        <v>8</v>
      </c>
      <c r="AA112" s="87">
        <v>1</v>
      </c>
      <c r="AB112" s="87">
        <v>7</v>
      </c>
      <c r="AC112" s="86">
        <f>SUM(AD112:AE112)</f>
        <v>10</v>
      </c>
      <c r="AD112" s="88">
        <v>1</v>
      </c>
      <c r="AE112" s="88">
        <v>9</v>
      </c>
      <c r="AF112" s="86">
        <f>SUM(AG112:AH112)</f>
        <v>9</v>
      </c>
      <c r="AG112" s="87">
        <v>4</v>
      </c>
      <c r="AH112" s="87">
        <v>5</v>
      </c>
      <c r="AI112" s="86">
        <f>SUM(AJ112:AK112)</f>
        <v>6</v>
      </c>
      <c r="AJ112" s="87">
        <v>1</v>
      </c>
      <c r="AK112" s="87">
        <v>5</v>
      </c>
      <c r="AL112" s="86">
        <f>SUM(AM112:AN112)</f>
        <v>15</v>
      </c>
      <c r="AM112" s="87">
        <v>5</v>
      </c>
      <c r="AN112" s="87">
        <v>10</v>
      </c>
      <c r="AO112" s="86">
        <f>SUM(AP112:AQ112)</f>
        <v>8</v>
      </c>
      <c r="AP112" s="87">
        <v>3</v>
      </c>
      <c r="AQ112" s="87">
        <v>5</v>
      </c>
      <c r="AR112" s="86">
        <f>SUM(AS112:AT112)</f>
        <v>50</v>
      </c>
      <c r="AS112" s="87">
        <v>10</v>
      </c>
      <c r="AT112" s="87">
        <v>40</v>
      </c>
      <c r="AU112" s="86">
        <f>SUM(AV112:AW112)</f>
        <v>9</v>
      </c>
      <c r="AV112" s="87">
        <v>1</v>
      </c>
      <c r="AW112" s="87">
        <v>8</v>
      </c>
      <c r="AX112" s="86">
        <f>SUM(AY112:AZ112)</f>
        <v>10</v>
      </c>
      <c r="AY112" s="87">
        <v>4</v>
      </c>
      <c r="AZ112" s="87">
        <v>6</v>
      </c>
    </row>
    <row r="113" spans="1:52" x14ac:dyDescent="0.2">
      <c r="A113" s="11" t="s">
        <v>119</v>
      </c>
      <c r="B113" s="86">
        <f>SUM(C113:D113)</f>
        <v>187</v>
      </c>
      <c r="C113" s="86">
        <f t="shared" si="55"/>
        <v>45</v>
      </c>
      <c r="D113" s="86">
        <f t="shared" si="55"/>
        <v>142</v>
      </c>
      <c r="E113" s="86">
        <f>SUM(F113:G113)</f>
        <v>8</v>
      </c>
      <c r="F113" s="95">
        <v>4</v>
      </c>
      <c r="G113" s="95">
        <v>4</v>
      </c>
      <c r="H113" s="86">
        <f>SUM(I113:J113)</f>
        <v>4</v>
      </c>
      <c r="I113" s="87">
        <v>0</v>
      </c>
      <c r="J113" s="87">
        <v>4</v>
      </c>
      <c r="K113" s="86">
        <f>SUM(L113:M113)</f>
        <v>8</v>
      </c>
      <c r="L113" s="87">
        <v>0</v>
      </c>
      <c r="M113" s="88">
        <v>8</v>
      </c>
      <c r="N113" s="89">
        <f>SUM(O113:P113)</f>
        <v>13</v>
      </c>
      <c r="O113" s="88">
        <v>4</v>
      </c>
      <c r="P113" s="88">
        <v>9</v>
      </c>
      <c r="Q113" s="89">
        <f>SUM(R113:S113)</f>
        <v>24</v>
      </c>
      <c r="R113" s="88">
        <v>5</v>
      </c>
      <c r="S113" s="88">
        <v>19</v>
      </c>
      <c r="T113" s="89">
        <f>SUM(U113:V113)</f>
        <v>8</v>
      </c>
      <c r="U113" s="88">
        <v>2</v>
      </c>
      <c r="V113" s="88">
        <v>6</v>
      </c>
      <c r="W113" s="89">
        <f>SUM(X113:Y113)</f>
        <v>10</v>
      </c>
      <c r="X113" s="88">
        <v>4</v>
      </c>
      <c r="Y113" s="88">
        <v>6</v>
      </c>
      <c r="Z113" s="89">
        <f>SUM(AA113:AB113)</f>
        <v>6</v>
      </c>
      <c r="AA113" s="88">
        <v>1</v>
      </c>
      <c r="AB113" s="88">
        <v>5</v>
      </c>
      <c r="AC113" s="89">
        <f>SUM(AD113:AE113)</f>
        <v>5</v>
      </c>
      <c r="AD113" s="88">
        <v>3</v>
      </c>
      <c r="AE113" s="88">
        <v>2</v>
      </c>
      <c r="AF113" s="89">
        <f>SUM(AG113:AH113)</f>
        <v>13</v>
      </c>
      <c r="AG113" s="88">
        <v>2</v>
      </c>
      <c r="AH113" s="88">
        <v>11</v>
      </c>
      <c r="AI113" s="89">
        <f>SUM(AJ113:AK113)</f>
        <v>9</v>
      </c>
      <c r="AJ113" s="88">
        <v>2</v>
      </c>
      <c r="AK113" s="88">
        <v>7</v>
      </c>
      <c r="AL113" s="89">
        <f>SUM(AM113:AN113)</f>
        <v>10</v>
      </c>
      <c r="AM113" s="88">
        <v>1</v>
      </c>
      <c r="AN113" s="88">
        <v>9</v>
      </c>
      <c r="AO113" s="89">
        <f>SUM(AP113:AQ113)</f>
        <v>8</v>
      </c>
      <c r="AP113" s="88">
        <v>1</v>
      </c>
      <c r="AQ113" s="88">
        <v>7</v>
      </c>
      <c r="AR113" s="89">
        <f>SUM(AS113:AT113)</f>
        <v>40</v>
      </c>
      <c r="AS113" s="88">
        <v>10</v>
      </c>
      <c r="AT113" s="88">
        <v>30</v>
      </c>
      <c r="AU113" s="89">
        <f>SUM(AV113:AW113)</f>
        <v>5</v>
      </c>
      <c r="AV113" s="88">
        <v>2</v>
      </c>
      <c r="AW113" s="88">
        <v>3</v>
      </c>
      <c r="AX113" s="89">
        <f>SUM(AY113:AZ113)</f>
        <v>16</v>
      </c>
      <c r="AY113" s="88">
        <v>4</v>
      </c>
      <c r="AZ113" s="88">
        <v>12</v>
      </c>
    </row>
    <row r="114" spans="1:52" x14ac:dyDescent="0.2">
      <c r="A114" s="15" t="s">
        <v>122</v>
      </c>
      <c r="B114" s="83">
        <f t="shared" ref="B114:AG114" si="56">SUM(B115:B119)</f>
        <v>572</v>
      </c>
      <c r="C114" s="83">
        <f t="shared" si="56"/>
        <v>124</v>
      </c>
      <c r="D114" s="83">
        <f t="shared" si="56"/>
        <v>448</v>
      </c>
      <c r="E114" s="83">
        <f t="shared" si="56"/>
        <v>30</v>
      </c>
      <c r="F114" s="94">
        <f t="shared" si="56"/>
        <v>10</v>
      </c>
      <c r="G114" s="94">
        <f t="shared" si="56"/>
        <v>20</v>
      </c>
      <c r="H114" s="83">
        <f t="shared" si="56"/>
        <v>21</v>
      </c>
      <c r="I114" s="83">
        <f t="shared" si="56"/>
        <v>4</v>
      </c>
      <c r="J114" s="83">
        <f t="shared" si="56"/>
        <v>17</v>
      </c>
      <c r="K114" s="83">
        <f t="shared" si="56"/>
        <v>38</v>
      </c>
      <c r="L114" s="83">
        <f t="shared" si="56"/>
        <v>6</v>
      </c>
      <c r="M114" s="85">
        <f t="shared" si="56"/>
        <v>32</v>
      </c>
      <c r="N114" s="83">
        <f t="shared" si="56"/>
        <v>47</v>
      </c>
      <c r="O114" s="83">
        <f t="shared" si="56"/>
        <v>13</v>
      </c>
      <c r="P114" s="83">
        <f t="shared" si="56"/>
        <v>34</v>
      </c>
      <c r="Q114" s="83">
        <f t="shared" si="56"/>
        <v>73</v>
      </c>
      <c r="R114" s="83">
        <f t="shared" si="56"/>
        <v>15</v>
      </c>
      <c r="S114" s="83">
        <f t="shared" si="56"/>
        <v>58</v>
      </c>
      <c r="T114" s="83">
        <f t="shared" si="56"/>
        <v>14</v>
      </c>
      <c r="U114" s="83">
        <f t="shared" si="56"/>
        <v>4</v>
      </c>
      <c r="V114" s="83">
        <f t="shared" si="56"/>
        <v>10</v>
      </c>
      <c r="W114" s="83">
        <f t="shared" si="56"/>
        <v>36</v>
      </c>
      <c r="X114" s="83">
        <f t="shared" si="56"/>
        <v>9</v>
      </c>
      <c r="Y114" s="83">
        <f t="shared" si="56"/>
        <v>27</v>
      </c>
      <c r="Z114" s="83">
        <f t="shared" si="56"/>
        <v>24</v>
      </c>
      <c r="AA114" s="83">
        <f t="shared" si="56"/>
        <v>4</v>
      </c>
      <c r="AB114" s="83">
        <f t="shared" si="56"/>
        <v>20</v>
      </c>
      <c r="AC114" s="83">
        <f t="shared" si="56"/>
        <v>22</v>
      </c>
      <c r="AD114" s="83">
        <f t="shared" si="56"/>
        <v>4</v>
      </c>
      <c r="AE114" s="83">
        <f t="shared" si="56"/>
        <v>18</v>
      </c>
      <c r="AF114" s="83">
        <f t="shared" si="56"/>
        <v>41</v>
      </c>
      <c r="AG114" s="83">
        <f t="shared" si="56"/>
        <v>10</v>
      </c>
      <c r="AH114" s="83">
        <f t="shared" ref="AH114:AZ114" si="57">SUM(AH115:AH119)</f>
        <v>31</v>
      </c>
      <c r="AI114" s="83">
        <f t="shared" si="57"/>
        <v>13</v>
      </c>
      <c r="AJ114" s="83">
        <f t="shared" si="57"/>
        <v>5</v>
      </c>
      <c r="AK114" s="83">
        <f t="shared" si="57"/>
        <v>8</v>
      </c>
      <c r="AL114" s="83">
        <f t="shared" si="57"/>
        <v>38</v>
      </c>
      <c r="AM114" s="83">
        <f t="shared" si="57"/>
        <v>8</v>
      </c>
      <c r="AN114" s="83">
        <f t="shared" si="57"/>
        <v>30</v>
      </c>
      <c r="AO114" s="83">
        <f t="shared" si="57"/>
        <v>21</v>
      </c>
      <c r="AP114" s="83">
        <f t="shared" si="57"/>
        <v>5</v>
      </c>
      <c r="AQ114" s="83">
        <f t="shared" si="57"/>
        <v>16</v>
      </c>
      <c r="AR114" s="83">
        <f t="shared" si="57"/>
        <v>89</v>
      </c>
      <c r="AS114" s="83">
        <f t="shared" si="57"/>
        <v>20</v>
      </c>
      <c r="AT114" s="83">
        <f t="shared" si="57"/>
        <v>69</v>
      </c>
      <c r="AU114" s="83">
        <f t="shared" si="57"/>
        <v>21</v>
      </c>
      <c r="AV114" s="83">
        <f t="shared" si="57"/>
        <v>1</v>
      </c>
      <c r="AW114" s="83">
        <f t="shared" si="57"/>
        <v>20</v>
      </c>
      <c r="AX114" s="83">
        <f t="shared" si="57"/>
        <v>44</v>
      </c>
      <c r="AY114" s="83">
        <f t="shared" si="57"/>
        <v>6</v>
      </c>
      <c r="AZ114" s="83">
        <f t="shared" si="57"/>
        <v>38</v>
      </c>
    </row>
    <row r="115" spans="1:52" x14ac:dyDescent="0.2">
      <c r="A115" s="11" t="s">
        <v>118</v>
      </c>
      <c r="B115" s="86">
        <f>SUM(C115:D115)</f>
        <v>119</v>
      </c>
      <c r="C115" s="86">
        <f t="shared" ref="C115:D119" si="58">SUM(F115,I115,L115,O115,R115,U115,X115,AA115,AD115,AG115,AJ115,AM115,AP115,AS115,AV115,AY115)</f>
        <v>35</v>
      </c>
      <c r="D115" s="86">
        <f t="shared" si="58"/>
        <v>84</v>
      </c>
      <c r="E115" s="86">
        <f>SUM(F115:G115)</f>
        <v>7</v>
      </c>
      <c r="F115" s="95">
        <v>2</v>
      </c>
      <c r="G115" s="95">
        <v>5</v>
      </c>
      <c r="H115" s="86">
        <f>SUM(I115:J115)</f>
        <v>3</v>
      </c>
      <c r="I115" s="87">
        <v>0</v>
      </c>
      <c r="J115" s="87">
        <v>3</v>
      </c>
      <c r="K115" s="86">
        <f>SUM(L115:M115)</f>
        <v>9</v>
      </c>
      <c r="L115" s="87">
        <v>1</v>
      </c>
      <c r="M115" s="88">
        <v>8</v>
      </c>
      <c r="N115" s="86">
        <f>SUM(O115:P115)</f>
        <v>11</v>
      </c>
      <c r="O115" s="87">
        <v>4</v>
      </c>
      <c r="P115" s="87">
        <v>7</v>
      </c>
      <c r="Q115" s="86">
        <f>SUM(R115:S115)</f>
        <v>20</v>
      </c>
      <c r="R115" s="87">
        <v>7</v>
      </c>
      <c r="S115" s="87">
        <v>13</v>
      </c>
      <c r="T115" s="86">
        <f>SUM(U115:V115)</f>
        <v>2</v>
      </c>
      <c r="U115" s="87">
        <v>1</v>
      </c>
      <c r="V115" s="87">
        <v>1</v>
      </c>
      <c r="W115" s="86">
        <f>SUM(X115:Y115)</f>
        <v>5</v>
      </c>
      <c r="X115" s="87">
        <v>2</v>
      </c>
      <c r="Y115" s="87">
        <v>3</v>
      </c>
      <c r="Z115" s="86">
        <f>SUM(AA115:AB115)</f>
        <v>5</v>
      </c>
      <c r="AA115" s="87">
        <v>1</v>
      </c>
      <c r="AB115" s="87">
        <v>4</v>
      </c>
      <c r="AC115" s="86">
        <f>SUM(AD115:AE115)</f>
        <v>5</v>
      </c>
      <c r="AD115" s="87">
        <v>0</v>
      </c>
      <c r="AE115" s="87">
        <v>5</v>
      </c>
      <c r="AF115" s="86">
        <f>SUM(AG115:AH115)</f>
        <v>10</v>
      </c>
      <c r="AG115" s="87">
        <v>3</v>
      </c>
      <c r="AH115" s="87">
        <v>7</v>
      </c>
      <c r="AI115" s="86">
        <f>SUM(AJ115:AK115)</f>
        <v>3</v>
      </c>
      <c r="AJ115" s="87">
        <v>1</v>
      </c>
      <c r="AK115" s="87">
        <v>2</v>
      </c>
      <c r="AL115" s="86">
        <f>SUM(AM115:AN115)</f>
        <v>4</v>
      </c>
      <c r="AM115" s="87">
        <v>2</v>
      </c>
      <c r="AN115" s="87">
        <v>2</v>
      </c>
      <c r="AO115" s="86">
        <f>SUM(AP115:AQ115)</f>
        <v>3</v>
      </c>
      <c r="AP115" s="87">
        <v>1</v>
      </c>
      <c r="AQ115" s="87">
        <v>2</v>
      </c>
      <c r="AR115" s="86">
        <f>SUM(AS115:AT115)</f>
        <v>20</v>
      </c>
      <c r="AS115" s="87">
        <v>7</v>
      </c>
      <c r="AT115" s="87">
        <v>13</v>
      </c>
      <c r="AU115" s="86">
        <f>SUM(AV115:AW115)</f>
        <v>3</v>
      </c>
      <c r="AV115" s="87">
        <v>0</v>
      </c>
      <c r="AW115" s="87">
        <v>3</v>
      </c>
      <c r="AX115" s="86">
        <f>SUM(AY115:AZ115)</f>
        <v>9</v>
      </c>
      <c r="AY115" s="87">
        <v>3</v>
      </c>
      <c r="AZ115" s="87">
        <v>6</v>
      </c>
    </row>
    <row r="116" spans="1:52" x14ac:dyDescent="0.2">
      <c r="A116" s="11" t="s">
        <v>120</v>
      </c>
      <c r="B116" s="86">
        <f>SUM(C116:D116)</f>
        <v>178</v>
      </c>
      <c r="C116" s="86">
        <f t="shared" si="58"/>
        <v>39</v>
      </c>
      <c r="D116" s="86">
        <f t="shared" si="58"/>
        <v>139</v>
      </c>
      <c r="E116" s="86">
        <f>SUM(F116:G116)</f>
        <v>9</v>
      </c>
      <c r="F116" s="95">
        <v>2</v>
      </c>
      <c r="G116" s="95">
        <v>7</v>
      </c>
      <c r="H116" s="86">
        <f>SUM(I116:J116)</f>
        <v>13</v>
      </c>
      <c r="I116" s="87">
        <v>3</v>
      </c>
      <c r="J116" s="87">
        <v>10</v>
      </c>
      <c r="K116" s="86">
        <f>SUM(L116:M116)</f>
        <v>9</v>
      </c>
      <c r="L116" s="87">
        <v>1</v>
      </c>
      <c r="M116" s="88">
        <v>8</v>
      </c>
      <c r="N116" s="86">
        <f>SUM(O116:P116)</f>
        <v>19</v>
      </c>
      <c r="O116" s="87">
        <v>6</v>
      </c>
      <c r="P116" s="87">
        <v>13</v>
      </c>
      <c r="Q116" s="86">
        <f>SUM(R116:S116)</f>
        <v>22</v>
      </c>
      <c r="R116" s="87">
        <v>3</v>
      </c>
      <c r="S116" s="87">
        <v>19</v>
      </c>
      <c r="T116" s="86">
        <f>SUM(U116:V116)</f>
        <v>5</v>
      </c>
      <c r="U116" s="87">
        <v>1</v>
      </c>
      <c r="V116" s="87">
        <v>4</v>
      </c>
      <c r="W116" s="86">
        <f>SUM(X116:Y116)</f>
        <v>12</v>
      </c>
      <c r="X116" s="87">
        <v>3</v>
      </c>
      <c r="Y116" s="87">
        <v>9</v>
      </c>
      <c r="Z116" s="86">
        <f>SUM(AA116:AB116)</f>
        <v>9</v>
      </c>
      <c r="AA116" s="87">
        <v>3</v>
      </c>
      <c r="AB116" s="87">
        <v>6</v>
      </c>
      <c r="AC116" s="86">
        <f>SUM(AD116:AE116)</f>
        <v>4</v>
      </c>
      <c r="AD116" s="87">
        <v>0</v>
      </c>
      <c r="AE116" s="87">
        <v>4</v>
      </c>
      <c r="AF116" s="86">
        <f>SUM(AG116:AH116)</f>
        <v>12</v>
      </c>
      <c r="AG116" s="87">
        <v>4</v>
      </c>
      <c r="AH116" s="87">
        <v>8</v>
      </c>
      <c r="AI116" s="86">
        <f>SUM(AJ116:AK116)</f>
        <v>2</v>
      </c>
      <c r="AJ116" s="87">
        <v>0</v>
      </c>
      <c r="AK116" s="87">
        <v>2</v>
      </c>
      <c r="AL116" s="86">
        <f>SUM(AM116:AN116)</f>
        <v>11</v>
      </c>
      <c r="AM116" s="87">
        <v>1</v>
      </c>
      <c r="AN116" s="87">
        <v>10</v>
      </c>
      <c r="AO116" s="86">
        <f>SUM(AP116:AQ116)</f>
        <v>7</v>
      </c>
      <c r="AP116" s="87">
        <v>2</v>
      </c>
      <c r="AQ116" s="87">
        <v>5</v>
      </c>
      <c r="AR116" s="86">
        <f>SUM(AS116:AT116)</f>
        <v>26</v>
      </c>
      <c r="AS116" s="87">
        <v>9</v>
      </c>
      <c r="AT116" s="87">
        <v>17</v>
      </c>
      <c r="AU116" s="86">
        <f>SUM(AV116:AW116)</f>
        <v>8</v>
      </c>
      <c r="AV116" s="87">
        <v>0</v>
      </c>
      <c r="AW116" s="87">
        <v>8</v>
      </c>
      <c r="AX116" s="86">
        <f>SUM(AY116:AZ116)</f>
        <v>10</v>
      </c>
      <c r="AY116" s="87">
        <v>1</v>
      </c>
      <c r="AZ116" s="87">
        <v>9</v>
      </c>
    </row>
    <row r="117" spans="1:52" x14ac:dyDescent="0.2">
      <c r="A117" s="11" t="s">
        <v>121</v>
      </c>
      <c r="B117" s="86">
        <f>SUM(C117:D117)</f>
        <v>126</v>
      </c>
      <c r="C117" s="86">
        <f t="shared" si="58"/>
        <v>25</v>
      </c>
      <c r="D117" s="86">
        <f t="shared" si="58"/>
        <v>101</v>
      </c>
      <c r="E117" s="86">
        <f>SUM(F117:G117)</f>
        <v>7</v>
      </c>
      <c r="F117" s="95">
        <v>3</v>
      </c>
      <c r="G117" s="95">
        <v>4</v>
      </c>
      <c r="H117" s="86">
        <f>SUM(I117:J117)</f>
        <v>2</v>
      </c>
      <c r="I117" s="87">
        <v>1</v>
      </c>
      <c r="J117" s="87">
        <v>1</v>
      </c>
      <c r="K117" s="86">
        <f>SUM(L117:M117)</f>
        <v>11</v>
      </c>
      <c r="L117" s="87">
        <v>3</v>
      </c>
      <c r="M117" s="88">
        <v>8</v>
      </c>
      <c r="N117" s="86">
        <f>SUM(O117:P117)</f>
        <v>8</v>
      </c>
      <c r="O117" s="87">
        <v>1</v>
      </c>
      <c r="P117" s="87">
        <v>7</v>
      </c>
      <c r="Q117" s="86">
        <f>SUM(R117:S117)</f>
        <v>11</v>
      </c>
      <c r="R117" s="87">
        <v>2</v>
      </c>
      <c r="S117" s="87">
        <v>9</v>
      </c>
      <c r="T117" s="86">
        <f>SUM(U117:V117)</f>
        <v>3</v>
      </c>
      <c r="U117" s="87">
        <v>1</v>
      </c>
      <c r="V117" s="87">
        <v>2</v>
      </c>
      <c r="W117" s="86">
        <f>SUM(X117:Y117)</f>
        <v>8</v>
      </c>
      <c r="X117" s="87">
        <v>3</v>
      </c>
      <c r="Y117" s="87">
        <v>5</v>
      </c>
      <c r="Z117" s="86">
        <f>SUM(AA117:AB117)</f>
        <v>5</v>
      </c>
      <c r="AA117" s="87">
        <v>0</v>
      </c>
      <c r="AB117" s="87">
        <v>5</v>
      </c>
      <c r="AC117" s="86">
        <f>SUM(AD117:AE117)</f>
        <v>7</v>
      </c>
      <c r="AD117" s="87">
        <v>3</v>
      </c>
      <c r="AE117" s="87">
        <v>4</v>
      </c>
      <c r="AF117" s="86">
        <f>SUM(AG117:AH117)</f>
        <v>8</v>
      </c>
      <c r="AG117" s="87">
        <v>0</v>
      </c>
      <c r="AH117" s="87">
        <v>8</v>
      </c>
      <c r="AI117" s="86">
        <f>SUM(AJ117:AK117)</f>
        <v>3</v>
      </c>
      <c r="AJ117" s="87">
        <v>1</v>
      </c>
      <c r="AK117" s="87">
        <v>2</v>
      </c>
      <c r="AL117" s="86">
        <f>SUM(AM117:AN117)</f>
        <v>9</v>
      </c>
      <c r="AM117" s="87">
        <v>1</v>
      </c>
      <c r="AN117" s="87">
        <v>8</v>
      </c>
      <c r="AO117" s="86">
        <f>SUM(AP117:AQ117)</f>
        <v>8</v>
      </c>
      <c r="AP117" s="87">
        <v>1</v>
      </c>
      <c r="AQ117" s="87">
        <v>7</v>
      </c>
      <c r="AR117" s="86">
        <f>SUM(AS117:AT117)</f>
        <v>21</v>
      </c>
      <c r="AS117" s="87">
        <v>4</v>
      </c>
      <c r="AT117" s="87">
        <v>17</v>
      </c>
      <c r="AU117" s="86">
        <f>SUM(AV117:AW117)</f>
        <v>4</v>
      </c>
      <c r="AV117" s="87">
        <v>0</v>
      </c>
      <c r="AW117" s="87">
        <v>4</v>
      </c>
      <c r="AX117" s="86">
        <f>SUM(AY117:AZ117)</f>
        <v>11</v>
      </c>
      <c r="AY117" s="87">
        <v>1</v>
      </c>
      <c r="AZ117" s="87">
        <v>10</v>
      </c>
    </row>
    <row r="118" spans="1:52" x14ac:dyDescent="0.2">
      <c r="A118" s="11" t="s">
        <v>124</v>
      </c>
      <c r="B118" s="86">
        <f>SUM(C118:D118)</f>
        <v>86</v>
      </c>
      <c r="C118" s="86">
        <f t="shared" si="58"/>
        <v>16</v>
      </c>
      <c r="D118" s="86">
        <f t="shared" si="58"/>
        <v>70</v>
      </c>
      <c r="E118" s="86">
        <f>SUM(F118:G118)</f>
        <v>5</v>
      </c>
      <c r="F118" s="95">
        <v>2</v>
      </c>
      <c r="G118" s="95">
        <v>3</v>
      </c>
      <c r="H118" s="86">
        <f>SUM(I118:J118)</f>
        <v>1</v>
      </c>
      <c r="I118" s="87">
        <v>0</v>
      </c>
      <c r="J118" s="87">
        <v>1</v>
      </c>
      <c r="K118" s="86">
        <f>SUM(L118:M118)</f>
        <v>4</v>
      </c>
      <c r="L118" s="87">
        <v>0</v>
      </c>
      <c r="M118" s="88">
        <v>4</v>
      </c>
      <c r="N118" s="86">
        <f>SUM(O118:P118)</f>
        <v>6</v>
      </c>
      <c r="O118" s="87">
        <v>1</v>
      </c>
      <c r="P118" s="87">
        <v>5</v>
      </c>
      <c r="Q118" s="86">
        <f>SUM(R118:S118)</f>
        <v>10</v>
      </c>
      <c r="R118" s="87">
        <v>2</v>
      </c>
      <c r="S118" s="87">
        <v>8</v>
      </c>
      <c r="T118" s="86">
        <f>SUM(U118:V118)</f>
        <v>1</v>
      </c>
      <c r="U118" s="87">
        <v>0</v>
      </c>
      <c r="V118" s="87">
        <v>1</v>
      </c>
      <c r="W118" s="86">
        <f>SUM(X118:Y118)</f>
        <v>8</v>
      </c>
      <c r="X118" s="87">
        <v>1</v>
      </c>
      <c r="Y118" s="87">
        <v>7</v>
      </c>
      <c r="Z118" s="86">
        <f>SUM(AA118:AB118)</f>
        <v>5</v>
      </c>
      <c r="AA118" s="87">
        <v>0</v>
      </c>
      <c r="AB118" s="87">
        <v>5</v>
      </c>
      <c r="AC118" s="86">
        <f>SUM(AD118:AE118)</f>
        <v>4</v>
      </c>
      <c r="AD118" s="87">
        <v>1</v>
      </c>
      <c r="AE118" s="87">
        <v>3</v>
      </c>
      <c r="AF118" s="86">
        <f>SUM(AG118:AH118)</f>
        <v>5</v>
      </c>
      <c r="AG118" s="87">
        <v>2</v>
      </c>
      <c r="AH118" s="87">
        <v>3</v>
      </c>
      <c r="AI118" s="86">
        <f>SUM(AJ118:AK118)</f>
        <v>3</v>
      </c>
      <c r="AJ118" s="87">
        <v>3</v>
      </c>
      <c r="AK118" s="87">
        <v>0</v>
      </c>
      <c r="AL118" s="86">
        <f>SUM(AM118:AN118)</f>
        <v>8</v>
      </c>
      <c r="AM118" s="87">
        <v>2</v>
      </c>
      <c r="AN118" s="87">
        <v>6</v>
      </c>
      <c r="AO118" s="86">
        <f>SUM(AP118:AQ118)</f>
        <v>3</v>
      </c>
      <c r="AP118" s="87">
        <v>1</v>
      </c>
      <c r="AQ118" s="87">
        <v>2</v>
      </c>
      <c r="AR118" s="86">
        <f>SUM(AS118:AT118)</f>
        <v>12</v>
      </c>
      <c r="AS118" s="87">
        <v>0</v>
      </c>
      <c r="AT118" s="87">
        <v>12</v>
      </c>
      <c r="AU118" s="86">
        <f>SUM(AV118:AW118)</f>
        <v>3</v>
      </c>
      <c r="AV118" s="87">
        <v>0</v>
      </c>
      <c r="AW118" s="87">
        <v>3</v>
      </c>
      <c r="AX118" s="86">
        <f>SUM(AY118:AZ118)</f>
        <v>8</v>
      </c>
      <c r="AY118" s="87">
        <v>1</v>
      </c>
      <c r="AZ118" s="87">
        <v>7</v>
      </c>
    </row>
    <row r="119" spans="1:52" x14ac:dyDescent="0.2">
      <c r="A119" s="11" t="s">
        <v>125</v>
      </c>
      <c r="B119" s="86">
        <f>SUM(C119:D119)</f>
        <v>63</v>
      </c>
      <c r="C119" s="86">
        <f t="shared" si="58"/>
        <v>9</v>
      </c>
      <c r="D119" s="86">
        <f t="shared" si="58"/>
        <v>54</v>
      </c>
      <c r="E119" s="86">
        <f>SUM(F119:G119)</f>
        <v>2</v>
      </c>
      <c r="F119" s="95">
        <v>1</v>
      </c>
      <c r="G119" s="95">
        <v>1</v>
      </c>
      <c r="H119" s="86">
        <f>SUM(I119:J119)</f>
        <v>2</v>
      </c>
      <c r="I119" s="87">
        <v>0</v>
      </c>
      <c r="J119" s="87">
        <v>2</v>
      </c>
      <c r="K119" s="86">
        <f>SUM(L119:M119)</f>
        <v>5</v>
      </c>
      <c r="L119" s="87">
        <v>1</v>
      </c>
      <c r="M119" s="88">
        <v>4</v>
      </c>
      <c r="N119" s="89">
        <f>SUM(O119:P119)</f>
        <v>3</v>
      </c>
      <c r="O119" s="88">
        <v>1</v>
      </c>
      <c r="P119" s="88">
        <v>2</v>
      </c>
      <c r="Q119" s="89">
        <f>SUM(R119:S119)</f>
        <v>10</v>
      </c>
      <c r="R119" s="88">
        <v>1</v>
      </c>
      <c r="S119" s="88">
        <v>9</v>
      </c>
      <c r="T119" s="89">
        <f>SUM(U119:V119)</f>
        <v>3</v>
      </c>
      <c r="U119" s="88">
        <v>1</v>
      </c>
      <c r="V119" s="88">
        <v>2</v>
      </c>
      <c r="W119" s="89">
        <f>SUM(X119:Y119)</f>
        <v>3</v>
      </c>
      <c r="X119" s="88">
        <v>0</v>
      </c>
      <c r="Y119" s="88">
        <v>3</v>
      </c>
      <c r="Z119" s="89">
        <f>SUM(AA119:AB119)</f>
        <v>0</v>
      </c>
      <c r="AA119" s="88">
        <v>0</v>
      </c>
      <c r="AB119" s="88">
        <v>0</v>
      </c>
      <c r="AC119" s="89">
        <f>SUM(AD119:AE119)</f>
        <v>2</v>
      </c>
      <c r="AD119" s="88">
        <v>0</v>
      </c>
      <c r="AE119" s="88">
        <v>2</v>
      </c>
      <c r="AF119" s="89">
        <f>SUM(AG119:AH119)</f>
        <v>6</v>
      </c>
      <c r="AG119" s="88">
        <v>1</v>
      </c>
      <c r="AH119" s="88">
        <v>5</v>
      </c>
      <c r="AI119" s="89">
        <f>SUM(AJ119:AK119)</f>
        <v>2</v>
      </c>
      <c r="AJ119" s="88">
        <v>0</v>
      </c>
      <c r="AK119" s="88">
        <v>2</v>
      </c>
      <c r="AL119" s="89">
        <f>SUM(AM119:AN119)</f>
        <v>6</v>
      </c>
      <c r="AM119" s="88">
        <v>2</v>
      </c>
      <c r="AN119" s="88">
        <v>4</v>
      </c>
      <c r="AO119" s="89">
        <f>SUM(AP119:AQ119)</f>
        <v>0</v>
      </c>
      <c r="AP119" s="88">
        <v>0</v>
      </c>
      <c r="AQ119" s="88">
        <v>0</v>
      </c>
      <c r="AR119" s="89">
        <f>SUM(AS119:AT119)</f>
        <v>10</v>
      </c>
      <c r="AS119" s="88">
        <v>0</v>
      </c>
      <c r="AT119" s="88">
        <v>10</v>
      </c>
      <c r="AU119" s="89">
        <f>SUM(AV119:AW119)</f>
        <v>3</v>
      </c>
      <c r="AV119" s="88">
        <v>1</v>
      </c>
      <c r="AW119" s="88">
        <v>2</v>
      </c>
      <c r="AX119" s="89">
        <f>SUM(AY119:AZ119)</f>
        <v>6</v>
      </c>
      <c r="AY119" s="88">
        <v>0</v>
      </c>
      <c r="AZ119" s="88">
        <v>6</v>
      </c>
    </row>
    <row r="120" spans="1:52" x14ac:dyDescent="0.2">
      <c r="A120" s="15" t="s">
        <v>123</v>
      </c>
      <c r="B120" s="83">
        <f t="shared" ref="B120:AG120" si="59">SUM(B121:B125)</f>
        <v>129</v>
      </c>
      <c r="C120" s="83">
        <f t="shared" si="59"/>
        <v>17</v>
      </c>
      <c r="D120" s="83">
        <f t="shared" si="59"/>
        <v>112</v>
      </c>
      <c r="E120" s="83">
        <f t="shared" si="59"/>
        <v>5</v>
      </c>
      <c r="F120" s="94">
        <f t="shared" si="59"/>
        <v>2</v>
      </c>
      <c r="G120" s="94">
        <f t="shared" si="59"/>
        <v>3</v>
      </c>
      <c r="H120" s="83">
        <f t="shared" si="59"/>
        <v>6</v>
      </c>
      <c r="I120" s="83">
        <f t="shared" si="59"/>
        <v>2</v>
      </c>
      <c r="J120" s="83">
        <f t="shared" si="59"/>
        <v>4</v>
      </c>
      <c r="K120" s="83">
        <f t="shared" si="59"/>
        <v>5</v>
      </c>
      <c r="L120" s="83">
        <f t="shared" si="59"/>
        <v>0</v>
      </c>
      <c r="M120" s="85">
        <f t="shared" si="59"/>
        <v>5</v>
      </c>
      <c r="N120" s="83">
        <f t="shared" si="59"/>
        <v>14</v>
      </c>
      <c r="O120" s="83">
        <f t="shared" si="59"/>
        <v>2</v>
      </c>
      <c r="P120" s="83">
        <f t="shared" si="59"/>
        <v>12</v>
      </c>
      <c r="Q120" s="83">
        <f t="shared" si="59"/>
        <v>11</v>
      </c>
      <c r="R120" s="83">
        <f t="shared" si="59"/>
        <v>2</v>
      </c>
      <c r="S120" s="83">
        <f t="shared" si="59"/>
        <v>9</v>
      </c>
      <c r="T120" s="83">
        <f t="shared" si="59"/>
        <v>7</v>
      </c>
      <c r="U120" s="83">
        <f t="shared" si="59"/>
        <v>1</v>
      </c>
      <c r="V120" s="83">
        <f t="shared" si="59"/>
        <v>6</v>
      </c>
      <c r="W120" s="83">
        <f t="shared" si="59"/>
        <v>10</v>
      </c>
      <c r="X120" s="83">
        <f t="shared" si="59"/>
        <v>3</v>
      </c>
      <c r="Y120" s="83">
        <f t="shared" si="59"/>
        <v>7</v>
      </c>
      <c r="Z120" s="83">
        <f t="shared" si="59"/>
        <v>3</v>
      </c>
      <c r="AA120" s="83">
        <f t="shared" si="59"/>
        <v>1</v>
      </c>
      <c r="AB120" s="83">
        <f t="shared" si="59"/>
        <v>2</v>
      </c>
      <c r="AC120" s="83">
        <f t="shared" si="59"/>
        <v>3</v>
      </c>
      <c r="AD120" s="83">
        <f t="shared" si="59"/>
        <v>0</v>
      </c>
      <c r="AE120" s="83">
        <f t="shared" si="59"/>
        <v>3</v>
      </c>
      <c r="AF120" s="83">
        <f t="shared" si="59"/>
        <v>6</v>
      </c>
      <c r="AG120" s="83">
        <f t="shared" si="59"/>
        <v>0</v>
      </c>
      <c r="AH120" s="83">
        <f t="shared" ref="AH120:AZ120" si="60">SUM(AH121:AH125)</f>
        <v>6</v>
      </c>
      <c r="AI120" s="83">
        <f t="shared" si="60"/>
        <v>5</v>
      </c>
      <c r="AJ120" s="83">
        <f t="shared" si="60"/>
        <v>0</v>
      </c>
      <c r="AK120" s="83">
        <f t="shared" si="60"/>
        <v>5</v>
      </c>
      <c r="AL120" s="83">
        <f t="shared" si="60"/>
        <v>11</v>
      </c>
      <c r="AM120" s="83">
        <f t="shared" si="60"/>
        <v>1</v>
      </c>
      <c r="AN120" s="83">
        <f t="shared" si="60"/>
        <v>10</v>
      </c>
      <c r="AO120" s="83">
        <f t="shared" si="60"/>
        <v>5</v>
      </c>
      <c r="AP120" s="83">
        <f t="shared" si="60"/>
        <v>0</v>
      </c>
      <c r="AQ120" s="83">
        <f t="shared" si="60"/>
        <v>5</v>
      </c>
      <c r="AR120" s="83">
        <f t="shared" si="60"/>
        <v>22</v>
      </c>
      <c r="AS120" s="83">
        <f t="shared" si="60"/>
        <v>2</v>
      </c>
      <c r="AT120" s="83">
        <f t="shared" si="60"/>
        <v>20</v>
      </c>
      <c r="AU120" s="83">
        <f t="shared" si="60"/>
        <v>7</v>
      </c>
      <c r="AV120" s="83">
        <f t="shared" si="60"/>
        <v>0</v>
      </c>
      <c r="AW120" s="83">
        <f t="shared" si="60"/>
        <v>7</v>
      </c>
      <c r="AX120" s="83">
        <f t="shared" si="60"/>
        <v>9</v>
      </c>
      <c r="AY120" s="83">
        <f t="shared" si="60"/>
        <v>1</v>
      </c>
      <c r="AZ120" s="83">
        <f t="shared" si="60"/>
        <v>8</v>
      </c>
    </row>
    <row r="121" spans="1:52" x14ac:dyDescent="0.2">
      <c r="A121" s="11" t="s">
        <v>126</v>
      </c>
      <c r="B121" s="86">
        <f t="shared" ref="B121:B126" si="61">SUM(C121:D121)</f>
        <v>40</v>
      </c>
      <c r="C121" s="86">
        <f t="shared" ref="C121:D126" si="62">SUM(F121,I121,L121,O121,R121,U121,X121,AA121,AD121,AG121,AJ121,AM121,AP121,AS121,AV121,AY121)</f>
        <v>7</v>
      </c>
      <c r="D121" s="86">
        <f t="shared" si="62"/>
        <v>33</v>
      </c>
      <c r="E121" s="86">
        <f t="shared" ref="E121:E126" si="63">SUM(F121:G121)</f>
        <v>1</v>
      </c>
      <c r="F121" s="95">
        <v>1</v>
      </c>
      <c r="G121" s="95">
        <v>0</v>
      </c>
      <c r="H121" s="86">
        <f t="shared" ref="H121:H126" si="64">SUM(I121:J121)</f>
        <v>3</v>
      </c>
      <c r="I121" s="87">
        <v>0</v>
      </c>
      <c r="J121" s="87">
        <v>3</v>
      </c>
      <c r="K121" s="86">
        <f t="shared" ref="K121:K126" si="65">SUM(L121:M121)</f>
        <v>2</v>
      </c>
      <c r="L121" s="87">
        <v>0</v>
      </c>
      <c r="M121" s="88">
        <v>2</v>
      </c>
      <c r="N121" s="86">
        <f t="shared" ref="N121:N126" si="66">SUM(O121:P121)</f>
        <v>2</v>
      </c>
      <c r="O121" s="87">
        <v>0</v>
      </c>
      <c r="P121" s="87">
        <v>2</v>
      </c>
      <c r="Q121" s="86">
        <f t="shared" ref="Q121:Q126" si="67">SUM(R121:S121)</f>
        <v>2</v>
      </c>
      <c r="R121" s="87">
        <v>1</v>
      </c>
      <c r="S121" s="87">
        <v>1</v>
      </c>
      <c r="T121" s="86">
        <f t="shared" ref="T121:T126" si="68">SUM(U121:V121)</f>
        <v>2</v>
      </c>
      <c r="U121" s="87">
        <v>1</v>
      </c>
      <c r="V121" s="87">
        <v>1</v>
      </c>
      <c r="W121" s="86">
        <f t="shared" ref="W121:W126" si="69">SUM(X121:Y121)</f>
        <v>4</v>
      </c>
      <c r="X121" s="87">
        <v>1</v>
      </c>
      <c r="Y121" s="87">
        <v>3</v>
      </c>
      <c r="Z121" s="86">
        <f t="shared" ref="Z121:Z126" si="70">SUM(AA121:AB121)</f>
        <v>1</v>
      </c>
      <c r="AA121" s="87">
        <v>1</v>
      </c>
      <c r="AB121" s="87">
        <v>0</v>
      </c>
      <c r="AC121" s="86">
        <f t="shared" ref="AC121:AC126" si="71">SUM(AD121:AE121)</f>
        <v>2</v>
      </c>
      <c r="AD121" s="87">
        <v>0</v>
      </c>
      <c r="AE121" s="87">
        <v>2</v>
      </c>
      <c r="AF121" s="86">
        <f t="shared" ref="AF121:AF126" si="72">SUM(AG121:AH121)</f>
        <v>2</v>
      </c>
      <c r="AG121" s="87">
        <v>0</v>
      </c>
      <c r="AH121" s="87">
        <v>2</v>
      </c>
      <c r="AI121" s="86">
        <f t="shared" ref="AI121:AI126" si="73">SUM(AJ121:AK121)</f>
        <v>1</v>
      </c>
      <c r="AJ121" s="87">
        <v>0</v>
      </c>
      <c r="AK121" s="87">
        <v>1</v>
      </c>
      <c r="AL121" s="86">
        <f t="shared" ref="AL121:AL126" si="74">SUM(AM121:AN121)</f>
        <v>4</v>
      </c>
      <c r="AM121" s="87">
        <v>0</v>
      </c>
      <c r="AN121" s="87">
        <v>4</v>
      </c>
      <c r="AO121" s="86">
        <f t="shared" ref="AO121:AO126" si="75">SUM(AP121:AQ121)</f>
        <v>3</v>
      </c>
      <c r="AP121" s="87">
        <v>0</v>
      </c>
      <c r="AQ121" s="87">
        <v>3</v>
      </c>
      <c r="AR121" s="86">
        <f t="shared" ref="AR121:AR126" si="76">SUM(AS121:AT121)</f>
        <v>7</v>
      </c>
      <c r="AS121" s="87">
        <v>1</v>
      </c>
      <c r="AT121" s="87">
        <v>6</v>
      </c>
      <c r="AU121" s="86">
        <f t="shared" ref="AU121:AU126" si="77">SUM(AV121:AW121)</f>
        <v>2</v>
      </c>
      <c r="AV121" s="87">
        <v>0</v>
      </c>
      <c r="AW121" s="87">
        <v>2</v>
      </c>
      <c r="AX121" s="86">
        <f t="shared" ref="AX121:AX126" si="78">SUM(AY121:AZ121)</f>
        <v>2</v>
      </c>
      <c r="AY121" s="87">
        <v>1</v>
      </c>
      <c r="AZ121" s="87">
        <v>1</v>
      </c>
    </row>
    <row r="122" spans="1:52" x14ac:dyDescent="0.2">
      <c r="A122" s="11" t="s">
        <v>127</v>
      </c>
      <c r="B122" s="86">
        <f t="shared" si="61"/>
        <v>37</v>
      </c>
      <c r="C122" s="86">
        <f t="shared" si="62"/>
        <v>2</v>
      </c>
      <c r="D122" s="86">
        <f t="shared" si="62"/>
        <v>35</v>
      </c>
      <c r="E122" s="86">
        <f t="shared" si="63"/>
        <v>0</v>
      </c>
      <c r="F122" s="95">
        <v>0</v>
      </c>
      <c r="G122" s="95">
        <v>0</v>
      </c>
      <c r="H122" s="86">
        <f t="shared" si="64"/>
        <v>0</v>
      </c>
      <c r="I122" s="87">
        <v>0</v>
      </c>
      <c r="J122" s="87">
        <v>0</v>
      </c>
      <c r="K122" s="86">
        <f t="shared" si="65"/>
        <v>3</v>
      </c>
      <c r="L122" s="87">
        <v>0</v>
      </c>
      <c r="M122" s="88">
        <v>3</v>
      </c>
      <c r="N122" s="86">
        <f t="shared" si="66"/>
        <v>6</v>
      </c>
      <c r="O122" s="87">
        <v>0</v>
      </c>
      <c r="P122" s="87">
        <v>6</v>
      </c>
      <c r="Q122" s="86">
        <f t="shared" si="67"/>
        <v>3</v>
      </c>
      <c r="R122" s="87">
        <v>1</v>
      </c>
      <c r="S122" s="87">
        <v>2</v>
      </c>
      <c r="T122" s="86">
        <f t="shared" si="68"/>
        <v>1</v>
      </c>
      <c r="U122" s="87">
        <v>0</v>
      </c>
      <c r="V122" s="87">
        <v>1</v>
      </c>
      <c r="W122" s="86">
        <f t="shared" si="69"/>
        <v>2</v>
      </c>
      <c r="X122" s="87">
        <v>0</v>
      </c>
      <c r="Y122" s="87">
        <v>2</v>
      </c>
      <c r="Z122" s="86">
        <f t="shared" si="70"/>
        <v>2</v>
      </c>
      <c r="AA122" s="87">
        <v>0</v>
      </c>
      <c r="AB122" s="87">
        <v>2</v>
      </c>
      <c r="AC122" s="86">
        <f t="shared" si="71"/>
        <v>0</v>
      </c>
      <c r="AD122" s="87">
        <v>0</v>
      </c>
      <c r="AE122" s="87">
        <v>0</v>
      </c>
      <c r="AF122" s="86">
        <f t="shared" si="72"/>
        <v>1</v>
      </c>
      <c r="AG122" s="87">
        <v>0</v>
      </c>
      <c r="AH122" s="87">
        <v>1</v>
      </c>
      <c r="AI122" s="86">
        <f t="shared" si="73"/>
        <v>2</v>
      </c>
      <c r="AJ122" s="87">
        <v>0</v>
      </c>
      <c r="AK122" s="87">
        <v>2</v>
      </c>
      <c r="AL122" s="86">
        <f t="shared" si="74"/>
        <v>4</v>
      </c>
      <c r="AM122" s="87">
        <v>0</v>
      </c>
      <c r="AN122" s="87">
        <v>4</v>
      </c>
      <c r="AO122" s="86">
        <f t="shared" si="75"/>
        <v>2</v>
      </c>
      <c r="AP122" s="87">
        <v>0</v>
      </c>
      <c r="AQ122" s="87">
        <v>2</v>
      </c>
      <c r="AR122" s="86">
        <f t="shared" si="76"/>
        <v>6</v>
      </c>
      <c r="AS122" s="87">
        <v>1</v>
      </c>
      <c r="AT122" s="87">
        <v>5</v>
      </c>
      <c r="AU122" s="86">
        <f t="shared" si="77"/>
        <v>2</v>
      </c>
      <c r="AV122" s="87">
        <v>0</v>
      </c>
      <c r="AW122" s="87">
        <v>2</v>
      </c>
      <c r="AX122" s="86">
        <f t="shared" si="78"/>
        <v>3</v>
      </c>
      <c r="AY122" s="87">
        <v>0</v>
      </c>
      <c r="AZ122" s="87">
        <v>3</v>
      </c>
    </row>
    <row r="123" spans="1:52" x14ac:dyDescent="0.2">
      <c r="A123" s="11" t="s">
        <v>129</v>
      </c>
      <c r="B123" s="86">
        <f t="shared" si="61"/>
        <v>21</v>
      </c>
      <c r="C123" s="86">
        <f t="shared" si="62"/>
        <v>3</v>
      </c>
      <c r="D123" s="86">
        <f t="shared" si="62"/>
        <v>18</v>
      </c>
      <c r="E123" s="86">
        <f t="shared" si="63"/>
        <v>0</v>
      </c>
      <c r="F123" s="95">
        <v>0</v>
      </c>
      <c r="G123" s="95">
        <v>0</v>
      </c>
      <c r="H123" s="86">
        <f t="shared" si="64"/>
        <v>2</v>
      </c>
      <c r="I123" s="87">
        <v>1</v>
      </c>
      <c r="J123" s="87">
        <v>1</v>
      </c>
      <c r="K123" s="86">
        <f t="shared" si="65"/>
        <v>0</v>
      </c>
      <c r="L123" s="87">
        <v>0</v>
      </c>
      <c r="M123" s="88">
        <v>0</v>
      </c>
      <c r="N123" s="86">
        <f t="shared" si="66"/>
        <v>2</v>
      </c>
      <c r="O123" s="87">
        <v>1</v>
      </c>
      <c r="P123" s="87">
        <v>1</v>
      </c>
      <c r="Q123" s="86">
        <f t="shared" si="67"/>
        <v>2</v>
      </c>
      <c r="R123" s="87">
        <v>0</v>
      </c>
      <c r="S123" s="87">
        <v>2</v>
      </c>
      <c r="T123" s="86">
        <f t="shared" si="68"/>
        <v>1</v>
      </c>
      <c r="U123" s="87">
        <v>0</v>
      </c>
      <c r="V123" s="87">
        <v>1</v>
      </c>
      <c r="W123" s="86">
        <f t="shared" si="69"/>
        <v>1</v>
      </c>
      <c r="X123" s="87">
        <v>1</v>
      </c>
      <c r="Y123" s="87">
        <v>0</v>
      </c>
      <c r="Z123" s="86">
        <f t="shared" si="70"/>
        <v>0</v>
      </c>
      <c r="AA123" s="87">
        <v>0</v>
      </c>
      <c r="AB123" s="87">
        <v>0</v>
      </c>
      <c r="AC123" s="86">
        <f t="shared" si="71"/>
        <v>1</v>
      </c>
      <c r="AD123" s="87">
        <v>0</v>
      </c>
      <c r="AE123" s="87">
        <v>1</v>
      </c>
      <c r="AF123" s="86">
        <f t="shared" si="72"/>
        <v>1</v>
      </c>
      <c r="AG123" s="87">
        <v>0</v>
      </c>
      <c r="AH123" s="87">
        <v>1</v>
      </c>
      <c r="AI123" s="86">
        <f t="shared" si="73"/>
        <v>1</v>
      </c>
      <c r="AJ123" s="87">
        <v>0</v>
      </c>
      <c r="AK123" s="87">
        <v>1</v>
      </c>
      <c r="AL123" s="86">
        <f t="shared" si="74"/>
        <v>1</v>
      </c>
      <c r="AM123" s="87">
        <v>0</v>
      </c>
      <c r="AN123" s="87">
        <v>1</v>
      </c>
      <c r="AO123" s="86">
        <f t="shared" si="75"/>
        <v>0</v>
      </c>
      <c r="AP123" s="87">
        <v>0</v>
      </c>
      <c r="AQ123" s="87">
        <v>0</v>
      </c>
      <c r="AR123" s="86">
        <f t="shared" si="76"/>
        <v>5</v>
      </c>
      <c r="AS123" s="87">
        <v>0</v>
      </c>
      <c r="AT123" s="87">
        <v>5</v>
      </c>
      <c r="AU123" s="86">
        <f t="shared" si="77"/>
        <v>1</v>
      </c>
      <c r="AV123" s="87">
        <v>0</v>
      </c>
      <c r="AW123" s="87">
        <v>1</v>
      </c>
      <c r="AX123" s="86">
        <f t="shared" si="78"/>
        <v>3</v>
      </c>
      <c r="AY123" s="87">
        <v>0</v>
      </c>
      <c r="AZ123" s="87">
        <v>3</v>
      </c>
    </row>
    <row r="124" spans="1:52" x14ac:dyDescent="0.2">
      <c r="A124" s="11" t="s">
        <v>130</v>
      </c>
      <c r="B124" s="86">
        <f t="shared" si="61"/>
        <v>16</v>
      </c>
      <c r="C124" s="86">
        <f t="shared" si="62"/>
        <v>4</v>
      </c>
      <c r="D124" s="86">
        <f t="shared" si="62"/>
        <v>12</v>
      </c>
      <c r="E124" s="86">
        <f t="shared" si="63"/>
        <v>3</v>
      </c>
      <c r="F124" s="95">
        <v>1</v>
      </c>
      <c r="G124" s="95">
        <v>2</v>
      </c>
      <c r="H124" s="86">
        <f t="shared" si="64"/>
        <v>1</v>
      </c>
      <c r="I124" s="87">
        <v>1</v>
      </c>
      <c r="J124" s="87">
        <v>0</v>
      </c>
      <c r="K124" s="86">
        <f t="shared" si="65"/>
        <v>0</v>
      </c>
      <c r="L124" s="87">
        <v>0</v>
      </c>
      <c r="M124" s="88">
        <v>0</v>
      </c>
      <c r="N124" s="86">
        <f t="shared" si="66"/>
        <v>3</v>
      </c>
      <c r="O124" s="87">
        <v>0</v>
      </c>
      <c r="P124" s="87">
        <v>3</v>
      </c>
      <c r="Q124" s="86">
        <f t="shared" si="67"/>
        <v>0</v>
      </c>
      <c r="R124" s="87">
        <v>0</v>
      </c>
      <c r="S124" s="87">
        <v>0</v>
      </c>
      <c r="T124" s="86">
        <f t="shared" si="68"/>
        <v>1</v>
      </c>
      <c r="U124" s="87">
        <v>0</v>
      </c>
      <c r="V124" s="87">
        <v>1</v>
      </c>
      <c r="W124" s="86">
        <f t="shared" si="69"/>
        <v>1</v>
      </c>
      <c r="X124" s="87">
        <v>1</v>
      </c>
      <c r="Y124" s="87">
        <v>0</v>
      </c>
      <c r="Z124" s="86">
        <f t="shared" si="70"/>
        <v>0</v>
      </c>
      <c r="AA124" s="87">
        <v>0</v>
      </c>
      <c r="AB124" s="87">
        <v>0</v>
      </c>
      <c r="AC124" s="86">
        <f t="shared" si="71"/>
        <v>0</v>
      </c>
      <c r="AD124" s="87">
        <v>0</v>
      </c>
      <c r="AE124" s="87">
        <v>0</v>
      </c>
      <c r="AF124" s="86">
        <f t="shared" si="72"/>
        <v>1</v>
      </c>
      <c r="AG124" s="87">
        <v>0</v>
      </c>
      <c r="AH124" s="87">
        <v>1</v>
      </c>
      <c r="AI124" s="86">
        <f t="shared" si="73"/>
        <v>0</v>
      </c>
      <c r="AJ124" s="87">
        <v>0</v>
      </c>
      <c r="AK124" s="87">
        <v>0</v>
      </c>
      <c r="AL124" s="86">
        <f t="shared" si="74"/>
        <v>1</v>
      </c>
      <c r="AM124" s="87">
        <v>1</v>
      </c>
      <c r="AN124" s="87">
        <v>0</v>
      </c>
      <c r="AO124" s="86">
        <f t="shared" si="75"/>
        <v>0</v>
      </c>
      <c r="AP124" s="87">
        <v>0</v>
      </c>
      <c r="AQ124" s="87">
        <v>0</v>
      </c>
      <c r="AR124" s="86">
        <f t="shared" si="76"/>
        <v>3</v>
      </c>
      <c r="AS124" s="87">
        <v>0</v>
      </c>
      <c r="AT124" s="87">
        <v>3</v>
      </c>
      <c r="AU124" s="86">
        <f t="shared" si="77"/>
        <v>2</v>
      </c>
      <c r="AV124" s="87">
        <v>0</v>
      </c>
      <c r="AW124" s="87">
        <v>2</v>
      </c>
      <c r="AX124" s="86">
        <f t="shared" si="78"/>
        <v>0</v>
      </c>
      <c r="AY124" s="87">
        <v>0</v>
      </c>
      <c r="AZ124" s="87">
        <v>0</v>
      </c>
    </row>
    <row r="125" spans="1:52" x14ac:dyDescent="0.2">
      <c r="A125" s="11" t="s">
        <v>128</v>
      </c>
      <c r="B125" s="89">
        <f t="shared" si="61"/>
        <v>15</v>
      </c>
      <c r="C125" s="86">
        <f t="shared" si="62"/>
        <v>1</v>
      </c>
      <c r="D125" s="86">
        <f t="shared" si="62"/>
        <v>14</v>
      </c>
      <c r="E125" s="89">
        <f t="shared" si="63"/>
        <v>1</v>
      </c>
      <c r="F125" s="96">
        <v>0</v>
      </c>
      <c r="G125" s="96">
        <v>1</v>
      </c>
      <c r="H125" s="89">
        <f t="shared" si="64"/>
        <v>0</v>
      </c>
      <c r="I125" s="88">
        <v>0</v>
      </c>
      <c r="J125" s="88">
        <v>0</v>
      </c>
      <c r="K125" s="89">
        <f t="shared" si="65"/>
        <v>0</v>
      </c>
      <c r="L125" s="88">
        <v>0</v>
      </c>
      <c r="M125" s="88">
        <v>0</v>
      </c>
      <c r="N125" s="89">
        <f t="shared" si="66"/>
        <v>1</v>
      </c>
      <c r="O125" s="88">
        <v>1</v>
      </c>
      <c r="P125" s="88">
        <v>0</v>
      </c>
      <c r="Q125" s="89">
        <f t="shared" si="67"/>
        <v>4</v>
      </c>
      <c r="R125" s="88">
        <v>0</v>
      </c>
      <c r="S125" s="88">
        <v>4</v>
      </c>
      <c r="T125" s="89">
        <f t="shared" si="68"/>
        <v>2</v>
      </c>
      <c r="U125" s="88">
        <v>0</v>
      </c>
      <c r="V125" s="88">
        <v>2</v>
      </c>
      <c r="W125" s="89">
        <f t="shared" si="69"/>
        <v>2</v>
      </c>
      <c r="X125" s="88">
        <v>0</v>
      </c>
      <c r="Y125" s="88">
        <v>2</v>
      </c>
      <c r="Z125" s="89">
        <f t="shared" si="70"/>
        <v>0</v>
      </c>
      <c r="AA125" s="88">
        <v>0</v>
      </c>
      <c r="AB125" s="88">
        <v>0</v>
      </c>
      <c r="AC125" s="89">
        <f t="shared" si="71"/>
        <v>0</v>
      </c>
      <c r="AD125" s="88">
        <v>0</v>
      </c>
      <c r="AE125" s="88">
        <v>0</v>
      </c>
      <c r="AF125" s="89">
        <f t="shared" si="72"/>
        <v>1</v>
      </c>
      <c r="AG125" s="88">
        <v>0</v>
      </c>
      <c r="AH125" s="88">
        <v>1</v>
      </c>
      <c r="AI125" s="89">
        <f t="shared" si="73"/>
        <v>1</v>
      </c>
      <c r="AJ125" s="88">
        <v>0</v>
      </c>
      <c r="AK125" s="88">
        <v>1</v>
      </c>
      <c r="AL125" s="89">
        <f t="shared" si="74"/>
        <v>1</v>
      </c>
      <c r="AM125" s="88">
        <v>0</v>
      </c>
      <c r="AN125" s="88">
        <v>1</v>
      </c>
      <c r="AO125" s="89">
        <f t="shared" si="75"/>
        <v>0</v>
      </c>
      <c r="AP125" s="88">
        <v>0</v>
      </c>
      <c r="AQ125" s="88">
        <v>0</v>
      </c>
      <c r="AR125" s="89">
        <f t="shared" si="76"/>
        <v>1</v>
      </c>
      <c r="AS125" s="88">
        <v>0</v>
      </c>
      <c r="AT125" s="88">
        <v>1</v>
      </c>
      <c r="AU125" s="89">
        <f t="shared" si="77"/>
        <v>0</v>
      </c>
      <c r="AV125" s="88">
        <v>0</v>
      </c>
      <c r="AW125" s="88">
        <v>0</v>
      </c>
      <c r="AX125" s="89">
        <f t="shared" si="78"/>
        <v>1</v>
      </c>
      <c r="AY125" s="88">
        <v>0</v>
      </c>
      <c r="AZ125" s="88">
        <v>1</v>
      </c>
    </row>
    <row r="126" spans="1:52" x14ac:dyDescent="0.2">
      <c r="A126" s="30" t="s">
        <v>131</v>
      </c>
      <c r="B126" s="91">
        <f t="shared" si="61"/>
        <v>83</v>
      </c>
      <c r="C126" s="92">
        <f t="shared" si="62"/>
        <v>9</v>
      </c>
      <c r="D126" s="92">
        <f t="shared" si="62"/>
        <v>74</v>
      </c>
      <c r="E126" s="92">
        <f t="shared" si="63"/>
        <v>11</v>
      </c>
      <c r="F126" s="97">
        <v>1</v>
      </c>
      <c r="G126" s="97">
        <v>10</v>
      </c>
      <c r="H126" s="92">
        <f t="shared" si="64"/>
        <v>5</v>
      </c>
      <c r="I126" s="93">
        <v>1</v>
      </c>
      <c r="J126" s="93">
        <v>4</v>
      </c>
      <c r="K126" s="92">
        <f t="shared" si="65"/>
        <v>7</v>
      </c>
      <c r="L126" s="93">
        <v>0</v>
      </c>
      <c r="M126" s="93">
        <v>7</v>
      </c>
      <c r="N126" s="92">
        <f t="shared" si="66"/>
        <v>3</v>
      </c>
      <c r="O126" s="93">
        <v>1</v>
      </c>
      <c r="P126" s="93">
        <v>2</v>
      </c>
      <c r="Q126" s="92">
        <f t="shared" si="67"/>
        <v>4</v>
      </c>
      <c r="R126" s="93">
        <v>0</v>
      </c>
      <c r="S126" s="93">
        <v>4</v>
      </c>
      <c r="T126" s="92">
        <f t="shared" si="68"/>
        <v>9</v>
      </c>
      <c r="U126" s="93">
        <v>2</v>
      </c>
      <c r="V126" s="93">
        <v>7</v>
      </c>
      <c r="W126" s="92">
        <f t="shared" si="69"/>
        <v>5</v>
      </c>
      <c r="X126" s="93">
        <v>0</v>
      </c>
      <c r="Y126" s="93">
        <v>5</v>
      </c>
      <c r="Z126" s="92">
        <f t="shared" si="70"/>
        <v>1</v>
      </c>
      <c r="AA126" s="93">
        <v>0</v>
      </c>
      <c r="AB126" s="93">
        <v>1</v>
      </c>
      <c r="AC126" s="92">
        <f t="shared" si="71"/>
        <v>5</v>
      </c>
      <c r="AD126" s="93">
        <v>1</v>
      </c>
      <c r="AE126" s="93">
        <v>4</v>
      </c>
      <c r="AF126" s="92">
        <f t="shared" si="72"/>
        <v>1</v>
      </c>
      <c r="AG126" s="93"/>
      <c r="AH126" s="93">
        <v>1</v>
      </c>
      <c r="AI126" s="92">
        <f t="shared" si="73"/>
        <v>8</v>
      </c>
      <c r="AJ126" s="93">
        <v>2</v>
      </c>
      <c r="AK126" s="93">
        <v>6</v>
      </c>
      <c r="AL126" s="92">
        <f t="shared" si="74"/>
        <v>3</v>
      </c>
      <c r="AM126" s="93">
        <v>0</v>
      </c>
      <c r="AN126" s="93">
        <v>3</v>
      </c>
      <c r="AO126" s="92">
        <f t="shared" si="75"/>
        <v>4</v>
      </c>
      <c r="AP126" s="93">
        <v>0</v>
      </c>
      <c r="AQ126" s="93">
        <v>4</v>
      </c>
      <c r="AR126" s="92">
        <f t="shared" si="76"/>
        <v>11</v>
      </c>
      <c r="AS126" s="93">
        <v>0</v>
      </c>
      <c r="AT126" s="93">
        <v>11</v>
      </c>
      <c r="AU126" s="92">
        <f t="shared" si="77"/>
        <v>1</v>
      </c>
      <c r="AV126" s="93">
        <v>0</v>
      </c>
      <c r="AW126" s="93">
        <v>1</v>
      </c>
      <c r="AX126" s="92">
        <f t="shared" si="78"/>
        <v>5</v>
      </c>
      <c r="AY126" s="93">
        <v>1</v>
      </c>
      <c r="AZ126" s="93">
        <v>4</v>
      </c>
    </row>
  </sheetData>
  <mergeCells count="20">
    <mergeCell ref="AU3:AW3"/>
    <mergeCell ref="AX3:AZ3"/>
    <mergeCell ref="Q3:S3"/>
    <mergeCell ref="T3:V3"/>
    <mergeCell ref="W3:Y3"/>
    <mergeCell ref="Z3:AB3"/>
    <mergeCell ref="AC3:AE3"/>
    <mergeCell ref="AF3:AH3"/>
    <mergeCell ref="AR3:AT3"/>
    <mergeCell ref="A1:H1"/>
    <mergeCell ref="A2:B2"/>
    <mergeCell ref="AI3:AK3"/>
    <mergeCell ref="AL3:AN3"/>
    <mergeCell ref="AO3:AQ3"/>
    <mergeCell ref="A3:A4"/>
    <mergeCell ref="B3:D3"/>
    <mergeCell ref="E3:G3"/>
    <mergeCell ref="H3:J3"/>
    <mergeCell ref="K3:M3"/>
    <mergeCell ref="N3:P3"/>
  </mergeCells>
  <phoneticPr fontId="22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P128"/>
  <sheetViews>
    <sheetView zoomScaleNormal="100" workbookViewId="0">
      <selection activeCell="B10" sqref="B10"/>
    </sheetView>
  </sheetViews>
  <sheetFormatPr defaultColWidth="8.88671875" defaultRowHeight="14.25" x14ac:dyDescent="0.2"/>
  <cols>
    <col min="1" max="1" width="8.88671875" style="2"/>
    <col min="2" max="4" width="11.109375" style="2" customWidth="1"/>
    <col min="5" max="10" width="8.88671875" style="2"/>
    <col min="11" max="11" width="9.6640625" style="2" customWidth="1"/>
    <col min="12" max="13" width="8.88671875" style="2"/>
    <col min="14" max="14" width="9.88671875" style="2" customWidth="1"/>
    <col min="15" max="16" width="8.88671875" style="2"/>
    <col min="17" max="19" width="10.109375" style="2" customWidth="1"/>
    <col min="20" max="25" width="8.88671875" style="2"/>
    <col min="26" max="26" width="10.109375" style="2" customWidth="1"/>
    <col min="27" max="31" width="8.88671875" style="2"/>
    <col min="32" max="32" width="10" style="2" customWidth="1"/>
    <col min="33" max="37" width="8.88671875" style="2"/>
    <col min="38" max="38" width="10.33203125" style="2" customWidth="1"/>
    <col min="39" max="40" width="10.109375" style="2" customWidth="1"/>
    <col min="41" max="43" width="8.88671875" style="2"/>
    <col min="44" max="46" width="9.5546875" style="2" customWidth="1"/>
    <col min="47" max="16384" width="8.88671875" style="2"/>
  </cols>
  <sheetData>
    <row r="1" spans="1:52" ht="22.5" x14ac:dyDescent="0.2">
      <c r="A1" s="322" t="s">
        <v>149</v>
      </c>
      <c r="B1" s="322"/>
      <c r="C1" s="322"/>
      <c r="D1" s="322"/>
      <c r="E1" s="322"/>
      <c r="F1" s="322"/>
      <c r="G1" s="322"/>
      <c r="H1" s="322"/>
    </row>
    <row r="3" spans="1:52" s="98" customFormat="1" ht="24" customHeight="1" x14ac:dyDescent="0.2">
      <c r="A3" s="331" t="s">
        <v>5</v>
      </c>
      <c r="B3" s="331"/>
    </row>
    <row r="4" spans="1:52" s="99" customFormat="1" ht="18" customHeight="1" x14ac:dyDescent="0.15">
      <c r="A4" s="332" t="s">
        <v>10</v>
      </c>
      <c r="B4" s="329" t="s">
        <v>144</v>
      </c>
      <c r="C4" s="329"/>
      <c r="D4" s="329"/>
      <c r="E4" s="329" t="s">
        <v>4</v>
      </c>
      <c r="F4" s="329"/>
      <c r="G4" s="329"/>
      <c r="H4" s="329" t="s">
        <v>143</v>
      </c>
      <c r="I4" s="329"/>
      <c r="J4" s="329"/>
      <c r="K4" s="329" t="s">
        <v>142</v>
      </c>
      <c r="L4" s="329"/>
      <c r="M4" s="329"/>
      <c r="N4" s="329" t="s">
        <v>141</v>
      </c>
      <c r="O4" s="329"/>
      <c r="P4" s="329"/>
      <c r="Q4" s="329" t="s">
        <v>140</v>
      </c>
      <c r="R4" s="329"/>
      <c r="S4" s="329"/>
      <c r="T4" s="329" t="s">
        <v>3</v>
      </c>
      <c r="U4" s="329"/>
      <c r="V4" s="329"/>
      <c r="W4" s="329" t="s">
        <v>133</v>
      </c>
      <c r="X4" s="329"/>
      <c r="Y4" s="329"/>
      <c r="Z4" s="329" t="s">
        <v>139</v>
      </c>
      <c r="AA4" s="329"/>
      <c r="AB4" s="329"/>
      <c r="AC4" s="329" t="s">
        <v>138</v>
      </c>
      <c r="AD4" s="329"/>
      <c r="AE4" s="329"/>
      <c r="AF4" s="329" t="s">
        <v>137</v>
      </c>
      <c r="AG4" s="329"/>
      <c r="AH4" s="329"/>
      <c r="AI4" s="329" t="s">
        <v>136</v>
      </c>
      <c r="AJ4" s="329"/>
      <c r="AK4" s="329"/>
      <c r="AL4" s="329" t="s">
        <v>135</v>
      </c>
      <c r="AM4" s="329"/>
      <c r="AN4" s="329"/>
      <c r="AO4" s="329" t="s">
        <v>134</v>
      </c>
      <c r="AP4" s="329"/>
      <c r="AQ4" s="329"/>
      <c r="AR4" s="329" t="s">
        <v>1</v>
      </c>
      <c r="AS4" s="329"/>
      <c r="AT4" s="329"/>
      <c r="AU4" s="329" t="s">
        <v>2</v>
      </c>
      <c r="AV4" s="329"/>
      <c r="AW4" s="329"/>
      <c r="AX4" s="329" t="s">
        <v>0</v>
      </c>
      <c r="AY4" s="329"/>
      <c r="AZ4" s="330"/>
    </row>
    <row r="5" spans="1:52" s="99" customFormat="1" ht="18.600000000000001" customHeight="1" x14ac:dyDescent="0.15">
      <c r="A5" s="333"/>
      <c r="B5" s="100" t="s">
        <v>8</v>
      </c>
      <c r="C5" s="100" t="s">
        <v>6</v>
      </c>
      <c r="D5" s="100" t="s">
        <v>7</v>
      </c>
      <c r="E5" s="100" t="s">
        <v>8</v>
      </c>
      <c r="F5" s="100" t="s">
        <v>6</v>
      </c>
      <c r="G5" s="100" t="s">
        <v>7</v>
      </c>
      <c r="H5" s="100" t="s">
        <v>8</v>
      </c>
      <c r="I5" s="100" t="s">
        <v>6</v>
      </c>
      <c r="J5" s="100" t="s">
        <v>7</v>
      </c>
      <c r="K5" s="100" t="s">
        <v>8</v>
      </c>
      <c r="L5" s="100" t="s">
        <v>6</v>
      </c>
      <c r="M5" s="100" t="s">
        <v>7</v>
      </c>
      <c r="N5" s="100" t="s">
        <v>8</v>
      </c>
      <c r="O5" s="100" t="s">
        <v>6</v>
      </c>
      <c r="P5" s="100" t="s">
        <v>7</v>
      </c>
      <c r="Q5" s="100" t="s">
        <v>8</v>
      </c>
      <c r="R5" s="100" t="s">
        <v>6</v>
      </c>
      <c r="S5" s="100" t="s">
        <v>7</v>
      </c>
      <c r="T5" s="100" t="s">
        <v>8</v>
      </c>
      <c r="U5" s="100" t="s">
        <v>6</v>
      </c>
      <c r="V5" s="100" t="s">
        <v>7</v>
      </c>
      <c r="W5" s="100" t="s">
        <v>8</v>
      </c>
      <c r="X5" s="100" t="s">
        <v>6</v>
      </c>
      <c r="Y5" s="100" t="s">
        <v>7</v>
      </c>
      <c r="Z5" s="100" t="s">
        <v>8</v>
      </c>
      <c r="AA5" s="100" t="s">
        <v>6</v>
      </c>
      <c r="AB5" s="100" t="s">
        <v>7</v>
      </c>
      <c r="AC5" s="100" t="s">
        <v>8</v>
      </c>
      <c r="AD5" s="100" t="s">
        <v>6</v>
      </c>
      <c r="AE5" s="100" t="s">
        <v>7</v>
      </c>
      <c r="AF5" s="100" t="s">
        <v>8</v>
      </c>
      <c r="AG5" s="100" t="s">
        <v>6</v>
      </c>
      <c r="AH5" s="100" t="s">
        <v>7</v>
      </c>
      <c r="AI5" s="100" t="s">
        <v>8</v>
      </c>
      <c r="AJ5" s="100" t="s">
        <v>6</v>
      </c>
      <c r="AK5" s="100" t="s">
        <v>7</v>
      </c>
      <c r="AL5" s="100" t="s">
        <v>8</v>
      </c>
      <c r="AM5" s="100" t="s">
        <v>6</v>
      </c>
      <c r="AN5" s="100" t="s">
        <v>7</v>
      </c>
      <c r="AO5" s="100" t="s">
        <v>8</v>
      </c>
      <c r="AP5" s="100" t="s">
        <v>6</v>
      </c>
      <c r="AQ5" s="100" t="s">
        <v>7</v>
      </c>
      <c r="AR5" s="100" t="s">
        <v>8</v>
      </c>
      <c r="AS5" s="100" t="s">
        <v>6</v>
      </c>
      <c r="AT5" s="100" t="s">
        <v>7</v>
      </c>
      <c r="AU5" s="100" t="s">
        <v>8</v>
      </c>
      <c r="AV5" s="100" t="s">
        <v>6</v>
      </c>
      <c r="AW5" s="100" t="s">
        <v>7</v>
      </c>
      <c r="AX5" s="100" t="s">
        <v>8</v>
      </c>
      <c r="AY5" s="100" t="s">
        <v>6</v>
      </c>
      <c r="AZ5" s="101" t="s">
        <v>7</v>
      </c>
    </row>
    <row r="6" spans="1:52" s="105" customFormat="1" ht="18.600000000000001" customHeight="1" x14ac:dyDescent="0.15">
      <c r="A6" s="102">
        <v>2015</v>
      </c>
      <c r="B6" s="103">
        <f t="shared" ref="B6:AG6" si="0">SUM(B7,B13,B19,B25,B31,B37,B43,B49,B55,B61,B67,B73,B79,B85,B91,B97,B103,B109,B115,B121,B127)</f>
        <v>221318</v>
      </c>
      <c r="C6" s="103">
        <f t="shared" si="0"/>
        <v>107110</v>
      </c>
      <c r="D6" s="103">
        <f t="shared" si="0"/>
        <v>114208</v>
      </c>
      <c r="E6" s="103">
        <f t="shared" si="0"/>
        <v>8714</v>
      </c>
      <c r="F6" s="103">
        <f t="shared" si="0"/>
        <v>4139</v>
      </c>
      <c r="G6" s="103">
        <f t="shared" si="0"/>
        <v>4575</v>
      </c>
      <c r="H6" s="103">
        <f t="shared" si="0"/>
        <v>8077</v>
      </c>
      <c r="I6" s="103">
        <f t="shared" si="0"/>
        <v>3895</v>
      </c>
      <c r="J6" s="103">
        <f t="shared" si="0"/>
        <v>4182</v>
      </c>
      <c r="K6" s="103">
        <f t="shared" si="0"/>
        <v>10835</v>
      </c>
      <c r="L6" s="103">
        <f t="shared" si="0"/>
        <v>5219</v>
      </c>
      <c r="M6" s="104">
        <f t="shared" si="0"/>
        <v>5616</v>
      </c>
      <c r="N6" s="103">
        <f t="shared" si="0"/>
        <v>17163</v>
      </c>
      <c r="O6" s="103">
        <f t="shared" si="0"/>
        <v>8180</v>
      </c>
      <c r="P6" s="103">
        <f t="shared" si="0"/>
        <v>8983</v>
      </c>
      <c r="Q6" s="103">
        <f t="shared" si="0"/>
        <v>29680</v>
      </c>
      <c r="R6" s="103">
        <f t="shared" si="0"/>
        <v>13936</v>
      </c>
      <c r="S6" s="103">
        <f t="shared" si="0"/>
        <v>15744</v>
      </c>
      <c r="T6" s="103">
        <f t="shared" si="0"/>
        <v>5415</v>
      </c>
      <c r="U6" s="103">
        <f t="shared" si="0"/>
        <v>2766</v>
      </c>
      <c r="V6" s="103">
        <f t="shared" si="0"/>
        <v>2649</v>
      </c>
      <c r="W6" s="103">
        <f t="shared" si="0"/>
        <v>9978</v>
      </c>
      <c r="X6" s="103">
        <f t="shared" si="0"/>
        <v>5078</v>
      </c>
      <c r="Y6" s="103">
        <f t="shared" si="0"/>
        <v>4900</v>
      </c>
      <c r="Z6" s="103">
        <f t="shared" si="0"/>
        <v>10365</v>
      </c>
      <c r="AA6" s="103">
        <f t="shared" si="0"/>
        <v>5269</v>
      </c>
      <c r="AB6" s="103">
        <f t="shared" si="0"/>
        <v>5096</v>
      </c>
      <c r="AC6" s="103">
        <f t="shared" si="0"/>
        <v>7743</v>
      </c>
      <c r="AD6" s="103">
        <f t="shared" si="0"/>
        <v>3865</v>
      </c>
      <c r="AE6" s="103">
        <f t="shared" si="0"/>
        <v>3878</v>
      </c>
      <c r="AF6" s="103">
        <f t="shared" si="0"/>
        <v>14131</v>
      </c>
      <c r="AG6" s="103">
        <f t="shared" si="0"/>
        <v>6761</v>
      </c>
      <c r="AH6" s="103">
        <f t="shared" ref="AH6:AZ6" si="1">SUM(AH7,AH13,AH19,AH25,AH31,AH37,AH43,AH49,AH55,AH61,AH67,AH73,AH79,AH85,AH91,AH97,AH103,AH109,AH115,AH121,AH127)</f>
        <v>7370</v>
      </c>
      <c r="AI6" s="103">
        <f t="shared" si="1"/>
        <v>5274</v>
      </c>
      <c r="AJ6" s="103">
        <f t="shared" si="1"/>
        <v>2660</v>
      </c>
      <c r="AK6" s="103">
        <f t="shared" si="1"/>
        <v>2614</v>
      </c>
      <c r="AL6" s="103">
        <f t="shared" si="1"/>
        <v>20915</v>
      </c>
      <c r="AM6" s="103">
        <f t="shared" si="1"/>
        <v>10248</v>
      </c>
      <c r="AN6" s="103">
        <f t="shared" si="1"/>
        <v>10667</v>
      </c>
      <c r="AO6" s="103">
        <f t="shared" si="1"/>
        <v>9885</v>
      </c>
      <c r="AP6" s="103">
        <f t="shared" si="1"/>
        <v>4946</v>
      </c>
      <c r="AQ6" s="103">
        <f t="shared" si="1"/>
        <v>4939</v>
      </c>
      <c r="AR6" s="103">
        <f t="shared" si="1"/>
        <v>48541</v>
      </c>
      <c r="AS6" s="103">
        <f t="shared" si="1"/>
        <v>22995</v>
      </c>
      <c r="AT6" s="103">
        <f t="shared" si="1"/>
        <v>25546</v>
      </c>
      <c r="AU6" s="103">
        <f t="shared" si="1"/>
        <v>8508</v>
      </c>
      <c r="AV6" s="103">
        <f t="shared" si="1"/>
        <v>4179</v>
      </c>
      <c r="AW6" s="103">
        <f t="shared" si="1"/>
        <v>4329</v>
      </c>
      <c r="AX6" s="103">
        <f t="shared" si="1"/>
        <v>6094</v>
      </c>
      <c r="AY6" s="103">
        <f t="shared" si="1"/>
        <v>2974</v>
      </c>
      <c r="AZ6" s="103">
        <f t="shared" si="1"/>
        <v>3120</v>
      </c>
    </row>
    <row r="7" spans="1:52" s="105" customFormat="1" ht="15.75" x14ac:dyDescent="0.15">
      <c r="A7" s="102" t="s">
        <v>62</v>
      </c>
      <c r="B7" s="103">
        <f t="shared" ref="B7:AG7" si="2">SUM(B8:B12)</f>
        <v>8984</v>
      </c>
      <c r="C7" s="103">
        <f t="shared" si="2"/>
        <v>4583</v>
      </c>
      <c r="D7" s="103">
        <f t="shared" si="2"/>
        <v>4401</v>
      </c>
      <c r="E7" s="103">
        <f t="shared" si="2"/>
        <v>403</v>
      </c>
      <c r="F7" s="103">
        <f t="shared" si="2"/>
        <v>220</v>
      </c>
      <c r="G7" s="103">
        <f t="shared" si="2"/>
        <v>183</v>
      </c>
      <c r="H7" s="103">
        <f t="shared" si="2"/>
        <v>364</v>
      </c>
      <c r="I7" s="103">
        <f t="shared" si="2"/>
        <v>185</v>
      </c>
      <c r="J7" s="103">
        <f t="shared" si="2"/>
        <v>179</v>
      </c>
      <c r="K7" s="103">
        <f t="shared" si="2"/>
        <v>383</v>
      </c>
      <c r="L7" s="103">
        <f t="shared" si="2"/>
        <v>191</v>
      </c>
      <c r="M7" s="106">
        <f t="shared" si="2"/>
        <v>192</v>
      </c>
      <c r="N7" s="103">
        <f t="shared" si="2"/>
        <v>628</v>
      </c>
      <c r="O7" s="103">
        <f t="shared" si="2"/>
        <v>330</v>
      </c>
      <c r="P7" s="103">
        <f t="shared" si="2"/>
        <v>298</v>
      </c>
      <c r="Q7" s="103">
        <f t="shared" si="2"/>
        <v>1133</v>
      </c>
      <c r="R7" s="103">
        <f t="shared" si="2"/>
        <v>577</v>
      </c>
      <c r="S7" s="103">
        <f t="shared" si="2"/>
        <v>556</v>
      </c>
      <c r="T7" s="103">
        <f t="shared" si="2"/>
        <v>97</v>
      </c>
      <c r="U7" s="103">
        <f t="shared" si="2"/>
        <v>44</v>
      </c>
      <c r="V7" s="103">
        <f t="shared" si="2"/>
        <v>53</v>
      </c>
      <c r="W7" s="103">
        <f t="shared" si="2"/>
        <v>250</v>
      </c>
      <c r="X7" s="103">
        <f t="shared" si="2"/>
        <v>130</v>
      </c>
      <c r="Y7" s="103">
        <f t="shared" si="2"/>
        <v>120</v>
      </c>
      <c r="Z7" s="103">
        <f t="shared" si="2"/>
        <v>269</v>
      </c>
      <c r="AA7" s="103">
        <f t="shared" si="2"/>
        <v>129</v>
      </c>
      <c r="AB7" s="103">
        <f t="shared" si="2"/>
        <v>140</v>
      </c>
      <c r="AC7" s="103">
        <f t="shared" si="2"/>
        <v>216</v>
      </c>
      <c r="AD7" s="103">
        <f t="shared" si="2"/>
        <v>117</v>
      </c>
      <c r="AE7" s="103">
        <f t="shared" si="2"/>
        <v>99</v>
      </c>
      <c r="AF7" s="103">
        <f t="shared" si="2"/>
        <v>838</v>
      </c>
      <c r="AG7" s="103">
        <f t="shared" si="2"/>
        <v>424</v>
      </c>
      <c r="AH7" s="103">
        <f t="shared" ref="AH7:AZ7" si="3">SUM(AH8:AH12)</f>
        <v>414</v>
      </c>
      <c r="AI7" s="103">
        <f t="shared" si="3"/>
        <v>140</v>
      </c>
      <c r="AJ7" s="103">
        <f t="shared" si="3"/>
        <v>55</v>
      </c>
      <c r="AK7" s="103">
        <f t="shared" si="3"/>
        <v>85</v>
      </c>
      <c r="AL7" s="103">
        <f t="shared" si="3"/>
        <v>854</v>
      </c>
      <c r="AM7" s="103">
        <f t="shared" si="3"/>
        <v>430</v>
      </c>
      <c r="AN7" s="103">
        <f t="shared" si="3"/>
        <v>424</v>
      </c>
      <c r="AO7" s="103">
        <f t="shared" si="3"/>
        <v>346</v>
      </c>
      <c r="AP7" s="103">
        <f t="shared" si="3"/>
        <v>179</v>
      </c>
      <c r="AQ7" s="103">
        <f t="shared" si="3"/>
        <v>167</v>
      </c>
      <c r="AR7" s="103">
        <f t="shared" si="3"/>
        <v>2340</v>
      </c>
      <c r="AS7" s="103">
        <f t="shared" si="3"/>
        <v>1200</v>
      </c>
      <c r="AT7" s="103">
        <f t="shared" si="3"/>
        <v>1140</v>
      </c>
      <c r="AU7" s="103">
        <f t="shared" si="3"/>
        <v>537</v>
      </c>
      <c r="AV7" s="103">
        <f t="shared" si="3"/>
        <v>293</v>
      </c>
      <c r="AW7" s="103">
        <f t="shared" si="3"/>
        <v>244</v>
      </c>
      <c r="AX7" s="103">
        <f t="shared" si="3"/>
        <v>186</v>
      </c>
      <c r="AY7" s="103">
        <f t="shared" si="3"/>
        <v>79</v>
      </c>
      <c r="AZ7" s="103">
        <f t="shared" si="3"/>
        <v>107</v>
      </c>
    </row>
    <row r="8" spans="1:52" s="111" customFormat="1" ht="15.75" x14ac:dyDescent="0.15">
      <c r="A8" s="107" t="s">
        <v>61</v>
      </c>
      <c r="B8" s="108">
        <f>SUM(C8:D8)</f>
        <v>1548</v>
      </c>
      <c r="C8" s="108">
        <f t="shared" ref="C8:D12" si="4">SUM(F8,I8,L8,O8,R8,U8,X8,AA8,AD8,AG8,AJ8,AM8,AP8,AS8,AV8,AY8)</f>
        <v>764</v>
      </c>
      <c r="D8" s="108">
        <f t="shared" si="4"/>
        <v>784</v>
      </c>
      <c r="E8" s="108">
        <f>SUM(F8:G8)</f>
        <v>54</v>
      </c>
      <c r="F8" s="109">
        <v>27</v>
      </c>
      <c r="G8" s="109">
        <v>27</v>
      </c>
      <c r="H8" s="108">
        <f>SUM(I8:J8)</f>
        <v>45</v>
      </c>
      <c r="I8" s="109">
        <v>21</v>
      </c>
      <c r="J8" s="109">
        <v>24</v>
      </c>
      <c r="K8" s="108">
        <f>SUM(L8:M8)</f>
        <v>72</v>
      </c>
      <c r="L8" s="109">
        <v>36</v>
      </c>
      <c r="M8" s="110">
        <v>36</v>
      </c>
      <c r="N8" s="108">
        <f>SUM(O8:P8)</f>
        <v>130</v>
      </c>
      <c r="O8" s="109">
        <v>63</v>
      </c>
      <c r="P8" s="109">
        <v>67</v>
      </c>
      <c r="Q8" s="108">
        <f>SUM(R8:S8)</f>
        <v>177</v>
      </c>
      <c r="R8" s="109">
        <v>91</v>
      </c>
      <c r="S8" s="109">
        <v>86</v>
      </c>
      <c r="T8" s="108">
        <v>15</v>
      </c>
      <c r="U8" s="109">
        <v>6</v>
      </c>
      <c r="V8" s="109">
        <v>9</v>
      </c>
      <c r="W8" s="108">
        <v>41</v>
      </c>
      <c r="X8" s="109">
        <v>20</v>
      </c>
      <c r="Y8" s="109">
        <v>21</v>
      </c>
      <c r="Z8" s="108">
        <v>50</v>
      </c>
      <c r="AA8" s="109">
        <v>31</v>
      </c>
      <c r="AB8" s="109">
        <v>19</v>
      </c>
      <c r="AC8" s="108">
        <v>33</v>
      </c>
      <c r="AD8" s="109">
        <v>21</v>
      </c>
      <c r="AE8" s="109">
        <v>12</v>
      </c>
      <c r="AF8" s="108">
        <v>141</v>
      </c>
      <c r="AG8" s="109">
        <v>62</v>
      </c>
      <c r="AH8" s="109">
        <v>79</v>
      </c>
      <c r="AI8" s="108">
        <v>34</v>
      </c>
      <c r="AJ8" s="109">
        <v>12</v>
      </c>
      <c r="AK8" s="109">
        <v>22</v>
      </c>
      <c r="AL8" s="108">
        <v>180</v>
      </c>
      <c r="AM8" s="109">
        <v>87</v>
      </c>
      <c r="AN8" s="109">
        <v>93</v>
      </c>
      <c r="AO8" s="108">
        <v>65</v>
      </c>
      <c r="AP8" s="109">
        <v>29</v>
      </c>
      <c r="AQ8" s="109">
        <v>36</v>
      </c>
      <c r="AR8" s="108">
        <v>403</v>
      </c>
      <c r="AS8" s="109">
        <v>215</v>
      </c>
      <c r="AT8" s="109">
        <v>188</v>
      </c>
      <c r="AU8" s="108">
        <f>SUM(AV8:AW8)</f>
        <v>89</v>
      </c>
      <c r="AV8" s="109">
        <v>37</v>
      </c>
      <c r="AW8" s="109">
        <v>52</v>
      </c>
      <c r="AX8" s="108">
        <f>SUM(AY8:AZ8)</f>
        <v>19</v>
      </c>
      <c r="AY8" s="109">
        <v>6</v>
      </c>
      <c r="AZ8" s="109">
        <v>13</v>
      </c>
    </row>
    <row r="9" spans="1:52" s="111" customFormat="1" ht="15.75" x14ac:dyDescent="0.15">
      <c r="A9" s="107" t="s">
        <v>60</v>
      </c>
      <c r="B9" s="108">
        <f>SUM(C9:D9)</f>
        <v>1723</v>
      </c>
      <c r="C9" s="108">
        <f t="shared" si="4"/>
        <v>900</v>
      </c>
      <c r="D9" s="108">
        <f t="shared" si="4"/>
        <v>823</v>
      </c>
      <c r="E9" s="108">
        <f>SUM(F9:G9)</f>
        <v>79</v>
      </c>
      <c r="F9" s="109">
        <v>45</v>
      </c>
      <c r="G9" s="109">
        <v>34</v>
      </c>
      <c r="H9" s="108">
        <f>SUM(I9:J9)</f>
        <v>56</v>
      </c>
      <c r="I9" s="109">
        <v>28</v>
      </c>
      <c r="J9" s="109">
        <v>28</v>
      </c>
      <c r="K9" s="108">
        <f>SUM(L9:M9)</f>
        <v>99</v>
      </c>
      <c r="L9" s="109">
        <v>51</v>
      </c>
      <c r="M9" s="110">
        <v>48</v>
      </c>
      <c r="N9" s="108">
        <f>SUM(O9:P9)</f>
        <v>118</v>
      </c>
      <c r="O9" s="109">
        <v>58</v>
      </c>
      <c r="P9" s="109">
        <v>60</v>
      </c>
      <c r="Q9" s="108">
        <f>SUM(R9:S9)</f>
        <v>203</v>
      </c>
      <c r="R9" s="109">
        <v>112</v>
      </c>
      <c r="S9" s="109">
        <v>91</v>
      </c>
      <c r="T9" s="108">
        <v>16</v>
      </c>
      <c r="U9" s="109">
        <v>6</v>
      </c>
      <c r="V9" s="109">
        <v>10</v>
      </c>
      <c r="W9" s="108">
        <v>46</v>
      </c>
      <c r="X9" s="109">
        <v>23</v>
      </c>
      <c r="Y9" s="109">
        <v>23</v>
      </c>
      <c r="Z9" s="108">
        <v>54</v>
      </c>
      <c r="AA9" s="109">
        <v>23</v>
      </c>
      <c r="AB9" s="109">
        <v>31</v>
      </c>
      <c r="AC9" s="108">
        <v>44</v>
      </c>
      <c r="AD9" s="109">
        <v>23</v>
      </c>
      <c r="AE9" s="109">
        <v>21</v>
      </c>
      <c r="AF9" s="108">
        <v>151</v>
      </c>
      <c r="AG9" s="109">
        <v>87</v>
      </c>
      <c r="AH9" s="109">
        <v>64</v>
      </c>
      <c r="AI9" s="108">
        <v>29</v>
      </c>
      <c r="AJ9" s="109">
        <v>12</v>
      </c>
      <c r="AK9" s="109">
        <v>17</v>
      </c>
      <c r="AL9" s="108">
        <v>164</v>
      </c>
      <c r="AM9" s="109">
        <v>78</v>
      </c>
      <c r="AN9" s="109">
        <v>86</v>
      </c>
      <c r="AO9" s="108">
        <v>68</v>
      </c>
      <c r="AP9" s="109">
        <v>37</v>
      </c>
      <c r="AQ9" s="109">
        <v>31</v>
      </c>
      <c r="AR9" s="108">
        <v>437</v>
      </c>
      <c r="AS9" s="109">
        <v>228</v>
      </c>
      <c r="AT9" s="109">
        <v>209</v>
      </c>
      <c r="AU9" s="108">
        <f>SUM(AV9:AW9)</f>
        <v>118</v>
      </c>
      <c r="AV9" s="109">
        <v>72</v>
      </c>
      <c r="AW9" s="109">
        <v>46</v>
      </c>
      <c r="AX9" s="108">
        <f>SUM(AY9:AZ9)</f>
        <v>41</v>
      </c>
      <c r="AY9" s="109">
        <v>17</v>
      </c>
      <c r="AZ9" s="109">
        <v>24</v>
      </c>
    </row>
    <row r="10" spans="1:52" s="111" customFormat="1" ht="15.75" x14ac:dyDescent="0.15">
      <c r="A10" s="107" t="s">
        <v>59</v>
      </c>
      <c r="B10" s="108">
        <f>SUM(C10:D10)</f>
        <v>1691</v>
      </c>
      <c r="C10" s="108">
        <f t="shared" si="4"/>
        <v>863</v>
      </c>
      <c r="D10" s="108">
        <f t="shared" si="4"/>
        <v>828</v>
      </c>
      <c r="E10" s="108">
        <f>SUM(F10:G10)</f>
        <v>79</v>
      </c>
      <c r="F10" s="109">
        <v>46</v>
      </c>
      <c r="G10" s="109">
        <v>33</v>
      </c>
      <c r="H10" s="108">
        <f>SUM(I10:J10)</f>
        <v>77</v>
      </c>
      <c r="I10" s="109">
        <v>44</v>
      </c>
      <c r="J10" s="109">
        <v>33</v>
      </c>
      <c r="K10" s="108">
        <f>SUM(L10:M10)</f>
        <v>80</v>
      </c>
      <c r="L10" s="109">
        <v>42</v>
      </c>
      <c r="M10" s="110">
        <v>38</v>
      </c>
      <c r="N10" s="108">
        <f>SUM(O10:P10)</f>
        <v>104</v>
      </c>
      <c r="O10" s="109">
        <v>54</v>
      </c>
      <c r="P10" s="109">
        <v>50</v>
      </c>
      <c r="Q10" s="108">
        <f>SUM(R10:S10)</f>
        <v>229</v>
      </c>
      <c r="R10" s="109">
        <v>117</v>
      </c>
      <c r="S10" s="109">
        <v>112</v>
      </c>
      <c r="T10" s="108">
        <v>20</v>
      </c>
      <c r="U10" s="109">
        <v>6</v>
      </c>
      <c r="V10" s="109">
        <v>14</v>
      </c>
      <c r="W10" s="108">
        <v>53</v>
      </c>
      <c r="X10" s="109">
        <v>26</v>
      </c>
      <c r="Y10" s="109">
        <v>27</v>
      </c>
      <c r="Z10" s="108">
        <v>40</v>
      </c>
      <c r="AA10" s="109">
        <v>19</v>
      </c>
      <c r="AB10" s="109">
        <v>21</v>
      </c>
      <c r="AC10" s="108">
        <v>40</v>
      </c>
      <c r="AD10" s="109">
        <v>18</v>
      </c>
      <c r="AE10" s="109">
        <v>22</v>
      </c>
      <c r="AF10" s="108">
        <v>155</v>
      </c>
      <c r="AG10" s="109">
        <v>74</v>
      </c>
      <c r="AH10" s="109">
        <v>81</v>
      </c>
      <c r="AI10" s="108">
        <v>24</v>
      </c>
      <c r="AJ10" s="109">
        <v>10</v>
      </c>
      <c r="AK10" s="109">
        <v>14</v>
      </c>
      <c r="AL10" s="108">
        <v>159</v>
      </c>
      <c r="AM10" s="109">
        <v>79</v>
      </c>
      <c r="AN10" s="109">
        <v>80</v>
      </c>
      <c r="AO10" s="108">
        <v>54</v>
      </c>
      <c r="AP10" s="109">
        <v>25</v>
      </c>
      <c r="AQ10" s="109">
        <v>29</v>
      </c>
      <c r="AR10" s="108">
        <v>436</v>
      </c>
      <c r="AS10" s="109">
        <v>234</v>
      </c>
      <c r="AT10" s="109">
        <v>202</v>
      </c>
      <c r="AU10" s="108">
        <f>SUM(AV10:AW10)</f>
        <v>108</v>
      </c>
      <c r="AV10" s="109">
        <v>60</v>
      </c>
      <c r="AW10" s="109">
        <v>48</v>
      </c>
      <c r="AX10" s="108">
        <f>SUM(AY10:AZ10)</f>
        <v>33</v>
      </c>
      <c r="AY10" s="109">
        <v>9</v>
      </c>
      <c r="AZ10" s="109">
        <v>24</v>
      </c>
    </row>
    <row r="11" spans="1:52" s="111" customFormat="1" ht="15.75" x14ac:dyDescent="0.15">
      <c r="A11" s="107" t="s">
        <v>58</v>
      </c>
      <c r="B11" s="108">
        <f>SUM(C11:D11)</f>
        <v>2037</v>
      </c>
      <c r="C11" s="108">
        <f t="shared" si="4"/>
        <v>1063</v>
      </c>
      <c r="D11" s="108">
        <f t="shared" si="4"/>
        <v>974</v>
      </c>
      <c r="E11" s="108">
        <f>SUM(F11:G11)</f>
        <v>88</v>
      </c>
      <c r="F11" s="109">
        <v>41</v>
      </c>
      <c r="G11" s="109">
        <v>47</v>
      </c>
      <c r="H11" s="108">
        <f>SUM(I11:J11)</f>
        <v>82</v>
      </c>
      <c r="I11" s="109">
        <v>42</v>
      </c>
      <c r="J11" s="109">
        <v>40</v>
      </c>
      <c r="K11" s="108">
        <f>SUM(L11:M11)</f>
        <v>76</v>
      </c>
      <c r="L11" s="109">
        <v>34</v>
      </c>
      <c r="M11" s="110">
        <v>42</v>
      </c>
      <c r="N11" s="108">
        <f>SUM(O11:P11)</f>
        <v>143</v>
      </c>
      <c r="O11" s="109">
        <v>80</v>
      </c>
      <c r="P11" s="109">
        <v>63</v>
      </c>
      <c r="Q11" s="108">
        <f>SUM(R11:S11)</f>
        <v>239</v>
      </c>
      <c r="R11" s="109">
        <v>126</v>
      </c>
      <c r="S11" s="109">
        <v>113</v>
      </c>
      <c r="T11" s="108">
        <v>28</v>
      </c>
      <c r="U11" s="109">
        <v>16</v>
      </c>
      <c r="V11" s="109">
        <v>12</v>
      </c>
      <c r="W11" s="108">
        <v>59</v>
      </c>
      <c r="X11" s="109">
        <v>29</v>
      </c>
      <c r="Y11" s="109">
        <v>30</v>
      </c>
      <c r="Z11" s="108">
        <v>63</v>
      </c>
      <c r="AA11" s="109">
        <v>27</v>
      </c>
      <c r="AB11" s="109">
        <v>36</v>
      </c>
      <c r="AC11" s="108">
        <v>53</v>
      </c>
      <c r="AD11" s="109">
        <v>32</v>
      </c>
      <c r="AE11" s="109">
        <v>21</v>
      </c>
      <c r="AF11" s="108">
        <v>207</v>
      </c>
      <c r="AG11" s="109">
        <v>109</v>
      </c>
      <c r="AH11" s="109">
        <v>98</v>
      </c>
      <c r="AI11" s="108">
        <v>29</v>
      </c>
      <c r="AJ11" s="109">
        <v>11</v>
      </c>
      <c r="AK11" s="109">
        <v>18</v>
      </c>
      <c r="AL11" s="108">
        <v>195</v>
      </c>
      <c r="AM11" s="109">
        <v>111</v>
      </c>
      <c r="AN11" s="109">
        <v>84</v>
      </c>
      <c r="AO11" s="108">
        <v>89</v>
      </c>
      <c r="AP11" s="109">
        <v>50</v>
      </c>
      <c r="AQ11" s="109">
        <v>39</v>
      </c>
      <c r="AR11" s="108">
        <v>526</v>
      </c>
      <c r="AS11" s="109">
        <v>264</v>
      </c>
      <c r="AT11" s="109">
        <v>262</v>
      </c>
      <c r="AU11" s="108">
        <f>SUM(AV11:AW11)</f>
        <v>114</v>
      </c>
      <c r="AV11" s="109">
        <v>66</v>
      </c>
      <c r="AW11" s="109">
        <v>48</v>
      </c>
      <c r="AX11" s="108">
        <f>SUM(AY11:AZ11)</f>
        <v>46</v>
      </c>
      <c r="AY11" s="109">
        <v>25</v>
      </c>
      <c r="AZ11" s="109">
        <v>21</v>
      </c>
    </row>
    <row r="12" spans="1:52" s="111" customFormat="1" ht="15.75" x14ac:dyDescent="0.15">
      <c r="A12" s="107" t="s">
        <v>57</v>
      </c>
      <c r="B12" s="108">
        <f>SUM(C12:D12)</f>
        <v>1985</v>
      </c>
      <c r="C12" s="108">
        <f t="shared" si="4"/>
        <v>993</v>
      </c>
      <c r="D12" s="108">
        <f t="shared" si="4"/>
        <v>992</v>
      </c>
      <c r="E12" s="108">
        <f>SUM(F12:G12)</f>
        <v>103</v>
      </c>
      <c r="F12" s="109">
        <v>61</v>
      </c>
      <c r="G12" s="109">
        <v>42</v>
      </c>
      <c r="H12" s="108">
        <f>SUM(I12:J12)</f>
        <v>104</v>
      </c>
      <c r="I12" s="109">
        <v>50</v>
      </c>
      <c r="J12" s="109">
        <v>54</v>
      </c>
      <c r="K12" s="108">
        <f>SUM(L12:M12)</f>
        <v>56</v>
      </c>
      <c r="L12" s="109">
        <v>28</v>
      </c>
      <c r="M12" s="110">
        <v>28</v>
      </c>
      <c r="N12" s="108">
        <f>SUM(O12:P12)</f>
        <v>133</v>
      </c>
      <c r="O12" s="109">
        <v>75</v>
      </c>
      <c r="P12" s="109">
        <v>58</v>
      </c>
      <c r="Q12" s="108">
        <f>SUM(R12:S12)</f>
        <v>285</v>
      </c>
      <c r="R12" s="109">
        <v>131</v>
      </c>
      <c r="S12" s="109">
        <v>154</v>
      </c>
      <c r="T12" s="108">
        <v>18</v>
      </c>
      <c r="U12" s="109">
        <v>10</v>
      </c>
      <c r="V12" s="109">
        <v>8</v>
      </c>
      <c r="W12" s="108">
        <v>51</v>
      </c>
      <c r="X12" s="109">
        <v>32</v>
      </c>
      <c r="Y12" s="109">
        <v>19</v>
      </c>
      <c r="Z12" s="108">
        <v>62</v>
      </c>
      <c r="AA12" s="109">
        <v>29</v>
      </c>
      <c r="AB12" s="109">
        <v>33</v>
      </c>
      <c r="AC12" s="108">
        <v>46</v>
      </c>
      <c r="AD12" s="109">
        <v>23</v>
      </c>
      <c r="AE12" s="109">
        <v>23</v>
      </c>
      <c r="AF12" s="108">
        <v>184</v>
      </c>
      <c r="AG12" s="109">
        <v>92</v>
      </c>
      <c r="AH12" s="109">
        <v>92</v>
      </c>
      <c r="AI12" s="108">
        <v>24</v>
      </c>
      <c r="AJ12" s="109">
        <v>10</v>
      </c>
      <c r="AK12" s="109">
        <v>14</v>
      </c>
      <c r="AL12" s="108">
        <v>156</v>
      </c>
      <c r="AM12" s="109">
        <v>75</v>
      </c>
      <c r="AN12" s="109">
        <v>81</v>
      </c>
      <c r="AO12" s="108">
        <v>70</v>
      </c>
      <c r="AP12" s="109">
        <v>38</v>
      </c>
      <c r="AQ12" s="109">
        <v>32</v>
      </c>
      <c r="AR12" s="108">
        <v>538</v>
      </c>
      <c r="AS12" s="109">
        <v>259</v>
      </c>
      <c r="AT12" s="109">
        <v>279</v>
      </c>
      <c r="AU12" s="108">
        <f>SUM(AV12:AW12)</f>
        <v>108</v>
      </c>
      <c r="AV12" s="109">
        <v>58</v>
      </c>
      <c r="AW12" s="109">
        <v>50</v>
      </c>
      <c r="AX12" s="108">
        <f>SUM(AY12:AZ12)</f>
        <v>47</v>
      </c>
      <c r="AY12" s="109">
        <v>22</v>
      </c>
      <c r="AZ12" s="109">
        <v>25</v>
      </c>
    </row>
    <row r="13" spans="1:52" s="113" customFormat="1" ht="15.75" x14ac:dyDescent="0.15">
      <c r="A13" s="112" t="s">
        <v>56</v>
      </c>
      <c r="B13" s="103">
        <f t="shared" ref="B13:AG13" si="5">SUM(B14:B18)</f>
        <v>10269</v>
      </c>
      <c r="C13" s="103">
        <f t="shared" si="5"/>
        <v>5281</v>
      </c>
      <c r="D13" s="103">
        <f t="shared" si="5"/>
        <v>4988</v>
      </c>
      <c r="E13" s="103">
        <f t="shared" si="5"/>
        <v>443</v>
      </c>
      <c r="F13" s="103">
        <f t="shared" si="5"/>
        <v>217</v>
      </c>
      <c r="G13" s="103">
        <f t="shared" si="5"/>
        <v>226</v>
      </c>
      <c r="H13" s="103">
        <f t="shared" si="5"/>
        <v>409</v>
      </c>
      <c r="I13" s="103">
        <f t="shared" si="5"/>
        <v>212</v>
      </c>
      <c r="J13" s="103">
        <f t="shared" si="5"/>
        <v>197</v>
      </c>
      <c r="K13" s="103">
        <f t="shared" si="5"/>
        <v>331</v>
      </c>
      <c r="L13" s="103">
        <f t="shared" si="5"/>
        <v>154</v>
      </c>
      <c r="M13" s="106">
        <f t="shared" si="5"/>
        <v>177</v>
      </c>
      <c r="N13" s="103">
        <f t="shared" si="5"/>
        <v>744</v>
      </c>
      <c r="O13" s="103">
        <f t="shared" si="5"/>
        <v>379</v>
      </c>
      <c r="P13" s="103">
        <f t="shared" si="5"/>
        <v>365</v>
      </c>
      <c r="Q13" s="103">
        <f t="shared" si="5"/>
        <v>1984</v>
      </c>
      <c r="R13" s="103">
        <f t="shared" si="5"/>
        <v>1005</v>
      </c>
      <c r="S13" s="103">
        <f t="shared" si="5"/>
        <v>979</v>
      </c>
      <c r="T13" s="103">
        <f t="shared" si="5"/>
        <v>144</v>
      </c>
      <c r="U13" s="103">
        <f t="shared" si="5"/>
        <v>76</v>
      </c>
      <c r="V13" s="103">
        <f t="shared" si="5"/>
        <v>68</v>
      </c>
      <c r="W13" s="103">
        <f t="shared" si="5"/>
        <v>235</v>
      </c>
      <c r="X13" s="103">
        <f t="shared" si="5"/>
        <v>125</v>
      </c>
      <c r="Y13" s="103">
        <f t="shared" si="5"/>
        <v>110</v>
      </c>
      <c r="Z13" s="103">
        <f t="shared" si="5"/>
        <v>330</v>
      </c>
      <c r="AA13" s="103">
        <f t="shared" si="5"/>
        <v>180</v>
      </c>
      <c r="AB13" s="103">
        <f t="shared" si="5"/>
        <v>150</v>
      </c>
      <c r="AC13" s="103">
        <f t="shared" si="5"/>
        <v>204</v>
      </c>
      <c r="AD13" s="103">
        <f t="shared" si="5"/>
        <v>105</v>
      </c>
      <c r="AE13" s="103">
        <f t="shared" si="5"/>
        <v>99</v>
      </c>
      <c r="AF13" s="103">
        <f t="shared" si="5"/>
        <v>669</v>
      </c>
      <c r="AG13" s="103">
        <f t="shared" si="5"/>
        <v>328</v>
      </c>
      <c r="AH13" s="103">
        <f t="shared" ref="AH13:AZ13" si="6">SUM(AH14:AH18)</f>
        <v>341</v>
      </c>
      <c r="AI13" s="103">
        <f t="shared" si="6"/>
        <v>115</v>
      </c>
      <c r="AJ13" s="103">
        <f t="shared" si="6"/>
        <v>53</v>
      </c>
      <c r="AK13" s="103">
        <f t="shared" si="6"/>
        <v>62</v>
      </c>
      <c r="AL13" s="103">
        <f t="shared" si="6"/>
        <v>882</v>
      </c>
      <c r="AM13" s="103">
        <f t="shared" si="6"/>
        <v>483</v>
      </c>
      <c r="AN13" s="103">
        <f t="shared" si="6"/>
        <v>399</v>
      </c>
      <c r="AO13" s="103">
        <f t="shared" si="6"/>
        <v>342</v>
      </c>
      <c r="AP13" s="103">
        <f t="shared" si="6"/>
        <v>187</v>
      </c>
      <c r="AQ13" s="103">
        <f t="shared" si="6"/>
        <v>155</v>
      </c>
      <c r="AR13" s="103">
        <f t="shared" si="6"/>
        <v>2793</v>
      </c>
      <c r="AS13" s="103">
        <f t="shared" si="6"/>
        <v>1443</v>
      </c>
      <c r="AT13" s="103">
        <f t="shared" si="6"/>
        <v>1350</v>
      </c>
      <c r="AU13" s="103">
        <f t="shared" si="6"/>
        <v>437</v>
      </c>
      <c r="AV13" s="103">
        <f t="shared" si="6"/>
        <v>236</v>
      </c>
      <c r="AW13" s="103">
        <f t="shared" si="6"/>
        <v>201</v>
      </c>
      <c r="AX13" s="103">
        <f t="shared" si="6"/>
        <v>207</v>
      </c>
      <c r="AY13" s="103">
        <f t="shared" si="6"/>
        <v>98</v>
      </c>
      <c r="AZ13" s="103">
        <f t="shared" si="6"/>
        <v>109</v>
      </c>
    </row>
    <row r="14" spans="1:52" s="111" customFormat="1" ht="15.75" x14ac:dyDescent="0.15">
      <c r="A14" s="107" t="s">
        <v>55</v>
      </c>
      <c r="B14" s="108">
        <f>SUM(C14:D14)</f>
        <v>2069</v>
      </c>
      <c r="C14" s="108">
        <f t="shared" ref="C14:D18" si="7">SUM(F14,I14,L14,O14,R14,U14,X14,AA14,AD14,AG14,AJ14,AM14,AP14,AS14,AV14,AY14)</f>
        <v>1077</v>
      </c>
      <c r="D14" s="108">
        <f t="shared" si="7"/>
        <v>992</v>
      </c>
      <c r="E14" s="108">
        <f>SUM(F14:G14)</f>
        <v>96</v>
      </c>
      <c r="F14" s="109">
        <v>52</v>
      </c>
      <c r="G14" s="109">
        <v>44</v>
      </c>
      <c r="H14" s="108">
        <f>SUM(I14:J14)</f>
        <v>103</v>
      </c>
      <c r="I14" s="109">
        <v>59</v>
      </c>
      <c r="J14" s="109">
        <v>44</v>
      </c>
      <c r="K14" s="108">
        <f>SUM(L14:M14)</f>
        <v>72</v>
      </c>
      <c r="L14" s="109">
        <v>31</v>
      </c>
      <c r="M14" s="110">
        <v>41</v>
      </c>
      <c r="N14" s="108">
        <f>SUM(O14:P14)</f>
        <v>160</v>
      </c>
      <c r="O14" s="109">
        <v>79</v>
      </c>
      <c r="P14" s="109">
        <v>81</v>
      </c>
      <c r="Q14" s="108">
        <f>SUM(R14:S14)</f>
        <v>313</v>
      </c>
      <c r="R14" s="109">
        <v>160</v>
      </c>
      <c r="S14" s="109">
        <v>153</v>
      </c>
      <c r="T14" s="108">
        <v>32</v>
      </c>
      <c r="U14" s="109">
        <v>16</v>
      </c>
      <c r="V14" s="109">
        <v>16</v>
      </c>
      <c r="W14" s="108">
        <v>56</v>
      </c>
      <c r="X14" s="109">
        <v>27</v>
      </c>
      <c r="Y14" s="109">
        <v>29</v>
      </c>
      <c r="Z14" s="108">
        <v>56</v>
      </c>
      <c r="AA14" s="109">
        <v>34</v>
      </c>
      <c r="AB14" s="109">
        <v>22</v>
      </c>
      <c r="AC14" s="108">
        <v>49</v>
      </c>
      <c r="AD14" s="109">
        <v>21</v>
      </c>
      <c r="AE14" s="109">
        <v>28</v>
      </c>
      <c r="AF14" s="108">
        <v>169</v>
      </c>
      <c r="AG14" s="109">
        <v>87</v>
      </c>
      <c r="AH14" s="109">
        <v>82</v>
      </c>
      <c r="AI14" s="108">
        <v>18</v>
      </c>
      <c r="AJ14" s="109">
        <v>8</v>
      </c>
      <c r="AK14" s="109">
        <v>10</v>
      </c>
      <c r="AL14" s="108">
        <v>204</v>
      </c>
      <c r="AM14" s="109">
        <v>115</v>
      </c>
      <c r="AN14" s="109">
        <v>89</v>
      </c>
      <c r="AO14" s="108">
        <v>73</v>
      </c>
      <c r="AP14" s="109">
        <v>36</v>
      </c>
      <c r="AQ14" s="109">
        <v>37</v>
      </c>
      <c r="AR14" s="108">
        <v>521</v>
      </c>
      <c r="AS14" s="109">
        <v>274</v>
      </c>
      <c r="AT14" s="109">
        <v>247</v>
      </c>
      <c r="AU14" s="108">
        <f>SUM(AV14:AW14)</f>
        <v>100</v>
      </c>
      <c r="AV14" s="109">
        <v>58</v>
      </c>
      <c r="AW14" s="109">
        <v>42</v>
      </c>
      <c r="AX14" s="108">
        <f>SUM(AY14:AZ14)</f>
        <v>47</v>
      </c>
      <c r="AY14" s="109">
        <v>20</v>
      </c>
      <c r="AZ14" s="109">
        <v>27</v>
      </c>
    </row>
    <row r="15" spans="1:52" s="111" customFormat="1" ht="15.75" x14ac:dyDescent="0.15">
      <c r="A15" s="107" t="s">
        <v>54</v>
      </c>
      <c r="B15" s="108">
        <f>SUM(C15:D15)</f>
        <v>1950</v>
      </c>
      <c r="C15" s="108">
        <f t="shared" si="7"/>
        <v>1004</v>
      </c>
      <c r="D15" s="108">
        <f t="shared" si="7"/>
        <v>946</v>
      </c>
      <c r="E15" s="108">
        <f>SUM(F15:G15)</f>
        <v>89</v>
      </c>
      <c r="F15" s="109">
        <v>37</v>
      </c>
      <c r="G15" s="109">
        <v>52</v>
      </c>
      <c r="H15" s="108">
        <f>SUM(I15:J15)</f>
        <v>72</v>
      </c>
      <c r="I15" s="109">
        <v>39</v>
      </c>
      <c r="J15" s="109">
        <v>33</v>
      </c>
      <c r="K15" s="108">
        <f>SUM(L15:M15)</f>
        <v>50</v>
      </c>
      <c r="L15" s="109">
        <v>23</v>
      </c>
      <c r="M15" s="110">
        <v>27</v>
      </c>
      <c r="N15" s="108">
        <f>SUM(O15:P15)</f>
        <v>124</v>
      </c>
      <c r="O15" s="109">
        <v>60</v>
      </c>
      <c r="P15" s="109">
        <v>64</v>
      </c>
      <c r="Q15" s="108">
        <f>SUM(R15:S15)</f>
        <v>395</v>
      </c>
      <c r="R15" s="109">
        <v>221</v>
      </c>
      <c r="S15" s="109">
        <v>174</v>
      </c>
      <c r="T15" s="108">
        <v>31</v>
      </c>
      <c r="U15" s="109">
        <v>12</v>
      </c>
      <c r="V15" s="109">
        <v>19</v>
      </c>
      <c r="W15" s="108">
        <v>35</v>
      </c>
      <c r="X15" s="109">
        <v>23</v>
      </c>
      <c r="Y15" s="109">
        <v>12</v>
      </c>
      <c r="Z15" s="108">
        <v>80</v>
      </c>
      <c r="AA15" s="109">
        <v>40</v>
      </c>
      <c r="AB15" s="109">
        <v>40</v>
      </c>
      <c r="AC15" s="108">
        <v>31</v>
      </c>
      <c r="AD15" s="109">
        <v>19</v>
      </c>
      <c r="AE15" s="109">
        <v>12</v>
      </c>
      <c r="AF15" s="108">
        <v>121</v>
      </c>
      <c r="AG15" s="109">
        <v>58</v>
      </c>
      <c r="AH15" s="109">
        <v>63</v>
      </c>
      <c r="AI15" s="108">
        <v>21</v>
      </c>
      <c r="AJ15" s="109">
        <v>10</v>
      </c>
      <c r="AK15" s="109">
        <v>11</v>
      </c>
      <c r="AL15" s="108">
        <v>140</v>
      </c>
      <c r="AM15" s="109">
        <v>70</v>
      </c>
      <c r="AN15" s="109">
        <v>70</v>
      </c>
      <c r="AO15" s="108">
        <v>71</v>
      </c>
      <c r="AP15" s="109">
        <v>39</v>
      </c>
      <c r="AQ15" s="109">
        <v>32</v>
      </c>
      <c r="AR15" s="108">
        <v>551</v>
      </c>
      <c r="AS15" s="109">
        <v>285</v>
      </c>
      <c r="AT15" s="109">
        <v>266</v>
      </c>
      <c r="AU15" s="108">
        <f>SUM(AV15:AW15)</f>
        <v>94</v>
      </c>
      <c r="AV15" s="109">
        <v>46</v>
      </c>
      <c r="AW15" s="109">
        <v>48</v>
      </c>
      <c r="AX15" s="108">
        <f>SUM(AY15:AZ15)</f>
        <v>45</v>
      </c>
      <c r="AY15" s="109">
        <v>22</v>
      </c>
      <c r="AZ15" s="109">
        <v>23</v>
      </c>
    </row>
    <row r="16" spans="1:52" s="111" customFormat="1" ht="15.75" x14ac:dyDescent="0.15">
      <c r="A16" s="107" t="s">
        <v>53</v>
      </c>
      <c r="B16" s="108">
        <f>SUM(C16:D16)</f>
        <v>2080</v>
      </c>
      <c r="C16" s="108">
        <f t="shared" si="7"/>
        <v>1078</v>
      </c>
      <c r="D16" s="108">
        <f t="shared" si="7"/>
        <v>1002</v>
      </c>
      <c r="E16" s="108">
        <f>SUM(F16:G16)</f>
        <v>85</v>
      </c>
      <c r="F16" s="109">
        <v>45</v>
      </c>
      <c r="G16" s="109">
        <v>40</v>
      </c>
      <c r="H16" s="108">
        <f>SUM(I16:J16)</f>
        <v>86</v>
      </c>
      <c r="I16" s="109">
        <v>47</v>
      </c>
      <c r="J16" s="109">
        <v>39</v>
      </c>
      <c r="K16" s="108">
        <f>SUM(L16:M16)</f>
        <v>61</v>
      </c>
      <c r="L16" s="109">
        <v>33</v>
      </c>
      <c r="M16" s="110">
        <v>28</v>
      </c>
      <c r="N16" s="108">
        <f>SUM(O16:P16)</f>
        <v>165</v>
      </c>
      <c r="O16" s="109">
        <v>89</v>
      </c>
      <c r="P16" s="109">
        <v>76</v>
      </c>
      <c r="Q16" s="108">
        <f>SUM(R16:S16)</f>
        <v>430</v>
      </c>
      <c r="R16" s="109">
        <v>214</v>
      </c>
      <c r="S16" s="109">
        <v>216</v>
      </c>
      <c r="T16" s="108">
        <v>30</v>
      </c>
      <c r="U16" s="109">
        <v>17</v>
      </c>
      <c r="V16" s="109">
        <v>13</v>
      </c>
      <c r="W16" s="108">
        <v>45</v>
      </c>
      <c r="X16" s="109">
        <v>25</v>
      </c>
      <c r="Y16" s="109">
        <v>20</v>
      </c>
      <c r="Z16" s="108">
        <v>59</v>
      </c>
      <c r="AA16" s="109">
        <v>33</v>
      </c>
      <c r="AB16" s="109">
        <v>26</v>
      </c>
      <c r="AC16" s="108">
        <v>36</v>
      </c>
      <c r="AD16" s="109">
        <v>19</v>
      </c>
      <c r="AE16" s="109">
        <v>17</v>
      </c>
      <c r="AF16" s="108">
        <v>137</v>
      </c>
      <c r="AG16" s="109">
        <v>66</v>
      </c>
      <c r="AH16" s="109">
        <v>71</v>
      </c>
      <c r="AI16" s="108">
        <v>15</v>
      </c>
      <c r="AJ16" s="109">
        <v>5</v>
      </c>
      <c r="AK16" s="109">
        <v>10</v>
      </c>
      <c r="AL16" s="108">
        <v>177</v>
      </c>
      <c r="AM16" s="109">
        <v>95</v>
      </c>
      <c r="AN16" s="109">
        <v>82</v>
      </c>
      <c r="AO16" s="108">
        <v>63</v>
      </c>
      <c r="AP16" s="109">
        <v>34</v>
      </c>
      <c r="AQ16" s="109">
        <v>29</v>
      </c>
      <c r="AR16" s="108">
        <v>570</v>
      </c>
      <c r="AS16" s="109">
        <v>296</v>
      </c>
      <c r="AT16" s="109">
        <v>274</v>
      </c>
      <c r="AU16" s="108">
        <f>SUM(AV16:AW16)</f>
        <v>78</v>
      </c>
      <c r="AV16" s="109">
        <v>41</v>
      </c>
      <c r="AW16" s="109">
        <v>37</v>
      </c>
      <c r="AX16" s="108">
        <f>SUM(AY16:AZ16)</f>
        <v>43</v>
      </c>
      <c r="AY16" s="109">
        <v>19</v>
      </c>
      <c r="AZ16" s="109">
        <v>24</v>
      </c>
    </row>
    <row r="17" spans="1:52" s="111" customFormat="1" ht="15.75" x14ac:dyDescent="0.15">
      <c r="A17" s="107" t="s">
        <v>52</v>
      </c>
      <c r="B17" s="108">
        <f>SUM(C17:D17)</f>
        <v>2159</v>
      </c>
      <c r="C17" s="108">
        <f t="shared" si="7"/>
        <v>1112</v>
      </c>
      <c r="D17" s="108">
        <f t="shared" si="7"/>
        <v>1047</v>
      </c>
      <c r="E17" s="108">
        <f>SUM(F17:G17)</f>
        <v>78</v>
      </c>
      <c r="F17" s="109">
        <v>41</v>
      </c>
      <c r="G17" s="109">
        <v>37</v>
      </c>
      <c r="H17" s="108">
        <f>SUM(I17:J17)</f>
        <v>71</v>
      </c>
      <c r="I17" s="109">
        <v>27</v>
      </c>
      <c r="J17" s="109">
        <v>44</v>
      </c>
      <c r="K17" s="108">
        <f>SUM(L17:M17)</f>
        <v>73</v>
      </c>
      <c r="L17" s="109">
        <v>31</v>
      </c>
      <c r="M17" s="110">
        <v>42</v>
      </c>
      <c r="N17" s="108">
        <f>SUM(O17:P17)</f>
        <v>127</v>
      </c>
      <c r="O17" s="109">
        <v>71</v>
      </c>
      <c r="P17" s="109">
        <v>56</v>
      </c>
      <c r="Q17" s="108">
        <f>SUM(R17:S17)</f>
        <v>445</v>
      </c>
      <c r="R17" s="109">
        <v>226</v>
      </c>
      <c r="S17" s="109">
        <v>219</v>
      </c>
      <c r="T17" s="108">
        <v>27</v>
      </c>
      <c r="U17" s="109">
        <v>19</v>
      </c>
      <c r="V17" s="109">
        <v>8</v>
      </c>
      <c r="W17" s="108">
        <v>51</v>
      </c>
      <c r="X17" s="109">
        <v>29</v>
      </c>
      <c r="Y17" s="109">
        <v>22</v>
      </c>
      <c r="Z17" s="108">
        <v>77</v>
      </c>
      <c r="AA17" s="109">
        <v>43</v>
      </c>
      <c r="AB17" s="109">
        <v>34</v>
      </c>
      <c r="AC17" s="108">
        <v>48</v>
      </c>
      <c r="AD17" s="109">
        <v>24</v>
      </c>
      <c r="AE17" s="109">
        <v>24</v>
      </c>
      <c r="AF17" s="108">
        <v>136</v>
      </c>
      <c r="AG17" s="109">
        <v>67</v>
      </c>
      <c r="AH17" s="109">
        <v>69</v>
      </c>
      <c r="AI17" s="108">
        <v>33</v>
      </c>
      <c r="AJ17" s="109">
        <v>14</v>
      </c>
      <c r="AK17" s="109">
        <v>19</v>
      </c>
      <c r="AL17" s="108">
        <v>187</v>
      </c>
      <c r="AM17" s="109">
        <v>98</v>
      </c>
      <c r="AN17" s="109">
        <v>89</v>
      </c>
      <c r="AO17" s="108">
        <v>68</v>
      </c>
      <c r="AP17" s="109">
        <v>36</v>
      </c>
      <c r="AQ17" s="109">
        <v>32</v>
      </c>
      <c r="AR17" s="108">
        <v>608</v>
      </c>
      <c r="AS17" s="109">
        <v>313</v>
      </c>
      <c r="AT17" s="109">
        <v>295</v>
      </c>
      <c r="AU17" s="108">
        <f>SUM(AV17:AW17)</f>
        <v>92</v>
      </c>
      <c r="AV17" s="109">
        <v>53</v>
      </c>
      <c r="AW17" s="109">
        <v>39</v>
      </c>
      <c r="AX17" s="108">
        <f>SUM(AY17:AZ17)</f>
        <v>38</v>
      </c>
      <c r="AY17" s="109">
        <v>20</v>
      </c>
      <c r="AZ17" s="109">
        <v>18</v>
      </c>
    </row>
    <row r="18" spans="1:52" s="111" customFormat="1" ht="15.75" x14ac:dyDescent="0.15">
      <c r="A18" s="107" t="s">
        <v>51</v>
      </c>
      <c r="B18" s="108">
        <f>SUM(C18:D18)</f>
        <v>2011</v>
      </c>
      <c r="C18" s="108">
        <f t="shared" si="7"/>
        <v>1010</v>
      </c>
      <c r="D18" s="108">
        <f t="shared" si="7"/>
        <v>1001</v>
      </c>
      <c r="E18" s="108">
        <f>SUM(F18:G18)</f>
        <v>95</v>
      </c>
      <c r="F18" s="109">
        <v>42</v>
      </c>
      <c r="G18" s="109">
        <v>53</v>
      </c>
      <c r="H18" s="108">
        <f>SUM(I18:J18)</f>
        <v>77</v>
      </c>
      <c r="I18" s="109">
        <v>40</v>
      </c>
      <c r="J18" s="109">
        <v>37</v>
      </c>
      <c r="K18" s="108">
        <f>SUM(L18:M18)</f>
        <v>75</v>
      </c>
      <c r="L18" s="109">
        <v>36</v>
      </c>
      <c r="M18" s="110">
        <v>39</v>
      </c>
      <c r="N18" s="108">
        <f>SUM(O18:P18)</f>
        <v>168</v>
      </c>
      <c r="O18" s="109">
        <v>80</v>
      </c>
      <c r="P18" s="109">
        <v>88</v>
      </c>
      <c r="Q18" s="108">
        <f>SUM(R18:S18)</f>
        <v>401</v>
      </c>
      <c r="R18" s="109">
        <v>184</v>
      </c>
      <c r="S18" s="109">
        <v>217</v>
      </c>
      <c r="T18" s="108">
        <v>24</v>
      </c>
      <c r="U18" s="109">
        <v>12</v>
      </c>
      <c r="V18" s="109">
        <v>12</v>
      </c>
      <c r="W18" s="108">
        <v>48</v>
      </c>
      <c r="X18" s="109">
        <v>21</v>
      </c>
      <c r="Y18" s="109">
        <v>27</v>
      </c>
      <c r="Z18" s="108">
        <v>58</v>
      </c>
      <c r="AA18" s="109">
        <v>30</v>
      </c>
      <c r="AB18" s="109">
        <v>28</v>
      </c>
      <c r="AC18" s="108">
        <v>40</v>
      </c>
      <c r="AD18" s="109">
        <v>22</v>
      </c>
      <c r="AE18" s="109">
        <v>18</v>
      </c>
      <c r="AF18" s="108">
        <v>106</v>
      </c>
      <c r="AG18" s="109">
        <v>50</v>
      </c>
      <c r="AH18" s="109">
        <v>56</v>
      </c>
      <c r="AI18" s="108">
        <v>28</v>
      </c>
      <c r="AJ18" s="109">
        <v>16</v>
      </c>
      <c r="AK18" s="109">
        <v>12</v>
      </c>
      <c r="AL18" s="108">
        <v>174</v>
      </c>
      <c r="AM18" s="109">
        <v>105</v>
      </c>
      <c r="AN18" s="109">
        <v>69</v>
      </c>
      <c r="AO18" s="108">
        <v>67</v>
      </c>
      <c r="AP18" s="109">
        <v>42</v>
      </c>
      <c r="AQ18" s="109">
        <v>25</v>
      </c>
      <c r="AR18" s="108">
        <v>543</v>
      </c>
      <c r="AS18" s="109">
        <v>275</v>
      </c>
      <c r="AT18" s="109">
        <v>268</v>
      </c>
      <c r="AU18" s="108">
        <f>SUM(AV18:AW18)</f>
        <v>73</v>
      </c>
      <c r="AV18" s="109">
        <v>38</v>
      </c>
      <c r="AW18" s="109">
        <v>35</v>
      </c>
      <c r="AX18" s="108">
        <f>SUM(AY18:AZ18)</f>
        <v>34</v>
      </c>
      <c r="AY18" s="109">
        <v>17</v>
      </c>
      <c r="AZ18" s="109">
        <v>17</v>
      </c>
    </row>
    <row r="19" spans="1:52" s="113" customFormat="1" ht="15.75" x14ac:dyDescent="0.15">
      <c r="A19" s="112" t="s">
        <v>50</v>
      </c>
      <c r="B19" s="103">
        <f t="shared" ref="B19:AG19" si="8">SUM(B20:B24)</f>
        <v>11549</v>
      </c>
      <c r="C19" s="103">
        <f t="shared" si="8"/>
        <v>5888</v>
      </c>
      <c r="D19" s="103">
        <f t="shared" si="8"/>
        <v>5661</v>
      </c>
      <c r="E19" s="103">
        <f t="shared" si="8"/>
        <v>425</v>
      </c>
      <c r="F19" s="103">
        <f t="shared" si="8"/>
        <v>215</v>
      </c>
      <c r="G19" s="103">
        <f t="shared" si="8"/>
        <v>210</v>
      </c>
      <c r="H19" s="103">
        <f t="shared" si="8"/>
        <v>351</v>
      </c>
      <c r="I19" s="103">
        <f t="shared" si="8"/>
        <v>172</v>
      </c>
      <c r="J19" s="103">
        <f t="shared" si="8"/>
        <v>179</v>
      </c>
      <c r="K19" s="103">
        <f t="shared" si="8"/>
        <v>446</v>
      </c>
      <c r="L19" s="103">
        <f t="shared" si="8"/>
        <v>242</v>
      </c>
      <c r="M19" s="106">
        <f t="shared" si="8"/>
        <v>204</v>
      </c>
      <c r="N19" s="103">
        <f t="shared" si="8"/>
        <v>850</v>
      </c>
      <c r="O19" s="103">
        <f t="shared" si="8"/>
        <v>437</v>
      </c>
      <c r="P19" s="103">
        <f t="shared" si="8"/>
        <v>413</v>
      </c>
      <c r="Q19" s="103">
        <f t="shared" si="8"/>
        <v>2451</v>
      </c>
      <c r="R19" s="103">
        <f t="shared" si="8"/>
        <v>1261</v>
      </c>
      <c r="S19" s="103">
        <f t="shared" si="8"/>
        <v>1190</v>
      </c>
      <c r="T19" s="103">
        <f t="shared" si="8"/>
        <v>115</v>
      </c>
      <c r="U19" s="103">
        <f t="shared" si="8"/>
        <v>67</v>
      </c>
      <c r="V19" s="103">
        <f t="shared" si="8"/>
        <v>48</v>
      </c>
      <c r="W19" s="103">
        <f t="shared" si="8"/>
        <v>269</v>
      </c>
      <c r="X19" s="103">
        <f t="shared" si="8"/>
        <v>139</v>
      </c>
      <c r="Y19" s="103">
        <f t="shared" si="8"/>
        <v>130</v>
      </c>
      <c r="Z19" s="103">
        <f t="shared" si="8"/>
        <v>353</v>
      </c>
      <c r="AA19" s="103">
        <f t="shared" si="8"/>
        <v>180</v>
      </c>
      <c r="AB19" s="103">
        <f t="shared" si="8"/>
        <v>173</v>
      </c>
      <c r="AC19" s="103">
        <f t="shared" si="8"/>
        <v>255</v>
      </c>
      <c r="AD19" s="103">
        <f t="shared" si="8"/>
        <v>129</v>
      </c>
      <c r="AE19" s="103">
        <f t="shared" si="8"/>
        <v>126</v>
      </c>
      <c r="AF19" s="103">
        <f t="shared" si="8"/>
        <v>555</v>
      </c>
      <c r="AG19" s="103">
        <f t="shared" si="8"/>
        <v>267</v>
      </c>
      <c r="AH19" s="103">
        <f t="shared" ref="AH19:AZ19" si="9">SUM(AH20:AH24)</f>
        <v>288</v>
      </c>
      <c r="AI19" s="103">
        <f t="shared" si="9"/>
        <v>171</v>
      </c>
      <c r="AJ19" s="103">
        <f t="shared" si="9"/>
        <v>91</v>
      </c>
      <c r="AK19" s="103">
        <f t="shared" si="9"/>
        <v>80</v>
      </c>
      <c r="AL19" s="103">
        <f t="shared" si="9"/>
        <v>1044</v>
      </c>
      <c r="AM19" s="103">
        <f t="shared" si="9"/>
        <v>553</v>
      </c>
      <c r="AN19" s="103">
        <f t="shared" si="9"/>
        <v>491</v>
      </c>
      <c r="AO19" s="103">
        <f t="shared" si="9"/>
        <v>429</v>
      </c>
      <c r="AP19" s="103">
        <f t="shared" si="9"/>
        <v>218</v>
      </c>
      <c r="AQ19" s="103">
        <f t="shared" si="9"/>
        <v>211</v>
      </c>
      <c r="AR19" s="103">
        <f t="shared" si="9"/>
        <v>3301</v>
      </c>
      <c r="AS19" s="103">
        <f t="shared" si="9"/>
        <v>1647</v>
      </c>
      <c r="AT19" s="103">
        <f t="shared" si="9"/>
        <v>1654</v>
      </c>
      <c r="AU19" s="103">
        <f t="shared" si="9"/>
        <v>376</v>
      </c>
      <c r="AV19" s="103">
        <f t="shared" si="9"/>
        <v>190</v>
      </c>
      <c r="AW19" s="103">
        <f t="shared" si="9"/>
        <v>186</v>
      </c>
      <c r="AX19" s="103">
        <f t="shared" si="9"/>
        <v>158</v>
      </c>
      <c r="AY19" s="103">
        <f t="shared" si="9"/>
        <v>80</v>
      </c>
      <c r="AZ19" s="103">
        <f t="shared" si="9"/>
        <v>78</v>
      </c>
    </row>
    <row r="20" spans="1:52" s="111" customFormat="1" ht="15.75" x14ac:dyDescent="0.15">
      <c r="A20" s="107" t="s">
        <v>49</v>
      </c>
      <c r="B20" s="108">
        <f>SUM(C20:D20)</f>
        <v>1919</v>
      </c>
      <c r="C20" s="108">
        <f t="shared" ref="C20:D24" si="10">SUM(F20,I20,L20,O20,R20,U20,X20,AA20,AD20,AG20,AJ20,AM20,AP20,AS20,AV20,AY20)</f>
        <v>988</v>
      </c>
      <c r="D20" s="108">
        <f t="shared" si="10"/>
        <v>931</v>
      </c>
      <c r="E20" s="108">
        <f>SUM(F20:G20)</f>
        <v>71</v>
      </c>
      <c r="F20" s="109">
        <v>41</v>
      </c>
      <c r="G20" s="109">
        <v>30</v>
      </c>
      <c r="H20" s="108">
        <f>SUM(I20:J20)</f>
        <v>53</v>
      </c>
      <c r="I20" s="109">
        <v>20</v>
      </c>
      <c r="J20" s="109">
        <v>33</v>
      </c>
      <c r="K20" s="108">
        <f>SUM(L20:M20)</f>
        <v>66</v>
      </c>
      <c r="L20" s="109">
        <v>33</v>
      </c>
      <c r="M20" s="110">
        <v>33</v>
      </c>
      <c r="N20" s="108">
        <f>SUM(O20:P20)</f>
        <v>134</v>
      </c>
      <c r="O20" s="109">
        <v>63</v>
      </c>
      <c r="P20" s="109">
        <v>71</v>
      </c>
      <c r="Q20" s="108">
        <f>SUM(R20:S20)</f>
        <v>422</v>
      </c>
      <c r="R20" s="109">
        <v>226</v>
      </c>
      <c r="S20" s="109">
        <v>196</v>
      </c>
      <c r="T20" s="108">
        <v>24</v>
      </c>
      <c r="U20" s="109">
        <v>15</v>
      </c>
      <c r="V20" s="109">
        <v>9</v>
      </c>
      <c r="W20" s="108">
        <v>43</v>
      </c>
      <c r="X20" s="109">
        <v>18</v>
      </c>
      <c r="Y20" s="109">
        <v>25</v>
      </c>
      <c r="Z20" s="108">
        <v>58</v>
      </c>
      <c r="AA20" s="109">
        <v>30</v>
      </c>
      <c r="AB20" s="109">
        <v>28</v>
      </c>
      <c r="AC20" s="108">
        <v>45</v>
      </c>
      <c r="AD20" s="109">
        <v>19</v>
      </c>
      <c r="AE20" s="109">
        <v>26</v>
      </c>
      <c r="AF20" s="108">
        <v>99</v>
      </c>
      <c r="AG20" s="109">
        <v>44</v>
      </c>
      <c r="AH20" s="109">
        <v>55</v>
      </c>
      <c r="AI20" s="108">
        <v>24</v>
      </c>
      <c r="AJ20" s="109">
        <v>12</v>
      </c>
      <c r="AK20" s="109">
        <v>12</v>
      </c>
      <c r="AL20" s="108">
        <v>165</v>
      </c>
      <c r="AM20" s="109">
        <v>93</v>
      </c>
      <c r="AN20" s="109">
        <v>72</v>
      </c>
      <c r="AO20" s="108">
        <v>69</v>
      </c>
      <c r="AP20" s="109">
        <v>38</v>
      </c>
      <c r="AQ20" s="109">
        <v>31</v>
      </c>
      <c r="AR20" s="108">
        <v>546</v>
      </c>
      <c r="AS20" s="109">
        <v>284</v>
      </c>
      <c r="AT20" s="109">
        <v>262</v>
      </c>
      <c r="AU20" s="108">
        <f>SUM(AV20:AW20)</f>
        <v>66</v>
      </c>
      <c r="AV20" s="109">
        <v>33</v>
      </c>
      <c r="AW20" s="109">
        <v>33</v>
      </c>
      <c r="AX20" s="108">
        <f>SUM(AY20:AZ20)</f>
        <v>34</v>
      </c>
      <c r="AY20" s="109">
        <v>19</v>
      </c>
      <c r="AZ20" s="109">
        <v>15</v>
      </c>
    </row>
    <row r="21" spans="1:52" s="111" customFormat="1" ht="15.75" x14ac:dyDescent="0.15">
      <c r="A21" s="107" t="s">
        <v>48</v>
      </c>
      <c r="B21" s="108">
        <f>SUM(C21:D21)</f>
        <v>2157</v>
      </c>
      <c r="C21" s="108">
        <f t="shared" si="10"/>
        <v>1117</v>
      </c>
      <c r="D21" s="108">
        <f t="shared" si="10"/>
        <v>1040</v>
      </c>
      <c r="E21" s="108">
        <f>SUM(F21:G21)</f>
        <v>94</v>
      </c>
      <c r="F21" s="109">
        <v>51</v>
      </c>
      <c r="G21" s="109">
        <v>43</v>
      </c>
      <c r="H21" s="108">
        <f>SUM(I21:J21)</f>
        <v>62</v>
      </c>
      <c r="I21" s="109">
        <v>33</v>
      </c>
      <c r="J21" s="109">
        <v>29</v>
      </c>
      <c r="K21" s="108">
        <f>SUM(L21:M21)</f>
        <v>73</v>
      </c>
      <c r="L21" s="109">
        <v>45</v>
      </c>
      <c r="M21" s="110">
        <v>28</v>
      </c>
      <c r="N21" s="108">
        <f>SUM(O21:P21)</f>
        <v>148</v>
      </c>
      <c r="O21" s="109">
        <v>85</v>
      </c>
      <c r="P21" s="109">
        <v>63</v>
      </c>
      <c r="Q21" s="108">
        <f>SUM(R21:S21)</f>
        <v>448</v>
      </c>
      <c r="R21" s="109">
        <v>218</v>
      </c>
      <c r="S21" s="109">
        <v>230</v>
      </c>
      <c r="T21" s="108">
        <v>22</v>
      </c>
      <c r="U21" s="109">
        <v>13</v>
      </c>
      <c r="V21" s="109">
        <v>9</v>
      </c>
      <c r="W21" s="108">
        <v>49</v>
      </c>
      <c r="X21" s="109">
        <v>29</v>
      </c>
      <c r="Y21" s="109">
        <v>20</v>
      </c>
      <c r="Z21" s="108">
        <v>70</v>
      </c>
      <c r="AA21" s="109">
        <v>27</v>
      </c>
      <c r="AB21" s="109">
        <v>43</v>
      </c>
      <c r="AC21" s="108">
        <v>39</v>
      </c>
      <c r="AD21" s="109">
        <v>23</v>
      </c>
      <c r="AE21" s="109">
        <v>16</v>
      </c>
      <c r="AF21" s="108">
        <v>104</v>
      </c>
      <c r="AG21" s="109">
        <v>54</v>
      </c>
      <c r="AH21" s="109">
        <v>50</v>
      </c>
      <c r="AI21" s="108">
        <v>35</v>
      </c>
      <c r="AJ21" s="109">
        <v>25</v>
      </c>
      <c r="AK21" s="109">
        <v>10</v>
      </c>
      <c r="AL21" s="108">
        <v>191</v>
      </c>
      <c r="AM21" s="109">
        <v>109</v>
      </c>
      <c r="AN21" s="109">
        <v>82</v>
      </c>
      <c r="AO21" s="108">
        <v>90</v>
      </c>
      <c r="AP21" s="109">
        <v>42</v>
      </c>
      <c r="AQ21" s="109">
        <v>48</v>
      </c>
      <c r="AR21" s="108">
        <v>619</v>
      </c>
      <c r="AS21" s="109">
        <v>315</v>
      </c>
      <c r="AT21" s="109">
        <v>304</v>
      </c>
      <c r="AU21" s="108">
        <f>SUM(AV21:AW21)</f>
        <v>81</v>
      </c>
      <c r="AV21" s="109">
        <v>34</v>
      </c>
      <c r="AW21" s="109">
        <v>47</v>
      </c>
      <c r="AX21" s="108">
        <f>SUM(AY21:AZ21)</f>
        <v>32</v>
      </c>
      <c r="AY21" s="109">
        <v>14</v>
      </c>
      <c r="AZ21" s="109">
        <v>18</v>
      </c>
    </row>
    <row r="22" spans="1:52" s="111" customFormat="1" ht="15.75" x14ac:dyDescent="0.15">
      <c r="A22" s="107" t="s">
        <v>47</v>
      </c>
      <c r="B22" s="108">
        <f>SUM(C22:D22)</f>
        <v>2333</v>
      </c>
      <c r="C22" s="108">
        <f t="shared" si="10"/>
        <v>1184</v>
      </c>
      <c r="D22" s="108">
        <f t="shared" si="10"/>
        <v>1149</v>
      </c>
      <c r="E22" s="108">
        <f>SUM(F22:G22)</f>
        <v>80</v>
      </c>
      <c r="F22" s="109">
        <v>26</v>
      </c>
      <c r="G22" s="109">
        <v>54</v>
      </c>
      <c r="H22" s="108">
        <f>SUM(I22:J22)</f>
        <v>79</v>
      </c>
      <c r="I22" s="109">
        <v>42</v>
      </c>
      <c r="J22" s="109">
        <v>37</v>
      </c>
      <c r="K22" s="108">
        <f>SUM(L22:M22)</f>
        <v>95</v>
      </c>
      <c r="L22" s="109">
        <v>47</v>
      </c>
      <c r="M22" s="110">
        <v>48</v>
      </c>
      <c r="N22" s="108">
        <f>SUM(O22:P22)</f>
        <v>181</v>
      </c>
      <c r="O22" s="109">
        <v>94</v>
      </c>
      <c r="P22" s="109">
        <v>87</v>
      </c>
      <c r="Q22" s="108">
        <f>SUM(R22:S22)</f>
        <v>508</v>
      </c>
      <c r="R22" s="109">
        <v>271</v>
      </c>
      <c r="S22" s="109">
        <v>237</v>
      </c>
      <c r="T22" s="108">
        <v>16</v>
      </c>
      <c r="U22" s="109">
        <v>11</v>
      </c>
      <c r="V22" s="109">
        <v>5</v>
      </c>
      <c r="W22" s="108">
        <v>52</v>
      </c>
      <c r="X22" s="109">
        <v>24</v>
      </c>
      <c r="Y22" s="109">
        <v>28</v>
      </c>
      <c r="Z22" s="108">
        <v>64</v>
      </c>
      <c r="AA22" s="109">
        <v>35</v>
      </c>
      <c r="AB22" s="109">
        <v>29</v>
      </c>
      <c r="AC22" s="108">
        <v>48</v>
      </c>
      <c r="AD22" s="109">
        <v>19</v>
      </c>
      <c r="AE22" s="109">
        <v>29</v>
      </c>
      <c r="AF22" s="108">
        <v>103</v>
      </c>
      <c r="AG22" s="109">
        <v>51</v>
      </c>
      <c r="AH22" s="109">
        <v>52</v>
      </c>
      <c r="AI22" s="108">
        <v>26</v>
      </c>
      <c r="AJ22" s="109">
        <v>12</v>
      </c>
      <c r="AK22" s="109">
        <v>14</v>
      </c>
      <c r="AL22" s="108">
        <v>214</v>
      </c>
      <c r="AM22" s="109">
        <v>113</v>
      </c>
      <c r="AN22" s="109">
        <v>101</v>
      </c>
      <c r="AO22" s="108">
        <v>79</v>
      </c>
      <c r="AP22" s="109">
        <v>41</v>
      </c>
      <c r="AQ22" s="109">
        <v>38</v>
      </c>
      <c r="AR22" s="108">
        <v>683</v>
      </c>
      <c r="AS22" s="109">
        <v>339</v>
      </c>
      <c r="AT22" s="109">
        <v>344</v>
      </c>
      <c r="AU22" s="108">
        <f>SUM(AV22:AW22)</f>
        <v>81</v>
      </c>
      <c r="AV22" s="109">
        <v>44</v>
      </c>
      <c r="AW22" s="109">
        <v>37</v>
      </c>
      <c r="AX22" s="108">
        <f>SUM(AY22:AZ22)</f>
        <v>24</v>
      </c>
      <c r="AY22" s="109">
        <v>15</v>
      </c>
      <c r="AZ22" s="109">
        <v>9</v>
      </c>
    </row>
    <row r="23" spans="1:52" s="111" customFormat="1" ht="15.75" x14ac:dyDescent="0.15">
      <c r="A23" s="107" t="s">
        <v>46</v>
      </c>
      <c r="B23" s="108">
        <f>SUM(C23:D23)</f>
        <v>2406</v>
      </c>
      <c r="C23" s="108">
        <f t="shared" si="10"/>
        <v>1208</v>
      </c>
      <c r="D23" s="108">
        <f t="shared" si="10"/>
        <v>1198</v>
      </c>
      <c r="E23" s="108">
        <f>SUM(F23:G23)</f>
        <v>91</v>
      </c>
      <c r="F23" s="109">
        <v>54</v>
      </c>
      <c r="G23" s="109">
        <v>37</v>
      </c>
      <c r="H23" s="108">
        <f>SUM(I23:J23)</f>
        <v>73</v>
      </c>
      <c r="I23" s="109">
        <v>41</v>
      </c>
      <c r="J23" s="109">
        <v>32</v>
      </c>
      <c r="K23" s="108">
        <f>SUM(L23:M23)</f>
        <v>98</v>
      </c>
      <c r="L23" s="109">
        <v>53</v>
      </c>
      <c r="M23" s="110">
        <v>45</v>
      </c>
      <c r="N23" s="108">
        <f>SUM(O23:P23)</f>
        <v>187</v>
      </c>
      <c r="O23" s="109">
        <v>87</v>
      </c>
      <c r="P23" s="109">
        <v>100</v>
      </c>
      <c r="Q23" s="108">
        <f>SUM(R23:S23)</f>
        <v>503</v>
      </c>
      <c r="R23" s="109">
        <v>241</v>
      </c>
      <c r="S23" s="109">
        <v>262</v>
      </c>
      <c r="T23" s="108">
        <v>31</v>
      </c>
      <c r="U23" s="109">
        <v>15</v>
      </c>
      <c r="V23" s="109">
        <v>16</v>
      </c>
      <c r="W23" s="108">
        <v>59</v>
      </c>
      <c r="X23" s="109">
        <v>32</v>
      </c>
      <c r="Y23" s="109">
        <v>27</v>
      </c>
      <c r="Z23" s="108">
        <v>75</v>
      </c>
      <c r="AA23" s="109">
        <v>42</v>
      </c>
      <c r="AB23" s="109">
        <v>33</v>
      </c>
      <c r="AC23" s="108">
        <v>54</v>
      </c>
      <c r="AD23" s="109">
        <v>31</v>
      </c>
      <c r="AE23" s="109">
        <v>23</v>
      </c>
      <c r="AF23" s="108">
        <v>115</v>
      </c>
      <c r="AG23" s="109">
        <v>53</v>
      </c>
      <c r="AH23" s="109">
        <v>62</v>
      </c>
      <c r="AI23" s="108">
        <v>41</v>
      </c>
      <c r="AJ23" s="109">
        <v>27</v>
      </c>
      <c r="AK23" s="109">
        <v>14</v>
      </c>
      <c r="AL23" s="108">
        <v>201</v>
      </c>
      <c r="AM23" s="109">
        <v>101</v>
      </c>
      <c r="AN23" s="109">
        <v>100</v>
      </c>
      <c r="AO23" s="108">
        <v>93</v>
      </c>
      <c r="AP23" s="109">
        <v>48</v>
      </c>
      <c r="AQ23" s="109">
        <v>45</v>
      </c>
      <c r="AR23" s="108">
        <v>683</v>
      </c>
      <c r="AS23" s="109">
        <v>331</v>
      </c>
      <c r="AT23" s="109">
        <v>352</v>
      </c>
      <c r="AU23" s="108">
        <f>SUM(AV23:AW23)</f>
        <v>68</v>
      </c>
      <c r="AV23" s="109">
        <v>35</v>
      </c>
      <c r="AW23" s="109">
        <v>33</v>
      </c>
      <c r="AX23" s="108">
        <f>SUM(AY23:AZ23)</f>
        <v>34</v>
      </c>
      <c r="AY23" s="109">
        <v>17</v>
      </c>
      <c r="AZ23" s="109">
        <v>17</v>
      </c>
    </row>
    <row r="24" spans="1:52" s="111" customFormat="1" ht="15.75" x14ac:dyDescent="0.15">
      <c r="A24" s="107" t="s">
        <v>45</v>
      </c>
      <c r="B24" s="108">
        <f>SUM(C24:D24)</f>
        <v>2734</v>
      </c>
      <c r="C24" s="108">
        <f t="shared" si="10"/>
        <v>1391</v>
      </c>
      <c r="D24" s="108">
        <f t="shared" si="10"/>
        <v>1343</v>
      </c>
      <c r="E24" s="108">
        <f>SUM(F24:G24)</f>
        <v>89</v>
      </c>
      <c r="F24" s="109">
        <v>43</v>
      </c>
      <c r="G24" s="109">
        <v>46</v>
      </c>
      <c r="H24" s="108">
        <f>SUM(I24:J24)</f>
        <v>84</v>
      </c>
      <c r="I24" s="109">
        <v>36</v>
      </c>
      <c r="J24" s="109">
        <v>48</v>
      </c>
      <c r="K24" s="108">
        <f>SUM(L24:M24)</f>
        <v>114</v>
      </c>
      <c r="L24" s="109">
        <v>64</v>
      </c>
      <c r="M24" s="110">
        <v>50</v>
      </c>
      <c r="N24" s="108">
        <f>SUM(O24:P24)</f>
        <v>200</v>
      </c>
      <c r="O24" s="109">
        <v>108</v>
      </c>
      <c r="P24" s="109">
        <v>92</v>
      </c>
      <c r="Q24" s="108">
        <f>SUM(R24:S24)</f>
        <v>570</v>
      </c>
      <c r="R24" s="109">
        <v>305</v>
      </c>
      <c r="S24" s="109">
        <v>265</v>
      </c>
      <c r="T24" s="108">
        <v>22</v>
      </c>
      <c r="U24" s="109">
        <v>13</v>
      </c>
      <c r="V24" s="109">
        <v>9</v>
      </c>
      <c r="W24" s="108">
        <v>66</v>
      </c>
      <c r="X24" s="109">
        <v>36</v>
      </c>
      <c r="Y24" s="109">
        <v>30</v>
      </c>
      <c r="Z24" s="108">
        <v>86</v>
      </c>
      <c r="AA24" s="109">
        <v>46</v>
      </c>
      <c r="AB24" s="109">
        <v>40</v>
      </c>
      <c r="AC24" s="108">
        <v>69</v>
      </c>
      <c r="AD24" s="109">
        <v>37</v>
      </c>
      <c r="AE24" s="109">
        <v>32</v>
      </c>
      <c r="AF24" s="108">
        <v>134</v>
      </c>
      <c r="AG24" s="109">
        <v>65</v>
      </c>
      <c r="AH24" s="109">
        <v>69</v>
      </c>
      <c r="AI24" s="108">
        <v>45</v>
      </c>
      <c r="AJ24" s="109">
        <v>15</v>
      </c>
      <c r="AK24" s="109">
        <v>30</v>
      </c>
      <c r="AL24" s="108">
        <v>273</v>
      </c>
      <c r="AM24" s="109">
        <v>137</v>
      </c>
      <c r="AN24" s="109">
        <v>136</v>
      </c>
      <c r="AO24" s="108">
        <v>98</v>
      </c>
      <c r="AP24" s="109">
        <v>49</v>
      </c>
      <c r="AQ24" s="109">
        <v>49</v>
      </c>
      <c r="AR24" s="108">
        <v>770</v>
      </c>
      <c r="AS24" s="109">
        <v>378</v>
      </c>
      <c r="AT24" s="109">
        <v>392</v>
      </c>
      <c r="AU24" s="108">
        <f>SUM(AV24:AW24)</f>
        <v>80</v>
      </c>
      <c r="AV24" s="109">
        <v>44</v>
      </c>
      <c r="AW24" s="109">
        <v>36</v>
      </c>
      <c r="AX24" s="108">
        <f>SUM(AY24:AZ24)</f>
        <v>34</v>
      </c>
      <c r="AY24" s="109">
        <v>15</v>
      </c>
      <c r="AZ24" s="109">
        <v>19</v>
      </c>
    </row>
    <row r="25" spans="1:52" s="113" customFormat="1" ht="15.75" x14ac:dyDescent="0.15">
      <c r="A25" s="112" t="s">
        <v>44</v>
      </c>
      <c r="B25" s="103">
        <f t="shared" ref="B25:AG25" si="11">SUM(B26:B30)</f>
        <v>16620</v>
      </c>
      <c r="C25" s="103">
        <f t="shared" si="11"/>
        <v>8438</v>
      </c>
      <c r="D25" s="103">
        <f t="shared" si="11"/>
        <v>8182</v>
      </c>
      <c r="E25" s="103">
        <f t="shared" si="11"/>
        <v>521</v>
      </c>
      <c r="F25" s="103">
        <f t="shared" si="11"/>
        <v>260</v>
      </c>
      <c r="G25" s="103">
        <f t="shared" si="11"/>
        <v>261</v>
      </c>
      <c r="H25" s="103">
        <f t="shared" si="11"/>
        <v>540</v>
      </c>
      <c r="I25" s="103">
        <f t="shared" si="11"/>
        <v>284</v>
      </c>
      <c r="J25" s="103">
        <f t="shared" si="11"/>
        <v>256</v>
      </c>
      <c r="K25" s="103">
        <f t="shared" si="11"/>
        <v>763</v>
      </c>
      <c r="L25" s="103">
        <f t="shared" si="11"/>
        <v>380</v>
      </c>
      <c r="M25" s="106">
        <f t="shared" si="11"/>
        <v>383</v>
      </c>
      <c r="N25" s="103">
        <f t="shared" si="11"/>
        <v>1303</v>
      </c>
      <c r="O25" s="103">
        <f t="shared" si="11"/>
        <v>654</v>
      </c>
      <c r="P25" s="103">
        <f t="shared" si="11"/>
        <v>649</v>
      </c>
      <c r="Q25" s="103">
        <f t="shared" si="11"/>
        <v>3019</v>
      </c>
      <c r="R25" s="103">
        <f t="shared" si="11"/>
        <v>1501</v>
      </c>
      <c r="S25" s="103">
        <f t="shared" si="11"/>
        <v>1518</v>
      </c>
      <c r="T25" s="103">
        <f t="shared" si="11"/>
        <v>228</v>
      </c>
      <c r="U25" s="103">
        <f t="shared" si="11"/>
        <v>119</v>
      </c>
      <c r="V25" s="103">
        <f t="shared" si="11"/>
        <v>109</v>
      </c>
      <c r="W25" s="103">
        <f t="shared" si="11"/>
        <v>504</v>
      </c>
      <c r="X25" s="103">
        <f t="shared" si="11"/>
        <v>284</v>
      </c>
      <c r="Y25" s="103">
        <f t="shared" si="11"/>
        <v>220</v>
      </c>
      <c r="Z25" s="103">
        <f t="shared" si="11"/>
        <v>624</v>
      </c>
      <c r="AA25" s="103">
        <f t="shared" si="11"/>
        <v>345</v>
      </c>
      <c r="AB25" s="103">
        <f t="shared" si="11"/>
        <v>279</v>
      </c>
      <c r="AC25" s="103">
        <f t="shared" si="11"/>
        <v>439</v>
      </c>
      <c r="AD25" s="103">
        <f t="shared" si="11"/>
        <v>232</v>
      </c>
      <c r="AE25" s="103">
        <f t="shared" si="11"/>
        <v>207</v>
      </c>
      <c r="AF25" s="103">
        <f t="shared" si="11"/>
        <v>882</v>
      </c>
      <c r="AG25" s="103">
        <f t="shared" si="11"/>
        <v>451</v>
      </c>
      <c r="AH25" s="103">
        <f t="shared" ref="AH25:AZ25" si="12">SUM(AH26:AH30)</f>
        <v>431</v>
      </c>
      <c r="AI25" s="103">
        <f t="shared" si="12"/>
        <v>273</v>
      </c>
      <c r="AJ25" s="103">
        <f t="shared" si="12"/>
        <v>127</v>
      </c>
      <c r="AK25" s="103">
        <f t="shared" si="12"/>
        <v>146</v>
      </c>
      <c r="AL25" s="103">
        <f t="shared" si="12"/>
        <v>1690</v>
      </c>
      <c r="AM25" s="103">
        <f t="shared" si="12"/>
        <v>843</v>
      </c>
      <c r="AN25" s="103">
        <f t="shared" si="12"/>
        <v>847</v>
      </c>
      <c r="AO25" s="103">
        <f t="shared" si="12"/>
        <v>680</v>
      </c>
      <c r="AP25" s="103">
        <f t="shared" si="12"/>
        <v>362</v>
      </c>
      <c r="AQ25" s="103">
        <f t="shared" si="12"/>
        <v>318</v>
      </c>
      <c r="AR25" s="103">
        <f t="shared" si="12"/>
        <v>4242</v>
      </c>
      <c r="AS25" s="103">
        <f t="shared" si="12"/>
        <v>2098</v>
      </c>
      <c r="AT25" s="103">
        <f t="shared" si="12"/>
        <v>2144</v>
      </c>
      <c r="AU25" s="103">
        <f t="shared" si="12"/>
        <v>641</v>
      </c>
      <c r="AV25" s="103">
        <f t="shared" si="12"/>
        <v>366</v>
      </c>
      <c r="AW25" s="103">
        <f t="shared" si="12"/>
        <v>275</v>
      </c>
      <c r="AX25" s="103">
        <f t="shared" si="12"/>
        <v>271</v>
      </c>
      <c r="AY25" s="103">
        <f t="shared" si="12"/>
        <v>132</v>
      </c>
      <c r="AZ25" s="103">
        <f t="shared" si="12"/>
        <v>139</v>
      </c>
    </row>
    <row r="26" spans="1:52" s="111" customFormat="1" ht="15.75" x14ac:dyDescent="0.15">
      <c r="A26" s="107" t="s">
        <v>43</v>
      </c>
      <c r="B26" s="108">
        <f>SUM(C26:D26)</f>
        <v>3167</v>
      </c>
      <c r="C26" s="108">
        <f t="shared" ref="C26:D30" si="13">SUM(F26,I26,L26,O26,R26,U26,X26,AA26,AD26,AG26,AJ26,AM26,AP26,AS26,AV26,AY26)</f>
        <v>1600</v>
      </c>
      <c r="D26" s="108">
        <f t="shared" si="13"/>
        <v>1567</v>
      </c>
      <c r="E26" s="108">
        <f>SUM(F26:G26)</f>
        <v>94</v>
      </c>
      <c r="F26" s="109">
        <v>41</v>
      </c>
      <c r="G26" s="109">
        <v>53</v>
      </c>
      <c r="H26" s="108">
        <f>SUM(I26:J26)</f>
        <v>97</v>
      </c>
      <c r="I26" s="109">
        <v>52</v>
      </c>
      <c r="J26" s="109">
        <v>45</v>
      </c>
      <c r="K26" s="108">
        <f>SUM(L26:M26)</f>
        <v>144</v>
      </c>
      <c r="L26" s="109">
        <v>67</v>
      </c>
      <c r="M26" s="110">
        <v>77</v>
      </c>
      <c r="N26" s="108">
        <f>SUM(O26:P26)</f>
        <v>223</v>
      </c>
      <c r="O26" s="109">
        <v>121</v>
      </c>
      <c r="P26" s="109">
        <v>102</v>
      </c>
      <c r="Q26" s="108">
        <f>SUM(R26:S26)</f>
        <v>623</v>
      </c>
      <c r="R26" s="109">
        <v>317</v>
      </c>
      <c r="S26" s="109">
        <v>306</v>
      </c>
      <c r="T26" s="108">
        <v>37</v>
      </c>
      <c r="U26" s="109">
        <v>22</v>
      </c>
      <c r="V26" s="109">
        <v>15</v>
      </c>
      <c r="W26" s="108">
        <v>96</v>
      </c>
      <c r="X26" s="109">
        <v>51</v>
      </c>
      <c r="Y26" s="109">
        <v>45</v>
      </c>
      <c r="Z26" s="108">
        <v>115</v>
      </c>
      <c r="AA26" s="109">
        <v>64</v>
      </c>
      <c r="AB26" s="109">
        <v>51</v>
      </c>
      <c r="AC26" s="108">
        <v>61</v>
      </c>
      <c r="AD26" s="109">
        <v>37</v>
      </c>
      <c r="AE26" s="109">
        <v>24</v>
      </c>
      <c r="AF26" s="108">
        <v>172</v>
      </c>
      <c r="AG26" s="109">
        <v>79</v>
      </c>
      <c r="AH26" s="109">
        <v>93</v>
      </c>
      <c r="AI26" s="108">
        <v>40</v>
      </c>
      <c r="AJ26" s="109">
        <v>18</v>
      </c>
      <c r="AK26" s="109">
        <v>22</v>
      </c>
      <c r="AL26" s="108">
        <v>329</v>
      </c>
      <c r="AM26" s="109">
        <v>160</v>
      </c>
      <c r="AN26" s="109">
        <v>169</v>
      </c>
      <c r="AO26" s="108">
        <v>125</v>
      </c>
      <c r="AP26" s="109">
        <v>65</v>
      </c>
      <c r="AQ26" s="109">
        <v>60</v>
      </c>
      <c r="AR26" s="108">
        <v>850</v>
      </c>
      <c r="AS26" s="109">
        <v>423</v>
      </c>
      <c r="AT26" s="109">
        <v>427</v>
      </c>
      <c r="AU26" s="108">
        <f>SUM(AV26:AW26)</f>
        <v>116</v>
      </c>
      <c r="AV26" s="109">
        <v>60</v>
      </c>
      <c r="AW26" s="109">
        <v>56</v>
      </c>
      <c r="AX26" s="108">
        <f>SUM(AY26:AZ26)</f>
        <v>45</v>
      </c>
      <c r="AY26" s="109">
        <v>23</v>
      </c>
      <c r="AZ26" s="109">
        <v>22</v>
      </c>
    </row>
    <row r="27" spans="1:52" s="111" customFormat="1" ht="15.75" x14ac:dyDescent="0.15">
      <c r="A27" s="107" t="s">
        <v>42</v>
      </c>
      <c r="B27" s="108">
        <f>SUM(C27:D27)</f>
        <v>3188</v>
      </c>
      <c r="C27" s="108">
        <f t="shared" si="13"/>
        <v>1596</v>
      </c>
      <c r="D27" s="108">
        <f t="shared" si="13"/>
        <v>1592</v>
      </c>
      <c r="E27" s="108">
        <f>SUM(F27:G27)</f>
        <v>89</v>
      </c>
      <c r="F27" s="109">
        <v>52</v>
      </c>
      <c r="G27" s="109">
        <v>37</v>
      </c>
      <c r="H27" s="108">
        <f>SUM(I27:J27)</f>
        <v>99</v>
      </c>
      <c r="I27" s="109">
        <v>51</v>
      </c>
      <c r="J27" s="109">
        <v>48</v>
      </c>
      <c r="K27" s="108">
        <f>SUM(L27:M27)</f>
        <v>151</v>
      </c>
      <c r="L27" s="109">
        <v>73</v>
      </c>
      <c r="M27" s="110">
        <v>78</v>
      </c>
      <c r="N27" s="108">
        <f>SUM(O27:P27)</f>
        <v>243</v>
      </c>
      <c r="O27" s="109">
        <v>107</v>
      </c>
      <c r="P27" s="109">
        <v>136</v>
      </c>
      <c r="Q27" s="108">
        <f>SUM(R27:S27)</f>
        <v>600</v>
      </c>
      <c r="R27" s="109">
        <v>300</v>
      </c>
      <c r="S27" s="109">
        <v>300</v>
      </c>
      <c r="T27" s="108">
        <v>40</v>
      </c>
      <c r="U27" s="109">
        <v>20</v>
      </c>
      <c r="V27" s="109">
        <v>20</v>
      </c>
      <c r="W27" s="108">
        <v>97</v>
      </c>
      <c r="X27" s="109">
        <v>58</v>
      </c>
      <c r="Y27" s="109">
        <v>39</v>
      </c>
      <c r="Z27" s="108">
        <v>133</v>
      </c>
      <c r="AA27" s="109">
        <v>61</v>
      </c>
      <c r="AB27" s="109">
        <v>72</v>
      </c>
      <c r="AC27" s="108">
        <v>80</v>
      </c>
      <c r="AD27" s="109">
        <v>40</v>
      </c>
      <c r="AE27" s="109">
        <v>40</v>
      </c>
      <c r="AF27" s="108">
        <v>171</v>
      </c>
      <c r="AG27" s="109">
        <v>92</v>
      </c>
      <c r="AH27" s="109">
        <v>79</v>
      </c>
      <c r="AI27" s="108">
        <v>41</v>
      </c>
      <c r="AJ27" s="109">
        <v>16</v>
      </c>
      <c r="AK27" s="109">
        <v>25</v>
      </c>
      <c r="AL27" s="108">
        <v>315</v>
      </c>
      <c r="AM27" s="109">
        <v>154</v>
      </c>
      <c r="AN27" s="109">
        <v>161</v>
      </c>
      <c r="AO27" s="108">
        <v>130</v>
      </c>
      <c r="AP27" s="109">
        <v>71</v>
      </c>
      <c r="AQ27" s="109">
        <v>59</v>
      </c>
      <c r="AR27" s="108">
        <v>841</v>
      </c>
      <c r="AS27" s="109">
        <v>421</v>
      </c>
      <c r="AT27" s="109">
        <v>420</v>
      </c>
      <c r="AU27" s="108">
        <f>SUM(AV27:AW27)</f>
        <v>119</v>
      </c>
      <c r="AV27" s="109">
        <v>66</v>
      </c>
      <c r="AW27" s="109">
        <v>53</v>
      </c>
      <c r="AX27" s="108">
        <f>SUM(AY27:AZ27)</f>
        <v>39</v>
      </c>
      <c r="AY27" s="109">
        <v>14</v>
      </c>
      <c r="AZ27" s="109">
        <v>25</v>
      </c>
    </row>
    <row r="28" spans="1:52" s="111" customFormat="1" ht="15.75" x14ac:dyDescent="0.15">
      <c r="A28" s="107" t="s">
        <v>41</v>
      </c>
      <c r="B28" s="108">
        <f>SUM(C28:D28)</f>
        <v>3398</v>
      </c>
      <c r="C28" s="108">
        <f t="shared" si="13"/>
        <v>1748</v>
      </c>
      <c r="D28" s="108">
        <f t="shared" si="13"/>
        <v>1650</v>
      </c>
      <c r="E28" s="108">
        <f>SUM(F28:G28)</f>
        <v>118</v>
      </c>
      <c r="F28" s="109">
        <v>61</v>
      </c>
      <c r="G28" s="109">
        <v>57</v>
      </c>
      <c r="H28" s="108">
        <f>SUM(I28:J28)</f>
        <v>110</v>
      </c>
      <c r="I28" s="109">
        <v>58</v>
      </c>
      <c r="J28" s="109">
        <v>52</v>
      </c>
      <c r="K28" s="108">
        <f>SUM(L28:M28)</f>
        <v>158</v>
      </c>
      <c r="L28" s="109">
        <v>85</v>
      </c>
      <c r="M28" s="110">
        <v>73</v>
      </c>
      <c r="N28" s="108">
        <f>SUM(O28:P28)</f>
        <v>287</v>
      </c>
      <c r="O28" s="109">
        <v>143</v>
      </c>
      <c r="P28" s="109">
        <v>144</v>
      </c>
      <c r="Q28" s="108">
        <f>SUM(R28:S28)</f>
        <v>615</v>
      </c>
      <c r="R28" s="109">
        <v>307</v>
      </c>
      <c r="S28" s="109">
        <v>308</v>
      </c>
      <c r="T28" s="108">
        <v>48</v>
      </c>
      <c r="U28" s="109">
        <v>27</v>
      </c>
      <c r="V28" s="109">
        <v>21</v>
      </c>
      <c r="W28" s="108">
        <v>88</v>
      </c>
      <c r="X28" s="109">
        <v>54</v>
      </c>
      <c r="Y28" s="109">
        <v>34</v>
      </c>
      <c r="Z28" s="108">
        <v>135</v>
      </c>
      <c r="AA28" s="109">
        <v>80</v>
      </c>
      <c r="AB28" s="109">
        <v>55</v>
      </c>
      <c r="AC28" s="108">
        <v>84</v>
      </c>
      <c r="AD28" s="109">
        <v>46</v>
      </c>
      <c r="AE28" s="109">
        <v>38</v>
      </c>
      <c r="AF28" s="108">
        <v>167</v>
      </c>
      <c r="AG28" s="109">
        <v>90</v>
      </c>
      <c r="AH28" s="109">
        <v>77</v>
      </c>
      <c r="AI28" s="108">
        <v>58</v>
      </c>
      <c r="AJ28" s="109">
        <v>34</v>
      </c>
      <c r="AK28" s="109">
        <v>24</v>
      </c>
      <c r="AL28" s="108">
        <v>342</v>
      </c>
      <c r="AM28" s="109">
        <v>162</v>
      </c>
      <c r="AN28" s="109">
        <v>180</v>
      </c>
      <c r="AO28" s="108">
        <v>134</v>
      </c>
      <c r="AP28" s="109">
        <v>70</v>
      </c>
      <c r="AQ28" s="109">
        <v>64</v>
      </c>
      <c r="AR28" s="108">
        <v>846</v>
      </c>
      <c r="AS28" s="109">
        <v>416</v>
      </c>
      <c r="AT28" s="109">
        <v>430</v>
      </c>
      <c r="AU28" s="108">
        <f>SUM(AV28:AW28)</f>
        <v>147</v>
      </c>
      <c r="AV28" s="109">
        <v>88</v>
      </c>
      <c r="AW28" s="109">
        <v>59</v>
      </c>
      <c r="AX28" s="108">
        <f>SUM(AY28:AZ28)</f>
        <v>61</v>
      </c>
      <c r="AY28" s="109">
        <v>27</v>
      </c>
      <c r="AZ28" s="109">
        <v>34</v>
      </c>
    </row>
    <row r="29" spans="1:52" s="111" customFormat="1" ht="15.75" x14ac:dyDescent="0.15">
      <c r="A29" s="107" t="s">
        <v>40</v>
      </c>
      <c r="B29" s="108">
        <f>SUM(C29:D29)</f>
        <v>3427</v>
      </c>
      <c r="C29" s="108">
        <f t="shared" si="13"/>
        <v>1753</v>
      </c>
      <c r="D29" s="108">
        <f t="shared" si="13"/>
        <v>1674</v>
      </c>
      <c r="E29" s="108">
        <f>SUM(F29:G29)</f>
        <v>118</v>
      </c>
      <c r="F29" s="109">
        <v>56</v>
      </c>
      <c r="G29" s="109">
        <v>62</v>
      </c>
      <c r="H29" s="108">
        <f>SUM(I29:J29)</f>
        <v>114</v>
      </c>
      <c r="I29" s="109">
        <v>58</v>
      </c>
      <c r="J29" s="109">
        <v>56</v>
      </c>
      <c r="K29" s="108">
        <f>SUM(L29:M29)</f>
        <v>142</v>
      </c>
      <c r="L29" s="109">
        <v>72</v>
      </c>
      <c r="M29" s="110">
        <v>70</v>
      </c>
      <c r="N29" s="108">
        <f>SUM(O29:P29)</f>
        <v>265</v>
      </c>
      <c r="O29" s="109">
        <v>144</v>
      </c>
      <c r="P29" s="109">
        <v>121</v>
      </c>
      <c r="Q29" s="108">
        <f>SUM(R29:S29)</f>
        <v>616</v>
      </c>
      <c r="R29" s="109">
        <v>289</v>
      </c>
      <c r="S29" s="109">
        <v>327</v>
      </c>
      <c r="T29" s="108">
        <v>47</v>
      </c>
      <c r="U29" s="109">
        <v>24</v>
      </c>
      <c r="V29" s="109">
        <v>23</v>
      </c>
      <c r="W29" s="108">
        <v>111</v>
      </c>
      <c r="X29" s="109">
        <v>59</v>
      </c>
      <c r="Y29" s="109">
        <v>52</v>
      </c>
      <c r="Z29" s="108">
        <v>109</v>
      </c>
      <c r="AA29" s="109">
        <v>65</v>
      </c>
      <c r="AB29" s="109">
        <v>44</v>
      </c>
      <c r="AC29" s="108">
        <v>99</v>
      </c>
      <c r="AD29" s="109">
        <v>47</v>
      </c>
      <c r="AE29" s="109">
        <v>52</v>
      </c>
      <c r="AF29" s="108">
        <v>183</v>
      </c>
      <c r="AG29" s="109">
        <v>98</v>
      </c>
      <c r="AH29" s="109">
        <v>85</v>
      </c>
      <c r="AI29" s="108">
        <v>65</v>
      </c>
      <c r="AJ29" s="109">
        <v>30</v>
      </c>
      <c r="AK29" s="109">
        <v>35</v>
      </c>
      <c r="AL29" s="108">
        <v>367</v>
      </c>
      <c r="AM29" s="109">
        <v>190</v>
      </c>
      <c r="AN29" s="109">
        <v>177</v>
      </c>
      <c r="AO29" s="108">
        <v>151</v>
      </c>
      <c r="AP29" s="109">
        <v>82</v>
      </c>
      <c r="AQ29" s="109">
        <v>69</v>
      </c>
      <c r="AR29" s="108">
        <v>856</v>
      </c>
      <c r="AS29" s="109">
        <v>435</v>
      </c>
      <c r="AT29" s="109">
        <v>421</v>
      </c>
      <c r="AU29" s="108">
        <f>SUM(AV29:AW29)</f>
        <v>128</v>
      </c>
      <c r="AV29" s="109">
        <v>77</v>
      </c>
      <c r="AW29" s="109">
        <v>51</v>
      </c>
      <c r="AX29" s="108">
        <f>SUM(AY29:AZ29)</f>
        <v>56</v>
      </c>
      <c r="AY29" s="109">
        <v>27</v>
      </c>
      <c r="AZ29" s="109">
        <v>29</v>
      </c>
    </row>
    <row r="30" spans="1:52" s="111" customFormat="1" ht="15.75" x14ac:dyDescent="0.15">
      <c r="A30" s="107" t="s">
        <v>39</v>
      </c>
      <c r="B30" s="108">
        <f>SUM(C30:D30)</f>
        <v>3440</v>
      </c>
      <c r="C30" s="108">
        <f t="shared" si="13"/>
        <v>1741</v>
      </c>
      <c r="D30" s="108">
        <f t="shared" si="13"/>
        <v>1699</v>
      </c>
      <c r="E30" s="108">
        <f>SUM(F30:G30)</f>
        <v>102</v>
      </c>
      <c r="F30" s="109">
        <v>50</v>
      </c>
      <c r="G30" s="109">
        <v>52</v>
      </c>
      <c r="H30" s="108">
        <f>SUM(I30:J30)</f>
        <v>120</v>
      </c>
      <c r="I30" s="109">
        <v>65</v>
      </c>
      <c r="J30" s="109">
        <v>55</v>
      </c>
      <c r="K30" s="108">
        <f>SUM(L30:M30)</f>
        <v>168</v>
      </c>
      <c r="L30" s="109">
        <v>83</v>
      </c>
      <c r="M30" s="110">
        <v>85</v>
      </c>
      <c r="N30" s="108">
        <f>SUM(O30:P30)</f>
        <v>285</v>
      </c>
      <c r="O30" s="109">
        <v>139</v>
      </c>
      <c r="P30" s="109">
        <v>146</v>
      </c>
      <c r="Q30" s="108">
        <f>SUM(R30:S30)</f>
        <v>565</v>
      </c>
      <c r="R30" s="109">
        <v>288</v>
      </c>
      <c r="S30" s="109">
        <v>277</v>
      </c>
      <c r="T30" s="108">
        <v>56</v>
      </c>
      <c r="U30" s="109">
        <v>26</v>
      </c>
      <c r="V30" s="109">
        <v>30</v>
      </c>
      <c r="W30" s="108">
        <v>112</v>
      </c>
      <c r="X30" s="109">
        <v>62</v>
      </c>
      <c r="Y30" s="109">
        <v>50</v>
      </c>
      <c r="Z30" s="108">
        <v>132</v>
      </c>
      <c r="AA30" s="109">
        <v>75</v>
      </c>
      <c r="AB30" s="109">
        <v>57</v>
      </c>
      <c r="AC30" s="108">
        <v>115</v>
      </c>
      <c r="AD30" s="109">
        <v>62</v>
      </c>
      <c r="AE30" s="109">
        <v>53</v>
      </c>
      <c r="AF30" s="108">
        <v>189</v>
      </c>
      <c r="AG30" s="109">
        <v>92</v>
      </c>
      <c r="AH30" s="109">
        <v>97</v>
      </c>
      <c r="AI30" s="108">
        <v>69</v>
      </c>
      <c r="AJ30" s="109">
        <v>29</v>
      </c>
      <c r="AK30" s="109">
        <v>40</v>
      </c>
      <c r="AL30" s="108">
        <v>337</v>
      </c>
      <c r="AM30" s="109">
        <v>177</v>
      </c>
      <c r="AN30" s="109">
        <v>160</v>
      </c>
      <c r="AO30" s="108">
        <v>140</v>
      </c>
      <c r="AP30" s="109">
        <v>74</v>
      </c>
      <c r="AQ30" s="109">
        <v>66</v>
      </c>
      <c r="AR30" s="108">
        <v>849</v>
      </c>
      <c r="AS30" s="109">
        <v>403</v>
      </c>
      <c r="AT30" s="109">
        <v>446</v>
      </c>
      <c r="AU30" s="108">
        <f>SUM(AV30:AW30)</f>
        <v>131</v>
      </c>
      <c r="AV30" s="109">
        <v>75</v>
      </c>
      <c r="AW30" s="109">
        <v>56</v>
      </c>
      <c r="AX30" s="108">
        <f>SUM(AY30:AZ30)</f>
        <v>70</v>
      </c>
      <c r="AY30" s="109">
        <v>41</v>
      </c>
      <c r="AZ30" s="109">
        <v>29</v>
      </c>
    </row>
    <row r="31" spans="1:52" s="113" customFormat="1" ht="15.75" customHeight="1" x14ac:dyDescent="0.15">
      <c r="A31" s="112" t="s">
        <v>38</v>
      </c>
      <c r="B31" s="103">
        <f t="shared" ref="B31:AG31" si="14">SUM(B32:B36)</f>
        <v>16780</v>
      </c>
      <c r="C31" s="103">
        <f t="shared" si="14"/>
        <v>8702</v>
      </c>
      <c r="D31" s="103">
        <f t="shared" si="14"/>
        <v>8078</v>
      </c>
      <c r="E31" s="103">
        <f t="shared" si="14"/>
        <v>569</v>
      </c>
      <c r="F31" s="103">
        <f t="shared" si="14"/>
        <v>286</v>
      </c>
      <c r="G31" s="103">
        <f t="shared" si="14"/>
        <v>283</v>
      </c>
      <c r="H31" s="103">
        <f t="shared" si="14"/>
        <v>564</v>
      </c>
      <c r="I31" s="103">
        <f t="shared" si="14"/>
        <v>282</v>
      </c>
      <c r="J31" s="103">
        <f t="shared" si="14"/>
        <v>282</v>
      </c>
      <c r="K31" s="103">
        <f t="shared" si="14"/>
        <v>833</v>
      </c>
      <c r="L31" s="103">
        <f t="shared" si="14"/>
        <v>443</v>
      </c>
      <c r="M31" s="106">
        <f t="shared" si="14"/>
        <v>390</v>
      </c>
      <c r="N31" s="103">
        <f t="shared" si="14"/>
        <v>1364</v>
      </c>
      <c r="O31" s="103">
        <f t="shared" si="14"/>
        <v>724</v>
      </c>
      <c r="P31" s="103">
        <f t="shared" si="14"/>
        <v>640</v>
      </c>
      <c r="Q31" s="103">
        <f t="shared" si="14"/>
        <v>2314</v>
      </c>
      <c r="R31" s="103">
        <f t="shared" si="14"/>
        <v>1166</v>
      </c>
      <c r="S31" s="103">
        <f t="shared" si="14"/>
        <v>1148</v>
      </c>
      <c r="T31" s="103">
        <f t="shared" si="14"/>
        <v>375</v>
      </c>
      <c r="U31" s="103">
        <f t="shared" si="14"/>
        <v>189</v>
      </c>
      <c r="V31" s="103">
        <f t="shared" si="14"/>
        <v>186</v>
      </c>
      <c r="W31" s="103">
        <f t="shared" si="14"/>
        <v>658</v>
      </c>
      <c r="X31" s="103">
        <f t="shared" si="14"/>
        <v>347</v>
      </c>
      <c r="Y31" s="103">
        <f t="shared" si="14"/>
        <v>311</v>
      </c>
      <c r="Z31" s="103">
        <f t="shared" si="14"/>
        <v>831</v>
      </c>
      <c r="AA31" s="103">
        <f t="shared" si="14"/>
        <v>418</v>
      </c>
      <c r="AB31" s="103">
        <f t="shared" si="14"/>
        <v>413</v>
      </c>
      <c r="AC31" s="103">
        <f t="shared" si="14"/>
        <v>617</v>
      </c>
      <c r="AD31" s="103">
        <f t="shared" si="14"/>
        <v>334</v>
      </c>
      <c r="AE31" s="103">
        <f t="shared" si="14"/>
        <v>283</v>
      </c>
      <c r="AF31" s="103">
        <f t="shared" si="14"/>
        <v>965</v>
      </c>
      <c r="AG31" s="103">
        <f t="shared" si="14"/>
        <v>509</v>
      </c>
      <c r="AH31" s="103">
        <f t="shared" ref="AH31:AZ31" si="15">SUM(AH32:AH36)</f>
        <v>456</v>
      </c>
      <c r="AI31" s="103">
        <f t="shared" si="15"/>
        <v>406</v>
      </c>
      <c r="AJ31" s="103">
        <f t="shared" si="15"/>
        <v>211</v>
      </c>
      <c r="AK31" s="103">
        <f t="shared" si="15"/>
        <v>195</v>
      </c>
      <c r="AL31" s="103">
        <f t="shared" si="15"/>
        <v>1755</v>
      </c>
      <c r="AM31" s="103">
        <f t="shared" si="15"/>
        <v>909</v>
      </c>
      <c r="AN31" s="103">
        <f t="shared" si="15"/>
        <v>846</v>
      </c>
      <c r="AO31" s="103">
        <f t="shared" si="15"/>
        <v>771</v>
      </c>
      <c r="AP31" s="103">
        <f t="shared" si="15"/>
        <v>413</v>
      </c>
      <c r="AQ31" s="103">
        <f t="shared" si="15"/>
        <v>358</v>
      </c>
      <c r="AR31" s="103">
        <f t="shared" si="15"/>
        <v>3829</v>
      </c>
      <c r="AS31" s="103">
        <f t="shared" si="15"/>
        <v>1950</v>
      </c>
      <c r="AT31" s="103">
        <f t="shared" si="15"/>
        <v>1879</v>
      </c>
      <c r="AU31" s="103">
        <f t="shared" si="15"/>
        <v>574</v>
      </c>
      <c r="AV31" s="103">
        <f t="shared" si="15"/>
        <v>325</v>
      </c>
      <c r="AW31" s="103">
        <f t="shared" si="15"/>
        <v>249</v>
      </c>
      <c r="AX31" s="103">
        <f t="shared" si="15"/>
        <v>355</v>
      </c>
      <c r="AY31" s="103">
        <f t="shared" si="15"/>
        <v>196</v>
      </c>
      <c r="AZ31" s="103">
        <f t="shared" si="15"/>
        <v>159</v>
      </c>
    </row>
    <row r="32" spans="1:52" s="111" customFormat="1" ht="15.75" customHeight="1" x14ac:dyDescent="0.15">
      <c r="A32" s="107" t="s">
        <v>37</v>
      </c>
      <c r="B32" s="108">
        <f>SUM(C32:D32)</f>
        <v>3579</v>
      </c>
      <c r="C32" s="108">
        <f t="shared" ref="C32:D36" si="16">SUM(F32,I32,L32,O32,R32,U32,X32,AA32,AD32,AG32,AJ32,AM32,AP32,AS32,AV32,AY32)</f>
        <v>1812</v>
      </c>
      <c r="D32" s="108">
        <f t="shared" si="16"/>
        <v>1767</v>
      </c>
      <c r="E32" s="108">
        <f>SUM(F32:G32)</f>
        <v>108</v>
      </c>
      <c r="F32" s="109">
        <v>54</v>
      </c>
      <c r="G32" s="109">
        <v>54</v>
      </c>
      <c r="H32" s="108">
        <f>SUM(I32:J32)</f>
        <v>108</v>
      </c>
      <c r="I32" s="109">
        <v>51</v>
      </c>
      <c r="J32" s="109">
        <v>57</v>
      </c>
      <c r="K32" s="108">
        <f>SUM(L32:M32)</f>
        <v>172</v>
      </c>
      <c r="L32" s="109">
        <v>92</v>
      </c>
      <c r="M32" s="110">
        <v>80</v>
      </c>
      <c r="N32" s="108">
        <f>SUM(O32:P32)</f>
        <v>279</v>
      </c>
      <c r="O32" s="109">
        <v>137</v>
      </c>
      <c r="P32" s="109">
        <v>142</v>
      </c>
      <c r="Q32" s="108">
        <f>SUM(R32:S32)</f>
        <v>522</v>
      </c>
      <c r="R32" s="109">
        <v>253</v>
      </c>
      <c r="S32" s="109">
        <v>269</v>
      </c>
      <c r="T32" s="108">
        <v>74</v>
      </c>
      <c r="U32" s="109">
        <v>37</v>
      </c>
      <c r="V32" s="109">
        <v>37</v>
      </c>
      <c r="W32" s="108">
        <v>133</v>
      </c>
      <c r="X32" s="109">
        <v>68</v>
      </c>
      <c r="Y32" s="109">
        <v>65</v>
      </c>
      <c r="Z32" s="108">
        <v>171</v>
      </c>
      <c r="AA32" s="109">
        <v>80</v>
      </c>
      <c r="AB32" s="109">
        <v>91</v>
      </c>
      <c r="AC32" s="108">
        <v>134</v>
      </c>
      <c r="AD32" s="109">
        <v>75</v>
      </c>
      <c r="AE32" s="109">
        <v>59</v>
      </c>
      <c r="AF32" s="108">
        <v>192</v>
      </c>
      <c r="AG32" s="109">
        <v>106</v>
      </c>
      <c r="AH32" s="109">
        <v>86</v>
      </c>
      <c r="AI32" s="108">
        <v>79</v>
      </c>
      <c r="AJ32" s="109">
        <v>45</v>
      </c>
      <c r="AK32" s="109">
        <v>34</v>
      </c>
      <c r="AL32" s="108">
        <v>384</v>
      </c>
      <c r="AM32" s="109">
        <v>196</v>
      </c>
      <c r="AN32" s="109">
        <v>188</v>
      </c>
      <c r="AO32" s="108">
        <v>155</v>
      </c>
      <c r="AP32" s="109">
        <v>82</v>
      </c>
      <c r="AQ32" s="109">
        <v>73</v>
      </c>
      <c r="AR32" s="108">
        <v>876</v>
      </c>
      <c r="AS32" s="109">
        <v>439</v>
      </c>
      <c r="AT32" s="109">
        <v>437</v>
      </c>
      <c r="AU32" s="108">
        <f>SUM(AV32:AW32)</f>
        <v>125</v>
      </c>
      <c r="AV32" s="109">
        <v>66</v>
      </c>
      <c r="AW32" s="109">
        <v>59</v>
      </c>
      <c r="AX32" s="108">
        <f>SUM(AY32:AZ32)</f>
        <v>67</v>
      </c>
      <c r="AY32" s="109">
        <v>31</v>
      </c>
      <c r="AZ32" s="109">
        <v>36</v>
      </c>
    </row>
    <row r="33" spans="1:52" s="111" customFormat="1" ht="15.75" customHeight="1" x14ac:dyDescent="0.15">
      <c r="A33" s="107" t="s">
        <v>36</v>
      </c>
      <c r="B33" s="108">
        <f>SUM(C33:D33)</f>
        <v>3459</v>
      </c>
      <c r="C33" s="108">
        <f t="shared" si="16"/>
        <v>1807</v>
      </c>
      <c r="D33" s="108">
        <f t="shared" si="16"/>
        <v>1652</v>
      </c>
      <c r="E33" s="108">
        <f>SUM(F33:G33)</f>
        <v>104</v>
      </c>
      <c r="F33" s="109">
        <v>53</v>
      </c>
      <c r="G33" s="109">
        <v>51</v>
      </c>
      <c r="H33" s="108">
        <f>SUM(I33:J33)</f>
        <v>113</v>
      </c>
      <c r="I33" s="109">
        <v>66</v>
      </c>
      <c r="J33" s="109">
        <v>47</v>
      </c>
      <c r="K33" s="108">
        <f>SUM(L33:M33)</f>
        <v>178</v>
      </c>
      <c r="L33" s="109">
        <v>102</v>
      </c>
      <c r="M33" s="110">
        <v>76</v>
      </c>
      <c r="N33" s="108">
        <f>SUM(O33:P33)</f>
        <v>269</v>
      </c>
      <c r="O33" s="109">
        <v>147</v>
      </c>
      <c r="P33" s="109">
        <v>122</v>
      </c>
      <c r="Q33" s="108">
        <f>SUM(R33:S33)</f>
        <v>509</v>
      </c>
      <c r="R33" s="109">
        <v>251</v>
      </c>
      <c r="S33" s="109">
        <v>258</v>
      </c>
      <c r="T33" s="108">
        <v>62</v>
      </c>
      <c r="U33" s="109">
        <v>28</v>
      </c>
      <c r="V33" s="109">
        <v>34</v>
      </c>
      <c r="W33" s="108">
        <v>124</v>
      </c>
      <c r="X33" s="109">
        <v>65</v>
      </c>
      <c r="Y33" s="109">
        <v>59</v>
      </c>
      <c r="Z33" s="108">
        <v>156</v>
      </c>
      <c r="AA33" s="109">
        <v>78</v>
      </c>
      <c r="AB33" s="109">
        <v>78</v>
      </c>
      <c r="AC33" s="108">
        <v>129</v>
      </c>
      <c r="AD33" s="109">
        <v>71</v>
      </c>
      <c r="AE33" s="109">
        <v>58</v>
      </c>
      <c r="AF33" s="108">
        <v>211</v>
      </c>
      <c r="AG33" s="109">
        <v>114</v>
      </c>
      <c r="AH33" s="109">
        <v>97</v>
      </c>
      <c r="AI33" s="108">
        <v>87</v>
      </c>
      <c r="AJ33" s="109">
        <v>43</v>
      </c>
      <c r="AK33" s="109">
        <v>44</v>
      </c>
      <c r="AL33" s="108">
        <v>342</v>
      </c>
      <c r="AM33" s="109">
        <v>174</v>
      </c>
      <c r="AN33" s="109">
        <v>168</v>
      </c>
      <c r="AO33" s="108">
        <v>171</v>
      </c>
      <c r="AP33" s="109">
        <v>90</v>
      </c>
      <c r="AQ33" s="109">
        <v>81</v>
      </c>
      <c r="AR33" s="108">
        <v>822</v>
      </c>
      <c r="AS33" s="109">
        <v>414</v>
      </c>
      <c r="AT33" s="109">
        <v>408</v>
      </c>
      <c r="AU33" s="108">
        <f>SUM(AV33:AW33)</f>
        <v>112</v>
      </c>
      <c r="AV33" s="109">
        <v>72</v>
      </c>
      <c r="AW33" s="109">
        <v>40</v>
      </c>
      <c r="AX33" s="108">
        <f>SUM(AY33:AZ33)</f>
        <v>70</v>
      </c>
      <c r="AY33" s="109">
        <v>39</v>
      </c>
      <c r="AZ33" s="109">
        <v>31</v>
      </c>
    </row>
    <row r="34" spans="1:52" s="111" customFormat="1" ht="15.75" customHeight="1" x14ac:dyDescent="0.15">
      <c r="A34" s="107" t="s">
        <v>35</v>
      </c>
      <c r="B34" s="108">
        <f>SUM(C34:D34)</f>
        <v>3397</v>
      </c>
      <c r="C34" s="108">
        <f t="shared" si="16"/>
        <v>1782</v>
      </c>
      <c r="D34" s="108">
        <f t="shared" si="16"/>
        <v>1615</v>
      </c>
      <c r="E34" s="108">
        <f>SUM(F34:G34)</f>
        <v>112</v>
      </c>
      <c r="F34" s="109">
        <v>64</v>
      </c>
      <c r="G34" s="109">
        <v>48</v>
      </c>
      <c r="H34" s="108">
        <f>SUM(I34:J34)</f>
        <v>127</v>
      </c>
      <c r="I34" s="109">
        <v>60</v>
      </c>
      <c r="J34" s="109">
        <v>67</v>
      </c>
      <c r="K34" s="108">
        <f>SUM(L34:M34)</f>
        <v>138</v>
      </c>
      <c r="L34" s="109">
        <v>71</v>
      </c>
      <c r="M34" s="110">
        <v>67</v>
      </c>
      <c r="N34" s="108">
        <f>SUM(O34:P34)</f>
        <v>290</v>
      </c>
      <c r="O34" s="109">
        <v>159</v>
      </c>
      <c r="P34" s="109">
        <v>131</v>
      </c>
      <c r="Q34" s="108">
        <f>SUM(R34:S34)</f>
        <v>481</v>
      </c>
      <c r="R34" s="109">
        <v>257</v>
      </c>
      <c r="S34" s="109">
        <v>224</v>
      </c>
      <c r="T34" s="108">
        <v>78</v>
      </c>
      <c r="U34" s="109">
        <v>40</v>
      </c>
      <c r="V34" s="109">
        <v>38</v>
      </c>
      <c r="W34" s="108">
        <v>140</v>
      </c>
      <c r="X34" s="109">
        <v>69</v>
      </c>
      <c r="Y34" s="109">
        <v>71</v>
      </c>
      <c r="Z34" s="108">
        <v>163</v>
      </c>
      <c r="AA34" s="109">
        <v>89</v>
      </c>
      <c r="AB34" s="109">
        <v>74</v>
      </c>
      <c r="AC34" s="108">
        <v>121</v>
      </c>
      <c r="AD34" s="109">
        <v>64</v>
      </c>
      <c r="AE34" s="109">
        <v>57</v>
      </c>
      <c r="AF34" s="108">
        <v>191</v>
      </c>
      <c r="AG34" s="109">
        <v>99</v>
      </c>
      <c r="AH34" s="109">
        <v>92</v>
      </c>
      <c r="AI34" s="108">
        <v>75</v>
      </c>
      <c r="AJ34" s="109">
        <v>39</v>
      </c>
      <c r="AK34" s="109">
        <v>36</v>
      </c>
      <c r="AL34" s="108">
        <v>338</v>
      </c>
      <c r="AM34" s="109">
        <v>177</v>
      </c>
      <c r="AN34" s="109">
        <v>161</v>
      </c>
      <c r="AO34" s="108">
        <v>160</v>
      </c>
      <c r="AP34" s="109">
        <v>81</v>
      </c>
      <c r="AQ34" s="109">
        <v>79</v>
      </c>
      <c r="AR34" s="108">
        <v>789</v>
      </c>
      <c r="AS34" s="109">
        <v>403</v>
      </c>
      <c r="AT34" s="109">
        <v>386</v>
      </c>
      <c r="AU34" s="108">
        <f>SUM(AV34:AW34)</f>
        <v>117</v>
      </c>
      <c r="AV34" s="109">
        <v>66</v>
      </c>
      <c r="AW34" s="109">
        <v>51</v>
      </c>
      <c r="AX34" s="108">
        <f>SUM(AY34:AZ34)</f>
        <v>77</v>
      </c>
      <c r="AY34" s="109">
        <v>44</v>
      </c>
      <c r="AZ34" s="109">
        <v>33</v>
      </c>
    </row>
    <row r="35" spans="1:52" s="111" customFormat="1" ht="15.75" customHeight="1" x14ac:dyDescent="0.15">
      <c r="A35" s="107" t="s">
        <v>34</v>
      </c>
      <c r="B35" s="108">
        <f>SUM(C35:D35)</f>
        <v>3256</v>
      </c>
      <c r="C35" s="108">
        <f t="shared" si="16"/>
        <v>1700</v>
      </c>
      <c r="D35" s="108">
        <f t="shared" si="16"/>
        <v>1556</v>
      </c>
      <c r="E35" s="108">
        <f>SUM(F35:G35)</f>
        <v>132</v>
      </c>
      <c r="F35" s="109">
        <v>58</v>
      </c>
      <c r="G35" s="109">
        <v>74</v>
      </c>
      <c r="H35" s="108">
        <f>SUM(I35:J35)</f>
        <v>108</v>
      </c>
      <c r="I35" s="109">
        <v>57</v>
      </c>
      <c r="J35" s="109">
        <v>51</v>
      </c>
      <c r="K35" s="108">
        <f>SUM(L35:M35)</f>
        <v>175</v>
      </c>
      <c r="L35" s="109">
        <v>91</v>
      </c>
      <c r="M35" s="110">
        <v>84</v>
      </c>
      <c r="N35" s="108">
        <f>SUM(O35:P35)</f>
        <v>262</v>
      </c>
      <c r="O35" s="109">
        <v>145</v>
      </c>
      <c r="P35" s="109">
        <v>117</v>
      </c>
      <c r="Q35" s="108">
        <f>SUM(R35:S35)</f>
        <v>409</v>
      </c>
      <c r="R35" s="109">
        <v>201</v>
      </c>
      <c r="S35" s="109">
        <v>208</v>
      </c>
      <c r="T35" s="108">
        <v>83</v>
      </c>
      <c r="U35" s="109">
        <v>42</v>
      </c>
      <c r="V35" s="109">
        <v>41</v>
      </c>
      <c r="W35" s="108">
        <v>140</v>
      </c>
      <c r="X35" s="109">
        <v>76</v>
      </c>
      <c r="Y35" s="109">
        <v>64</v>
      </c>
      <c r="Z35" s="108">
        <v>159</v>
      </c>
      <c r="AA35" s="109">
        <v>81</v>
      </c>
      <c r="AB35" s="109">
        <v>78</v>
      </c>
      <c r="AC35" s="108">
        <v>114</v>
      </c>
      <c r="AD35" s="109">
        <v>58</v>
      </c>
      <c r="AE35" s="109">
        <v>56</v>
      </c>
      <c r="AF35" s="108">
        <v>200</v>
      </c>
      <c r="AG35" s="109">
        <v>108</v>
      </c>
      <c r="AH35" s="109">
        <v>92</v>
      </c>
      <c r="AI35" s="108">
        <v>98</v>
      </c>
      <c r="AJ35" s="109">
        <v>52</v>
      </c>
      <c r="AK35" s="109">
        <v>46</v>
      </c>
      <c r="AL35" s="108">
        <v>351</v>
      </c>
      <c r="AM35" s="109">
        <v>188</v>
      </c>
      <c r="AN35" s="109">
        <v>163</v>
      </c>
      <c r="AO35" s="108">
        <v>147</v>
      </c>
      <c r="AP35" s="109">
        <v>83</v>
      </c>
      <c r="AQ35" s="109">
        <v>64</v>
      </c>
      <c r="AR35" s="108">
        <v>683</v>
      </c>
      <c r="AS35" s="109">
        <v>349</v>
      </c>
      <c r="AT35" s="109">
        <v>334</v>
      </c>
      <c r="AU35" s="108">
        <f>SUM(AV35:AW35)</f>
        <v>117</v>
      </c>
      <c r="AV35" s="109">
        <v>68</v>
      </c>
      <c r="AW35" s="109">
        <v>49</v>
      </c>
      <c r="AX35" s="108">
        <f>SUM(AY35:AZ35)</f>
        <v>78</v>
      </c>
      <c r="AY35" s="109">
        <v>43</v>
      </c>
      <c r="AZ35" s="109">
        <v>35</v>
      </c>
    </row>
    <row r="36" spans="1:52" s="115" customFormat="1" ht="15.75" customHeight="1" x14ac:dyDescent="0.15">
      <c r="A36" s="107" t="s">
        <v>33</v>
      </c>
      <c r="B36" s="114">
        <f>SUM(C36:D36)</f>
        <v>3089</v>
      </c>
      <c r="C36" s="114">
        <f t="shared" si="16"/>
        <v>1601</v>
      </c>
      <c r="D36" s="114">
        <f t="shared" si="16"/>
        <v>1488</v>
      </c>
      <c r="E36" s="114">
        <f>SUM(F36:G36)</f>
        <v>113</v>
      </c>
      <c r="F36" s="110">
        <v>57</v>
      </c>
      <c r="G36" s="110">
        <v>56</v>
      </c>
      <c r="H36" s="114">
        <f>SUM(I36:J36)</f>
        <v>108</v>
      </c>
      <c r="I36" s="110">
        <v>48</v>
      </c>
      <c r="J36" s="110">
        <v>60</v>
      </c>
      <c r="K36" s="114">
        <f>SUM(L36:M36)</f>
        <v>170</v>
      </c>
      <c r="L36" s="110">
        <v>87</v>
      </c>
      <c r="M36" s="110">
        <v>83</v>
      </c>
      <c r="N36" s="114">
        <f>SUM(O36:P36)</f>
        <v>264</v>
      </c>
      <c r="O36" s="110">
        <v>136</v>
      </c>
      <c r="P36" s="110">
        <v>128</v>
      </c>
      <c r="Q36" s="114">
        <f>SUM(R36:S36)</f>
        <v>393</v>
      </c>
      <c r="R36" s="110">
        <v>204</v>
      </c>
      <c r="S36" s="110">
        <v>189</v>
      </c>
      <c r="T36" s="114">
        <v>78</v>
      </c>
      <c r="U36" s="110">
        <v>42</v>
      </c>
      <c r="V36" s="110">
        <v>36</v>
      </c>
      <c r="W36" s="114">
        <v>121</v>
      </c>
      <c r="X36" s="110">
        <v>69</v>
      </c>
      <c r="Y36" s="110">
        <v>52</v>
      </c>
      <c r="Z36" s="114">
        <v>182</v>
      </c>
      <c r="AA36" s="110">
        <v>90</v>
      </c>
      <c r="AB36" s="110">
        <v>92</v>
      </c>
      <c r="AC36" s="114">
        <v>119</v>
      </c>
      <c r="AD36" s="110">
        <v>66</v>
      </c>
      <c r="AE36" s="110">
        <v>53</v>
      </c>
      <c r="AF36" s="114">
        <v>171</v>
      </c>
      <c r="AG36" s="110">
        <v>82</v>
      </c>
      <c r="AH36" s="110">
        <v>89</v>
      </c>
      <c r="AI36" s="114">
        <v>67</v>
      </c>
      <c r="AJ36" s="110">
        <v>32</v>
      </c>
      <c r="AK36" s="110">
        <v>35</v>
      </c>
      <c r="AL36" s="114">
        <v>340</v>
      </c>
      <c r="AM36" s="110">
        <v>174</v>
      </c>
      <c r="AN36" s="110">
        <v>166</v>
      </c>
      <c r="AO36" s="114">
        <v>138</v>
      </c>
      <c r="AP36" s="110">
        <v>77</v>
      </c>
      <c r="AQ36" s="110">
        <v>61</v>
      </c>
      <c r="AR36" s="114">
        <v>659</v>
      </c>
      <c r="AS36" s="110">
        <v>345</v>
      </c>
      <c r="AT36" s="110">
        <v>314</v>
      </c>
      <c r="AU36" s="114">
        <f>SUM(AV36:AW36)</f>
        <v>103</v>
      </c>
      <c r="AV36" s="110">
        <v>53</v>
      </c>
      <c r="AW36" s="110">
        <v>50</v>
      </c>
      <c r="AX36" s="114">
        <f>SUM(AY36:AZ36)</f>
        <v>63</v>
      </c>
      <c r="AY36" s="110">
        <v>39</v>
      </c>
      <c r="AZ36" s="110">
        <v>24</v>
      </c>
    </row>
    <row r="37" spans="1:52" s="117" customFormat="1" ht="15" customHeight="1" x14ac:dyDescent="0.25">
      <c r="A37" s="116" t="s">
        <v>32</v>
      </c>
      <c r="B37" s="103">
        <f t="shared" ref="B37:AG37" si="17">SUM(B38:B42)</f>
        <v>12316</v>
      </c>
      <c r="C37" s="103">
        <f t="shared" si="17"/>
        <v>6320</v>
      </c>
      <c r="D37" s="103">
        <f t="shared" si="17"/>
        <v>5996</v>
      </c>
      <c r="E37" s="103">
        <f t="shared" si="17"/>
        <v>448</v>
      </c>
      <c r="F37" s="103">
        <f t="shared" si="17"/>
        <v>234</v>
      </c>
      <c r="G37" s="103">
        <f t="shared" si="17"/>
        <v>214</v>
      </c>
      <c r="H37" s="103">
        <f t="shared" si="17"/>
        <v>458</v>
      </c>
      <c r="I37" s="103">
        <f t="shared" si="17"/>
        <v>233</v>
      </c>
      <c r="J37" s="103">
        <f t="shared" si="17"/>
        <v>225</v>
      </c>
      <c r="K37" s="103">
        <f t="shared" si="17"/>
        <v>630</v>
      </c>
      <c r="L37" s="103">
        <f t="shared" si="17"/>
        <v>326</v>
      </c>
      <c r="M37" s="106">
        <f t="shared" si="17"/>
        <v>304</v>
      </c>
      <c r="N37" s="103">
        <f t="shared" si="17"/>
        <v>1019</v>
      </c>
      <c r="O37" s="103">
        <f t="shared" si="17"/>
        <v>504</v>
      </c>
      <c r="P37" s="103">
        <f t="shared" si="17"/>
        <v>515</v>
      </c>
      <c r="Q37" s="103">
        <f t="shared" si="17"/>
        <v>1358</v>
      </c>
      <c r="R37" s="103">
        <f t="shared" si="17"/>
        <v>694</v>
      </c>
      <c r="S37" s="103">
        <f t="shared" si="17"/>
        <v>664</v>
      </c>
      <c r="T37" s="103">
        <f t="shared" si="17"/>
        <v>333</v>
      </c>
      <c r="U37" s="103">
        <f t="shared" si="17"/>
        <v>183</v>
      </c>
      <c r="V37" s="103">
        <f t="shared" si="17"/>
        <v>150</v>
      </c>
      <c r="W37" s="103">
        <f t="shared" si="17"/>
        <v>546</v>
      </c>
      <c r="X37" s="103">
        <f t="shared" si="17"/>
        <v>299</v>
      </c>
      <c r="Y37" s="103">
        <f t="shared" si="17"/>
        <v>247</v>
      </c>
      <c r="Z37" s="103">
        <f t="shared" si="17"/>
        <v>684</v>
      </c>
      <c r="AA37" s="103">
        <f t="shared" si="17"/>
        <v>367</v>
      </c>
      <c r="AB37" s="103">
        <f t="shared" si="17"/>
        <v>317</v>
      </c>
      <c r="AC37" s="103">
        <f t="shared" si="17"/>
        <v>505</v>
      </c>
      <c r="AD37" s="103">
        <f t="shared" si="17"/>
        <v>247</v>
      </c>
      <c r="AE37" s="103">
        <f t="shared" si="17"/>
        <v>258</v>
      </c>
      <c r="AF37" s="103">
        <f t="shared" si="17"/>
        <v>817</v>
      </c>
      <c r="AG37" s="103">
        <f t="shared" si="17"/>
        <v>418</v>
      </c>
      <c r="AH37" s="103">
        <f t="shared" ref="AH37:AZ37" si="18">SUM(AH38:AH42)</f>
        <v>399</v>
      </c>
      <c r="AI37" s="103">
        <f t="shared" si="18"/>
        <v>388</v>
      </c>
      <c r="AJ37" s="103">
        <f t="shared" si="18"/>
        <v>193</v>
      </c>
      <c r="AK37" s="103">
        <f t="shared" si="18"/>
        <v>195</v>
      </c>
      <c r="AL37" s="103">
        <f t="shared" si="18"/>
        <v>1264</v>
      </c>
      <c r="AM37" s="103">
        <f t="shared" si="18"/>
        <v>663</v>
      </c>
      <c r="AN37" s="103">
        <f t="shared" si="18"/>
        <v>601</v>
      </c>
      <c r="AO37" s="103">
        <f t="shared" si="18"/>
        <v>608</v>
      </c>
      <c r="AP37" s="103">
        <f t="shared" si="18"/>
        <v>329</v>
      </c>
      <c r="AQ37" s="103">
        <f t="shared" si="18"/>
        <v>279</v>
      </c>
      <c r="AR37" s="103">
        <f t="shared" si="18"/>
        <v>2530</v>
      </c>
      <c r="AS37" s="103">
        <f t="shared" si="18"/>
        <v>1245</v>
      </c>
      <c r="AT37" s="103">
        <f t="shared" si="18"/>
        <v>1285</v>
      </c>
      <c r="AU37" s="103">
        <f t="shared" si="18"/>
        <v>469</v>
      </c>
      <c r="AV37" s="103">
        <f t="shared" si="18"/>
        <v>238</v>
      </c>
      <c r="AW37" s="103">
        <f t="shared" si="18"/>
        <v>231</v>
      </c>
      <c r="AX37" s="103">
        <f t="shared" si="18"/>
        <v>259</v>
      </c>
      <c r="AY37" s="103">
        <f t="shared" si="18"/>
        <v>147</v>
      </c>
      <c r="AZ37" s="103">
        <f t="shared" si="18"/>
        <v>112</v>
      </c>
    </row>
    <row r="38" spans="1:52" s="119" customFormat="1" ht="15" customHeight="1" x14ac:dyDescent="0.25">
      <c r="A38" s="118" t="s">
        <v>31</v>
      </c>
      <c r="B38" s="108">
        <f>SUM(C38:D38)</f>
        <v>2608</v>
      </c>
      <c r="C38" s="108">
        <f t="shared" ref="C38:D42" si="19">SUM(F38,I38,L38,O38,R38,U38,X38,AA38,AD38,AG38,AJ38,AM38,AP38,AS38,AV38,AY38)</f>
        <v>1338</v>
      </c>
      <c r="D38" s="108">
        <f t="shared" si="19"/>
        <v>1270</v>
      </c>
      <c r="E38" s="108">
        <f>SUM(F38:G38)</f>
        <v>119</v>
      </c>
      <c r="F38" s="109">
        <v>65</v>
      </c>
      <c r="G38" s="109">
        <v>54</v>
      </c>
      <c r="H38" s="108">
        <f>SUM(I38:J38)</f>
        <v>84</v>
      </c>
      <c r="I38" s="109">
        <v>40</v>
      </c>
      <c r="J38" s="109">
        <v>44</v>
      </c>
      <c r="K38" s="108">
        <f>SUM(L38:M38)</f>
        <v>131</v>
      </c>
      <c r="L38" s="109">
        <v>72</v>
      </c>
      <c r="M38" s="110">
        <v>59</v>
      </c>
      <c r="N38" s="108">
        <f>SUM(O38:P38)</f>
        <v>212</v>
      </c>
      <c r="O38" s="109">
        <v>112</v>
      </c>
      <c r="P38" s="109">
        <v>100</v>
      </c>
      <c r="Q38" s="108">
        <f>SUM(R38:S38)</f>
        <v>321</v>
      </c>
      <c r="R38" s="109">
        <v>170</v>
      </c>
      <c r="S38" s="109">
        <v>151</v>
      </c>
      <c r="T38" s="108">
        <v>58</v>
      </c>
      <c r="U38" s="109">
        <v>34</v>
      </c>
      <c r="V38" s="109">
        <v>24</v>
      </c>
      <c r="W38" s="108">
        <v>113</v>
      </c>
      <c r="X38" s="109">
        <v>57</v>
      </c>
      <c r="Y38" s="109">
        <v>56</v>
      </c>
      <c r="Z38" s="108">
        <v>153</v>
      </c>
      <c r="AA38" s="109">
        <v>75</v>
      </c>
      <c r="AB38" s="109">
        <v>78</v>
      </c>
      <c r="AC38" s="108">
        <v>89</v>
      </c>
      <c r="AD38" s="109">
        <v>35</v>
      </c>
      <c r="AE38" s="109">
        <v>54</v>
      </c>
      <c r="AF38" s="108">
        <v>172</v>
      </c>
      <c r="AG38" s="109">
        <v>88</v>
      </c>
      <c r="AH38" s="109">
        <v>84</v>
      </c>
      <c r="AI38" s="108">
        <v>76</v>
      </c>
      <c r="AJ38" s="109">
        <v>31</v>
      </c>
      <c r="AK38" s="109">
        <v>45</v>
      </c>
      <c r="AL38" s="108">
        <v>264</v>
      </c>
      <c r="AM38" s="109">
        <v>131</v>
      </c>
      <c r="AN38" s="109">
        <v>133</v>
      </c>
      <c r="AO38" s="108">
        <v>121</v>
      </c>
      <c r="AP38" s="109">
        <v>61</v>
      </c>
      <c r="AQ38" s="109">
        <v>60</v>
      </c>
      <c r="AR38" s="108">
        <v>516</v>
      </c>
      <c r="AS38" s="109">
        <v>264</v>
      </c>
      <c r="AT38" s="109">
        <v>252</v>
      </c>
      <c r="AU38" s="108">
        <f>SUM(AV38:AW38)</f>
        <v>107</v>
      </c>
      <c r="AV38" s="109">
        <v>56</v>
      </c>
      <c r="AW38" s="109">
        <v>51</v>
      </c>
      <c r="AX38" s="108">
        <f>SUM(AY38:AZ38)</f>
        <v>72</v>
      </c>
      <c r="AY38" s="109">
        <v>47</v>
      </c>
      <c r="AZ38" s="109">
        <v>25</v>
      </c>
    </row>
    <row r="39" spans="1:52" s="119" customFormat="1" ht="15" customHeight="1" x14ac:dyDescent="0.25">
      <c r="A39" s="118" t="s">
        <v>30</v>
      </c>
      <c r="B39" s="108">
        <f>SUM(C39:D39)</f>
        <v>2579</v>
      </c>
      <c r="C39" s="108">
        <f t="shared" si="19"/>
        <v>1327</v>
      </c>
      <c r="D39" s="108">
        <f t="shared" si="19"/>
        <v>1252</v>
      </c>
      <c r="E39" s="108">
        <f>SUM(F39:G39)</f>
        <v>81</v>
      </c>
      <c r="F39" s="109">
        <v>49</v>
      </c>
      <c r="G39" s="109">
        <v>32</v>
      </c>
      <c r="H39" s="108">
        <f>SUM(I39:J39)</f>
        <v>93</v>
      </c>
      <c r="I39" s="109">
        <v>46</v>
      </c>
      <c r="J39" s="109">
        <v>47</v>
      </c>
      <c r="K39" s="108">
        <f>SUM(L39:M39)</f>
        <v>148</v>
      </c>
      <c r="L39" s="109">
        <v>77</v>
      </c>
      <c r="M39" s="110">
        <v>71</v>
      </c>
      <c r="N39" s="108">
        <f>SUM(O39:P39)</f>
        <v>217</v>
      </c>
      <c r="O39" s="109">
        <v>118</v>
      </c>
      <c r="P39" s="109">
        <v>99</v>
      </c>
      <c r="Q39" s="108">
        <f>SUM(R39:S39)</f>
        <v>301</v>
      </c>
      <c r="R39" s="109">
        <v>150</v>
      </c>
      <c r="S39" s="109">
        <v>151</v>
      </c>
      <c r="T39" s="108">
        <v>74</v>
      </c>
      <c r="U39" s="109">
        <v>31</v>
      </c>
      <c r="V39" s="109">
        <v>43</v>
      </c>
      <c r="W39" s="108">
        <v>126</v>
      </c>
      <c r="X39" s="109">
        <v>70</v>
      </c>
      <c r="Y39" s="109">
        <v>56</v>
      </c>
      <c r="Z39" s="108">
        <v>130</v>
      </c>
      <c r="AA39" s="109">
        <v>66</v>
      </c>
      <c r="AB39" s="109">
        <v>64</v>
      </c>
      <c r="AC39" s="108">
        <v>102</v>
      </c>
      <c r="AD39" s="109">
        <v>55</v>
      </c>
      <c r="AE39" s="109">
        <v>47</v>
      </c>
      <c r="AF39" s="108">
        <v>167</v>
      </c>
      <c r="AG39" s="109">
        <v>87</v>
      </c>
      <c r="AH39" s="109">
        <v>80</v>
      </c>
      <c r="AI39" s="108">
        <v>94</v>
      </c>
      <c r="AJ39" s="109">
        <v>43</v>
      </c>
      <c r="AK39" s="109">
        <v>51</v>
      </c>
      <c r="AL39" s="108">
        <v>266</v>
      </c>
      <c r="AM39" s="109">
        <v>140</v>
      </c>
      <c r="AN39" s="109">
        <v>126</v>
      </c>
      <c r="AO39" s="108">
        <v>116</v>
      </c>
      <c r="AP39" s="109">
        <v>64</v>
      </c>
      <c r="AQ39" s="109">
        <v>52</v>
      </c>
      <c r="AR39" s="108">
        <v>527</v>
      </c>
      <c r="AS39" s="109">
        <v>267</v>
      </c>
      <c r="AT39" s="109">
        <v>260</v>
      </c>
      <c r="AU39" s="108">
        <f>SUM(AV39:AW39)</f>
        <v>92</v>
      </c>
      <c r="AV39" s="109">
        <v>45</v>
      </c>
      <c r="AW39" s="109">
        <v>47</v>
      </c>
      <c r="AX39" s="108">
        <f>SUM(AY39:AZ39)</f>
        <v>45</v>
      </c>
      <c r="AY39" s="109">
        <v>19</v>
      </c>
      <c r="AZ39" s="109">
        <v>26</v>
      </c>
    </row>
    <row r="40" spans="1:52" s="119" customFormat="1" ht="15" customHeight="1" x14ac:dyDescent="0.25">
      <c r="A40" s="118" t="s">
        <v>29</v>
      </c>
      <c r="B40" s="108">
        <f>SUM(C40:D40)</f>
        <v>2381</v>
      </c>
      <c r="C40" s="108">
        <f t="shared" si="19"/>
        <v>1235</v>
      </c>
      <c r="D40" s="108">
        <f t="shared" si="19"/>
        <v>1146</v>
      </c>
      <c r="E40" s="108">
        <f>SUM(F40:G40)</f>
        <v>77</v>
      </c>
      <c r="F40" s="109">
        <v>39</v>
      </c>
      <c r="G40" s="109">
        <v>38</v>
      </c>
      <c r="H40" s="108">
        <f>SUM(I40:J40)</f>
        <v>80</v>
      </c>
      <c r="I40" s="109">
        <v>34</v>
      </c>
      <c r="J40" s="109">
        <v>46</v>
      </c>
      <c r="K40" s="108">
        <f>SUM(L40:M40)</f>
        <v>117</v>
      </c>
      <c r="L40" s="109">
        <v>59</v>
      </c>
      <c r="M40" s="110">
        <v>58</v>
      </c>
      <c r="N40" s="108">
        <f>SUM(O40:P40)</f>
        <v>209</v>
      </c>
      <c r="O40" s="109">
        <v>98</v>
      </c>
      <c r="P40" s="109">
        <v>111</v>
      </c>
      <c r="Q40" s="108">
        <f>SUM(R40:S40)</f>
        <v>238</v>
      </c>
      <c r="R40" s="109">
        <v>127</v>
      </c>
      <c r="S40" s="109">
        <v>111</v>
      </c>
      <c r="T40" s="108">
        <v>74</v>
      </c>
      <c r="U40" s="109">
        <v>43</v>
      </c>
      <c r="V40" s="109">
        <v>31</v>
      </c>
      <c r="W40" s="108">
        <v>95</v>
      </c>
      <c r="X40" s="109">
        <v>50</v>
      </c>
      <c r="Y40" s="109">
        <v>45</v>
      </c>
      <c r="Z40" s="108">
        <v>143</v>
      </c>
      <c r="AA40" s="109">
        <v>78</v>
      </c>
      <c r="AB40" s="109">
        <v>65</v>
      </c>
      <c r="AC40" s="108">
        <v>117</v>
      </c>
      <c r="AD40" s="109">
        <v>63</v>
      </c>
      <c r="AE40" s="109">
        <v>54</v>
      </c>
      <c r="AF40" s="108">
        <v>145</v>
      </c>
      <c r="AG40" s="109">
        <v>72</v>
      </c>
      <c r="AH40" s="109">
        <v>73</v>
      </c>
      <c r="AI40" s="108">
        <v>81</v>
      </c>
      <c r="AJ40" s="109">
        <v>50</v>
      </c>
      <c r="AK40" s="109">
        <v>31</v>
      </c>
      <c r="AL40" s="108">
        <v>251</v>
      </c>
      <c r="AM40" s="109">
        <v>131</v>
      </c>
      <c r="AN40" s="109">
        <v>120</v>
      </c>
      <c r="AO40" s="108">
        <v>110</v>
      </c>
      <c r="AP40" s="109">
        <v>65</v>
      </c>
      <c r="AQ40" s="109">
        <v>45</v>
      </c>
      <c r="AR40" s="108">
        <v>511</v>
      </c>
      <c r="AS40" s="109">
        <v>256</v>
      </c>
      <c r="AT40" s="109">
        <v>255</v>
      </c>
      <c r="AU40" s="108">
        <f>SUM(AV40:AW40)</f>
        <v>87</v>
      </c>
      <c r="AV40" s="109">
        <v>46</v>
      </c>
      <c r="AW40" s="109">
        <v>41</v>
      </c>
      <c r="AX40" s="108">
        <f>SUM(AY40:AZ40)</f>
        <v>46</v>
      </c>
      <c r="AY40" s="109">
        <v>24</v>
      </c>
      <c r="AZ40" s="109">
        <v>22</v>
      </c>
    </row>
    <row r="41" spans="1:52" s="111" customFormat="1" ht="15" customHeight="1" x14ac:dyDescent="0.15">
      <c r="A41" s="107" t="s">
        <v>28</v>
      </c>
      <c r="B41" s="108">
        <f>SUM(C41:D41)</f>
        <v>2398</v>
      </c>
      <c r="C41" s="108">
        <f t="shared" si="19"/>
        <v>1204</v>
      </c>
      <c r="D41" s="108">
        <f t="shared" si="19"/>
        <v>1194</v>
      </c>
      <c r="E41" s="108">
        <f>SUM(F41:G41)</f>
        <v>95</v>
      </c>
      <c r="F41" s="109">
        <v>52</v>
      </c>
      <c r="G41" s="109">
        <v>43</v>
      </c>
      <c r="H41" s="108">
        <f>SUM(I41:J41)</f>
        <v>116</v>
      </c>
      <c r="I41" s="109">
        <v>67</v>
      </c>
      <c r="J41" s="109">
        <v>49</v>
      </c>
      <c r="K41" s="108">
        <f>SUM(L41:M41)</f>
        <v>110</v>
      </c>
      <c r="L41" s="109">
        <v>50</v>
      </c>
      <c r="M41" s="110">
        <v>60</v>
      </c>
      <c r="N41" s="108">
        <f>SUM(O41:P41)</f>
        <v>185</v>
      </c>
      <c r="O41" s="109">
        <v>81</v>
      </c>
      <c r="P41" s="109">
        <v>104</v>
      </c>
      <c r="Q41" s="108">
        <f>SUM(R41:S41)</f>
        <v>259</v>
      </c>
      <c r="R41" s="109">
        <v>130</v>
      </c>
      <c r="S41" s="109">
        <v>129</v>
      </c>
      <c r="T41" s="108">
        <v>66</v>
      </c>
      <c r="U41" s="109">
        <v>41</v>
      </c>
      <c r="V41" s="109">
        <v>25</v>
      </c>
      <c r="W41" s="108">
        <v>101</v>
      </c>
      <c r="X41" s="109">
        <v>60</v>
      </c>
      <c r="Y41" s="109">
        <v>41</v>
      </c>
      <c r="Z41" s="108">
        <v>126</v>
      </c>
      <c r="AA41" s="109">
        <v>73</v>
      </c>
      <c r="AB41" s="109">
        <v>53</v>
      </c>
      <c r="AC41" s="108">
        <v>100</v>
      </c>
      <c r="AD41" s="109">
        <v>42</v>
      </c>
      <c r="AE41" s="109">
        <v>58</v>
      </c>
      <c r="AF41" s="108">
        <v>179</v>
      </c>
      <c r="AG41" s="109">
        <v>91</v>
      </c>
      <c r="AH41" s="109">
        <v>88</v>
      </c>
      <c r="AI41" s="108">
        <v>67</v>
      </c>
      <c r="AJ41" s="109">
        <v>31</v>
      </c>
      <c r="AK41" s="109">
        <v>36</v>
      </c>
      <c r="AL41" s="108">
        <v>240</v>
      </c>
      <c r="AM41" s="109">
        <v>126</v>
      </c>
      <c r="AN41" s="109">
        <v>114</v>
      </c>
      <c r="AO41" s="108">
        <v>132</v>
      </c>
      <c r="AP41" s="109">
        <v>72</v>
      </c>
      <c r="AQ41" s="109">
        <v>60</v>
      </c>
      <c r="AR41" s="108">
        <v>484</v>
      </c>
      <c r="AS41" s="109">
        <v>219</v>
      </c>
      <c r="AT41" s="109">
        <v>265</v>
      </c>
      <c r="AU41" s="108">
        <f>SUM(AV41:AW41)</f>
        <v>93</v>
      </c>
      <c r="AV41" s="109">
        <v>40</v>
      </c>
      <c r="AW41" s="109">
        <v>53</v>
      </c>
      <c r="AX41" s="108">
        <f>SUM(AY41:AZ41)</f>
        <v>45</v>
      </c>
      <c r="AY41" s="109">
        <v>29</v>
      </c>
      <c r="AZ41" s="109">
        <v>16</v>
      </c>
    </row>
    <row r="42" spans="1:52" s="111" customFormat="1" ht="15" customHeight="1" x14ac:dyDescent="0.15">
      <c r="A42" s="107" t="s">
        <v>27</v>
      </c>
      <c r="B42" s="108">
        <f>SUM(C42:D42)</f>
        <v>2350</v>
      </c>
      <c r="C42" s="108">
        <f t="shared" si="19"/>
        <v>1216</v>
      </c>
      <c r="D42" s="108">
        <f t="shared" si="19"/>
        <v>1134</v>
      </c>
      <c r="E42" s="108">
        <f>SUM(F42:G42)</f>
        <v>76</v>
      </c>
      <c r="F42" s="109">
        <v>29</v>
      </c>
      <c r="G42" s="109">
        <v>47</v>
      </c>
      <c r="H42" s="108">
        <f>SUM(I42:J42)</f>
        <v>85</v>
      </c>
      <c r="I42" s="109">
        <v>46</v>
      </c>
      <c r="J42" s="109">
        <v>39</v>
      </c>
      <c r="K42" s="108">
        <f>SUM(L42:M42)</f>
        <v>124</v>
      </c>
      <c r="L42" s="109">
        <v>68</v>
      </c>
      <c r="M42" s="110">
        <v>56</v>
      </c>
      <c r="N42" s="108">
        <f>SUM(O42:P42)</f>
        <v>196</v>
      </c>
      <c r="O42" s="109">
        <v>95</v>
      </c>
      <c r="P42" s="109">
        <v>101</v>
      </c>
      <c r="Q42" s="108">
        <f>SUM(R42:S42)</f>
        <v>239</v>
      </c>
      <c r="R42" s="109">
        <v>117</v>
      </c>
      <c r="S42" s="109">
        <v>122</v>
      </c>
      <c r="T42" s="108">
        <v>61</v>
      </c>
      <c r="U42" s="109">
        <v>34</v>
      </c>
      <c r="V42" s="109">
        <v>27</v>
      </c>
      <c r="W42" s="108">
        <v>111</v>
      </c>
      <c r="X42" s="109">
        <v>62</v>
      </c>
      <c r="Y42" s="109">
        <v>49</v>
      </c>
      <c r="Z42" s="108">
        <v>132</v>
      </c>
      <c r="AA42" s="109">
        <v>75</v>
      </c>
      <c r="AB42" s="109">
        <v>57</v>
      </c>
      <c r="AC42" s="108">
        <v>97</v>
      </c>
      <c r="AD42" s="109">
        <v>52</v>
      </c>
      <c r="AE42" s="109">
        <v>45</v>
      </c>
      <c r="AF42" s="108">
        <v>154</v>
      </c>
      <c r="AG42" s="109">
        <v>80</v>
      </c>
      <c r="AH42" s="109">
        <v>74</v>
      </c>
      <c r="AI42" s="108">
        <v>70</v>
      </c>
      <c r="AJ42" s="109">
        <v>38</v>
      </c>
      <c r="AK42" s="109">
        <v>32</v>
      </c>
      <c r="AL42" s="108">
        <v>243</v>
      </c>
      <c r="AM42" s="109">
        <v>135</v>
      </c>
      <c r="AN42" s="109">
        <v>108</v>
      </c>
      <c r="AO42" s="108">
        <v>129</v>
      </c>
      <c r="AP42" s="109">
        <v>67</v>
      </c>
      <c r="AQ42" s="109">
        <v>62</v>
      </c>
      <c r="AR42" s="108">
        <v>492</v>
      </c>
      <c r="AS42" s="109">
        <v>239</v>
      </c>
      <c r="AT42" s="109">
        <v>253</v>
      </c>
      <c r="AU42" s="108">
        <f>SUM(AV42:AW42)</f>
        <v>90</v>
      </c>
      <c r="AV42" s="109">
        <v>51</v>
      </c>
      <c r="AW42" s="109">
        <v>39</v>
      </c>
      <c r="AX42" s="108">
        <f>SUM(AY42:AZ42)</f>
        <v>51</v>
      </c>
      <c r="AY42" s="109">
        <v>28</v>
      </c>
      <c r="AZ42" s="109">
        <v>23</v>
      </c>
    </row>
    <row r="43" spans="1:52" s="113" customFormat="1" ht="15" customHeight="1" x14ac:dyDescent="0.15">
      <c r="A43" s="112" t="s">
        <v>26</v>
      </c>
      <c r="B43" s="103">
        <f t="shared" ref="B43:AG43" si="20">SUM(B44:B48)</f>
        <v>14965</v>
      </c>
      <c r="C43" s="103">
        <f t="shared" si="20"/>
        <v>7429</v>
      </c>
      <c r="D43" s="103">
        <f t="shared" si="20"/>
        <v>7536</v>
      </c>
      <c r="E43" s="103">
        <f t="shared" si="20"/>
        <v>526</v>
      </c>
      <c r="F43" s="103">
        <f t="shared" si="20"/>
        <v>265</v>
      </c>
      <c r="G43" s="103">
        <f t="shared" si="20"/>
        <v>261</v>
      </c>
      <c r="H43" s="103">
        <f t="shared" si="20"/>
        <v>585</v>
      </c>
      <c r="I43" s="103">
        <f t="shared" si="20"/>
        <v>285</v>
      </c>
      <c r="J43" s="103">
        <f t="shared" si="20"/>
        <v>300</v>
      </c>
      <c r="K43" s="103">
        <f t="shared" si="20"/>
        <v>763</v>
      </c>
      <c r="L43" s="103">
        <f t="shared" si="20"/>
        <v>397</v>
      </c>
      <c r="M43" s="106">
        <f t="shared" si="20"/>
        <v>366</v>
      </c>
      <c r="N43" s="103">
        <f t="shared" si="20"/>
        <v>1239</v>
      </c>
      <c r="O43" s="103">
        <f t="shared" si="20"/>
        <v>613</v>
      </c>
      <c r="P43" s="103">
        <f t="shared" si="20"/>
        <v>626</v>
      </c>
      <c r="Q43" s="103">
        <f t="shared" si="20"/>
        <v>1462</v>
      </c>
      <c r="R43" s="103">
        <f t="shared" si="20"/>
        <v>639</v>
      </c>
      <c r="S43" s="103">
        <f t="shared" si="20"/>
        <v>823</v>
      </c>
      <c r="T43" s="103">
        <f t="shared" si="20"/>
        <v>388</v>
      </c>
      <c r="U43" s="103">
        <f t="shared" si="20"/>
        <v>205</v>
      </c>
      <c r="V43" s="103">
        <f t="shared" si="20"/>
        <v>183</v>
      </c>
      <c r="W43" s="103">
        <f t="shared" si="20"/>
        <v>656</v>
      </c>
      <c r="X43" s="103">
        <f t="shared" si="20"/>
        <v>366</v>
      </c>
      <c r="Y43" s="103">
        <f t="shared" si="20"/>
        <v>290</v>
      </c>
      <c r="Z43" s="103">
        <f t="shared" si="20"/>
        <v>749</v>
      </c>
      <c r="AA43" s="103">
        <f t="shared" si="20"/>
        <v>416</v>
      </c>
      <c r="AB43" s="103">
        <f t="shared" si="20"/>
        <v>333</v>
      </c>
      <c r="AC43" s="103">
        <f t="shared" si="20"/>
        <v>600</v>
      </c>
      <c r="AD43" s="103">
        <f t="shared" si="20"/>
        <v>337</v>
      </c>
      <c r="AE43" s="103">
        <f t="shared" si="20"/>
        <v>263</v>
      </c>
      <c r="AF43" s="103">
        <f t="shared" si="20"/>
        <v>1173</v>
      </c>
      <c r="AG43" s="103">
        <f t="shared" si="20"/>
        <v>534</v>
      </c>
      <c r="AH43" s="103">
        <f t="shared" ref="AH43:AZ43" si="21">SUM(AH44:AH48)</f>
        <v>639</v>
      </c>
      <c r="AI43" s="103">
        <f t="shared" si="21"/>
        <v>424</v>
      </c>
      <c r="AJ43" s="103">
        <f t="shared" si="21"/>
        <v>249</v>
      </c>
      <c r="AK43" s="103">
        <f t="shared" si="21"/>
        <v>175</v>
      </c>
      <c r="AL43" s="103">
        <f t="shared" si="21"/>
        <v>1516</v>
      </c>
      <c r="AM43" s="103">
        <f t="shared" si="21"/>
        <v>764</v>
      </c>
      <c r="AN43" s="103">
        <f t="shared" si="21"/>
        <v>752</v>
      </c>
      <c r="AO43" s="103">
        <f t="shared" si="21"/>
        <v>699</v>
      </c>
      <c r="AP43" s="103">
        <f t="shared" si="21"/>
        <v>376</v>
      </c>
      <c r="AQ43" s="103">
        <f t="shared" si="21"/>
        <v>323</v>
      </c>
      <c r="AR43" s="103">
        <f t="shared" si="21"/>
        <v>3167</v>
      </c>
      <c r="AS43" s="103">
        <f t="shared" si="21"/>
        <v>1477</v>
      </c>
      <c r="AT43" s="103">
        <f t="shared" si="21"/>
        <v>1690</v>
      </c>
      <c r="AU43" s="103">
        <f t="shared" si="21"/>
        <v>725</v>
      </c>
      <c r="AV43" s="103">
        <f t="shared" si="21"/>
        <v>347</v>
      </c>
      <c r="AW43" s="103">
        <f t="shared" si="21"/>
        <v>378</v>
      </c>
      <c r="AX43" s="103">
        <f t="shared" si="21"/>
        <v>293</v>
      </c>
      <c r="AY43" s="103">
        <f t="shared" si="21"/>
        <v>159</v>
      </c>
      <c r="AZ43" s="103">
        <f t="shared" si="21"/>
        <v>134</v>
      </c>
    </row>
    <row r="44" spans="1:52" s="111" customFormat="1" ht="15" customHeight="1" x14ac:dyDescent="0.15">
      <c r="A44" s="107" t="s">
        <v>25</v>
      </c>
      <c r="B44" s="108">
        <f>SUM(C44:D44)</f>
        <v>2510</v>
      </c>
      <c r="C44" s="108">
        <f t="shared" ref="C44:D48" si="22">SUM(F44,I44,L44,O44,R44,U44,X44,AA44,AD44,AG44,AJ44,AM44,AP44,AS44,AV44,AY44)</f>
        <v>1252</v>
      </c>
      <c r="D44" s="108">
        <f t="shared" si="22"/>
        <v>1258</v>
      </c>
      <c r="E44" s="108">
        <f>SUM(F44:G44)</f>
        <v>81</v>
      </c>
      <c r="F44" s="109">
        <v>43</v>
      </c>
      <c r="G44" s="109">
        <v>38</v>
      </c>
      <c r="H44" s="108">
        <f>SUM(I44:J44)</f>
        <v>95</v>
      </c>
      <c r="I44" s="109">
        <v>50</v>
      </c>
      <c r="J44" s="109">
        <v>45</v>
      </c>
      <c r="K44" s="108">
        <f>SUM(L44:M44)</f>
        <v>132</v>
      </c>
      <c r="L44" s="109">
        <v>68</v>
      </c>
      <c r="M44" s="110">
        <v>64</v>
      </c>
      <c r="N44" s="108">
        <f>SUM(O44:P44)</f>
        <v>228</v>
      </c>
      <c r="O44" s="109">
        <v>112</v>
      </c>
      <c r="P44" s="109">
        <v>116</v>
      </c>
      <c r="Q44" s="108">
        <f>SUM(R44:S44)</f>
        <v>248</v>
      </c>
      <c r="R44" s="109">
        <v>105</v>
      </c>
      <c r="S44" s="109">
        <v>143</v>
      </c>
      <c r="T44" s="108">
        <v>71</v>
      </c>
      <c r="U44" s="109">
        <v>35</v>
      </c>
      <c r="V44" s="109">
        <v>36</v>
      </c>
      <c r="W44" s="108">
        <v>103</v>
      </c>
      <c r="X44" s="109">
        <v>57</v>
      </c>
      <c r="Y44" s="109">
        <v>46</v>
      </c>
      <c r="Z44" s="108">
        <v>134</v>
      </c>
      <c r="AA44" s="109">
        <v>74</v>
      </c>
      <c r="AB44" s="109">
        <v>60</v>
      </c>
      <c r="AC44" s="108">
        <v>117</v>
      </c>
      <c r="AD44" s="109">
        <v>54</v>
      </c>
      <c r="AE44" s="109">
        <v>63</v>
      </c>
      <c r="AF44" s="108">
        <v>173</v>
      </c>
      <c r="AG44" s="109">
        <v>79</v>
      </c>
      <c r="AH44" s="109">
        <v>94</v>
      </c>
      <c r="AI44" s="108">
        <v>85</v>
      </c>
      <c r="AJ44" s="109">
        <v>51</v>
      </c>
      <c r="AK44" s="109">
        <v>34</v>
      </c>
      <c r="AL44" s="108">
        <v>238</v>
      </c>
      <c r="AM44" s="109">
        <v>127</v>
      </c>
      <c r="AN44" s="109">
        <v>111</v>
      </c>
      <c r="AO44" s="108">
        <v>108</v>
      </c>
      <c r="AP44" s="109">
        <v>60</v>
      </c>
      <c r="AQ44" s="109">
        <v>48</v>
      </c>
      <c r="AR44" s="108">
        <v>525</v>
      </c>
      <c r="AS44" s="109">
        <v>255</v>
      </c>
      <c r="AT44" s="109">
        <v>270</v>
      </c>
      <c r="AU44" s="108">
        <f>SUM(AV44:AW44)</f>
        <v>124</v>
      </c>
      <c r="AV44" s="109">
        <v>58</v>
      </c>
      <c r="AW44" s="109">
        <v>66</v>
      </c>
      <c r="AX44" s="108">
        <f>SUM(AY44:AZ44)</f>
        <v>48</v>
      </c>
      <c r="AY44" s="109">
        <v>24</v>
      </c>
      <c r="AZ44" s="109">
        <v>24</v>
      </c>
    </row>
    <row r="45" spans="1:52" s="111" customFormat="1" ht="15" customHeight="1" x14ac:dyDescent="0.15">
      <c r="A45" s="107" t="s">
        <v>21</v>
      </c>
      <c r="B45" s="108">
        <f>SUM(C45:D45)</f>
        <v>2612</v>
      </c>
      <c r="C45" s="108">
        <f t="shared" si="22"/>
        <v>1287</v>
      </c>
      <c r="D45" s="108">
        <f t="shared" si="22"/>
        <v>1325</v>
      </c>
      <c r="E45" s="108">
        <f>SUM(F45:G45)</f>
        <v>85</v>
      </c>
      <c r="F45" s="109">
        <v>39</v>
      </c>
      <c r="G45" s="109">
        <v>46</v>
      </c>
      <c r="H45" s="108">
        <f>SUM(I45:J45)</f>
        <v>101</v>
      </c>
      <c r="I45" s="109">
        <v>47</v>
      </c>
      <c r="J45" s="109">
        <v>54</v>
      </c>
      <c r="K45" s="108">
        <f>SUM(L45:M45)</f>
        <v>134</v>
      </c>
      <c r="L45" s="109">
        <v>60</v>
      </c>
      <c r="M45" s="110">
        <v>74</v>
      </c>
      <c r="N45" s="108">
        <f>SUM(O45:P45)</f>
        <v>240</v>
      </c>
      <c r="O45" s="109">
        <v>137</v>
      </c>
      <c r="P45" s="109">
        <v>103</v>
      </c>
      <c r="Q45" s="108">
        <f>SUM(R45:S45)</f>
        <v>256</v>
      </c>
      <c r="R45" s="109">
        <v>112</v>
      </c>
      <c r="S45" s="109">
        <v>144</v>
      </c>
      <c r="T45" s="108">
        <v>79</v>
      </c>
      <c r="U45" s="109">
        <v>41</v>
      </c>
      <c r="V45" s="109">
        <v>38</v>
      </c>
      <c r="W45" s="108">
        <v>121</v>
      </c>
      <c r="X45" s="109">
        <v>67</v>
      </c>
      <c r="Y45" s="109">
        <v>54</v>
      </c>
      <c r="Z45" s="108">
        <v>153</v>
      </c>
      <c r="AA45" s="109">
        <v>80</v>
      </c>
      <c r="AB45" s="109">
        <v>73</v>
      </c>
      <c r="AC45" s="108">
        <v>96</v>
      </c>
      <c r="AD45" s="109">
        <v>48</v>
      </c>
      <c r="AE45" s="109">
        <v>48</v>
      </c>
      <c r="AF45" s="108">
        <v>181</v>
      </c>
      <c r="AG45" s="109">
        <v>80</v>
      </c>
      <c r="AH45" s="109">
        <v>101</v>
      </c>
      <c r="AI45" s="108">
        <v>85</v>
      </c>
      <c r="AJ45" s="109">
        <v>45</v>
      </c>
      <c r="AK45" s="109">
        <v>40</v>
      </c>
      <c r="AL45" s="108">
        <v>277</v>
      </c>
      <c r="AM45" s="109">
        <v>136</v>
      </c>
      <c r="AN45" s="109">
        <v>141</v>
      </c>
      <c r="AO45" s="108">
        <v>131</v>
      </c>
      <c r="AP45" s="109">
        <v>68</v>
      </c>
      <c r="AQ45" s="109">
        <v>63</v>
      </c>
      <c r="AR45" s="108">
        <v>509</v>
      </c>
      <c r="AS45" s="109">
        <v>235</v>
      </c>
      <c r="AT45" s="109">
        <v>274</v>
      </c>
      <c r="AU45" s="108">
        <f>SUM(AV45:AW45)</f>
        <v>121</v>
      </c>
      <c r="AV45" s="109">
        <v>64</v>
      </c>
      <c r="AW45" s="109">
        <v>57</v>
      </c>
      <c r="AX45" s="108">
        <f>SUM(AY45:AZ45)</f>
        <v>43</v>
      </c>
      <c r="AY45" s="109">
        <v>28</v>
      </c>
      <c r="AZ45" s="109">
        <v>15</v>
      </c>
    </row>
    <row r="46" spans="1:52" s="111" customFormat="1" ht="15" customHeight="1" x14ac:dyDescent="0.15">
      <c r="A46" s="107" t="s">
        <v>24</v>
      </c>
      <c r="B46" s="108">
        <f>SUM(C46:D46)</f>
        <v>3040</v>
      </c>
      <c r="C46" s="108">
        <f t="shared" si="22"/>
        <v>1579</v>
      </c>
      <c r="D46" s="108">
        <f t="shared" si="22"/>
        <v>1461</v>
      </c>
      <c r="E46" s="108">
        <f>SUM(F46:G46)</f>
        <v>108</v>
      </c>
      <c r="F46" s="109">
        <v>53</v>
      </c>
      <c r="G46" s="109">
        <v>55</v>
      </c>
      <c r="H46" s="108">
        <f>SUM(I46:J46)</f>
        <v>117</v>
      </c>
      <c r="I46" s="109">
        <v>50</v>
      </c>
      <c r="J46" s="109">
        <v>67</v>
      </c>
      <c r="K46" s="108">
        <f>SUM(L46:M46)</f>
        <v>158</v>
      </c>
      <c r="L46" s="109">
        <v>91</v>
      </c>
      <c r="M46" s="110">
        <v>67</v>
      </c>
      <c r="N46" s="108">
        <f>SUM(O46:P46)</f>
        <v>250</v>
      </c>
      <c r="O46" s="109">
        <v>117</v>
      </c>
      <c r="P46" s="109">
        <v>133</v>
      </c>
      <c r="Q46" s="108">
        <f>SUM(R46:S46)</f>
        <v>293</v>
      </c>
      <c r="R46" s="109">
        <v>129</v>
      </c>
      <c r="S46" s="109">
        <v>164</v>
      </c>
      <c r="T46" s="108">
        <v>76</v>
      </c>
      <c r="U46" s="109">
        <v>42</v>
      </c>
      <c r="V46" s="109">
        <v>34</v>
      </c>
      <c r="W46" s="108">
        <v>128</v>
      </c>
      <c r="X46" s="109">
        <v>77</v>
      </c>
      <c r="Y46" s="109">
        <v>51</v>
      </c>
      <c r="Z46" s="108">
        <v>160</v>
      </c>
      <c r="AA46" s="109">
        <v>94</v>
      </c>
      <c r="AB46" s="109">
        <v>66</v>
      </c>
      <c r="AC46" s="108">
        <v>132</v>
      </c>
      <c r="AD46" s="109">
        <v>87</v>
      </c>
      <c r="AE46" s="109">
        <v>45</v>
      </c>
      <c r="AF46" s="108">
        <v>248</v>
      </c>
      <c r="AG46" s="109">
        <v>118</v>
      </c>
      <c r="AH46" s="109">
        <v>130</v>
      </c>
      <c r="AI46" s="108">
        <v>90</v>
      </c>
      <c r="AJ46" s="109">
        <v>55</v>
      </c>
      <c r="AK46" s="109">
        <v>35</v>
      </c>
      <c r="AL46" s="108">
        <v>311</v>
      </c>
      <c r="AM46" s="109">
        <v>166</v>
      </c>
      <c r="AN46" s="109">
        <v>145</v>
      </c>
      <c r="AO46" s="108">
        <v>145</v>
      </c>
      <c r="AP46" s="109">
        <v>91</v>
      </c>
      <c r="AQ46" s="109">
        <v>54</v>
      </c>
      <c r="AR46" s="108">
        <v>632</v>
      </c>
      <c r="AS46" s="109">
        <v>306</v>
      </c>
      <c r="AT46" s="109">
        <v>326</v>
      </c>
      <c r="AU46" s="108">
        <f>SUM(AV46:AW46)</f>
        <v>136</v>
      </c>
      <c r="AV46" s="109">
        <v>71</v>
      </c>
      <c r="AW46" s="109">
        <v>65</v>
      </c>
      <c r="AX46" s="108">
        <f>SUM(AY46:AZ46)</f>
        <v>56</v>
      </c>
      <c r="AY46" s="109">
        <v>32</v>
      </c>
      <c r="AZ46" s="109">
        <v>24</v>
      </c>
    </row>
    <row r="47" spans="1:52" s="111" customFormat="1" ht="15" customHeight="1" x14ac:dyDescent="0.15">
      <c r="A47" s="107" t="s">
        <v>23</v>
      </c>
      <c r="B47" s="108">
        <f>SUM(C47:D47)</f>
        <v>3374</v>
      </c>
      <c r="C47" s="108">
        <f t="shared" si="22"/>
        <v>1610</v>
      </c>
      <c r="D47" s="108">
        <f t="shared" si="22"/>
        <v>1764</v>
      </c>
      <c r="E47" s="108">
        <f>SUM(F47:G47)</f>
        <v>116</v>
      </c>
      <c r="F47" s="109">
        <v>61</v>
      </c>
      <c r="G47" s="109">
        <v>55</v>
      </c>
      <c r="H47" s="108">
        <f>SUM(I47:J47)</f>
        <v>122</v>
      </c>
      <c r="I47" s="109">
        <v>64</v>
      </c>
      <c r="J47" s="109">
        <v>58</v>
      </c>
      <c r="K47" s="108">
        <f>SUM(L47:M47)</f>
        <v>172</v>
      </c>
      <c r="L47" s="109">
        <v>93</v>
      </c>
      <c r="M47" s="110">
        <v>79</v>
      </c>
      <c r="N47" s="108">
        <f>SUM(O47:P47)</f>
        <v>259</v>
      </c>
      <c r="O47" s="109">
        <v>123</v>
      </c>
      <c r="P47" s="109">
        <v>136</v>
      </c>
      <c r="Q47" s="108">
        <f>SUM(R47:S47)</f>
        <v>329</v>
      </c>
      <c r="R47" s="109">
        <v>127</v>
      </c>
      <c r="S47" s="109">
        <v>202</v>
      </c>
      <c r="T47" s="108">
        <v>81</v>
      </c>
      <c r="U47" s="109">
        <v>47</v>
      </c>
      <c r="V47" s="109">
        <v>34</v>
      </c>
      <c r="W47" s="108">
        <v>146</v>
      </c>
      <c r="X47" s="109">
        <v>78</v>
      </c>
      <c r="Y47" s="109">
        <v>68</v>
      </c>
      <c r="Z47" s="108">
        <v>156</v>
      </c>
      <c r="AA47" s="109">
        <v>84</v>
      </c>
      <c r="AB47" s="109">
        <v>72</v>
      </c>
      <c r="AC47" s="108">
        <v>120</v>
      </c>
      <c r="AD47" s="109">
        <v>70</v>
      </c>
      <c r="AE47" s="109">
        <v>50</v>
      </c>
      <c r="AF47" s="108">
        <v>287</v>
      </c>
      <c r="AG47" s="109">
        <v>118</v>
      </c>
      <c r="AH47" s="109">
        <v>169</v>
      </c>
      <c r="AI47" s="108">
        <v>86</v>
      </c>
      <c r="AJ47" s="109">
        <v>49</v>
      </c>
      <c r="AK47" s="109">
        <v>37</v>
      </c>
      <c r="AL47" s="108">
        <v>356</v>
      </c>
      <c r="AM47" s="109">
        <v>160</v>
      </c>
      <c r="AN47" s="109">
        <v>196</v>
      </c>
      <c r="AO47" s="108">
        <v>181</v>
      </c>
      <c r="AP47" s="109">
        <v>91</v>
      </c>
      <c r="AQ47" s="109">
        <v>90</v>
      </c>
      <c r="AR47" s="108">
        <v>717</v>
      </c>
      <c r="AS47" s="109">
        <v>334</v>
      </c>
      <c r="AT47" s="109">
        <v>383</v>
      </c>
      <c r="AU47" s="108">
        <f>SUM(AV47:AW47)</f>
        <v>171</v>
      </c>
      <c r="AV47" s="109">
        <v>69</v>
      </c>
      <c r="AW47" s="109">
        <v>102</v>
      </c>
      <c r="AX47" s="108">
        <f>SUM(AY47:AZ47)</f>
        <v>75</v>
      </c>
      <c r="AY47" s="109">
        <v>42</v>
      </c>
      <c r="AZ47" s="109">
        <v>33</v>
      </c>
    </row>
    <row r="48" spans="1:52" s="111" customFormat="1" ht="15" customHeight="1" x14ac:dyDescent="0.15">
      <c r="A48" s="107" t="s">
        <v>22</v>
      </c>
      <c r="B48" s="108">
        <f>SUM(C48:D48)</f>
        <v>3429</v>
      </c>
      <c r="C48" s="108">
        <f t="shared" si="22"/>
        <v>1701</v>
      </c>
      <c r="D48" s="108">
        <f t="shared" si="22"/>
        <v>1728</v>
      </c>
      <c r="E48" s="108">
        <f>SUM(F48:G48)</f>
        <v>136</v>
      </c>
      <c r="F48" s="109">
        <v>69</v>
      </c>
      <c r="G48" s="109">
        <v>67</v>
      </c>
      <c r="H48" s="108">
        <f>SUM(I48:J48)</f>
        <v>150</v>
      </c>
      <c r="I48" s="109">
        <v>74</v>
      </c>
      <c r="J48" s="109">
        <v>76</v>
      </c>
      <c r="K48" s="108">
        <f>SUM(L48:M48)</f>
        <v>167</v>
      </c>
      <c r="L48" s="109">
        <v>85</v>
      </c>
      <c r="M48" s="110">
        <v>82</v>
      </c>
      <c r="N48" s="108">
        <f>SUM(O48:P48)</f>
        <v>262</v>
      </c>
      <c r="O48" s="109">
        <v>124</v>
      </c>
      <c r="P48" s="109">
        <v>138</v>
      </c>
      <c r="Q48" s="108">
        <f>SUM(R48:S48)</f>
        <v>336</v>
      </c>
      <c r="R48" s="109">
        <v>166</v>
      </c>
      <c r="S48" s="109">
        <v>170</v>
      </c>
      <c r="T48" s="108">
        <v>81</v>
      </c>
      <c r="U48" s="109">
        <v>40</v>
      </c>
      <c r="V48" s="109">
        <v>41</v>
      </c>
      <c r="W48" s="108">
        <v>158</v>
      </c>
      <c r="X48" s="109">
        <v>87</v>
      </c>
      <c r="Y48" s="109">
        <v>71</v>
      </c>
      <c r="Z48" s="108">
        <v>146</v>
      </c>
      <c r="AA48" s="109">
        <v>84</v>
      </c>
      <c r="AB48" s="109">
        <v>62</v>
      </c>
      <c r="AC48" s="108">
        <v>135</v>
      </c>
      <c r="AD48" s="109">
        <v>78</v>
      </c>
      <c r="AE48" s="109">
        <v>57</v>
      </c>
      <c r="AF48" s="108">
        <v>284</v>
      </c>
      <c r="AG48" s="109">
        <v>139</v>
      </c>
      <c r="AH48" s="109">
        <v>145</v>
      </c>
      <c r="AI48" s="108">
        <v>78</v>
      </c>
      <c r="AJ48" s="109">
        <v>49</v>
      </c>
      <c r="AK48" s="109">
        <v>29</v>
      </c>
      <c r="AL48" s="108">
        <v>334</v>
      </c>
      <c r="AM48" s="109">
        <v>175</v>
      </c>
      <c r="AN48" s="109">
        <v>159</v>
      </c>
      <c r="AO48" s="108">
        <v>134</v>
      </c>
      <c r="AP48" s="109">
        <v>66</v>
      </c>
      <c r="AQ48" s="109">
        <v>68</v>
      </c>
      <c r="AR48" s="108">
        <v>784</v>
      </c>
      <c r="AS48" s="109">
        <v>347</v>
      </c>
      <c r="AT48" s="109">
        <v>437</v>
      </c>
      <c r="AU48" s="108">
        <f>SUM(AV48:AW48)</f>
        <v>173</v>
      </c>
      <c r="AV48" s="109">
        <v>85</v>
      </c>
      <c r="AW48" s="109">
        <v>88</v>
      </c>
      <c r="AX48" s="108">
        <f>SUM(AY48:AZ48)</f>
        <v>71</v>
      </c>
      <c r="AY48" s="109">
        <v>33</v>
      </c>
      <c r="AZ48" s="109">
        <v>38</v>
      </c>
    </row>
    <row r="49" spans="1:52" s="113" customFormat="1" ht="15" customHeight="1" x14ac:dyDescent="0.15">
      <c r="A49" s="112" t="s">
        <v>20</v>
      </c>
      <c r="B49" s="103">
        <f t="shared" ref="B49:AG49" si="23">SUM(B50:B54)</f>
        <v>15903</v>
      </c>
      <c r="C49" s="103">
        <f t="shared" si="23"/>
        <v>7948</v>
      </c>
      <c r="D49" s="103">
        <f t="shared" si="23"/>
        <v>7955</v>
      </c>
      <c r="E49" s="103">
        <f t="shared" si="23"/>
        <v>661</v>
      </c>
      <c r="F49" s="103">
        <f t="shared" si="23"/>
        <v>319</v>
      </c>
      <c r="G49" s="103">
        <f t="shared" si="23"/>
        <v>342</v>
      </c>
      <c r="H49" s="103">
        <f t="shared" si="23"/>
        <v>677</v>
      </c>
      <c r="I49" s="103">
        <f t="shared" si="23"/>
        <v>343</v>
      </c>
      <c r="J49" s="103">
        <f t="shared" si="23"/>
        <v>334</v>
      </c>
      <c r="K49" s="103">
        <f t="shared" si="23"/>
        <v>715</v>
      </c>
      <c r="L49" s="103">
        <f t="shared" si="23"/>
        <v>381</v>
      </c>
      <c r="M49" s="106">
        <f t="shared" si="23"/>
        <v>334</v>
      </c>
      <c r="N49" s="103">
        <f t="shared" si="23"/>
        <v>1183</v>
      </c>
      <c r="O49" s="103">
        <f t="shared" si="23"/>
        <v>586</v>
      </c>
      <c r="P49" s="103">
        <f t="shared" si="23"/>
        <v>597</v>
      </c>
      <c r="Q49" s="103">
        <f t="shared" si="23"/>
        <v>1908</v>
      </c>
      <c r="R49" s="103">
        <f t="shared" si="23"/>
        <v>806</v>
      </c>
      <c r="S49" s="103">
        <f t="shared" si="23"/>
        <v>1102</v>
      </c>
      <c r="T49" s="103">
        <f t="shared" si="23"/>
        <v>336</v>
      </c>
      <c r="U49" s="103">
        <f t="shared" si="23"/>
        <v>203</v>
      </c>
      <c r="V49" s="103">
        <f t="shared" si="23"/>
        <v>133</v>
      </c>
      <c r="W49" s="103">
        <f t="shared" si="23"/>
        <v>646</v>
      </c>
      <c r="X49" s="103">
        <f t="shared" si="23"/>
        <v>369</v>
      </c>
      <c r="Y49" s="103">
        <f t="shared" si="23"/>
        <v>277</v>
      </c>
      <c r="Z49" s="103">
        <f t="shared" si="23"/>
        <v>672</v>
      </c>
      <c r="AA49" s="103">
        <f t="shared" si="23"/>
        <v>395</v>
      </c>
      <c r="AB49" s="103">
        <f t="shared" si="23"/>
        <v>277</v>
      </c>
      <c r="AC49" s="103">
        <f t="shared" si="23"/>
        <v>511</v>
      </c>
      <c r="AD49" s="103">
        <f t="shared" si="23"/>
        <v>307</v>
      </c>
      <c r="AE49" s="103">
        <f t="shared" si="23"/>
        <v>204</v>
      </c>
      <c r="AF49" s="103">
        <f t="shared" si="23"/>
        <v>1248</v>
      </c>
      <c r="AG49" s="103">
        <f t="shared" si="23"/>
        <v>643</v>
      </c>
      <c r="AH49" s="103">
        <f t="shared" ref="AH49:AZ49" si="24">SUM(AH50:AH54)</f>
        <v>605</v>
      </c>
      <c r="AI49" s="103">
        <f t="shared" si="24"/>
        <v>334</v>
      </c>
      <c r="AJ49" s="103">
        <f t="shared" si="24"/>
        <v>190</v>
      </c>
      <c r="AK49" s="103">
        <f t="shared" si="24"/>
        <v>144</v>
      </c>
      <c r="AL49" s="103">
        <f t="shared" si="24"/>
        <v>1517</v>
      </c>
      <c r="AM49" s="103">
        <f t="shared" si="24"/>
        <v>767</v>
      </c>
      <c r="AN49" s="103">
        <f t="shared" si="24"/>
        <v>750</v>
      </c>
      <c r="AO49" s="103">
        <f t="shared" si="24"/>
        <v>681</v>
      </c>
      <c r="AP49" s="103">
        <f t="shared" si="24"/>
        <v>350</v>
      </c>
      <c r="AQ49" s="103">
        <f t="shared" si="24"/>
        <v>331</v>
      </c>
      <c r="AR49" s="103">
        <f t="shared" si="24"/>
        <v>3796</v>
      </c>
      <c r="AS49" s="103">
        <f t="shared" si="24"/>
        <v>1747</v>
      </c>
      <c r="AT49" s="103">
        <f t="shared" si="24"/>
        <v>2049</v>
      </c>
      <c r="AU49" s="103">
        <f t="shared" si="24"/>
        <v>702</v>
      </c>
      <c r="AV49" s="103">
        <f t="shared" si="24"/>
        <v>362</v>
      </c>
      <c r="AW49" s="103">
        <f t="shared" si="24"/>
        <v>340</v>
      </c>
      <c r="AX49" s="103">
        <f t="shared" si="24"/>
        <v>316</v>
      </c>
      <c r="AY49" s="103">
        <f t="shared" si="24"/>
        <v>180</v>
      </c>
      <c r="AZ49" s="103">
        <f t="shared" si="24"/>
        <v>136</v>
      </c>
    </row>
    <row r="50" spans="1:52" s="111" customFormat="1" ht="15" customHeight="1" x14ac:dyDescent="0.15">
      <c r="A50" s="107" t="s">
        <v>19</v>
      </c>
      <c r="B50" s="108">
        <f>SUM(C50:D50)</f>
        <v>3285</v>
      </c>
      <c r="C50" s="108">
        <f t="shared" ref="C50:D54" si="25">SUM(F50,I50,L50,O50,R50,U50,X50,AA50,AD50,AG50,AJ50,AM50,AP50,AS50,AV50,AY50)</f>
        <v>1638</v>
      </c>
      <c r="D50" s="108">
        <f t="shared" si="25"/>
        <v>1647</v>
      </c>
      <c r="E50" s="108">
        <f>SUM(F50:G50)</f>
        <v>133</v>
      </c>
      <c r="F50" s="109">
        <v>61</v>
      </c>
      <c r="G50" s="109">
        <v>72</v>
      </c>
      <c r="H50" s="108">
        <f>SUM(I50:J50)</f>
        <v>144</v>
      </c>
      <c r="I50" s="109">
        <v>75</v>
      </c>
      <c r="J50" s="109">
        <v>69</v>
      </c>
      <c r="K50" s="108">
        <f>SUM(L50:M50)</f>
        <v>162</v>
      </c>
      <c r="L50" s="109">
        <v>89</v>
      </c>
      <c r="M50" s="110">
        <v>73</v>
      </c>
      <c r="N50" s="108">
        <f>SUM(O50:P50)</f>
        <v>245</v>
      </c>
      <c r="O50" s="109">
        <v>136</v>
      </c>
      <c r="P50" s="109">
        <v>109</v>
      </c>
      <c r="Q50" s="108">
        <f>SUM(R50:S50)</f>
        <v>344</v>
      </c>
      <c r="R50" s="109">
        <v>153</v>
      </c>
      <c r="S50" s="109">
        <v>191</v>
      </c>
      <c r="T50" s="108">
        <v>71</v>
      </c>
      <c r="U50" s="109">
        <v>42</v>
      </c>
      <c r="V50" s="109">
        <v>29</v>
      </c>
      <c r="W50" s="108">
        <v>133</v>
      </c>
      <c r="X50" s="109">
        <v>65</v>
      </c>
      <c r="Y50" s="109">
        <v>68</v>
      </c>
      <c r="Z50" s="108">
        <v>129</v>
      </c>
      <c r="AA50" s="109">
        <v>79</v>
      </c>
      <c r="AB50" s="109">
        <v>50</v>
      </c>
      <c r="AC50" s="108">
        <v>99</v>
      </c>
      <c r="AD50" s="109">
        <v>63</v>
      </c>
      <c r="AE50" s="109">
        <v>36</v>
      </c>
      <c r="AF50" s="108">
        <v>295</v>
      </c>
      <c r="AG50" s="109">
        <v>140</v>
      </c>
      <c r="AH50" s="109">
        <v>155</v>
      </c>
      <c r="AI50" s="108">
        <v>80</v>
      </c>
      <c r="AJ50" s="109">
        <v>43</v>
      </c>
      <c r="AK50" s="109">
        <v>37</v>
      </c>
      <c r="AL50" s="108">
        <v>330</v>
      </c>
      <c r="AM50" s="109">
        <v>163</v>
      </c>
      <c r="AN50" s="109">
        <v>167</v>
      </c>
      <c r="AO50" s="108">
        <v>138</v>
      </c>
      <c r="AP50" s="109">
        <v>68</v>
      </c>
      <c r="AQ50" s="109">
        <v>70</v>
      </c>
      <c r="AR50" s="108">
        <v>750</v>
      </c>
      <c r="AS50" s="109">
        <v>336</v>
      </c>
      <c r="AT50" s="109">
        <v>414</v>
      </c>
      <c r="AU50" s="108">
        <f>SUM(AV50:AW50)</f>
        <v>154</v>
      </c>
      <c r="AV50" s="109">
        <v>77</v>
      </c>
      <c r="AW50" s="109">
        <v>77</v>
      </c>
      <c r="AX50" s="108">
        <f>SUM(AY50:AZ50)</f>
        <v>78</v>
      </c>
      <c r="AY50" s="109">
        <v>48</v>
      </c>
      <c r="AZ50" s="109">
        <v>30</v>
      </c>
    </row>
    <row r="51" spans="1:52" s="111" customFormat="1" ht="15" customHeight="1" x14ac:dyDescent="0.15">
      <c r="A51" s="107" t="s">
        <v>18</v>
      </c>
      <c r="B51" s="108">
        <f>SUM(C51:D51)</f>
        <v>3295</v>
      </c>
      <c r="C51" s="108">
        <f t="shared" si="25"/>
        <v>1660</v>
      </c>
      <c r="D51" s="108">
        <f t="shared" si="25"/>
        <v>1635</v>
      </c>
      <c r="E51" s="108">
        <f>SUM(F51:G51)</f>
        <v>144</v>
      </c>
      <c r="F51" s="109">
        <v>73</v>
      </c>
      <c r="G51" s="109">
        <v>71</v>
      </c>
      <c r="H51" s="108">
        <f>SUM(I51:J51)</f>
        <v>155</v>
      </c>
      <c r="I51" s="109">
        <v>78</v>
      </c>
      <c r="J51" s="109">
        <v>77</v>
      </c>
      <c r="K51" s="108">
        <f>SUM(L51:M51)</f>
        <v>138</v>
      </c>
      <c r="L51" s="109">
        <v>83</v>
      </c>
      <c r="M51" s="110">
        <v>55</v>
      </c>
      <c r="N51" s="108">
        <f>SUM(O51:P51)</f>
        <v>236</v>
      </c>
      <c r="O51" s="109">
        <v>107</v>
      </c>
      <c r="P51" s="109">
        <v>129</v>
      </c>
      <c r="Q51" s="108">
        <f>SUM(R51:S51)</f>
        <v>372</v>
      </c>
      <c r="R51" s="109">
        <v>146</v>
      </c>
      <c r="S51" s="109">
        <v>226</v>
      </c>
      <c r="T51" s="108">
        <v>68</v>
      </c>
      <c r="U51" s="109">
        <v>42</v>
      </c>
      <c r="V51" s="109">
        <v>26</v>
      </c>
      <c r="W51" s="108">
        <v>131</v>
      </c>
      <c r="X51" s="109">
        <v>73</v>
      </c>
      <c r="Y51" s="109">
        <v>58</v>
      </c>
      <c r="Z51" s="108">
        <v>143</v>
      </c>
      <c r="AA51" s="109">
        <v>87</v>
      </c>
      <c r="AB51" s="109">
        <v>56</v>
      </c>
      <c r="AC51" s="108">
        <v>129</v>
      </c>
      <c r="AD51" s="109">
        <v>73</v>
      </c>
      <c r="AE51" s="109">
        <v>56</v>
      </c>
      <c r="AF51" s="108">
        <v>278</v>
      </c>
      <c r="AG51" s="109">
        <v>151</v>
      </c>
      <c r="AH51" s="109">
        <v>127</v>
      </c>
      <c r="AI51" s="108">
        <v>70</v>
      </c>
      <c r="AJ51" s="109">
        <v>49</v>
      </c>
      <c r="AK51" s="109">
        <v>21</v>
      </c>
      <c r="AL51" s="108">
        <v>315</v>
      </c>
      <c r="AM51" s="109">
        <v>172</v>
      </c>
      <c r="AN51" s="109">
        <v>143</v>
      </c>
      <c r="AO51" s="108">
        <v>146</v>
      </c>
      <c r="AP51" s="109">
        <v>74</v>
      </c>
      <c r="AQ51" s="109">
        <v>72</v>
      </c>
      <c r="AR51" s="108">
        <v>768</v>
      </c>
      <c r="AS51" s="109">
        <v>345</v>
      </c>
      <c r="AT51" s="109">
        <v>423</v>
      </c>
      <c r="AU51" s="108">
        <f>SUM(AV51:AW51)</f>
        <v>147</v>
      </c>
      <c r="AV51" s="109">
        <v>73</v>
      </c>
      <c r="AW51" s="109">
        <v>74</v>
      </c>
      <c r="AX51" s="108">
        <f>SUM(AY51:AZ51)</f>
        <v>55</v>
      </c>
      <c r="AY51" s="109">
        <v>34</v>
      </c>
      <c r="AZ51" s="109">
        <v>21</v>
      </c>
    </row>
    <row r="52" spans="1:52" s="111" customFormat="1" ht="15" customHeight="1" x14ac:dyDescent="0.15">
      <c r="A52" s="107" t="s">
        <v>17</v>
      </c>
      <c r="B52" s="108">
        <f>SUM(C52:D52)</f>
        <v>2946</v>
      </c>
      <c r="C52" s="108">
        <f t="shared" si="25"/>
        <v>1480</v>
      </c>
      <c r="D52" s="108">
        <f t="shared" si="25"/>
        <v>1466</v>
      </c>
      <c r="E52" s="108">
        <f>SUM(F52:G52)</f>
        <v>105</v>
      </c>
      <c r="F52" s="109">
        <v>52</v>
      </c>
      <c r="G52" s="109">
        <v>53</v>
      </c>
      <c r="H52" s="108">
        <f>SUM(I52:J52)</f>
        <v>144</v>
      </c>
      <c r="I52" s="109">
        <v>68</v>
      </c>
      <c r="J52" s="109">
        <v>76</v>
      </c>
      <c r="K52" s="108">
        <f>SUM(L52:M52)</f>
        <v>130</v>
      </c>
      <c r="L52" s="109">
        <v>73</v>
      </c>
      <c r="M52" s="110">
        <v>57</v>
      </c>
      <c r="N52" s="108">
        <f>SUM(O52:P52)</f>
        <v>235</v>
      </c>
      <c r="O52" s="109">
        <v>117</v>
      </c>
      <c r="P52" s="109">
        <v>118</v>
      </c>
      <c r="Q52" s="108">
        <f>SUM(R52:S52)</f>
        <v>333</v>
      </c>
      <c r="R52" s="109">
        <v>155</v>
      </c>
      <c r="S52" s="109">
        <v>178</v>
      </c>
      <c r="T52" s="108">
        <v>60</v>
      </c>
      <c r="U52" s="109">
        <v>37</v>
      </c>
      <c r="V52" s="109">
        <v>23</v>
      </c>
      <c r="W52" s="108">
        <v>108</v>
      </c>
      <c r="X52" s="109">
        <v>62</v>
      </c>
      <c r="Y52" s="109">
        <v>46</v>
      </c>
      <c r="Z52" s="108">
        <v>128</v>
      </c>
      <c r="AA52" s="109">
        <v>75</v>
      </c>
      <c r="AB52" s="109">
        <v>53</v>
      </c>
      <c r="AC52" s="108">
        <v>83</v>
      </c>
      <c r="AD52" s="109">
        <v>48</v>
      </c>
      <c r="AE52" s="109">
        <v>35</v>
      </c>
      <c r="AF52" s="108">
        <v>226</v>
      </c>
      <c r="AG52" s="109">
        <v>125</v>
      </c>
      <c r="AH52" s="109">
        <v>101</v>
      </c>
      <c r="AI52" s="108">
        <v>53</v>
      </c>
      <c r="AJ52" s="109">
        <v>29</v>
      </c>
      <c r="AK52" s="109">
        <v>24</v>
      </c>
      <c r="AL52" s="108">
        <v>279</v>
      </c>
      <c r="AM52" s="109">
        <v>138</v>
      </c>
      <c r="AN52" s="109">
        <v>141</v>
      </c>
      <c r="AO52" s="108">
        <v>151</v>
      </c>
      <c r="AP52" s="109">
        <v>73</v>
      </c>
      <c r="AQ52" s="109">
        <v>78</v>
      </c>
      <c r="AR52" s="108">
        <v>708</v>
      </c>
      <c r="AS52" s="109">
        <v>321</v>
      </c>
      <c r="AT52" s="109">
        <v>387</v>
      </c>
      <c r="AU52" s="108">
        <f>SUM(AV52:AW52)</f>
        <v>138</v>
      </c>
      <c r="AV52" s="109">
        <v>67</v>
      </c>
      <c r="AW52" s="109">
        <v>71</v>
      </c>
      <c r="AX52" s="108">
        <f>SUM(AY52:AZ52)</f>
        <v>65</v>
      </c>
      <c r="AY52" s="109">
        <v>40</v>
      </c>
      <c r="AZ52" s="109">
        <v>25</v>
      </c>
    </row>
    <row r="53" spans="1:52" s="111" customFormat="1" ht="15" customHeight="1" x14ac:dyDescent="0.15">
      <c r="A53" s="107" t="s">
        <v>11</v>
      </c>
      <c r="B53" s="108">
        <f>SUM(C53:D53)</f>
        <v>3266</v>
      </c>
      <c r="C53" s="108">
        <f t="shared" si="25"/>
        <v>1601</v>
      </c>
      <c r="D53" s="108">
        <f t="shared" si="25"/>
        <v>1665</v>
      </c>
      <c r="E53" s="108">
        <f>SUM(F53:G53)</f>
        <v>146</v>
      </c>
      <c r="F53" s="109">
        <v>64</v>
      </c>
      <c r="G53" s="109">
        <v>82</v>
      </c>
      <c r="H53" s="108">
        <f>SUM(I53:J53)</f>
        <v>123</v>
      </c>
      <c r="I53" s="109">
        <v>62</v>
      </c>
      <c r="J53" s="109">
        <v>61</v>
      </c>
      <c r="K53" s="108">
        <f>SUM(L53:M53)</f>
        <v>138</v>
      </c>
      <c r="L53" s="109">
        <v>71</v>
      </c>
      <c r="M53" s="110">
        <v>67</v>
      </c>
      <c r="N53" s="108">
        <f>SUM(O53:P53)</f>
        <v>225</v>
      </c>
      <c r="O53" s="109">
        <v>94</v>
      </c>
      <c r="P53" s="109">
        <v>131</v>
      </c>
      <c r="Q53" s="108">
        <f>SUM(R53:S53)</f>
        <v>429</v>
      </c>
      <c r="R53" s="109">
        <v>176</v>
      </c>
      <c r="S53" s="109">
        <v>253</v>
      </c>
      <c r="T53" s="108">
        <v>64</v>
      </c>
      <c r="U53" s="109">
        <v>38</v>
      </c>
      <c r="V53" s="109">
        <v>26</v>
      </c>
      <c r="W53" s="108">
        <v>147</v>
      </c>
      <c r="X53" s="109">
        <v>91</v>
      </c>
      <c r="Y53" s="109">
        <v>56</v>
      </c>
      <c r="Z53" s="108">
        <v>141</v>
      </c>
      <c r="AA53" s="109">
        <v>75</v>
      </c>
      <c r="AB53" s="109">
        <v>66</v>
      </c>
      <c r="AC53" s="108">
        <v>104</v>
      </c>
      <c r="AD53" s="109">
        <v>58</v>
      </c>
      <c r="AE53" s="109">
        <v>46</v>
      </c>
      <c r="AF53" s="108">
        <v>254</v>
      </c>
      <c r="AG53" s="109">
        <v>130</v>
      </c>
      <c r="AH53" s="109">
        <v>124</v>
      </c>
      <c r="AI53" s="108">
        <v>80</v>
      </c>
      <c r="AJ53" s="109">
        <v>46</v>
      </c>
      <c r="AK53" s="109">
        <v>34</v>
      </c>
      <c r="AL53" s="108">
        <v>287</v>
      </c>
      <c r="AM53" s="109">
        <v>149</v>
      </c>
      <c r="AN53" s="109">
        <v>138</v>
      </c>
      <c r="AO53" s="108">
        <v>130</v>
      </c>
      <c r="AP53" s="109">
        <v>66</v>
      </c>
      <c r="AQ53" s="109">
        <v>64</v>
      </c>
      <c r="AR53" s="108">
        <v>802</v>
      </c>
      <c r="AS53" s="109">
        <v>377</v>
      </c>
      <c r="AT53" s="109">
        <v>425</v>
      </c>
      <c r="AU53" s="108">
        <f>SUM(AV53:AW53)</f>
        <v>139</v>
      </c>
      <c r="AV53" s="109">
        <v>78</v>
      </c>
      <c r="AW53" s="109">
        <v>61</v>
      </c>
      <c r="AX53" s="108">
        <f>SUM(AY53:AZ53)</f>
        <v>57</v>
      </c>
      <c r="AY53" s="109">
        <v>26</v>
      </c>
      <c r="AZ53" s="109">
        <v>31</v>
      </c>
    </row>
    <row r="54" spans="1:52" s="111" customFormat="1" ht="15" customHeight="1" x14ac:dyDescent="0.15">
      <c r="A54" s="107" t="s">
        <v>12</v>
      </c>
      <c r="B54" s="108">
        <f>SUM(C54:D54)</f>
        <v>3111</v>
      </c>
      <c r="C54" s="108">
        <f t="shared" si="25"/>
        <v>1569</v>
      </c>
      <c r="D54" s="108">
        <f t="shared" si="25"/>
        <v>1542</v>
      </c>
      <c r="E54" s="108">
        <f>SUM(F54:G54)</f>
        <v>133</v>
      </c>
      <c r="F54" s="109">
        <v>69</v>
      </c>
      <c r="G54" s="109">
        <v>64</v>
      </c>
      <c r="H54" s="108">
        <f>SUM(I54:J54)</f>
        <v>111</v>
      </c>
      <c r="I54" s="109">
        <v>60</v>
      </c>
      <c r="J54" s="109">
        <v>51</v>
      </c>
      <c r="K54" s="108">
        <f>SUM(L54:M54)</f>
        <v>147</v>
      </c>
      <c r="L54" s="109">
        <v>65</v>
      </c>
      <c r="M54" s="110">
        <v>82</v>
      </c>
      <c r="N54" s="108">
        <f>SUM(O54:P54)</f>
        <v>242</v>
      </c>
      <c r="O54" s="109">
        <v>132</v>
      </c>
      <c r="P54" s="109">
        <v>110</v>
      </c>
      <c r="Q54" s="108">
        <f>SUM(R54:S54)</f>
        <v>430</v>
      </c>
      <c r="R54" s="109">
        <v>176</v>
      </c>
      <c r="S54" s="109">
        <v>254</v>
      </c>
      <c r="T54" s="108">
        <v>73</v>
      </c>
      <c r="U54" s="109">
        <v>44</v>
      </c>
      <c r="V54" s="109">
        <v>29</v>
      </c>
      <c r="W54" s="108">
        <v>127</v>
      </c>
      <c r="X54" s="109">
        <v>78</v>
      </c>
      <c r="Y54" s="109">
        <v>49</v>
      </c>
      <c r="Z54" s="108">
        <v>131</v>
      </c>
      <c r="AA54" s="109">
        <v>79</v>
      </c>
      <c r="AB54" s="109">
        <v>52</v>
      </c>
      <c r="AC54" s="108">
        <v>96</v>
      </c>
      <c r="AD54" s="109">
        <v>65</v>
      </c>
      <c r="AE54" s="109">
        <v>31</v>
      </c>
      <c r="AF54" s="108">
        <v>195</v>
      </c>
      <c r="AG54" s="109">
        <v>97</v>
      </c>
      <c r="AH54" s="109">
        <v>98</v>
      </c>
      <c r="AI54" s="108">
        <v>51</v>
      </c>
      <c r="AJ54" s="109">
        <v>23</v>
      </c>
      <c r="AK54" s="109">
        <v>28</v>
      </c>
      <c r="AL54" s="108">
        <v>306</v>
      </c>
      <c r="AM54" s="109">
        <v>145</v>
      </c>
      <c r="AN54" s="109">
        <v>161</v>
      </c>
      <c r="AO54" s="108">
        <v>116</v>
      </c>
      <c r="AP54" s="109">
        <v>69</v>
      </c>
      <c r="AQ54" s="109">
        <v>47</v>
      </c>
      <c r="AR54" s="108">
        <v>768</v>
      </c>
      <c r="AS54" s="109">
        <v>368</v>
      </c>
      <c r="AT54" s="109">
        <v>400</v>
      </c>
      <c r="AU54" s="108">
        <f>SUM(AV54:AW54)</f>
        <v>124</v>
      </c>
      <c r="AV54" s="109">
        <v>67</v>
      </c>
      <c r="AW54" s="109">
        <v>57</v>
      </c>
      <c r="AX54" s="108">
        <f>SUM(AY54:AZ54)</f>
        <v>61</v>
      </c>
      <c r="AY54" s="109">
        <v>32</v>
      </c>
      <c r="AZ54" s="109">
        <v>29</v>
      </c>
    </row>
    <row r="55" spans="1:52" s="113" customFormat="1" ht="15" customHeight="1" x14ac:dyDescent="0.15">
      <c r="A55" s="112" t="s">
        <v>15</v>
      </c>
      <c r="B55" s="103">
        <f t="shared" ref="B55:AG55" si="26">SUM(B56:B60)</f>
        <v>17575</v>
      </c>
      <c r="C55" s="103">
        <f t="shared" si="26"/>
        <v>8613</v>
      </c>
      <c r="D55" s="103">
        <f t="shared" si="26"/>
        <v>8962</v>
      </c>
      <c r="E55" s="103">
        <f t="shared" si="26"/>
        <v>698</v>
      </c>
      <c r="F55" s="103">
        <f t="shared" si="26"/>
        <v>364</v>
      </c>
      <c r="G55" s="103">
        <f t="shared" si="26"/>
        <v>334</v>
      </c>
      <c r="H55" s="103">
        <f t="shared" si="26"/>
        <v>629</v>
      </c>
      <c r="I55" s="103">
        <f t="shared" si="26"/>
        <v>333</v>
      </c>
      <c r="J55" s="103">
        <f t="shared" si="26"/>
        <v>296</v>
      </c>
      <c r="K55" s="103">
        <f t="shared" si="26"/>
        <v>750</v>
      </c>
      <c r="L55" s="103">
        <f t="shared" si="26"/>
        <v>390</v>
      </c>
      <c r="M55" s="106">
        <f t="shared" si="26"/>
        <v>360</v>
      </c>
      <c r="N55" s="103">
        <f t="shared" si="26"/>
        <v>1404</v>
      </c>
      <c r="O55" s="103">
        <f t="shared" si="26"/>
        <v>673</v>
      </c>
      <c r="P55" s="103">
        <f t="shared" si="26"/>
        <v>731</v>
      </c>
      <c r="Q55" s="103">
        <f t="shared" si="26"/>
        <v>2805</v>
      </c>
      <c r="R55" s="103">
        <f t="shared" si="26"/>
        <v>1219</v>
      </c>
      <c r="S55" s="103">
        <f t="shared" si="26"/>
        <v>1586</v>
      </c>
      <c r="T55" s="103">
        <f t="shared" si="26"/>
        <v>381</v>
      </c>
      <c r="U55" s="103">
        <f t="shared" si="26"/>
        <v>229</v>
      </c>
      <c r="V55" s="103">
        <f t="shared" si="26"/>
        <v>152</v>
      </c>
      <c r="W55" s="103">
        <f t="shared" si="26"/>
        <v>673</v>
      </c>
      <c r="X55" s="103">
        <f t="shared" si="26"/>
        <v>415</v>
      </c>
      <c r="Y55" s="103">
        <f t="shared" si="26"/>
        <v>258</v>
      </c>
      <c r="Z55" s="103">
        <f t="shared" si="26"/>
        <v>762</v>
      </c>
      <c r="AA55" s="103">
        <f t="shared" si="26"/>
        <v>411</v>
      </c>
      <c r="AB55" s="103">
        <f t="shared" si="26"/>
        <v>351</v>
      </c>
      <c r="AC55" s="103">
        <f t="shared" si="26"/>
        <v>505</v>
      </c>
      <c r="AD55" s="103">
        <f t="shared" si="26"/>
        <v>272</v>
      </c>
      <c r="AE55" s="103">
        <f t="shared" si="26"/>
        <v>233</v>
      </c>
      <c r="AF55" s="103">
        <f t="shared" si="26"/>
        <v>1001</v>
      </c>
      <c r="AG55" s="103">
        <f t="shared" si="26"/>
        <v>498</v>
      </c>
      <c r="AH55" s="103">
        <f t="shared" ref="AH55:AZ55" si="27">SUM(AH56:AH60)</f>
        <v>503</v>
      </c>
      <c r="AI55" s="103">
        <f t="shared" si="27"/>
        <v>372</v>
      </c>
      <c r="AJ55" s="103">
        <f t="shared" si="27"/>
        <v>217</v>
      </c>
      <c r="AK55" s="103">
        <f t="shared" si="27"/>
        <v>155</v>
      </c>
      <c r="AL55" s="103">
        <f t="shared" si="27"/>
        <v>1633</v>
      </c>
      <c r="AM55" s="103">
        <f t="shared" si="27"/>
        <v>776</v>
      </c>
      <c r="AN55" s="103">
        <f t="shared" si="27"/>
        <v>857</v>
      </c>
      <c r="AO55" s="103">
        <f t="shared" si="27"/>
        <v>687</v>
      </c>
      <c r="AP55" s="103">
        <f t="shared" si="27"/>
        <v>343</v>
      </c>
      <c r="AQ55" s="103">
        <f t="shared" si="27"/>
        <v>344</v>
      </c>
      <c r="AR55" s="103">
        <f t="shared" si="27"/>
        <v>4261</v>
      </c>
      <c r="AS55" s="103">
        <f t="shared" si="27"/>
        <v>1943</v>
      </c>
      <c r="AT55" s="103">
        <f t="shared" si="27"/>
        <v>2318</v>
      </c>
      <c r="AU55" s="103">
        <f t="shared" si="27"/>
        <v>615</v>
      </c>
      <c r="AV55" s="103">
        <f t="shared" si="27"/>
        <v>295</v>
      </c>
      <c r="AW55" s="103">
        <f t="shared" si="27"/>
        <v>320</v>
      </c>
      <c r="AX55" s="103">
        <f t="shared" si="27"/>
        <v>399</v>
      </c>
      <c r="AY55" s="103">
        <f t="shared" si="27"/>
        <v>235</v>
      </c>
      <c r="AZ55" s="103">
        <f t="shared" si="27"/>
        <v>164</v>
      </c>
    </row>
    <row r="56" spans="1:52" s="111" customFormat="1" ht="15" customHeight="1" x14ac:dyDescent="0.15">
      <c r="A56" s="107" t="s">
        <v>13</v>
      </c>
      <c r="B56" s="108">
        <f>SUM(C56:D56)</f>
        <v>3172</v>
      </c>
      <c r="C56" s="108">
        <f t="shared" ref="C56:D60" si="28">SUM(F56,I56,L56,O56,R56,U56,X56,AA56,AD56,AG56,AJ56,AM56,AP56,AS56,AV56,AY56)</f>
        <v>1587</v>
      </c>
      <c r="D56" s="108">
        <f t="shared" si="28"/>
        <v>1585</v>
      </c>
      <c r="E56" s="108">
        <f>SUM(F56:G56)</f>
        <v>147</v>
      </c>
      <c r="F56" s="109">
        <v>77</v>
      </c>
      <c r="G56" s="109">
        <v>70</v>
      </c>
      <c r="H56" s="108">
        <f>SUM(I56:J56)</f>
        <v>137</v>
      </c>
      <c r="I56" s="109">
        <v>76</v>
      </c>
      <c r="J56" s="109">
        <v>61</v>
      </c>
      <c r="K56" s="108">
        <f>SUM(L56:M56)</f>
        <v>136</v>
      </c>
      <c r="L56" s="109">
        <v>69</v>
      </c>
      <c r="M56" s="110">
        <v>67</v>
      </c>
      <c r="N56" s="108">
        <f>SUM(O56:P56)</f>
        <v>258</v>
      </c>
      <c r="O56" s="109">
        <v>138</v>
      </c>
      <c r="P56" s="109">
        <v>120</v>
      </c>
      <c r="Q56" s="108">
        <f>SUM(R56:S56)</f>
        <v>459</v>
      </c>
      <c r="R56" s="109">
        <v>197</v>
      </c>
      <c r="S56" s="109">
        <v>262</v>
      </c>
      <c r="T56" s="108">
        <v>46</v>
      </c>
      <c r="U56" s="109">
        <v>25</v>
      </c>
      <c r="V56" s="109">
        <v>21</v>
      </c>
      <c r="W56" s="108">
        <v>130</v>
      </c>
      <c r="X56" s="109">
        <v>90</v>
      </c>
      <c r="Y56" s="109">
        <v>40</v>
      </c>
      <c r="Z56" s="108">
        <v>141</v>
      </c>
      <c r="AA56" s="109">
        <v>75</v>
      </c>
      <c r="AB56" s="109">
        <v>66</v>
      </c>
      <c r="AC56" s="108">
        <v>81</v>
      </c>
      <c r="AD56" s="109">
        <v>43</v>
      </c>
      <c r="AE56" s="109">
        <v>38</v>
      </c>
      <c r="AF56" s="108">
        <v>181</v>
      </c>
      <c r="AG56" s="109">
        <v>95</v>
      </c>
      <c r="AH56" s="109">
        <v>86</v>
      </c>
      <c r="AI56" s="108">
        <v>66</v>
      </c>
      <c r="AJ56" s="109">
        <v>38</v>
      </c>
      <c r="AK56" s="109">
        <v>28</v>
      </c>
      <c r="AL56" s="108">
        <v>281</v>
      </c>
      <c r="AM56" s="109">
        <v>127</v>
      </c>
      <c r="AN56" s="109">
        <v>154</v>
      </c>
      <c r="AO56" s="108">
        <v>137</v>
      </c>
      <c r="AP56" s="109">
        <v>69</v>
      </c>
      <c r="AQ56" s="109">
        <v>68</v>
      </c>
      <c r="AR56" s="108">
        <v>788</v>
      </c>
      <c r="AS56" s="109">
        <v>372</v>
      </c>
      <c r="AT56" s="109">
        <v>416</v>
      </c>
      <c r="AU56" s="108">
        <f>SUM(AV56:AW56)</f>
        <v>115</v>
      </c>
      <c r="AV56" s="109">
        <v>58</v>
      </c>
      <c r="AW56" s="109">
        <v>57</v>
      </c>
      <c r="AX56" s="108">
        <f>SUM(AY56:AZ56)</f>
        <v>69</v>
      </c>
      <c r="AY56" s="109">
        <v>38</v>
      </c>
      <c r="AZ56" s="109">
        <v>31</v>
      </c>
    </row>
    <row r="57" spans="1:52" s="111" customFormat="1" ht="15" customHeight="1" x14ac:dyDescent="0.15">
      <c r="A57" s="107" t="s">
        <v>14</v>
      </c>
      <c r="B57" s="108">
        <f>SUM(C57:D57)</f>
        <v>3461</v>
      </c>
      <c r="C57" s="108">
        <f t="shared" si="28"/>
        <v>1696</v>
      </c>
      <c r="D57" s="108">
        <f t="shared" si="28"/>
        <v>1765</v>
      </c>
      <c r="E57" s="108">
        <f>SUM(F57:G57)</f>
        <v>130</v>
      </c>
      <c r="F57" s="109">
        <v>62</v>
      </c>
      <c r="G57" s="109">
        <v>68</v>
      </c>
      <c r="H57" s="108">
        <f>SUM(I57:J57)</f>
        <v>138</v>
      </c>
      <c r="I57" s="109">
        <v>77</v>
      </c>
      <c r="J57" s="109">
        <v>61</v>
      </c>
      <c r="K57" s="108">
        <f>SUM(L57:M57)</f>
        <v>150</v>
      </c>
      <c r="L57" s="109">
        <v>90</v>
      </c>
      <c r="M57" s="110">
        <v>60</v>
      </c>
      <c r="N57" s="108">
        <f>SUM(O57:P57)</f>
        <v>261</v>
      </c>
      <c r="O57" s="109">
        <v>117</v>
      </c>
      <c r="P57" s="109">
        <v>144</v>
      </c>
      <c r="Q57" s="108">
        <f>SUM(R57:S57)</f>
        <v>558</v>
      </c>
      <c r="R57" s="109">
        <v>235</v>
      </c>
      <c r="S57" s="109">
        <v>323</v>
      </c>
      <c r="T57" s="108">
        <v>81</v>
      </c>
      <c r="U57" s="109">
        <v>48</v>
      </c>
      <c r="V57" s="109">
        <v>33</v>
      </c>
      <c r="W57" s="108">
        <v>145</v>
      </c>
      <c r="X57" s="109">
        <v>75</v>
      </c>
      <c r="Y57" s="109">
        <v>70</v>
      </c>
      <c r="Z57" s="108">
        <v>147</v>
      </c>
      <c r="AA57" s="109">
        <v>81</v>
      </c>
      <c r="AB57" s="109">
        <v>66</v>
      </c>
      <c r="AC57" s="108">
        <v>97</v>
      </c>
      <c r="AD57" s="109">
        <v>56</v>
      </c>
      <c r="AE57" s="109">
        <v>41</v>
      </c>
      <c r="AF57" s="108">
        <v>200</v>
      </c>
      <c r="AG57" s="109">
        <v>105</v>
      </c>
      <c r="AH57" s="109">
        <v>95</v>
      </c>
      <c r="AI57" s="108">
        <v>75</v>
      </c>
      <c r="AJ57" s="109">
        <v>48</v>
      </c>
      <c r="AK57" s="109">
        <v>27</v>
      </c>
      <c r="AL57" s="108">
        <v>326</v>
      </c>
      <c r="AM57" s="109">
        <v>159</v>
      </c>
      <c r="AN57" s="109">
        <v>167</v>
      </c>
      <c r="AO57" s="108">
        <v>144</v>
      </c>
      <c r="AP57" s="109">
        <v>68</v>
      </c>
      <c r="AQ57" s="109">
        <v>76</v>
      </c>
      <c r="AR57" s="108">
        <v>791</v>
      </c>
      <c r="AS57" s="109">
        <v>360</v>
      </c>
      <c r="AT57" s="109">
        <v>431</v>
      </c>
      <c r="AU57" s="108">
        <f>SUM(AV57:AW57)</f>
        <v>131</v>
      </c>
      <c r="AV57" s="109">
        <v>66</v>
      </c>
      <c r="AW57" s="109">
        <v>65</v>
      </c>
      <c r="AX57" s="108">
        <f>SUM(AY57:AZ57)</f>
        <v>87</v>
      </c>
      <c r="AY57" s="109">
        <v>49</v>
      </c>
      <c r="AZ57" s="109">
        <v>38</v>
      </c>
    </row>
    <row r="58" spans="1:52" s="111" customFormat="1" ht="15" customHeight="1" x14ac:dyDescent="0.15">
      <c r="A58" s="107" t="s">
        <v>16</v>
      </c>
      <c r="B58" s="108">
        <f>SUM(C58:D58)</f>
        <v>3506</v>
      </c>
      <c r="C58" s="108">
        <f t="shared" si="28"/>
        <v>1712</v>
      </c>
      <c r="D58" s="108">
        <f t="shared" si="28"/>
        <v>1794</v>
      </c>
      <c r="E58" s="108">
        <f>SUM(F58:G58)</f>
        <v>142</v>
      </c>
      <c r="F58" s="109">
        <v>73</v>
      </c>
      <c r="G58" s="109">
        <v>69</v>
      </c>
      <c r="H58" s="108">
        <f>SUM(I58:J58)</f>
        <v>121</v>
      </c>
      <c r="I58" s="109">
        <v>56</v>
      </c>
      <c r="J58" s="109">
        <v>65</v>
      </c>
      <c r="K58" s="108">
        <f>SUM(L58:M58)</f>
        <v>154</v>
      </c>
      <c r="L58" s="109">
        <v>81</v>
      </c>
      <c r="M58" s="110">
        <v>73</v>
      </c>
      <c r="N58" s="108">
        <f>SUM(O58:P58)</f>
        <v>286</v>
      </c>
      <c r="O58" s="109">
        <v>136</v>
      </c>
      <c r="P58" s="109">
        <v>150</v>
      </c>
      <c r="Q58" s="108">
        <f>SUM(R58:S58)</f>
        <v>552</v>
      </c>
      <c r="R58" s="109">
        <v>240</v>
      </c>
      <c r="S58" s="109">
        <v>312</v>
      </c>
      <c r="T58" s="108">
        <v>77</v>
      </c>
      <c r="U58" s="109">
        <v>47</v>
      </c>
      <c r="V58" s="109">
        <v>30</v>
      </c>
      <c r="W58" s="108">
        <v>151</v>
      </c>
      <c r="X58" s="109">
        <v>101</v>
      </c>
      <c r="Y58" s="109">
        <v>50</v>
      </c>
      <c r="Z58" s="108">
        <v>155</v>
      </c>
      <c r="AA58" s="109">
        <v>81</v>
      </c>
      <c r="AB58" s="109">
        <v>74</v>
      </c>
      <c r="AC58" s="108">
        <v>96</v>
      </c>
      <c r="AD58" s="109">
        <v>45</v>
      </c>
      <c r="AE58" s="109">
        <v>51</v>
      </c>
      <c r="AF58" s="108">
        <v>213</v>
      </c>
      <c r="AG58" s="109">
        <v>114</v>
      </c>
      <c r="AH58" s="109">
        <v>99</v>
      </c>
      <c r="AI58" s="108">
        <v>86</v>
      </c>
      <c r="AJ58" s="109">
        <v>49</v>
      </c>
      <c r="AK58" s="109">
        <v>37</v>
      </c>
      <c r="AL58" s="108">
        <v>313</v>
      </c>
      <c r="AM58" s="109">
        <v>140</v>
      </c>
      <c r="AN58" s="109">
        <v>173</v>
      </c>
      <c r="AO58" s="108">
        <v>148</v>
      </c>
      <c r="AP58" s="109">
        <v>78</v>
      </c>
      <c r="AQ58" s="109">
        <v>70</v>
      </c>
      <c r="AR58" s="108">
        <v>835</v>
      </c>
      <c r="AS58" s="109">
        <v>370</v>
      </c>
      <c r="AT58" s="109">
        <v>465</v>
      </c>
      <c r="AU58" s="108">
        <f>SUM(AV58:AW58)</f>
        <v>107</v>
      </c>
      <c r="AV58" s="109">
        <v>56</v>
      </c>
      <c r="AW58" s="109">
        <v>51</v>
      </c>
      <c r="AX58" s="108">
        <f>SUM(AY58:AZ58)</f>
        <v>70</v>
      </c>
      <c r="AY58" s="109">
        <v>45</v>
      </c>
      <c r="AZ58" s="109">
        <v>25</v>
      </c>
    </row>
    <row r="59" spans="1:52" s="111" customFormat="1" ht="15" customHeight="1" x14ac:dyDescent="0.15">
      <c r="A59" s="107" t="s">
        <v>63</v>
      </c>
      <c r="B59" s="108">
        <f>SUM(C59:D59)</f>
        <v>3652</v>
      </c>
      <c r="C59" s="108">
        <f t="shared" si="28"/>
        <v>1760</v>
      </c>
      <c r="D59" s="108">
        <f t="shared" si="28"/>
        <v>1892</v>
      </c>
      <c r="E59" s="108">
        <f>SUM(F59:G59)</f>
        <v>132</v>
      </c>
      <c r="F59" s="109">
        <v>73</v>
      </c>
      <c r="G59" s="109">
        <v>59</v>
      </c>
      <c r="H59" s="108">
        <f>SUM(I59:J59)</f>
        <v>108</v>
      </c>
      <c r="I59" s="109">
        <v>64</v>
      </c>
      <c r="J59" s="109">
        <v>44</v>
      </c>
      <c r="K59" s="108">
        <f>SUM(L59:M59)</f>
        <v>143</v>
      </c>
      <c r="L59" s="109">
        <v>66</v>
      </c>
      <c r="M59" s="110">
        <v>77</v>
      </c>
      <c r="N59" s="108">
        <f>SUM(O59:P59)</f>
        <v>305</v>
      </c>
      <c r="O59" s="109">
        <v>146</v>
      </c>
      <c r="P59" s="109">
        <v>159</v>
      </c>
      <c r="Q59" s="108">
        <f>SUM(R59:S59)</f>
        <v>604</v>
      </c>
      <c r="R59" s="109">
        <v>263</v>
      </c>
      <c r="S59" s="109">
        <v>341</v>
      </c>
      <c r="T59" s="108">
        <v>90</v>
      </c>
      <c r="U59" s="109">
        <v>53</v>
      </c>
      <c r="V59" s="109">
        <v>37</v>
      </c>
      <c r="W59" s="108">
        <v>126</v>
      </c>
      <c r="X59" s="109">
        <v>76</v>
      </c>
      <c r="Y59" s="109">
        <v>50</v>
      </c>
      <c r="Z59" s="108">
        <v>155</v>
      </c>
      <c r="AA59" s="109">
        <v>81</v>
      </c>
      <c r="AB59" s="109">
        <v>74</v>
      </c>
      <c r="AC59" s="108">
        <v>114</v>
      </c>
      <c r="AD59" s="109">
        <v>64</v>
      </c>
      <c r="AE59" s="109">
        <v>50</v>
      </c>
      <c r="AF59" s="108">
        <v>195</v>
      </c>
      <c r="AG59" s="109">
        <v>89</v>
      </c>
      <c r="AH59" s="109">
        <v>106</v>
      </c>
      <c r="AI59" s="108">
        <v>74</v>
      </c>
      <c r="AJ59" s="109">
        <v>45</v>
      </c>
      <c r="AK59" s="109">
        <v>29</v>
      </c>
      <c r="AL59" s="108">
        <v>342</v>
      </c>
      <c r="AM59" s="109">
        <v>171</v>
      </c>
      <c r="AN59" s="109">
        <v>171</v>
      </c>
      <c r="AO59" s="108">
        <v>128</v>
      </c>
      <c r="AP59" s="109">
        <v>65</v>
      </c>
      <c r="AQ59" s="109">
        <v>63</v>
      </c>
      <c r="AR59" s="108">
        <v>923</v>
      </c>
      <c r="AS59" s="109">
        <v>396</v>
      </c>
      <c r="AT59" s="109">
        <v>527</v>
      </c>
      <c r="AU59" s="108">
        <f>SUM(AV59:AW59)</f>
        <v>127</v>
      </c>
      <c r="AV59" s="109">
        <v>54</v>
      </c>
      <c r="AW59" s="109">
        <v>73</v>
      </c>
      <c r="AX59" s="108">
        <f>SUM(AY59:AZ59)</f>
        <v>86</v>
      </c>
      <c r="AY59" s="109">
        <v>54</v>
      </c>
      <c r="AZ59" s="109">
        <v>32</v>
      </c>
    </row>
    <row r="60" spans="1:52" s="111" customFormat="1" ht="15" customHeight="1" x14ac:dyDescent="0.15">
      <c r="A60" s="107" t="s">
        <v>72</v>
      </c>
      <c r="B60" s="108">
        <f>SUM(C60:D60)</f>
        <v>3784</v>
      </c>
      <c r="C60" s="108">
        <f t="shared" si="28"/>
        <v>1858</v>
      </c>
      <c r="D60" s="108">
        <f t="shared" si="28"/>
        <v>1926</v>
      </c>
      <c r="E60" s="108">
        <f>SUM(F60:G60)</f>
        <v>147</v>
      </c>
      <c r="F60" s="109">
        <v>79</v>
      </c>
      <c r="G60" s="109">
        <v>68</v>
      </c>
      <c r="H60" s="108">
        <f>SUM(I60:J60)</f>
        <v>125</v>
      </c>
      <c r="I60" s="109">
        <v>60</v>
      </c>
      <c r="J60" s="109">
        <v>65</v>
      </c>
      <c r="K60" s="108">
        <f>SUM(L60:M60)</f>
        <v>167</v>
      </c>
      <c r="L60" s="109">
        <v>84</v>
      </c>
      <c r="M60" s="110">
        <v>83</v>
      </c>
      <c r="N60" s="108">
        <f>SUM(O60:P60)</f>
        <v>294</v>
      </c>
      <c r="O60" s="109">
        <v>136</v>
      </c>
      <c r="P60" s="109">
        <v>158</v>
      </c>
      <c r="Q60" s="108">
        <f>SUM(R60:S60)</f>
        <v>632</v>
      </c>
      <c r="R60" s="109">
        <v>284</v>
      </c>
      <c r="S60" s="109">
        <v>348</v>
      </c>
      <c r="T60" s="108">
        <v>87</v>
      </c>
      <c r="U60" s="109">
        <v>56</v>
      </c>
      <c r="V60" s="109">
        <v>31</v>
      </c>
      <c r="W60" s="108">
        <v>121</v>
      </c>
      <c r="X60" s="109">
        <v>73</v>
      </c>
      <c r="Y60" s="109">
        <v>48</v>
      </c>
      <c r="Z60" s="108">
        <v>164</v>
      </c>
      <c r="AA60" s="109">
        <v>93</v>
      </c>
      <c r="AB60" s="109">
        <v>71</v>
      </c>
      <c r="AC60" s="108">
        <v>117</v>
      </c>
      <c r="AD60" s="109">
        <v>64</v>
      </c>
      <c r="AE60" s="109">
        <v>53</v>
      </c>
      <c r="AF60" s="108">
        <v>212</v>
      </c>
      <c r="AG60" s="109">
        <v>95</v>
      </c>
      <c r="AH60" s="109">
        <v>117</v>
      </c>
      <c r="AI60" s="108">
        <v>71</v>
      </c>
      <c r="AJ60" s="109">
        <v>37</v>
      </c>
      <c r="AK60" s="109">
        <v>34</v>
      </c>
      <c r="AL60" s="108">
        <v>371</v>
      </c>
      <c r="AM60" s="109">
        <v>179</v>
      </c>
      <c r="AN60" s="109">
        <v>192</v>
      </c>
      <c r="AO60" s="108">
        <v>130</v>
      </c>
      <c r="AP60" s="109">
        <v>63</v>
      </c>
      <c r="AQ60" s="109">
        <v>67</v>
      </c>
      <c r="AR60" s="108">
        <v>924</v>
      </c>
      <c r="AS60" s="109">
        <v>445</v>
      </c>
      <c r="AT60" s="109">
        <v>479</v>
      </c>
      <c r="AU60" s="108">
        <f>SUM(AV60:AW60)</f>
        <v>135</v>
      </c>
      <c r="AV60" s="109">
        <v>61</v>
      </c>
      <c r="AW60" s="109">
        <v>74</v>
      </c>
      <c r="AX60" s="108">
        <f>SUM(AY60:AZ60)</f>
        <v>87</v>
      </c>
      <c r="AY60" s="109">
        <v>49</v>
      </c>
      <c r="AZ60" s="109">
        <v>38</v>
      </c>
    </row>
    <row r="61" spans="1:52" s="113" customFormat="1" ht="15" customHeight="1" x14ac:dyDescent="0.15">
      <c r="A61" s="112" t="s">
        <v>65</v>
      </c>
      <c r="B61" s="103">
        <f t="shared" ref="B61:AG61" si="29">SUM(B62:B66)</f>
        <v>17943</v>
      </c>
      <c r="C61" s="103">
        <f t="shared" si="29"/>
        <v>8595</v>
      </c>
      <c r="D61" s="103">
        <f t="shared" si="29"/>
        <v>9348</v>
      </c>
      <c r="E61" s="103">
        <f t="shared" si="29"/>
        <v>654</v>
      </c>
      <c r="F61" s="103">
        <f t="shared" si="29"/>
        <v>320</v>
      </c>
      <c r="G61" s="103">
        <f t="shared" si="29"/>
        <v>334</v>
      </c>
      <c r="H61" s="103">
        <f t="shared" si="29"/>
        <v>591</v>
      </c>
      <c r="I61" s="103">
        <f t="shared" si="29"/>
        <v>283</v>
      </c>
      <c r="J61" s="103">
        <f t="shared" si="29"/>
        <v>308</v>
      </c>
      <c r="K61" s="103">
        <f t="shared" si="29"/>
        <v>805</v>
      </c>
      <c r="L61" s="103">
        <f t="shared" si="29"/>
        <v>382</v>
      </c>
      <c r="M61" s="106">
        <f t="shared" si="29"/>
        <v>423</v>
      </c>
      <c r="N61" s="103">
        <f t="shared" si="29"/>
        <v>1476</v>
      </c>
      <c r="O61" s="103">
        <f t="shared" si="29"/>
        <v>674</v>
      </c>
      <c r="P61" s="103">
        <f t="shared" si="29"/>
        <v>802</v>
      </c>
      <c r="Q61" s="103">
        <f t="shared" si="29"/>
        <v>2830</v>
      </c>
      <c r="R61" s="103">
        <f t="shared" si="29"/>
        <v>1305</v>
      </c>
      <c r="S61" s="103">
        <f t="shared" si="29"/>
        <v>1525</v>
      </c>
      <c r="T61" s="103">
        <f t="shared" si="29"/>
        <v>415</v>
      </c>
      <c r="U61" s="103">
        <f t="shared" si="29"/>
        <v>225</v>
      </c>
      <c r="V61" s="103">
        <f t="shared" si="29"/>
        <v>190</v>
      </c>
      <c r="W61" s="103">
        <f t="shared" si="29"/>
        <v>761</v>
      </c>
      <c r="X61" s="103">
        <f t="shared" si="29"/>
        <v>406</v>
      </c>
      <c r="Y61" s="103">
        <f t="shared" si="29"/>
        <v>355</v>
      </c>
      <c r="Z61" s="103">
        <f t="shared" si="29"/>
        <v>845</v>
      </c>
      <c r="AA61" s="103">
        <f t="shared" si="29"/>
        <v>437</v>
      </c>
      <c r="AB61" s="103">
        <f t="shared" si="29"/>
        <v>408</v>
      </c>
      <c r="AC61" s="103">
        <f t="shared" si="29"/>
        <v>602</v>
      </c>
      <c r="AD61" s="103">
        <f t="shared" si="29"/>
        <v>297</v>
      </c>
      <c r="AE61" s="103">
        <f t="shared" si="29"/>
        <v>305</v>
      </c>
      <c r="AF61" s="103">
        <f t="shared" si="29"/>
        <v>982</v>
      </c>
      <c r="AG61" s="103">
        <f t="shared" si="29"/>
        <v>496</v>
      </c>
      <c r="AH61" s="103">
        <f t="shared" ref="AH61:AZ61" si="30">SUM(AH62:AH66)</f>
        <v>486</v>
      </c>
      <c r="AI61" s="103">
        <f t="shared" si="30"/>
        <v>349</v>
      </c>
      <c r="AJ61" s="103">
        <f t="shared" si="30"/>
        <v>189</v>
      </c>
      <c r="AK61" s="103">
        <f t="shared" si="30"/>
        <v>160</v>
      </c>
      <c r="AL61" s="103">
        <f t="shared" si="30"/>
        <v>1754</v>
      </c>
      <c r="AM61" s="103">
        <f t="shared" si="30"/>
        <v>815</v>
      </c>
      <c r="AN61" s="103">
        <f t="shared" si="30"/>
        <v>939</v>
      </c>
      <c r="AO61" s="103">
        <f t="shared" si="30"/>
        <v>778</v>
      </c>
      <c r="AP61" s="103">
        <f t="shared" si="30"/>
        <v>383</v>
      </c>
      <c r="AQ61" s="103">
        <f t="shared" si="30"/>
        <v>395</v>
      </c>
      <c r="AR61" s="103">
        <f t="shared" si="30"/>
        <v>4059</v>
      </c>
      <c r="AS61" s="103">
        <f t="shared" si="30"/>
        <v>1848</v>
      </c>
      <c r="AT61" s="103">
        <f t="shared" si="30"/>
        <v>2211</v>
      </c>
      <c r="AU61" s="103">
        <f t="shared" si="30"/>
        <v>633</v>
      </c>
      <c r="AV61" s="103">
        <f t="shared" si="30"/>
        <v>298</v>
      </c>
      <c r="AW61" s="103">
        <f t="shared" si="30"/>
        <v>335</v>
      </c>
      <c r="AX61" s="103">
        <f t="shared" si="30"/>
        <v>409</v>
      </c>
      <c r="AY61" s="103">
        <f t="shared" si="30"/>
        <v>237</v>
      </c>
      <c r="AZ61" s="103">
        <f t="shared" si="30"/>
        <v>172</v>
      </c>
    </row>
    <row r="62" spans="1:52" s="111" customFormat="1" ht="15" customHeight="1" x14ac:dyDescent="0.15">
      <c r="A62" s="107" t="s">
        <v>66</v>
      </c>
      <c r="B62" s="108">
        <f>SUM(C62:D62)</f>
        <v>3758</v>
      </c>
      <c r="C62" s="108">
        <f t="shared" ref="C62:D66" si="31">SUM(F62,I62,L62,O62,R62,U62,X62,AA62,AD62,AG62,AJ62,AM62,AP62,AS62,AV62,AY62)</f>
        <v>1775</v>
      </c>
      <c r="D62" s="108">
        <f t="shared" si="31"/>
        <v>1983</v>
      </c>
      <c r="E62" s="108">
        <f>SUM(F62:G62)</f>
        <v>151</v>
      </c>
      <c r="F62" s="109">
        <v>77</v>
      </c>
      <c r="G62" s="109">
        <v>74</v>
      </c>
      <c r="H62" s="108">
        <f>SUM(I62:J62)</f>
        <v>121</v>
      </c>
      <c r="I62" s="109">
        <v>59</v>
      </c>
      <c r="J62" s="109">
        <v>62</v>
      </c>
      <c r="K62" s="108">
        <f>SUM(L62:M62)</f>
        <v>165</v>
      </c>
      <c r="L62" s="109">
        <v>83</v>
      </c>
      <c r="M62" s="110">
        <v>82</v>
      </c>
      <c r="N62" s="108">
        <f>SUM(O62:P62)</f>
        <v>294</v>
      </c>
      <c r="O62" s="109">
        <v>129</v>
      </c>
      <c r="P62" s="109">
        <v>165</v>
      </c>
      <c r="Q62" s="108">
        <f>SUM(R62:S62)</f>
        <v>605</v>
      </c>
      <c r="R62" s="109">
        <v>246</v>
      </c>
      <c r="S62" s="109">
        <v>359</v>
      </c>
      <c r="T62" s="108">
        <v>88</v>
      </c>
      <c r="U62" s="109">
        <v>47</v>
      </c>
      <c r="V62" s="109">
        <v>41</v>
      </c>
      <c r="W62" s="108">
        <v>133</v>
      </c>
      <c r="X62" s="109">
        <v>67</v>
      </c>
      <c r="Y62" s="109">
        <v>66</v>
      </c>
      <c r="Z62" s="108">
        <v>164</v>
      </c>
      <c r="AA62" s="109">
        <v>87</v>
      </c>
      <c r="AB62" s="109">
        <v>77</v>
      </c>
      <c r="AC62" s="108">
        <v>131</v>
      </c>
      <c r="AD62" s="109">
        <v>67</v>
      </c>
      <c r="AE62" s="109">
        <v>64</v>
      </c>
      <c r="AF62" s="108">
        <v>212</v>
      </c>
      <c r="AG62" s="109">
        <v>104</v>
      </c>
      <c r="AH62" s="109">
        <v>108</v>
      </c>
      <c r="AI62" s="108">
        <v>73</v>
      </c>
      <c r="AJ62" s="109">
        <v>42</v>
      </c>
      <c r="AK62" s="109">
        <v>31</v>
      </c>
      <c r="AL62" s="108">
        <v>368</v>
      </c>
      <c r="AM62" s="109">
        <v>170</v>
      </c>
      <c r="AN62" s="109">
        <v>198</v>
      </c>
      <c r="AO62" s="108">
        <v>160</v>
      </c>
      <c r="AP62" s="109">
        <v>78</v>
      </c>
      <c r="AQ62" s="109">
        <v>82</v>
      </c>
      <c r="AR62" s="108">
        <v>877</v>
      </c>
      <c r="AS62" s="109">
        <v>410</v>
      </c>
      <c r="AT62" s="109">
        <v>467</v>
      </c>
      <c r="AU62" s="108">
        <f>SUM(AV62:AW62)</f>
        <v>124</v>
      </c>
      <c r="AV62" s="109">
        <v>59</v>
      </c>
      <c r="AW62" s="109">
        <v>65</v>
      </c>
      <c r="AX62" s="108">
        <f>SUM(AY62:AZ62)</f>
        <v>92</v>
      </c>
      <c r="AY62" s="109">
        <v>50</v>
      </c>
      <c r="AZ62" s="109">
        <v>42</v>
      </c>
    </row>
    <row r="63" spans="1:52" s="111" customFormat="1" ht="15" customHeight="1" x14ac:dyDescent="0.15">
      <c r="A63" s="107" t="s">
        <v>68</v>
      </c>
      <c r="B63" s="108">
        <f>SUM(C63:D63)</f>
        <v>3462</v>
      </c>
      <c r="C63" s="108">
        <f t="shared" si="31"/>
        <v>1674</v>
      </c>
      <c r="D63" s="108">
        <f t="shared" si="31"/>
        <v>1788</v>
      </c>
      <c r="E63" s="108">
        <f>SUM(F63:G63)</f>
        <v>116</v>
      </c>
      <c r="F63" s="109">
        <v>67</v>
      </c>
      <c r="G63" s="109">
        <v>49</v>
      </c>
      <c r="H63" s="108">
        <f>SUM(I63:J63)</f>
        <v>110</v>
      </c>
      <c r="I63" s="109">
        <v>57</v>
      </c>
      <c r="J63" s="109">
        <v>53</v>
      </c>
      <c r="K63" s="108">
        <f>SUM(L63:M63)</f>
        <v>159</v>
      </c>
      <c r="L63" s="109">
        <v>70</v>
      </c>
      <c r="M63" s="110">
        <v>89</v>
      </c>
      <c r="N63" s="108">
        <f>SUM(O63:P63)</f>
        <v>305</v>
      </c>
      <c r="O63" s="109">
        <v>157</v>
      </c>
      <c r="P63" s="109">
        <v>148</v>
      </c>
      <c r="Q63" s="108">
        <f>SUM(R63:S63)</f>
        <v>591</v>
      </c>
      <c r="R63" s="109">
        <v>266</v>
      </c>
      <c r="S63" s="109">
        <v>325</v>
      </c>
      <c r="T63" s="108">
        <v>71</v>
      </c>
      <c r="U63" s="109">
        <v>46</v>
      </c>
      <c r="V63" s="109">
        <v>25</v>
      </c>
      <c r="W63" s="108">
        <v>153</v>
      </c>
      <c r="X63" s="109">
        <v>80</v>
      </c>
      <c r="Y63" s="109">
        <v>73</v>
      </c>
      <c r="Z63" s="108">
        <v>152</v>
      </c>
      <c r="AA63" s="109">
        <v>82</v>
      </c>
      <c r="AB63" s="109">
        <v>70</v>
      </c>
      <c r="AC63" s="108">
        <v>114</v>
      </c>
      <c r="AD63" s="109">
        <v>60</v>
      </c>
      <c r="AE63" s="109">
        <v>54</v>
      </c>
      <c r="AF63" s="108">
        <v>197</v>
      </c>
      <c r="AG63" s="109">
        <v>100</v>
      </c>
      <c r="AH63" s="109">
        <v>97</v>
      </c>
      <c r="AI63" s="108">
        <v>65</v>
      </c>
      <c r="AJ63" s="109">
        <v>35</v>
      </c>
      <c r="AK63" s="109">
        <v>30</v>
      </c>
      <c r="AL63" s="108">
        <v>319</v>
      </c>
      <c r="AM63" s="109">
        <v>135</v>
      </c>
      <c r="AN63" s="109">
        <v>184</v>
      </c>
      <c r="AO63" s="108">
        <v>140</v>
      </c>
      <c r="AP63" s="109">
        <v>76</v>
      </c>
      <c r="AQ63" s="109">
        <v>64</v>
      </c>
      <c r="AR63" s="108">
        <v>772</v>
      </c>
      <c r="AS63" s="109">
        <v>334</v>
      </c>
      <c r="AT63" s="109">
        <v>438</v>
      </c>
      <c r="AU63" s="108">
        <f>SUM(AV63:AW63)</f>
        <v>128</v>
      </c>
      <c r="AV63" s="109">
        <v>66</v>
      </c>
      <c r="AW63" s="109">
        <v>62</v>
      </c>
      <c r="AX63" s="108">
        <f>SUM(AY63:AZ63)</f>
        <v>70</v>
      </c>
      <c r="AY63" s="109">
        <v>43</v>
      </c>
      <c r="AZ63" s="109">
        <v>27</v>
      </c>
    </row>
    <row r="64" spans="1:52" s="111" customFormat="1" ht="15" customHeight="1" x14ac:dyDescent="0.15">
      <c r="A64" s="107" t="s">
        <v>70</v>
      </c>
      <c r="B64" s="108">
        <f>SUM(C64:D64)</f>
        <v>3752</v>
      </c>
      <c r="C64" s="108">
        <f t="shared" si="31"/>
        <v>1793</v>
      </c>
      <c r="D64" s="108">
        <f t="shared" si="31"/>
        <v>1959</v>
      </c>
      <c r="E64" s="108">
        <f>SUM(F64:G64)</f>
        <v>132</v>
      </c>
      <c r="F64" s="109">
        <v>63</v>
      </c>
      <c r="G64" s="109">
        <v>69</v>
      </c>
      <c r="H64" s="108">
        <f>SUM(I64:J64)</f>
        <v>126</v>
      </c>
      <c r="I64" s="109">
        <v>63</v>
      </c>
      <c r="J64" s="109">
        <v>63</v>
      </c>
      <c r="K64" s="108">
        <f>SUM(L64:M64)</f>
        <v>166</v>
      </c>
      <c r="L64" s="109">
        <v>82</v>
      </c>
      <c r="M64" s="110">
        <v>84</v>
      </c>
      <c r="N64" s="108">
        <f>SUM(O64:P64)</f>
        <v>293</v>
      </c>
      <c r="O64" s="109">
        <v>128</v>
      </c>
      <c r="P64" s="109">
        <v>165</v>
      </c>
      <c r="Q64" s="108">
        <f>SUM(R64:S64)</f>
        <v>575</v>
      </c>
      <c r="R64" s="109">
        <v>275</v>
      </c>
      <c r="S64" s="109">
        <v>300</v>
      </c>
      <c r="T64" s="108">
        <v>92</v>
      </c>
      <c r="U64" s="109">
        <v>54</v>
      </c>
      <c r="V64" s="109">
        <v>38</v>
      </c>
      <c r="W64" s="108">
        <v>167</v>
      </c>
      <c r="X64" s="109">
        <v>96</v>
      </c>
      <c r="Y64" s="109">
        <v>71</v>
      </c>
      <c r="Z64" s="108">
        <v>196</v>
      </c>
      <c r="AA64" s="109">
        <v>97</v>
      </c>
      <c r="AB64" s="109">
        <v>99</v>
      </c>
      <c r="AC64" s="108">
        <v>111</v>
      </c>
      <c r="AD64" s="109">
        <v>48</v>
      </c>
      <c r="AE64" s="109">
        <v>63</v>
      </c>
      <c r="AF64" s="108">
        <v>209</v>
      </c>
      <c r="AG64" s="109">
        <v>111</v>
      </c>
      <c r="AH64" s="109">
        <v>98</v>
      </c>
      <c r="AI64" s="108">
        <v>78</v>
      </c>
      <c r="AJ64" s="109">
        <v>38</v>
      </c>
      <c r="AK64" s="109">
        <v>40</v>
      </c>
      <c r="AL64" s="108">
        <v>374</v>
      </c>
      <c r="AM64" s="109">
        <v>172</v>
      </c>
      <c r="AN64" s="109">
        <v>202</v>
      </c>
      <c r="AO64" s="108">
        <v>148</v>
      </c>
      <c r="AP64" s="109">
        <v>64</v>
      </c>
      <c r="AQ64" s="109">
        <v>84</v>
      </c>
      <c r="AR64" s="108">
        <v>856</v>
      </c>
      <c r="AS64" s="109">
        <v>390</v>
      </c>
      <c r="AT64" s="109">
        <v>466</v>
      </c>
      <c r="AU64" s="108">
        <f>SUM(AV64:AW64)</f>
        <v>142</v>
      </c>
      <c r="AV64" s="109">
        <v>60</v>
      </c>
      <c r="AW64" s="109">
        <v>82</v>
      </c>
      <c r="AX64" s="108">
        <f>SUM(AY64:AZ64)</f>
        <v>87</v>
      </c>
      <c r="AY64" s="109">
        <v>52</v>
      </c>
      <c r="AZ64" s="109">
        <v>35</v>
      </c>
    </row>
    <row r="65" spans="1:68" s="111" customFormat="1" ht="15" customHeight="1" x14ac:dyDescent="0.15">
      <c r="A65" s="107" t="s">
        <v>64</v>
      </c>
      <c r="B65" s="108">
        <f>SUM(C65:D65)</f>
        <v>3555</v>
      </c>
      <c r="C65" s="108">
        <f t="shared" si="31"/>
        <v>1686</v>
      </c>
      <c r="D65" s="108">
        <f t="shared" si="31"/>
        <v>1869</v>
      </c>
      <c r="E65" s="108">
        <f>SUM(F65:G65)</f>
        <v>137</v>
      </c>
      <c r="F65" s="109">
        <v>57</v>
      </c>
      <c r="G65" s="109">
        <v>80</v>
      </c>
      <c r="H65" s="108">
        <f>SUM(I65:J65)</f>
        <v>127</v>
      </c>
      <c r="I65" s="109">
        <v>60</v>
      </c>
      <c r="J65" s="109">
        <v>67</v>
      </c>
      <c r="K65" s="108">
        <f>SUM(L65:M65)</f>
        <v>163</v>
      </c>
      <c r="L65" s="109">
        <v>84</v>
      </c>
      <c r="M65" s="110">
        <v>79</v>
      </c>
      <c r="N65" s="108">
        <f>SUM(O65:P65)</f>
        <v>289</v>
      </c>
      <c r="O65" s="109">
        <v>126</v>
      </c>
      <c r="P65" s="109">
        <v>163</v>
      </c>
      <c r="Q65" s="108">
        <f>SUM(R65:S65)</f>
        <v>515</v>
      </c>
      <c r="R65" s="109">
        <v>246</v>
      </c>
      <c r="S65" s="109">
        <v>269</v>
      </c>
      <c r="T65" s="108">
        <v>86</v>
      </c>
      <c r="U65" s="109">
        <v>42</v>
      </c>
      <c r="V65" s="109">
        <v>44</v>
      </c>
      <c r="W65" s="108">
        <v>160</v>
      </c>
      <c r="X65" s="109">
        <v>81</v>
      </c>
      <c r="Y65" s="109">
        <v>79</v>
      </c>
      <c r="Z65" s="108">
        <v>151</v>
      </c>
      <c r="AA65" s="109">
        <v>76</v>
      </c>
      <c r="AB65" s="109">
        <v>75</v>
      </c>
      <c r="AC65" s="108">
        <v>125</v>
      </c>
      <c r="AD65" s="109">
        <v>62</v>
      </c>
      <c r="AE65" s="109">
        <v>63</v>
      </c>
      <c r="AF65" s="108">
        <v>172</v>
      </c>
      <c r="AG65" s="109">
        <v>88</v>
      </c>
      <c r="AH65" s="109">
        <v>84</v>
      </c>
      <c r="AI65" s="108">
        <v>67</v>
      </c>
      <c r="AJ65" s="109">
        <v>35</v>
      </c>
      <c r="AK65" s="109">
        <v>32</v>
      </c>
      <c r="AL65" s="108">
        <v>372</v>
      </c>
      <c r="AM65" s="109">
        <v>185</v>
      </c>
      <c r="AN65" s="109">
        <v>187</v>
      </c>
      <c r="AO65" s="108">
        <v>170</v>
      </c>
      <c r="AP65" s="109">
        <v>84</v>
      </c>
      <c r="AQ65" s="109">
        <v>86</v>
      </c>
      <c r="AR65" s="108">
        <v>813</v>
      </c>
      <c r="AS65" s="109">
        <v>353</v>
      </c>
      <c r="AT65" s="109">
        <v>460</v>
      </c>
      <c r="AU65" s="108">
        <f>SUM(AV65:AW65)</f>
        <v>127</v>
      </c>
      <c r="AV65" s="109">
        <v>61</v>
      </c>
      <c r="AW65" s="109">
        <v>66</v>
      </c>
      <c r="AX65" s="108">
        <f>SUM(AY65:AZ65)</f>
        <v>81</v>
      </c>
      <c r="AY65" s="109">
        <v>46</v>
      </c>
      <c r="AZ65" s="109">
        <v>35</v>
      </c>
    </row>
    <row r="66" spans="1:68" s="115" customFormat="1" ht="15" customHeight="1" x14ac:dyDescent="0.15">
      <c r="A66" s="107" t="s">
        <v>69</v>
      </c>
      <c r="B66" s="114">
        <f>SUM(C66:D66)</f>
        <v>3416</v>
      </c>
      <c r="C66" s="114">
        <f t="shared" si="31"/>
        <v>1667</v>
      </c>
      <c r="D66" s="114">
        <f t="shared" si="31"/>
        <v>1749</v>
      </c>
      <c r="E66" s="114">
        <f>SUM(F66:G66)</f>
        <v>118</v>
      </c>
      <c r="F66" s="110">
        <v>56</v>
      </c>
      <c r="G66" s="110">
        <v>62</v>
      </c>
      <c r="H66" s="114">
        <f>SUM(I66:J66)</f>
        <v>107</v>
      </c>
      <c r="I66" s="110">
        <v>44</v>
      </c>
      <c r="J66" s="110">
        <v>63</v>
      </c>
      <c r="K66" s="114">
        <f>SUM(L66:M66)</f>
        <v>152</v>
      </c>
      <c r="L66" s="110">
        <v>63</v>
      </c>
      <c r="M66" s="110">
        <v>89</v>
      </c>
      <c r="N66" s="114">
        <f>SUM(O66:P66)</f>
        <v>295</v>
      </c>
      <c r="O66" s="110">
        <v>134</v>
      </c>
      <c r="P66" s="110">
        <v>161</v>
      </c>
      <c r="Q66" s="114">
        <f>SUM(R66:S66)</f>
        <v>544</v>
      </c>
      <c r="R66" s="110">
        <v>272</v>
      </c>
      <c r="S66" s="110">
        <v>272</v>
      </c>
      <c r="T66" s="114">
        <v>78</v>
      </c>
      <c r="U66" s="110">
        <v>36</v>
      </c>
      <c r="V66" s="110">
        <v>42</v>
      </c>
      <c r="W66" s="114">
        <v>148</v>
      </c>
      <c r="X66" s="110">
        <v>82</v>
      </c>
      <c r="Y66" s="110">
        <v>66</v>
      </c>
      <c r="Z66" s="114">
        <v>182</v>
      </c>
      <c r="AA66" s="110">
        <v>95</v>
      </c>
      <c r="AB66" s="110">
        <v>87</v>
      </c>
      <c r="AC66" s="114">
        <v>121</v>
      </c>
      <c r="AD66" s="110">
        <v>60</v>
      </c>
      <c r="AE66" s="110">
        <v>61</v>
      </c>
      <c r="AF66" s="114">
        <v>192</v>
      </c>
      <c r="AG66" s="110">
        <v>93</v>
      </c>
      <c r="AH66" s="110">
        <v>99</v>
      </c>
      <c r="AI66" s="114">
        <v>66</v>
      </c>
      <c r="AJ66" s="110">
        <v>39</v>
      </c>
      <c r="AK66" s="110">
        <v>27</v>
      </c>
      <c r="AL66" s="114">
        <v>321</v>
      </c>
      <c r="AM66" s="110">
        <v>153</v>
      </c>
      <c r="AN66" s="110">
        <v>168</v>
      </c>
      <c r="AO66" s="114">
        <v>160</v>
      </c>
      <c r="AP66" s="110">
        <v>81</v>
      </c>
      <c r="AQ66" s="110">
        <v>79</v>
      </c>
      <c r="AR66" s="114">
        <v>741</v>
      </c>
      <c r="AS66" s="110">
        <v>361</v>
      </c>
      <c r="AT66" s="110">
        <v>380</v>
      </c>
      <c r="AU66" s="114">
        <f>SUM(AV66:AW66)</f>
        <v>112</v>
      </c>
      <c r="AV66" s="110">
        <v>52</v>
      </c>
      <c r="AW66" s="110">
        <v>60</v>
      </c>
      <c r="AX66" s="114">
        <f>SUM(AY66:AZ66)</f>
        <v>79</v>
      </c>
      <c r="AY66" s="110">
        <v>46</v>
      </c>
      <c r="AZ66" s="110">
        <v>33</v>
      </c>
    </row>
    <row r="67" spans="1:68" s="113" customFormat="1" ht="15" customHeight="1" x14ac:dyDescent="0.15">
      <c r="A67" s="112" t="s">
        <v>71</v>
      </c>
      <c r="B67" s="103">
        <f t="shared" ref="B67:AG67" si="32">SUM(B68:B72)</f>
        <v>17415</v>
      </c>
      <c r="C67" s="103">
        <f t="shared" si="32"/>
        <v>8231</v>
      </c>
      <c r="D67" s="103">
        <f t="shared" si="32"/>
        <v>9184</v>
      </c>
      <c r="E67" s="103">
        <f t="shared" si="32"/>
        <v>627</v>
      </c>
      <c r="F67" s="103">
        <f t="shared" si="32"/>
        <v>284</v>
      </c>
      <c r="G67" s="103">
        <f t="shared" si="32"/>
        <v>343</v>
      </c>
      <c r="H67" s="103">
        <f t="shared" si="32"/>
        <v>571</v>
      </c>
      <c r="I67" s="103">
        <f t="shared" si="32"/>
        <v>261</v>
      </c>
      <c r="J67" s="103">
        <f t="shared" si="32"/>
        <v>310</v>
      </c>
      <c r="K67" s="103">
        <f t="shared" si="32"/>
        <v>858</v>
      </c>
      <c r="L67" s="103">
        <f t="shared" si="32"/>
        <v>405</v>
      </c>
      <c r="M67" s="106">
        <f t="shared" si="32"/>
        <v>453</v>
      </c>
      <c r="N67" s="103">
        <f t="shared" si="32"/>
        <v>1402</v>
      </c>
      <c r="O67" s="103">
        <f t="shared" si="32"/>
        <v>659</v>
      </c>
      <c r="P67" s="103">
        <f t="shared" si="32"/>
        <v>743</v>
      </c>
      <c r="Q67" s="103">
        <f t="shared" si="32"/>
        <v>2312</v>
      </c>
      <c r="R67" s="103">
        <f t="shared" si="32"/>
        <v>1056</v>
      </c>
      <c r="S67" s="103">
        <f t="shared" si="32"/>
        <v>1256</v>
      </c>
      <c r="T67" s="103">
        <f t="shared" si="32"/>
        <v>451</v>
      </c>
      <c r="U67" s="103">
        <f t="shared" si="32"/>
        <v>246</v>
      </c>
      <c r="V67" s="103">
        <f t="shared" si="32"/>
        <v>205</v>
      </c>
      <c r="W67" s="103">
        <f t="shared" si="32"/>
        <v>787</v>
      </c>
      <c r="X67" s="103">
        <f t="shared" si="32"/>
        <v>421</v>
      </c>
      <c r="Y67" s="103">
        <f t="shared" si="32"/>
        <v>366</v>
      </c>
      <c r="Z67" s="103">
        <f t="shared" si="32"/>
        <v>904</v>
      </c>
      <c r="AA67" s="103">
        <f t="shared" si="32"/>
        <v>438</v>
      </c>
      <c r="AB67" s="103">
        <f t="shared" si="32"/>
        <v>466</v>
      </c>
      <c r="AC67" s="103">
        <f t="shared" si="32"/>
        <v>720</v>
      </c>
      <c r="AD67" s="103">
        <f t="shared" si="32"/>
        <v>339</v>
      </c>
      <c r="AE67" s="103">
        <f t="shared" si="32"/>
        <v>381</v>
      </c>
      <c r="AF67" s="103">
        <f t="shared" si="32"/>
        <v>1040</v>
      </c>
      <c r="AG67" s="103">
        <f t="shared" si="32"/>
        <v>444</v>
      </c>
      <c r="AH67" s="103">
        <f t="shared" ref="AH67:AZ67" si="33">SUM(AH68:AH72)</f>
        <v>596</v>
      </c>
      <c r="AI67" s="103">
        <f t="shared" si="33"/>
        <v>409</v>
      </c>
      <c r="AJ67" s="103">
        <f t="shared" si="33"/>
        <v>198</v>
      </c>
      <c r="AK67" s="103">
        <f t="shared" si="33"/>
        <v>211</v>
      </c>
      <c r="AL67" s="103">
        <f t="shared" si="33"/>
        <v>1716</v>
      </c>
      <c r="AM67" s="103">
        <f t="shared" si="33"/>
        <v>805</v>
      </c>
      <c r="AN67" s="103">
        <f t="shared" si="33"/>
        <v>911</v>
      </c>
      <c r="AO67" s="103">
        <f t="shared" si="33"/>
        <v>872</v>
      </c>
      <c r="AP67" s="103">
        <f t="shared" si="33"/>
        <v>408</v>
      </c>
      <c r="AQ67" s="103">
        <f t="shared" si="33"/>
        <v>464</v>
      </c>
      <c r="AR67" s="103">
        <f t="shared" si="33"/>
        <v>3561</v>
      </c>
      <c r="AS67" s="103">
        <f t="shared" si="33"/>
        <v>1679</v>
      </c>
      <c r="AT67" s="103">
        <f t="shared" si="33"/>
        <v>1882</v>
      </c>
      <c r="AU67" s="103">
        <f t="shared" si="33"/>
        <v>704</v>
      </c>
      <c r="AV67" s="103">
        <f t="shared" si="33"/>
        <v>326</v>
      </c>
      <c r="AW67" s="103">
        <f t="shared" si="33"/>
        <v>378</v>
      </c>
      <c r="AX67" s="103">
        <f t="shared" si="33"/>
        <v>481</v>
      </c>
      <c r="AY67" s="103">
        <f t="shared" si="33"/>
        <v>262</v>
      </c>
      <c r="AZ67" s="103">
        <f t="shared" si="33"/>
        <v>219</v>
      </c>
    </row>
    <row r="68" spans="1:68" s="111" customFormat="1" ht="15" customHeight="1" x14ac:dyDescent="0.15">
      <c r="A68" s="107" t="s">
        <v>67</v>
      </c>
      <c r="B68" s="108">
        <f>SUM(C68:D68)</f>
        <v>3496</v>
      </c>
      <c r="C68" s="108">
        <f t="shared" ref="C68:D72" si="34">SUM(F68,I68,L68,O68,R68,U68,X68,AA68,AD68,AG68,AJ68,AM68,AP68,AS68,AV68,AY68)</f>
        <v>1661</v>
      </c>
      <c r="D68" s="108">
        <f t="shared" si="34"/>
        <v>1835</v>
      </c>
      <c r="E68" s="108">
        <f>SUM(F68:G68)</f>
        <v>124</v>
      </c>
      <c r="F68" s="109">
        <v>63</v>
      </c>
      <c r="G68" s="109">
        <v>61</v>
      </c>
      <c r="H68" s="108">
        <f>SUM(I68:J68)</f>
        <v>110</v>
      </c>
      <c r="I68" s="109">
        <v>49</v>
      </c>
      <c r="J68" s="109">
        <v>61</v>
      </c>
      <c r="K68" s="108">
        <f>SUM(L68:M68)</f>
        <v>152</v>
      </c>
      <c r="L68" s="109">
        <v>67</v>
      </c>
      <c r="M68" s="110">
        <v>85</v>
      </c>
      <c r="N68" s="108">
        <f>SUM(O68:P68)</f>
        <v>279</v>
      </c>
      <c r="O68" s="109">
        <v>136</v>
      </c>
      <c r="P68" s="109">
        <v>143</v>
      </c>
      <c r="Q68" s="108">
        <f>SUM(R68:S68)</f>
        <v>490</v>
      </c>
      <c r="R68" s="109">
        <v>205</v>
      </c>
      <c r="S68" s="109">
        <v>285</v>
      </c>
      <c r="T68" s="108">
        <v>92</v>
      </c>
      <c r="U68" s="109">
        <v>51</v>
      </c>
      <c r="V68" s="109">
        <v>41</v>
      </c>
      <c r="W68" s="108">
        <v>146</v>
      </c>
      <c r="X68" s="109">
        <v>80</v>
      </c>
      <c r="Y68" s="109">
        <v>66</v>
      </c>
      <c r="Z68" s="108">
        <v>175</v>
      </c>
      <c r="AA68" s="109">
        <v>83</v>
      </c>
      <c r="AB68" s="109">
        <v>92</v>
      </c>
      <c r="AC68" s="108">
        <v>132</v>
      </c>
      <c r="AD68" s="109">
        <v>72</v>
      </c>
      <c r="AE68" s="109">
        <v>60</v>
      </c>
      <c r="AF68" s="108">
        <v>188</v>
      </c>
      <c r="AG68" s="109">
        <v>89</v>
      </c>
      <c r="AH68" s="109">
        <v>99</v>
      </c>
      <c r="AI68" s="108">
        <v>84</v>
      </c>
      <c r="AJ68" s="109">
        <v>45</v>
      </c>
      <c r="AK68" s="109">
        <v>39</v>
      </c>
      <c r="AL68" s="108">
        <v>332</v>
      </c>
      <c r="AM68" s="109">
        <v>150</v>
      </c>
      <c r="AN68" s="109">
        <v>182</v>
      </c>
      <c r="AO68" s="108">
        <v>202</v>
      </c>
      <c r="AP68" s="109">
        <v>96</v>
      </c>
      <c r="AQ68" s="109">
        <v>106</v>
      </c>
      <c r="AR68" s="108">
        <v>765</v>
      </c>
      <c r="AS68" s="109">
        <v>362</v>
      </c>
      <c r="AT68" s="109">
        <v>403</v>
      </c>
      <c r="AU68" s="108">
        <f>SUM(AV68:AW68)</f>
        <v>140</v>
      </c>
      <c r="AV68" s="109">
        <v>67</v>
      </c>
      <c r="AW68" s="109">
        <v>73</v>
      </c>
      <c r="AX68" s="108">
        <f>SUM(AY68:AZ68)</f>
        <v>85</v>
      </c>
      <c r="AY68" s="109">
        <v>46</v>
      </c>
      <c r="AZ68" s="109">
        <v>39</v>
      </c>
    </row>
    <row r="69" spans="1:68" s="111" customFormat="1" ht="15" customHeight="1" x14ac:dyDescent="0.15">
      <c r="A69" s="107" t="s">
        <v>74</v>
      </c>
      <c r="B69" s="108">
        <f>SUM(C69:D69)</f>
        <v>3295</v>
      </c>
      <c r="C69" s="108">
        <f t="shared" si="34"/>
        <v>1570</v>
      </c>
      <c r="D69" s="108">
        <f t="shared" si="34"/>
        <v>1725</v>
      </c>
      <c r="E69" s="108">
        <f>SUM(F69:G69)</f>
        <v>110</v>
      </c>
      <c r="F69" s="109">
        <v>52</v>
      </c>
      <c r="G69" s="109">
        <v>58</v>
      </c>
      <c r="H69" s="108">
        <f>SUM(I69:J69)</f>
        <v>112</v>
      </c>
      <c r="I69" s="109">
        <v>52</v>
      </c>
      <c r="J69" s="109">
        <v>60</v>
      </c>
      <c r="K69" s="108">
        <f>SUM(L69:M69)</f>
        <v>152</v>
      </c>
      <c r="L69" s="109">
        <v>71</v>
      </c>
      <c r="M69" s="110">
        <v>81</v>
      </c>
      <c r="N69" s="108">
        <f>SUM(O69:P69)</f>
        <v>245</v>
      </c>
      <c r="O69" s="109">
        <v>113</v>
      </c>
      <c r="P69" s="109">
        <v>132</v>
      </c>
      <c r="Q69" s="108">
        <f>SUM(R69:S69)</f>
        <v>451</v>
      </c>
      <c r="R69" s="109">
        <v>209</v>
      </c>
      <c r="S69" s="109">
        <v>242</v>
      </c>
      <c r="T69" s="108">
        <v>87</v>
      </c>
      <c r="U69" s="109">
        <v>38</v>
      </c>
      <c r="V69" s="109">
        <v>49</v>
      </c>
      <c r="W69" s="108">
        <v>153</v>
      </c>
      <c r="X69" s="109">
        <v>88</v>
      </c>
      <c r="Y69" s="109">
        <v>65</v>
      </c>
      <c r="Z69" s="108">
        <v>180</v>
      </c>
      <c r="AA69" s="109">
        <v>84</v>
      </c>
      <c r="AB69" s="109">
        <v>96</v>
      </c>
      <c r="AC69" s="108">
        <v>114</v>
      </c>
      <c r="AD69" s="109">
        <v>60</v>
      </c>
      <c r="AE69" s="109">
        <v>54</v>
      </c>
      <c r="AF69" s="108">
        <v>201</v>
      </c>
      <c r="AG69" s="109">
        <v>88</v>
      </c>
      <c r="AH69" s="109">
        <v>113</v>
      </c>
      <c r="AI69" s="108">
        <v>70</v>
      </c>
      <c r="AJ69" s="109">
        <v>34</v>
      </c>
      <c r="AK69" s="109">
        <v>36</v>
      </c>
      <c r="AL69" s="108">
        <v>345</v>
      </c>
      <c r="AM69" s="109">
        <v>161</v>
      </c>
      <c r="AN69" s="109">
        <v>184</v>
      </c>
      <c r="AO69" s="108">
        <v>148</v>
      </c>
      <c r="AP69" s="109">
        <v>77</v>
      </c>
      <c r="AQ69" s="109">
        <v>71</v>
      </c>
      <c r="AR69" s="108">
        <v>698</v>
      </c>
      <c r="AS69" s="109">
        <v>332</v>
      </c>
      <c r="AT69" s="109">
        <v>366</v>
      </c>
      <c r="AU69" s="108">
        <f>SUM(AV69:AW69)</f>
        <v>134</v>
      </c>
      <c r="AV69" s="109">
        <v>55</v>
      </c>
      <c r="AW69" s="109">
        <v>79</v>
      </c>
      <c r="AX69" s="108">
        <f>SUM(AY69:AZ69)</f>
        <v>95</v>
      </c>
      <c r="AY69" s="109">
        <v>56</v>
      </c>
      <c r="AZ69" s="109">
        <v>39</v>
      </c>
    </row>
    <row r="70" spans="1:68" s="111" customFormat="1" ht="15" customHeight="1" x14ac:dyDescent="0.15">
      <c r="A70" s="107" t="s">
        <v>73</v>
      </c>
      <c r="B70" s="108">
        <f>SUM(C70:D70)</f>
        <v>3439</v>
      </c>
      <c r="C70" s="108">
        <f t="shared" si="34"/>
        <v>1649</v>
      </c>
      <c r="D70" s="108">
        <f t="shared" si="34"/>
        <v>1790</v>
      </c>
      <c r="E70" s="108">
        <f>SUM(F70:G70)</f>
        <v>146</v>
      </c>
      <c r="F70" s="109">
        <v>72</v>
      </c>
      <c r="G70" s="109">
        <v>74</v>
      </c>
      <c r="H70" s="108">
        <f>SUM(I70:J70)</f>
        <v>117</v>
      </c>
      <c r="I70" s="109">
        <v>50</v>
      </c>
      <c r="J70" s="109">
        <v>67</v>
      </c>
      <c r="K70" s="108">
        <f>SUM(L70:M70)</f>
        <v>180</v>
      </c>
      <c r="L70" s="109">
        <v>85</v>
      </c>
      <c r="M70" s="110">
        <v>95</v>
      </c>
      <c r="N70" s="108">
        <f>SUM(O70:P70)</f>
        <v>299</v>
      </c>
      <c r="O70" s="109">
        <v>138</v>
      </c>
      <c r="P70" s="109">
        <v>161</v>
      </c>
      <c r="Q70" s="108">
        <f>SUM(R70:S70)</f>
        <v>457</v>
      </c>
      <c r="R70" s="109">
        <v>223</v>
      </c>
      <c r="S70" s="109">
        <v>234</v>
      </c>
      <c r="T70" s="108">
        <v>98</v>
      </c>
      <c r="U70" s="109">
        <v>58</v>
      </c>
      <c r="V70" s="109">
        <v>40</v>
      </c>
      <c r="W70" s="108">
        <v>152</v>
      </c>
      <c r="X70" s="109">
        <v>90</v>
      </c>
      <c r="Y70" s="109">
        <v>62</v>
      </c>
      <c r="Z70" s="108">
        <v>170</v>
      </c>
      <c r="AA70" s="109">
        <v>85</v>
      </c>
      <c r="AB70" s="109">
        <v>85</v>
      </c>
      <c r="AC70" s="108">
        <v>148</v>
      </c>
      <c r="AD70" s="109">
        <v>61</v>
      </c>
      <c r="AE70" s="109">
        <v>87</v>
      </c>
      <c r="AF70" s="108">
        <v>202</v>
      </c>
      <c r="AG70" s="109">
        <v>87</v>
      </c>
      <c r="AH70" s="109">
        <v>115</v>
      </c>
      <c r="AI70" s="108">
        <v>66</v>
      </c>
      <c r="AJ70" s="109">
        <v>31</v>
      </c>
      <c r="AK70" s="109">
        <v>35</v>
      </c>
      <c r="AL70" s="108">
        <v>329</v>
      </c>
      <c r="AM70" s="109">
        <v>161</v>
      </c>
      <c r="AN70" s="109">
        <v>168</v>
      </c>
      <c r="AO70" s="108">
        <v>157</v>
      </c>
      <c r="AP70" s="109">
        <v>77</v>
      </c>
      <c r="AQ70" s="109">
        <v>80</v>
      </c>
      <c r="AR70" s="108">
        <v>685</v>
      </c>
      <c r="AS70" s="109">
        <v>320</v>
      </c>
      <c r="AT70" s="109">
        <v>365</v>
      </c>
      <c r="AU70" s="108">
        <f>SUM(AV70:AW70)</f>
        <v>152</v>
      </c>
      <c r="AV70" s="109">
        <v>71</v>
      </c>
      <c r="AW70" s="109">
        <v>81</v>
      </c>
      <c r="AX70" s="108">
        <f>SUM(AY70:AZ70)</f>
        <v>81</v>
      </c>
      <c r="AY70" s="109">
        <v>40</v>
      </c>
      <c r="AZ70" s="109">
        <v>41</v>
      </c>
    </row>
    <row r="71" spans="1:68" s="111" customFormat="1" ht="15" customHeight="1" x14ac:dyDescent="0.15">
      <c r="A71" s="107" t="s">
        <v>76</v>
      </c>
      <c r="B71" s="108">
        <f>SUM(C71:D71)</f>
        <v>3488</v>
      </c>
      <c r="C71" s="108">
        <f t="shared" si="34"/>
        <v>1645</v>
      </c>
      <c r="D71" s="108">
        <f t="shared" si="34"/>
        <v>1843</v>
      </c>
      <c r="E71" s="108">
        <f>SUM(F71:G71)</f>
        <v>132</v>
      </c>
      <c r="F71" s="109">
        <v>55</v>
      </c>
      <c r="G71" s="109">
        <v>77</v>
      </c>
      <c r="H71" s="108">
        <f>SUM(I71:J71)</f>
        <v>109</v>
      </c>
      <c r="I71" s="109">
        <v>56</v>
      </c>
      <c r="J71" s="109">
        <v>53</v>
      </c>
      <c r="K71" s="108">
        <f>SUM(L71:M71)</f>
        <v>186</v>
      </c>
      <c r="L71" s="109">
        <v>89</v>
      </c>
      <c r="M71" s="110">
        <v>97</v>
      </c>
      <c r="N71" s="108">
        <f>SUM(O71:P71)</f>
        <v>265</v>
      </c>
      <c r="O71" s="109">
        <v>121</v>
      </c>
      <c r="P71" s="109">
        <v>144</v>
      </c>
      <c r="Q71" s="108">
        <f>SUM(R71:S71)</f>
        <v>472</v>
      </c>
      <c r="R71" s="109">
        <v>216</v>
      </c>
      <c r="S71" s="109">
        <v>256</v>
      </c>
      <c r="T71" s="108">
        <v>89</v>
      </c>
      <c r="U71" s="109">
        <v>46</v>
      </c>
      <c r="V71" s="109">
        <v>43</v>
      </c>
      <c r="W71" s="108">
        <v>165</v>
      </c>
      <c r="X71" s="109">
        <v>78</v>
      </c>
      <c r="Y71" s="109">
        <v>87</v>
      </c>
      <c r="Z71" s="108">
        <v>190</v>
      </c>
      <c r="AA71" s="109">
        <v>96</v>
      </c>
      <c r="AB71" s="109">
        <v>94</v>
      </c>
      <c r="AC71" s="108">
        <v>153</v>
      </c>
      <c r="AD71" s="109">
        <v>63</v>
      </c>
      <c r="AE71" s="109">
        <v>90</v>
      </c>
      <c r="AF71" s="108">
        <v>218</v>
      </c>
      <c r="AG71" s="109">
        <v>91</v>
      </c>
      <c r="AH71" s="109">
        <v>127</v>
      </c>
      <c r="AI71" s="108">
        <v>87</v>
      </c>
      <c r="AJ71" s="109">
        <v>47</v>
      </c>
      <c r="AK71" s="109">
        <v>40</v>
      </c>
      <c r="AL71" s="108">
        <v>330</v>
      </c>
      <c r="AM71" s="109">
        <v>149</v>
      </c>
      <c r="AN71" s="109">
        <v>181</v>
      </c>
      <c r="AO71" s="108">
        <v>159</v>
      </c>
      <c r="AP71" s="109">
        <v>71</v>
      </c>
      <c r="AQ71" s="109">
        <v>88</v>
      </c>
      <c r="AR71" s="108">
        <v>697</v>
      </c>
      <c r="AS71" s="109">
        <v>346</v>
      </c>
      <c r="AT71" s="109">
        <v>351</v>
      </c>
      <c r="AU71" s="108">
        <f>SUM(AV71:AW71)</f>
        <v>129</v>
      </c>
      <c r="AV71" s="109">
        <v>62</v>
      </c>
      <c r="AW71" s="109">
        <v>67</v>
      </c>
      <c r="AX71" s="108">
        <f>SUM(AY71:AZ71)</f>
        <v>107</v>
      </c>
      <c r="AY71" s="109">
        <v>59</v>
      </c>
      <c r="AZ71" s="109">
        <v>48</v>
      </c>
    </row>
    <row r="72" spans="1:68" s="111" customFormat="1" ht="15" customHeight="1" x14ac:dyDescent="0.15">
      <c r="A72" s="107" t="s">
        <v>75</v>
      </c>
      <c r="B72" s="108">
        <f>SUM(C72:D72)</f>
        <v>3697</v>
      </c>
      <c r="C72" s="108">
        <f t="shared" si="34"/>
        <v>1706</v>
      </c>
      <c r="D72" s="108">
        <f t="shared" si="34"/>
        <v>1991</v>
      </c>
      <c r="E72" s="108">
        <f>SUM(F72:G72)</f>
        <v>115</v>
      </c>
      <c r="F72" s="109">
        <v>42</v>
      </c>
      <c r="G72" s="109">
        <v>73</v>
      </c>
      <c r="H72" s="108">
        <f>SUM(I72:J72)</f>
        <v>123</v>
      </c>
      <c r="I72" s="109">
        <v>54</v>
      </c>
      <c r="J72" s="109">
        <v>69</v>
      </c>
      <c r="K72" s="108">
        <f>SUM(L72:M72)</f>
        <v>188</v>
      </c>
      <c r="L72" s="109">
        <v>93</v>
      </c>
      <c r="M72" s="110">
        <v>95</v>
      </c>
      <c r="N72" s="108">
        <f>SUM(O72:P72)</f>
        <v>314</v>
      </c>
      <c r="O72" s="109">
        <v>151</v>
      </c>
      <c r="P72" s="109">
        <v>163</v>
      </c>
      <c r="Q72" s="108">
        <f>SUM(R72:S72)</f>
        <v>442</v>
      </c>
      <c r="R72" s="109">
        <v>203</v>
      </c>
      <c r="S72" s="109">
        <v>239</v>
      </c>
      <c r="T72" s="108">
        <v>85</v>
      </c>
      <c r="U72" s="109">
        <v>53</v>
      </c>
      <c r="V72" s="109">
        <v>32</v>
      </c>
      <c r="W72" s="108">
        <v>171</v>
      </c>
      <c r="X72" s="109">
        <v>85</v>
      </c>
      <c r="Y72" s="109">
        <v>86</v>
      </c>
      <c r="Z72" s="108">
        <v>189</v>
      </c>
      <c r="AA72" s="109">
        <v>90</v>
      </c>
      <c r="AB72" s="109">
        <v>99</v>
      </c>
      <c r="AC72" s="108">
        <v>173</v>
      </c>
      <c r="AD72" s="109">
        <v>83</v>
      </c>
      <c r="AE72" s="109">
        <v>90</v>
      </c>
      <c r="AF72" s="108">
        <v>231</v>
      </c>
      <c r="AG72" s="109">
        <v>89</v>
      </c>
      <c r="AH72" s="109">
        <v>142</v>
      </c>
      <c r="AI72" s="108">
        <v>102</v>
      </c>
      <c r="AJ72" s="109">
        <v>41</v>
      </c>
      <c r="AK72" s="109">
        <v>61</v>
      </c>
      <c r="AL72" s="108">
        <v>380</v>
      </c>
      <c r="AM72" s="109">
        <v>184</v>
      </c>
      <c r="AN72" s="109">
        <v>196</v>
      </c>
      <c r="AO72" s="108">
        <v>206</v>
      </c>
      <c r="AP72" s="109">
        <v>87</v>
      </c>
      <c r="AQ72" s="109">
        <v>119</v>
      </c>
      <c r="AR72" s="108">
        <v>716</v>
      </c>
      <c r="AS72" s="109">
        <v>319</v>
      </c>
      <c r="AT72" s="109">
        <v>397</v>
      </c>
      <c r="AU72" s="108">
        <f>SUM(AV72:AW72)</f>
        <v>149</v>
      </c>
      <c r="AV72" s="109">
        <v>71</v>
      </c>
      <c r="AW72" s="109">
        <v>78</v>
      </c>
      <c r="AX72" s="108">
        <f>SUM(AY72:AZ72)</f>
        <v>113</v>
      </c>
      <c r="AY72" s="109">
        <v>61</v>
      </c>
      <c r="AZ72" s="109">
        <v>52</v>
      </c>
    </row>
    <row r="73" spans="1:68" s="113" customFormat="1" ht="15" customHeight="1" x14ac:dyDescent="0.15">
      <c r="A73" s="112" t="s">
        <v>77</v>
      </c>
      <c r="B73" s="103">
        <f t="shared" ref="B73:AG73" si="35">SUM(B74:B78)</f>
        <v>17276</v>
      </c>
      <c r="C73" s="103">
        <f t="shared" si="35"/>
        <v>8020</v>
      </c>
      <c r="D73" s="103">
        <f t="shared" si="35"/>
        <v>9256</v>
      </c>
      <c r="E73" s="103">
        <f t="shared" si="35"/>
        <v>650</v>
      </c>
      <c r="F73" s="103">
        <f t="shared" si="35"/>
        <v>266</v>
      </c>
      <c r="G73" s="103">
        <f t="shared" si="35"/>
        <v>384</v>
      </c>
      <c r="H73" s="103">
        <f t="shared" si="35"/>
        <v>643</v>
      </c>
      <c r="I73" s="103">
        <f t="shared" si="35"/>
        <v>293</v>
      </c>
      <c r="J73" s="103">
        <f t="shared" si="35"/>
        <v>350</v>
      </c>
      <c r="K73" s="103">
        <f t="shared" si="35"/>
        <v>887</v>
      </c>
      <c r="L73" s="103">
        <f t="shared" si="35"/>
        <v>394</v>
      </c>
      <c r="M73" s="106">
        <f t="shared" si="35"/>
        <v>493</v>
      </c>
      <c r="N73" s="103">
        <f t="shared" si="35"/>
        <v>1327</v>
      </c>
      <c r="O73" s="103">
        <f t="shared" si="35"/>
        <v>631</v>
      </c>
      <c r="P73" s="103">
        <f t="shared" si="35"/>
        <v>696</v>
      </c>
      <c r="Q73" s="103">
        <f t="shared" si="35"/>
        <v>2034</v>
      </c>
      <c r="R73" s="103">
        <f t="shared" si="35"/>
        <v>928</v>
      </c>
      <c r="S73" s="103">
        <f t="shared" si="35"/>
        <v>1106</v>
      </c>
      <c r="T73" s="103">
        <f t="shared" si="35"/>
        <v>480</v>
      </c>
      <c r="U73" s="103">
        <f t="shared" si="35"/>
        <v>244</v>
      </c>
      <c r="V73" s="103">
        <f t="shared" si="35"/>
        <v>236</v>
      </c>
      <c r="W73" s="103">
        <f t="shared" si="35"/>
        <v>928</v>
      </c>
      <c r="X73" s="103">
        <f t="shared" si="35"/>
        <v>473</v>
      </c>
      <c r="Y73" s="103">
        <f t="shared" si="35"/>
        <v>455</v>
      </c>
      <c r="Z73" s="103">
        <f t="shared" si="35"/>
        <v>923</v>
      </c>
      <c r="AA73" s="103">
        <f t="shared" si="35"/>
        <v>449</v>
      </c>
      <c r="AB73" s="103">
        <f t="shared" si="35"/>
        <v>474</v>
      </c>
      <c r="AC73" s="103">
        <f t="shared" si="35"/>
        <v>741</v>
      </c>
      <c r="AD73" s="103">
        <f t="shared" si="35"/>
        <v>340</v>
      </c>
      <c r="AE73" s="103">
        <f t="shared" si="35"/>
        <v>401</v>
      </c>
      <c r="AF73" s="103">
        <f t="shared" si="35"/>
        <v>1156</v>
      </c>
      <c r="AG73" s="103">
        <f t="shared" si="35"/>
        <v>509</v>
      </c>
      <c r="AH73" s="103">
        <f t="shared" ref="AH73:AZ73" si="36">SUM(AH74:AH78)</f>
        <v>647</v>
      </c>
      <c r="AI73" s="103">
        <f t="shared" si="36"/>
        <v>483</v>
      </c>
      <c r="AJ73" s="103">
        <f t="shared" si="36"/>
        <v>233</v>
      </c>
      <c r="AK73" s="103">
        <f t="shared" si="36"/>
        <v>250</v>
      </c>
      <c r="AL73" s="103">
        <f t="shared" si="36"/>
        <v>1741</v>
      </c>
      <c r="AM73" s="103">
        <f t="shared" si="36"/>
        <v>854</v>
      </c>
      <c r="AN73" s="103">
        <f t="shared" si="36"/>
        <v>887</v>
      </c>
      <c r="AO73" s="103">
        <f t="shared" si="36"/>
        <v>884</v>
      </c>
      <c r="AP73" s="103">
        <f t="shared" si="36"/>
        <v>402</v>
      </c>
      <c r="AQ73" s="103">
        <f t="shared" si="36"/>
        <v>482</v>
      </c>
      <c r="AR73" s="103">
        <f t="shared" si="36"/>
        <v>3177</v>
      </c>
      <c r="AS73" s="103">
        <f t="shared" si="36"/>
        <v>1413</v>
      </c>
      <c r="AT73" s="103">
        <f t="shared" si="36"/>
        <v>1764</v>
      </c>
      <c r="AU73" s="103">
        <f t="shared" si="36"/>
        <v>642</v>
      </c>
      <c r="AV73" s="103">
        <f t="shared" si="36"/>
        <v>302</v>
      </c>
      <c r="AW73" s="103">
        <f t="shared" si="36"/>
        <v>340</v>
      </c>
      <c r="AX73" s="103">
        <f t="shared" si="36"/>
        <v>580</v>
      </c>
      <c r="AY73" s="103">
        <f t="shared" si="36"/>
        <v>289</v>
      </c>
      <c r="AZ73" s="103">
        <f t="shared" si="36"/>
        <v>291</v>
      </c>
    </row>
    <row r="74" spans="1:68" s="111" customFormat="1" ht="15" customHeight="1" x14ac:dyDescent="0.15">
      <c r="A74" s="107" t="s">
        <v>78</v>
      </c>
      <c r="B74" s="108">
        <f>SUM(C74:D74)</f>
        <v>3970</v>
      </c>
      <c r="C74" s="108">
        <f t="shared" ref="C74:D78" si="37">SUM(F74,I74,L74,O74,R74,U74,X74,AA74,AD74,AG74,AJ74,AM74,AP74,AS74,AV74,AY74)</f>
        <v>1809</v>
      </c>
      <c r="D74" s="108">
        <f t="shared" si="37"/>
        <v>2161</v>
      </c>
      <c r="E74" s="108">
        <f>SUM(F74:G74)</f>
        <v>139</v>
      </c>
      <c r="F74" s="109">
        <v>57</v>
      </c>
      <c r="G74" s="109">
        <v>82</v>
      </c>
      <c r="H74" s="108">
        <f>SUM(I74:J74)</f>
        <v>142</v>
      </c>
      <c r="I74" s="109">
        <v>65</v>
      </c>
      <c r="J74" s="109">
        <v>77</v>
      </c>
      <c r="K74" s="108">
        <f>SUM(L74:M74)</f>
        <v>205</v>
      </c>
      <c r="L74" s="109">
        <v>92</v>
      </c>
      <c r="M74" s="110">
        <v>113</v>
      </c>
      <c r="N74" s="114">
        <f>SUM(O74:P74)</f>
        <v>300</v>
      </c>
      <c r="O74" s="110">
        <v>142</v>
      </c>
      <c r="P74" s="110">
        <v>158</v>
      </c>
      <c r="Q74" s="114">
        <f>SUM(R74:S74)</f>
        <v>468</v>
      </c>
      <c r="R74" s="110">
        <v>200</v>
      </c>
      <c r="S74" s="110">
        <v>268</v>
      </c>
      <c r="T74" s="114">
        <v>88</v>
      </c>
      <c r="U74" s="110">
        <v>42</v>
      </c>
      <c r="V74" s="110">
        <v>46</v>
      </c>
      <c r="W74" s="114">
        <v>193</v>
      </c>
      <c r="X74" s="110">
        <v>102</v>
      </c>
      <c r="Y74" s="110">
        <v>91</v>
      </c>
      <c r="Z74" s="114">
        <v>207</v>
      </c>
      <c r="AA74" s="110">
        <v>94</v>
      </c>
      <c r="AB74" s="110">
        <v>113</v>
      </c>
      <c r="AC74" s="114">
        <v>184</v>
      </c>
      <c r="AD74" s="110">
        <v>75</v>
      </c>
      <c r="AE74" s="110">
        <v>109</v>
      </c>
      <c r="AF74" s="114">
        <v>254</v>
      </c>
      <c r="AG74" s="110">
        <v>111</v>
      </c>
      <c r="AH74" s="110">
        <v>143</v>
      </c>
      <c r="AI74" s="114">
        <v>100</v>
      </c>
      <c r="AJ74" s="110">
        <v>52</v>
      </c>
      <c r="AK74" s="110">
        <v>48</v>
      </c>
      <c r="AL74" s="114">
        <v>426</v>
      </c>
      <c r="AM74" s="110">
        <v>202</v>
      </c>
      <c r="AN74" s="110">
        <v>224</v>
      </c>
      <c r="AO74" s="114">
        <v>201</v>
      </c>
      <c r="AP74" s="110">
        <v>88</v>
      </c>
      <c r="AQ74" s="110">
        <v>113</v>
      </c>
      <c r="AR74" s="114">
        <v>764</v>
      </c>
      <c r="AS74" s="110">
        <v>334</v>
      </c>
      <c r="AT74" s="110">
        <v>430</v>
      </c>
      <c r="AU74" s="114">
        <f>SUM(AV74:AW74)</f>
        <v>172</v>
      </c>
      <c r="AV74" s="110">
        <v>87</v>
      </c>
      <c r="AW74" s="110">
        <v>85</v>
      </c>
      <c r="AX74" s="114">
        <f>SUM(AY74:AZ74)</f>
        <v>127</v>
      </c>
      <c r="AY74" s="110">
        <v>66</v>
      </c>
      <c r="AZ74" s="110">
        <v>61</v>
      </c>
    </row>
    <row r="75" spans="1:68" s="111" customFormat="1" ht="15" customHeight="1" x14ac:dyDescent="0.15">
      <c r="A75" s="107" t="s">
        <v>80</v>
      </c>
      <c r="B75" s="120">
        <f>SUM(C75:D75)</f>
        <v>3671</v>
      </c>
      <c r="C75" s="108">
        <f t="shared" si="37"/>
        <v>1703</v>
      </c>
      <c r="D75" s="108">
        <f t="shared" si="37"/>
        <v>1968</v>
      </c>
      <c r="E75" s="114">
        <f>SUM(F75:G75)</f>
        <v>144</v>
      </c>
      <c r="F75" s="110">
        <v>61</v>
      </c>
      <c r="G75" s="110">
        <v>83</v>
      </c>
      <c r="H75" s="114">
        <f>SUM(I75:J75)</f>
        <v>143</v>
      </c>
      <c r="I75" s="110">
        <v>57</v>
      </c>
      <c r="J75" s="110">
        <v>86</v>
      </c>
      <c r="K75" s="114">
        <f>SUM(L75:M75)</f>
        <v>182</v>
      </c>
      <c r="L75" s="110">
        <v>80</v>
      </c>
      <c r="M75" s="110">
        <v>102</v>
      </c>
      <c r="N75" s="114">
        <f>SUM(O75:P75)</f>
        <v>286</v>
      </c>
      <c r="O75" s="110">
        <v>133</v>
      </c>
      <c r="P75" s="110">
        <v>153</v>
      </c>
      <c r="Q75" s="114">
        <f>SUM(R75:S75)</f>
        <v>441</v>
      </c>
      <c r="R75" s="110">
        <v>200</v>
      </c>
      <c r="S75" s="110">
        <v>241</v>
      </c>
      <c r="T75" s="114">
        <v>114</v>
      </c>
      <c r="U75" s="110">
        <v>63</v>
      </c>
      <c r="V75" s="110">
        <v>51</v>
      </c>
      <c r="W75" s="114">
        <v>190</v>
      </c>
      <c r="X75" s="110">
        <v>91</v>
      </c>
      <c r="Y75" s="110">
        <v>99</v>
      </c>
      <c r="Z75" s="114">
        <v>210</v>
      </c>
      <c r="AA75" s="110">
        <v>100</v>
      </c>
      <c r="AB75" s="110">
        <v>110</v>
      </c>
      <c r="AC75" s="114">
        <v>135</v>
      </c>
      <c r="AD75" s="110">
        <v>74</v>
      </c>
      <c r="AE75" s="110">
        <v>61</v>
      </c>
      <c r="AF75" s="114">
        <v>252</v>
      </c>
      <c r="AG75" s="110">
        <v>111</v>
      </c>
      <c r="AH75" s="110">
        <v>141</v>
      </c>
      <c r="AI75" s="114">
        <v>113</v>
      </c>
      <c r="AJ75" s="110">
        <v>51</v>
      </c>
      <c r="AK75" s="110">
        <v>62</v>
      </c>
      <c r="AL75" s="114">
        <v>357</v>
      </c>
      <c r="AM75" s="110">
        <v>195</v>
      </c>
      <c r="AN75" s="110">
        <v>162</v>
      </c>
      <c r="AO75" s="114">
        <v>188</v>
      </c>
      <c r="AP75" s="110">
        <v>80</v>
      </c>
      <c r="AQ75" s="110">
        <v>108</v>
      </c>
      <c r="AR75" s="114">
        <v>677</v>
      </c>
      <c r="AS75" s="110">
        <v>299</v>
      </c>
      <c r="AT75" s="110">
        <v>378</v>
      </c>
      <c r="AU75" s="114">
        <f>SUM(AV75:AW75)</f>
        <v>113</v>
      </c>
      <c r="AV75" s="110">
        <v>50</v>
      </c>
      <c r="AW75" s="110">
        <v>63</v>
      </c>
      <c r="AX75" s="114">
        <f>SUM(AY75:AZ75)</f>
        <v>126</v>
      </c>
      <c r="AY75" s="110">
        <v>58</v>
      </c>
      <c r="AZ75" s="110">
        <v>68</v>
      </c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</row>
    <row r="76" spans="1:68" s="111" customFormat="1" ht="15" customHeight="1" x14ac:dyDescent="0.15">
      <c r="A76" s="107" t="s">
        <v>81</v>
      </c>
      <c r="B76" s="108">
        <f>SUM(C76:D76)</f>
        <v>3372</v>
      </c>
      <c r="C76" s="108">
        <f t="shared" si="37"/>
        <v>1593</v>
      </c>
      <c r="D76" s="108">
        <f t="shared" si="37"/>
        <v>1779</v>
      </c>
      <c r="E76" s="108">
        <f>SUM(F76:G76)</f>
        <v>124</v>
      </c>
      <c r="F76" s="109">
        <v>51</v>
      </c>
      <c r="G76" s="109">
        <v>73</v>
      </c>
      <c r="H76" s="108">
        <f>SUM(I76:J76)</f>
        <v>107</v>
      </c>
      <c r="I76" s="109">
        <v>49</v>
      </c>
      <c r="J76" s="109">
        <v>58</v>
      </c>
      <c r="K76" s="108">
        <f>SUM(L76:M76)</f>
        <v>153</v>
      </c>
      <c r="L76" s="109">
        <v>74</v>
      </c>
      <c r="M76" s="110">
        <v>79</v>
      </c>
      <c r="N76" s="108">
        <f>SUM(O76:P76)</f>
        <v>253</v>
      </c>
      <c r="O76" s="109">
        <v>132</v>
      </c>
      <c r="P76" s="109">
        <v>121</v>
      </c>
      <c r="Q76" s="108">
        <f>SUM(R76:S76)</f>
        <v>413</v>
      </c>
      <c r="R76" s="109">
        <v>195</v>
      </c>
      <c r="S76" s="109">
        <v>218</v>
      </c>
      <c r="T76" s="108">
        <v>105</v>
      </c>
      <c r="U76" s="109">
        <v>40</v>
      </c>
      <c r="V76" s="109">
        <v>65</v>
      </c>
      <c r="W76" s="108">
        <v>214</v>
      </c>
      <c r="X76" s="109">
        <v>102</v>
      </c>
      <c r="Y76" s="109">
        <v>112</v>
      </c>
      <c r="Z76" s="108">
        <v>167</v>
      </c>
      <c r="AA76" s="109">
        <v>81</v>
      </c>
      <c r="AB76" s="109">
        <v>86</v>
      </c>
      <c r="AC76" s="108">
        <v>153</v>
      </c>
      <c r="AD76" s="109">
        <v>74</v>
      </c>
      <c r="AE76" s="109">
        <v>79</v>
      </c>
      <c r="AF76" s="108">
        <v>226</v>
      </c>
      <c r="AG76" s="109">
        <v>92</v>
      </c>
      <c r="AH76" s="109">
        <v>134</v>
      </c>
      <c r="AI76" s="108">
        <v>86</v>
      </c>
      <c r="AJ76" s="109">
        <v>38</v>
      </c>
      <c r="AK76" s="109">
        <v>48</v>
      </c>
      <c r="AL76" s="108">
        <v>322</v>
      </c>
      <c r="AM76" s="109">
        <v>157</v>
      </c>
      <c r="AN76" s="109">
        <v>165</v>
      </c>
      <c r="AO76" s="108">
        <v>172</v>
      </c>
      <c r="AP76" s="109">
        <v>83</v>
      </c>
      <c r="AQ76" s="109">
        <v>89</v>
      </c>
      <c r="AR76" s="108">
        <v>647</v>
      </c>
      <c r="AS76" s="109">
        <v>305</v>
      </c>
      <c r="AT76" s="109">
        <v>342</v>
      </c>
      <c r="AU76" s="108">
        <f>SUM(AV76:AW76)</f>
        <v>131</v>
      </c>
      <c r="AV76" s="109">
        <v>64</v>
      </c>
      <c r="AW76" s="109">
        <v>67</v>
      </c>
      <c r="AX76" s="108">
        <f>SUM(AY76:AZ76)</f>
        <v>99</v>
      </c>
      <c r="AY76" s="109">
        <v>56</v>
      </c>
      <c r="AZ76" s="109">
        <v>43</v>
      </c>
    </row>
    <row r="77" spans="1:68" s="111" customFormat="1" ht="15" customHeight="1" x14ac:dyDescent="0.15">
      <c r="A77" s="107" t="s">
        <v>82</v>
      </c>
      <c r="B77" s="108">
        <f>SUM(C77:D77)</f>
        <v>3337</v>
      </c>
      <c r="C77" s="108">
        <f t="shared" si="37"/>
        <v>1541</v>
      </c>
      <c r="D77" s="108">
        <f t="shared" si="37"/>
        <v>1796</v>
      </c>
      <c r="E77" s="108">
        <f>SUM(F77:G77)</f>
        <v>135</v>
      </c>
      <c r="F77" s="109">
        <v>49</v>
      </c>
      <c r="G77" s="109">
        <v>86</v>
      </c>
      <c r="H77" s="108">
        <f>SUM(I77:J77)</f>
        <v>130</v>
      </c>
      <c r="I77" s="109">
        <v>50</v>
      </c>
      <c r="J77" s="109">
        <v>80</v>
      </c>
      <c r="K77" s="108">
        <f>SUM(L77:M77)</f>
        <v>191</v>
      </c>
      <c r="L77" s="109">
        <v>89</v>
      </c>
      <c r="M77" s="110">
        <v>102</v>
      </c>
      <c r="N77" s="108">
        <f>SUM(O77:P77)</f>
        <v>266</v>
      </c>
      <c r="O77" s="109">
        <v>130</v>
      </c>
      <c r="P77" s="109">
        <v>136</v>
      </c>
      <c r="Q77" s="108">
        <f>SUM(R77:S77)</f>
        <v>397</v>
      </c>
      <c r="R77" s="109">
        <v>188</v>
      </c>
      <c r="S77" s="109">
        <v>209</v>
      </c>
      <c r="T77" s="108">
        <v>96</v>
      </c>
      <c r="U77" s="109">
        <v>56</v>
      </c>
      <c r="V77" s="109">
        <v>40</v>
      </c>
      <c r="W77" s="108">
        <v>179</v>
      </c>
      <c r="X77" s="109">
        <v>97</v>
      </c>
      <c r="Y77" s="109">
        <v>82</v>
      </c>
      <c r="Z77" s="108">
        <v>188</v>
      </c>
      <c r="AA77" s="109">
        <v>92</v>
      </c>
      <c r="AB77" s="109">
        <v>96</v>
      </c>
      <c r="AC77" s="108">
        <v>137</v>
      </c>
      <c r="AD77" s="109">
        <v>55</v>
      </c>
      <c r="AE77" s="109">
        <v>82</v>
      </c>
      <c r="AF77" s="108">
        <v>205</v>
      </c>
      <c r="AG77" s="109">
        <v>87</v>
      </c>
      <c r="AH77" s="109">
        <v>118</v>
      </c>
      <c r="AI77" s="108">
        <v>96</v>
      </c>
      <c r="AJ77" s="109">
        <v>52</v>
      </c>
      <c r="AK77" s="109">
        <v>44</v>
      </c>
      <c r="AL77" s="108">
        <v>334</v>
      </c>
      <c r="AM77" s="109">
        <v>156</v>
      </c>
      <c r="AN77" s="109">
        <v>178</v>
      </c>
      <c r="AO77" s="108">
        <v>172</v>
      </c>
      <c r="AP77" s="109">
        <v>80</v>
      </c>
      <c r="AQ77" s="109">
        <v>92</v>
      </c>
      <c r="AR77" s="108">
        <v>564</v>
      </c>
      <c r="AS77" s="109">
        <v>249</v>
      </c>
      <c r="AT77" s="109">
        <v>315</v>
      </c>
      <c r="AU77" s="108">
        <f>SUM(AV77:AW77)</f>
        <v>109</v>
      </c>
      <c r="AV77" s="109">
        <v>46</v>
      </c>
      <c r="AW77" s="109">
        <v>63</v>
      </c>
      <c r="AX77" s="108">
        <f>SUM(AY77:AZ77)</f>
        <v>138</v>
      </c>
      <c r="AY77" s="109">
        <v>65</v>
      </c>
      <c r="AZ77" s="109">
        <v>73</v>
      </c>
    </row>
    <row r="78" spans="1:68" s="111" customFormat="1" ht="15" customHeight="1" x14ac:dyDescent="0.15">
      <c r="A78" s="107" t="s">
        <v>83</v>
      </c>
      <c r="B78" s="108">
        <f>SUM(C78:D78)</f>
        <v>2926</v>
      </c>
      <c r="C78" s="108">
        <f t="shared" si="37"/>
        <v>1374</v>
      </c>
      <c r="D78" s="108">
        <f t="shared" si="37"/>
        <v>1552</v>
      </c>
      <c r="E78" s="108">
        <f>SUM(F78:G78)</f>
        <v>108</v>
      </c>
      <c r="F78" s="109">
        <v>48</v>
      </c>
      <c r="G78" s="109">
        <v>60</v>
      </c>
      <c r="H78" s="108">
        <f>SUM(I78:J78)</f>
        <v>121</v>
      </c>
      <c r="I78" s="109">
        <v>72</v>
      </c>
      <c r="J78" s="109">
        <v>49</v>
      </c>
      <c r="K78" s="108">
        <f>SUM(L78:M78)</f>
        <v>156</v>
      </c>
      <c r="L78" s="109">
        <v>59</v>
      </c>
      <c r="M78" s="110">
        <v>97</v>
      </c>
      <c r="N78" s="108">
        <f>SUM(O78:P78)</f>
        <v>222</v>
      </c>
      <c r="O78" s="109">
        <v>94</v>
      </c>
      <c r="P78" s="109">
        <v>128</v>
      </c>
      <c r="Q78" s="108">
        <f>SUM(R78:S78)</f>
        <v>315</v>
      </c>
      <c r="R78" s="109">
        <v>145</v>
      </c>
      <c r="S78" s="109">
        <v>170</v>
      </c>
      <c r="T78" s="108">
        <v>77</v>
      </c>
      <c r="U78" s="109">
        <v>43</v>
      </c>
      <c r="V78" s="109">
        <v>34</v>
      </c>
      <c r="W78" s="108">
        <v>152</v>
      </c>
      <c r="X78" s="109">
        <v>81</v>
      </c>
      <c r="Y78" s="109">
        <v>71</v>
      </c>
      <c r="Z78" s="108">
        <v>151</v>
      </c>
      <c r="AA78" s="109">
        <v>82</v>
      </c>
      <c r="AB78" s="109">
        <v>69</v>
      </c>
      <c r="AC78" s="108">
        <v>132</v>
      </c>
      <c r="AD78" s="109">
        <v>62</v>
      </c>
      <c r="AE78" s="109">
        <v>70</v>
      </c>
      <c r="AF78" s="108">
        <v>219</v>
      </c>
      <c r="AG78" s="109">
        <v>108</v>
      </c>
      <c r="AH78" s="109">
        <v>111</v>
      </c>
      <c r="AI78" s="108">
        <v>88</v>
      </c>
      <c r="AJ78" s="109">
        <v>40</v>
      </c>
      <c r="AK78" s="109">
        <v>48</v>
      </c>
      <c r="AL78" s="108">
        <v>302</v>
      </c>
      <c r="AM78" s="109">
        <v>144</v>
      </c>
      <c r="AN78" s="109">
        <v>158</v>
      </c>
      <c r="AO78" s="108">
        <v>151</v>
      </c>
      <c r="AP78" s="109">
        <v>71</v>
      </c>
      <c r="AQ78" s="109">
        <v>80</v>
      </c>
      <c r="AR78" s="108">
        <v>525</v>
      </c>
      <c r="AS78" s="109">
        <v>226</v>
      </c>
      <c r="AT78" s="109">
        <v>299</v>
      </c>
      <c r="AU78" s="108">
        <f>SUM(AV78:AW78)</f>
        <v>117</v>
      </c>
      <c r="AV78" s="109">
        <v>55</v>
      </c>
      <c r="AW78" s="109">
        <v>62</v>
      </c>
      <c r="AX78" s="108">
        <f>SUM(AY78:AZ78)</f>
        <v>90</v>
      </c>
      <c r="AY78" s="109">
        <v>44</v>
      </c>
      <c r="AZ78" s="109">
        <v>46</v>
      </c>
    </row>
    <row r="79" spans="1:68" s="113" customFormat="1" ht="15" customHeight="1" x14ac:dyDescent="0.15">
      <c r="A79" s="112" t="s">
        <v>84</v>
      </c>
      <c r="B79" s="103">
        <f t="shared" ref="B79:AG79" si="38">SUM(B80:B84)</f>
        <v>12802</v>
      </c>
      <c r="C79" s="103">
        <f t="shared" si="38"/>
        <v>5989</v>
      </c>
      <c r="D79" s="103">
        <f t="shared" si="38"/>
        <v>6813</v>
      </c>
      <c r="E79" s="103">
        <f t="shared" si="38"/>
        <v>535</v>
      </c>
      <c r="F79" s="103">
        <f t="shared" si="38"/>
        <v>235</v>
      </c>
      <c r="G79" s="103">
        <f t="shared" si="38"/>
        <v>300</v>
      </c>
      <c r="H79" s="103">
        <f t="shared" si="38"/>
        <v>483</v>
      </c>
      <c r="I79" s="103">
        <f t="shared" si="38"/>
        <v>212</v>
      </c>
      <c r="J79" s="103">
        <f t="shared" si="38"/>
        <v>271</v>
      </c>
      <c r="K79" s="103">
        <f t="shared" si="38"/>
        <v>716</v>
      </c>
      <c r="L79" s="103">
        <f t="shared" si="38"/>
        <v>315</v>
      </c>
      <c r="M79" s="106">
        <f t="shared" si="38"/>
        <v>401</v>
      </c>
      <c r="N79" s="103">
        <f t="shared" si="38"/>
        <v>913</v>
      </c>
      <c r="O79" s="103">
        <f t="shared" si="38"/>
        <v>395</v>
      </c>
      <c r="P79" s="103">
        <f t="shared" si="38"/>
        <v>518</v>
      </c>
      <c r="Q79" s="103">
        <f t="shared" si="38"/>
        <v>1311</v>
      </c>
      <c r="R79" s="103">
        <f t="shared" si="38"/>
        <v>660</v>
      </c>
      <c r="S79" s="103">
        <f t="shared" si="38"/>
        <v>651</v>
      </c>
      <c r="T79" s="103">
        <f t="shared" si="38"/>
        <v>406</v>
      </c>
      <c r="U79" s="103">
        <f t="shared" si="38"/>
        <v>189</v>
      </c>
      <c r="V79" s="103">
        <f t="shared" si="38"/>
        <v>217</v>
      </c>
      <c r="W79" s="103">
        <f t="shared" si="38"/>
        <v>732</v>
      </c>
      <c r="X79" s="103">
        <f t="shared" si="38"/>
        <v>328</v>
      </c>
      <c r="Y79" s="103">
        <f t="shared" si="38"/>
        <v>404</v>
      </c>
      <c r="Z79" s="103">
        <f t="shared" si="38"/>
        <v>766</v>
      </c>
      <c r="AA79" s="103">
        <f t="shared" si="38"/>
        <v>358</v>
      </c>
      <c r="AB79" s="103">
        <f t="shared" si="38"/>
        <v>408</v>
      </c>
      <c r="AC79" s="103">
        <f t="shared" si="38"/>
        <v>584</v>
      </c>
      <c r="AD79" s="103">
        <f t="shared" si="38"/>
        <v>275</v>
      </c>
      <c r="AE79" s="103">
        <f t="shared" si="38"/>
        <v>309</v>
      </c>
      <c r="AF79" s="103">
        <f t="shared" si="38"/>
        <v>869</v>
      </c>
      <c r="AG79" s="103">
        <f t="shared" si="38"/>
        <v>397</v>
      </c>
      <c r="AH79" s="103">
        <f t="shared" ref="AH79:AZ79" si="39">SUM(AH80:AH84)</f>
        <v>472</v>
      </c>
      <c r="AI79" s="103">
        <f t="shared" si="39"/>
        <v>398</v>
      </c>
      <c r="AJ79" s="103">
        <f t="shared" si="39"/>
        <v>185</v>
      </c>
      <c r="AK79" s="103">
        <f t="shared" si="39"/>
        <v>213</v>
      </c>
      <c r="AL79" s="103">
        <f t="shared" si="39"/>
        <v>1148</v>
      </c>
      <c r="AM79" s="103">
        <f t="shared" si="39"/>
        <v>539</v>
      </c>
      <c r="AN79" s="103">
        <f t="shared" si="39"/>
        <v>609</v>
      </c>
      <c r="AO79" s="103">
        <f t="shared" si="39"/>
        <v>681</v>
      </c>
      <c r="AP79" s="103">
        <f t="shared" si="39"/>
        <v>340</v>
      </c>
      <c r="AQ79" s="103">
        <f t="shared" si="39"/>
        <v>341</v>
      </c>
      <c r="AR79" s="103">
        <f t="shared" si="39"/>
        <v>2308</v>
      </c>
      <c r="AS79" s="103">
        <f t="shared" si="39"/>
        <v>1106</v>
      </c>
      <c r="AT79" s="103">
        <f t="shared" si="39"/>
        <v>1202</v>
      </c>
      <c r="AU79" s="103">
        <f t="shared" si="39"/>
        <v>461</v>
      </c>
      <c r="AV79" s="103">
        <f t="shared" si="39"/>
        <v>210</v>
      </c>
      <c r="AW79" s="103">
        <f t="shared" si="39"/>
        <v>251</v>
      </c>
      <c r="AX79" s="103">
        <f t="shared" si="39"/>
        <v>491</v>
      </c>
      <c r="AY79" s="103">
        <f t="shared" si="39"/>
        <v>245</v>
      </c>
      <c r="AZ79" s="103">
        <f t="shared" si="39"/>
        <v>246</v>
      </c>
    </row>
    <row r="80" spans="1:68" s="111" customFormat="1" ht="15" customHeight="1" x14ac:dyDescent="0.15">
      <c r="A80" s="107" t="s">
        <v>85</v>
      </c>
      <c r="B80" s="108">
        <f>SUM(C80:D80)</f>
        <v>3168</v>
      </c>
      <c r="C80" s="108">
        <f t="shared" ref="C80:D84" si="40">SUM(F80,I80,L80,O80,R80,U80,X80,AA80,AD80,AG80,AJ80,AM80,AP80,AS80,AV80,AY80)</f>
        <v>1482</v>
      </c>
      <c r="D80" s="108">
        <f t="shared" si="40"/>
        <v>1686</v>
      </c>
      <c r="E80" s="108">
        <f>SUM(F80:G80)</f>
        <v>136</v>
      </c>
      <c r="F80" s="109">
        <v>55</v>
      </c>
      <c r="G80" s="109">
        <v>81</v>
      </c>
      <c r="H80" s="108">
        <f>SUM(I80:J80)</f>
        <v>121</v>
      </c>
      <c r="I80" s="109">
        <v>60</v>
      </c>
      <c r="J80" s="109">
        <v>61</v>
      </c>
      <c r="K80" s="108">
        <v>164</v>
      </c>
      <c r="L80" s="109">
        <v>71</v>
      </c>
      <c r="M80" s="110">
        <v>93</v>
      </c>
      <c r="N80" s="108">
        <v>267</v>
      </c>
      <c r="O80" s="109">
        <v>114</v>
      </c>
      <c r="P80" s="109">
        <v>153</v>
      </c>
      <c r="Q80" s="108">
        <v>368</v>
      </c>
      <c r="R80" s="109">
        <v>168</v>
      </c>
      <c r="S80" s="109">
        <v>200</v>
      </c>
      <c r="T80" s="108">
        <v>104</v>
      </c>
      <c r="U80" s="109">
        <v>55</v>
      </c>
      <c r="V80" s="109">
        <v>49</v>
      </c>
      <c r="W80" s="108">
        <v>152</v>
      </c>
      <c r="X80" s="109">
        <v>76</v>
      </c>
      <c r="Y80" s="109">
        <v>76</v>
      </c>
      <c r="Z80" s="108">
        <v>176</v>
      </c>
      <c r="AA80" s="109">
        <v>82</v>
      </c>
      <c r="AB80" s="109">
        <v>94</v>
      </c>
      <c r="AC80" s="108">
        <v>148</v>
      </c>
      <c r="AD80" s="109">
        <v>69</v>
      </c>
      <c r="AE80" s="109">
        <v>79</v>
      </c>
      <c r="AF80" s="108">
        <v>211</v>
      </c>
      <c r="AG80" s="109">
        <v>93</v>
      </c>
      <c r="AH80" s="109">
        <v>118</v>
      </c>
      <c r="AI80" s="108">
        <v>93</v>
      </c>
      <c r="AJ80" s="109">
        <v>47</v>
      </c>
      <c r="AK80" s="109">
        <v>46</v>
      </c>
      <c r="AL80" s="108">
        <v>280</v>
      </c>
      <c r="AM80" s="109">
        <v>132</v>
      </c>
      <c r="AN80" s="109">
        <v>148</v>
      </c>
      <c r="AO80" s="108">
        <v>157</v>
      </c>
      <c r="AP80" s="109">
        <v>71</v>
      </c>
      <c r="AQ80" s="109">
        <v>86</v>
      </c>
      <c r="AR80" s="108">
        <v>561</v>
      </c>
      <c r="AS80" s="109">
        <v>271</v>
      </c>
      <c r="AT80" s="109">
        <v>290</v>
      </c>
      <c r="AU80" s="108">
        <f>SUM(AV80:AW80)</f>
        <v>111</v>
      </c>
      <c r="AV80" s="109">
        <v>53</v>
      </c>
      <c r="AW80" s="109">
        <v>58</v>
      </c>
      <c r="AX80" s="108">
        <f>SUM(AY80:AZ80)</f>
        <v>119</v>
      </c>
      <c r="AY80" s="109">
        <v>65</v>
      </c>
      <c r="AZ80" s="109">
        <v>54</v>
      </c>
    </row>
    <row r="81" spans="1:52" s="111" customFormat="1" ht="15" customHeight="1" x14ac:dyDescent="0.15">
      <c r="A81" s="107" t="s">
        <v>79</v>
      </c>
      <c r="B81" s="108">
        <f>SUM(C81:D81)</f>
        <v>2609</v>
      </c>
      <c r="C81" s="108">
        <f t="shared" si="40"/>
        <v>1221</v>
      </c>
      <c r="D81" s="108">
        <f t="shared" si="40"/>
        <v>1388</v>
      </c>
      <c r="E81" s="108">
        <f>SUM(F81:G81)</f>
        <v>85</v>
      </c>
      <c r="F81" s="109">
        <v>46</v>
      </c>
      <c r="G81" s="109">
        <v>39</v>
      </c>
      <c r="H81" s="108">
        <f>SUM(I81:J81)</f>
        <v>98</v>
      </c>
      <c r="I81" s="109">
        <v>42</v>
      </c>
      <c r="J81" s="109">
        <v>56</v>
      </c>
      <c r="K81" s="108">
        <v>149</v>
      </c>
      <c r="L81" s="109">
        <v>61</v>
      </c>
      <c r="M81" s="110">
        <v>88</v>
      </c>
      <c r="N81" s="108">
        <v>158</v>
      </c>
      <c r="O81" s="109">
        <v>62</v>
      </c>
      <c r="P81" s="109">
        <v>96</v>
      </c>
      <c r="Q81" s="108">
        <v>269</v>
      </c>
      <c r="R81" s="109">
        <v>156</v>
      </c>
      <c r="S81" s="109">
        <v>113</v>
      </c>
      <c r="T81" s="108">
        <v>79</v>
      </c>
      <c r="U81" s="109">
        <v>33</v>
      </c>
      <c r="V81" s="109">
        <v>46</v>
      </c>
      <c r="W81" s="108">
        <v>149</v>
      </c>
      <c r="X81" s="109">
        <v>63</v>
      </c>
      <c r="Y81" s="109">
        <v>86</v>
      </c>
      <c r="Z81" s="108">
        <v>184</v>
      </c>
      <c r="AA81" s="109">
        <v>84</v>
      </c>
      <c r="AB81" s="109">
        <v>100</v>
      </c>
      <c r="AC81" s="108">
        <v>128</v>
      </c>
      <c r="AD81" s="109">
        <v>55</v>
      </c>
      <c r="AE81" s="109">
        <v>73</v>
      </c>
      <c r="AF81" s="108">
        <v>176</v>
      </c>
      <c r="AG81" s="109">
        <v>91</v>
      </c>
      <c r="AH81" s="109">
        <v>85</v>
      </c>
      <c r="AI81" s="108">
        <v>82</v>
      </c>
      <c r="AJ81" s="109">
        <v>34</v>
      </c>
      <c r="AK81" s="109">
        <v>48</v>
      </c>
      <c r="AL81" s="108">
        <v>234</v>
      </c>
      <c r="AM81" s="109">
        <v>95</v>
      </c>
      <c r="AN81" s="109">
        <v>139</v>
      </c>
      <c r="AO81" s="108">
        <v>139</v>
      </c>
      <c r="AP81" s="109">
        <v>61</v>
      </c>
      <c r="AQ81" s="109">
        <v>78</v>
      </c>
      <c r="AR81" s="108">
        <v>487</v>
      </c>
      <c r="AS81" s="109">
        <v>240</v>
      </c>
      <c r="AT81" s="109">
        <v>247</v>
      </c>
      <c r="AU81" s="108">
        <f>SUM(AV81:AW81)</f>
        <v>95</v>
      </c>
      <c r="AV81" s="109">
        <v>47</v>
      </c>
      <c r="AW81" s="109">
        <v>48</v>
      </c>
      <c r="AX81" s="108">
        <f>SUM(AY81:AZ81)</f>
        <v>97</v>
      </c>
      <c r="AY81" s="109">
        <v>51</v>
      </c>
      <c r="AZ81" s="109">
        <v>46</v>
      </c>
    </row>
    <row r="82" spans="1:52" s="111" customFormat="1" ht="15" customHeight="1" x14ac:dyDescent="0.15">
      <c r="A82" s="107" t="s">
        <v>87</v>
      </c>
      <c r="B82" s="108">
        <f>SUM(C82:D82)</f>
        <v>2273</v>
      </c>
      <c r="C82" s="108">
        <f t="shared" si="40"/>
        <v>1086</v>
      </c>
      <c r="D82" s="108">
        <f t="shared" si="40"/>
        <v>1187</v>
      </c>
      <c r="E82" s="108">
        <f>SUM(F82:G82)</f>
        <v>84</v>
      </c>
      <c r="F82" s="109">
        <v>43</v>
      </c>
      <c r="G82" s="109">
        <v>41</v>
      </c>
      <c r="H82" s="108">
        <f>SUM(I82:J82)</f>
        <v>84</v>
      </c>
      <c r="I82" s="109">
        <v>35</v>
      </c>
      <c r="J82" s="109">
        <v>49</v>
      </c>
      <c r="K82" s="108">
        <v>121</v>
      </c>
      <c r="L82" s="109">
        <v>50</v>
      </c>
      <c r="M82" s="110">
        <v>71</v>
      </c>
      <c r="N82" s="108">
        <v>168</v>
      </c>
      <c r="O82" s="109">
        <v>73</v>
      </c>
      <c r="P82" s="109">
        <v>95</v>
      </c>
      <c r="Q82" s="108">
        <v>255</v>
      </c>
      <c r="R82" s="109">
        <v>137</v>
      </c>
      <c r="S82" s="109">
        <v>118</v>
      </c>
      <c r="T82" s="108">
        <v>67</v>
      </c>
      <c r="U82" s="109">
        <v>29</v>
      </c>
      <c r="V82" s="109">
        <v>38</v>
      </c>
      <c r="W82" s="108">
        <v>133</v>
      </c>
      <c r="X82" s="109">
        <v>61</v>
      </c>
      <c r="Y82" s="109">
        <v>72</v>
      </c>
      <c r="Z82" s="108">
        <v>116</v>
      </c>
      <c r="AA82" s="109">
        <v>60</v>
      </c>
      <c r="AB82" s="109">
        <v>56</v>
      </c>
      <c r="AC82" s="108">
        <v>105</v>
      </c>
      <c r="AD82" s="109">
        <v>50</v>
      </c>
      <c r="AE82" s="109">
        <v>55</v>
      </c>
      <c r="AF82" s="108">
        <v>150</v>
      </c>
      <c r="AG82" s="109">
        <v>75</v>
      </c>
      <c r="AH82" s="109">
        <v>75</v>
      </c>
      <c r="AI82" s="108">
        <v>64</v>
      </c>
      <c r="AJ82" s="109">
        <v>27</v>
      </c>
      <c r="AK82" s="109">
        <v>37</v>
      </c>
      <c r="AL82" s="108">
        <v>209</v>
      </c>
      <c r="AM82" s="109">
        <v>108</v>
      </c>
      <c r="AN82" s="109">
        <v>101</v>
      </c>
      <c r="AO82" s="108">
        <v>122</v>
      </c>
      <c r="AP82" s="109">
        <v>64</v>
      </c>
      <c r="AQ82" s="109">
        <v>58</v>
      </c>
      <c r="AR82" s="108">
        <v>432</v>
      </c>
      <c r="AS82" s="109">
        <v>194</v>
      </c>
      <c r="AT82" s="109">
        <v>238</v>
      </c>
      <c r="AU82" s="108">
        <f>SUM(AV82:AW82)</f>
        <v>84</v>
      </c>
      <c r="AV82" s="109">
        <v>40</v>
      </c>
      <c r="AW82" s="109">
        <v>44</v>
      </c>
      <c r="AX82" s="108">
        <f>SUM(AY82:AZ82)</f>
        <v>79</v>
      </c>
      <c r="AY82" s="109">
        <v>40</v>
      </c>
      <c r="AZ82" s="109">
        <v>39</v>
      </c>
    </row>
    <row r="83" spans="1:52" s="111" customFormat="1" ht="15" customHeight="1" x14ac:dyDescent="0.15">
      <c r="A83" s="107" t="s">
        <v>86</v>
      </c>
      <c r="B83" s="108">
        <f>SUM(C83:D83)</f>
        <v>2651</v>
      </c>
      <c r="C83" s="108">
        <f t="shared" si="40"/>
        <v>1233</v>
      </c>
      <c r="D83" s="108">
        <f t="shared" si="40"/>
        <v>1418</v>
      </c>
      <c r="E83" s="108">
        <f>SUM(F83:G83)</f>
        <v>115</v>
      </c>
      <c r="F83" s="109">
        <v>43</v>
      </c>
      <c r="G83" s="109">
        <v>72</v>
      </c>
      <c r="H83" s="108">
        <f>SUM(I83:J83)</f>
        <v>99</v>
      </c>
      <c r="I83" s="109">
        <v>37</v>
      </c>
      <c r="J83" s="109">
        <v>62</v>
      </c>
      <c r="K83" s="108">
        <v>146</v>
      </c>
      <c r="L83" s="109">
        <v>70</v>
      </c>
      <c r="M83" s="110">
        <v>76</v>
      </c>
      <c r="N83" s="108">
        <v>183</v>
      </c>
      <c r="O83" s="109">
        <v>86</v>
      </c>
      <c r="P83" s="109">
        <v>97</v>
      </c>
      <c r="Q83" s="108">
        <v>244</v>
      </c>
      <c r="R83" s="109">
        <v>118</v>
      </c>
      <c r="S83" s="109">
        <v>126</v>
      </c>
      <c r="T83" s="108">
        <v>87</v>
      </c>
      <c r="U83" s="109">
        <v>40</v>
      </c>
      <c r="V83" s="109">
        <v>47</v>
      </c>
      <c r="W83" s="108">
        <v>152</v>
      </c>
      <c r="X83" s="109">
        <v>60</v>
      </c>
      <c r="Y83" s="109">
        <v>92</v>
      </c>
      <c r="Z83" s="108">
        <v>170</v>
      </c>
      <c r="AA83" s="109">
        <v>82</v>
      </c>
      <c r="AB83" s="109">
        <v>88</v>
      </c>
      <c r="AC83" s="108">
        <v>118</v>
      </c>
      <c r="AD83" s="109">
        <v>63</v>
      </c>
      <c r="AE83" s="109">
        <v>55</v>
      </c>
      <c r="AF83" s="108">
        <v>181</v>
      </c>
      <c r="AG83" s="109">
        <v>79</v>
      </c>
      <c r="AH83" s="109">
        <v>102</v>
      </c>
      <c r="AI83" s="108">
        <v>85</v>
      </c>
      <c r="AJ83" s="109">
        <v>41</v>
      </c>
      <c r="AK83" s="109">
        <v>44</v>
      </c>
      <c r="AL83" s="108">
        <v>237</v>
      </c>
      <c r="AM83" s="109">
        <v>113</v>
      </c>
      <c r="AN83" s="109">
        <v>124</v>
      </c>
      <c r="AO83" s="108">
        <v>154</v>
      </c>
      <c r="AP83" s="109">
        <v>84</v>
      </c>
      <c r="AQ83" s="109">
        <v>70</v>
      </c>
      <c r="AR83" s="108">
        <v>471</v>
      </c>
      <c r="AS83" s="109">
        <v>224</v>
      </c>
      <c r="AT83" s="109">
        <v>247</v>
      </c>
      <c r="AU83" s="108">
        <f>SUM(AV83:AW83)</f>
        <v>99</v>
      </c>
      <c r="AV83" s="109">
        <v>46</v>
      </c>
      <c r="AW83" s="109">
        <v>53</v>
      </c>
      <c r="AX83" s="108">
        <f>SUM(AY83:AZ83)</f>
        <v>110</v>
      </c>
      <c r="AY83" s="109">
        <v>47</v>
      </c>
      <c r="AZ83" s="109">
        <v>63</v>
      </c>
    </row>
    <row r="84" spans="1:52" s="111" customFormat="1" ht="15" customHeight="1" x14ac:dyDescent="0.15">
      <c r="A84" s="107" t="s">
        <v>88</v>
      </c>
      <c r="B84" s="108">
        <f>SUM(C84:D84)</f>
        <v>2101</v>
      </c>
      <c r="C84" s="108">
        <f t="shared" si="40"/>
        <v>967</v>
      </c>
      <c r="D84" s="108">
        <f t="shared" si="40"/>
        <v>1134</v>
      </c>
      <c r="E84" s="108">
        <f>SUM(F84:G84)</f>
        <v>115</v>
      </c>
      <c r="F84" s="109">
        <v>48</v>
      </c>
      <c r="G84" s="109">
        <v>67</v>
      </c>
      <c r="H84" s="108">
        <f>SUM(I84:J84)</f>
        <v>81</v>
      </c>
      <c r="I84" s="109">
        <v>38</v>
      </c>
      <c r="J84" s="109">
        <v>43</v>
      </c>
      <c r="K84" s="108">
        <v>136</v>
      </c>
      <c r="L84" s="109">
        <v>63</v>
      </c>
      <c r="M84" s="110">
        <v>73</v>
      </c>
      <c r="N84" s="108">
        <v>137</v>
      </c>
      <c r="O84" s="109">
        <v>60</v>
      </c>
      <c r="P84" s="109">
        <v>77</v>
      </c>
      <c r="Q84" s="108">
        <v>175</v>
      </c>
      <c r="R84" s="109">
        <v>81</v>
      </c>
      <c r="S84" s="109">
        <v>94</v>
      </c>
      <c r="T84" s="108">
        <v>69</v>
      </c>
      <c r="U84" s="109">
        <v>32</v>
      </c>
      <c r="V84" s="109">
        <v>37</v>
      </c>
      <c r="W84" s="108">
        <v>146</v>
      </c>
      <c r="X84" s="109">
        <v>68</v>
      </c>
      <c r="Y84" s="109">
        <v>78</v>
      </c>
      <c r="Z84" s="108">
        <v>120</v>
      </c>
      <c r="AA84" s="109">
        <v>50</v>
      </c>
      <c r="AB84" s="109">
        <v>70</v>
      </c>
      <c r="AC84" s="108">
        <v>85</v>
      </c>
      <c r="AD84" s="109">
        <v>38</v>
      </c>
      <c r="AE84" s="109">
        <v>47</v>
      </c>
      <c r="AF84" s="108">
        <v>151</v>
      </c>
      <c r="AG84" s="109">
        <v>59</v>
      </c>
      <c r="AH84" s="109">
        <v>92</v>
      </c>
      <c r="AI84" s="108">
        <v>74</v>
      </c>
      <c r="AJ84" s="109">
        <v>36</v>
      </c>
      <c r="AK84" s="109">
        <v>38</v>
      </c>
      <c r="AL84" s="108">
        <v>188</v>
      </c>
      <c r="AM84" s="109">
        <v>91</v>
      </c>
      <c r="AN84" s="109">
        <v>97</v>
      </c>
      <c r="AO84" s="108">
        <v>109</v>
      </c>
      <c r="AP84" s="109">
        <v>60</v>
      </c>
      <c r="AQ84" s="109">
        <v>49</v>
      </c>
      <c r="AR84" s="108">
        <v>357</v>
      </c>
      <c r="AS84" s="109">
        <v>177</v>
      </c>
      <c r="AT84" s="109">
        <v>180</v>
      </c>
      <c r="AU84" s="108">
        <f>SUM(AV84:AW84)</f>
        <v>72</v>
      </c>
      <c r="AV84" s="109">
        <v>24</v>
      </c>
      <c r="AW84" s="109">
        <v>48</v>
      </c>
      <c r="AX84" s="108">
        <f>SUM(AY84:AZ84)</f>
        <v>86</v>
      </c>
      <c r="AY84" s="109">
        <v>42</v>
      </c>
      <c r="AZ84" s="109">
        <v>44</v>
      </c>
    </row>
    <row r="85" spans="1:52" s="113" customFormat="1" ht="15" customHeight="1" x14ac:dyDescent="0.15">
      <c r="A85" s="112" t="s">
        <v>89</v>
      </c>
      <c r="B85" s="103">
        <f t="shared" ref="B85:AG85" si="41">SUM(B86:B90)</f>
        <v>10779</v>
      </c>
      <c r="C85" s="103">
        <f t="shared" si="41"/>
        <v>5022</v>
      </c>
      <c r="D85" s="103">
        <f t="shared" si="41"/>
        <v>5757</v>
      </c>
      <c r="E85" s="103">
        <f t="shared" si="41"/>
        <v>517</v>
      </c>
      <c r="F85" s="103">
        <f t="shared" si="41"/>
        <v>229</v>
      </c>
      <c r="G85" s="103">
        <f t="shared" si="41"/>
        <v>288</v>
      </c>
      <c r="H85" s="103">
        <f t="shared" si="41"/>
        <v>437</v>
      </c>
      <c r="I85" s="103">
        <f t="shared" si="41"/>
        <v>200</v>
      </c>
      <c r="J85" s="103">
        <f t="shared" si="41"/>
        <v>237</v>
      </c>
      <c r="K85" s="103">
        <f t="shared" si="41"/>
        <v>693</v>
      </c>
      <c r="L85" s="103">
        <f t="shared" si="41"/>
        <v>319</v>
      </c>
      <c r="M85" s="106">
        <f t="shared" si="41"/>
        <v>374</v>
      </c>
      <c r="N85" s="103">
        <f t="shared" si="41"/>
        <v>726</v>
      </c>
      <c r="O85" s="103">
        <f t="shared" si="41"/>
        <v>334</v>
      </c>
      <c r="P85" s="103">
        <f t="shared" si="41"/>
        <v>392</v>
      </c>
      <c r="Q85" s="103">
        <f t="shared" si="41"/>
        <v>903</v>
      </c>
      <c r="R85" s="103">
        <f t="shared" si="41"/>
        <v>408</v>
      </c>
      <c r="S85" s="103">
        <f t="shared" si="41"/>
        <v>495</v>
      </c>
      <c r="T85" s="103">
        <f t="shared" si="41"/>
        <v>407</v>
      </c>
      <c r="U85" s="103">
        <f t="shared" si="41"/>
        <v>188</v>
      </c>
      <c r="V85" s="103">
        <f t="shared" si="41"/>
        <v>219</v>
      </c>
      <c r="W85" s="103">
        <f t="shared" si="41"/>
        <v>785</v>
      </c>
      <c r="X85" s="103">
        <f t="shared" si="41"/>
        <v>350</v>
      </c>
      <c r="Y85" s="103">
        <f t="shared" si="41"/>
        <v>435</v>
      </c>
      <c r="Z85" s="103">
        <f t="shared" si="41"/>
        <v>631</v>
      </c>
      <c r="AA85" s="103">
        <f t="shared" si="41"/>
        <v>305</v>
      </c>
      <c r="AB85" s="103">
        <f t="shared" si="41"/>
        <v>326</v>
      </c>
      <c r="AC85" s="103">
        <f t="shared" si="41"/>
        <v>478</v>
      </c>
      <c r="AD85" s="103">
        <f t="shared" si="41"/>
        <v>226</v>
      </c>
      <c r="AE85" s="103">
        <f t="shared" si="41"/>
        <v>252</v>
      </c>
      <c r="AF85" s="103">
        <f t="shared" si="41"/>
        <v>689</v>
      </c>
      <c r="AG85" s="103">
        <f t="shared" si="41"/>
        <v>326</v>
      </c>
      <c r="AH85" s="103">
        <f t="shared" ref="AH85:AZ85" si="42">SUM(AH86:AH90)</f>
        <v>363</v>
      </c>
      <c r="AI85" s="103">
        <f t="shared" si="42"/>
        <v>357</v>
      </c>
      <c r="AJ85" s="103">
        <f t="shared" si="42"/>
        <v>168</v>
      </c>
      <c r="AK85" s="103">
        <f t="shared" si="42"/>
        <v>189</v>
      </c>
      <c r="AL85" s="103">
        <f t="shared" si="42"/>
        <v>947</v>
      </c>
      <c r="AM85" s="103">
        <f t="shared" si="42"/>
        <v>448</v>
      </c>
      <c r="AN85" s="103">
        <f t="shared" si="42"/>
        <v>499</v>
      </c>
      <c r="AO85" s="103">
        <f t="shared" si="42"/>
        <v>553</v>
      </c>
      <c r="AP85" s="103">
        <f t="shared" si="42"/>
        <v>277</v>
      </c>
      <c r="AQ85" s="103">
        <f t="shared" si="42"/>
        <v>276</v>
      </c>
      <c r="AR85" s="103">
        <f t="shared" si="42"/>
        <v>1852</v>
      </c>
      <c r="AS85" s="103">
        <f t="shared" si="42"/>
        <v>856</v>
      </c>
      <c r="AT85" s="103">
        <f t="shared" si="42"/>
        <v>996</v>
      </c>
      <c r="AU85" s="103">
        <f t="shared" si="42"/>
        <v>347</v>
      </c>
      <c r="AV85" s="103">
        <f t="shared" si="42"/>
        <v>169</v>
      </c>
      <c r="AW85" s="103">
        <f t="shared" si="42"/>
        <v>178</v>
      </c>
      <c r="AX85" s="103">
        <f t="shared" si="42"/>
        <v>457</v>
      </c>
      <c r="AY85" s="103">
        <f t="shared" si="42"/>
        <v>219</v>
      </c>
      <c r="AZ85" s="103">
        <f t="shared" si="42"/>
        <v>238</v>
      </c>
    </row>
    <row r="86" spans="1:52" s="111" customFormat="1" ht="15" customHeight="1" x14ac:dyDescent="0.15">
      <c r="A86" s="107" t="s">
        <v>92</v>
      </c>
      <c r="B86" s="108">
        <f>SUM(C86:D86)</f>
        <v>2191</v>
      </c>
      <c r="C86" s="108">
        <f t="shared" ref="C86:D90" si="43">SUM(F86,I86,L86,O86,R86,U86,X86,AA86,AD86,AG86,AJ86,AM86,AP86,AS86,AV86,AY86)</f>
        <v>1016</v>
      </c>
      <c r="D86" s="108">
        <f t="shared" si="43"/>
        <v>1175</v>
      </c>
      <c r="E86" s="108">
        <f>SUM(F86:G86)</f>
        <v>112</v>
      </c>
      <c r="F86" s="109">
        <v>51</v>
      </c>
      <c r="G86" s="109">
        <v>61</v>
      </c>
      <c r="H86" s="108">
        <f>SUM(I86:J86)</f>
        <v>89</v>
      </c>
      <c r="I86" s="109">
        <v>41</v>
      </c>
      <c r="J86" s="109">
        <v>48</v>
      </c>
      <c r="K86" s="108">
        <v>136</v>
      </c>
      <c r="L86" s="109">
        <v>65</v>
      </c>
      <c r="M86" s="110">
        <v>71</v>
      </c>
      <c r="N86" s="108">
        <v>153</v>
      </c>
      <c r="O86" s="109">
        <v>68</v>
      </c>
      <c r="P86" s="109">
        <v>85</v>
      </c>
      <c r="Q86" s="108">
        <v>189</v>
      </c>
      <c r="R86" s="109">
        <v>89</v>
      </c>
      <c r="S86" s="109">
        <v>100</v>
      </c>
      <c r="T86" s="108">
        <v>70</v>
      </c>
      <c r="U86" s="109">
        <v>32</v>
      </c>
      <c r="V86" s="109">
        <v>38</v>
      </c>
      <c r="W86" s="108">
        <v>141</v>
      </c>
      <c r="X86" s="109">
        <v>68</v>
      </c>
      <c r="Y86" s="109">
        <v>73</v>
      </c>
      <c r="Z86" s="108">
        <v>120</v>
      </c>
      <c r="AA86" s="109">
        <v>59</v>
      </c>
      <c r="AB86" s="109">
        <v>61</v>
      </c>
      <c r="AC86" s="108">
        <v>90</v>
      </c>
      <c r="AD86" s="109">
        <v>35</v>
      </c>
      <c r="AE86" s="109">
        <v>55</v>
      </c>
      <c r="AF86" s="108">
        <v>136</v>
      </c>
      <c r="AG86" s="109">
        <v>68</v>
      </c>
      <c r="AH86" s="109">
        <v>68</v>
      </c>
      <c r="AI86" s="108">
        <v>81</v>
      </c>
      <c r="AJ86" s="109">
        <v>35</v>
      </c>
      <c r="AK86" s="109">
        <v>46</v>
      </c>
      <c r="AL86" s="108">
        <v>217</v>
      </c>
      <c r="AM86" s="109">
        <v>102</v>
      </c>
      <c r="AN86" s="109">
        <v>115</v>
      </c>
      <c r="AO86" s="108">
        <v>115</v>
      </c>
      <c r="AP86" s="109">
        <v>58</v>
      </c>
      <c r="AQ86" s="109">
        <v>57</v>
      </c>
      <c r="AR86" s="108">
        <v>395</v>
      </c>
      <c r="AS86" s="109">
        <v>181</v>
      </c>
      <c r="AT86" s="109">
        <v>214</v>
      </c>
      <c r="AU86" s="108">
        <f>SUM(AV86:AW86)</f>
        <v>69</v>
      </c>
      <c r="AV86" s="109">
        <v>33</v>
      </c>
      <c r="AW86" s="109">
        <v>36</v>
      </c>
      <c r="AX86" s="108">
        <f>SUM(AY86:AZ86)</f>
        <v>78</v>
      </c>
      <c r="AY86" s="109">
        <v>31</v>
      </c>
      <c r="AZ86" s="109">
        <v>47</v>
      </c>
    </row>
    <row r="87" spans="1:52" s="111" customFormat="1" ht="15" customHeight="1" x14ac:dyDescent="0.15">
      <c r="A87" s="107" t="s">
        <v>90</v>
      </c>
      <c r="B87" s="108">
        <f>SUM(C87:D87)</f>
        <v>2377</v>
      </c>
      <c r="C87" s="108">
        <f t="shared" si="43"/>
        <v>1083</v>
      </c>
      <c r="D87" s="108">
        <f t="shared" si="43"/>
        <v>1294</v>
      </c>
      <c r="E87" s="108">
        <f>SUM(F87:G87)</f>
        <v>111</v>
      </c>
      <c r="F87" s="109">
        <v>50</v>
      </c>
      <c r="G87" s="109">
        <v>61</v>
      </c>
      <c r="H87" s="108">
        <f>SUM(I87:J87)</f>
        <v>99</v>
      </c>
      <c r="I87" s="109">
        <v>35</v>
      </c>
      <c r="J87" s="109">
        <v>64</v>
      </c>
      <c r="K87" s="108">
        <v>166</v>
      </c>
      <c r="L87" s="109">
        <v>68</v>
      </c>
      <c r="M87" s="110">
        <v>98</v>
      </c>
      <c r="N87" s="108">
        <v>166</v>
      </c>
      <c r="O87" s="109">
        <v>76</v>
      </c>
      <c r="P87" s="109">
        <v>90</v>
      </c>
      <c r="Q87" s="108">
        <v>206</v>
      </c>
      <c r="R87" s="109">
        <v>94</v>
      </c>
      <c r="S87" s="109">
        <v>112</v>
      </c>
      <c r="T87" s="108">
        <v>90</v>
      </c>
      <c r="U87" s="109">
        <v>43</v>
      </c>
      <c r="V87" s="109">
        <v>47</v>
      </c>
      <c r="W87" s="108">
        <v>156</v>
      </c>
      <c r="X87" s="109">
        <v>72</v>
      </c>
      <c r="Y87" s="109">
        <v>84</v>
      </c>
      <c r="Z87" s="108">
        <v>116</v>
      </c>
      <c r="AA87" s="109">
        <v>51</v>
      </c>
      <c r="AB87" s="109">
        <v>65</v>
      </c>
      <c r="AC87" s="108">
        <v>95</v>
      </c>
      <c r="AD87" s="109">
        <v>47</v>
      </c>
      <c r="AE87" s="109">
        <v>48</v>
      </c>
      <c r="AF87" s="108">
        <v>167</v>
      </c>
      <c r="AG87" s="109">
        <v>73</v>
      </c>
      <c r="AH87" s="109">
        <v>94</v>
      </c>
      <c r="AI87" s="108">
        <v>72</v>
      </c>
      <c r="AJ87" s="109">
        <v>44</v>
      </c>
      <c r="AK87" s="109">
        <v>28</v>
      </c>
      <c r="AL87" s="108">
        <v>194</v>
      </c>
      <c r="AM87" s="109">
        <v>86</v>
      </c>
      <c r="AN87" s="109">
        <v>108</v>
      </c>
      <c r="AO87" s="108">
        <v>119</v>
      </c>
      <c r="AP87" s="109">
        <v>61</v>
      </c>
      <c r="AQ87" s="109">
        <v>58</v>
      </c>
      <c r="AR87" s="108">
        <v>432</v>
      </c>
      <c r="AS87" s="109">
        <v>189</v>
      </c>
      <c r="AT87" s="109">
        <v>243</v>
      </c>
      <c r="AU87" s="108">
        <f>SUM(AV87:AW87)</f>
        <v>75</v>
      </c>
      <c r="AV87" s="109">
        <v>40</v>
      </c>
      <c r="AW87" s="109">
        <v>35</v>
      </c>
      <c r="AX87" s="108">
        <f>SUM(AY87:AZ87)</f>
        <v>113</v>
      </c>
      <c r="AY87" s="109">
        <v>54</v>
      </c>
      <c r="AZ87" s="109">
        <v>59</v>
      </c>
    </row>
    <row r="88" spans="1:52" s="111" customFormat="1" ht="15" customHeight="1" x14ac:dyDescent="0.15">
      <c r="A88" s="107" t="s">
        <v>91</v>
      </c>
      <c r="B88" s="108">
        <f>SUM(C88:D88)</f>
        <v>2126</v>
      </c>
      <c r="C88" s="108">
        <f t="shared" si="43"/>
        <v>1005</v>
      </c>
      <c r="D88" s="108">
        <f t="shared" si="43"/>
        <v>1121</v>
      </c>
      <c r="E88" s="108">
        <f>SUM(F88:G88)</f>
        <v>96</v>
      </c>
      <c r="F88" s="109">
        <v>44</v>
      </c>
      <c r="G88" s="109">
        <v>52</v>
      </c>
      <c r="H88" s="108">
        <f>SUM(I88:J88)</f>
        <v>87</v>
      </c>
      <c r="I88" s="109">
        <v>41</v>
      </c>
      <c r="J88" s="109">
        <v>46</v>
      </c>
      <c r="K88" s="108">
        <v>133</v>
      </c>
      <c r="L88" s="109">
        <v>64</v>
      </c>
      <c r="M88" s="110">
        <v>69</v>
      </c>
      <c r="N88" s="108">
        <v>139</v>
      </c>
      <c r="O88" s="109">
        <v>73</v>
      </c>
      <c r="P88" s="109">
        <v>66</v>
      </c>
      <c r="Q88" s="108">
        <v>156</v>
      </c>
      <c r="R88" s="109">
        <v>73</v>
      </c>
      <c r="S88" s="109">
        <v>83</v>
      </c>
      <c r="T88" s="108">
        <v>81</v>
      </c>
      <c r="U88" s="109">
        <v>39</v>
      </c>
      <c r="V88" s="109">
        <v>42</v>
      </c>
      <c r="W88" s="108">
        <v>157</v>
      </c>
      <c r="X88" s="109">
        <v>68</v>
      </c>
      <c r="Y88" s="109">
        <v>89</v>
      </c>
      <c r="Z88" s="108">
        <v>143</v>
      </c>
      <c r="AA88" s="109">
        <v>70</v>
      </c>
      <c r="AB88" s="109">
        <v>73</v>
      </c>
      <c r="AC88" s="108">
        <v>94</v>
      </c>
      <c r="AD88" s="109">
        <v>46</v>
      </c>
      <c r="AE88" s="109">
        <v>48</v>
      </c>
      <c r="AF88" s="108">
        <v>141</v>
      </c>
      <c r="AG88" s="109">
        <v>67</v>
      </c>
      <c r="AH88" s="109">
        <v>74</v>
      </c>
      <c r="AI88" s="108">
        <v>59</v>
      </c>
      <c r="AJ88" s="109">
        <v>31</v>
      </c>
      <c r="AK88" s="109">
        <v>28</v>
      </c>
      <c r="AL88" s="108">
        <v>200</v>
      </c>
      <c r="AM88" s="109">
        <v>93</v>
      </c>
      <c r="AN88" s="109">
        <v>107</v>
      </c>
      <c r="AO88" s="108">
        <v>104</v>
      </c>
      <c r="AP88" s="109">
        <v>46</v>
      </c>
      <c r="AQ88" s="109">
        <v>58</v>
      </c>
      <c r="AR88" s="108">
        <v>374</v>
      </c>
      <c r="AS88" s="109">
        <v>174</v>
      </c>
      <c r="AT88" s="109">
        <v>200</v>
      </c>
      <c r="AU88" s="108">
        <f>SUM(AV88:AW88)</f>
        <v>75</v>
      </c>
      <c r="AV88" s="109">
        <v>35</v>
      </c>
      <c r="AW88" s="109">
        <v>40</v>
      </c>
      <c r="AX88" s="108">
        <f>SUM(AY88:AZ88)</f>
        <v>87</v>
      </c>
      <c r="AY88" s="109">
        <v>41</v>
      </c>
      <c r="AZ88" s="109">
        <v>46</v>
      </c>
    </row>
    <row r="89" spans="1:52" s="111" customFormat="1" ht="15" customHeight="1" x14ac:dyDescent="0.15">
      <c r="A89" s="107" t="s">
        <v>93</v>
      </c>
      <c r="B89" s="108">
        <f>SUM(C89:D89)</f>
        <v>2264</v>
      </c>
      <c r="C89" s="108">
        <f t="shared" si="43"/>
        <v>1049</v>
      </c>
      <c r="D89" s="108">
        <f t="shared" si="43"/>
        <v>1215</v>
      </c>
      <c r="E89" s="108">
        <f>SUM(F89:G89)</f>
        <v>119</v>
      </c>
      <c r="F89" s="109">
        <v>53</v>
      </c>
      <c r="G89" s="109">
        <v>66</v>
      </c>
      <c r="H89" s="108">
        <f>SUM(I89:J89)</f>
        <v>90</v>
      </c>
      <c r="I89" s="109">
        <v>51</v>
      </c>
      <c r="J89" s="109">
        <v>39</v>
      </c>
      <c r="K89" s="108">
        <v>134</v>
      </c>
      <c r="L89" s="109">
        <v>63</v>
      </c>
      <c r="M89" s="110">
        <v>71</v>
      </c>
      <c r="N89" s="108">
        <v>148</v>
      </c>
      <c r="O89" s="109">
        <v>67</v>
      </c>
      <c r="P89" s="109">
        <v>81</v>
      </c>
      <c r="Q89" s="108">
        <v>182</v>
      </c>
      <c r="R89" s="109">
        <v>69</v>
      </c>
      <c r="S89" s="109">
        <v>113</v>
      </c>
      <c r="T89" s="108">
        <v>99</v>
      </c>
      <c r="U89" s="109">
        <v>42</v>
      </c>
      <c r="V89" s="109">
        <v>57</v>
      </c>
      <c r="W89" s="108">
        <v>187</v>
      </c>
      <c r="X89" s="109">
        <v>80</v>
      </c>
      <c r="Y89" s="109">
        <v>107</v>
      </c>
      <c r="Z89" s="108">
        <v>123</v>
      </c>
      <c r="AA89" s="109">
        <v>66</v>
      </c>
      <c r="AB89" s="109">
        <v>57</v>
      </c>
      <c r="AC89" s="108">
        <v>111</v>
      </c>
      <c r="AD89" s="109">
        <v>55</v>
      </c>
      <c r="AE89" s="109">
        <v>56</v>
      </c>
      <c r="AF89" s="108">
        <v>145</v>
      </c>
      <c r="AG89" s="109">
        <v>71</v>
      </c>
      <c r="AH89" s="109">
        <v>74</v>
      </c>
      <c r="AI89" s="108">
        <v>86</v>
      </c>
      <c r="AJ89" s="109">
        <v>35</v>
      </c>
      <c r="AK89" s="109">
        <v>51</v>
      </c>
      <c r="AL89" s="108">
        <v>194</v>
      </c>
      <c r="AM89" s="109">
        <v>91</v>
      </c>
      <c r="AN89" s="109">
        <v>103</v>
      </c>
      <c r="AO89" s="108">
        <v>119</v>
      </c>
      <c r="AP89" s="109">
        <v>66</v>
      </c>
      <c r="AQ89" s="109">
        <v>53</v>
      </c>
      <c r="AR89" s="108">
        <v>361</v>
      </c>
      <c r="AS89" s="109">
        <v>161</v>
      </c>
      <c r="AT89" s="109">
        <v>200</v>
      </c>
      <c r="AU89" s="108">
        <f>SUM(AV89:AW89)</f>
        <v>70</v>
      </c>
      <c r="AV89" s="109">
        <v>30</v>
      </c>
      <c r="AW89" s="109">
        <v>40</v>
      </c>
      <c r="AX89" s="108">
        <f>SUM(AY89:AZ89)</f>
        <v>96</v>
      </c>
      <c r="AY89" s="109">
        <v>49</v>
      </c>
      <c r="AZ89" s="109">
        <v>47</v>
      </c>
    </row>
    <row r="90" spans="1:52" s="111" customFormat="1" ht="15" customHeight="1" x14ac:dyDescent="0.15">
      <c r="A90" s="107" t="s">
        <v>94</v>
      </c>
      <c r="B90" s="108">
        <f>SUM(C90:D90)</f>
        <v>1821</v>
      </c>
      <c r="C90" s="108">
        <f t="shared" si="43"/>
        <v>869</v>
      </c>
      <c r="D90" s="108">
        <f t="shared" si="43"/>
        <v>952</v>
      </c>
      <c r="E90" s="108">
        <f>SUM(F90:G90)</f>
        <v>79</v>
      </c>
      <c r="F90" s="109">
        <v>31</v>
      </c>
      <c r="G90" s="109">
        <v>48</v>
      </c>
      <c r="H90" s="108">
        <f>SUM(I90:J90)</f>
        <v>72</v>
      </c>
      <c r="I90" s="109">
        <v>32</v>
      </c>
      <c r="J90" s="109">
        <v>40</v>
      </c>
      <c r="K90" s="108">
        <v>124</v>
      </c>
      <c r="L90" s="109">
        <v>59</v>
      </c>
      <c r="M90" s="110">
        <v>65</v>
      </c>
      <c r="N90" s="108">
        <v>120</v>
      </c>
      <c r="O90" s="109">
        <v>50</v>
      </c>
      <c r="P90" s="109">
        <v>70</v>
      </c>
      <c r="Q90" s="108">
        <v>170</v>
      </c>
      <c r="R90" s="109">
        <v>83</v>
      </c>
      <c r="S90" s="109">
        <v>87</v>
      </c>
      <c r="T90" s="108">
        <v>67</v>
      </c>
      <c r="U90" s="109">
        <v>32</v>
      </c>
      <c r="V90" s="109">
        <v>35</v>
      </c>
      <c r="W90" s="108">
        <v>144</v>
      </c>
      <c r="X90" s="109">
        <v>62</v>
      </c>
      <c r="Y90" s="109">
        <v>82</v>
      </c>
      <c r="Z90" s="108">
        <v>129</v>
      </c>
      <c r="AA90" s="109">
        <v>59</v>
      </c>
      <c r="AB90" s="109">
        <v>70</v>
      </c>
      <c r="AC90" s="108">
        <v>88</v>
      </c>
      <c r="AD90" s="109">
        <v>43</v>
      </c>
      <c r="AE90" s="109">
        <v>45</v>
      </c>
      <c r="AF90" s="108">
        <v>100</v>
      </c>
      <c r="AG90" s="109">
        <v>47</v>
      </c>
      <c r="AH90" s="109">
        <v>53</v>
      </c>
      <c r="AI90" s="108">
        <v>59</v>
      </c>
      <c r="AJ90" s="109">
        <v>23</v>
      </c>
      <c r="AK90" s="109">
        <v>36</v>
      </c>
      <c r="AL90" s="108">
        <v>142</v>
      </c>
      <c r="AM90" s="109">
        <v>76</v>
      </c>
      <c r="AN90" s="109">
        <v>66</v>
      </c>
      <c r="AO90" s="108">
        <v>96</v>
      </c>
      <c r="AP90" s="109">
        <v>46</v>
      </c>
      <c r="AQ90" s="109">
        <v>50</v>
      </c>
      <c r="AR90" s="108">
        <v>290</v>
      </c>
      <c r="AS90" s="109">
        <v>151</v>
      </c>
      <c r="AT90" s="109">
        <v>139</v>
      </c>
      <c r="AU90" s="108">
        <f>SUM(AV90:AW90)</f>
        <v>58</v>
      </c>
      <c r="AV90" s="109">
        <v>31</v>
      </c>
      <c r="AW90" s="109">
        <v>27</v>
      </c>
      <c r="AX90" s="108">
        <f>SUM(AY90:AZ90)</f>
        <v>83</v>
      </c>
      <c r="AY90" s="109">
        <v>44</v>
      </c>
      <c r="AZ90" s="109">
        <v>39</v>
      </c>
    </row>
    <row r="91" spans="1:52" s="113" customFormat="1" ht="15" customHeight="1" x14ac:dyDescent="0.15">
      <c r="A91" s="112" t="s">
        <v>97</v>
      </c>
      <c r="B91" s="103">
        <f t="shared" ref="B91:AG91" si="44">SUM(B92:B96)</f>
        <v>8249</v>
      </c>
      <c r="C91" s="103">
        <f t="shared" si="44"/>
        <v>3802</v>
      </c>
      <c r="D91" s="103">
        <f t="shared" si="44"/>
        <v>4447</v>
      </c>
      <c r="E91" s="103">
        <f t="shared" si="44"/>
        <v>413</v>
      </c>
      <c r="F91" s="103">
        <f t="shared" si="44"/>
        <v>186</v>
      </c>
      <c r="G91" s="103">
        <f t="shared" si="44"/>
        <v>227</v>
      </c>
      <c r="H91" s="103">
        <f t="shared" si="44"/>
        <v>333</v>
      </c>
      <c r="I91" s="103">
        <f t="shared" si="44"/>
        <v>150</v>
      </c>
      <c r="J91" s="103">
        <f t="shared" si="44"/>
        <v>183</v>
      </c>
      <c r="K91" s="103">
        <f t="shared" si="44"/>
        <v>526</v>
      </c>
      <c r="L91" s="103">
        <f t="shared" si="44"/>
        <v>240</v>
      </c>
      <c r="M91" s="106">
        <f t="shared" si="44"/>
        <v>286</v>
      </c>
      <c r="N91" s="103">
        <f t="shared" si="44"/>
        <v>617</v>
      </c>
      <c r="O91" s="103">
        <f t="shared" si="44"/>
        <v>272</v>
      </c>
      <c r="P91" s="103">
        <f t="shared" si="44"/>
        <v>345</v>
      </c>
      <c r="Q91" s="103">
        <f t="shared" si="44"/>
        <v>683</v>
      </c>
      <c r="R91" s="103">
        <f t="shared" si="44"/>
        <v>301</v>
      </c>
      <c r="S91" s="103">
        <f t="shared" si="44"/>
        <v>382</v>
      </c>
      <c r="T91" s="103">
        <f t="shared" si="44"/>
        <v>382</v>
      </c>
      <c r="U91" s="103">
        <f t="shared" si="44"/>
        <v>162</v>
      </c>
      <c r="V91" s="103">
        <f t="shared" si="44"/>
        <v>220</v>
      </c>
      <c r="W91" s="103">
        <f t="shared" si="44"/>
        <v>661</v>
      </c>
      <c r="X91" s="103">
        <f t="shared" si="44"/>
        <v>306</v>
      </c>
      <c r="Y91" s="103">
        <f t="shared" si="44"/>
        <v>355</v>
      </c>
      <c r="Z91" s="103">
        <f t="shared" si="44"/>
        <v>477</v>
      </c>
      <c r="AA91" s="103">
        <f t="shared" si="44"/>
        <v>237</v>
      </c>
      <c r="AB91" s="103">
        <f t="shared" si="44"/>
        <v>240</v>
      </c>
      <c r="AC91" s="103">
        <f t="shared" si="44"/>
        <v>349</v>
      </c>
      <c r="AD91" s="103">
        <f t="shared" si="44"/>
        <v>164</v>
      </c>
      <c r="AE91" s="103">
        <f t="shared" si="44"/>
        <v>185</v>
      </c>
      <c r="AF91" s="103">
        <f t="shared" si="44"/>
        <v>517</v>
      </c>
      <c r="AG91" s="103">
        <f t="shared" si="44"/>
        <v>242</v>
      </c>
      <c r="AH91" s="103">
        <f t="shared" ref="AH91:AZ91" si="45">SUM(AH92:AH96)</f>
        <v>275</v>
      </c>
      <c r="AI91" s="103">
        <f t="shared" si="45"/>
        <v>278</v>
      </c>
      <c r="AJ91" s="103">
        <f t="shared" si="45"/>
        <v>137</v>
      </c>
      <c r="AK91" s="103">
        <f t="shared" si="45"/>
        <v>141</v>
      </c>
      <c r="AL91" s="103">
        <f t="shared" si="45"/>
        <v>642</v>
      </c>
      <c r="AM91" s="103">
        <f t="shared" si="45"/>
        <v>300</v>
      </c>
      <c r="AN91" s="103">
        <f t="shared" si="45"/>
        <v>342</v>
      </c>
      <c r="AO91" s="103">
        <f t="shared" si="45"/>
        <v>400</v>
      </c>
      <c r="AP91" s="103">
        <f t="shared" si="45"/>
        <v>205</v>
      </c>
      <c r="AQ91" s="103">
        <f t="shared" si="45"/>
        <v>195</v>
      </c>
      <c r="AR91" s="103">
        <f t="shared" si="45"/>
        <v>1347</v>
      </c>
      <c r="AS91" s="103">
        <f t="shared" si="45"/>
        <v>635</v>
      </c>
      <c r="AT91" s="103">
        <f t="shared" si="45"/>
        <v>712</v>
      </c>
      <c r="AU91" s="103">
        <f t="shared" si="45"/>
        <v>227</v>
      </c>
      <c r="AV91" s="103">
        <f t="shared" si="45"/>
        <v>110</v>
      </c>
      <c r="AW91" s="103">
        <f t="shared" si="45"/>
        <v>117</v>
      </c>
      <c r="AX91" s="103">
        <f t="shared" si="45"/>
        <v>397</v>
      </c>
      <c r="AY91" s="103">
        <f t="shared" si="45"/>
        <v>155</v>
      </c>
      <c r="AZ91" s="103">
        <f t="shared" si="45"/>
        <v>242</v>
      </c>
    </row>
    <row r="92" spans="1:52" s="111" customFormat="1" ht="15" customHeight="1" x14ac:dyDescent="0.15">
      <c r="A92" s="107" t="s">
        <v>95</v>
      </c>
      <c r="B92" s="108">
        <f>SUM(C92:D92)</f>
        <v>1602</v>
      </c>
      <c r="C92" s="108">
        <f t="shared" ref="C92:D96" si="46">SUM(F92,I92,L92,O92,R92,U92,X92,AA92,AD92,AG92,AJ92,AM92,AP92,AS92,AV92,AY92)</f>
        <v>762</v>
      </c>
      <c r="D92" s="108">
        <f t="shared" si="46"/>
        <v>840</v>
      </c>
      <c r="E92" s="108">
        <f>SUM(F92:G92)</f>
        <v>84</v>
      </c>
      <c r="F92" s="109">
        <v>35</v>
      </c>
      <c r="G92" s="109">
        <v>49</v>
      </c>
      <c r="H92" s="108">
        <f>SUM(I92:J92)</f>
        <v>53</v>
      </c>
      <c r="I92" s="109">
        <v>28</v>
      </c>
      <c r="J92" s="109">
        <v>25</v>
      </c>
      <c r="K92" s="108">
        <v>106</v>
      </c>
      <c r="L92" s="109">
        <v>46</v>
      </c>
      <c r="M92" s="110">
        <v>60</v>
      </c>
      <c r="N92" s="108">
        <v>117</v>
      </c>
      <c r="O92" s="109">
        <v>46</v>
      </c>
      <c r="P92" s="109">
        <v>71</v>
      </c>
      <c r="Q92" s="108">
        <v>134</v>
      </c>
      <c r="R92" s="109">
        <v>67</v>
      </c>
      <c r="S92" s="109">
        <v>67</v>
      </c>
      <c r="T92" s="108">
        <v>60</v>
      </c>
      <c r="U92" s="109">
        <v>27</v>
      </c>
      <c r="V92" s="109">
        <v>33</v>
      </c>
      <c r="W92" s="108">
        <v>118</v>
      </c>
      <c r="X92" s="109">
        <v>41</v>
      </c>
      <c r="Y92" s="109">
        <v>77</v>
      </c>
      <c r="Z92" s="108">
        <v>97</v>
      </c>
      <c r="AA92" s="109">
        <v>50</v>
      </c>
      <c r="AB92" s="109">
        <v>47</v>
      </c>
      <c r="AC92" s="108">
        <v>67</v>
      </c>
      <c r="AD92" s="109">
        <v>34</v>
      </c>
      <c r="AE92" s="109">
        <v>33</v>
      </c>
      <c r="AF92" s="108">
        <v>96</v>
      </c>
      <c r="AG92" s="109">
        <v>47</v>
      </c>
      <c r="AH92" s="109">
        <v>49</v>
      </c>
      <c r="AI92" s="108">
        <v>45</v>
      </c>
      <c r="AJ92" s="109">
        <v>26</v>
      </c>
      <c r="AK92" s="109">
        <v>19</v>
      </c>
      <c r="AL92" s="108">
        <v>133</v>
      </c>
      <c r="AM92" s="109">
        <v>63</v>
      </c>
      <c r="AN92" s="109">
        <v>70</v>
      </c>
      <c r="AO92" s="108">
        <v>82</v>
      </c>
      <c r="AP92" s="109">
        <v>41</v>
      </c>
      <c r="AQ92" s="109">
        <v>41</v>
      </c>
      <c r="AR92" s="108">
        <v>302</v>
      </c>
      <c r="AS92" s="109">
        <v>161</v>
      </c>
      <c r="AT92" s="109">
        <v>141</v>
      </c>
      <c r="AU92" s="108">
        <f>SUM(AV92:AW92)</f>
        <v>39</v>
      </c>
      <c r="AV92" s="109">
        <v>17</v>
      </c>
      <c r="AW92" s="109">
        <v>22</v>
      </c>
      <c r="AX92" s="108">
        <f>SUM(AY92:AZ92)</f>
        <v>69</v>
      </c>
      <c r="AY92" s="109">
        <v>33</v>
      </c>
      <c r="AZ92" s="109">
        <v>36</v>
      </c>
    </row>
    <row r="93" spans="1:52" s="111" customFormat="1" ht="15" customHeight="1" x14ac:dyDescent="0.15">
      <c r="A93" s="107" t="s">
        <v>96</v>
      </c>
      <c r="B93" s="108">
        <f>SUM(C93:D93)</f>
        <v>1596</v>
      </c>
      <c r="C93" s="108">
        <f t="shared" si="46"/>
        <v>739</v>
      </c>
      <c r="D93" s="108">
        <f t="shared" si="46"/>
        <v>857</v>
      </c>
      <c r="E93" s="108">
        <f>SUM(F93:G93)</f>
        <v>69</v>
      </c>
      <c r="F93" s="109">
        <v>39</v>
      </c>
      <c r="G93" s="109">
        <v>30</v>
      </c>
      <c r="H93" s="108">
        <f>SUM(I93:J93)</f>
        <v>77</v>
      </c>
      <c r="I93" s="109">
        <v>29</v>
      </c>
      <c r="J93" s="109">
        <v>48</v>
      </c>
      <c r="K93" s="108">
        <v>122</v>
      </c>
      <c r="L93" s="109">
        <v>52</v>
      </c>
      <c r="M93" s="110">
        <v>70</v>
      </c>
      <c r="N93" s="108">
        <v>90</v>
      </c>
      <c r="O93" s="109">
        <v>37</v>
      </c>
      <c r="P93" s="109">
        <v>53</v>
      </c>
      <c r="Q93" s="108">
        <v>121</v>
      </c>
      <c r="R93" s="109">
        <v>59</v>
      </c>
      <c r="S93" s="109">
        <v>62</v>
      </c>
      <c r="T93" s="108">
        <v>83</v>
      </c>
      <c r="U93" s="109">
        <v>38</v>
      </c>
      <c r="V93" s="109">
        <v>45</v>
      </c>
      <c r="W93" s="108">
        <v>121</v>
      </c>
      <c r="X93" s="109">
        <v>62</v>
      </c>
      <c r="Y93" s="109">
        <v>59</v>
      </c>
      <c r="Z93" s="108">
        <v>98</v>
      </c>
      <c r="AA93" s="109">
        <v>45</v>
      </c>
      <c r="AB93" s="109">
        <v>53</v>
      </c>
      <c r="AC93" s="108">
        <v>77</v>
      </c>
      <c r="AD93" s="109">
        <v>37</v>
      </c>
      <c r="AE93" s="109">
        <v>40</v>
      </c>
      <c r="AF93" s="108">
        <v>104</v>
      </c>
      <c r="AG93" s="109">
        <v>44</v>
      </c>
      <c r="AH93" s="109">
        <v>60</v>
      </c>
      <c r="AI93" s="108">
        <v>59</v>
      </c>
      <c r="AJ93" s="109">
        <v>34</v>
      </c>
      <c r="AK93" s="109">
        <v>25</v>
      </c>
      <c r="AL93" s="108">
        <v>118</v>
      </c>
      <c r="AM93" s="109">
        <v>52</v>
      </c>
      <c r="AN93" s="109">
        <v>66</v>
      </c>
      <c r="AO93" s="108">
        <v>79</v>
      </c>
      <c r="AP93" s="109">
        <v>42</v>
      </c>
      <c r="AQ93" s="109">
        <v>37</v>
      </c>
      <c r="AR93" s="108">
        <v>256</v>
      </c>
      <c r="AS93" s="109">
        <v>116</v>
      </c>
      <c r="AT93" s="109">
        <v>140</v>
      </c>
      <c r="AU93" s="108">
        <f>SUM(AV93:AW93)</f>
        <v>52</v>
      </c>
      <c r="AV93" s="109">
        <v>28</v>
      </c>
      <c r="AW93" s="109">
        <v>24</v>
      </c>
      <c r="AX93" s="108">
        <f>SUM(AY93:AZ93)</f>
        <v>70</v>
      </c>
      <c r="AY93" s="109">
        <v>25</v>
      </c>
      <c r="AZ93" s="109">
        <v>45</v>
      </c>
    </row>
    <row r="94" spans="1:52" s="111" customFormat="1" ht="15" customHeight="1" x14ac:dyDescent="0.15">
      <c r="A94" s="107" t="s">
        <v>98</v>
      </c>
      <c r="B94" s="108">
        <f>SUM(C94:D94)</f>
        <v>1473</v>
      </c>
      <c r="C94" s="108">
        <f t="shared" si="46"/>
        <v>680</v>
      </c>
      <c r="D94" s="108">
        <f t="shared" si="46"/>
        <v>793</v>
      </c>
      <c r="E94" s="108">
        <f>SUM(F94:G94)</f>
        <v>64</v>
      </c>
      <c r="F94" s="109">
        <v>29</v>
      </c>
      <c r="G94" s="109">
        <v>35</v>
      </c>
      <c r="H94" s="108">
        <f>SUM(I94:J94)</f>
        <v>63</v>
      </c>
      <c r="I94" s="109">
        <v>30</v>
      </c>
      <c r="J94" s="109">
        <v>33</v>
      </c>
      <c r="K94" s="108">
        <v>77</v>
      </c>
      <c r="L94" s="109">
        <v>41</v>
      </c>
      <c r="M94" s="110">
        <v>36</v>
      </c>
      <c r="N94" s="108">
        <v>138</v>
      </c>
      <c r="O94" s="109">
        <v>54</v>
      </c>
      <c r="P94" s="109">
        <v>84</v>
      </c>
      <c r="Q94" s="108">
        <v>128</v>
      </c>
      <c r="R94" s="109">
        <v>50</v>
      </c>
      <c r="S94" s="109">
        <v>78</v>
      </c>
      <c r="T94" s="108">
        <v>69</v>
      </c>
      <c r="U94" s="109">
        <v>31</v>
      </c>
      <c r="V94" s="109">
        <v>38</v>
      </c>
      <c r="W94" s="108">
        <v>129</v>
      </c>
      <c r="X94" s="109">
        <v>69</v>
      </c>
      <c r="Y94" s="109">
        <v>60</v>
      </c>
      <c r="Z94" s="108">
        <v>75</v>
      </c>
      <c r="AA94" s="109">
        <v>35</v>
      </c>
      <c r="AB94" s="109">
        <v>40</v>
      </c>
      <c r="AC94" s="108">
        <v>58</v>
      </c>
      <c r="AD94" s="109">
        <v>28</v>
      </c>
      <c r="AE94" s="109">
        <v>30</v>
      </c>
      <c r="AF94" s="108">
        <v>97</v>
      </c>
      <c r="AG94" s="109">
        <v>52</v>
      </c>
      <c r="AH94" s="109">
        <v>45</v>
      </c>
      <c r="AI94" s="108">
        <v>52</v>
      </c>
      <c r="AJ94" s="109">
        <v>22</v>
      </c>
      <c r="AK94" s="109">
        <v>30</v>
      </c>
      <c r="AL94" s="108">
        <v>120</v>
      </c>
      <c r="AM94" s="109">
        <v>60</v>
      </c>
      <c r="AN94" s="109">
        <v>60</v>
      </c>
      <c r="AO94" s="108">
        <v>59</v>
      </c>
      <c r="AP94" s="109">
        <v>37</v>
      </c>
      <c r="AQ94" s="109">
        <v>22</v>
      </c>
      <c r="AR94" s="108">
        <v>240</v>
      </c>
      <c r="AS94" s="109">
        <v>97</v>
      </c>
      <c r="AT94" s="109">
        <v>143</v>
      </c>
      <c r="AU94" s="108">
        <f>SUM(AV94:AW94)</f>
        <v>33</v>
      </c>
      <c r="AV94" s="109">
        <v>18</v>
      </c>
      <c r="AW94" s="109">
        <v>15</v>
      </c>
      <c r="AX94" s="108">
        <f>SUM(AY94:AZ94)</f>
        <v>71</v>
      </c>
      <c r="AY94" s="109">
        <v>27</v>
      </c>
      <c r="AZ94" s="109">
        <v>44</v>
      </c>
    </row>
    <row r="95" spans="1:52" s="111" customFormat="1" ht="15" customHeight="1" x14ac:dyDescent="0.15">
      <c r="A95" s="107" t="s">
        <v>99</v>
      </c>
      <c r="B95" s="108">
        <f>SUM(C95:D95)</f>
        <v>1982</v>
      </c>
      <c r="C95" s="108">
        <f t="shared" si="46"/>
        <v>920</v>
      </c>
      <c r="D95" s="108">
        <f t="shared" si="46"/>
        <v>1062</v>
      </c>
      <c r="E95" s="108">
        <f>SUM(F95:G95)</f>
        <v>111</v>
      </c>
      <c r="F95" s="109">
        <v>50</v>
      </c>
      <c r="G95" s="109">
        <v>61</v>
      </c>
      <c r="H95" s="108">
        <f>SUM(I95:J95)</f>
        <v>83</v>
      </c>
      <c r="I95" s="109">
        <v>37</v>
      </c>
      <c r="J95" s="109">
        <v>46</v>
      </c>
      <c r="K95" s="108">
        <v>120</v>
      </c>
      <c r="L95" s="109">
        <v>56</v>
      </c>
      <c r="M95" s="110">
        <v>64</v>
      </c>
      <c r="N95" s="108">
        <v>143</v>
      </c>
      <c r="O95" s="109">
        <v>76</v>
      </c>
      <c r="P95" s="109">
        <v>67</v>
      </c>
      <c r="Q95" s="108">
        <v>159</v>
      </c>
      <c r="R95" s="109">
        <v>69</v>
      </c>
      <c r="S95" s="109">
        <v>90</v>
      </c>
      <c r="T95" s="108">
        <v>87</v>
      </c>
      <c r="U95" s="109">
        <v>39</v>
      </c>
      <c r="V95" s="109">
        <v>48</v>
      </c>
      <c r="W95" s="108">
        <v>172</v>
      </c>
      <c r="X95" s="109">
        <v>84</v>
      </c>
      <c r="Y95" s="109">
        <v>88</v>
      </c>
      <c r="Z95" s="108">
        <v>114</v>
      </c>
      <c r="AA95" s="109">
        <v>57</v>
      </c>
      <c r="AB95" s="109">
        <v>57</v>
      </c>
      <c r="AC95" s="108">
        <v>86</v>
      </c>
      <c r="AD95" s="109">
        <v>37</v>
      </c>
      <c r="AE95" s="109">
        <v>49</v>
      </c>
      <c r="AF95" s="108">
        <v>122</v>
      </c>
      <c r="AG95" s="109">
        <v>55</v>
      </c>
      <c r="AH95" s="109">
        <v>67</v>
      </c>
      <c r="AI95" s="108">
        <v>75</v>
      </c>
      <c r="AJ95" s="109">
        <v>35</v>
      </c>
      <c r="AK95" s="109">
        <v>40</v>
      </c>
      <c r="AL95" s="108">
        <v>138</v>
      </c>
      <c r="AM95" s="109">
        <v>65</v>
      </c>
      <c r="AN95" s="109">
        <v>73</v>
      </c>
      <c r="AO95" s="108">
        <v>100</v>
      </c>
      <c r="AP95" s="109">
        <v>50</v>
      </c>
      <c r="AQ95" s="109">
        <v>50</v>
      </c>
      <c r="AR95" s="108">
        <v>308</v>
      </c>
      <c r="AS95" s="109">
        <v>145</v>
      </c>
      <c r="AT95" s="109">
        <v>163</v>
      </c>
      <c r="AU95" s="108">
        <f>SUM(AV95:AW95)</f>
        <v>65</v>
      </c>
      <c r="AV95" s="109">
        <v>29</v>
      </c>
      <c r="AW95" s="109">
        <v>36</v>
      </c>
      <c r="AX95" s="108">
        <f>SUM(AY95:AZ95)</f>
        <v>99</v>
      </c>
      <c r="AY95" s="109">
        <v>36</v>
      </c>
      <c r="AZ95" s="109">
        <v>63</v>
      </c>
    </row>
    <row r="96" spans="1:52" s="115" customFormat="1" ht="15" customHeight="1" x14ac:dyDescent="0.15">
      <c r="A96" s="107" t="s">
        <v>102</v>
      </c>
      <c r="B96" s="114">
        <f>SUM(C96:D96)</f>
        <v>1596</v>
      </c>
      <c r="C96" s="114">
        <f t="shared" si="46"/>
        <v>701</v>
      </c>
      <c r="D96" s="114">
        <f t="shared" si="46"/>
        <v>895</v>
      </c>
      <c r="E96" s="114">
        <f>SUM(F96:G96)</f>
        <v>85</v>
      </c>
      <c r="F96" s="110">
        <v>33</v>
      </c>
      <c r="G96" s="110">
        <v>52</v>
      </c>
      <c r="H96" s="114">
        <f>SUM(I96:J96)</f>
        <v>57</v>
      </c>
      <c r="I96" s="110">
        <v>26</v>
      </c>
      <c r="J96" s="110">
        <v>31</v>
      </c>
      <c r="K96" s="114">
        <v>101</v>
      </c>
      <c r="L96" s="110">
        <v>45</v>
      </c>
      <c r="M96" s="110">
        <v>56</v>
      </c>
      <c r="N96" s="114">
        <v>129</v>
      </c>
      <c r="O96" s="110">
        <v>59</v>
      </c>
      <c r="P96" s="110">
        <v>70</v>
      </c>
      <c r="Q96" s="114">
        <v>141</v>
      </c>
      <c r="R96" s="110">
        <v>56</v>
      </c>
      <c r="S96" s="110">
        <v>85</v>
      </c>
      <c r="T96" s="114">
        <v>83</v>
      </c>
      <c r="U96" s="110">
        <v>27</v>
      </c>
      <c r="V96" s="110">
        <v>56</v>
      </c>
      <c r="W96" s="114">
        <v>121</v>
      </c>
      <c r="X96" s="110">
        <v>50</v>
      </c>
      <c r="Y96" s="110">
        <v>71</v>
      </c>
      <c r="Z96" s="114">
        <v>93</v>
      </c>
      <c r="AA96" s="110">
        <v>50</v>
      </c>
      <c r="AB96" s="110">
        <v>43</v>
      </c>
      <c r="AC96" s="114">
        <v>61</v>
      </c>
      <c r="AD96" s="110">
        <v>28</v>
      </c>
      <c r="AE96" s="110">
        <v>33</v>
      </c>
      <c r="AF96" s="114">
        <v>98</v>
      </c>
      <c r="AG96" s="110">
        <v>44</v>
      </c>
      <c r="AH96" s="110">
        <v>54</v>
      </c>
      <c r="AI96" s="114">
        <v>47</v>
      </c>
      <c r="AJ96" s="110">
        <v>20</v>
      </c>
      <c r="AK96" s="110">
        <v>27</v>
      </c>
      <c r="AL96" s="114">
        <v>133</v>
      </c>
      <c r="AM96" s="110">
        <v>60</v>
      </c>
      <c r="AN96" s="110">
        <v>73</v>
      </c>
      <c r="AO96" s="114">
        <v>80</v>
      </c>
      <c r="AP96" s="110">
        <v>35</v>
      </c>
      <c r="AQ96" s="110">
        <v>45</v>
      </c>
      <c r="AR96" s="114">
        <v>241</v>
      </c>
      <c r="AS96" s="110">
        <v>116</v>
      </c>
      <c r="AT96" s="110">
        <v>125</v>
      </c>
      <c r="AU96" s="114">
        <f>SUM(AV96:AW96)</f>
        <v>38</v>
      </c>
      <c r="AV96" s="110">
        <v>18</v>
      </c>
      <c r="AW96" s="110">
        <v>20</v>
      </c>
      <c r="AX96" s="114">
        <f>SUM(AY96:AZ96)</f>
        <v>88</v>
      </c>
      <c r="AY96" s="110">
        <v>34</v>
      </c>
      <c r="AZ96" s="110">
        <v>54</v>
      </c>
    </row>
    <row r="97" spans="1:52" s="113" customFormat="1" ht="14.25" customHeight="1" x14ac:dyDescent="0.15">
      <c r="A97" s="112" t="s">
        <v>100</v>
      </c>
      <c r="B97" s="103">
        <f t="shared" ref="B97:AG97" si="47">SUM(B98:B102)</f>
        <v>5882</v>
      </c>
      <c r="C97" s="103">
        <f t="shared" si="47"/>
        <v>2430</v>
      </c>
      <c r="D97" s="103">
        <f t="shared" si="47"/>
        <v>3452</v>
      </c>
      <c r="E97" s="103">
        <f t="shared" si="47"/>
        <v>286</v>
      </c>
      <c r="F97" s="103">
        <f t="shared" si="47"/>
        <v>121</v>
      </c>
      <c r="G97" s="103">
        <f t="shared" si="47"/>
        <v>165</v>
      </c>
      <c r="H97" s="103">
        <f t="shared" si="47"/>
        <v>231</v>
      </c>
      <c r="I97" s="103">
        <f t="shared" si="47"/>
        <v>98</v>
      </c>
      <c r="J97" s="103">
        <f t="shared" si="47"/>
        <v>133</v>
      </c>
      <c r="K97" s="103">
        <f t="shared" si="47"/>
        <v>355</v>
      </c>
      <c r="L97" s="103">
        <f t="shared" si="47"/>
        <v>141</v>
      </c>
      <c r="M97" s="106">
        <f t="shared" si="47"/>
        <v>214</v>
      </c>
      <c r="N97" s="103">
        <f t="shared" si="47"/>
        <v>460</v>
      </c>
      <c r="O97" s="103">
        <f t="shared" si="47"/>
        <v>173</v>
      </c>
      <c r="P97" s="103">
        <f t="shared" si="47"/>
        <v>287</v>
      </c>
      <c r="Q97" s="103">
        <f t="shared" si="47"/>
        <v>559</v>
      </c>
      <c r="R97" s="103">
        <f t="shared" si="47"/>
        <v>206</v>
      </c>
      <c r="S97" s="103">
        <f t="shared" si="47"/>
        <v>353</v>
      </c>
      <c r="T97" s="103">
        <f t="shared" si="47"/>
        <v>256</v>
      </c>
      <c r="U97" s="103">
        <f t="shared" si="47"/>
        <v>120</v>
      </c>
      <c r="V97" s="103">
        <f t="shared" si="47"/>
        <v>136</v>
      </c>
      <c r="W97" s="103">
        <f t="shared" si="47"/>
        <v>454</v>
      </c>
      <c r="X97" s="103">
        <f t="shared" si="47"/>
        <v>187</v>
      </c>
      <c r="Y97" s="103">
        <f t="shared" si="47"/>
        <v>267</v>
      </c>
      <c r="Z97" s="103">
        <f t="shared" si="47"/>
        <v>301</v>
      </c>
      <c r="AA97" s="103">
        <f t="shared" si="47"/>
        <v>130</v>
      </c>
      <c r="AB97" s="103">
        <f t="shared" si="47"/>
        <v>171</v>
      </c>
      <c r="AC97" s="103">
        <f t="shared" si="47"/>
        <v>216</v>
      </c>
      <c r="AD97" s="103">
        <f t="shared" si="47"/>
        <v>97</v>
      </c>
      <c r="AE97" s="103">
        <f t="shared" si="47"/>
        <v>119</v>
      </c>
      <c r="AF97" s="103">
        <f t="shared" si="47"/>
        <v>358</v>
      </c>
      <c r="AG97" s="103">
        <f t="shared" si="47"/>
        <v>156</v>
      </c>
      <c r="AH97" s="103">
        <f t="shared" ref="AH97:AZ97" si="48">SUM(AH98:AH102)</f>
        <v>202</v>
      </c>
      <c r="AI97" s="103">
        <f t="shared" si="48"/>
        <v>212</v>
      </c>
      <c r="AJ97" s="103">
        <f t="shared" si="48"/>
        <v>107</v>
      </c>
      <c r="AK97" s="103">
        <f t="shared" si="48"/>
        <v>105</v>
      </c>
      <c r="AL97" s="103">
        <f t="shared" si="48"/>
        <v>417</v>
      </c>
      <c r="AM97" s="103">
        <f t="shared" si="48"/>
        <v>194</v>
      </c>
      <c r="AN97" s="103">
        <f t="shared" si="48"/>
        <v>223</v>
      </c>
      <c r="AO97" s="103">
        <f t="shared" si="48"/>
        <v>252</v>
      </c>
      <c r="AP97" s="103">
        <f t="shared" si="48"/>
        <v>109</v>
      </c>
      <c r="AQ97" s="103">
        <f t="shared" si="48"/>
        <v>143</v>
      </c>
      <c r="AR97" s="103">
        <f t="shared" si="48"/>
        <v>957</v>
      </c>
      <c r="AS97" s="103">
        <f t="shared" si="48"/>
        <v>391</v>
      </c>
      <c r="AT97" s="103">
        <f t="shared" si="48"/>
        <v>566</v>
      </c>
      <c r="AU97" s="103">
        <f t="shared" si="48"/>
        <v>189</v>
      </c>
      <c r="AV97" s="103">
        <f t="shared" si="48"/>
        <v>65</v>
      </c>
      <c r="AW97" s="103">
        <f t="shared" si="48"/>
        <v>124</v>
      </c>
      <c r="AX97" s="103">
        <f t="shared" si="48"/>
        <v>379</v>
      </c>
      <c r="AY97" s="103">
        <f t="shared" si="48"/>
        <v>135</v>
      </c>
      <c r="AZ97" s="103">
        <f t="shared" si="48"/>
        <v>244</v>
      </c>
    </row>
    <row r="98" spans="1:52" s="111" customFormat="1" ht="14.25" customHeight="1" x14ac:dyDescent="0.15">
      <c r="A98" s="107" t="s">
        <v>101</v>
      </c>
      <c r="B98" s="108">
        <f>SUM(C98:D98)</f>
        <v>1353</v>
      </c>
      <c r="C98" s="108">
        <f t="shared" ref="C98:D102" si="49">SUM(F98,I98,L98,O98,R98,U98,X98,AA98,AD98,AG98,AJ98,AM98,AP98,AS98,AV98,AY98)</f>
        <v>576</v>
      </c>
      <c r="D98" s="108">
        <f t="shared" si="49"/>
        <v>777</v>
      </c>
      <c r="E98" s="108">
        <f>SUM(F98:G98)</f>
        <v>57</v>
      </c>
      <c r="F98" s="109">
        <v>26</v>
      </c>
      <c r="G98" s="109">
        <v>31</v>
      </c>
      <c r="H98" s="108">
        <f>SUM(I98:J98)</f>
        <v>61</v>
      </c>
      <c r="I98" s="109">
        <v>19</v>
      </c>
      <c r="J98" s="109">
        <v>42</v>
      </c>
      <c r="K98" s="108">
        <v>90</v>
      </c>
      <c r="L98" s="109">
        <v>35</v>
      </c>
      <c r="M98" s="110">
        <v>55</v>
      </c>
      <c r="N98" s="108">
        <v>121</v>
      </c>
      <c r="O98" s="109">
        <v>37</v>
      </c>
      <c r="P98" s="109">
        <v>84</v>
      </c>
      <c r="Q98" s="108">
        <v>120</v>
      </c>
      <c r="R98" s="109">
        <v>44</v>
      </c>
      <c r="S98" s="109">
        <v>76</v>
      </c>
      <c r="T98" s="108">
        <v>62</v>
      </c>
      <c r="U98" s="109">
        <v>37</v>
      </c>
      <c r="V98" s="109">
        <v>25</v>
      </c>
      <c r="W98" s="108">
        <v>103</v>
      </c>
      <c r="X98" s="109">
        <v>43</v>
      </c>
      <c r="Y98" s="109">
        <v>60</v>
      </c>
      <c r="Z98" s="108">
        <v>85</v>
      </c>
      <c r="AA98" s="109">
        <v>42</v>
      </c>
      <c r="AB98" s="109">
        <v>43</v>
      </c>
      <c r="AC98" s="108">
        <v>45</v>
      </c>
      <c r="AD98" s="109">
        <v>26</v>
      </c>
      <c r="AE98" s="109">
        <v>19</v>
      </c>
      <c r="AF98" s="108">
        <v>69</v>
      </c>
      <c r="AG98" s="109">
        <v>33</v>
      </c>
      <c r="AH98" s="109">
        <v>36</v>
      </c>
      <c r="AI98" s="108">
        <v>47</v>
      </c>
      <c r="AJ98" s="109">
        <v>28</v>
      </c>
      <c r="AK98" s="109">
        <v>19</v>
      </c>
      <c r="AL98" s="108">
        <v>93</v>
      </c>
      <c r="AM98" s="109">
        <v>49</v>
      </c>
      <c r="AN98" s="109">
        <v>44</v>
      </c>
      <c r="AO98" s="108">
        <v>64</v>
      </c>
      <c r="AP98" s="109">
        <v>30</v>
      </c>
      <c r="AQ98" s="109">
        <v>34</v>
      </c>
      <c r="AR98" s="108">
        <v>199</v>
      </c>
      <c r="AS98" s="109">
        <v>76</v>
      </c>
      <c r="AT98" s="109">
        <v>123</v>
      </c>
      <c r="AU98" s="108">
        <f>SUM(AV98:AW98)</f>
        <v>49</v>
      </c>
      <c r="AV98" s="109">
        <v>17</v>
      </c>
      <c r="AW98" s="109">
        <v>32</v>
      </c>
      <c r="AX98" s="108">
        <f>SUM(AY98:AZ98)</f>
        <v>88</v>
      </c>
      <c r="AY98" s="109">
        <v>34</v>
      </c>
      <c r="AZ98" s="109">
        <v>54</v>
      </c>
    </row>
    <row r="99" spans="1:52" s="111" customFormat="1" ht="14.25" customHeight="1" x14ac:dyDescent="0.15">
      <c r="A99" s="107" t="s">
        <v>103</v>
      </c>
      <c r="B99" s="108">
        <f>SUM(C99:D99)</f>
        <v>1321</v>
      </c>
      <c r="C99" s="108">
        <f t="shared" si="49"/>
        <v>576</v>
      </c>
      <c r="D99" s="108">
        <f t="shared" si="49"/>
        <v>745</v>
      </c>
      <c r="E99" s="108">
        <f>SUM(F99:G99)</f>
        <v>55</v>
      </c>
      <c r="F99" s="109">
        <v>27</v>
      </c>
      <c r="G99" s="109">
        <v>28</v>
      </c>
      <c r="H99" s="108">
        <f>SUM(I99:J99)</f>
        <v>54</v>
      </c>
      <c r="I99" s="109">
        <v>26</v>
      </c>
      <c r="J99" s="109">
        <v>28</v>
      </c>
      <c r="K99" s="108">
        <v>81</v>
      </c>
      <c r="L99" s="109">
        <v>37</v>
      </c>
      <c r="M99" s="110">
        <v>44</v>
      </c>
      <c r="N99" s="108">
        <v>94</v>
      </c>
      <c r="O99" s="109">
        <v>36</v>
      </c>
      <c r="P99" s="109">
        <v>58</v>
      </c>
      <c r="Q99" s="108">
        <v>128</v>
      </c>
      <c r="R99" s="109">
        <v>46</v>
      </c>
      <c r="S99" s="109">
        <v>82</v>
      </c>
      <c r="T99" s="108">
        <v>60</v>
      </c>
      <c r="U99" s="109">
        <v>26</v>
      </c>
      <c r="V99" s="109">
        <v>34</v>
      </c>
      <c r="W99" s="108">
        <v>102</v>
      </c>
      <c r="X99" s="109">
        <v>47</v>
      </c>
      <c r="Y99" s="109">
        <v>55</v>
      </c>
      <c r="Z99" s="108">
        <v>58</v>
      </c>
      <c r="AA99" s="109">
        <v>26</v>
      </c>
      <c r="AB99" s="109">
        <v>32</v>
      </c>
      <c r="AC99" s="108">
        <v>57</v>
      </c>
      <c r="AD99" s="109">
        <v>29</v>
      </c>
      <c r="AE99" s="109">
        <v>28</v>
      </c>
      <c r="AF99" s="108">
        <v>78</v>
      </c>
      <c r="AG99" s="109">
        <v>37</v>
      </c>
      <c r="AH99" s="109">
        <v>41</v>
      </c>
      <c r="AI99" s="108">
        <v>61</v>
      </c>
      <c r="AJ99" s="109">
        <v>36</v>
      </c>
      <c r="AK99" s="109">
        <v>25</v>
      </c>
      <c r="AL99" s="108">
        <v>89</v>
      </c>
      <c r="AM99" s="109">
        <v>44</v>
      </c>
      <c r="AN99" s="109">
        <v>45</v>
      </c>
      <c r="AO99" s="108">
        <v>52</v>
      </c>
      <c r="AP99" s="109">
        <v>24</v>
      </c>
      <c r="AQ99" s="109">
        <v>28</v>
      </c>
      <c r="AR99" s="108">
        <v>226</v>
      </c>
      <c r="AS99" s="109">
        <v>96</v>
      </c>
      <c r="AT99" s="109">
        <v>130</v>
      </c>
      <c r="AU99" s="108">
        <f>SUM(AV99:AW99)</f>
        <v>39</v>
      </c>
      <c r="AV99" s="109">
        <v>14</v>
      </c>
      <c r="AW99" s="109">
        <v>25</v>
      </c>
      <c r="AX99" s="108">
        <f>SUM(AY99:AZ99)</f>
        <v>87</v>
      </c>
      <c r="AY99" s="109">
        <v>25</v>
      </c>
      <c r="AZ99" s="109">
        <v>62</v>
      </c>
    </row>
    <row r="100" spans="1:52" s="111" customFormat="1" ht="14.25" customHeight="1" x14ac:dyDescent="0.15">
      <c r="A100" s="107" t="s">
        <v>104</v>
      </c>
      <c r="B100" s="108">
        <f>SUM(C100:D100)</f>
        <v>1184</v>
      </c>
      <c r="C100" s="108">
        <f t="shared" si="49"/>
        <v>506</v>
      </c>
      <c r="D100" s="108">
        <f t="shared" si="49"/>
        <v>678</v>
      </c>
      <c r="E100" s="108">
        <f>SUM(F100:G100)</f>
        <v>60</v>
      </c>
      <c r="F100" s="109">
        <v>23</v>
      </c>
      <c r="G100" s="109">
        <v>37</v>
      </c>
      <c r="H100" s="108">
        <f>SUM(I100:J100)</f>
        <v>38</v>
      </c>
      <c r="I100" s="109">
        <v>21</v>
      </c>
      <c r="J100" s="109">
        <v>17</v>
      </c>
      <c r="K100" s="108">
        <v>76</v>
      </c>
      <c r="L100" s="109">
        <v>32</v>
      </c>
      <c r="M100" s="110">
        <v>44</v>
      </c>
      <c r="N100" s="108">
        <v>90</v>
      </c>
      <c r="O100" s="109">
        <v>42</v>
      </c>
      <c r="P100" s="109">
        <v>48</v>
      </c>
      <c r="Q100" s="108">
        <v>107</v>
      </c>
      <c r="R100" s="109">
        <v>42</v>
      </c>
      <c r="S100" s="109">
        <v>65</v>
      </c>
      <c r="T100" s="108">
        <v>40</v>
      </c>
      <c r="U100" s="109">
        <v>16</v>
      </c>
      <c r="V100" s="109">
        <v>24</v>
      </c>
      <c r="W100" s="108">
        <v>112</v>
      </c>
      <c r="X100" s="109">
        <v>42</v>
      </c>
      <c r="Y100" s="109">
        <v>70</v>
      </c>
      <c r="Z100" s="108">
        <v>53</v>
      </c>
      <c r="AA100" s="109">
        <v>21</v>
      </c>
      <c r="AB100" s="109">
        <v>32</v>
      </c>
      <c r="AC100" s="108">
        <v>46</v>
      </c>
      <c r="AD100" s="109">
        <v>21</v>
      </c>
      <c r="AE100" s="109">
        <v>25</v>
      </c>
      <c r="AF100" s="108">
        <v>75</v>
      </c>
      <c r="AG100" s="109">
        <v>36</v>
      </c>
      <c r="AH100" s="109">
        <v>39</v>
      </c>
      <c r="AI100" s="108">
        <v>39</v>
      </c>
      <c r="AJ100" s="109">
        <v>13</v>
      </c>
      <c r="AK100" s="109">
        <v>26</v>
      </c>
      <c r="AL100" s="108">
        <v>88</v>
      </c>
      <c r="AM100" s="109">
        <v>40</v>
      </c>
      <c r="AN100" s="109">
        <v>48</v>
      </c>
      <c r="AO100" s="108">
        <v>57</v>
      </c>
      <c r="AP100" s="109">
        <v>24</v>
      </c>
      <c r="AQ100" s="109">
        <v>33</v>
      </c>
      <c r="AR100" s="108">
        <v>195</v>
      </c>
      <c r="AS100" s="109">
        <v>88</v>
      </c>
      <c r="AT100" s="109">
        <v>107</v>
      </c>
      <c r="AU100" s="108">
        <f>SUM(AV100:AW100)</f>
        <v>41</v>
      </c>
      <c r="AV100" s="109">
        <v>16</v>
      </c>
      <c r="AW100" s="109">
        <v>25</v>
      </c>
      <c r="AX100" s="108">
        <f>SUM(AY100:AZ100)</f>
        <v>67</v>
      </c>
      <c r="AY100" s="109">
        <v>29</v>
      </c>
      <c r="AZ100" s="109">
        <v>38</v>
      </c>
    </row>
    <row r="101" spans="1:52" s="111" customFormat="1" ht="14.25" customHeight="1" x14ac:dyDescent="0.15">
      <c r="A101" s="107" t="s">
        <v>107</v>
      </c>
      <c r="B101" s="108">
        <f>SUM(C101:D101)</f>
        <v>1078</v>
      </c>
      <c r="C101" s="108">
        <f t="shared" si="49"/>
        <v>414</v>
      </c>
      <c r="D101" s="108">
        <f t="shared" si="49"/>
        <v>664</v>
      </c>
      <c r="E101" s="108">
        <f>SUM(F101:G101)</f>
        <v>41</v>
      </c>
      <c r="F101" s="109">
        <v>16</v>
      </c>
      <c r="G101" s="109">
        <v>25</v>
      </c>
      <c r="H101" s="108">
        <f>SUM(I101:J101)</f>
        <v>44</v>
      </c>
      <c r="I101" s="109">
        <v>16</v>
      </c>
      <c r="J101" s="109">
        <v>28</v>
      </c>
      <c r="K101" s="108">
        <v>61</v>
      </c>
      <c r="L101" s="109">
        <v>21</v>
      </c>
      <c r="M101" s="110">
        <v>40</v>
      </c>
      <c r="N101" s="108">
        <v>80</v>
      </c>
      <c r="O101" s="109">
        <v>34</v>
      </c>
      <c r="P101" s="109">
        <v>46</v>
      </c>
      <c r="Q101" s="108">
        <v>105</v>
      </c>
      <c r="R101" s="109">
        <v>38</v>
      </c>
      <c r="S101" s="109">
        <v>67</v>
      </c>
      <c r="T101" s="108">
        <v>52</v>
      </c>
      <c r="U101" s="109">
        <v>24</v>
      </c>
      <c r="V101" s="109">
        <v>28</v>
      </c>
      <c r="W101" s="108">
        <v>77</v>
      </c>
      <c r="X101" s="109">
        <v>33</v>
      </c>
      <c r="Y101" s="109">
        <v>44</v>
      </c>
      <c r="Z101" s="108">
        <v>61</v>
      </c>
      <c r="AA101" s="109">
        <v>22</v>
      </c>
      <c r="AB101" s="109">
        <v>39</v>
      </c>
      <c r="AC101" s="108">
        <v>28</v>
      </c>
      <c r="AD101" s="109">
        <v>9</v>
      </c>
      <c r="AE101" s="109">
        <v>19</v>
      </c>
      <c r="AF101" s="108">
        <v>70</v>
      </c>
      <c r="AG101" s="109">
        <v>25</v>
      </c>
      <c r="AH101" s="109">
        <v>45</v>
      </c>
      <c r="AI101" s="108">
        <v>35</v>
      </c>
      <c r="AJ101" s="109">
        <v>16</v>
      </c>
      <c r="AK101" s="109">
        <v>19</v>
      </c>
      <c r="AL101" s="108">
        <v>81</v>
      </c>
      <c r="AM101" s="109">
        <v>35</v>
      </c>
      <c r="AN101" s="109">
        <v>46</v>
      </c>
      <c r="AO101" s="108">
        <v>46</v>
      </c>
      <c r="AP101" s="109">
        <v>18</v>
      </c>
      <c r="AQ101" s="109">
        <v>28</v>
      </c>
      <c r="AR101" s="108">
        <v>189</v>
      </c>
      <c r="AS101" s="109">
        <v>68</v>
      </c>
      <c r="AT101" s="109">
        <v>121</v>
      </c>
      <c r="AU101" s="108">
        <f>SUM(AV101:AW101)</f>
        <v>30</v>
      </c>
      <c r="AV101" s="109">
        <v>10</v>
      </c>
      <c r="AW101" s="109">
        <v>20</v>
      </c>
      <c r="AX101" s="108">
        <f>SUM(AY101:AZ101)</f>
        <v>78</v>
      </c>
      <c r="AY101" s="109">
        <v>29</v>
      </c>
      <c r="AZ101" s="109">
        <v>49</v>
      </c>
    </row>
    <row r="102" spans="1:52" s="111" customFormat="1" ht="14.25" customHeight="1" x14ac:dyDescent="0.15">
      <c r="A102" s="107" t="s">
        <v>105</v>
      </c>
      <c r="B102" s="108">
        <f>SUM(C102:D102)</f>
        <v>946</v>
      </c>
      <c r="C102" s="108">
        <f t="shared" si="49"/>
        <v>358</v>
      </c>
      <c r="D102" s="108">
        <f t="shared" si="49"/>
        <v>588</v>
      </c>
      <c r="E102" s="108">
        <f>SUM(F102:G102)</f>
        <v>73</v>
      </c>
      <c r="F102" s="109">
        <v>29</v>
      </c>
      <c r="G102" s="109">
        <v>44</v>
      </c>
      <c r="H102" s="108">
        <f>SUM(I102:J102)</f>
        <v>34</v>
      </c>
      <c r="I102" s="109">
        <v>16</v>
      </c>
      <c r="J102" s="109">
        <v>18</v>
      </c>
      <c r="K102" s="108">
        <v>47</v>
      </c>
      <c r="L102" s="109">
        <v>16</v>
      </c>
      <c r="M102" s="110">
        <v>31</v>
      </c>
      <c r="N102" s="108">
        <v>75</v>
      </c>
      <c r="O102" s="109">
        <v>24</v>
      </c>
      <c r="P102" s="109">
        <v>51</v>
      </c>
      <c r="Q102" s="108">
        <v>99</v>
      </c>
      <c r="R102" s="109">
        <v>36</v>
      </c>
      <c r="S102" s="109">
        <v>63</v>
      </c>
      <c r="T102" s="108">
        <v>42</v>
      </c>
      <c r="U102" s="109">
        <v>17</v>
      </c>
      <c r="V102" s="109">
        <v>25</v>
      </c>
      <c r="W102" s="108">
        <v>60</v>
      </c>
      <c r="X102" s="109">
        <v>22</v>
      </c>
      <c r="Y102" s="109">
        <v>38</v>
      </c>
      <c r="Z102" s="108">
        <v>44</v>
      </c>
      <c r="AA102" s="109">
        <v>19</v>
      </c>
      <c r="AB102" s="109">
        <v>25</v>
      </c>
      <c r="AC102" s="108">
        <v>40</v>
      </c>
      <c r="AD102" s="109">
        <v>12</v>
      </c>
      <c r="AE102" s="109">
        <v>28</v>
      </c>
      <c r="AF102" s="108">
        <v>66</v>
      </c>
      <c r="AG102" s="109">
        <v>25</v>
      </c>
      <c r="AH102" s="109">
        <v>41</v>
      </c>
      <c r="AI102" s="108">
        <v>30</v>
      </c>
      <c r="AJ102" s="109">
        <v>14</v>
      </c>
      <c r="AK102" s="109">
        <v>16</v>
      </c>
      <c r="AL102" s="108">
        <v>66</v>
      </c>
      <c r="AM102" s="109">
        <v>26</v>
      </c>
      <c r="AN102" s="109">
        <v>40</v>
      </c>
      <c r="AO102" s="108">
        <v>33</v>
      </c>
      <c r="AP102" s="109">
        <v>13</v>
      </c>
      <c r="AQ102" s="109">
        <v>20</v>
      </c>
      <c r="AR102" s="108">
        <v>148</v>
      </c>
      <c r="AS102" s="109">
        <v>63</v>
      </c>
      <c r="AT102" s="109">
        <v>85</v>
      </c>
      <c r="AU102" s="108">
        <f>SUM(AV102:AW102)</f>
        <v>30</v>
      </c>
      <c r="AV102" s="109">
        <v>8</v>
      </c>
      <c r="AW102" s="109">
        <v>22</v>
      </c>
      <c r="AX102" s="108">
        <f>SUM(AY102:AZ102)</f>
        <v>59</v>
      </c>
      <c r="AY102" s="109">
        <v>18</v>
      </c>
      <c r="AZ102" s="109">
        <v>41</v>
      </c>
    </row>
    <row r="103" spans="1:52" s="113" customFormat="1" ht="14.25" customHeight="1" x14ac:dyDescent="0.15">
      <c r="A103" s="112" t="s">
        <v>106</v>
      </c>
      <c r="B103" s="103">
        <f t="shared" ref="B103:AG103" si="50">SUM(B104:B108)</f>
        <v>3485</v>
      </c>
      <c r="C103" s="103">
        <f t="shared" si="50"/>
        <v>1198</v>
      </c>
      <c r="D103" s="103">
        <f t="shared" si="50"/>
        <v>2287</v>
      </c>
      <c r="E103" s="103">
        <f t="shared" si="50"/>
        <v>199</v>
      </c>
      <c r="F103" s="103">
        <f t="shared" si="50"/>
        <v>72</v>
      </c>
      <c r="G103" s="103">
        <f t="shared" si="50"/>
        <v>127</v>
      </c>
      <c r="H103" s="103">
        <f t="shared" si="50"/>
        <v>123</v>
      </c>
      <c r="I103" s="103">
        <f t="shared" si="50"/>
        <v>48</v>
      </c>
      <c r="J103" s="103">
        <f t="shared" si="50"/>
        <v>75</v>
      </c>
      <c r="K103" s="103">
        <f t="shared" si="50"/>
        <v>216</v>
      </c>
      <c r="L103" s="103">
        <f t="shared" si="50"/>
        <v>85</v>
      </c>
      <c r="M103" s="106">
        <f t="shared" si="50"/>
        <v>131</v>
      </c>
      <c r="N103" s="103">
        <f t="shared" si="50"/>
        <v>292</v>
      </c>
      <c r="O103" s="103">
        <f t="shared" si="50"/>
        <v>95</v>
      </c>
      <c r="P103" s="103">
        <f t="shared" si="50"/>
        <v>197</v>
      </c>
      <c r="Q103" s="103">
        <f t="shared" si="50"/>
        <v>354</v>
      </c>
      <c r="R103" s="103">
        <f t="shared" si="50"/>
        <v>133</v>
      </c>
      <c r="S103" s="103">
        <f t="shared" si="50"/>
        <v>221</v>
      </c>
      <c r="T103" s="103">
        <f t="shared" si="50"/>
        <v>126</v>
      </c>
      <c r="U103" s="103">
        <f t="shared" si="50"/>
        <v>50</v>
      </c>
      <c r="V103" s="103">
        <f t="shared" si="50"/>
        <v>76</v>
      </c>
      <c r="W103" s="103">
        <f t="shared" si="50"/>
        <v>259</v>
      </c>
      <c r="X103" s="103">
        <f t="shared" si="50"/>
        <v>87</v>
      </c>
      <c r="Y103" s="103">
        <f t="shared" si="50"/>
        <v>172</v>
      </c>
      <c r="Z103" s="103">
        <f t="shared" si="50"/>
        <v>159</v>
      </c>
      <c r="AA103" s="103">
        <f t="shared" si="50"/>
        <v>58</v>
      </c>
      <c r="AB103" s="103">
        <f t="shared" si="50"/>
        <v>101</v>
      </c>
      <c r="AC103" s="103">
        <f t="shared" si="50"/>
        <v>123</v>
      </c>
      <c r="AD103" s="103">
        <f t="shared" si="50"/>
        <v>30</v>
      </c>
      <c r="AE103" s="103">
        <f t="shared" si="50"/>
        <v>93</v>
      </c>
      <c r="AF103" s="103">
        <f t="shared" si="50"/>
        <v>207</v>
      </c>
      <c r="AG103" s="103">
        <f t="shared" si="50"/>
        <v>72</v>
      </c>
      <c r="AH103" s="103">
        <f t="shared" ref="AH103:AZ103" si="51">SUM(AH104:AH108)</f>
        <v>135</v>
      </c>
      <c r="AI103" s="103">
        <f t="shared" si="51"/>
        <v>93</v>
      </c>
      <c r="AJ103" s="103">
        <f t="shared" si="51"/>
        <v>31</v>
      </c>
      <c r="AK103" s="103">
        <f t="shared" si="51"/>
        <v>62</v>
      </c>
      <c r="AL103" s="103">
        <f t="shared" si="51"/>
        <v>215</v>
      </c>
      <c r="AM103" s="103">
        <f t="shared" si="51"/>
        <v>69</v>
      </c>
      <c r="AN103" s="103">
        <f t="shared" si="51"/>
        <v>146</v>
      </c>
      <c r="AO103" s="103">
        <f t="shared" si="51"/>
        <v>125</v>
      </c>
      <c r="AP103" s="103">
        <f t="shared" si="51"/>
        <v>43</v>
      </c>
      <c r="AQ103" s="103">
        <f t="shared" si="51"/>
        <v>82</v>
      </c>
      <c r="AR103" s="103">
        <f t="shared" si="51"/>
        <v>601</v>
      </c>
      <c r="AS103" s="103">
        <f t="shared" si="51"/>
        <v>212</v>
      </c>
      <c r="AT103" s="103">
        <f t="shared" si="51"/>
        <v>389</v>
      </c>
      <c r="AU103" s="103">
        <f t="shared" si="51"/>
        <v>115</v>
      </c>
      <c r="AV103" s="103">
        <f t="shared" si="51"/>
        <v>30</v>
      </c>
      <c r="AW103" s="103">
        <f t="shared" si="51"/>
        <v>85</v>
      </c>
      <c r="AX103" s="103">
        <f t="shared" si="51"/>
        <v>278</v>
      </c>
      <c r="AY103" s="103">
        <f t="shared" si="51"/>
        <v>83</v>
      </c>
      <c r="AZ103" s="103">
        <f t="shared" si="51"/>
        <v>195</v>
      </c>
    </row>
    <row r="104" spans="1:52" s="111" customFormat="1" ht="14.25" customHeight="1" x14ac:dyDescent="0.15">
      <c r="A104" s="107" t="s">
        <v>108</v>
      </c>
      <c r="B104" s="108">
        <f>SUM(C104:D104)</f>
        <v>951</v>
      </c>
      <c r="C104" s="108">
        <f t="shared" ref="C104:D108" si="52">SUM(F104,I104,L104,O104,R104,U104,X104,AA104,AD104,AG104,AJ104,AM104,AP104,AS104,AV104,AY104)</f>
        <v>347</v>
      </c>
      <c r="D104" s="108">
        <f t="shared" si="52"/>
        <v>604</v>
      </c>
      <c r="E104" s="108">
        <f>SUM(F104:G104)</f>
        <v>47</v>
      </c>
      <c r="F104" s="109">
        <v>16</v>
      </c>
      <c r="G104" s="109">
        <v>31</v>
      </c>
      <c r="H104" s="108">
        <f>SUM(I104:J104)</f>
        <v>37</v>
      </c>
      <c r="I104" s="109">
        <v>11</v>
      </c>
      <c r="J104" s="109">
        <v>26</v>
      </c>
      <c r="K104" s="108">
        <v>48</v>
      </c>
      <c r="L104" s="109">
        <v>23</v>
      </c>
      <c r="M104" s="110">
        <v>25</v>
      </c>
      <c r="N104" s="108">
        <v>79</v>
      </c>
      <c r="O104" s="109">
        <v>27</v>
      </c>
      <c r="P104" s="109">
        <v>52</v>
      </c>
      <c r="Q104" s="108">
        <v>93</v>
      </c>
      <c r="R104" s="109">
        <v>43</v>
      </c>
      <c r="S104" s="109">
        <v>50</v>
      </c>
      <c r="T104" s="108">
        <v>34</v>
      </c>
      <c r="U104" s="109">
        <v>12</v>
      </c>
      <c r="V104" s="109">
        <v>22</v>
      </c>
      <c r="W104" s="108">
        <v>77</v>
      </c>
      <c r="X104" s="109">
        <v>30</v>
      </c>
      <c r="Y104" s="109">
        <v>47</v>
      </c>
      <c r="Z104" s="108">
        <v>53</v>
      </c>
      <c r="AA104" s="109">
        <v>21</v>
      </c>
      <c r="AB104" s="109">
        <v>32</v>
      </c>
      <c r="AC104" s="108">
        <v>32</v>
      </c>
      <c r="AD104" s="109">
        <v>7</v>
      </c>
      <c r="AE104" s="109">
        <v>25</v>
      </c>
      <c r="AF104" s="108">
        <v>45</v>
      </c>
      <c r="AG104" s="109">
        <v>16</v>
      </c>
      <c r="AH104" s="109">
        <v>29</v>
      </c>
      <c r="AI104" s="108">
        <v>25</v>
      </c>
      <c r="AJ104" s="109">
        <v>8</v>
      </c>
      <c r="AK104" s="109">
        <v>17</v>
      </c>
      <c r="AL104" s="108">
        <v>56</v>
      </c>
      <c r="AM104" s="109">
        <v>23</v>
      </c>
      <c r="AN104" s="109">
        <v>33</v>
      </c>
      <c r="AO104" s="108">
        <v>37</v>
      </c>
      <c r="AP104" s="109">
        <v>13</v>
      </c>
      <c r="AQ104" s="109">
        <v>24</v>
      </c>
      <c r="AR104" s="108">
        <v>175</v>
      </c>
      <c r="AS104" s="109">
        <v>64</v>
      </c>
      <c r="AT104" s="109">
        <v>111</v>
      </c>
      <c r="AU104" s="108">
        <f>SUM(AV104:AW104)</f>
        <v>28</v>
      </c>
      <c r="AV104" s="109">
        <v>7</v>
      </c>
      <c r="AW104" s="109">
        <v>21</v>
      </c>
      <c r="AX104" s="108">
        <f>SUM(AY104:AZ104)</f>
        <v>85</v>
      </c>
      <c r="AY104" s="109">
        <v>26</v>
      </c>
      <c r="AZ104" s="109">
        <v>59</v>
      </c>
    </row>
    <row r="105" spans="1:52" s="111" customFormat="1" ht="14.25" customHeight="1" x14ac:dyDescent="0.15">
      <c r="A105" s="107" t="s">
        <v>109</v>
      </c>
      <c r="B105" s="108">
        <f>SUM(C105:D105)</f>
        <v>802</v>
      </c>
      <c r="C105" s="108">
        <f t="shared" si="52"/>
        <v>288</v>
      </c>
      <c r="D105" s="108">
        <f t="shared" si="52"/>
        <v>514</v>
      </c>
      <c r="E105" s="108">
        <f>SUM(F105:G105)</f>
        <v>48</v>
      </c>
      <c r="F105" s="109">
        <v>23</v>
      </c>
      <c r="G105" s="109">
        <v>25</v>
      </c>
      <c r="H105" s="108">
        <f>SUM(I105:J105)</f>
        <v>33</v>
      </c>
      <c r="I105" s="109">
        <v>11</v>
      </c>
      <c r="J105" s="109">
        <v>22</v>
      </c>
      <c r="K105" s="108">
        <v>61</v>
      </c>
      <c r="L105" s="109">
        <v>24</v>
      </c>
      <c r="M105" s="110">
        <v>37</v>
      </c>
      <c r="N105" s="108">
        <v>67</v>
      </c>
      <c r="O105" s="109">
        <v>23</v>
      </c>
      <c r="P105" s="109">
        <v>44</v>
      </c>
      <c r="Q105" s="108">
        <v>87</v>
      </c>
      <c r="R105" s="109">
        <v>31</v>
      </c>
      <c r="S105" s="109">
        <v>56</v>
      </c>
      <c r="T105" s="108">
        <v>26</v>
      </c>
      <c r="U105" s="109">
        <v>10</v>
      </c>
      <c r="V105" s="109">
        <v>16</v>
      </c>
      <c r="W105" s="108">
        <v>63</v>
      </c>
      <c r="X105" s="109">
        <v>19</v>
      </c>
      <c r="Y105" s="109">
        <v>44</v>
      </c>
      <c r="Z105" s="108">
        <v>38</v>
      </c>
      <c r="AA105" s="109">
        <v>13</v>
      </c>
      <c r="AB105" s="109">
        <v>25</v>
      </c>
      <c r="AC105" s="108">
        <v>22</v>
      </c>
      <c r="AD105" s="109">
        <v>9</v>
      </c>
      <c r="AE105" s="109">
        <v>13</v>
      </c>
      <c r="AF105" s="108">
        <v>46</v>
      </c>
      <c r="AG105" s="109">
        <v>17</v>
      </c>
      <c r="AH105" s="109">
        <v>29</v>
      </c>
      <c r="AI105" s="108">
        <v>20</v>
      </c>
      <c r="AJ105" s="109">
        <v>8</v>
      </c>
      <c r="AK105" s="109">
        <v>12</v>
      </c>
      <c r="AL105" s="108">
        <v>41</v>
      </c>
      <c r="AM105" s="109">
        <v>14</v>
      </c>
      <c r="AN105" s="109">
        <v>27</v>
      </c>
      <c r="AO105" s="108">
        <v>24</v>
      </c>
      <c r="AP105" s="109">
        <v>8</v>
      </c>
      <c r="AQ105" s="109">
        <v>16</v>
      </c>
      <c r="AR105" s="108">
        <v>135</v>
      </c>
      <c r="AS105" s="109">
        <v>48</v>
      </c>
      <c r="AT105" s="109">
        <v>87</v>
      </c>
      <c r="AU105" s="108">
        <f>SUM(AV105:AW105)</f>
        <v>23</v>
      </c>
      <c r="AV105" s="109">
        <v>8</v>
      </c>
      <c r="AW105" s="109">
        <v>15</v>
      </c>
      <c r="AX105" s="108">
        <f>SUM(AY105:AZ105)</f>
        <v>68</v>
      </c>
      <c r="AY105" s="109">
        <v>22</v>
      </c>
      <c r="AZ105" s="109">
        <v>46</v>
      </c>
    </row>
    <row r="106" spans="1:52" s="111" customFormat="1" ht="14.25" customHeight="1" x14ac:dyDescent="0.15">
      <c r="A106" s="107" t="s">
        <v>112</v>
      </c>
      <c r="B106" s="108">
        <f>SUM(C106:D106)</f>
        <v>663</v>
      </c>
      <c r="C106" s="108">
        <f t="shared" si="52"/>
        <v>226</v>
      </c>
      <c r="D106" s="108">
        <f t="shared" si="52"/>
        <v>437</v>
      </c>
      <c r="E106" s="108">
        <f>SUM(F106:G106)</f>
        <v>38</v>
      </c>
      <c r="F106" s="109">
        <v>15</v>
      </c>
      <c r="G106" s="109">
        <v>23</v>
      </c>
      <c r="H106" s="108">
        <f>SUM(I106:J106)</f>
        <v>18</v>
      </c>
      <c r="I106" s="109">
        <v>7</v>
      </c>
      <c r="J106" s="109">
        <v>11</v>
      </c>
      <c r="K106" s="108">
        <v>44</v>
      </c>
      <c r="L106" s="109">
        <v>18</v>
      </c>
      <c r="M106" s="110">
        <v>26</v>
      </c>
      <c r="N106" s="108">
        <v>49</v>
      </c>
      <c r="O106" s="109">
        <v>12</v>
      </c>
      <c r="P106" s="109">
        <v>37</v>
      </c>
      <c r="Q106" s="108">
        <v>67</v>
      </c>
      <c r="R106" s="109">
        <v>21</v>
      </c>
      <c r="S106" s="109">
        <v>46</v>
      </c>
      <c r="T106" s="108">
        <v>26</v>
      </c>
      <c r="U106" s="109">
        <v>9</v>
      </c>
      <c r="V106" s="109">
        <v>17</v>
      </c>
      <c r="W106" s="108">
        <v>45</v>
      </c>
      <c r="X106" s="109">
        <v>16</v>
      </c>
      <c r="Y106" s="109">
        <v>29</v>
      </c>
      <c r="Z106" s="108">
        <v>21</v>
      </c>
      <c r="AA106" s="109">
        <v>6</v>
      </c>
      <c r="AB106" s="109">
        <v>15</v>
      </c>
      <c r="AC106" s="108">
        <v>35</v>
      </c>
      <c r="AD106" s="109">
        <v>6</v>
      </c>
      <c r="AE106" s="109">
        <v>29</v>
      </c>
      <c r="AF106" s="108">
        <v>45</v>
      </c>
      <c r="AG106" s="109">
        <v>16</v>
      </c>
      <c r="AH106" s="109">
        <v>29</v>
      </c>
      <c r="AI106" s="108">
        <v>14</v>
      </c>
      <c r="AJ106" s="109">
        <v>4</v>
      </c>
      <c r="AK106" s="109">
        <v>10</v>
      </c>
      <c r="AL106" s="108">
        <v>43</v>
      </c>
      <c r="AM106" s="109">
        <v>14</v>
      </c>
      <c r="AN106" s="109">
        <v>29</v>
      </c>
      <c r="AO106" s="108">
        <v>28</v>
      </c>
      <c r="AP106" s="109">
        <v>10</v>
      </c>
      <c r="AQ106" s="109">
        <v>18</v>
      </c>
      <c r="AR106" s="108">
        <v>110</v>
      </c>
      <c r="AS106" s="109">
        <v>46</v>
      </c>
      <c r="AT106" s="109">
        <v>64</v>
      </c>
      <c r="AU106" s="108">
        <f>SUM(AV106:AW106)</f>
        <v>20</v>
      </c>
      <c r="AV106" s="109">
        <v>6</v>
      </c>
      <c r="AW106" s="109">
        <v>14</v>
      </c>
      <c r="AX106" s="108">
        <f>SUM(AY106:AZ106)</f>
        <v>60</v>
      </c>
      <c r="AY106" s="109">
        <v>20</v>
      </c>
      <c r="AZ106" s="109">
        <v>40</v>
      </c>
    </row>
    <row r="107" spans="1:52" s="111" customFormat="1" ht="14.25" customHeight="1" x14ac:dyDescent="0.15">
      <c r="A107" s="107" t="s">
        <v>110</v>
      </c>
      <c r="B107" s="108">
        <f>SUM(C107:D107)</f>
        <v>610</v>
      </c>
      <c r="C107" s="108">
        <f t="shared" si="52"/>
        <v>197</v>
      </c>
      <c r="D107" s="108">
        <f t="shared" si="52"/>
        <v>413</v>
      </c>
      <c r="E107" s="108">
        <f>SUM(F107:G107)</f>
        <v>40</v>
      </c>
      <c r="F107" s="109">
        <v>12</v>
      </c>
      <c r="G107" s="109">
        <v>28</v>
      </c>
      <c r="H107" s="108">
        <f>SUM(I107:J107)</f>
        <v>16</v>
      </c>
      <c r="I107" s="109">
        <v>9</v>
      </c>
      <c r="J107" s="109">
        <v>7</v>
      </c>
      <c r="K107" s="108">
        <v>39</v>
      </c>
      <c r="L107" s="109">
        <v>15</v>
      </c>
      <c r="M107" s="110">
        <v>24</v>
      </c>
      <c r="N107" s="108">
        <v>63</v>
      </c>
      <c r="O107" s="109">
        <v>16</v>
      </c>
      <c r="P107" s="109">
        <v>47</v>
      </c>
      <c r="Q107" s="108">
        <v>47</v>
      </c>
      <c r="R107" s="109">
        <v>16</v>
      </c>
      <c r="S107" s="109">
        <v>31</v>
      </c>
      <c r="T107" s="108">
        <v>26</v>
      </c>
      <c r="U107" s="109">
        <v>13</v>
      </c>
      <c r="V107" s="109">
        <v>13</v>
      </c>
      <c r="W107" s="108">
        <v>39</v>
      </c>
      <c r="X107" s="109">
        <v>9</v>
      </c>
      <c r="Y107" s="109">
        <v>30</v>
      </c>
      <c r="Z107" s="108">
        <v>28</v>
      </c>
      <c r="AA107" s="109">
        <v>13</v>
      </c>
      <c r="AB107" s="109">
        <v>15</v>
      </c>
      <c r="AC107" s="108">
        <v>17</v>
      </c>
      <c r="AD107" s="109">
        <v>5</v>
      </c>
      <c r="AE107" s="109">
        <v>12</v>
      </c>
      <c r="AF107" s="108">
        <v>37</v>
      </c>
      <c r="AG107" s="109">
        <v>13</v>
      </c>
      <c r="AH107" s="109">
        <v>24</v>
      </c>
      <c r="AI107" s="108">
        <v>20</v>
      </c>
      <c r="AJ107" s="109">
        <v>7</v>
      </c>
      <c r="AK107" s="109">
        <v>13</v>
      </c>
      <c r="AL107" s="108">
        <v>49</v>
      </c>
      <c r="AM107" s="109">
        <v>10</v>
      </c>
      <c r="AN107" s="109">
        <v>39</v>
      </c>
      <c r="AO107" s="108">
        <v>17</v>
      </c>
      <c r="AP107" s="109">
        <v>5</v>
      </c>
      <c r="AQ107" s="109">
        <v>12</v>
      </c>
      <c r="AR107" s="108">
        <v>109</v>
      </c>
      <c r="AS107" s="109">
        <v>36</v>
      </c>
      <c r="AT107" s="109">
        <v>73</v>
      </c>
      <c r="AU107" s="108">
        <f>SUM(AV107:AW107)</f>
        <v>24</v>
      </c>
      <c r="AV107" s="109">
        <v>6</v>
      </c>
      <c r="AW107" s="109">
        <v>18</v>
      </c>
      <c r="AX107" s="108">
        <f>SUM(AY107:AZ107)</f>
        <v>39</v>
      </c>
      <c r="AY107" s="109">
        <v>12</v>
      </c>
      <c r="AZ107" s="109">
        <v>27</v>
      </c>
    </row>
    <row r="108" spans="1:52" s="111" customFormat="1" ht="14.25" customHeight="1" x14ac:dyDescent="0.15">
      <c r="A108" s="107" t="s">
        <v>111</v>
      </c>
      <c r="B108" s="108">
        <f>SUM(C108:D108)</f>
        <v>459</v>
      </c>
      <c r="C108" s="108">
        <f t="shared" si="52"/>
        <v>140</v>
      </c>
      <c r="D108" s="108">
        <f t="shared" si="52"/>
        <v>319</v>
      </c>
      <c r="E108" s="108">
        <f>SUM(F108:G108)</f>
        <v>26</v>
      </c>
      <c r="F108" s="109">
        <v>6</v>
      </c>
      <c r="G108" s="109">
        <v>20</v>
      </c>
      <c r="H108" s="108">
        <f>SUM(I108:J108)</f>
        <v>19</v>
      </c>
      <c r="I108" s="109">
        <v>10</v>
      </c>
      <c r="J108" s="109">
        <v>9</v>
      </c>
      <c r="K108" s="108">
        <v>24</v>
      </c>
      <c r="L108" s="109">
        <v>5</v>
      </c>
      <c r="M108" s="110">
        <v>19</v>
      </c>
      <c r="N108" s="114">
        <v>34</v>
      </c>
      <c r="O108" s="110">
        <v>17</v>
      </c>
      <c r="P108" s="110">
        <v>17</v>
      </c>
      <c r="Q108" s="114">
        <v>60</v>
      </c>
      <c r="R108" s="110">
        <v>22</v>
      </c>
      <c r="S108" s="110">
        <v>38</v>
      </c>
      <c r="T108" s="114">
        <v>14</v>
      </c>
      <c r="U108" s="110">
        <v>6</v>
      </c>
      <c r="V108" s="110">
        <v>8</v>
      </c>
      <c r="W108" s="114">
        <v>35</v>
      </c>
      <c r="X108" s="110">
        <v>13</v>
      </c>
      <c r="Y108" s="110">
        <v>22</v>
      </c>
      <c r="Z108" s="114">
        <v>19</v>
      </c>
      <c r="AA108" s="110">
        <v>5</v>
      </c>
      <c r="AB108" s="110">
        <v>14</v>
      </c>
      <c r="AC108" s="114">
        <v>17</v>
      </c>
      <c r="AD108" s="110">
        <v>3</v>
      </c>
      <c r="AE108" s="110">
        <v>14</v>
      </c>
      <c r="AF108" s="114">
        <v>34</v>
      </c>
      <c r="AG108" s="110">
        <v>10</v>
      </c>
      <c r="AH108" s="110">
        <v>24</v>
      </c>
      <c r="AI108" s="114">
        <v>14</v>
      </c>
      <c r="AJ108" s="110">
        <v>4</v>
      </c>
      <c r="AK108" s="110">
        <v>10</v>
      </c>
      <c r="AL108" s="114">
        <v>26</v>
      </c>
      <c r="AM108" s="110">
        <v>8</v>
      </c>
      <c r="AN108" s="110">
        <v>18</v>
      </c>
      <c r="AO108" s="114">
        <v>19</v>
      </c>
      <c r="AP108" s="110">
        <v>7</v>
      </c>
      <c r="AQ108" s="110">
        <v>12</v>
      </c>
      <c r="AR108" s="114">
        <v>72</v>
      </c>
      <c r="AS108" s="110">
        <v>18</v>
      </c>
      <c r="AT108" s="110">
        <v>54</v>
      </c>
      <c r="AU108" s="114">
        <f>SUM(AV108:AW108)</f>
        <v>20</v>
      </c>
      <c r="AV108" s="110">
        <v>3</v>
      </c>
      <c r="AW108" s="110">
        <v>17</v>
      </c>
      <c r="AX108" s="114">
        <f>SUM(AY108:AZ108)</f>
        <v>26</v>
      </c>
      <c r="AY108" s="110">
        <v>3</v>
      </c>
      <c r="AZ108" s="110">
        <v>23</v>
      </c>
    </row>
    <row r="109" spans="1:52" s="113" customFormat="1" ht="14.25" customHeight="1" x14ac:dyDescent="0.15">
      <c r="A109" s="112" t="s">
        <v>113</v>
      </c>
      <c r="B109" s="103">
        <f t="shared" ref="B109:AG109" si="53">SUM(B110:B114)</f>
        <v>1724</v>
      </c>
      <c r="C109" s="103">
        <f t="shared" si="53"/>
        <v>463</v>
      </c>
      <c r="D109" s="103">
        <f t="shared" si="53"/>
        <v>1261</v>
      </c>
      <c r="E109" s="103">
        <f t="shared" si="53"/>
        <v>95</v>
      </c>
      <c r="F109" s="103">
        <f t="shared" si="53"/>
        <v>32</v>
      </c>
      <c r="G109" s="103">
        <f t="shared" si="53"/>
        <v>63</v>
      </c>
      <c r="H109" s="103">
        <f t="shared" si="53"/>
        <v>55</v>
      </c>
      <c r="I109" s="103">
        <f t="shared" si="53"/>
        <v>15</v>
      </c>
      <c r="J109" s="103">
        <f t="shared" si="53"/>
        <v>40</v>
      </c>
      <c r="K109" s="103">
        <f t="shared" si="53"/>
        <v>116</v>
      </c>
      <c r="L109" s="103">
        <f t="shared" si="53"/>
        <v>30</v>
      </c>
      <c r="M109" s="106">
        <f t="shared" si="53"/>
        <v>86</v>
      </c>
      <c r="N109" s="103">
        <f t="shared" si="53"/>
        <v>156</v>
      </c>
      <c r="O109" s="103">
        <f t="shared" si="53"/>
        <v>33</v>
      </c>
      <c r="P109" s="103">
        <f t="shared" si="53"/>
        <v>123</v>
      </c>
      <c r="Q109" s="103">
        <f t="shared" si="53"/>
        <v>173</v>
      </c>
      <c r="R109" s="103">
        <f t="shared" si="53"/>
        <v>52</v>
      </c>
      <c r="S109" s="103">
        <f t="shared" si="53"/>
        <v>121</v>
      </c>
      <c r="T109" s="103">
        <f t="shared" si="53"/>
        <v>59</v>
      </c>
      <c r="U109" s="103">
        <f t="shared" si="53"/>
        <v>18</v>
      </c>
      <c r="V109" s="103">
        <f t="shared" si="53"/>
        <v>41</v>
      </c>
      <c r="W109" s="103">
        <f t="shared" si="53"/>
        <v>123</v>
      </c>
      <c r="X109" s="103">
        <f t="shared" si="53"/>
        <v>34</v>
      </c>
      <c r="Y109" s="103">
        <f t="shared" si="53"/>
        <v>89</v>
      </c>
      <c r="Z109" s="103">
        <f t="shared" si="53"/>
        <v>60</v>
      </c>
      <c r="AA109" s="103">
        <f t="shared" si="53"/>
        <v>12</v>
      </c>
      <c r="AB109" s="103">
        <f t="shared" si="53"/>
        <v>48</v>
      </c>
      <c r="AC109" s="103">
        <f t="shared" si="53"/>
        <v>54</v>
      </c>
      <c r="AD109" s="103">
        <f t="shared" si="53"/>
        <v>12</v>
      </c>
      <c r="AE109" s="103">
        <f t="shared" si="53"/>
        <v>42</v>
      </c>
      <c r="AF109" s="103">
        <f t="shared" si="53"/>
        <v>120</v>
      </c>
      <c r="AG109" s="103">
        <f t="shared" si="53"/>
        <v>36</v>
      </c>
      <c r="AH109" s="103">
        <f t="shared" ref="AH109:AZ109" si="54">SUM(AH110:AH114)</f>
        <v>84</v>
      </c>
      <c r="AI109" s="103">
        <f t="shared" si="54"/>
        <v>39</v>
      </c>
      <c r="AJ109" s="103">
        <f t="shared" si="54"/>
        <v>17</v>
      </c>
      <c r="AK109" s="103">
        <f t="shared" si="54"/>
        <v>22</v>
      </c>
      <c r="AL109" s="103">
        <f t="shared" si="54"/>
        <v>129</v>
      </c>
      <c r="AM109" s="103">
        <f t="shared" si="54"/>
        <v>31</v>
      </c>
      <c r="AN109" s="103">
        <f t="shared" si="54"/>
        <v>98</v>
      </c>
      <c r="AO109" s="103">
        <f t="shared" si="54"/>
        <v>68</v>
      </c>
      <c r="AP109" s="103">
        <f t="shared" si="54"/>
        <v>18</v>
      </c>
      <c r="AQ109" s="103">
        <f t="shared" si="54"/>
        <v>50</v>
      </c>
      <c r="AR109" s="103">
        <f t="shared" si="54"/>
        <v>282</v>
      </c>
      <c r="AS109" s="103">
        <f t="shared" si="54"/>
        <v>78</v>
      </c>
      <c r="AT109" s="103">
        <f t="shared" si="54"/>
        <v>204</v>
      </c>
      <c r="AU109" s="103">
        <f t="shared" si="54"/>
        <v>77</v>
      </c>
      <c r="AV109" s="103">
        <f t="shared" si="54"/>
        <v>14</v>
      </c>
      <c r="AW109" s="103">
        <f t="shared" si="54"/>
        <v>63</v>
      </c>
      <c r="AX109" s="103">
        <f t="shared" si="54"/>
        <v>118</v>
      </c>
      <c r="AY109" s="103">
        <f t="shared" si="54"/>
        <v>31</v>
      </c>
      <c r="AZ109" s="103">
        <f t="shared" si="54"/>
        <v>87</v>
      </c>
    </row>
    <row r="110" spans="1:52" s="111" customFormat="1" ht="14.25" customHeight="1" x14ac:dyDescent="0.15">
      <c r="A110" s="107" t="s">
        <v>114</v>
      </c>
      <c r="B110" s="108">
        <f>SUM(C110:D110)</f>
        <v>484</v>
      </c>
      <c r="C110" s="108">
        <f t="shared" ref="C110:D114" si="55">SUM(F110,I110,L110,O110,R110,U110,X110,AA110,AD110,AG110,AJ110,AM110,AP110,AS110,AV110,AY110)</f>
        <v>131</v>
      </c>
      <c r="D110" s="108">
        <f t="shared" si="55"/>
        <v>353</v>
      </c>
      <c r="E110" s="108">
        <f>SUM(F110:G110)</f>
        <v>29</v>
      </c>
      <c r="F110" s="109">
        <v>8</v>
      </c>
      <c r="G110" s="109">
        <v>21</v>
      </c>
      <c r="H110" s="108">
        <f>SUM(I110:J110)</f>
        <v>15</v>
      </c>
      <c r="I110" s="109">
        <v>3</v>
      </c>
      <c r="J110" s="109">
        <v>12</v>
      </c>
      <c r="K110" s="108">
        <v>36</v>
      </c>
      <c r="L110" s="109">
        <v>7</v>
      </c>
      <c r="M110" s="110">
        <v>29</v>
      </c>
      <c r="N110" s="108">
        <v>49</v>
      </c>
      <c r="O110" s="109">
        <v>9</v>
      </c>
      <c r="P110" s="109">
        <v>40</v>
      </c>
      <c r="Q110" s="108">
        <v>42</v>
      </c>
      <c r="R110" s="109">
        <v>10</v>
      </c>
      <c r="S110" s="109">
        <v>32</v>
      </c>
      <c r="T110" s="108">
        <v>18</v>
      </c>
      <c r="U110" s="109">
        <v>6</v>
      </c>
      <c r="V110" s="109">
        <v>12</v>
      </c>
      <c r="W110" s="108">
        <v>33</v>
      </c>
      <c r="X110" s="109">
        <v>8</v>
      </c>
      <c r="Y110" s="109">
        <v>25</v>
      </c>
      <c r="Z110" s="108">
        <v>11</v>
      </c>
      <c r="AA110" s="109">
        <v>3</v>
      </c>
      <c r="AB110" s="109">
        <v>8</v>
      </c>
      <c r="AC110" s="108">
        <v>13</v>
      </c>
      <c r="AD110" s="110">
        <v>2</v>
      </c>
      <c r="AE110" s="110">
        <v>11</v>
      </c>
      <c r="AF110" s="108">
        <v>30</v>
      </c>
      <c r="AG110" s="109">
        <v>6</v>
      </c>
      <c r="AH110" s="109">
        <v>24</v>
      </c>
      <c r="AI110" s="108">
        <v>16</v>
      </c>
      <c r="AJ110" s="109">
        <v>6</v>
      </c>
      <c r="AK110" s="109">
        <v>10</v>
      </c>
      <c r="AL110" s="108">
        <v>26</v>
      </c>
      <c r="AM110" s="109">
        <v>5</v>
      </c>
      <c r="AN110" s="109">
        <v>21</v>
      </c>
      <c r="AO110" s="108">
        <v>27</v>
      </c>
      <c r="AP110" s="109">
        <v>8</v>
      </c>
      <c r="AQ110" s="109">
        <v>19</v>
      </c>
      <c r="AR110" s="108">
        <v>83</v>
      </c>
      <c r="AS110" s="109">
        <v>30</v>
      </c>
      <c r="AT110" s="109">
        <v>53</v>
      </c>
      <c r="AU110" s="108">
        <f>SUM(AV110:AW110)</f>
        <v>21</v>
      </c>
      <c r="AV110" s="109">
        <v>7</v>
      </c>
      <c r="AW110" s="109">
        <v>14</v>
      </c>
      <c r="AX110" s="108">
        <f>SUM(AY110:AZ110)</f>
        <v>35</v>
      </c>
      <c r="AY110" s="109">
        <v>13</v>
      </c>
      <c r="AZ110" s="109">
        <v>22</v>
      </c>
    </row>
    <row r="111" spans="1:52" s="111" customFormat="1" ht="14.25" customHeight="1" x14ac:dyDescent="0.15">
      <c r="A111" s="107" t="s">
        <v>117</v>
      </c>
      <c r="B111" s="108">
        <f>SUM(C111:D111)</f>
        <v>430</v>
      </c>
      <c r="C111" s="108">
        <f t="shared" si="55"/>
        <v>127</v>
      </c>
      <c r="D111" s="108">
        <f t="shared" si="55"/>
        <v>303</v>
      </c>
      <c r="E111" s="108">
        <f>SUM(F111:G111)</f>
        <v>28</v>
      </c>
      <c r="F111" s="109">
        <v>11</v>
      </c>
      <c r="G111" s="109">
        <v>17</v>
      </c>
      <c r="H111" s="108">
        <f>SUM(I111:J111)</f>
        <v>12</v>
      </c>
      <c r="I111" s="109">
        <v>5</v>
      </c>
      <c r="J111" s="109">
        <v>7</v>
      </c>
      <c r="K111" s="108">
        <v>26</v>
      </c>
      <c r="L111" s="109">
        <v>7</v>
      </c>
      <c r="M111" s="110">
        <v>19</v>
      </c>
      <c r="N111" s="108">
        <v>33</v>
      </c>
      <c r="O111" s="109">
        <v>7</v>
      </c>
      <c r="P111" s="109">
        <v>26</v>
      </c>
      <c r="Q111" s="108">
        <v>49</v>
      </c>
      <c r="R111" s="109">
        <v>17</v>
      </c>
      <c r="S111" s="109">
        <v>32</v>
      </c>
      <c r="T111" s="108">
        <v>15</v>
      </c>
      <c r="U111" s="109">
        <v>6</v>
      </c>
      <c r="V111" s="109">
        <v>9</v>
      </c>
      <c r="W111" s="108">
        <v>34</v>
      </c>
      <c r="X111" s="109">
        <v>12</v>
      </c>
      <c r="Y111" s="109">
        <v>22</v>
      </c>
      <c r="Z111" s="108">
        <v>13</v>
      </c>
      <c r="AA111" s="109">
        <v>3</v>
      </c>
      <c r="AB111" s="109">
        <v>10</v>
      </c>
      <c r="AC111" s="108">
        <v>12</v>
      </c>
      <c r="AD111" s="110">
        <v>4</v>
      </c>
      <c r="AE111" s="110">
        <v>8</v>
      </c>
      <c r="AF111" s="108">
        <v>33</v>
      </c>
      <c r="AG111" s="109">
        <v>11</v>
      </c>
      <c r="AH111" s="109">
        <v>22</v>
      </c>
      <c r="AI111" s="108">
        <v>10</v>
      </c>
      <c r="AJ111" s="109">
        <v>6</v>
      </c>
      <c r="AK111" s="109">
        <v>4</v>
      </c>
      <c r="AL111" s="108">
        <v>38</v>
      </c>
      <c r="AM111" s="109">
        <v>11</v>
      </c>
      <c r="AN111" s="109">
        <v>27</v>
      </c>
      <c r="AO111" s="108">
        <v>17</v>
      </c>
      <c r="AP111" s="109">
        <v>3</v>
      </c>
      <c r="AQ111" s="109">
        <v>14</v>
      </c>
      <c r="AR111" s="108">
        <v>68</v>
      </c>
      <c r="AS111" s="109">
        <v>16</v>
      </c>
      <c r="AT111" s="109">
        <v>52</v>
      </c>
      <c r="AU111" s="108">
        <f>SUM(AV111:AW111)</f>
        <v>18</v>
      </c>
      <c r="AV111" s="109">
        <v>3</v>
      </c>
      <c r="AW111" s="109">
        <v>15</v>
      </c>
      <c r="AX111" s="108">
        <f>SUM(AY111:AZ111)</f>
        <v>24</v>
      </c>
      <c r="AY111" s="109">
        <v>5</v>
      </c>
      <c r="AZ111" s="109">
        <v>19</v>
      </c>
    </row>
    <row r="112" spans="1:52" s="111" customFormat="1" ht="14.25" customHeight="1" x14ac:dyDescent="0.15">
      <c r="A112" s="107" t="s">
        <v>115</v>
      </c>
      <c r="B112" s="108">
        <f>SUM(C112:D112)</f>
        <v>302</v>
      </c>
      <c r="C112" s="108">
        <f t="shared" si="55"/>
        <v>78</v>
      </c>
      <c r="D112" s="108">
        <f t="shared" si="55"/>
        <v>224</v>
      </c>
      <c r="E112" s="108">
        <f>SUM(F112:G112)</f>
        <v>18</v>
      </c>
      <c r="F112" s="109">
        <v>6</v>
      </c>
      <c r="G112" s="109">
        <v>12</v>
      </c>
      <c r="H112" s="108">
        <f>SUM(I112:J112)</f>
        <v>8</v>
      </c>
      <c r="I112" s="109">
        <v>2</v>
      </c>
      <c r="J112" s="109">
        <v>6</v>
      </c>
      <c r="K112" s="108">
        <v>19</v>
      </c>
      <c r="L112" s="109">
        <v>5</v>
      </c>
      <c r="M112" s="110">
        <v>14</v>
      </c>
      <c r="N112" s="108">
        <v>29</v>
      </c>
      <c r="O112" s="109">
        <v>7</v>
      </c>
      <c r="P112" s="109">
        <v>22</v>
      </c>
      <c r="Q112" s="108">
        <v>24</v>
      </c>
      <c r="R112" s="109">
        <v>10</v>
      </c>
      <c r="S112" s="109">
        <v>14</v>
      </c>
      <c r="T112" s="108">
        <v>9</v>
      </c>
      <c r="U112" s="109">
        <v>3</v>
      </c>
      <c r="V112" s="109">
        <v>6</v>
      </c>
      <c r="W112" s="108">
        <v>26</v>
      </c>
      <c r="X112" s="109">
        <v>4</v>
      </c>
      <c r="Y112" s="109">
        <v>22</v>
      </c>
      <c r="Z112" s="108">
        <v>17</v>
      </c>
      <c r="AA112" s="109">
        <v>4</v>
      </c>
      <c r="AB112" s="109">
        <v>13</v>
      </c>
      <c r="AC112" s="108">
        <v>9</v>
      </c>
      <c r="AD112" s="110">
        <v>1</v>
      </c>
      <c r="AE112" s="110">
        <v>8</v>
      </c>
      <c r="AF112" s="108">
        <v>20</v>
      </c>
      <c r="AG112" s="109">
        <v>8</v>
      </c>
      <c r="AH112" s="109">
        <v>12</v>
      </c>
      <c r="AI112" s="108">
        <v>6</v>
      </c>
      <c r="AJ112" s="109">
        <v>3</v>
      </c>
      <c r="AK112" s="109">
        <v>3</v>
      </c>
      <c r="AL112" s="108">
        <v>24</v>
      </c>
      <c r="AM112" s="109">
        <v>7</v>
      </c>
      <c r="AN112" s="109">
        <v>17</v>
      </c>
      <c r="AO112" s="108">
        <v>2</v>
      </c>
      <c r="AP112" s="109">
        <v>0</v>
      </c>
      <c r="AQ112" s="109">
        <v>2</v>
      </c>
      <c r="AR112" s="108">
        <v>39</v>
      </c>
      <c r="AS112" s="109">
        <v>9</v>
      </c>
      <c r="AT112" s="109">
        <v>30</v>
      </c>
      <c r="AU112" s="108">
        <f>SUM(AV112:AW112)</f>
        <v>17</v>
      </c>
      <c r="AV112" s="109">
        <v>2</v>
      </c>
      <c r="AW112" s="109">
        <v>15</v>
      </c>
      <c r="AX112" s="108">
        <f>SUM(AY112:AZ112)</f>
        <v>35</v>
      </c>
      <c r="AY112" s="109">
        <v>7</v>
      </c>
      <c r="AZ112" s="109">
        <v>28</v>
      </c>
    </row>
    <row r="113" spans="1:52" s="111" customFormat="1" ht="14.25" customHeight="1" x14ac:dyDescent="0.15">
      <c r="A113" s="107" t="s">
        <v>116</v>
      </c>
      <c r="B113" s="108">
        <f>SUM(C113:D113)</f>
        <v>299</v>
      </c>
      <c r="C113" s="108">
        <f t="shared" si="55"/>
        <v>76</v>
      </c>
      <c r="D113" s="108">
        <f t="shared" si="55"/>
        <v>223</v>
      </c>
      <c r="E113" s="108">
        <f>SUM(F113:G113)</f>
        <v>15</v>
      </c>
      <c r="F113" s="109">
        <v>5</v>
      </c>
      <c r="G113" s="109">
        <v>10</v>
      </c>
      <c r="H113" s="108">
        <f>SUM(I113:J113)</f>
        <v>11</v>
      </c>
      <c r="I113" s="109">
        <v>3</v>
      </c>
      <c r="J113" s="109">
        <v>8</v>
      </c>
      <c r="K113" s="108">
        <v>18</v>
      </c>
      <c r="L113" s="109">
        <v>7</v>
      </c>
      <c r="M113" s="110">
        <v>11</v>
      </c>
      <c r="N113" s="108">
        <v>21</v>
      </c>
      <c r="O113" s="109">
        <v>4</v>
      </c>
      <c r="P113" s="109">
        <v>17</v>
      </c>
      <c r="Q113" s="108">
        <v>35</v>
      </c>
      <c r="R113" s="109">
        <v>7</v>
      </c>
      <c r="S113" s="109">
        <v>28</v>
      </c>
      <c r="T113" s="108">
        <v>8</v>
      </c>
      <c r="U113" s="109">
        <v>3</v>
      </c>
      <c r="V113" s="109">
        <v>5</v>
      </c>
      <c r="W113" s="108">
        <v>21</v>
      </c>
      <c r="X113" s="109">
        <v>8</v>
      </c>
      <c r="Y113" s="109">
        <v>13</v>
      </c>
      <c r="Z113" s="108">
        <v>15</v>
      </c>
      <c r="AA113" s="109">
        <v>2</v>
      </c>
      <c r="AB113" s="109">
        <v>13</v>
      </c>
      <c r="AC113" s="108">
        <v>12</v>
      </c>
      <c r="AD113" s="110">
        <v>4</v>
      </c>
      <c r="AE113" s="110">
        <v>8</v>
      </c>
      <c r="AF113" s="108">
        <v>24</v>
      </c>
      <c r="AG113" s="109">
        <v>5</v>
      </c>
      <c r="AH113" s="109">
        <v>19</v>
      </c>
      <c r="AI113" s="108">
        <v>6</v>
      </c>
      <c r="AJ113" s="109">
        <v>2</v>
      </c>
      <c r="AK113" s="109">
        <v>4</v>
      </c>
      <c r="AL113" s="108">
        <v>28</v>
      </c>
      <c r="AM113" s="109">
        <v>5</v>
      </c>
      <c r="AN113" s="109">
        <v>23</v>
      </c>
      <c r="AO113" s="108">
        <v>12</v>
      </c>
      <c r="AP113" s="109">
        <v>3</v>
      </c>
      <c r="AQ113" s="109">
        <v>9</v>
      </c>
      <c r="AR113" s="108">
        <v>44</v>
      </c>
      <c r="AS113" s="109">
        <v>12</v>
      </c>
      <c r="AT113" s="109">
        <v>32</v>
      </c>
      <c r="AU113" s="108">
        <f>SUM(AV113:AW113)</f>
        <v>12</v>
      </c>
      <c r="AV113" s="109">
        <v>2</v>
      </c>
      <c r="AW113" s="109">
        <v>10</v>
      </c>
      <c r="AX113" s="108">
        <f>SUM(AY113:AZ113)</f>
        <v>17</v>
      </c>
      <c r="AY113" s="109">
        <v>4</v>
      </c>
      <c r="AZ113" s="109">
        <v>13</v>
      </c>
    </row>
    <row r="114" spans="1:52" s="111" customFormat="1" ht="14.25" customHeight="1" x14ac:dyDescent="0.15">
      <c r="A114" s="107" t="s">
        <v>119</v>
      </c>
      <c r="B114" s="108">
        <f>SUM(C114:D114)</f>
        <v>209</v>
      </c>
      <c r="C114" s="108">
        <f t="shared" si="55"/>
        <v>51</v>
      </c>
      <c r="D114" s="108">
        <f t="shared" si="55"/>
        <v>158</v>
      </c>
      <c r="E114" s="108">
        <f>SUM(F114:G114)</f>
        <v>5</v>
      </c>
      <c r="F114" s="109">
        <v>2</v>
      </c>
      <c r="G114" s="109">
        <v>3</v>
      </c>
      <c r="H114" s="108">
        <f>SUM(I114:J114)</f>
        <v>9</v>
      </c>
      <c r="I114" s="109">
        <v>2</v>
      </c>
      <c r="J114" s="109">
        <v>7</v>
      </c>
      <c r="K114" s="108">
        <v>17</v>
      </c>
      <c r="L114" s="109">
        <v>4</v>
      </c>
      <c r="M114" s="110">
        <v>13</v>
      </c>
      <c r="N114" s="114">
        <v>24</v>
      </c>
      <c r="O114" s="110">
        <v>6</v>
      </c>
      <c r="P114" s="110">
        <v>18</v>
      </c>
      <c r="Q114" s="114">
        <v>23</v>
      </c>
      <c r="R114" s="110">
        <v>8</v>
      </c>
      <c r="S114" s="110">
        <v>15</v>
      </c>
      <c r="T114" s="114">
        <v>9</v>
      </c>
      <c r="U114" s="110">
        <v>0</v>
      </c>
      <c r="V114" s="110">
        <v>9</v>
      </c>
      <c r="W114" s="114">
        <v>9</v>
      </c>
      <c r="X114" s="110">
        <v>2</v>
      </c>
      <c r="Y114" s="110">
        <v>7</v>
      </c>
      <c r="Z114" s="114">
        <v>4</v>
      </c>
      <c r="AA114" s="110">
        <v>0</v>
      </c>
      <c r="AB114" s="110">
        <v>4</v>
      </c>
      <c r="AC114" s="114">
        <v>8</v>
      </c>
      <c r="AD114" s="110">
        <v>1</v>
      </c>
      <c r="AE114" s="110">
        <v>7</v>
      </c>
      <c r="AF114" s="114">
        <v>13</v>
      </c>
      <c r="AG114" s="110">
        <v>6</v>
      </c>
      <c r="AH114" s="110">
        <v>7</v>
      </c>
      <c r="AI114" s="114">
        <v>1</v>
      </c>
      <c r="AJ114" s="110">
        <v>0</v>
      </c>
      <c r="AK114" s="110">
        <v>1</v>
      </c>
      <c r="AL114" s="114">
        <v>13</v>
      </c>
      <c r="AM114" s="110">
        <v>3</v>
      </c>
      <c r="AN114" s="110">
        <v>10</v>
      </c>
      <c r="AO114" s="114">
        <v>10</v>
      </c>
      <c r="AP114" s="110">
        <v>4</v>
      </c>
      <c r="AQ114" s="110">
        <v>6</v>
      </c>
      <c r="AR114" s="114">
        <v>48</v>
      </c>
      <c r="AS114" s="110">
        <v>11</v>
      </c>
      <c r="AT114" s="110">
        <v>37</v>
      </c>
      <c r="AU114" s="114">
        <f>SUM(AV114:AW114)</f>
        <v>9</v>
      </c>
      <c r="AV114" s="110">
        <v>0</v>
      </c>
      <c r="AW114" s="110">
        <v>9</v>
      </c>
      <c r="AX114" s="114">
        <f>SUM(AY114:AZ114)</f>
        <v>7</v>
      </c>
      <c r="AY114" s="110">
        <v>2</v>
      </c>
      <c r="AZ114" s="110">
        <v>5</v>
      </c>
    </row>
    <row r="115" spans="1:52" s="113" customFormat="1" ht="14.25" customHeight="1" x14ac:dyDescent="0.15">
      <c r="A115" s="112" t="s">
        <v>122</v>
      </c>
      <c r="B115" s="103">
        <f t="shared" ref="B115:AG115" si="56">SUM(B116:B120)</f>
        <v>578</v>
      </c>
      <c r="C115" s="103">
        <f t="shared" si="56"/>
        <v>129</v>
      </c>
      <c r="D115" s="103">
        <f t="shared" si="56"/>
        <v>449</v>
      </c>
      <c r="E115" s="103">
        <f t="shared" si="56"/>
        <v>27</v>
      </c>
      <c r="F115" s="103">
        <f t="shared" si="56"/>
        <v>10</v>
      </c>
      <c r="G115" s="103">
        <f t="shared" si="56"/>
        <v>17</v>
      </c>
      <c r="H115" s="103">
        <f t="shared" si="56"/>
        <v>20</v>
      </c>
      <c r="I115" s="103">
        <f t="shared" si="56"/>
        <v>3</v>
      </c>
      <c r="J115" s="103">
        <f t="shared" si="56"/>
        <v>17</v>
      </c>
      <c r="K115" s="103">
        <f t="shared" si="56"/>
        <v>31</v>
      </c>
      <c r="L115" s="103">
        <f t="shared" si="56"/>
        <v>3</v>
      </c>
      <c r="M115" s="106">
        <f t="shared" si="56"/>
        <v>28</v>
      </c>
      <c r="N115" s="103">
        <f t="shared" si="56"/>
        <v>47</v>
      </c>
      <c r="O115" s="103">
        <f t="shared" si="56"/>
        <v>12</v>
      </c>
      <c r="P115" s="103">
        <f t="shared" si="56"/>
        <v>35</v>
      </c>
      <c r="Q115" s="103">
        <f t="shared" si="56"/>
        <v>71</v>
      </c>
      <c r="R115" s="103">
        <f t="shared" si="56"/>
        <v>17</v>
      </c>
      <c r="S115" s="103">
        <f t="shared" si="56"/>
        <v>54</v>
      </c>
      <c r="T115" s="103">
        <f t="shared" si="56"/>
        <v>17</v>
      </c>
      <c r="U115" s="103">
        <f t="shared" si="56"/>
        <v>5</v>
      </c>
      <c r="V115" s="103">
        <f t="shared" si="56"/>
        <v>12</v>
      </c>
      <c r="W115" s="103">
        <f t="shared" si="56"/>
        <v>36</v>
      </c>
      <c r="X115" s="103">
        <f t="shared" si="56"/>
        <v>10</v>
      </c>
      <c r="Y115" s="103">
        <f t="shared" si="56"/>
        <v>26</v>
      </c>
      <c r="Z115" s="103">
        <f t="shared" si="56"/>
        <v>21</v>
      </c>
      <c r="AA115" s="103">
        <f t="shared" si="56"/>
        <v>3</v>
      </c>
      <c r="AB115" s="103">
        <f t="shared" si="56"/>
        <v>18</v>
      </c>
      <c r="AC115" s="103">
        <f t="shared" si="56"/>
        <v>16</v>
      </c>
      <c r="AD115" s="103">
        <f t="shared" si="56"/>
        <v>4</v>
      </c>
      <c r="AE115" s="103">
        <f t="shared" si="56"/>
        <v>12</v>
      </c>
      <c r="AF115" s="103">
        <f t="shared" si="56"/>
        <v>38</v>
      </c>
      <c r="AG115" s="103">
        <f t="shared" si="56"/>
        <v>11</v>
      </c>
      <c r="AH115" s="103">
        <f t="shared" ref="AH115:AZ115" si="57">SUM(AH116:AH120)</f>
        <v>27</v>
      </c>
      <c r="AI115" s="103">
        <f t="shared" si="57"/>
        <v>17</v>
      </c>
      <c r="AJ115" s="103">
        <f t="shared" si="57"/>
        <v>6</v>
      </c>
      <c r="AK115" s="103">
        <f t="shared" si="57"/>
        <v>11</v>
      </c>
      <c r="AL115" s="103">
        <f t="shared" si="57"/>
        <v>35</v>
      </c>
      <c r="AM115" s="103">
        <f t="shared" si="57"/>
        <v>3</v>
      </c>
      <c r="AN115" s="103">
        <f t="shared" si="57"/>
        <v>32</v>
      </c>
      <c r="AO115" s="103">
        <f t="shared" si="57"/>
        <v>23</v>
      </c>
      <c r="AP115" s="103">
        <f t="shared" si="57"/>
        <v>4</v>
      </c>
      <c r="AQ115" s="103">
        <f t="shared" si="57"/>
        <v>19</v>
      </c>
      <c r="AR115" s="103">
        <f t="shared" si="57"/>
        <v>106</v>
      </c>
      <c r="AS115" s="103">
        <f t="shared" si="57"/>
        <v>26</v>
      </c>
      <c r="AT115" s="103">
        <f t="shared" si="57"/>
        <v>80</v>
      </c>
      <c r="AU115" s="103">
        <f t="shared" si="57"/>
        <v>28</v>
      </c>
      <c r="AV115" s="103">
        <f t="shared" si="57"/>
        <v>2</v>
      </c>
      <c r="AW115" s="103">
        <f t="shared" si="57"/>
        <v>26</v>
      </c>
      <c r="AX115" s="103">
        <f t="shared" si="57"/>
        <v>45</v>
      </c>
      <c r="AY115" s="103">
        <f t="shared" si="57"/>
        <v>10</v>
      </c>
      <c r="AZ115" s="103">
        <f t="shared" si="57"/>
        <v>35</v>
      </c>
    </row>
    <row r="116" spans="1:52" s="111" customFormat="1" ht="14.25" customHeight="1" x14ac:dyDescent="0.15">
      <c r="A116" s="107" t="s">
        <v>118</v>
      </c>
      <c r="B116" s="108">
        <f>SUM(C116:D116)</f>
        <v>160</v>
      </c>
      <c r="C116" s="108">
        <f t="shared" ref="C116:D120" si="58">SUM(F116,I116,L116,O116,R116,U116,X116,AA116,AD116,AG116,AJ116,AM116,AP116,AS116,AV116,AY116)</f>
        <v>37</v>
      </c>
      <c r="D116" s="108">
        <f t="shared" si="58"/>
        <v>123</v>
      </c>
      <c r="E116" s="108">
        <f>SUM(F116:G116)</f>
        <v>5</v>
      </c>
      <c r="F116" s="109">
        <v>4</v>
      </c>
      <c r="G116" s="109">
        <v>1</v>
      </c>
      <c r="H116" s="108">
        <f>SUM(I116:J116)</f>
        <v>3</v>
      </c>
      <c r="I116" s="109">
        <v>0</v>
      </c>
      <c r="J116" s="109">
        <v>3</v>
      </c>
      <c r="K116" s="108">
        <v>8</v>
      </c>
      <c r="L116" s="109">
        <v>0</v>
      </c>
      <c r="M116" s="110">
        <v>8</v>
      </c>
      <c r="N116" s="108">
        <v>12</v>
      </c>
      <c r="O116" s="109">
        <v>4</v>
      </c>
      <c r="P116" s="109">
        <v>8</v>
      </c>
      <c r="Q116" s="108">
        <v>22</v>
      </c>
      <c r="R116" s="109">
        <v>5</v>
      </c>
      <c r="S116" s="109">
        <v>17</v>
      </c>
      <c r="T116" s="108">
        <v>8</v>
      </c>
      <c r="U116" s="109">
        <v>2</v>
      </c>
      <c r="V116" s="109">
        <v>6</v>
      </c>
      <c r="W116" s="108">
        <v>8</v>
      </c>
      <c r="X116" s="109">
        <v>3</v>
      </c>
      <c r="Y116" s="109">
        <v>5</v>
      </c>
      <c r="Z116" s="108">
        <v>2</v>
      </c>
      <c r="AA116" s="109">
        <v>0</v>
      </c>
      <c r="AB116" s="109">
        <v>2</v>
      </c>
      <c r="AC116" s="108">
        <v>3</v>
      </c>
      <c r="AD116" s="109">
        <v>2</v>
      </c>
      <c r="AE116" s="109">
        <v>1</v>
      </c>
      <c r="AF116" s="108">
        <v>10</v>
      </c>
      <c r="AG116" s="109">
        <v>1</v>
      </c>
      <c r="AH116" s="109">
        <v>9</v>
      </c>
      <c r="AI116" s="108">
        <v>6</v>
      </c>
      <c r="AJ116" s="109">
        <v>2</v>
      </c>
      <c r="AK116" s="109">
        <v>4</v>
      </c>
      <c r="AL116" s="108">
        <v>12</v>
      </c>
      <c r="AM116" s="109">
        <v>0</v>
      </c>
      <c r="AN116" s="109">
        <v>12</v>
      </c>
      <c r="AO116" s="108">
        <v>7</v>
      </c>
      <c r="AP116" s="109">
        <v>1</v>
      </c>
      <c r="AQ116" s="109">
        <v>6</v>
      </c>
      <c r="AR116" s="108">
        <v>31</v>
      </c>
      <c r="AS116" s="109">
        <v>8</v>
      </c>
      <c r="AT116" s="109">
        <v>23</v>
      </c>
      <c r="AU116" s="108">
        <f>SUM(AV116:AW116)</f>
        <v>7</v>
      </c>
      <c r="AV116" s="109">
        <v>1</v>
      </c>
      <c r="AW116" s="109">
        <v>6</v>
      </c>
      <c r="AX116" s="108">
        <f>SUM(AY116:AZ116)</f>
        <v>16</v>
      </c>
      <c r="AY116" s="109">
        <v>4</v>
      </c>
      <c r="AZ116" s="109">
        <v>12</v>
      </c>
    </row>
    <row r="117" spans="1:52" s="111" customFormat="1" ht="14.25" customHeight="1" x14ac:dyDescent="0.15">
      <c r="A117" s="107" t="s">
        <v>120</v>
      </c>
      <c r="B117" s="108">
        <f>SUM(C117:D117)</f>
        <v>102</v>
      </c>
      <c r="C117" s="108">
        <f t="shared" si="58"/>
        <v>29</v>
      </c>
      <c r="D117" s="108">
        <f t="shared" si="58"/>
        <v>73</v>
      </c>
      <c r="E117" s="108">
        <f>SUM(F117:G117)</f>
        <v>7</v>
      </c>
      <c r="F117" s="109">
        <v>1</v>
      </c>
      <c r="G117" s="109">
        <v>6</v>
      </c>
      <c r="H117" s="108">
        <f>SUM(I117:J117)</f>
        <v>2</v>
      </c>
      <c r="I117" s="109">
        <v>0</v>
      </c>
      <c r="J117" s="109">
        <v>2</v>
      </c>
      <c r="K117" s="108">
        <v>4</v>
      </c>
      <c r="L117" s="109">
        <v>0</v>
      </c>
      <c r="M117" s="110">
        <v>4</v>
      </c>
      <c r="N117" s="108">
        <v>10</v>
      </c>
      <c r="O117" s="109">
        <v>3</v>
      </c>
      <c r="P117" s="109">
        <v>7</v>
      </c>
      <c r="Q117" s="108">
        <v>15</v>
      </c>
      <c r="R117" s="109">
        <v>7</v>
      </c>
      <c r="S117" s="109">
        <v>8</v>
      </c>
      <c r="T117" s="108">
        <v>2</v>
      </c>
      <c r="U117" s="109">
        <v>1</v>
      </c>
      <c r="V117" s="109">
        <v>1</v>
      </c>
      <c r="W117" s="108">
        <v>5</v>
      </c>
      <c r="X117" s="109">
        <v>2</v>
      </c>
      <c r="Y117" s="109">
        <v>3</v>
      </c>
      <c r="Z117" s="108">
        <v>3</v>
      </c>
      <c r="AA117" s="109">
        <v>0</v>
      </c>
      <c r="AB117" s="109">
        <v>3</v>
      </c>
      <c r="AC117" s="108">
        <v>5</v>
      </c>
      <c r="AD117" s="109">
        <v>1</v>
      </c>
      <c r="AE117" s="109">
        <v>4</v>
      </c>
      <c r="AF117" s="108">
        <v>9</v>
      </c>
      <c r="AG117" s="109">
        <v>4</v>
      </c>
      <c r="AH117" s="109">
        <v>5</v>
      </c>
      <c r="AI117" s="108">
        <v>3</v>
      </c>
      <c r="AJ117" s="109">
        <v>0</v>
      </c>
      <c r="AK117" s="109">
        <v>3</v>
      </c>
      <c r="AL117" s="108">
        <v>4</v>
      </c>
      <c r="AM117" s="109">
        <v>1</v>
      </c>
      <c r="AN117" s="109">
        <v>3</v>
      </c>
      <c r="AO117" s="108">
        <v>1</v>
      </c>
      <c r="AP117" s="109">
        <v>0</v>
      </c>
      <c r="AQ117" s="109">
        <v>1</v>
      </c>
      <c r="AR117" s="108">
        <v>21</v>
      </c>
      <c r="AS117" s="109">
        <v>6</v>
      </c>
      <c r="AT117" s="109">
        <v>15</v>
      </c>
      <c r="AU117" s="108">
        <f>SUM(AV117:AW117)</f>
        <v>4</v>
      </c>
      <c r="AV117" s="109">
        <v>0</v>
      </c>
      <c r="AW117" s="109">
        <v>4</v>
      </c>
      <c r="AX117" s="108">
        <f>SUM(AY117:AZ117)</f>
        <v>7</v>
      </c>
      <c r="AY117" s="109">
        <v>3</v>
      </c>
      <c r="AZ117" s="109">
        <v>4</v>
      </c>
    </row>
    <row r="118" spans="1:52" s="111" customFormat="1" ht="14.25" customHeight="1" x14ac:dyDescent="0.15">
      <c r="A118" s="107" t="s">
        <v>121</v>
      </c>
      <c r="B118" s="108">
        <f>SUM(C118:D118)</f>
        <v>146</v>
      </c>
      <c r="C118" s="108">
        <f t="shared" si="58"/>
        <v>32</v>
      </c>
      <c r="D118" s="108">
        <f t="shared" si="58"/>
        <v>114</v>
      </c>
      <c r="E118" s="108">
        <f>SUM(F118:G118)</f>
        <v>6</v>
      </c>
      <c r="F118" s="109">
        <v>1</v>
      </c>
      <c r="G118" s="109">
        <v>5</v>
      </c>
      <c r="H118" s="108">
        <f>SUM(I118:J118)</f>
        <v>12</v>
      </c>
      <c r="I118" s="109">
        <v>3</v>
      </c>
      <c r="J118" s="109">
        <v>9</v>
      </c>
      <c r="K118" s="108">
        <v>8</v>
      </c>
      <c r="L118" s="109">
        <v>1</v>
      </c>
      <c r="M118" s="110">
        <v>7</v>
      </c>
      <c r="N118" s="108">
        <v>16</v>
      </c>
      <c r="O118" s="109">
        <v>4</v>
      </c>
      <c r="P118" s="109">
        <v>12</v>
      </c>
      <c r="Q118" s="108">
        <v>17</v>
      </c>
      <c r="R118" s="109">
        <v>2</v>
      </c>
      <c r="S118" s="109">
        <v>15</v>
      </c>
      <c r="T118" s="108">
        <v>5</v>
      </c>
      <c r="U118" s="109">
        <v>1</v>
      </c>
      <c r="V118" s="109">
        <v>4</v>
      </c>
      <c r="W118" s="108">
        <v>9</v>
      </c>
      <c r="X118" s="109">
        <v>2</v>
      </c>
      <c r="Y118" s="109">
        <v>7</v>
      </c>
      <c r="Z118" s="108">
        <v>7</v>
      </c>
      <c r="AA118" s="109">
        <v>3</v>
      </c>
      <c r="AB118" s="109">
        <v>4</v>
      </c>
      <c r="AC118" s="108">
        <v>3</v>
      </c>
      <c r="AD118" s="109">
        <v>0</v>
      </c>
      <c r="AE118" s="109">
        <v>3</v>
      </c>
      <c r="AF118" s="108">
        <v>11</v>
      </c>
      <c r="AG118" s="109">
        <v>4</v>
      </c>
      <c r="AH118" s="109">
        <v>7</v>
      </c>
      <c r="AI118" s="108">
        <v>1</v>
      </c>
      <c r="AJ118" s="109">
        <v>0</v>
      </c>
      <c r="AK118" s="109">
        <v>1</v>
      </c>
      <c r="AL118" s="108">
        <v>7</v>
      </c>
      <c r="AM118" s="109">
        <v>1</v>
      </c>
      <c r="AN118" s="109">
        <v>6</v>
      </c>
      <c r="AO118" s="108">
        <v>6</v>
      </c>
      <c r="AP118" s="109">
        <v>1</v>
      </c>
      <c r="AQ118" s="109">
        <v>5</v>
      </c>
      <c r="AR118" s="108">
        <v>23</v>
      </c>
      <c r="AS118" s="109">
        <v>7</v>
      </c>
      <c r="AT118" s="109">
        <v>16</v>
      </c>
      <c r="AU118" s="108">
        <f>SUM(AV118:AW118)</f>
        <v>8</v>
      </c>
      <c r="AV118" s="109">
        <v>1</v>
      </c>
      <c r="AW118" s="109">
        <v>7</v>
      </c>
      <c r="AX118" s="108">
        <f>SUM(AY118:AZ118)</f>
        <v>7</v>
      </c>
      <c r="AY118" s="109">
        <v>1</v>
      </c>
      <c r="AZ118" s="109">
        <v>6</v>
      </c>
    </row>
    <row r="119" spans="1:52" s="111" customFormat="1" ht="14.25" customHeight="1" x14ac:dyDescent="0.15">
      <c r="A119" s="107" t="s">
        <v>124</v>
      </c>
      <c r="B119" s="108">
        <f>SUM(C119:D119)</f>
        <v>96</v>
      </c>
      <c r="C119" s="108">
        <f t="shared" si="58"/>
        <v>18</v>
      </c>
      <c r="D119" s="108">
        <f t="shared" si="58"/>
        <v>78</v>
      </c>
      <c r="E119" s="108">
        <f>SUM(F119:G119)</f>
        <v>6</v>
      </c>
      <c r="F119" s="109">
        <v>2</v>
      </c>
      <c r="G119" s="109">
        <v>4</v>
      </c>
      <c r="H119" s="108">
        <f>SUM(I119:J119)</f>
        <v>1</v>
      </c>
      <c r="I119" s="109">
        <v>0</v>
      </c>
      <c r="J119" s="109">
        <v>1</v>
      </c>
      <c r="K119" s="108">
        <v>8</v>
      </c>
      <c r="L119" s="109">
        <v>2</v>
      </c>
      <c r="M119" s="110">
        <v>6</v>
      </c>
      <c r="N119" s="108">
        <v>4</v>
      </c>
      <c r="O119" s="109">
        <v>1</v>
      </c>
      <c r="P119" s="109">
        <v>3</v>
      </c>
      <c r="Q119" s="108">
        <v>8</v>
      </c>
      <c r="R119" s="109">
        <v>1</v>
      </c>
      <c r="S119" s="109">
        <v>7</v>
      </c>
      <c r="T119" s="108">
        <v>2</v>
      </c>
      <c r="U119" s="109">
        <v>1</v>
      </c>
      <c r="V119" s="109">
        <v>1</v>
      </c>
      <c r="W119" s="108">
        <v>8</v>
      </c>
      <c r="X119" s="109">
        <v>3</v>
      </c>
      <c r="Y119" s="109">
        <v>5</v>
      </c>
      <c r="Z119" s="108">
        <v>5</v>
      </c>
      <c r="AA119" s="109">
        <v>0</v>
      </c>
      <c r="AB119" s="109">
        <v>5</v>
      </c>
      <c r="AC119" s="108">
        <v>3</v>
      </c>
      <c r="AD119" s="109">
        <v>1</v>
      </c>
      <c r="AE119" s="109">
        <v>2</v>
      </c>
      <c r="AF119" s="108">
        <v>4</v>
      </c>
      <c r="AG119" s="109">
        <v>0</v>
      </c>
      <c r="AH119" s="109">
        <v>4</v>
      </c>
      <c r="AI119" s="108">
        <v>4</v>
      </c>
      <c r="AJ119" s="109">
        <v>1</v>
      </c>
      <c r="AK119" s="109">
        <v>3</v>
      </c>
      <c r="AL119" s="108">
        <v>7</v>
      </c>
      <c r="AM119" s="109">
        <v>1</v>
      </c>
      <c r="AN119" s="109">
        <v>6</v>
      </c>
      <c r="AO119" s="108">
        <v>6</v>
      </c>
      <c r="AP119" s="109">
        <v>1</v>
      </c>
      <c r="AQ119" s="109">
        <v>5</v>
      </c>
      <c r="AR119" s="108">
        <v>18</v>
      </c>
      <c r="AS119" s="109">
        <v>3</v>
      </c>
      <c r="AT119" s="109">
        <v>15</v>
      </c>
      <c r="AU119" s="108">
        <f>SUM(AV119:AW119)</f>
        <v>4</v>
      </c>
      <c r="AV119" s="109">
        <v>0</v>
      </c>
      <c r="AW119" s="109">
        <v>4</v>
      </c>
      <c r="AX119" s="108">
        <f>SUM(AY119:AZ119)</f>
        <v>8</v>
      </c>
      <c r="AY119" s="109">
        <v>1</v>
      </c>
      <c r="AZ119" s="109">
        <v>7</v>
      </c>
    </row>
    <row r="120" spans="1:52" s="111" customFormat="1" ht="14.25" customHeight="1" x14ac:dyDescent="0.15">
      <c r="A120" s="107" t="s">
        <v>125</v>
      </c>
      <c r="B120" s="108">
        <f>SUM(C120:D120)</f>
        <v>74</v>
      </c>
      <c r="C120" s="108">
        <f t="shared" si="58"/>
        <v>13</v>
      </c>
      <c r="D120" s="108">
        <f t="shared" si="58"/>
        <v>61</v>
      </c>
      <c r="E120" s="108">
        <f>SUM(F120:G120)</f>
        <v>3</v>
      </c>
      <c r="F120" s="109">
        <v>2</v>
      </c>
      <c r="G120" s="109">
        <v>1</v>
      </c>
      <c r="H120" s="108">
        <f>SUM(I120:J120)</f>
        <v>2</v>
      </c>
      <c r="I120" s="109">
        <v>0</v>
      </c>
      <c r="J120" s="109">
        <v>2</v>
      </c>
      <c r="K120" s="108">
        <v>3</v>
      </c>
      <c r="L120" s="109">
        <v>0</v>
      </c>
      <c r="M120" s="110">
        <v>3</v>
      </c>
      <c r="N120" s="114">
        <v>5</v>
      </c>
      <c r="O120" s="110">
        <v>0</v>
      </c>
      <c r="P120" s="110">
        <v>5</v>
      </c>
      <c r="Q120" s="114">
        <v>9</v>
      </c>
      <c r="R120" s="110">
        <v>2</v>
      </c>
      <c r="S120" s="110">
        <v>7</v>
      </c>
      <c r="T120" s="114">
        <v>0</v>
      </c>
      <c r="U120" s="110">
        <v>0</v>
      </c>
      <c r="V120" s="110">
        <v>0</v>
      </c>
      <c r="W120" s="114">
        <v>6</v>
      </c>
      <c r="X120" s="110">
        <v>0</v>
      </c>
      <c r="Y120" s="110">
        <v>6</v>
      </c>
      <c r="Z120" s="114">
        <v>4</v>
      </c>
      <c r="AA120" s="110">
        <v>0</v>
      </c>
      <c r="AB120" s="110">
        <v>4</v>
      </c>
      <c r="AC120" s="114">
        <v>2</v>
      </c>
      <c r="AD120" s="110">
        <v>0</v>
      </c>
      <c r="AE120" s="110">
        <v>2</v>
      </c>
      <c r="AF120" s="114">
        <v>4</v>
      </c>
      <c r="AG120" s="110">
        <v>2</v>
      </c>
      <c r="AH120" s="110">
        <v>2</v>
      </c>
      <c r="AI120" s="114">
        <v>3</v>
      </c>
      <c r="AJ120" s="110">
        <v>3</v>
      </c>
      <c r="AK120" s="110">
        <v>0</v>
      </c>
      <c r="AL120" s="114">
        <v>5</v>
      </c>
      <c r="AM120" s="110">
        <v>0</v>
      </c>
      <c r="AN120" s="110">
        <v>5</v>
      </c>
      <c r="AO120" s="114">
        <v>3</v>
      </c>
      <c r="AP120" s="110">
        <v>1</v>
      </c>
      <c r="AQ120" s="110">
        <v>2</v>
      </c>
      <c r="AR120" s="114">
        <v>13</v>
      </c>
      <c r="AS120" s="110">
        <v>2</v>
      </c>
      <c r="AT120" s="110">
        <v>11</v>
      </c>
      <c r="AU120" s="114">
        <f>SUM(AV120:AW120)</f>
        <v>5</v>
      </c>
      <c r="AV120" s="110">
        <v>0</v>
      </c>
      <c r="AW120" s="110">
        <v>5</v>
      </c>
      <c r="AX120" s="114">
        <f>SUM(AY120:AZ120)</f>
        <v>7</v>
      </c>
      <c r="AY120" s="110">
        <v>1</v>
      </c>
      <c r="AZ120" s="110">
        <v>6</v>
      </c>
    </row>
    <row r="121" spans="1:52" s="113" customFormat="1" ht="14.25" customHeight="1" x14ac:dyDescent="0.15">
      <c r="A121" s="112" t="s">
        <v>123</v>
      </c>
      <c r="B121" s="103">
        <f t="shared" ref="B121:AG121" si="59">SUM(B122:B126)</f>
        <v>142</v>
      </c>
      <c r="C121" s="103">
        <f t="shared" si="59"/>
        <v>20</v>
      </c>
      <c r="D121" s="103">
        <f t="shared" si="59"/>
        <v>122</v>
      </c>
      <c r="E121" s="103">
        <f t="shared" si="59"/>
        <v>6</v>
      </c>
      <c r="F121" s="103">
        <f t="shared" si="59"/>
        <v>3</v>
      </c>
      <c r="G121" s="103">
        <f t="shared" si="59"/>
        <v>3</v>
      </c>
      <c r="H121" s="103">
        <f t="shared" si="59"/>
        <v>8</v>
      </c>
      <c r="I121" s="103">
        <f t="shared" si="59"/>
        <v>2</v>
      </c>
      <c r="J121" s="103">
        <f t="shared" si="59"/>
        <v>6</v>
      </c>
      <c r="K121" s="103">
        <f t="shared" si="59"/>
        <v>11</v>
      </c>
      <c r="L121" s="103">
        <f t="shared" si="59"/>
        <v>1</v>
      </c>
      <c r="M121" s="106">
        <f t="shared" si="59"/>
        <v>10</v>
      </c>
      <c r="N121" s="103">
        <f t="shared" si="59"/>
        <v>11</v>
      </c>
      <c r="O121" s="103">
        <f t="shared" si="59"/>
        <v>1</v>
      </c>
      <c r="P121" s="103">
        <f t="shared" si="59"/>
        <v>10</v>
      </c>
      <c r="Q121" s="103">
        <f t="shared" si="59"/>
        <v>10</v>
      </c>
      <c r="R121" s="103">
        <f t="shared" si="59"/>
        <v>2</v>
      </c>
      <c r="S121" s="103">
        <f t="shared" si="59"/>
        <v>8</v>
      </c>
      <c r="T121" s="103">
        <f t="shared" si="59"/>
        <v>8</v>
      </c>
      <c r="U121" s="103">
        <f t="shared" si="59"/>
        <v>2</v>
      </c>
      <c r="V121" s="103">
        <f t="shared" si="59"/>
        <v>6</v>
      </c>
      <c r="W121" s="103">
        <f t="shared" si="59"/>
        <v>10</v>
      </c>
      <c r="X121" s="103">
        <f t="shared" si="59"/>
        <v>2</v>
      </c>
      <c r="Y121" s="103">
        <f t="shared" si="59"/>
        <v>8</v>
      </c>
      <c r="Z121" s="103">
        <f t="shared" si="59"/>
        <v>3</v>
      </c>
      <c r="AA121" s="103">
        <f t="shared" si="59"/>
        <v>1</v>
      </c>
      <c r="AB121" s="103">
        <f t="shared" si="59"/>
        <v>2</v>
      </c>
      <c r="AC121" s="103">
        <f t="shared" si="59"/>
        <v>4</v>
      </c>
      <c r="AD121" s="103">
        <f t="shared" si="59"/>
        <v>0</v>
      </c>
      <c r="AE121" s="103">
        <f t="shared" si="59"/>
        <v>4</v>
      </c>
      <c r="AF121" s="103">
        <f t="shared" si="59"/>
        <v>7</v>
      </c>
      <c r="AG121" s="103">
        <f t="shared" si="59"/>
        <v>0</v>
      </c>
      <c r="AH121" s="103">
        <f t="shared" ref="AH121:AZ121" si="60">SUM(AH122:AH126)</f>
        <v>7</v>
      </c>
      <c r="AI121" s="103">
        <f t="shared" si="60"/>
        <v>8</v>
      </c>
      <c r="AJ121" s="103">
        <f t="shared" si="60"/>
        <v>1</v>
      </c>
      <c r="AK121" s="103">
        <f t="shared" si="60"/>
        <v>7</v>
      </c>
      <c r="AL121" s="103">
        <f t="shared" si="60"/>
        <v>11</v>
      </c>
      <c r="AM121" s="103">
        <f t="shared" si="60"/>
        <v>2</v>
      </c>
      <c r="AN121" s="103">
        <f t="shared" si="60"/>
        <v>9</v>
      </c>
      <c r="AO121" s="103">
        <f t="shared" si="60"/>
        <v>2</v>
      </c>
      <c r="AP121" s="103">
        <f t="shared" si="60"/>
        <v>0</v>
      </c>
      <c r="AQ121" s="103">
        <f t="shared" si="60"/>
        <v>2</v>
      </c>
      <c r="AR121" s="103">
        <f t="shared" si="60"/>
        <v>24</v>
      </c>
      <c r="AS121" s="103">
        <f t="shared" si="60"/>
        <v>1</v>
      </c>
      <c r="AT121" s="103">
        <f t="shared" si="60"/>
        <v>23</v>
      </c>
      <c r="AU121" s="103">
        <f t="shared" si="60"/>
        <v>7</v>
      </c>
      <c r="AV121" s="103">
        <f t="shared" si="60"/>
        <v>1</v>
      </c>
      <c r="AW121" s="103">
        <f t="shared" si="60"/>
        <v>6</v>
      </c>
      <c r="AX121" s="103">
        <f t="shared" si="60"/>
        <v>12</v>
      </c>
      <c r="AY121" s="103">
        <f t="shared" si="60"/>
        <v>1</v>
      </c>
      <c r="AZ121" s="103">
        <f t="shared" si="60"/>
        <v>11</v>
      </c>
    </row>
    <row r="122" spans="1:52" s="111" customFormat="1" ht="14.25" customHeight="1" x14ac:dyDescent="0.15">
      <c r="A122" s="107" t="s">
        <v>126</v>
      </c>
      <c r="B122" s="108">
        <f t="shared" ref="B122:B127" si="61">SUM(C122:D122)</f>
        <v>48</v>
      </c>
      <c r="C122" s="108">
        <f t="shared" ref="C122:D127" si="62">SUM(F122,I122,L122,O122,R122,U122,X122,AA122,AD122,AG122,AJ122,AM122,AP122,AS122,AV122,AY122)</f>
        <v>7</v>
      </c>
      <c r="D122" s="108">
        <f t="shared" si="62"/>
        <v>41</v>
      </c>
      <c r="E122" s="108">
        <f t="shared" ref="E122:E127" si="63">SUM(F122:G122)</f>
        <v>1</v>
      </c>
      <c r="F122" s="109">
        <v>1</v>
      </c>
      <c r="G122" s="109">
        <v>0</v>
      </c>
      <c r="H122" s="108">
        <f t="shared" ref="H122:H127" si="64">SUM(I122:J122)</f>
        <v>2</v>
      </c>
      <c r="I122" s="109">
        <v>0</v>
      </c>
      <c r="J122" s="109">
        <v>2</v>
      </c>
      <c r="K122" s="108">
        <v>5</v>
      </c>
      <c r="L122" s="109">
        <v>1</v>
      </c>
      <c r="M122" s="110">
        <v>4</v>
      </c>
      <c r="N122" s="108">
        <v>3</v>
      </c>
      <c r="O122" s="109">
        <v>0</v>
      </c>
      <c r="P122" s="109">
        <v>3</v>
      </c>
      <c r="Q122" s="108">
        <v>6</v>
      </c>
      <c r="R122" s="109">
        <v>1</v>
      </c>
      <c r="S122" s="109">
        <v>5</v>
      </c>
      <c r="T122" s="108">
        <v>2</v>
      </c>
      <c r="U122" s="109">
        <v>1</v>
      </c>
      <c r="V122" s="109">
        <v>1</v>
      </c>
      <c r="W122" s="108">
        <v>3</v>
      </c>
      <c r="X122" s="109">
        <v>0</v>
      </c>
      <c r="Y122" s="109">
        <v>3</v>
      </c>
      <c r="Z122" s="108">
        <v>0</v>
      </c>
      <c r="AA122" s="109">
        <v>0</v>
      </c>
      <c r="AB122" s="109">
        <v>0</v>
      </c>
      <c r="AC122" s="108">
        <v>1</v>
      </c>
      <c r="AD122" s="109">
        <v>0</v>
      </c>
      <c r="AE122" s="109">
        <v>1</v>
      </c>
      <c r="AF122" s="108">
        <v>4</v>
      </c>
      <c r="AG122" s="109">
        <v>0</v>
      </c>
      <c r="AH122" s="109">
        <v>4</v>
      </c>
      <c r="AI122" s="108">
        <v>2</v>
      </c>
      <c r="AJ122" s="109">
        <v>0</v>
      </c>
      <c r="AK122" s="109">
        <v>2</v>
      </c>
      <c r="AL122" s="108">
        <v>7</v>
      </c>
      <c r="AM122" s="109">
        <v>2</v>
      </c>
      <c r="AN122" s="109">
        <v>5</v>
      </c>
      <c r="AO122" s="108">
        <v>0</v>
      </c>
      <c r="AP122" s="109">
        <v>0</v>
      </c>
      <c r="AQ122" s="109">
        <v>0</v>
      </c>
      <c r="AR122" s="108">
        <v>6</v>
      </c>
      <c r="AS122" s="109">
        <v>0</v>
      </c>
      <c r="AT122" s="109">
        <v>6</v>
      </c>
      <c r="AU122" s="108">
        <f t="shared" ref="AU122:AU127" si="65">SUM(AV122:AW122)</f>
        <v>2</v>
      </c>
      <c r="AV122" s="109">
        <v>1</v>
      </c>
      <c r="AW122" s="109">
        <v>1</v>
      </c>
      <c r="AX122" s="108">
        <f t="shared" ref="AX122:AX127" si="66">SUM(AY122:AZ122)</f>
        <v>4</v>
      </c>
      <c r="AY122" s="109">
        <v>0</v>
      </c>
      <c r="AZ122" s="109">
        <v>4</v>
      </c>
    </row>
    <row r="123" spans="1:52" s="111" customFormat="1" ht="14.25" customHeight="1" x14ac:dyDescent="0.15">
      <c r="A123" s="107" t="s">
        <v>127</v>
      </c>
      <c r="B123" s="108">
        <f t="shared" si="61"/>
        <v>34</v>
      </c>
      <c r="C123" s="108">
        <f t="shared" si="62"/>
        <v>6</v>
      </c>
      <c r="D123" s="108">
        <f t="shared" si="62"/>
        <v>28</v>
      </c>
      <c r="E123" s="108">
        <f t="shared" si="63"/>
        <v>2</v>
      </c>
      <c r="F123" s="109">
        <v>1</v>
      </c>
      <c r="G123" s="109">
        <v>1</v>
      </c>
      <c r="H123" s="108">
        <f t="shared" si="64"/>
        <v>2</v>
      </c>
      <c r="I123" s="109">
        <v>0</v>
      </c>
      <c r="J123" s="109">
        <v>2</v>
      </c>
      <c r="K123" s="108">
        <v>2</v>
      </c>
      <c r="L123" s="109">
        <v>0</v>
      </c>
      <c r="M123" s="110">
        <v>2</v>
      </c>
      <c r="N123" s="108">
        <v>1</v>
      </c>
      <c r="O123" s="109">
        <v>0</v>
      </c>
      <c r="P123" s="109">
        <v>1</v>
      </c>
      <c r="Q123" s="108">
        <v>0</v>
      </c>
      <c r="R123" s="109">
        <v>0</v>
      </c>
      <c r="S123" s="109">
        <v>0</v>
      </c>
      <c r="T123" s="108">
        <v>2</v>
      </c>
      <c r="U123" s="109">
        <v>1</v>
      </c>
      <c r="V123" s="109">
        <v>1</v>
      </c>
      <c r="W123" s="108">
        <v>4</v>
      </c>
      <c r="X123" s="109">
        <v>1</v>
      </c>
      <c r="Y123" s="109">
        <v>3</v>
      </c>
      <c r="Z123" s="108">
        <v>1</v>
      </c>
      <c r="AA123" s="109">
        <v>1</v>
      </c>
      <c r="AB123" s="109">
        <v>0</v>
      </c>
      <c r="AC123" s="108">
        <v>2</v>
      </c>
      <c r="AD123" s="109">
        <v>0</v>
      </c>
      <c r="AE123" s="109">
        <v>2</v>
      </c>
      <c r="AF123" s="108">
        <v>1</v>
      </c>
      <c r="AG123" s="109">
        <v>0</v>
      </c>
      <c r="AH123" s="109">
        <v>1</v>
      </c>
      <c r="AI123" s="108">
        <v>2</v>
      </c>
      <c r="AJ123" s="109">
        <v>0</v>
      </c>
      <c r="AK123" s="109">
        <v>2</v>
      </c>
      <c r="AL123" s="108">
        <v>2</v>
      </c>
      <c r="AM123" s="109">
        <v>0</v>
      </c>
      <c r="AN123" s="109">
        <v>2</v>
      </c>
      <c r="AO123" s="108">
        <v>1</v>
      </c>
      <c r="AP123" s="109">
        <v>0</v>
      </c>
      <c r="AQ123" s="109">
        <v>1</v>
      </c>
      <c r="AR123" s="108">
        <v>8</v>
      </c>
      <c r="AS123" s="109">
        <v>1</v>
      </c>
      <c r="AT123" s="109">
        <v>7</v>
      </c>
      <c r="AU123" s="108">
        <f t="shared" si="65"/>
        <v>2</v>
      </c>
      <c r="AV123" s="109">
        <v>0</v>
      </c>
      <c r="AW123" s="109">
        <v>2</v>
      </c>
      <c r="AX123" s="108">
        <f t="shared" si="66"/>
        <v>2</v>
      </c>
      <c r="AY123" s="109">
        <v>1</v>
      </c>
      <c r="AZ123" s="109">
        <v>1</v>
      </c>
    </row>
    <row r="124" spans="1:52" s="111" customFormat="1" ht="14.25" customHeight="1" x14ac:dyDescent="0.15">
      <c r="A124" s="107" t="s">
        <v>129</v>
      </c>
      <c r="B124" s="108">
        <f t="shared" si="61"/>
        <v>29</v>
      </c>
      <c r="C124" s="108">
        <f t="shared" si="62"/>
        <v>2</v>
      </c>
      <c r="D124" s="108">
        <f t="shared" si="62"/>
        <v>27</v>
      </c>
      <c r="E124" s="108">
        <f t="shared" si="63"/>
        <v>0</v>
      </c>
      <c r="F124" s="109">
        <v>0</v>
      </c>
      <c r="G124" s="109">
        <v>0</v>
      </c>
      <c r="H124" s="108">
        <f t="shared" si="64"/>
        <v>1</v>
      </c>
      <c r="I124" s="109">
        <v>0</v>
      </c>
      <c r="J124" s="109">
        <v>1</v>
      </c>
      <c r="K124" s="108">
        <v>3</v>
      </c>
      <c r="L124" s="109">
        <v>0</v>
      </c>
      <c r="M124" s="110">
        <v>3</v>
      </c>
      <c r="N124" s="108">
        <v>4</v>
      </c>
      <c r="O124" s="109">
        <v>0</v>
      </c>
      <c r="P124" s="109">
        <v>4</v>
      </c>
      <c r="Q124" s="108">
        <v>2</v>
      </c>
      <c r="R124" s="109">
        <v>1</v>
      </c>
      <c r="S124" s="109">
        <v>1</v>
      </c>
      <c r="T124" s="108">
        <v>2</v>
      </c>
      <c r="U124" s="109">
        <v>0</v>
      </c>
      <c r="V124" s="109">
        <v>2</v>
      </c>
      <c r="W124" s="108">
        <v>2</v>
      </c>
      <c r="X124" s="109">
        <v>0</v>
      </c>
      <c r="Y124" s="109">
        <v>2</v>
      </c>
      <c r="Z124" s="108">
        <v>2</v>
      </c>
      <c r="AA124" s="109">
        <v>0</v>
      </c>
      <c r="AB124" s="109">
        <v>2</v>
      </c>
      <c r="AC124" s="108">
        <v>0</v>
      </c>
      <c r="AD124" s="109">
        <v>0</v>
      </c>
      <c r="AE124" s="109">
        <v>0</v>
      </c>
      <c r="AF124" s="108">
        <v>1</v>
      </c>
      <c r="AG124" s="109">
        <v>0</v>
      </c>
      <c r="AH124" s="109">
        <v>1</v>
      </c>
      <c r="AI124" s="108">
        <v>3</v>
      </c>
      <c r="AJ124" s="109">
        <v>1</v>
      </c>
      <c r="AK124" s="109">
        <v>2</v>
      </c>
      <c r="AL124" s="108">
        <v>1</v>
      </c>
      <c r="AM124" s="109">
        <v>0</v>
      </c>
      <c r="AN124" s="109">
        <v>1</v>
      </c>
      <c r="AO124" s="108">
        <v>1</v>
      </c>
      <c r="AP124" s="109">
        <v>0</v>
      </c>
      <c r="AQ124" s="109">
        <v>1</v>
      </c>
      <c r="AR124" s="108">
        <v>3</v>
      </c>
      <c r="AS124" s="109">
        <v>0</v>
      </c>
      <c r="AT124" s="109">
        <v>3</v>
      </c>
      <c r="AU124" s="108">
        <f t="shared" si="65"/>
        <v>1</v>
      </c>
      <c r="AV124" s="109">
        <v>0</v>
      </c>
      <c r="AW124" s="109">
        <v>1</v>
      </c>
      <c r="AX124" s="108">
        <f t="shared" si="66"/>
        <v>3</v>
      </c>
      <c r="AY124" s="109">
        <v>0</v>
      </c>
      <c r="AZ124" s="109">
        <v>3</v>
      </c>
    </row>
    <row r="125" spans="1:52" s="111" customFormat="1" ht="14.25" customHeight="1" x14ac:dyDescent="0.15">
      <c r="A125" s="107" t="s">
        <v>130</v>
      </c>
      <c r="B125" s="108">
        <f t="shared" si="61"/>
        <v>19</v>
      </c>
      <c r="C125" s="108">
        <f t="shared" si="62"/>
        <v>3</v>
      </c>
      <c r="D125" s="108">
        <f t="shared" si="62"/>
        <v>16</v>
      </c>
      <c r="E125" s="108">
        <f t="shared" si="63"/>
        <v>0</v>
      </c>
      <c r="F125" s="109">
        <v>0</v>
      </c>
      <c r="G125" s="109">
        <v>0</v>
      </c>
      <c r="H125" s="108">
        <f t="shared" si="64"/>
        <v>2</v>
      </c>
      <c r="I125" s="109">
        <v>1</v>
      </c>
      <c r="J125" s="109">
        <v>1</v>
      </c>
      <c r="K125" s="108">
        <v>1</v>
      </c>
      <c r="L125" s="109">
        <v>0</v>
      </c>
      <c r="M125" s="110">
        <v>1</v>
      </c>
      <c r="N125" s="108">
        <v>2</v>
      </c>
      <c r="O125" s="109">
        <v>1</v>
      </c>
      <c r="P125" s="109">
        <v>1</v>
      </c>
      <c r="Q125" s="108">
        <v>2</v>
      </c>
      <c r="R125" s="109">
        <v>0</v>
      </c>
      <c r="S125" s="109">
        <v>2</v>
      </c>
      <c r="T125" s="108">
        <v>1</v>
      </c>
      <c r="U125" s="109">
        <v>0</v>
      </c>
      <c r="V125" s="109">
        <v>1</v>
      </c>
      <c r="W125" s="108">
        <v>1</v>
      </c>
      <c r="X125" s="109">
        <v>1</v>
      </c>
      <c r="Y125" s="109">
        <v>0</v>
      </c>
      <c r="Z125" s="108">
        <v>0</v>
      </c>
      <c r="AA125" s="109">
        <v>0</v>
      </c>
      <c r="AB125" s="109">
        <v>0</v>
      </c>
      <c r="AC125" s="108">
        <v>0</v>
      </c>
      <c r="AD125" s="109">
        <v>0</v>
      </c>
      <c r="AE125" s="109">
        <v>0</v>
      </c>
      <c r="AF125" s="108">
        <v>0</v>
      </c>
      <c r="AG125" s="109">
        <v>0</v>
      </c>
      <c r="AH125" s="109">
        <v>0</v>
      </c>
      <c r="AI125" s="108">
        <v>1</v>
      </c>
      <c r="AJ125" s="109">
        <v>0</v>
      </c>
      <c r="AK125" s="109">
        <v>1</v>
      </c>
      <c r="AL125" s="108">
        <v>1</v>
      </c>
      <c r="AM125" s="109">
        <v>0</v>
      </c>
      <c r="AN125" s="109">
        <v>1</v>
      </c>
      <c r="AO125" s="108">
        <v>0</v>
      </c>
      <c r="AP125" s="109">
        <v>0</v>
      </c>
      <c r="AQ125" s="109">
        <v>0</v>
      </c>
      <c r="AR125" s="108">
        <v>4</v>
      </c>
      <c r="AS125" s="109">
        <v>0</v>
      </c>
      <c r="AT125" s="109">
        <v>4</v>
      </c>
      <c r="AU125" s="108">
        <f t="shared" si="65"/>
        <v>1</v>
      </c>
      <c r="AV125" s="109">
        <v>0</v>
      </c>
      <c r="AW125" s="109">
        <v>1</v>
      </c>
      <c r="AX125" s="108">
        <f t="shared" si="66"/>
        <v>3</v>
      </c>
      <c r="AY125" s="109">
        <v>0</v>
      </c>
      <c r="AZ125" s="109">
        <v>3</v>
      </c>
    </row>
    <row r="126" spans="1:52" s="111" customFormat="1" ht="14.25" customHeight="1" x14ac:dyDescent="0.15">
      <c r="A126" s="107" t="s">
        <v>128</v>
      </c>
      <c r="B126" s="114">
        <f t="shared" si="61"/>
        <v>12</v>
      </c>
      <c r="C126" s="108">
        <f t="shared" si="62"/>
        <v>2</v>
      </c>
      <c r="D126" s="108">
        <f t="shared" si="62"/>
        <v>10</v>
      </c>
      <c r="E126" s="114">
        <f t="shared" si="63"/>
        <v>3</v>
      </c>
      <c r="F126" s="110">
        <v>1</v>
      </c>
      <c r="G126" s="110">
        <v>2</v>
      </c>
      <c r="H126" s="114">
        <f t="shared" si="64"/>
        <v>1</v>
      </c>
      <c r="I126" s="110">
        <v>1</v>
      </c>
      <c r="J126" s="110">
        <v>0</v>
      </c>
      <c r="K126" s="114">
        <v>0</v>
      </c>
      <c r="L126" s="110">
        <v>0</v>
      </c>
      <c r="M126" s="110">
        <v>0</v>
      </c>
      <c r="N126" s="114">
        <v>1</v>
      </c>
      <c r="O126" s="110">
        <v>0</v>
      </c>
      <c r="P126" s="110">
        <v>1</v>
      </c>
      <c r="Q126" s="114">
        <v>0</v>
      </c>
      <c r="R126" s="110">
        <v>0</v>
      </c>
      <c r="S126" s="110">
        <v>0</v>
      </c>
      <c r="T126" s="114">
        <v>1</v>
      </c>
      <c r="U126" s="110">
        <v>0</v>
      </c>
      <c r="V126" s="110">
        <v>1</v>
      </c>
      <c r="W126" s="114">
        <v>0</v>
      </c>
      <c r="X126" s="110">
        <v>0</v>
      </c>
      <c r="Y126" s="110">
        <v>0</v>
      </c>
      <c r="Z126" s="114">
        <v>0</v>
      </c>
      <c r="AA126" s="110">
        <v>0</v>
      </c>
      <c r="AB126" s="110">
        <v>0</v>
      </c>
      <c r="AC126" s="114">
        <v>1</v>
      </c>
      <c r="AD126" s="110">
        <v>0</v>
      </c>
      <c r="AE126" s="110">
        <v>1</v>
      </c>
      <c r="AF126" s="114">
        <v>1</v>
      </c>
      <c r="AG126" s="110">
        <v>0</v>
      </c>
      <c r="AH126" s="110">
        <v>1</v>
      </c>
      <c r="AI126" s="114">
        <v>0</v>
      </c>
      <c r="AJ126" s="110">
        <v>0</v>
      </c>
      <c r="AK126" s="110">
        <v>0</v>
      </c>
      <c r="AL126" s="114">
        <v>0</v>
      </c>
      <c r="AM126" s="110">
        <v>0</v>
      </c>
      <c r="AN126" s="110">
        <v>0</v>
      </c>
      <c r="AO126" s="114">
        <v>0</v>
      </c>
      <c r="AP126" s="110">
        <v>0</v>
      </c>
      <c r="AQ126" s="110">
        <v>0</v>
      </c>
      <c r="AR126" s="114">
        <v>3</v>
      </c>
      <c r="AS126" s="110">
        <v>0</v>
      </c>
      <c r="AT126" s="110">
        <v>3</v>
      </c>
      <c r="AU126" s="114">
        <f t="shared" si="65"/>
        <v>1</v>
      </c>
      <c r="AV126" s="110">
        <v>0</v>
      </c>
      <c r="AW126" s="110">
        <v>1</v>
      </c>
      <c r="AX126" s="114">
        <f t="shared" si="66"/>
        <v>0</v>
      </c>
      <c r="AY126" s="110">
        <v>0</v>
      </c>
      <c r="AZ126" s="110">
        <v>0</v>
      </c>
    </row>
    <row r="127" spans="1:52" s="115" customFormat="1" ht="18.75" customHeight="1" x14ac:dyDescent="0.15">
      <c r="A127" s="121" t="s">
        <v>131</v>
      </c>
      <c r="B127" s="122">
        <f t="shared" si="61"/>
        <v>82</v>
      </c>
      <c r="C127" s="123">
        <f t="shared" si="62"/>
        <v>9</v>
      </c>
      <c r="D127" s="123">
        <f t="shared" si="62"/>
        <v>73</v>
      </c>
      <c r="E127" s="124">
        <f t="shared" si="63"/>
        <v>11</v>
      </c>
      <c r="F127" s="125">
        <v>1</v>
      </c>
      <c r="G127" s="125">
        <v>10</v>
      </c>
      <c r="H127" s="124">
        <f t="shared" si="64"/>
        <v>5</v>
      </c>
      <c r="I127" s="125">
        <v>1</v>
      </c>
      <c r="J127" s="125">
        <v>4</v>
      </c>
      <c r="K127" s="124">
        <f>SUM(L127:M127)</f>
        <v>7</v>
      </c>
      <c r="L127" s="125">
        <v>0</v>
      </c>
      <c r="M127" s="125">
        <v>7</v>
      </c>
      <c r="N127" s="124">
        <f>SUM(O127:P127)</f>
        <v>2</v>
      </c>
      <c r="O127" s="125">
        <v>1</v>
      </c>
      <c r="P127" s="125">
        <v>1</v>
      </c>
      <c r="Q127" s="124">
        <f>SUM(R127:S127)</f>
        <v>6</v>
      </c>
      <c r="R127" s="125">
        <v>0</v>
      </c>
      <c r="S127" s="125">
        <v>6</v>
      </c>
      <c r="T127" s="124">
        <f>SUM(U127:V127)</f>
        <v>11</v>
      </c>
      <c r="U127" s="125">
        <v>2</v>
      </c>
      <c r="V127" s="125">
        <v>9</v>
      </c>
      <c r="W127" s="124">
        <f>SUM(X127:Y127)</f>
        <v>5</v>
      </c>
      <c r="X127" s="125">
        <v>0</v>
      </c>
      <c r="Y127" s="125">
        <v>5</v>
      </c>
      <c r="Z127" s="124">
        <f>SUM(AA127:AB127)</f>
        <v>1</v>
      </c>
      <c r="AA127" s="125">
        <v>0</v>
      </c>
      <c r="AB127" s="125">
        <v>1</v>
      </c>
      <c r="AC127" s="124">
        <f>SUM(AD127:AE127)</f>
        <v>4</v>
      </c>
      <c r="AD127" s="125">
        <v>1</v>
      </c>
      <c r="AE127" s="125">
        <v>3</v>
      </c>
      <c r="AF127" s="124">
        <f>SUM(AG127:AH127)</f>
        <v>0</v>
      </c>
      <c r="AG127" s="125">
        <v>0</v>
      </c>
      <c r="AH127" s="125">
        <v>0</v>
      </c>
      <c r="AI127" s="124">
        <f>SUM(AJ127:AK127)</f>
        <v>8</v>
      </c>
      <c r="AJ127" s="125">
        <v>2</v>
      </c>
      <c r="AK127" s="125">
        <v>6</v>
      </c>
      <c r="AL127" s="124">
        <f>SUM(AM127:AN127)</f>
        <v>5</v>
      </c>
      <c r="AM127" s="125">
        <v>0</v>
      </c>
      <c r="AN127" s="125">
        <v>5</v>
      </c>
      <c r="AO127" s="124">
        <f>SUM(AP127:AQ127)</f>
        <v>4</v>
      </c>
      <c r="AP127" s="125">
        <v>0</v>
      </c>
      <c r="AQ127" s="125">
        <v>4</v>
      </c>
      <c r="AR127" s="124">
        <f>SUM(AS127:AT127)</f>
        <v>8</v>
      </c>
      <c r="AS127" s="125">
        <v>0</v>
      </c>
      <c r="AT127" s="125">
        <v>8</v>
      </c>
      <c r="AU127" s="124">
        <f t="shared" si="65"/>
        <v>2</v>
      </c>
      <c r="AV127" s="125">
        <v>0</v>
      </c>
      <c r="AW127" s="125">
        <v>2</v>
      </c>
      <c r="AX127" s="124">
        <f t="shared" si="66"/>
        <v>3</v>
      </c>
      <c r="AY127" s="125">
        <v>1</v>
      </c>
      <c r="AZ127" s="125">
        <v>2</v>
      </c>
    </row>
    <row r="128" spans="1:52" s="127" customFormat="1" x14ac:dyDescent="0.2">
      <c r="A128" s="126"/>
      <c r="B128" s="126"/>
      <c r="C128" s="126"/>
      <c r="D128" s="126"/>
      <c r="E128" s="126"/>
      <c r="H128" s="126"/>
      <c r="K128" s="126"/>
      <c r="N128" s="126"/>
      <c r="Q128" s="126"/>
      <c r="T128" s="126"/>
      <c r="W128" s="126"/>
      <c r="Z128" s="126"/>
      <c r="AC128" s="126"/>
      <c r="AF128" s="126"/>
      <c r="AI128" s="126"/>
      <c r="AL128" s="126"/>
      <c r="AO128" s="126"/>
      <c r="AR128" s="126"/>
      <c r="AU128" s="126"/>
      <c r="AX128" s="126"/>
    </row>
  </sheetData>
  <mergeCells count="20">
    <mergeCell ref="A1:H1"/>
    <mergeCell ref="A4:A5"/>
    <mergeCell ref="B4:D4"/>
    <mergeCell ref="E4:G4"/>
    <mergeCell ref="H4:J4"/>
    <mergeCell ref="AX4:AZ4"/>
    <mergeCell ref="A3:B3"/>
    <mergeCell ref="AF4:AH4"/>
    <mergeCell ref="AI4:AK4"/>
    <mergeCell ref="AL4:AN4"/>
    <mergeCell ref="AO4:AQ4"/>
    <mergeCell ref="AR4:AT4"/>
    <mergeCell ref="AU4:AW4"/>
    <mergeCell ref="N4:P4"/>
    <mergeCell ref="Q4:S4"/>
    <mergeCell ref="T4:V4"/>
    <mergeCell ref="W4:Y4"/>
    <mergeCell ref="Z4:AB4"/>
    <mergeCell ref="AC4:AE4"/>
    <mergeCell ref="K4:M4"/>
  </mergeCells>
  <phoneticPr fontId="22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P126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6" sqref="A6"/>
    </sheetView>
  </sheetViews>
  <sheetFormatPr defaultColWidth="8.88671875" defaultRowHeight="14.25" x14ac:dyDescent="0.2"/>
  <cols>
    <col min="1" max="1" width="7.44140625" style="1" customWidth="1"/>
    <col min="2" max="4" width="10.33203125" style="1" customWidth="1"/>
    <col min="5" max="5" width="8.21875" style="1" customWidth="1"/>
    <col min="6" max="7" width="8.21875" style="22" customWidth="1"/>
    <col min="8" max="8" width="8.21875" style="1" customWidth="1"/>
    <col min="9" max="10" width="8.21875" style="22" customWidth="1"/>
    <col min="11" max="11" width="8.21875" style="1" customWidth="1"/>
    <col min="12" max="13" width="8.21875" style="22" customWidth="1"/>
    <col min="14" max="14" width="9.21875" style="1" bestFit="1" customWidth="1"/>
    <col min="15" max="16" width="9" style="22" bestFit="1" customWidth="1"/>
    <col min="17" max="17" width="9.21875" style="1" bestFit="1" customWidth="1"/>
    <col min="18" max="19" width="9.21875" style="22" bestFit="1" customWidth="1"/>
    <col min="20" max="20" width="9" style="1" bestFit="1" customWidth="1"/>
    <col min="21" max="22" width="9" style="22" bestFit="1" customWidth="1"/>
    <col min="23" max="23" width="9" style="1" bestFit="1" customWidth="1"/>
    <col min="24" max="25" width="9" style="22" bestFit="1" customWidth="1"/>
    <col min="26" max="26" width="9" style="1" bestFit="1" customWidth="1"/>
    <col min="27" max="28" width="9" style="22" bestFit="1" customWidth="1"/>
    <col min="29" max="29" width="9" style="1" bestFit="1" customWidth="1"/>
    <col min="30" max="31" width="9" style="22" bestFit="1" customWidth="1"/>
    <col min="32" max="32" width="9.21875" style="1" bestFit="1" customWidth="1"/>
    <col min="33" max="34" width="9" style="22" bestFit="1" customWidth="1"/>
    <col min="35" max="35" width="9" style="1" bestFit="1" customWidth="1"/>
    <col min="36" max="37" width="9" style="22" bestFit="1" customWidth="1"/>
    <col min="38" max="38" width="9.5546875" style="1" bestFit="1" customWidth="1"/>
    <col min="39" max="39" width="8.88671875" style="22" bestFit="1" customWidth="1"/>
    <col min="40" max="40" width="9.21875" style="22" bestFit="1" customWidth="1"/>
    <col min="41" max="41" width="9.5546875" style="1" bestFit="1" customWidth="1"/>
    <col min="42" max="43" width="8.21875" style="22" bestFit="1" customWidth="1"/>
    <col min="44" max="44" width="9.21875" style="1" bestFit="1" customWidth="1"/>
    <col min="45" max="46" width="9.21875" style="22" bestFit="1" customWidth="1"/>
    <col min="47" max="47" width="8.21875" style="1" bestFit="1" customWidth="1"/>
    <col min="48" max="49" width="8.21875" style="22" bestFit="1" customWidth="1"/>
    <col min="50" max="50" width="8.21875" style="1" bestFit="1" customWidth="1"/>
    <col min="51" max="52" width="8.21875" style="22" bestFit="1" customWidth="1"/>
    <col min="53" max="16384" width="8.88671875" style="22"/>
  </cols>
  <sheetData>
    <row r="1" spans="1:52" s="98" customFormat="1" ht="31.5" customHeight="1" x14ac:dyDescent="0.3">
      <c r="A1" s="128" t="s">
        <v>148</v>
      </c>
      <c r="B1" s="129"/>
      <c r="C1" s="129"/>
      <c r="D1" s="129"/>
    </row>
    <row r="2" spans="1:52" s="98" customFormat="1" ht="24" customHeight="1" x14ac:dyDescent="0.2">
      <c r="A2" s="130" t="s">
        <v>264</v>
      </c>
      <c r="B2" s="130"/>
    </row>
    <row r="3" spans="1:52" s="113" customFormat="1" ht="21.75" customHeight="1" x14ac:dyDescent="0.15">
      <c r="A3" s="131" t="s">
        <v>173</v>
      </c>
      <c r="B3" s="334" t="s">
        <v>147</v>
      </c>
      <c r="C3" s="335"/>
      <c r="D3" s="336"/>
      <c r="E3" s="334" t="s">
        <v>252</v>
      </c>
      <c r="F3" s="335"/>
      <c r="G3" s="336"/>
      <c r="H3" s="334" t="s">
        <v>255</v>
      </c>
      <c r="I3" s="335"/>
      <c r="J3" s="336"/>
      <c r="K3" s="334" t="s">
        <v>248</v>
      </c>
      <c r="L3" s="335"/>
      <c r="M3" s="336"/>
      <c r="N3" s="334" t="s">
        <v>251</v>
      </c>
      <c r="O3" s="335"/>
      <c r="P3" s="336"/>
      <c r="Q3" s="334" t="s">
        <v>262</v>
      </c>
      <c r="R3" s="335"/>
      <c r="S3" s="336"/>
      <c r="T3" s="334" t="s">
        <v>146</v>
      </c>
      <c r="U3" s="335"/>
      <c r="V3" s="336"/>
      <c r="W3" s="334" t="s">
        <v>249</v>
      </c>
      <c r="X3" s="335"/>
      <c r="Y3" s="336"/>
      <c r="Z3" s="334" t="s">
        <v>257</v>
      </c>
      <c r="AA3" s="335"/>
      <c r="AB3" s="336"/>
      <c r="AC3" s="334" t="s">
        <v>250</v>
      </c>
      <c r="AD3" s="335"/>
      <c r="AE3" s="336"/>
      <c r="AF3" s="334" t="s">
        <v>261</v>
      </c>
      <c r="AG3" s="335"/>
      <c r="AH3" s="336"/>
      <c r="AI3" s="334" t="s">
        <v>253</v>
      </c>
      <c r="AJ3" s="335"/>
      <c r="AK3" s="336"/>
      <c r="AL3" s="334" t="s">
        <v>258</v>
      </c>
      <c r="AM3" s="335"/>
      <c r="AN3" s="336"/>
      <c r="AO3" s="334" t="s">
        <v>260</v>
      </c>
      <c r="AP3" s="335"/>
      <c r="AQ3" s="336"/>
      <c r="AR3" s="334" t="s">
        <v>254</v>
      </c>
      <c r="AS3" s="335"/>
      <c r="AT3" s="336"/>
      <c r="AU3" s="334" t="s">
        <v>256</v>
      </c>
      <c r="AV3" s="335"/>
      <c r="AW3" s="336"/>
      <c r="AX3" s="334" t="s">
        <v>259</v>
      </c>
      <c r="AY3" s="335"/>
      <c r="AZ3" s="335"/>
    </row>
    <row r="4" spans="1:52" s="113" customFormat="1" ht="21.75" customHeight="1" x14ac:dyDescent="0.15">
      <c r="A4" s="132" t="s">
        <v>145</v>
      </c>
      <c r="B4" s="133" t="s">
        <v>8</v>
      </c>
      <c r="C4" s="133" t="s">
        <v>6</v>
      </c>
      <c r="D4" s="133" t="s">
        <v>7</v>
      </c>
      <c r="E4" s="133" t="s">
        <v>8</v>
      </c>
      <c r="F4" s="133" t="s">
        <v>6</v>
      </c>
      <c r="G4" s="133" t="s">
        <v>7</v>
      </c>
      <c r="H4" s="133" t="s">
        <v>8</v>
      </c>
      <c r="I4" s="133" t="s">
        <v>6</v>
      </c>
      <c r="J4" s="133" t="s">
        <v>7</v>
      </c>
      <c r="K4" s="133" t="s">
        <v>8</v>
      </c>
      <c r="L4" s="133" t="s">
        <v>6</v>
      </c>
      <c r="M4" s="133" t="s">
        <v>7</v>
      </c>
      <c r="N4" s="133" t="s">
        <v>8</v>
      </c>
      <c r="O4" s="133" t="s">
        <v>6</v>
      </c>
      <c r="P4" s="133" t="s">
        <v>7</v>
      </c>
      <c r="Q4" s="133" t="s">
        <v>8</v>
      </c>
      <c r="R4" s="133" t="s">
        <v>6</v>
      </c>
      <c r="S4" s="133" t="s">
        <v>7</v>
      </c>
      <c r="T4" s="133" t="s">
        <v>8</v>
      </c>
      <c r="U4" s="133" t="s">
        <v>6</v>
      </c>
      <c r="V4" s="133" t="s">
        <v>7</v>
      </c>
      <c r="W4" s="133" t="s">
        <v>8</v>
      </c>
      <c r="X4" s="133" t="s">
        <v>6</v>
      </c>
      <c r="Y4" s="133" t="s">
        <v>7</v>
      </c>
      <c r="Z4" s="133" t="s">
        <v>8</v>
      </c>
      <c r="AA4" s="133" t="s">
        <v>6</v>
      </c>
      <c r="AB4" s="133" t="s">
        <v>7</v>
      </c>
      <c r="AC4" s="133" t="s">
        <v>8</v>
      </c>
      <c r="AD4" s="133" t="s">
        <v>6</v>
      </c>
      <c r="AE4" s="133" t="s">
        <v>7</v>
      </c>
      <c r="AF4" s="133" t="s">
        <v>8</v>
      </c>
      <c r="AG4" s="133" t="s">
        <v>6</v>
      </c>
      <c r="AH4" s="133" t="s">
        <v>7</v>
      </c>
      <c r="AI4" s="133" t="s">
        <v>8</v>
      </c>
      <c r="AJ4" s="133" t="s">
        <v>6</v>
      </c>
      <c r="AK4" s="133" t="s">
        <v>7</v>
      </c>
      <c r="AL4" s="133" t="s">
        <v>8</v>
      </c>
      <c r="AM4" s="133" t="s">
        <v>6</v>
      </c>
      <c r="AN4" s="133" t="s">
        <v>7</v>
      </c>
      <c r="AO4" s="133" t="s">
        <v>8</v>
      </c>
      <c r="AP4" s="133" t="s">
        <v>6</v>
      </c>
      <c r="AQ4" s="133" t="s">
        <v>7</v>
      </c>
      <c r="AR4" s="133" t="s">
        <v>8</v>
      </c>
      <c r="AS4" s="133" t="s">
        <v>6</v>
      </c>
      <c r="AT4" s="133" t="s">
        <v>7</v>
      </c>
      <c r="AU4" s="133" t="s">
        <v>8</v>
      </c>
      <c r="AV4" s="133" t="s">
        <v>6</v>
      </c>
      <c r="AW4" s="133" t="s">
        <v>7</v>
      </c>
      <c r="AX4" s="133" t="s">
        <v>8</v>
      </c>
      <c r="AY4" s="133" t="s">
        <v>6</v>
      </c>
      <c r="AZ4" s="134" t="s">
        <v>7</v>
      </c>
    </row>
    <row r="5" spans="1:52" s="105" customFormat="1" ht="21" customHeight="1" x14ac:dyDescent="0.15">
      <c r="A5" s="102" t="s">
        <v>9</v>
      </c>
      <c r="B5" s="103">
        <f t="shared" ref="B5:AG5" si="0">SUM(B6,B12,B18,B24,B30,B36,B42,B48,B54,B60,B66,B72,B78,B84,B90,B96,B102,B108,B114,B120,B126)</f>
        <v>219729</v>
      </c>
      <c r="C5" s="103">
        <f t="shared" si="0"/>
        <v>106288</v>
      </c>
      <c r="D5" s="103">
        <f t="shared" si="0"/>
        <v>113441</v>
      </c>
      <c r="E5" s="103">
        <f t="shared" si="0"/>
        <v>8459</v>
      </c>
      <c r="F5" s="103">
        <f t="shared" si="0"/>
        <v>4006</v>
      </c>
      <c r="G5" s="103">
        <f t="shared" si="0"/>
        <v>4453</v>
      </c>
      <c r="H5" s="103">
        <f t="shared" si="0"/>
        <v>7930</v>
      </c>
      <c r="I5" s="103">
        <f t="shared" si="0"/>
        <v>3825</v>
      </c>
      <c r="J5" s="103">
        <f t="shared" si="0"/>
        <v>4105</v>
      </c>
      <c r="K5" s="103">
        <f t="shared" si="0"/>
        <v>10557</v>
      </c>
      <c r="L5" s="103">
        <f t="shared" si="0"/>
        <v>5062</v>
      </c>
      <c r="M5" s="103">
        <f t="shared" si="0"/>
        <v>5495</v>
      </c>
      <c r="N5" s="103">
        <f t="shared" si="0"/>
        <v>16686</v>
      </c>
      <c r="O5" s="103">
        <f t="shared" si="0"/>
        <v>7964</v>
      </c>
      <c r="P5" s="103">
        <f t="shared" si="0"/>
        <v>8722</v>
      </c>
      <c r="Q5" s="103">
        <f t="shared" si="0"/>
        <v>29534</v>
      </c>
      <c r="R5" s="103">
        <f t="shared" si="0"/>
        <v>13860</v>
      </c>
      <c r="S5" s="103">
        <f t="shared" si="0"/>
        <v>15674</v>
      </c>
      <c r="T5" s="103">
        <f t="shared" si="0"/>
        <v>5263</v>
      </c>
      <c r="U5" s="103">
        <f t="shared" si="0"/>
        <v>2714</v>
      </c>
      <c r="V5" s="103">
        <f t="shared" si="0"/>
        <v>2549</v>
      </c>
      <c r="W5" s="103">
        <f t="shared" si="0"/>
        <v>9874</v>
      </c>
      <c r="X5" s="103">
        <f t="shared" si="0"/>
        <v>5058</v>
      </c>
      <c r="Y5" s="103">
        <f t="shared" si="0"/>
        <v>4816</v>
      </c>
      <c r="Z5" s="103">
        <f t="shared" si="0"/>
        <v>9957</v>
      </c>
      <c r="AA5" s="103">
        <f t="shared" si="0"/>
        <v>5086</v>
      </c>
      <c r="AB5" s="103">
        <f t="shared" si="0"/>
        <v>4871</v>
      </c>
      <c r="AC5" s="103">
        <f t="shared" si="0"/>
        <v>7404</v>
      </c>
      <c r="AD5" s="103">
        <f t="shared" si="0"/>
        <v>3704</v>
      </c>
      <c r="AE5" s="103">
        <f t="shared" si="0"/>
        <v>3700</v>
      </c>
      <c r="AF5" s="103">
        <f t="shared" si="0"/>
        <v>13780</v>
      </c>
      <c r="AG5" s="103">
        <f t="shared" si="0"/>
        <v>6538</v>
      </c>
      <c r="AH5" s="103">
        <f t="shared" ref="AH5:AZ5" si="1">SUM(AH6,AH12,AH18,AH24,AH30,AH36,AH42,AH48,AH54,AH60,AH66,AH72,AH78,AH84,AH90,AH96,AH102,AH108,AH114,AH120,AH126)</f>
        <v>7242</v>
      </c>
      <c r="AI5" s="103">
        <f t="shared" si="1"/>
        <v>6393</v>
      </c>
      <c r="AJ5" s="103">
        <f t="shared" si="1"/>
        <v>3233</v>
      </c>
      <c r="AK5" s="103">
        <f t="shared" si="1"/>
        <v>3160</v>
      </c>
      <c r="AL5" s="103">
        <f t="shared" si="1"/>
        <v>20337</v>
      </c>
      <c r="AM5" s="103">
        <f t="shared" si="1"/>
        <v>9930</v>
      </c>
      <c r="AN5" s="103">
        <f t="shared" si="1"/>
        <v>10407</v>
      </c>
      <c r="AO5" s="103">
        <f t="shared" si="1"/>
        <v>9643</v>
      </c>
      <c r="AP5" s="103">
        <f t="shared" si="1"/>
        <v>4821</v>
      </c>
      <c r="AQ5" s="103">
        <f t="shared" si="1"/>
        <v>4822</v>
      </c>
      <c r="AR5" s="103">
        <f t="shared" si="1"/>
        <v>48200</v>
      </c>
      <c r="AS5" s="103">
        <f t="shared" si="1"/>
        <v>22805</v>
      </c>
      <c r="AT5" s="103">
        <f t="shared" si="1"/>
        <v>25395</v>
      </c>
      <c r="AU5" s="103">
        <f t="shared" si="1"/>
        <v>9653</v>
      </c>
      <c r="AV5" s="103">
        <f t="shared" si="1"/>
        <v>4741</v>
      </c>
      <c r="AW5" s="103">
        <f t="shared" si="1"/>
        <v>4912</v>
      </c>
      <c r="AX5" s="103">
        <f t="shared" si="1"/>
        <v>6059</v>
      </c>
      <c r="AY5" s="103">
        <f t="shared" si="1"/>
        <v>2941</v>
      </c>
      <c r="AZ5" s="103">
        <f t="shared" si="1"/>
        <v>3118</v>
      </c>
    </row>
    <row r="6" spans="1:52" s="105" customFormat="1" ht="18.75" customHeight="1" x14ac:dyDescent="0.15">
      <c r="A6" s="102" t="s">
        <v>62</v>
      </c>
      <c r="B6" s="103">
        <f t="shared" ref="B6:B37" si="2">SUM(C6:D6)</f>
        <v>8603</v>
      </c>
      <c r="C6" s="103">
        <f t="shared" ref="C6:AH6" si="3">SUM(C7:C11)</f>
        <v>4406</v>
      </c>
      <c r="D6" s="103">
        <f t="shared" si="3"/>
        <v>4197</v>
      </c>
      <c r="E6" s="103">
        <f t="shared" si="3"/>
        <v>336</v>
      </c>
      <c r="F6" s="103">
        <f t="shared" si="3"/>
        <v>176</v>
      </c>
      <c r="G6" s="103">
        <f t="shared" si="3"/>
        <v>160</v>
      </c>
      <c r="H6" s="103">
        <f t="shared" si="3"/>
        <v>328</v>
      </c>
      <c r="I6" s="103">
        <f t="shared" si="3"/>
        <v>169</v>
      </c>
      <c r="J6" s="103">
        <f t="shared" si="3"/>
        <v>159</v>
      </c>
      <c r="K6" s="103">
        <f t="shared" si="3"/>
        <v>375</v>
      </c>
      <c r="L6" s="103">
        <f t="shared" si="3"/>
        <v>197</v>
      </c>
      <c r="M6" s="103">
        <f t="shared" si="3"/>
        <v>178</v>
      </c>
      <c r="N6" s="103">
        <f t="shared" si="3"/>
        <v>595</v>
      </c>
      <c r="O6" s="103">
        <f t="shared" si="3"/>
        <v>304</v>
      </c>
      <c r="P6" s="103">
        <f t="shared" si="3"/>
        <v>291</v>
      </c>
      <c r="Q6" s="103">
        <f t="shared" si="3"/>
        <v>1064</v>
      </c>
      <c r="R6" s="103">
        <f t="shared" si="3"/>
        <v>537</v>
      </c>
      <c r="S6" s="103">
        <f t="shared" si="3"/>
        <v>527</v>
      </c>
      <c r="T6" s="103">
        <f t="shared" si="3"/>
        <v>98</v>
      </c>
      <c r="U6" s="103">
        <f t="shared" si="3"/>
        <v>46</v>
      </c>
      <c r="V6" s="103">
        <f t="shared" si="3"/>
        <v>52</v>
      </c>
      <c r="W6" s="103">
        <f t="shared" si="3"/>
        <v>245</v>
      </c>
      <c r="X6" s="103">
        <f t="shared" si="3"/>
        <v>133</v>
      </c>
      <c r="Y6" s="103">
        <f t="shared" si="3"/>
        <v>112</v>
      </c>
      <c r="Z6" s="103">
        <f t="shared" si="3"/>
        <v>245</v>
      </c>
      <c r="AA6" s="103">
        <f t="shared" si="3"/>
        <v>125</v>
      </c>
      <c r="AB6" s="103">
        <f t="shared" si="3"/>
        <v>120</v>
      </c>
      <c r="AC6" s="103">
        <f t="shared" si="3"/>
        <v>172</v>
      </c>
      <c r="AD6" s="103">
        <f t="shared" si="3"/>
        <v>88</v>
      </c>
      <c r="AE6" s="103">
        <f t="shared" si="3"/>
        <v>84</v>
      </c>
      <c r="AF6" s="103">
        <f t="shared" si="3"/>
        <v>728</v>
      </c>
      <c r="AG6" s="103">
        <f t="shared" si="3"/>
        <v>363</v>
      </c>
      <c r="AH6" s="103">
        <f t="shared" si="3"/>
        <v>365</v>
      </c>
      <c r="AI6" s="103">
        <f t="shared" ref="AI6:AZ6" si="4">SUM(AI7:AI11)</f>
        <v>233</v>
      </c>
      <c r="AJ6" s="103">
        <f t="shared" si="4"/>
        <v>115</v>
      </c>
      <c r="AK6" s="103">
        <f t="shared" si="4"/>
        <v>118</v>
      </c>
      <c r="AL6" s="103">
        <f t="shared" si="4"/>
        <v>804</v>
      </c>
      <c r="AM6" s="103">
        <f t="shared" si="4"/>
        <v>402</v>
      </c>
      <c r="AN6" s="103">
        <f t="shared" si="4"/>
        <v>402</v>
      </c>
      <c r="AO6" s="103">
        <f t="shared" si="4"/>
        <v>337</v>
      </c>
      <c r="AP6" s="103">
        <f t="shared" si="4"/>
        <v>171</v>
      </c>
      <c r="AQ6" s="103">
        <f t="shared" si="4"/>
        <v>166</v>
      </c>
      <c r="AR6" s="103">
        <f t="shared" si="4"/>
        <v>2255</v>
      </c>
      <c r="AS6" s="103">
        <f t="shared" si="4"/>
        <v>1176</v>
      </c>
      <c r="AT6" s="103">
        <f t="shared" si="4"/>
        <v>1079</v>
      </c>
      <c r="AU6" s="103">
        <f t="shared" si="4"/>
        <v>626</v>
      </c>
      <c r="AV6" s="103">
        <f t="shared" si="4"/>
        <v>330</v>
      </c>
      <c r="AW6" s="103">
        <f t="shared" si="4"/>
        <v>296</v>
      </c>
      <c r="AX6" s="103">
        <f t="shared" si="4"/>
        <v>162</v>
      </c>
      <c r="AY6" s="103">
        <f t="shared" si="4"/>
        <v>74</v>
      </c>
      <c r="AZ6" s="103">
        <f t="shared" si="4"/>
        <v>88</v>
      </c>
    </row>
    <row r="7" spans="1:52" s="111" customFormat="1" ht="15.75" x14ac:dyDescent="0.15">
      <c r="A7" s="107" t="s">
        <v>196</v>
      </c>
      <c r="B7" s="108">
        <f t="shared" si="2"/>
        <v>1373</v>
      </c>
      <c r="C7" s="108">
        <f t="shared" ref="C7:D11" si="5">SUM(F7,I7,L7,O7,R7,U7,X7,AA7,AD7,AG7,AJ7,AM7,AP7,AS7,AV7,AY7)</f>
        <v>688</v>
      </c>
      <c r="D7" s="108">
        <f t="shared" si="5"/>
        <v>685</v>
      </c>
      <c r="E7" s="108">
        <f>SUM(F7:G7)</f>
        <v>31</v>
      </c>
      <c r="F7" s="109">
        <v>13</v>
      </c>
      <c r="G7" s="109">
        <v>18</v>
      </c>
      <c r="H7" s="108">
        <f>SUM(I7:J7)</f>
        <v>57</v>
      </c>
      <c r="I7" s="109">
        <v>28</v>
      </c>
      <c r="J7" s="109">
        <v>29</v>
      </c>
      <c r="K7" s="108">
        <f>SUM(L7:M7)</f>
        <v>67</v>
      </c>
      <c r="L7" s="109">
        <v>39</v>
      </c>
      <c r="M7" s="110">
        <v>28</v>
      </c>
      <c r="N7" s="108">
        <f>SUM(O7:P7)</f>
        <v>86</v>
      </c>
      <c r="O7" s="109">
        <v>48</v>
      </c>
      <c r="P7" s="109">
        <v>38</v>
      </c>
      <c r="Q7" s="108">
        <f>SUM(R7:S7)</f>
        <v>143</v>
      </c>
      <c r="R7" s="109">
        <v>72</v>
      </c>
      <c r="S7" s="109">
        <v>71</v>
      </c>
      <c r="T7" s="108">
        <f>SUM(U7:V7)</f>
        <v>15</v>
      </c>
      <c r="U7" s="109">
        <v>9</v>
      </c>
      <c r="V7" s="109">
        <v>6</v>
      </c>
      <c r="W7" s="108">
        <f>SUM(X7:Y7)</f>
        <v>40</v>
      </c>
      <c r="X7" s="109">
        <v>23</v>
      </c>
      <c r="Y7" s="109">
        <v>17</v>
      </c>
      <c r="Z7" s="108">
        <f>SUM(AA7:AB7)</f>
        <v>44</v>
      </c>
      <c r="AA7" s="109">
        <v>20</v>
      </c>
      <c r="AB7" s="109">
        <v>24</v>
      </c>
      <c r="AC7" s="108">
        <f>SUM(AD7:AE7)</f>
        <v>30</v>
      </c>
      <c r="AD7" s="109">
        <v>10</v>
      </c>
      <c r="AE7" s="109">
        <v>20</v>
      </c>
      <c r="AF7" s="108">
        <f>SUM(AG7:AH7)</f>
        <v>100</v>
      </c>
      <c r="AG7" s="109">
        <v>48</v>
      </c>
      <c r="AH7" s="109">
        <v>52</v>
      </c>
      <c r="AI7" s="108">
        <f>SUM(AJ7:AK7)</f>
        <v>48</v>
      </c>
      <c r="AJ7" s="109">
        <v>27</v>
      </c>
      <c r="AK7" s="109">
        <v>21</v>
      </c>
      <c r="AL7" s="108">
        <f>SUM(AM7:AN7)</f>
        <v>147</v>
      </c>
      <c r="AM7" s="109">
        <v>77</v>
      </c>
      <c r="AN7" s="109">
        <v>70</v>
      </c>
      <c r="AO7" s="108">
        <f>SUM(AP7:AQ7)</f>
        <v>56</v>
      </c>
      <c r="AP7" s="109">
        <v>27</v>
      </c>
      <c r="AQ7" s="109">
        <v>29</v>
      </c>
      <c r="AR7" s="108">
        <f>SUM(AS7:AT7)</f>
        <v>353</v>
      </c>
      <c r="AS7" s="109">
        <v>168</v>
      </c>
      <c r="AT7" s="109">
        <v>185</v>
      </c>
      <c r="AU7" s="108">
        <f>SUM(AV7:AW7)</f>
        <v>128</v>
      </c>
      <c r="AV7" s="109">
        <v>62</v>
      </c>
      <c r="AW7" s="109">
        <v>66</v>
      </c>
      <c r="AX7" s="108">
        <f>SUM(AY7:AZ7)</f>
        <v>28</v>
      </c>
      <c r="AY7" s="109">
        <v>17</v>
      </c>
      <c r="AZ7" s="109">
        <v>11</v>
      </c>
    </row>
    <row r="8" spans="1:52" s="111" customFormat="1" ht="15.75" x14ac:dyDescent="0.15">
      <c r="A8" s="107" t="s">
        <v>197</v>
      </c>
      <c r="B8" s="108">
        <f t="shared" si="2"/>
        <v>1675</v>
      </c>
      <c r="C8" s="108">
        <f t="shared" si="5"/>
        <v>833</v>
      </c>
      <c r="D8" s="108">
        <f t="shared" si="5"/>
        <v>842</v>
      </c>
      <c r="E8" s="108">
        <f>SUM(F8:G8)</f>
        <v>63</v>
      </c>
      <c r="F8" s="109">
        <v>34</v>
      </c>
      <c r="G8" s="109">
        <v>29</v>
      </c>
      <c r="H8" s="108">
        <f>SUM(I8:J8)</f>
        <v>57</v>
      </c>
      <c r="I8" s="109">
        <v>31</v>
      </c>
      <c r="J8" s="109">
        <v>26</v>
      </c>
      <c r="K8" s="108">
        <f>SUM(L8:M8)</f>
        <v>72</v>
      </c>
      <c r="L8" s="109">
        <v>35</v>
      </c>
      <c r="M8" s="110">
        <v>37</v>
      </c>
      <c r="N8" s="108">
        <f>SUM(O8:P8)</f>
        <v>137</v>
      </c>
      <c r="O8" s="109">
        <v>64</v>
      </c>
      <c r="P8" s="109">
        <v>73</v>
      </c>
      <c r="Q8" s="108">
        <f>SUM(R8:S8)</f>
        <v>196</v>
      </c>
      <c r="R8" s="109">
        <v>94</v>
      </c>
      <c r="S8" s="109">
        <v>102</v>
      </c>
      <c r="T8" s="108">
        <f>SUM(U8:V8)</f>
        <v>22</v>
      </c>
      <c r="U8" s="109">
        <v>11</v>
      </c>
      <c r="V8" s="109">
        <v>11</v>
      </c>
      <c r="W8" s="108">
        <f>SUM(X8:Y8)</f>
        <v>48</v>
      </c>
      <c r="X8" s="109">
        <v>27</v>
      </c>
      <c r="Y8" s="109">
        <v>21</v>
      </c>
      <c r="Z8" s="108">
        <f>SUM(AA8:AB8)</f>
        <v>40</v>
      </c>
      <c r="AA8" s="109">
        <v>26</v>
      </c>
      <c r="AB8" s="109">
        <v>14</v>
      </c>
      <c r="AC8" s="108">
        <f>SUM(AD8:AE8)</f>
        <v>25</v>
      </c>
      <c r="AD8" s="109">
        <v>14</v>
      </c>
      <c r="AE8" s="109">
        <v>11</v>
      </c>
      <c r="AF8" s="108">
        <f>SUM(AG8:AH8)</f>
        <v>140</v>
      </c>
      <c r="AG8" s="109">
        <v>56</v>
      </c>
      <c r="AH8" s="109">
        <v>84</v>
      </c>
      <c r="AI8" s="108">
        <f>SUM(AJ8:AK8)</f>
        <v>60</v>
      </c>
      <c r="AJ8" s="109">
        <v>27</v>
      </c>
      <c r="AK8" s="109">
        <v>33</v>
      </c>
      <c r="AL8" s="108">
        <f>SUM(AM8:AN8)</f>
        <v>174</v>
      </c>
      <c r="AM8" s="109">
        <v>77</v>
      </c>
      <c r="AN8" s="109">
        <v>97</v>
      </c>
      <c r="AO8" s="108">
        <f>SUM(AP8:AQ8)</f>
        <v>69</v>
      </c>
      <c r="AP8" s="109">
        <v>32</v>
      </c>
      <c r="AQ8" s="109">
        <v>37</v>
      </c>
      <c r="AR8" s="108">
        <f>SUM(AS8:AT8)</f>
        <v>437</v>
      </c>
      <c r="AS8" s="109">
        <v>242</v>
      </c>
      <c r="AT8" s="109">
        <v>195</v>
      </c>
      <c r="AU8" s="108">
        <f>SUM(AV8:AW8)</f>
        <v>112</v>
      </c>
      <c r="AV8" s="109">
        <v>53</v>
      </c>
      <c r="AW8" s="109">
        <v>59</v>
      </c>
      <c r="AX8" s="108">
        <f>SUM(AY8:AZ8)</f>
        <v>23</v>
      </c>
      <c r="AY8" s="109">
        <v>10</v>
      </c>
      <c r="AZ8" s="109">
        <v>13</v>
      </c>
    </row>
    <row r="9" spans="1:52" s="111" customFormat="1" ht="15.75" x14ac:dyDescent="0.15">
      <c r="A9" s="107" t="s">
        <v>172</v>
      </c>
      <c r="B9" s="108">
        <f t="shared" si="2"/>
        <v>1746</v>
      </c>
      <c r="C9" s="108">
        <f t="shared" si="5"/>
        <v>915</v>
      </c>
      <c r="D9" s="108">
        <f t="shared" si="5"/>
        <v>831</v>
      </c>
      <c r="E9" s="108">
        <f>SUM(F9:G9)</f>
        <v>77</v>
      </c>
      <c r="F9" s="109">
        <v>46</v>
      </c>
      <c r="G9" s="109">
        <v>31</v>
      </c>
      <c r="H9" s="108">
        <f>SUM(I9:J9)</f>
        <v>60</v>
      </c>
      <c r="I9" s="109">
        <v>30</v>
      </c>
      <c r="J9" s="109">
        <v>30</v>
      </c>
      <c r="K9" s="108">
        <f>SUM(L9:M9)</f>
        <v>86</v>
      </c>
      <c r="L9" s="109">
        <v>45</v>
      </c>
      <c r="M9" s="110">
        <v>41</v>
      </c>
      <c r="N9" s="108">
        <f>SUM(O9:P9)</f>
        <v>117</v>
      </c>
      <c r="O9" s="109">
        <v>62</v>
      </c>
      <c r="P9" s="109">
        <v>55</v>
      </c>
      <c r="Q9" s="108">
        <f>SUM(R9:S9)</f>
        <v>211</v>
      </c>
      <c r="R9" s="109">
        <v>112</v>
      </c>
      <c r="S9" s="109">
        <v>99</v>
      </c>
      <c r="T9" s="108">
        <f>SUM(U9:V9)</f>
        <v>16</v>
      </c>
      <c r="U9" s="109">
        <v>5</v>
      </c>
      <c r="V9" s="109">
        <v>11</v>
      </c>
      <c r="W9" s="108">
        <f>SUM(X9:Y9)</f>
        <v>50</v>
      </c>
      <c r="X9" s="109">
        <v>26</v>
      </c>
      <c r="Y9" s="109">
        <v>24</v>
      </c>
      <c r="Z9" s="108">
        <f>SUM(AA9:AB9)</f>
        <v>63</v>
      </c>
      <c r="AA9" s="109">
        <v>31</v>
      </c>
      <c r="AB9" s="109">
        <v>32</v>
      </c>
      <c r="AC9" s="108">
        <f>SUM(AD9:AE9)</f>
        <v>37</v>
      </c>
      <c r="AD9" s="109">
        <v>18</v>
      </c>
      <c r="AE9" s="109">
        <v>19</v>
      </c>
      <c r="AF9" s="108">
        <f>SUM(AG9:AH9)</f>
        <v>142</v>
      </c>
      <c r="AG9" s="109">
        <v>85</v>
      </c>
      <c r="AH9" s="109">
        <v>57</v>
      </c>
      <c r="AI9" s="108">
        <f>SUM(AJ9:AK9)</f>
        <v>50</v>
      </c>
      <c r="AJ9" s="109">
        <v>21</v>
      </c>
      <c r="AK9" s="109">
        <v>29</v>
      </c>
      <c r="AL9" s="108">
        <f>SUM(AM9:AN9)</f>
        <v>143</v>
      </c>
      <c r="AM9" s="109">
        <v>65</v>
      </c>
      <c r="AN9" s="109">
        <v>78</v>
      </c>
      <c r="AO9" s="108">
        <f>SUM(AP9:AQ9)</f>
        <v>65</v>
      </c>
      <c r="AP9" s="109">
        <v>36</v>
      </c>
      <c r="AQ9" s="109">
        <v>29</v>
      </c>
      <c r="AR9" s="108">
        <f>SUM(AS9:AT9)</f>
        <v>461</v>
      </c>
      <c r="AS9" s="109">
        <v>240</v>
      </c>
      <c r="AT9" s="109">
        <v>221</v>
      </c>
      <c r="AU9" s="108">
        <f>SUM(AV9:AW9)</f>
        <v>129</v>
      </c>
      <c r="AV9" s="109">
        <v>75</v>
      </c>
      <c r="AW9" s="109">
        <v>54</v>
      </c>
      <c r="AX9" s="108">
        <f>SUM(AY9:AZ9)</f>
        <v>39</v>
      </c>
      <c r="AY9" s="109">
        <v>18</v>
      </c>
      <c r="AZ9" s="109">
        <v>21</v>
      </c>
    </row>
    <row r="10" spans="1:52" s="111" customFormat="1" ht="15.75" x14ac:dyDescent="0.15">
      <c r="A10" s="107" t="s">
        <v>170</v>
      </c>
      <c r="B10" s="108">
        <f t="shared" si="2"/>
        <v>1750</v>
      </c>
      <c r="C10" s="108">
        <f t="shared" si="5"/>
        <v>894</v>
      </c>
      <c r="D10" s="108">
        <f t="shared" si="5"/>
        <v>856</v>
      </c>
      <c r="E10" s="108">
        <f>SUM(F10:G10)</f>
        <v>81</v>
      </c>
      <c r="F10" s="109">
        <v>46</v>
      </c>
      <c r="G10" s="109">
        <v>35</v>
      </c>
      <c r="H10" s="108">
        <f>SUM(I10:J10)</f>
        <v>69</v>
      </c>
      <c r="I10" s="109">
        <v>38</v>
      </c>
      <c r="J10" s="109">
        <v>31</v>
      </c>
      <c r="K10" s="108">
        <f>SUM(L10:M10)</f>
        <v>79</v>
      </c>
      <c r="L10" s="109">
        <v>42</v>
      </c>
      <c r="M10" s="110">
        <v>37</v>
      </c>
      <c r="N10" s="108">
        <f>SUM(O10:P10)</f>
        <v>112</v>
      </c>
      <c r="O10" s="109">
        <v>57</v>
      </c>
      <c r="P10" s="109">
        <v>55</v>
      </c>
      <c r="Q10" s="108">
        <f>SUM(R10:S10)</f>
        <v>244</v>
      </c>
      <c r="R10" s="109">
        <v>123</v>
      </c>
      <c r="S10" s="109">
        <v>121</v>
      </c>
      <c r="T10" s="108">
        <f>SUM(U10:V10)</f>
        <v>20</v>
      </c>
      <c r="U10" s="109">
        <v>5</v>
      </c>
      <c r="V10" s="109">
        <v>15</v>
      </c>
      <c r="W10" s="108">
        <f>SUM(X10:Y10)</f>
        <v>50</v>
      </c>
      <c r="X10" s="109">
        <v>24</v>
      </c>
      <c r="Y10" s="109">
        <v>26</v>
      </c>
      <c r="Z10" s="108">
        <f>SUM(AA10:AB10)</f>
        <v>35</v>
      </c>
      <c r="AA10" s="109">
        <v>19</v>
      </c>
      <c r="AB10" s="109">
        <v>16</v>
      </c>
      <c r="AC10" s="108">
        <f>SUM(AD10:AE10)</f>
        <v>35</v>
      </c>
      <c r="AD10" s="109">
        <v>18</v>
      </c>
      <c r="AE10" s="109">
        <v>17</v>
      </c>
      <c r="AF10" s="108">
        <f>SUM(AG10:AH10)</f>
        <v>154</v>
      </c>
      <c r="AG10" s="109">
        <v>71</v>
      </c>
      <c r="AH10" s="109">
        <v>83</v>
      </c>
      <c r="AI10" s="108">
        <f>SUM(AJ10:AK10)</f>
        <v>32</v>
      </c>
      <c r="AJ10" s="109">
        <v>16</v>
      </c>
      <c r="AK10" s="109">
        <v>16</v>
      </c>
      <c r="AL10" s="108">
        <f>SUM(AM10:AN10)</f>
        <v>151</v>
      </c>
      <c r="AM10" s="109">
        <v>72</v>
      </c>
      <c r="AN10" s="109">
        <v>79</v>
      </c>
      <c r="AO10" s="108">
        <f>SUM(AP10:AQ10)</f>
        <v>60</v>
      </c>
      <c r="AP10" s="109">
        <v>29</v>
      </c>
      <c r="AQ10" s="109">
        <v>31</v>
      </c>
      <c r="AR10" s="108">
        <f>SUM(AS10:AT10)</f>
        <v>470</v>
      </c>
      <c r="AS10" s="109">
        <v>260</v>
      </c>
      <c r="AT10" s="109">
        <v>210</v>
      </c>
      <c r="AU10" s="108">
        <f>SUM(AV10:AW10)</f>
        <v>126</v>
      </c>
      <c r="AV10" s="109">
        <v>67</v>
      </c>
      <c r="AW10" s="109">
        <v>59</v>
      </c>
      <c r="AX10" s="108">
        <f>SUM(AY10:AZ10)</f>
        <v>32</v>
      </c>
      <c r="AY10" s="109">
        <v>7</v>
      </c>
      <c r="AZ10" s="109">
        <v>25</v>
      </c>
    </row>
    <row r="11" spans="1:52" s="111" customFormat="1" ht="15.75" x14ac:dyDescent="0.15">
      <c r="A11" s="107" t="s">
        <v>171</v>
      </c>
      <c r="B11" s="108">
        <f t="shared" si="2"/>
        <v>2059</v>
      </c>
      <c r="C11" s="108">
        <f t="shared" si="5"/>
        <v>1076</v>
      </c>
      <c r="D11" s="108">
        <f t="shared" si="5"/>
        <v>983</v>
      </c>
      <c r="E11" s="108">
        <f>SUM(F11:G11)</f>
        <v>84</v>
      </c>
      <c r="F11" s="109">
        <v>37</v>
      </c>
      <c r="G11" s="109">
        <v>47</v>
      </c>
      <c r="H11" s="108">
        <f>SUM(I11:J11)</f>
        <v>85</v>
      </c>
      <c r="I11" s="109">
        <v>42</v>
      </c>
      <c r="J11" s="109">
        <v>43</v>
      </c>
      <c r="K11" s="108">
        <f>SUM(L11:M11)</f>
        <v>71</v>
      </c>
      <c r="L11" s="109">
        <v>36</v>
      </c>
      <c r="M11" s="110">
        <v>35</v>
      </c>
      <c r="N11" s="108">
        <f>SUM(O11:P11)</f>
        <v>143</v>
      </c>
      <c r="O11" s="109">
        <v>73</v>
      </c>
      <c r="P11" s="109">
        <v>70</v>
      </c>
      <c r="Q11" s="108">
        <f>SUM(R11:S11)</f>
        <v>270</v>
      </c>
      <c r="R11" s="109">
        <v>136</v>
      </c>
      <c r="S11" s="109">
        <v>134</v>
      </c>
      <c r="T11" s="108">
        <f>SUM(U11:V11)</f>
        <v>25</v>
      </c>
      <c r="U11" s="109">
        <v>16</v>
      </c>
      <c r="V11" s="109">
        <v>9</v>
      </c>
      <c r="W11" s="108">
        <f>SUM(X11:Y11)</f>
        <v>57</v>
      </c>
      <c r="X11" s="109">
        <v>33</v>
      </c>
      <c r="Y11" s="109">
        <v>24</v>
      </c>
      <c r="Z11" s="108">
        <f>SUM(AA11:AB11)</f>
        <v>63</v>
      </c>
      <c r="AA11" s="109">
        <v>29</v>
      </c>
      <c r="AB11" s="109">
        <v>34</v>
      </c>
      <c r="AC11" s="108">
        <f>SUM(AD11:AE11)</f>
        <v>45</v>
      </c>
      <c r="AD11" s="109">
        <v>28</v>
      </c>
      <c r="AE11" s="109">
        <v>17</v>
      </c>
      <c r="AF11" s="108">
        <f>SUM(AG11:AH11)</f>
        <v>192</v>
      </c>
      <c r="AG11" s="109">
        <v>103</v>
      </c>
      <c r="AH11" s="109">
        <v>89</v>
      </c>
      <c r="AI11" s="108">
        <f>SUM(AJ11:AK11)</f>
        <v>43</v>
      </c>
      <c r="AJ11" s="109">
        <v>24</v>
      </c>
      <c r="AK11" s="109">
        <v>19</v>
      </c>
      <c r="AL11" s="108">
        <f>SUM(AM11:AN11)</f>
        <v>189</v>
      </c>
      <c r="AM11" s="109">
        <v>111</v>
      </c>
      <c r="AN11" s="109">
        <v>78</v>
      </c>
      <c r="AO11" s="108">
        <f>SUM(AP11:AQ11)</f>
        <v>87</v>
      </c>
      <c r="AP11" s="109">
        <v>47</v>
      </c>
      <c r="AQ11" s="109">
        <v>40</v>
      </c>
      <c r="AR11" s="108">
        <f>SUM(AS11:AT11)</f>
        <v>534</v>
      </c>
      <c r="AS11" s="109">
        <v>266</v>
      </c>
      <c r="AT11" s="109">
        <v>268</v>
      </c>
      <c r="AU11" s="108">
        <f>SUM(AV11:AW11)</f>
        <v>131</v>
      </c>
      <c r="AV11" s="109">
        <v>73</v>
      </c>
      <c r="AW11" s="109">
        <v>58</v>
      </c>
      <c r="AX11" s="108">
        <f>SUM(AY11:AZ11)</f>
        <v>40</v>
      </c>
      <c r="AY11" s="109">
        <v>22</v>
      </c>
      <c r="AZ11" s="109">
        <v>18</v>
      </c>
    </row>
    <row r="12" spans="1:52" s="113" customFormat="1" ht="22.5" customHeight="1" x14ac:dyDescent="0.15">
      <c r="A12" s="112" t="s">
        <v>56</v>
      </c>
      <c r="B12" s="103">
        <f t="shared" si="2"/>
        <v>10407</v>
      </c>
      <c r="C12" s="103">
        <f t="shared" ref="C12:AH12" si="6">SUM(C13:C17)</f>
        <v>5329</v>
      </c>
      <c r="D12" s="103">
        <f t="shared" si="6"/>
        <v>5078</v>
      </c>
      <c r="E12" s="103">
        <f t="shared" si="6"/>
        <v>431</v>
      </c>
      <c r="F12" s="103">
        <f t="shared" si="6"/>
        <v>217</v>
      </c>
      <c r="G12" s="103">
        <f t="shared" si="6"/>
        <v>214</v>
      </c>
      <c r="H12" s="103">
        <f t="shared" si="6"/>
        <v>431</v>
      </c>
      <c r="I12" s="103">
        <f t="shared" si="6"/>
        <v>218</v>
      </c>
      <c r="J12" s="103">
        <f t="shared" si="6"/>
        <v>213</v>
      </c>
      <c r="K12" s="103">
        <f t="shared" si="6"/>
        <v>290</v>
      </c>
      <c r="L12" s="103">
        <f t="shared" si="6"/>
        <v>141</v>
      </c>
      <c r="M12" s="103">
        <f t="shared" si="6"/>
        <v>149</v>
      </c>
      <c r="N12" s="103">
        <f t="shared" si="6"/>
        <v>720</v>
      </c>
      <c r="O12" s="103">
        <f t="shared" si="6"/>
        <v>370</v>
      </c>
      <c r="P12" s="103">
        <f t="shared" si="6"/>
        <v>350</v>
      </c>
      <c r="Q12" s="103">
        <f t="shared" si="6"/>
        <v>2012</v>
      </c>
      <c r="R12" s="103">
        <f t="shared" si="6"/>
        <v>1016</v>
      </c>
      <c r="S12" s="103">
        <f t="shared" si="6"/>
        <v>996</v>
      </c>
      <c r="T12" s="103">
        <f t="shared" si="6"/>
        <v>137</v>
      </c>
      <c r="U12" s="103">
        <f t="shared" si="6"/>
        <v>77</v>
      </c>
      <c r="V12" s="103">
        <f t="shared" si="6"/>
        <v>60</v>
      </c>
      <c r="W12" s="103">
        <f t="shared" si="6"/>
        <v>235</v>
      </c>
      <c r="X12" s="103">
        <f t="shared" si="6"/>
        <v>132</v>
      </c>
      <c r="Y12" s="103">
        <f t="shared" si="6"/>
        <v>103</v>
      </c>
      <c r="Z12" s="103">
        <f t="shared" si="6"/>
        <v>312</v>
      </c>
      <c r="AA12" s="103">
        <f t="shared" si="6"/>
        <v>167</v>
      </c>
      <c r="AB12" s="103">
        <f t="shared" si="6"/>
        <v>145</v>
      </c>
      <c r="AC12" s="103">
        <f t="shared" si="6"/>
        <v>193</v>
      </c>
      <c r="AD12" s="103">
        <f t="shared" si="6"/>
        <v>100</v>
      </c>
      <c r="AE12" s="103">
        <f t="shared" si="6"/>
        <v>93</v>
      </c>
      <c r="AF12" s="103">
        <f t="shared" si="6"/>
        <v>707</v>
      </c>
      <c r="AG12" s="103">
        <f t="shared" si="6"/>
        <v>352</v>
      </c>
      <c r="AH12" s="103">
        <f t="shared" si="6"/>
        <v>355</v>
      </c>
      <c r="AI12" s="103">
        <f t="shared" ref="AI12:AZ12" si="7">SUM(AI13:AI17)</f>
        <v>192</v>
      </c>
      <c r="AJ12" s="103">
        <f t="shared" si="7"/>
        <v>95</v>
      </c>
      <c r="AK12" s="103">
        <f t="shared" si="7"/>
        <v>97</v>
      </c>
      <c r="AL12" s="103">
        <f t="shared" si="7"/>
        <v>835</v>
      </c>
      <c r="AM12" s="103">
        <f t="shared" si="7"/>
        <v>436</v>
      </c>
      <c r="AN12" s="103">
        <f t="shared" si="7"/>
        <v>399</v>
      </c>
      <c r="AO12" s="103">
        <f t="shared" si="7"/>
        <v>337</v>
      </c>
      <c r="AP12" s="103">
        <f t="shared" si="7"/>
        <v>184</v>
      </c>
      <c r="AQ12" s="103">
        <f t="shared" si="7"/>
        <v>153</v>
      </c>
      <c r="AR12" s="103">
        <f t="shared" si="7"/>
        <v>2828</v>
      </c>
      <c r="AS12" s="103">
        <f t="shared" si="7"/>
        <v>1437</v>
      </c>
      <c r="AT12" s="103">
        <f t="shared" si="7"/>
        <v>1391</v>
      </c>
      <c r="AU12" s="103">
        <f t="shared" si="7"/>
        <v>526</v>
      </c>
      <c r="AV12" s="103">
        <f t="shared" si="7"/>
        <v>285</v>
      </c>
      <c r="AW12" s="103">
        <f t="shared" si="7"/>
        <v>241</v>
      </c>
      <c r="AX12" s="103">
        <f t="shared" si="7"/>
        <v>221</v>
      </c>
      <c r="AY12" s="103">
        <f t="shared" si="7"/>
        <v>102</v>
      </c>
      <c r="AZ12" s="103">
        <f t="shared" si="7"/>
        <v>119</v>
      </c>
    </row>
    <row r="13" spans="1:52" s="111" customFormat="1" ht="15.75" x14ac:dyDescent="0.15">
      <c r="A13" s="107" t="s">
        <v>185</v>
      </c>
      <c r="B13" s="108">
        <f t="shared" si="2"/>
        <v>2025</v>
      </c>
      <c r="C13" s="108">
        <f t="shared" ref="C13:D17" si="8">SUM(F13,I13,L13,O13,R13,U13,X13,AA13,AD13,AG13,AJ13,AM13,AP13,AS13,AV13,AY13)</f>
        <v>1032</v>
      </c>
      <c r="D13" s="108">
        <f t="shared" si="8"/>
        <v>993</v>
      </c>
      <c r="E13" s="108">
        <f>SUM(F13:G13)</f>
        <v>105</v>
      </c>
      <c r="F13" s="109">
        <v>62</v>
      </c>
      <c r="G13" s="109">
        <v>43</v>
      </c>
      <c r="H13" s="108">
        <f>SUM(I13:J13)</f>
        <v>94</v>
      </c>
      <c r="I13" s="109">
        <v>47</v>
      </c>
      <c r="J13" s="109">
        <v>47</v>
      </c>
      <c r="K13" s="108">
        <f>SUM(L13:M13)</f>
        <v>49</v>
      </c>
      <c r="L13" s="109">
        <v>22</v>
      </c>
      <c r="M13" s="110">
        <v>27</v>
      </c>
      <c r="N13" s="108">
        <f>SUM(O13:P13)</f>
        <v>145</v>
      </c>
      <c r="O13" s="109">
        <v>77</v>
      </c>
      <c r="P13" s="109">
        <v>68</v>
      </c>
      <c r="Q13" s="108">
        <f>SUM(R13:S13)</f>
        <v>309</v>
      </c>
      <c r="R13" s="109">
        <v>148</v>
      </c>
      <c r="S13" s="109">
        <v>161</v>
      </c>
      <c r="T13" s="108">
        <f>SUM(U13:V13)</f>
        <v>21</v>
      </c>
      <c r="U13" s="109">
        <v>12</v>
      </c>
      <c r="V13" s="109">
        <v>9</v>
      </c>
      <c r="W13" s="108">
        <f>SUM(X13:Y13)</f>
        <v>52</v>
      </c>
      <c r="X13" s="109">
        <v>33</v>
      </c>
      <c r="Y13" s="109">
        <v>19</v>
      </c>
      <c r="Z13" s="108">
        <f>SUM(AA13:AB13)</f>
        <v>56</v>
      </c>
      <c r="AA13" s="109">
        <v>28</v>
      </c>
      <c r="AB13" s="109">
        <v>28</v>
      </c>
      <c r="AC13" s="108">
        <f>SUM(AD13:AE13)</f>
        <v>45</v>
      </c>
      <c r="AD13" s="109">
        <v>23</v>
      </c>
      <c r="AE13" s="109">
        <v>22</v>
      </c>
      <c r="AF13" s="108">
        <f>SUM(AG13:AH13)</f>
        <v>176</v>
      </c>
      <c r="AG13" s="109">
        <v>90</v>
      </c>
      <c r="AH13" s="109">
        <v>86</v>
      </c>
      <c r="AI13" s="108">
        <f>SUM(AJ13:AK13)</f>
        <v>44</v>
      </c>
      <c r="AJ13" s="109">
        <v>21</v>
      </c>
      <c r="AK13" s="109">
        <v>23</v>
      </c>
      <c r="AL13" s="108">
        <f>SUM(AM13:AN13)</f>
        <v>145</v>
      </c>
      <c r="AM13" s="109">
        <v>74</v>
      </c>
      <c r="AN13" s="109">
        <v>71</v>
      </c>
      <c r="AO13" s="108">
        <f>SUM(AP13:AQ13)</f>
        <v>73</v>
      </c>
      <c r="AP13" s="109">
        <v>40</v>
      </c>
      <c r="AQ13" s="109">
        <v>33</v>
      </c>
      <c r="AR13" s="108">
        <f>SUM(AS13:AT13)</f>
        <v>541</v>
      </c>
      <c r="AS13" s="109">
        <v>267</v>
      </c>
      <c r="AT13" s="109">
        <v>274</v>
      </c>
      <c r="AU13" s="108">
        <f>SUM(AV13:AW13)</f>
        <v>120</v>
      </c>
      <c r="AV13" s="109">
        <v>64</v>
      </c>
      <c r="AW13" s="109">
        <v>56</v>
      </c>
      <c r="AX13" s="108">
        <f>SUM(AY13:AZ13)</f>
        <v>50</v>
      </c>
      <c r="AY13" s="109">
        <v>24</v>
      </c>
      <c r="AZ13" s="109">
        <v>26</v>
      </c>
    </row>
    <row r="14" spans="1:52" s="111" customFormat="1" ht="15.75" x14ac:dyDescent="0.15">
      <c r="A14" s="107" t="s">
        <v>184</v>
      </c>
      <c r="B14" s="108">
        <f t="shared" si="2"/>
        <v>2147</v>
      </c>
      <c r="C14" s="108">
        <f t="shared" si="8"/>
        <v>1101</v>
      </c>
      <c r="D14" s="108">
        <f t="shared" si="8"/>
        <v>1046</v>
      </c>
      <c r="E14" s="108">
        <f>SUM(F14:G14)</f>
        <v>78</v>
      </c>
      <c r="F14" s="109">
        <v>38</v>
      </c>
      <c r="G14" s="109">
        <v>40</v>
      </c>
      <c r="H14" s="108">
        <f>SUM(I14:J14)</f>
        <v>103</v>
      </c>
      <c r="I14" s="109">
        <v>57</v>
      </c>
      <c r="J14" s="109">
        <v>46</v>
      </c>
      <c r="K14" s="108">
        <f>SUM(L14:M14)</f>
        <v>54</v>
      </c>
      <c r="L14" s="109">
        <v>27</v>
      </c>
      <c r="M14" s="110">
        <v>27</v>
      </c>
      <c r="N14" s="108">
        <f>SUM(O14:P14)</f>
        <v>157</v>
      </c>
      <c r="O14" s="109">
        <v>79</v>
      </c>
      <c r="P14" s="109">
        <v>78</v>
      </c>
      <c r="Q14" s="108">
        <f>SUM(R14:S14)</f>
        <v>417</v>
      </c>
      <c r="R14" s="109">
        <v>209</v>
      </c>
      <c r="S14" s="109">
        <v>208</v>
      </c>
      <c r="T14" s="108">
        <f>SUM(U14:V14)</f>
        <v>39</v>
      </c>
      <c r="U14" s="109">
        <v>19</v>
      </c>
      <c r="V14" s="109">
        <v>20</v>
      </c>
      <c r="W14" s="108">
        <f>SUM(X14:Y14)</f>
        <v>45</v>
      </c>
      <c r="X14" s="109">
        <v>22</v>
      </c>
      <c r="Y14" s="109">
        <v>23</v>
      </c>
      <c r="Z14" s="108">
        <f>SUM(AA14:AB14)</f>
        <v>59</v>
      </c>
      <c r="AA14" s="109">
        <v>34</v>
      </c>
      <c r="AB14" s="109">
        <v>25</v>
      </c>
      <c r="AC14" s="108">
        <f>SUM(AD14:AE14)</f>
        <v>43</v>
      </c>
      <c r="AD14" s="109">
        <v>20</v>
      </c>
      <c r="AE14" s="109">
        <v>23</v>
      </c>
      <c r="AF14" s="108">
        <f>SUM(AG14:AH14)</f>
        <v>156</v>
      </c>
      <c r="AG14" s="109">
        <v>79</v>
      </c>
      <c r="AH14" s="109">
        <v>77</v>
      </c>
      <c r="AI14" s="108">
        <f>SUM(AJ14:AK14)</f>
        <v>40</v>
      </c>
      <c r="AJ14" s="109">
        <v>20</v>
      </c>
      <c r="AK14" s="109">
        <v>20</v>
      </c>
      <c r="AL14" s="108">
        <f>SUM(AM14:AN14)</f>
        <v>170</v>
      </c>
      <c r="AM14" s="109">
        <v>97</v>
      </c>
      <c r="AN14" s="109">
        <v>73</v>
      </c>
      <c r="AO14" s="108">
        <f>SUM(AP14:AQ14)</f>
        <v>68</v>
      </c>
      <c r="AP14" s="109">
        <v>35</v>
      </c>
      <c r="AQ14" s="109">
        <v>33</v>
      </c>
      <c r="AR14" s="108">
        <f>SUM(AS14:AT14)</f>
        <v>560</v>
      </c>
      <c r="AS14" s="109">
        <v>286</v>
      </c>
      <c r="AT14" s="109">
        <v>274</v>
      </c>
      <c r="AU14" s="108">
        <f>SUM(AV14:AW14)</f>
        <v>114</v>
      </c>
      <c r="AV14" s="109">
        <v>63</v>
      </c>
      <c r="AW14" s="109">
        <v>51</v>
      </c>
      <c r="AX14" s="108">
        <f>SUM(AY14:AZ14)</f>
        <v>44</v>
      </c>
      <c r="AY14" s="109">
        <v>16</v>
      </c>
      <c r="AZ14" s="109">
        <v>28</v>
      </c>
    </row>
    <row r="15" spans="1:52" s="111" customFormat="1" ht="15.75" x14ac:dyDescent="0.15">
      <c r="A15" s="107" t="s">
        <v>169</v>
      </c>
      <c r="B15" s="108">
        <f t="shared" si="2"/>
        <v>1960</v>
      </c>
      <c r="C15" s="108">
        <f t="shared" si="8"/>
        <v>1007</v>
      </c>
      <c r="D15" s="108">
        <f t="shared" si="8"/>
        <v>953</v>
      </c>
      <c r="E15" s="108">
        <f>SUM(F15:G15)</f>
        <v>95</v>
      </c>
      <c r="F15" s="109">
        <v>42</v>
      </c>
      <c r="G15" s="109">
        <v>53</v>
      </c>
      <c r="H15" s="108">
        <f>SUM(I15:J15)</f>
        <v>67</v>
      </c>
      <c r="I15" s="109">
        <v>35</v>
      </c>
      <c r="J15" s="109">
        <v>32</v>
      </c>
      <c r="K15" s="108">
        <f>SUM(L15:M15)</f>
        <v>62</v>
      </c>
      <c r="L15" s="109">
        <v>30</v>
      </c>
      <c r="M15" s="110">
        <v>32</v>
      </c>
      <c r="N15" s="108">
        <f>SUM(O15:P15)</f>
        <v>128</v>
      </c>
      <c r="O15" s="109">
        <v>60</v>
      </c>
      <c r="P15" s="109">
        <v>68</v>
      </c>
      <c r="Q15" s="108">
        <f>SUM(R15:S15)</f>
        <v>385</v>
      </c>
      <c r="R15" s="109">
        <v>209</v>
      </c>
      <c r="S15" s="109">
        <v>176</v>
      </c>
      <c r="T15" s="108">
        <f>SUM(U15:V15)</f>
        <v>22</v>
      </c>
      <c r="U15" s="109">
        <v>9</v>
      </c>
      <c r="V15" s="109">
        <v>13</v>
      </c>
      <c r="W15" s="108">
        <f>SUM(X15:Y15)</f>
        <v>39</v>
      </c>
      <c r="X15" s="109">
        <v>24</v>
      </c>
      <c r="Y15" s="109">
        <v>15</v>
      </c>
      <c r="Z15" s="108">
        <f>SUM(AA15:AB15)</f>
        <v>62</v>
      </c>
      <c r="AA15" s="109">
        <v>34</v>
      </c>
      <c r="AB15" s="109">
        <v>28</v>
      </c>
      <c r="AC15" s="108">
        <f>SUM(AD15:AE15)</f>
        <v>31</v>
      </c>
      <c r="AD15" s="109">
        <v>16</v>
      </c>
      <c r="AE15" s="109">
        <v>15</v>
      </c>
      <c r="AF15" s="108">
        <f>SUM(AG15:AH15)</f>
        <v>120</v>
      </c>
      <c r="AG15" s="109">
        <v>55</v>
      </c>
      <c r="AH15" s="109">
        <v>65</v>
      </c>
      <c r="AI15" s="108">
        <f>SUM(AJ15:AK15)</f>
        <v>34</v>
      </c>
      <c r="AJ15" s="109">
        <v>21</v>
      </c>
      <c r="AK15" s="109">
        <v>13</v>
      </c>
      <c r="AL15" s="108">
        <f>SUM(AM15:AN15)</f>
        <v>153</v>
      </c>
      <c r="AM15" s="109">
        <v>76</v>
      </c>
      <c r="AN15" s="109">
        <v>77</v>
      </c>
      <c r="AO15" s="108">
        <f>SUM(AP15:AQ15)</f>
        <v>70</v>
      </c>
      <c r="AP15" s="109">
        <v>40</v>
      </c>
      <c r="AQ15" s="109">
        <v>30</v>
      </c>
      <c r="AR15" s="108">
        <f>SUM(AS15:AT15)</f>
        <v>540</v>
      </c>
      <c r="AS15" s="109">
        <v>279</v>
      </c>
      <c r="AT15" s="109">
        <v>261</v>
      </c>
      <c r="AU15" s="108">
        <f>SUM(AV15:AW15)</f>
        <v>106</v>
      </c>
      <c r="AV15" s="109">
        <v>54</v>
      </c>
      <c r="AW15" s="109">
        <v>52</v>
      </c>
      <c r="AX15" s="108">
        <f>SUM(AY15:AZ15)</f>
        <v>46</v>
      </c>
      <c r="AY15" s="109">
        <v>23</v>
      </c>
      <c r="AZ15" s="109">
        <v>23</v>
      </c>
    </row>
    <row r="16" spans="1:52" s="111" customFormat="1" ht="15.75" x14ac:dyDescent="0.15">
      <c r="A16" s="107" t="s">
        <v>182</v>
      </c>
      <c r="B16" s="108">
        <f t="shared" si="2"/>
        <v>2101</v>
      </c>
      <c r="C16" s="108">
        <f t="shared" si="8"/>
        <v>1072</v>
      </c>
      <c r="D16" s="108">
        <f t="shared" si="8"/>
        <v>1029</v>
      </c>
      <c r="E16" s="108">
        <f>SUM(F16:G16)</f>
        <v>79</v>
      </c>
      <c r="F16" s="109">
        <v>38</v>
      </c>
      <c r="G16" s="109">
        <v>41</v>
      </c>
      <c r="H16" s="108">
        <f>SUM(I16:J16)</f>
        <v>93</v>
      </c>
      <c r="I16" s="109">
        <v>49</v>
      </c>
      <c r="J16" s="109">
        <v>44</v>
      </c>
      <c r="K16" s="108">
        <f>SUM(L16:M16)</f>
        <v>57</v>
      </c>
      <c r="L16" s="109">
        <v>31</v>
      </c>
      <c r="M16" s="110">
        <v>26</v>
      </c>
      <c r="N16" s="108">
        <f>SUM(O16:P16)</f>
        <v>159</v>
      </c>
      <c r="O16" s="109">
        <v>84</v>
      </c>
      <c r="P16" s="109">
        <v>75</v>
      </c>
      <c r="Q16" s="108">
        <f>SUM(R16:S16)</f>
        <v>440</v>
      </c>
      <c r="R16" s="109">
        <v>219</v>
      </c>
      <c r="S16" s="109">
        <v>221</v>
      </c>
      <c r="T16" s="108">
        <f>SUM(U16:V16)</f>
        <v>29</v>
      </c>
      <c r="U16" s="109">
        <v>19</v>
      </c>
      <c r="V16" s="109">
        <v>10</v>
      </c>
      <c r="W16" s="108">
        <f>SUM(X16:Y16)</f>
        <v>49</v>
      </c>
      <c r="X16" s="109">
        <v>25</v>
      </c>
      <c r="Y16" s="109">
        <v>24</v>
      </c>
      <c r="Z16" s="108">
        <f>SUM(AA16:AB16)</f>
        <v>59</v>
      </c>
      <c r="AA16" s="109">
        <v>30</v>
      </c>
      <c r="AB16" s="109">
        <v>29</v>
      </c>
      <c r="AC16" s="108">
        <f>SUM(AD16:AE16)</f>
        <v>37</v>
      </c>
      <c r="AD16" s="109">
        <v>19</v>
      </c>
      <c r="AE16" s="109">
        <v>18</v>
      </c>
      <c r="AF16" s="108">
        <f>SUM(AG16:AH16)</f>
        <v>126</v>
      </c>
      <c r="AG16" s="109">
        <v>63</v>
      </c>
      <c r="AH16" s="109">
        <v>63</v>
      </c>
      <c r="AI16" s="108">
        <f>SUM(AJ16:AK16)</f>
        <v>31</v>
      </c>
      <c r="AJ16" s="109">
        <v>14</v>
      </c>
      <c r="AK16" s="109">
        <v>17</v>
      </c>
      <c r="AL16" s="108">
        <f>SUM(AM16:AN16)</f>
        <v>183</v>
      </c>
      <c r="AM16" s="109">
        <v>94</v>
      </c>
      <c r="AN16" s="109">
        <v>89</v>
      </c>
      <c r="AO16" s="108">
        <f>SUM(AP16:AQ16)</f>
        <v>62</v>
      </c>
      <c r="AP16" s="109">
        <v>34</v>
      </c>
      <c r="AQ16" s="109">
        <v>28</v>
      </c>
      <c r="AR16" s="108">
        <f>SUM(AS16:AT16)</f>
        <v>571</v>
      </c>
      <c r="AS16" s="109">
        <v>286</v>
      </c>
      <c r="AT16" s="109">
        <v>285</v>
      </c>
      <c r="AU16" s="108">
        <f>SUM(AV16:AW16)</f>
        <v>85</v>
      </c>
      <c r="AV16" s="109">
        <v>49</v>
      </c>
      <c r="AW16" s="109">
        <v>36</v>
      </c>
      <c r="AX16" s="108">
        <f>SUM(AY16:AZ16)</f>
        <v>41</v>
      </c>
      <c r="AY16" s="109">
        <v>18</v>
      </c>
      <c r="AZ16" s="109">
        <v>23</v>
      </c>
    </row>
    <row r="17" spans="1:52" s="111" customFormat="1" ht="15.75" x14ac:dyDescent="0.15">
      <c r="A17" s="107" t="s">
        <v>167</v>
      </c>
      <c r="B17" s="108">
        <f t="shared" si="2"/>
        <v>2174</v>
      </c>
      <c r="C17" s="108">
        <f t="shared" si="8"/>
        <v>1117</v>
      </c>
      <c r="D17" s="108">
        <f t="shared" si="8"/>
        <v>1057</v>
      </c>
      <c r="E17" s="108">
        <f>SUM(F17:G17)</f>
        <v>74</v>
      </c>
      <c r="F17" s="109">
        <v>37</v>
      </c>
      <c r="G17" s="109">
        <v>37</v>
      </c>
      <c r="H17" s="108">
        <f>SUM(I17:J17)</f>
        <v>74</v>
      </c>
      <c r="I17" s="109">
        <v>30</v>
      </c>
      <c r="J17" s="109">
        <v>44</v>
      </c>
      <c r="K17" s="108">
        <f>SUM(L17:M17)</f>
        <v>68</v>
      </c>
      <c r="L17" s="109">
        <v>31</v>
      </c>
      <c r="M17" s="110">
        <v>37</v>
      </c>
      <c r="N17" s="108">
        <f>SUM(O17:P17)</f>
        <v>131</v>
      </c>
      <c r="O17" s="109">
        <v>70</v>
      </c>
      <c r="P17" s="109">
        <v>61</v>
      </c>
      <c r="Q17" s="108">
        <f>SUM(R17:S17)</f>
        <v>461</v>
      </c>
      <c r="R17" s="109">
        <v>231</v>
      </c>
      <c r="S17" s="109">
        <v>230</v>
      </c>
      <c r="T17" s="108">
        <f>SUM(U17:V17)</f>
        <v>26</v>
      </c>
      <c r="U17" s="109">
        <v>18</v>
      </c>
      <c r="V17" s="109">
        <v>8</v>
      </c>
      <c r="W17" s="108">
        <f>SUM(X17:Y17)</f>
        <v>50</v>
      </c>
      <c r="X17" s="109">
        <v>28</v>
      </c>
      <c r="Y17" s="109">
        <v>22</v>
      </c>
      <c r="Z17" s="108">
        <f>SUM(AA17:AB17)</f>
        <v>76</v>
      </c>
      <c r="AA17" s="109">
        <v>41</v>
      </c>
      <c r="AB17" s="109">
        <v>35</v>
      </c>
      <c r="AC17" s="108">
        <f>SUM(AD17:AE17)</f>
        <v>37</v>
      </c>
      <c r="AD17" s="109">
        <v>22</v>
      </c>
      <c r="AE17" s="109">
        <v>15</v>
      </c>
      <c r="AF17" s="108">
        <f>SUM(AG17:AH17)</f>
        <v>129</v>
      </c>
      <c r="AG17" s="109">
        <v>65</v>
      </c>
      <c r="AH17" s="109">
        <v>64</v>
      </c>
      <c r="AI17" s="108">
        <f>SUM(AJ17:AK17)</f>
        <v>43</v>
      </c>
      <c r="AJ17" s="109">
        <v>19</v>
      </c>
      <c r="AK17" s="109">
        <v>24</v>
      </c>
      <c r="AL17" s="108">
        <f>SUM(AM17:AN17)</f>
        <v>184</v>
      </c>
      <c r="AM17" s="109">
        <v>95</v>
      </c>
      <c r="AN17" s="109">
        <v>89</v>
      </c>
      <c r="AO17" s="108">
        <f>SUM(AP17:AQ17)</f>
        <v>64</v>
      </c>
      <c r="AP17" s="109">
        <v>35</v>
      </c>
      <c r="AQ17" s="109">
        <v>29</v>
      </c>
      <c r="AR17" s="108">
        <f>SUM(AS17:AT17)</f>
        <v>616</v>
      </c>
      <c r="AS17" s="109">
        <v>319</v>
      </c>
      <c r="AT17" s="109">
        <v>297</v>
      </c>
      <c r="AU17" s="108">
        <f>SUM(AV17:AW17)</f>
        <v>101</v>
      </c>
      <c r="AV17" s="109">
        <v>55</v>
      </c>
      <c r="AW17" s="109">
        <v>46</v>
      </c>
      <c r="AX17" s="108">
        <f>SUM(AY17:AZ17)</f>
        <v>40</v>
      </c>
      <c r="AY17" s="109">
        <v>21</v>
      </c>
      <c r="AZ17" s="109">
        <v>19</v>
      </c>
    </row>
    <row r="18" spans="1:52" s="113" customFormat="1" ht="23.25" customHeight="1" x14ac:dyDescent="0.15">
      <c r="A18" s="112" t="s">
        <v>50</v>
      </c>
      <c r="B18" s="103">
        <f t="shared" si="2"/>
        <v>10989</v>
      </c>
      <c r="C18" s="103">
        <f t="shared" ref="C18:AH18" si="9">SUM(C19:C23)</f>
        <v>5562</v>
      </c>
      <c r="D18" s="103">
        <f t="shared" si="9"/>
        <v>5427</v>
      </c>
      <c r="E18" s="103">
        <f t="shared" si="9"/>
        <v>414</v>
      </c>
      <c r="F18" s="103">
        <f t="shared" si="9"/>
        <v>204</v>
      </c>
      <c r="G18" s="103">
        <f t="shared" si="9"/>
        <v>210</v>
      </c>
      <c r="H18" s="103">
        <f t="shared" si="9"/>
        <v>348</v>
      </c>
      <c r="I18" s="103">
        <f t="shared" si="9"/>
        <v>175</v>
      </c>
      <c r="J18" s="103">
        <f t="shared" si="9"/>
        <v>173</v>
      </c>
      <c r="K18" s="103">
        <f t="shared" si="9"/>
        <v>410</v>
      </c>
      <c r="L18" s="103">
        <f t="shared" si="9"/>
        <v>212</v>
      </c>
      <c r="M18" s="103">
        <f t="shared" si="9"/>
        <v>198</v>
      </c>
      <c r="N18" s="103">
        <f t="shared" si="9"/>
        <v>795</v>
      </c>
      <c r="O18" s="103">
        <f t="shared" si="9"/>
        <v>395</v>
      </c>
      <c r="P18" s="103">
        <f t="shared" si="9"/>
        <v>400</v>
      </c>
      <c r="Q18" s="103">
        <f t="shared" si="9"/>
        <v>2391</v>
      </c>
      <c r="R18" s="103">
        <f t="shared" si="9"/>
        <v>1208</v>
      </c>
      <c r="S18" s="103">
        <f t="shared" si="9"/>
        <v>1183</v>
      </c>
      <c r="T18" s="103">
        <f t="shared" si="9"/>
        <v>111</v>
      </c>
      <c r="U18" s="103">
        <f t="shared" si="9"/>
        <v>65</v>
      </c>
      <c r="V18" s="103">
        <f t="shared" si="9"/>
        <v>46</v>
      </c>
      <c r="W18" s="103">
        <f t="shared" si="9"/>
        <v>245</v>
      </c>
      <c r="X18" s="103">
        <f t="shared" si="9"/>
        <v>120</v>
      </c>
      <c r="Y18" s="103">
        <f t="shared" si="9"/>
        <v>125</v>
      </c>
      <c r="Z18" s="103">
        <f t="shared" si="9"/>
        <v>326</v>
      </c>
      <c r="AA18" s="103">
        <f t="shared" si="9"/>
        <v>168</v>
      </c>
      <c r="AB18" s="103">
        <f t="shared" si="9"/>
        <v>158</v>
      </c>
      <c r="AC18" s="103">
        <f t="shared" si="9"/>
        <v>208</v>
      </c>
      <c r="AD18" s="103">
        <f t="shared" si="9"/>
        <v>100</v>
      </c>
      <c r="AE18" s="103">
        <f t="shared" si="9"/>
        <v>108</v>
      </c>
      <c r="AF18" s="103">
        <f t="shared" si="9"/>
        <v>521</v>
      </c>
      <c r="AG18" s="103">
        <f t="shared" si="9"/>
        <v>253</v>
      </c>
      <c r="AH18" s="103">
        <f t="shared" si="9"/>
        <v>268</v>
      </c>
      <c r="AI18" s="103">
        <f t="shared" ref="AI18:AZ18" si="10">SUM(AI19:AI23)</f>
        <v>200</v>
      </c>
      <c r="AJ18" s="103">
        <f t="shared" si="10"/>
        <v>108</v>
      </c>
      <c r="AK18" s="103">
        <f t="shared" si="10"/>
        <v>92</v>
      </c>
      <c r="AL18" s="103">
        <f t="shared" si="10"/>
        <v>925</v>
      </c>
      <c r="AM18" s="103">
        <f t="shared" si="10"/>
        <v>513</v>
      </c>
      <c r="AN18" s="103">
        <f t="shared" si="10"/>
        <v>412</v>
      </c>
      <c r="AO18" s="103">
        <f t="shared" si="10"/>
        <v>390</v>
      </c>
      <c r="AP18" s="103">
        <f t="shared" si="10"/>
        <v>203</v>
      </c>
      <c r="AQ18" s="103">
        <f t="shared" si="10"/>
        <v>187</v>
      </c>
      <c r="AR18" s="103">
        <f t="shared" si="10"/>
        <v>3125</v>
      </c>
      <c r="AS18" s="103">
        <f t="shared" si="10"/>
        <v>1537</v>
      </c>
      <c r="AT18" s="103">
        <f t="shared" si="10"/>
        <v>1588</v>
      </c>
      <c r="AU18" s="103">
        <f t="shared" si="10"/>
        <v>409</v>
      </c>
      <c r="AV18" s="103">
        <f t="shared" si="10"/>
        <v>211</v>
      </c>
      <c r="AW18" s="103">
        <f t="shared" si="10"/>
        <v>198</v>
      </c>
      <c r="AX18" s="103">
        <f t="shared" si="10"/>
        <v>171</v>
      </c>
      <c r="AY18" s="103">
        <f t="shared" si="10"/>
        <v>90</v>
      </c>
      <c r="AZ18" s="103">
        <f t="shared" si="10"/>
        <v>81</v>
      </c>
    </row>
    <row r="19" spans="1:52" s="111" customFormat="1" ht="15.75" x14ac:dyDescent="0.15">
      <c r="A19" s="107" t="s">
        <v>183</v>
      </c>
      <c r="B19" s="108">
        <f t="shared" si="2"/>
        <v>2043</v>
      </c>
      <c r="C19" s="108">
        <f t="shared" ref="C19:D23" si="11">SUM(F19,I19,L19,O19,R19,U19,X19,AA19,AD19,AG19,AJ19,AM19,AP19,AS19,AV19,AY19)</f>
        <v>1018</v>
      </c>
      <c r="D19" s="108">
        <f t="shared" si="11"/>
        <v>1025</v>
      </c>
      <c r="E19" s="108">
        <f>SUM(F19:G19)</f>
        <v>87</v>
      </c>
      <c r="F19" s="109">
        <v>38</v>
      </c>
      <c r="G19" s="109">
        <v>49</v>
      </c>
      <c r="H19" s="108">
        <f>SUM(I19:J19)</f>
        <v>71</v>
      </c>
      <c r="I19" s="109">
        <v>33</v>
      </c>
      <c r="J19" s="109">
        <v>38</v>
      </c>
      <c r="K19" s="108">
        <f>SUM(L19:M19)</f>
        <v>78</v>
      </c>
      <c r="L19" s="109">
        <v>38</v>
      </c>
      <c r="M19" s="110">
        <v>40</v>
      </c>
      <c r="N19" s="108">
        <f>SUM(O19:P19)</f>
        <v>166</v>
      </c>
      <c r="O19" s="109">
        <v>78</v>
      </c>
      <c r="P19" s="109">
        <v>88</v>
      </c>
      <c r="Q19" s="108">
        <f>SUM(R19:S19)</f>
        <v>425</v>
      </c>
      <c r="R19" s="109">
        <v>201</v>
      </c>
      <c r="S19" s="109">
        <v>224</v>
      </c>
      <c r="T19" s="108">
        <f>SUM(U19:V19)</f>
        <v>24</v>
      </c>
      <c r="U19" s="109">
        <v>13</v>
      </c>
      <c r="V19" s="109">
        <v>11</v>
      </c>
      <c r="W19" s="108">
        <f>SUM(X19:Y19)</f>
        <v>47</v>
      </c>
      <c r="X19" s="109">
        <v>24</v>
      </c>
      <c r="Y19" s="109">
        <v>23</v>
      </c>
      <c r="Z19" s="108">
        <f>SUM(AA19:AB19)</f>
        <v>62</v>
      </c>
      <c r="AA19" s="109">
        <v>31</v>
      </c>
      <c r="AB19" s="109">
        <v>31</v>
      </c>
      <c r="AC19" s="108">
        <f>SUM(AD19:AE19)</f>
        <v>39</v>
      </c>
      <c r="AD19" s="109">
        <v>19</v>
      </c>
      <c r="AE19" s="109">
        <v>20</v>
      </c>
      <c r="AF19" s="108">
        <f>SUM(AG19:AH19)</f>
        <v>105</v>
      </c>
      <c r="AG19" s="109">
        <v>51</v>
      </c>
      <c r="AH19" s="109">
        <v>54</v>
      </c>
      <c r="AI19" s="108">
        <f>SUM(AJ19:AK19)</f>
        <v>34</v>
      </c>
      <c r="AJ19" s="109">
        <v>17</v>
      </c>
      <c r="AK19" s="109">
        <v>17</v>
      </c>
      <c r="AL19" s="108">
        <f>SUM(AM19:AN19)</f>
        <v>173</v>
      </c>
      <c r="AM19" s="109">
        <v>101</v>
      </c>
      <c r="AN19" s="109">
        <v>72</v>
      </c>
      <c r="AO19" s="108">
        <f>SUM(AP19:AQ19)</f>
        <v>63</v>
      </c>
      <c r="AP19" s="109">
        <v>40</v>
      </c>
      <c r="AQ19" s="109">
        <v>23</v>
      </c>
      <c r="AR19" s="108">
        <f>SUM(AS19:AT19)</f>
        <v>550</v>
      </c>
      <c r="AS19" s="109">
        <v>273</v>
      </c>
      <c r="AT19" s="109">
        <v>277</v>
      </c>
      <c r="AU19" s="108">
        <f>SUM(AV19:AW19)</f>
        <v>84</v>
      </c>
      <c r="AV19" s="109">
        <v>44</v>
      </c>
      <c r="AW19" s="109">
        <v>40</v>
      </c>
      <c r="AX19" s="108">
        <f>SUM(AY19:AZ19)</f>
        <v>35</v>
      </c>
      <c r="AY19" s="109">
        <v>17</v>
      </c>
      <c r="AZ19" s="109">
        <v>18</v>
      </c>
    </row>
    <row r="20" spans="1:52" s="111" customFormat="1" ht="15.75" x14ac:dyDescent="0.15">
      <c r="A20" s="107" t="s">
        <v>195</v>
      </c>
      <c r="B20" s="108">
        <f t="shared" si="2"/>
        <v>1977</v>
      </c>
      <c r="C20" s="108">
        <f t="shared" si="11"/>
        <v>1009</v>
      </c>
      <c r="D20" s="108">
        <f t="shared" si="11"/>
        <v>968</v>
      </c>
      <c r="E20" s="108">
        <f>SUM(F20:G20)</f>
        <v>67</v>
      </c>
      <c r="F20" s="109">
        <v>38</v>
      </c>
      <c r="G20" s="109">
        <v>29</v>
      </c>
      <c r="H20" s="108">
        <f>SUM(I20:J20)</f>
        <v>58</v>
      </c>
      <c r="I20" s="109">
        <v>21</v>
      </c>
      <c r="J20" s="109">
        <v>37</v>
      </c>
      <c r="K20" s="108">
        <f>SUM(L20:M20)</f>
        <v>62</v>
      </c>
      <c r="L20" s="109">
        <v>30</v>
      </c>
      <c r="M20" s="110">
        <v>32</v>
      </c>
      <c r="N20" s="108">
        <f>SUM(O20:P20)</f>
        <v>134</v>
      </c>
      <c r="O20" s="109">
        <v>62</v>
      </c>
      <c r="P20" s="109">
        <v>72</v>
      </c>
      <c r="Q20" s="108">
        <f>SUM(R20:S20)</f>
        <v>453</v>
      </c>
      <c r="R20" s="109">
        <v>243</v>
      </c>
      <c r="S20" s="109">
        <v>210</v>
      </c>
      <c r="T20" s="108">
        <f>SUM(U20:V20)</f>
        <v>23</v>
      </c>
      <c r="U20" s="109">
        <v>16</v>
      </c>
      <c r="V20" s="109">
        <v>7</v>
      </c>
      <c r="W20" s="108">
        <f>SUM(X20:Y20)</f>
        <v>41</v>
      </c>
      <c r="X20" s="109">
        <v>17</v>
      </c>
      <c r="Y20" s="109">
        <v>24</v>
      </c>
      <c r="Z20" s="108">
        <f>SUM(AA20:AB20)</f>
        <v>62</v>
      </c>
      <c r="AA20" s="109">
        <v>33</v>
      </c>
      <c r="AB20" s="109">
        <v>29</v>
      </c>
      <c r="AC20" s="108">
        <f>SUM(AD20:AE20)</f>
        <v>38</v>
      </c>
      <c r="AD20" s="109">
        <v>14</v>
      </c>
      <c r="AE20" s="109">
        <v>24</v>
      </c>
      <c r="AF20" s="108">
        <f>SUM(AG20:AH20)</f>
        <v>97</v>
      </c>
      <c r="AG20" s="109">
        <v>43</v>
      </c>
      <c r="AH20" s="109">
        <v>54</v>
      </c>
      <c r="AI20" s="108">
        <f>SUM(AJ20:AK20)</f>
        <v>29</v>
      </c>
      <c r="AJ20" s="109">
        <v>15</v>
      </c>
      <c r="AK20" s="109">
        <v>14</v>
      </c>
      <c r="AL20" s="108">
        <f>SUM(AM20:AN20)</f>
        <v>157</v>
      </c>
      <c r="AM20" s="109">
        <v>90</v>
      </c>
      <c r="AN20" s="109">
        <v>67</v>
      </c>
      <c r="AO20" s="108">
        <f>SUM(AP20:AQ20)</f>
        <v>67</v>
      </c>
      <c r="AP20" s="109">
        <v>36</v>
      </c>
      <c r="AQ20" s="109">
        <v>31</v>
      </c>
      <c r="AR20" s="108">
        <f>SUM(AS20:AT20)</f>
        <v>578</v>
      </c>
      <c r="AS20" s="109">
        <v>293</v>
      </c>
      <c r="AT20" s="109">
        <v>285</v>
      </c>
      <c r="AU20" s="108">
        <f>SUM(AV20:AW20)</f>
        <v>73</v>
      </c>
      <c r="AV20" s="109">
        <v>38</v>
      </c>
      <c r="AW20" s="109">
        <v>35</v>
      </c>
      <c r="AX20" s="108">
        <f>SUM(AY20:AZ20)</f>
        <v>38</v>
      </c>
      <c r="AY20" s="109">
        <v>20</v>
      </c>
      <c r="AZ20" s="109">
        <v>18</v>
      </c>
    </row>
    <row r="21" spans="1:52" s="111" customFormat="1" ht="15.75" x14ac:dyDescent="0.15">
      <c r="A21" s="107" t="s">
        <v>163</v>
      </c>
      <c r="B21" s="108">
        <f t="shared" si="2"/>
        <v>2225</v>
      </c>
      <c r="C21" s="108">
        <f t="shared" si="11"/>
        <v>1139</v>
      </c>
      <c r="D21" s="108">
        <f t="shared" si="11"/>
        <v>1086</v>
      </c>
      <c r="E21" s="108">
        <f>SUM(F21:G21)</f>
        <v>95</v>
      </c>
      <c r="F21" s="109">
        <v>47</v>
      </c>
      <c r="G21" s="109">
        <v>48</v>
      </c>
      <c r="H21" s="108">
        <f>SUM(I21:J21)</f>
        <v>69</v>
      </c>
      <c r="I21" s="109">
        <v>38</v>
      </c>
      <c r="J21" s="109">
        <v>31</v>
      </c>
      <c r="K21" s="108">
        <f>SUM(L21:M21)</f>
        <v>76</v>
      </c>
      <c r="L21" s="109">
        <v>46</v>
      </c>
      <c r="M21" s="110">
        <v>30</v>
      </c>
      <c r="N21" s="108">
        <f>SUM(O21:P21)</f>
        <v>148</v>
      </c>
      <c r="O21" s="109">
        <v>85</v>
      </c>
      <c r="P21" s="109">
        <v>63</v>
      </c>
      <c r="Q21" s="108">
        <f>SUM(R21:S21)</f>
        <v>486</v>
      </c>
      <c r="R21" s="109">
        <v>240</v>
      </c>
      <c r="S21" s="109">
        <v>246</v>
      </c>
      <c r="T21" s="108">
        <f>SUM(U21:V21)</f>
        <v>20</v>
      </c>
      <c r="U21" s="109">
        <v>11</v>
      </c>
      <c r="V21" s="109">
        <v>9</v>
      </c>
      <c r="W21" s="108">
        <f>SUM(X21:Y21)</f>
        <v>45</v>
      </c>
      <c r="X21" s="109">
        <v>23</v>
      </c>
      <c r="Y21" s="109">
        <v>22</v>
      </c>
      <c r="Z21" s="108">
        <f>SUM(AA21:AB21)</f>
        <v>66</v>
      </c>
      <c r="AA21" s="109">
        <v>29</v>
      </c>
      <c r="AB21" s="109">
        <v>37</v>
      </c>
      <c r="AC21" s="108">
        <f>SUM(AD21:AE21)</f>
        <v>32</v>
      </c>
      <c r="AD21" s="109">
        <v>20</v>
      </c>
      <c r="AE21" s="109">
        <v>12</v>
      </c>
      <c r="AF21" s="108">
        <f>SUM(AG21:AH21)</f>
        <v>96</v>
      </c>
      <c r="AG21" s="109">
        <v>50</v>
      </c>
      <c r="AH21" s="109">
        <v>46</v>
      </c>
      <c r="AI21" s="108">
        <f>SUM(AJ21:AK21)</f>
        <v>42</v>
      </c>
      <c r="AJ21" s="109">
        <v>26</v>
      </c>
      <c r="AK21" s="109">
        <v>16</v>
      </c>
      <c r="AL21" s="108">
        <f>SUM(AM21:AN21)</f>
        <v>169</v>
      </c>
      <c r="AM21" s="109">
        <v>103</v>
      </c>
      <c r="AN21" s="109">
        <v>66</v>
      </c>
      <c r="AO21" s="108">
        <f>SUM(AP21:AQ21)</f>
        <v>91</v>
      </c>
      <c r="AP21" s="109">
        <v>41</v>
      </c>
      <c r="AQ21" s="109">
        <v>50</v>
      </c>
      <c r="AR21" s="108">
        <f>SUM(AS21:AT21)</f>
        <v>677</v>
      </c>
      <c r="AS21" s="109">
        <v>328</v>
      </c>
      <c r="AT21" s="109">
        <v>349</v>
      </c>
      <c r="AU21" s="108">
        <f>SUM(AV21:AW21)</f>
        <v>85</v>
      </c>
      <c r="AV21" s="109">
        <v>40</v>
      </c>
      <c r="AW21" s="109">
        <v>45</v>
      </c>
      <c r="AX21" s="108">
        <f>SUM(AY21:AZ21)</f>
        <v>28</v>
      </c>
      <c r="AY21" s="109">
        <v>12</v>
      </c>
      <c r="AZ21" s="109">
        <v>16</v>
      </c>
    </row>
    <row r="22" spans="1:52" s="111" customFormat="1" ht="15.75" x14ac:dyDescent="0.15">
      <c r="A22" s="107" t="s">
        <v>168</v>
      </c>
      <c r="B22" s="108">
        <f t="shared" si="2"/>
        <v>2319</v>
      </c>
      <c r="C22" s="108">
        <f t="shared" si="11"/>
        <v>1184</v>
      </c>
      <c r="D22" s="108">
        <f t="shared" si="11"/>
        <v>1135</v>
      </c>
      <c r="E22" s="108">
        <f>SUM(F22:G22)</f>
        <v>74</v>
      </c>
      <c r="F22" s="109">
        <v>27</v>
      </c>
      <c r="G22" s="109">
        <v>47</v>
      </c>
      <c r="H22" s="108">
        <f>SUM(I22:J22)</f>
        <v>81</v>
      </c>
      <c r="I22" s="109">
        <v>43</v>
      </c>
      <c r="J22" s="109">
        <v>38</v>
      </c>
      <c r="K22" s="108">
        <f>SUM(L22:M22)</f>
        <v>95</v>
      </c>
      <c r="L22" s="109">
        <v>44</v>
      </c>
      <c r="M22" s="110">
        <v>51</v>
      </c>
      <c r="N22" s="108">
        <f>SUM(O22:P22)</f>
        <v>167</v>
      </c>
      <c r="O22" s="109">
        <v>89</v>
      </c>
      <c r="P22" s="109">
        <v>78</v>
      </c>
      <c r="Q22" s="108">
        <f>SUM(R22:S22)</f>
        <v>522</v>
      </c>
      <c r="R22" s="109">
        <v>280</v>
      </c>
      <c r="S22" s="109">
        <v>242</v>
      </c>
      <c r="T22" s="108">
        <f>SUM(U22:V22)</f>
        <v>14</v>
      </c>
      <c r="U22" s="109">
        <v>11</v>
      </c>
      <c r="V22" s="109">
        <v>3</v>
      </c>
      <c r="W22" s="108">
        <f>SUM(X22:Y22)</f>
        <v>53</v>
      </c>
      <c r="X22" s="109">
        <v>24</v>
      </c>
      <c r="Y22" s="109">
        <v>29</v>
      </c>
      <c r="Z22" s="108">
        <f>SUM(AA22:AB22)</f>
        <v>60</v>
      </c>
      <c r="AA22" s="109">
        <v>33</v>
      </c>
      <c r="AB22" s="109">
        <v>27</v>
      </c>
      <c r="AC22" s="108">
        <f>SUM(AD22:AE22)</f>
        <v>44</v>
      </c>
      <c r="AD22" s="109">
        <v>19</v>
      </c>
      <c r="AE22" s="109">
        <v>25</v>
      </c>
      <c r="AF22" s="108">
        <f>SUM(AG22:AH22)</f>
        <v>110</v>
      </c>
      <c r="AG22" s="109">
        <v>57</v>
      </c>
      <c r="AH22" s="109">
        <v>53</v>
      </c>
      <c r="AI22" s="108">
        <f>SUM(AJ22:AK22)</f>
        <v>38</v>
      </c>
      <c r="AJ22" s="109">
        <v>18</v>
      </c>
      <c r="AK22" s="109">
        <v>20</v>
      </c>
      <c r="AL22" s="108">
        <f>SUM(AM22:AN22)</f>
        <v>232</v>
      </c>
      <c r="AM22" s="109">
        <v>122</v>
      </c>
      <c r="AN22" s="109">
        <v>110</v>
      </c>
      <c r="AO22" s="108">
        <f>SUM(AP22:AQ22)</f>
        <v>73</v>
      </c>
      <c r="AP22" s="109">
        <v>38</v>
      </c>
      <c r="AQ22" s="109">
        <v>35</v>
      </c>
      <c r="AR22" s="108">
        <f>SUM(AS22:AT22)</f>
        <v>642</v>
      </c>
      <c r="AS22" s="109">
        <v>313</v>
      </c>
      <c r="AT22" s="109">
        <v>329</v>
      </c>
      <c r="AU22" s="108">
        <f>SUM(AV22:AW22)</f>
        <v>84</v>
      </c>
      <c r="AV22" s="109">
        <v>46</v>
      </c>
      <c r="AW22" s="109">
        <v>38</v>
      </c>
      <c r="AX22" s="108">
        <f>SUM(AY22:AZ22)</f>
        <v>30</v>
      </c>
      <c r="AY22" s="109">
        <v>20</v>
      </c>
      <c r="AZ22" s="109">
        <v>10</v>
      </c>
    </row>
    <row r="23" spans="1:52" s="111" customFormat="1" ht="15.75" x14ac:dyDescent="0.15">
      <c r="A23" s="107" t="s">
        <v>165</v>
      </c>
      <c r="B23" s="108">
        <f t="shared" si="2"/>
        <v>2425</v>
      </c>
      <c r="C23" s="108">
        <f t="shared" si="11"/>
        <v>1212</v>
      </c>
      <c r="D23" s="108">
        <f t="shared" si="11"/>
        <v>1213</v>
      </c>
      <c r="E23" s="108">
        <f>SUM(F23:G23)</f>
        <v>91</v>
      </c>
      <c r="F23" s="109">
        <v>54</v>
      </c>
      <c r="G23" s="109">
        <v>37</v>
      </c>
      <c r="H23" s="108">
        <f>SUM(I23:J23)</f>
        <v>69</v>
      </c>
      <c r="I23" s="109">
        <v>40</v>
      </c>
      <c r="J23" s="109">
        <v>29</v>
      </c>
      <c r="K23" s="108">
        <f>SUM(L23:M23)</f>
        <v>99</v>
      </c>
      <c r="L23" s="109">
        <v>54</v>
      </c>
      <c r="M23" s="110">
        <v>45</v>
      </c>
      <c r="N23" s="108">
        <f>SUM(O23:P23)</f>
        <v>180</v>
      </c>
      <c r="O23" s="109">
        <v>81</v>
      </c>
      <c r="P23" s="109">
        <v>99</v>
      </c>
      <c r="Q23" s="108">
        <f>SUM(R23:S23)</f>
        <v>505</v>
      </c>
      <c r="R23" s="109">
        <v>244</v>
      </c>
      <c r="S23" s="109">
        <v>261</v>
      </c>
      <c r="T23" s="108">
        <f>SUM(U23:V23)</f>
        <v>30</v>
      </c>
      <c r="U23" s="109">
        <v>14</v>
      </c>
      <c r="V23" s="109">
        <v>16</v>
      </c>
      <c r="W23" s="108">
        <f>SUM(X23:Y23)</f>
        <v>59</v>
      </c>
      <c r="X23" s="109">
        <v>32</v>
      </c>
      <c r="Y23" s="109">
        <v>27</v>
      </c>
      <c r="Z23" s="108">
        <f>SUM(AA23:AB23)</f>
        <v>76</v>
      </c>
      <c r="AA23" s="109">
        <v>42</v>
      </c>
      <c r="AB23" s="109">
        <v>34</v>
      </c>
      <c r="AC23" s="108">
        <f>SUM(AD23:AE23)</f>
        <v>55</v>
      </c>
      <c r="AD23" s="109">
        <v>28</v>
      </c>
      <c r="AE23" s="109">
        <v>27</v>
      </c>
      <c r="AF23" s="108">
        <f>SUM(AG23:AH23)</f>
        <v>113</v>
      </c>
      <c r="AG23" s="109">
        <v>52</v>
      </c>
      <c r="AH23" s="109">
        <v>61</v>
      </c>
      <c r="AI23" s="108">
        <f>SUM(AJ23:AK23)</f>
        <v>57</v>
      </c>
      <c r="AJ23" s="109">
        <v>32</v>
      </c>
      <c r="AK23" s="109">
        <v>25</v>
      </c>
      <c r="AL23" s="108">
        <f>SUM(AM23:AN23)</f>
        <v>194</v>
      </c>
      <c r="AM23" s="109">
        <v>97</v>
      </c>
      <c r="AN23" s="109">
        <v>97</v>
      </c>
      <c r="AO23" s="108">
        <f>SUM(AP23:AQ23)</f>
        <v>96</v>
      </c>
      <c r="AP23" s="109">
        <v>48</v>
      </c>
      <c r="AQ23" s="109">
        <v>48</v>
      </c>
      <c r="AR23" s="108">
        <f>SUM(AS23:AT23)</f>
        <v>678</v>
      </c>
      <c r="AS23" s="109">
        <v>330</v>
      </c>
      <c r="AT23" s="109">
        <v>348</v>
      </c>
      <c r="AU23" s="108">
        <f>SUM(AV23:AW23)</f>
        <v>83</v>
      </c>
      <c r="AV23" s="109">
        <v>43</v>
      </c>
      <c r="AW23" s="109">
        <v>40</v>
      </c>
      <c r="AX23" s="108">
        <f>SUM(AY23:AZ23)</f>
        <v>40</v>
      </c>
      <c r="AY23" s="109">
        <v>21</v>
      </c>
      <c r="AZ23" s="109">
        <v>19</v>
      </c>
    </row>
    <row r="24" spans="1:52" s="113" customFormat="1" ht="21" customHeight="1" x14ac:dyDescent="0.15">
      <c r="A24" s="112" t="s">
        <v>44</v>
      </c>
      <c r="B24" s="103">
        <f t="shared" si="2"/>
        <v>15657</v>
      </c>
      <c r="C24" s="103">
        <f t="shared" ref="C24:AH24" si="12">SUM(C25:C29)</f>
        <v>7946</v>
      </c>
      <c r="D24" s="103">
        <f t="shared" si="12"/>
        <v>7711</v>
      </c>
      <c r="E24" s="103">
        <f t="shared" si="12"/>
        <v>497</v>
      </c>
      <c r="F24" s="103">
        <f t="shared" si="12"/>
        <v>252</v>
      </c>
      <c r="G24" s="103">
        <f t="shared" si="12"/>
        <v>245</v>
      </c>
      <c r="H24" s="103">
        <f t="shared" si="12"/>
        <v>489</v>
      </c>
      <c r="I24" s="103">
        <f t="shared" si="12"/>
        <v>246</v>
      </c>
      <c r="J24" s="103">
        <f t="shared" si="12"/>
        <v>243</v>
      </c>
      <c r="K24" s="103">
        <f t="shared" si="12"/>
        <v>705</v>
      </c>
      <c r="L24" s="103">
        <f t="shared" si="12"/>
        <v>356</v>
      </c>
      <c r="M24" s="103">
        <f t="shared" si="12"/>
        <v>349</v>
      </c>
      <c r="N24" s="103">
        <f t="shared" si="12"/>
        <v>1180</v>
      </c>
      <c r="O24" s="103">
        <f t="shared" si="12"/>
        <v>608</v>
      </c>
      <c r="P24" s="103">
        <f t="shared" si="12"/>
        <v>572</v>
      </c>
      <c r="Q24" s="103">
        <f t="shared" si="12"/>
        <v>2937</v>
      </c>
      <c r="R24" s="103">
        <f t="shared" si="12"/>
        <v>1473</v>
      </c>
      <c r="S24" s="103">
        <f t="shared" si="12"/>
        <v>1464</v>
      </c>
      <c r="T24" s="103">
        <f t="shared" si="12"/>
        <v>185</v>
      </c>
      <c r="U24" s="103">
        <f t="shared" si="12"/>
        <v>101</v>
      </c>
      <c r="V24" s="103">
        <f t="shared" si="12"/>
        <v>84</v>
      </c>
      <c r="W24" s="103">
        <f t="shared" si="12"/>
        <v>463</v>
      </c>
      <c r="X24" s="103">
        <f t="shared" si="12"/>
        <v>255</v>
      </c>
      <c r="Y24" s="103">
        <f t="shared" si="12"/>
        <v>208</v>
      </c>
      <c r="Z24" s="103">
        <f t="shared" si="12"/>
        <v>565</v>
      </c>
      <c r="AA24" s="103">
        <f t="shared" si="12"/>
        <v>310</v>
      </c>
      <c r="AB24" s="103">
        <f t="shared" si="12"/>
        <v>255</v>
      </c>
      <c r="AC24" s="103">
        <f t="shared" si="12"/>
        <v>385</v>
      </c>
      <c r="AD24" s="103">
        <f t="shared" si="12"/>
        <v>202</v>
      </c>
      <c r="AE24" s="103">
        <f t="shared" si="12"/>
        <v>183</v>
      </c>
      <c r="AF24" s="103">
        <f t="shared" si="12"/>
        <v>811</v>
      </c>
      <c r="AG24" s="103">
        <f t="shared" si="12"/>
        <v>406</v>
      </c>
      <c r="AH24" s="103">
        <f t="shared" si="12"/>
        <v>405</v>
      </c>
      <c r="AI24" s="103">
        <f t="shared" ref="AI24:AZ24" si="13">SUM(AI25:AI29)</f>
        <v>332</v>
      </c>
      <c r="AJ24" s="103">
        <f t="shared" si="13"/>
        <v>166</v>
      </c>
      <c r="AK24" s="103">
        <f t="shared" si="13"/>
        <v>166</v>
      </c>
      <c r="AL24" s="103">
        <f t="shared" si="13"/>
        <v>1571</v>
      </c>
      <c r="AM24" s="103">
        <f t="shared" si="13"/>
        <v>762</v>
      </c>
      <c r="AN24" s="103">
        <f t="shared" si="13"/>
        <v>809</v>
      </c>
      <c r="AO24" s="103">
        <f t="shared" si="13"/>
        <v>630</v>
      </c>
      <c r="AP24" s="103">
        <f t="shared" si="13"/>
        <v>331</v>
      </c>
      <c r="AQ24" s="103">
        <f t="shared" si="13"/>
        <v>299</v>
      </c>
      <c r="AR24" s="103">
        <f t="shared" si="13"/>
        <v>4048</v>
      </c>
      <c r="AS24" s="103">
        <f t="shared" si="13"/>
        <v>2026</v>
      </c>
      <c r="AT24" s="103">
        <f t="shared" si="13"/>
        <v>2022</v>
      </c>
      <c r="AU24" s="103">
        <f t="shared" si="13"/>
        <v>621</v>
      </c>
      <c r="AV24" s="103">
        <f t="shared" si="13"/>
        <v>342</v>
      </c>
      <c r="AW24" s="103">
        <f t="shared" si="13"/>
        <v>279</v>
      </c>
      <c r="AX24" s="103">
        <f t="shared" si="13"/>
        <v>238</v>
      </c>
      <c r="AY24" s="103">
        <f t="shared" si="13"/>
        <v>110</v>
      </c>
      <c r="AZ24" s="103">
        <f t="shared" si="13"/>
        <v>128</v>
      </c>
    </row>
    <row r="25" spans="1:52" s="111" customFormat="1" ht="15.75" x14ac:dyDescent="0.15">
      <c r="A25" s="107" t="s">
        <v>194</v>
      </c>
      <c r="B25" s="108">
        <f t="shared" si="2"/>
        <v>2731</v>
      </c>
      <c r="C25" s="108">
        <f t="shared" ref="C25:D29" si="14">SUM(F25,I25,L25,O25,R25,U25,X25,AA25,AD25,AG25,AJ25,AM25,AP25,AS25,AV25,AY25)</f>
        <v>1389</v>
      </c>
      <c r="D25" s="108">
        <f t="shared" si="14"/>
        <v>1342</v>
      </c>
      <c r="E25" s="108">
        <f>SUM(F25:G25)</f>
        <v>84</v>
      </c>
      <c r="F25" s="109">
        <v>38</v>
      </c>
      <c r="G25" s="109">
        <v>46</v>
      </c>
      <c r="H25" s="108">
        <f>SUM(I25:J25)</f>
        <v>80</v>
      </c>
      <c r="I25" s="109">
        <v>36</v>
      </c>
      <c r="J25" s="109">
        <v>44</v>
      </c>
      <c r="K25" s="108">
        <f>SUM(L25:M25)</f>
        <v>113</v>
      </c>
      <c r="L25" s="109">
        <v>61</v>
      </c>
      <c r="M25" s="110">
        <v>52</v>
      </c>
      <c r="N25" s="108">
        <f>SUM(O25:P25)</f>
        <v>191</v>
      </c>
      <c r="O25" s="109">
        <v>106</v>
      </c>
      <c r="P25" s="109">
        <v>85</v>
      </c>
      <c r="Q25" s="108">
        <f>SUM(R25:S25)</f>
        <v>580</v>
      </c>
      <c r="R25" s="109">
        <v>312</v>
      </c>
      <c r="S25" s="109">
        <v>268</v>
      </c>
      <c r="T25" s="108">
        <f>SUM(U25:V25)</f>
        <v>20</v>
      </c>
      <c r="U25" s="109">
        <v>9</v>
      </c>
      <c r="V25" s="109">
        <v>11</v>
      </c>
      <c r="W25" s="108">
        <f>SUM(X25:Y25)</f>
        <v>66</v>
      </c>
      <c r="X25" s="109">
        <v>35</v>
      </c>
      <c r="Y25" s="109">
        <v>31</v>
      </c>
      <c r="Z25" s="108">
        <f>SUM(AA25:AB25)</f>
        <v>87</v>
      </c>
      <c r="AA25" s="109">
        <v>45</v>
      </c>
      <c r="AB25" s="109">
        <v>42</v>
      </c>
      <c r="AC25" s="108">
        <f>SUM(AD25:AE25)</f>
        <v>65</v>
      </c>
      <c r="AD25" s="109">
        <v>34</v>
      </c>
      <c r="AE25" s="109">
        <v>31</v>
      </c>
      <c r="AF25" s="108">
        <f>SUM(AG25:AH25)</f>
        <v>133</v>
      </c>
      <c r="AG25" s="109">
        <v>68</v>
      </c>
      <c r="AH25" s="109">
        <v>65</v>
      </c>
      <c r="AI25" s="108">
        <f>SUM(AJ25:AK25)</f>
        <v>57</v>
      </c>
      <c r="AJ25" s="109">
        <v>24</v>
      </c>
      <c r="AK25" s="109">
        <v>33</v>
      </c>
      <c r="AL25" s="108">
        <f>SUM(AM25:AN25)</f>
        <v>262</v>
      </c>
      <c r="AM25" s="109">
        <v>130</v>
      </c>
      <c r="AN25" s="109">
        <v>132</v>
      </c>
      <c r="AO25" s="108">
        <f>SUM(AP25:AQ25)</f>
        <v>98</v>
      </c>
      <c r="AP25" s="109">
        <v>49</v>
      </c>
      <c r="AQ25" s="109">
        <v>49</v>
      </c>
      <c r="AR25" s="108">
        <f>SUM(AS25:AT25)</f>
        <v>765</v>
      </c>
      <c r="AS25" s="109">
        <v>375</v>
      </c>
      <c r="AT25" s="109">
        <v>390</v>
      </c>
      <c r="AU25" s="108">
        <f>SUM(AV25:AW25)</f>
        <v>98</v>
      </c>
      <c r="AV25" s="109">
        <v>53</v>
      </c>
      <c r="AW25" s="109">
        <v>45</v>
      </c>
      <c r="AX25" s="108">
        <f>SUM(AY25:AZ25)</f>
        <v>32</v>
      </c>
      <c r="AY25" s="109">
        <v>14</v>
      </c>
      <c r="AZ25" s="109">
        <v>18</v>
      </c>
    </row>
    <row r="26" spans="1:52" s="111" customFormat="1" ht="15.75" x14ac:dyDescent="0.15">
      <c r="A26" s="107" t="s">
        <v>166</v>
      </c>
      <c r="B26" s="108">
        <f t="shared" si="2"/>
        <v>3148</v>
      </c>
      <c r="C26" s="108">
        <f t="shared" si="14"/>
        <v>1591</v>
      </c>
      <c r="D26" s="108">
        <f t="shared" si="14"/>
        <v>1557</v>
      </c>
      <c r="E26" s="108">
        <f>SUM(F26:G26)</f>
        <v>89</v>
      </c>
      <c r="F26" s="109">
        <v>39</v>
      </c>
      <c r="G26" s="109">
        <v>50</v>
      </c>
      <c r="H26" s="108">
        <f>SUM(I26:J26)</f>
        <v>86</v>
      </c>
      <c r="I26" s="109">
        <v>46</v>
      </c>
      <c r="J26" s="109">
        <v>40</v>
      </c>
      <c r="K26" s="108">
        <f>SUM(L26:M26)</f>
        <v>146</v>
      </c>
      <c r="L26" s="109">
        <v>68</v>
      </c>
      <c r="M26" s="110">
        <v>78</v>
      </c>
      <c r="N26" s="108">
        <f>SUM(O26:P26)</f>
        <v>220</v>
      </c>
      <c r="O26" s="109">
        <v>120</v>
      </c>
      <c r="P26" s="109">
        <v>100</v>
      </c>
      <c r="Q26" s="108">
        <f>SUM(R26:S26)</f>
        <v>607</v>
      </c>
      <c r="R26" s="109">
        <v>309</v>
      </c>
      <c r="S26" s="109">
        <v>298</v>
      </c>
      <c r="T26" s="108">
        <f>SUM(U26:V26)</f>
        <v>38</v>
      </c>
      <c r="U26" s="109">
        <v>22</v>
      </c>
      <c r="V26" s="109">
        <v>16</v>
      </c>
      <c r="W26" s="108">
        <f>SUM(X26:Y26)</f>
        <v>97</v>
      </c>
      <c r="X26" s="109">
        <v>48</v>
      </c>
      <c r="Y26" s="109">
        <v>49</v>
      </c>
      <c r="Z26" s="108">
        <f>SUM(AA26:AB26)</f>
        <v>117</v>
      </c>
      <c r="AA26" s="109">
        <v>67</v>
      </c>
      <c r="AB26" s="109">
        <v>50</v>
      </c>
      <c r="AC26" s="108">
        <f>SUM(AD26:AE26)</f>
        <v>57</v>
      </c>
      <c r="AD26" s="109">
        <v>34</v>
      </c>
      <c r="AE26" s="109">
        <v>23</v>
      </c>
      <c r="AF26" s="108">
        <f>SUM(AG26:AH26)</f>
        <v>172</v>
      </c>
      <c r="AG26" s="109">
        <v>78</v>
      </c>
      <c r="AH26" s="109">
        <v>94</v>
      </c>
      <c r="AI26" s="108">
        <f>SUM(AJ26:AK26)</f>
        <v>46</v>
      </c>
      <c r="AJ26" s="109">
        <v>26</v>
      </c>
      <c r="AK26" s="109">
        <v>20</v>
      </c>
      <c r="AL26" s="108">
        <f>SUM(AM26:AN26)</f>
        <v>335</v>
      </c>
      <c r="AM26" s="109">
        <v>152</v>
      </c>
      <c r="AN26" s="109">
        <v>183</v>
      </c>
      <c r="AO26" s="108">
        <f>SUM(AP26:AQ26)</f>
        <v>126</v>
      </c>
      <c r="AP26" s="109">
        <v>66</v>
      </c>
      <c r="AQ26" s="109">
        <v>60</v>
      </c>
      <c r="AR26" s="108">
        <f>SUM(AS26:AT26)</f>
        <v>828</v>
      </c>
      <c r="AS26" s="109">
        <v>418</v>
      </c>
      <c r="AT26" s="109">
        <v>410</v>
      </c>
      <c r="AU26" s="108">
        <f>SUM(AV26:AW26)</f>
        <v>131</v>
      </c>
      <c r="AV26" s="109">
        <v>72</v>
      </c>
      <c r="AW26" s="109">
        <v>59</v>
      </c>
      <c r="AX26" s="108">
        <f>SUM(AY26:AZ26)</f>
        <v>53</v>
      </c>
      <c r="AY26" s="109">
        <v>26</v>
      </c>
      <c r="AZ26" s="109">
        <v>27</v>
      </c>
    </row>
    <row r="27" spans="1:52" s="111" customFormat="1" ht="15.75" x14ac:dyDescent="0.15">
      <c r="A27" s="107" t="s">
        <v>181</v>
      </c>
      <c r="B27" s="108">
        <f t="shared" si="2"/>
        <v>3128</v>
      </c>
      <c r="C27" s="108">
        <f t="shared" si="14"/>
        <v>1556</v>
      </c>
      <c r="D27" s="108">
        <f t="shared" si="14"/>
        <v>1572</v>
      </c>
      <c r="E27" s="108">
        <f>SUM(F27:G27)</f>
        <v>91</v>
      </c>
      <c r="F27" s="109">
        <v>54</v>
      </c>
      <c r="G27" s="109">
        <v>37</v>
      </c>
      <c r="H27" s="108">
        <f>SUM(I27:J27)</f>
        <v>103</v>
      </c>
      <c r="I27" s="109">
        <v>52</v>
      </c>
      <c r="J27" s="109">
        <v>51</v>
      </c>
      <c r="K27" s="108">
        <f>SUM(L27:M27)</f>
        <v>147</v>
      </c>
      <c r="L27" s="109">
        <v>72</v>
      </c>
      <c r="M27" s="110">
        <v>75</v>
      </c>
      <c r="N27" s="108">
        <f>SUM(O27:P27)</f>
        <v>236</v>
      </c>
      <c r="O27" s="109">
        <v>107</v>
      </c>
      <c r="P27" s="109">
        <v>129</v>
      </c>
      <c r="Q27" s="108">
        <f>SUM(R27:S27)</f>
        <v>579</v>
      </c>
      <c r="R27" s="109">
        <v>286</v>
      </c>
      <c r="S27" s="109">
        <v>293</v>
      </c>
      <c r="T27" s="108">
        <f>SUM(U27:V27)</f>
        <v>35</v>
      </c>
      <c r="U27" s="109">
        <v>17</v>
      </c>
      <c r="V27" s="109">
        <v>18</v>
      </c>
      <c r="W27" s="108">
        <f>SUM(X27:Y27)</f>
        <v>101</v>
      </c>
      <c r="X27" s="109">
        <v>62</v>
      </c>
      <c r="Y27" s="109">
        <v>39</v>
      </c>
      <c r="Z27" s="108">
        <f>SUM(AA27:AB27)</f>
        <v>127</v>
      </c>
      <c r="AA27" s="109">
        <v>60</v>
      </c>
      <c r="AB27" s="109">
        <v>67</v>
      </c>
      <c r="AC27" s="108">
        <f>SUM(AD27:AE27)</f>
        <v>78</v>
      </c>
      <c r="AD27" s="109">
        <v>40</v>
      </c>
      <c r="AE27" s="109">
        <v>38</v>
      </c>
      <c r="AF27" s="108">
        <f>SUM(AG27:AH27)</f>
        <v>155</v>
      </c>
      <c r="AG27" s="109">
        <v>78</v>
      </c>
      <c r="AH27" s="109">
        <v>77</v>
      </c>
      <c r="AI27" s="108">
        <f>SUM(AJ27:AK27)</f>
        <v>63</v>
      </c>
      <c r="AJ27" s="109">
        <v>27</v>
      </c>
      <c r="AK27" s="109">
        <v>36</v>
      </c>
      <c r="AL27" s="108">
        <f>SUM(AM27:AN27)</f>
        <v>303</v>
      </c>
      <c r="AM27" s="109">
        <v>145</v>
      </c>
      <c r="AN27" s="109">
        <v>158</v>
      </c>
      <c r="AO27" s="108">
        <f>SUM(AP27:AQ27)</f>
        <v>129</v>
      </c>
      <c r="AP27" s="109">
        <v>70</v>
      </c>
      <c r="AQ27" s="109">
        <v>59</v>
      </c>
      <c r="AR27" s="108">
        <f>SUM(AS27:AT27)</f>
        <v>819</v>
      </c>
      <c r="AS27" s="109">
        <v>407</v>
      </c>
      <c r="AT27" s="109">
        <v>412</v>
      </c>
      <c r="AU27" s="108">
        <f>SUM(AV27:AW27)</f>
        <v>122</v>
      </c>
      <c r="AV27" s="109">
        <v>63</v>
      </c>
      <c r="AW27" s="109">
        <v>59</v>
      </c>
      <c r="AX27" s="108">
        <f>SUM(AY27:AZ27)</f>
        <v>40</v>
      </c>
      <c r="AY27" s="109">
        <v>16</v>
      </c>
      <c r="AZ27" s="109">
        <v>24</v>
      </c>
    </row>
    <row r="28" spans="1:52" s="111" customFormat="1" ht="15.75" x14ac:dyDescent="0.15">
      <c r="A28" s="107" t="s">
        <v>192</v>
      </c>
      <c r="B28" s="108">
        <f t="shared" si="2"/>
        <v>3331</v>
      </c>
      <c r="C28" s="108">
        <f t="shared" si="14"/>
        <v>1725</v>
      </c>
      <c r="D28" s="108">
        <f t="shared" si="14"/>
        <v>1606</v>
      </c>
      <c r="E28" s="108">
        <f>SUM(F28:G28)</f>
        <v>111</v>
      </c>
      <c r="F28" s="109">
        <v>60</v>
      </c>
      <c r="G28" s="109">
        <v>51</v>
      </c>
      <c r="H28" s="108">
        <f>SUM(I28:J28)</f>
        <v>108</v>
      </c>
      <c r="I28" s="109">
        <v>59</v>
      </c>
      <c r="J28" s="109">
        <v>49</v>
      </c>
      <c r="K28" s="108">
        <f>SUM(L28:M28)</f>
        <v>163</v>
      </c>
      <c r="L28" s="109">
        <v>86</v>
      </c>
      <c r="M28" s="110">
        <v>77</v>
      </c>
      <c r="N28" s="108">
        <f>SUM(O28:P28)</f>
        <v>271</v>
      </c>
      <c r="O28" s="109">
        <v>132</v>
      </c>
      <c r="P28" s="109">
        <v>139</v>
      </c>
      <c r="Q28" s="108">
        <f>SUM(R28:S28)</f>
        <v>601</v>
      </c>
      <c r="R28" s="109">
        <v>302</v>
      </c>
      <c r="S28" s="109">
        <v>299</v>
      </c>
      <c r="T28" s="108">
        <f>SUM(U28:V28)</f>
        <v>41</v>
      </c>
      <c r="U28" s="109">
        <v>25</v>
      </c>
      <c r="V28" s="109">
        <v>16</v>
      </c>
      <c r="W28" s="108">
        <f>SUM(X28:Y28)</f>
        <v>82</v>
      </c>
      <c r="X28" s="109">
        <v>50</v>
      </c>
      <c r="Y28" s="109">
        <v>32</v>
      </c>
      <c r="Z28" s="108">
        <f>SUM(AA28:AB28)</f>
        <v>126</v>
      </c>
      <c r="AA28" s="109">
        <v>73</v>
      </c>
      <c r="AB28" s="109">
        <v>53</v>
      </c>
      <c r="AC28" s="108">
        <f>SUM(AD28:AE28)</f>
        <v>88</v>
      </c>
      <c r="AD28" s="109">
        <v>48</v>
      </c>
      <c r="AE28" s="109">
        <v>40</v>
      </c>
      <c r="AF28" s="108">
        <f>SUM(AG28:AH28)</f>
        <v>167</v>
      </c>
      <c r="AG28" s="109">
        <v>88</v>
      </c>
      <c r="AH28" s="109">
        <v>79</v>
      </c>
      <c r="AI28" s="108">
        <f>SUM(AJ28:AK28)</f>
        <v>72</v>
      </c>
      <c r="AJ28" s="109">
        <v>38</v>
      </c>
      <c r="AK28" s="109">
        <v>34</v>
      </c>
      <c r="AL28" s="108">
        <f>SUM(AM28:AN28)</f>
        <v>331</v>
      </c>
      <c r="AM28" s="109">
        <v>157</v>
      </c>
      <c r="AN28" s="109">
        <v>174</v>
      </c>
      <c r="AO28" s="108">
        <f>SUM(AP28:AQ28)</f>
        <v>137</v>
      </c>
      <c r="AP28" s="109">
        <v>73</v>
      </c>
      <c r="AQ28" s="109">
        <v>64</v>
      </c>
      <c r="AR28" s="108">
        <f>SUM(AS28:AT28)</f>
        <v>822</v>
      </c>
      <c r="AS28" s="109">
        <v>417</v>
      </c>
      <c r="AT28" s="109">
        <v>405</v>
      </c>
      <c r="AU28" s="108">
        <f>SUM(AV28:AW28)</f>
        <v>149</v>
      </c>
      <c r="AV28" s="109">
        <v>87</v>
      </c>
      <c r="AW28" s="109">
        <v>62</v>
      </c>
      <c r="AX28" s="108">
        <f>SUM(AY28:AZ28)</f>
        <v>62</v>
      </c>
      <c r="AY28" s="109">
        <v>30</v>
      </c>
      <c r="AZ28" s="109">
        <v>32</v>
      </c>
    </row>
    <row r="29" spans="1:52" s="111" customFormat="1" ht="15.75" x14ac:dyDescent="0.15">
      <c r="A29" s="107" t="s">
        <v>164</v>
      </c>
      <c r="B29" s="108">
        <f t="shared" si="2"/>
        <v>3319</v>
      </c>
      <c r="C29" s="108">
        <f t="shared" si="14"/>
        <v>1685</v>
      </c>
      <c r="D29" s="108">
        <f t="shared" si="14"/>
        <v>1634</v>
      </c>
      <c r="E29" s="108">
        <f>SUM(F29:G29)</f>
        <v>122</v>
      </c>
      <c r="F29" s="109">
        <v>61</v>
      </c>
      <c r="G29" s="109">
        <v>61</v>
      </c>
      <c r="H29" s="108">
        <f>SUM(I29:J29)</f>
        <v>112</v>
      </c>
      <c r="I29" s="109">
        <v>53</v>
      </c>
      <c r="J29" s="109">
        <v>59</v>
      </c>
      <c r="K29" s="108">
        <f>SUM(L29:M29)</f>
        <v>136</v>
      </c>
      <c r="L29" s="109">
        <v>69</v>
      </c>
      <c r="M29" s="110">
        <v>67</v>
      </c>
      <c r="N29" s="108">
        <f>SUM(O29:P29)</f>
        <v>262</v>
      </c>
      <c r="O29" s="109">
        <v>143</v>
      </c>
      <c r="P29" s="109">
        <v>119</v>
      </c>
      <c r="Q29" s="108">
        <f>SUM(R29:S29)</f>
        <v>570</v>
      </c>
      <c r="R29" s="109">
        <v>264</v>
      </c>
      <c r="S29" s="109">
        <v>306</v>
      </c>
      <c r="T29" s="108">
        <f>SUM(U29:V29)</f>
        <v>51</v>
      </c>
      <c r="U29" s="109">
        <v>28</v>
      </c>
      <c r="V29" s="109">
        <v>23</v>
      </c>
      <c r="W29" s="108">
        <f>SUM(X29:Y29)</f>
        <v>117</v>
      </c>
      <c r="X29" s="109">
        <v>60</v>
      </c>
      <c r="Y29" s="109">
        <v>57</v>
      </c>
      <c r="Z29" s="108">
        <f>SUM(AA29:AB29)</f>
        <v>108</v>
      </c>
      <c r="AA29" s="109">
        <v>65</v>
      </c>
      <c r="AB29" s="109">
        <v>43</v>
      </c>
      <c r="AC29" s="108">
        <f>SUM(AD29:AE29)</f>
        <v>97</v>
      </c>
      <c r="AD29" s="109">
        <v>46</v>
      </c>
      <c r="AE29" s="109">
        <v>51</v>
      </c>
      <c r="AF29" s="108">
        <f>SUM(AG29:AH29)</f>
        <v>184</v>
      </c>
      <c r="AG29" s="109">
        <v>94</v>
      </c>
      <c r="AH29" s="109">
        <v>90</v>
      </c>
      <c r="AI29" s="108">
        <f>SUM(AJ29:AK29)</f>
        <v>94</v>
      </c>
      <c r="AJ29" s="109">
        <v>51</v>
      </c>
      <c r="AK29" s="109">
        <v>43</v>
      </c>
      <c r="AL29" s="108">
        <f>SUM(AM29:AN29)</f>
        <v>340</v>
      </c>
      <c r="AM29" s="109">
        <v>178</v>
      </c>
      <c r="AN29" s="109">
        <v>162</v>
      </c>
      <c r="AO29" s="108">
        <f>SUM(AP29:AQ29)</f>
        <v>140</v>
      </c>
      <c r="AP29" s="109">
        <v>73</v>
      </c>
      <c r="AQ29" s="109">
        <v>67</v>
      </c>
      <c r="AR29" s="108">
        <f>SUM(AS29:AT29)</f>
        <v>814</v>
      </c>
      <c r="AS29" s="109">
        <v>409</v>
      </c>
      <c r="AT29" s="109">
        <v>405</v>
      </c>
      <c r="AU29" s="108">
        <f>SUM(AV29:AW29)</f>
        <v>121</v>
      </c>
      <c r="AV29" s="109">
        <v>67</v>
      </c>
      <c r="AW29" s="109">
        <v>54</v>
      </c>
      <c r="AX29" s="108">
        <f>SUM(AY29:AZ29)</f>
        <v>51</v>
      </c>
      <c r="AY29" s="109">
        <v>24</v>
      </c>
      <c r="AZ29" s="109">
        <v>27</v>
      </c>
    </row>
    <row r="30" spans="1:52" s="113" customFormat="1" ht="23.25" customHeight="1" x14ac:dyDescent="0.15">
      <c r="A30" s="112" t="s">
        <v>38</v>
      </c>
      <c r="B30" s="103">
        <f t="shared" si="2"/>
        <v>16515</v>
      </c>
      <c r="C30" s="103">
        <f t="shared" ref="C30:AH30" si="15">SUM(C31:C35)</f>
        <v>8605</v>
      </c>
      <c r="D30" s="103">
        <f t="shared" si="15"/>
        <v>7910</v>
      </c>
      <c r="E30" s="103">
        <f t="shared" si="15"/>
        <v>528</v>
      </c>
      <c r="F30" s="103">
        <f t="shared" si="15"/>
        <v>275</v>
      </c>
      <c r="G30" s="103">
        <f t="shared" si="15"/>
        <v>253</v>
      </c>
      <c r="H30" s="103">
        <f t="shared" si="15"/>
        <v>538</v>
      </c>
      <c r="I30" s="103">
        <f t="shared" si="15"/>
        <v>282</v>
      </c>
      <c r="J30" s="103">
        <f t="shared" si="15"/>
        <v>256</v>
      </c>
      <c r="K30" s="103">
        <f t="shared" si="15"/>
        <v>794</v>
      </c>
      <c r="L30" s="103">
        <f t="shared" si="15"/>
        <v>417</v>
      </c>
      <c r="M30" s="103">
        <f t="shared" si="15"/>
        <v>377</v>
      </c>
      <c r="N30" s="103">
        <f t="shared" si="15"/>
        <v>1332</v>
      </c>
      <c r="O30" s="103">
        <f t="shared" si="15"/>
        <v>708</v>
      </c>
      <c r="P30" s="103">
        <f t="shared" si="15"/>
        <v>624</v>
      </c>
      <c r="Q30" s="103">
        <f t="shared" si="15"/>
        <v>2301</v>
      </c>
      <c r="R30" s="103">
        <f t="shared" si="15"/>
        <v>1159</v>
      </c>
      <c r="S30" s="103">
        <f t="shared" si="15"/>
        <v>1142</v>
      </c>
      <c r="T30" s="103">
        <f t="shared" si="15"/>
        <v>343</v>
      </c>
      <c r="U30" s="103">
        <f t="shared" si="15"/>
        <v>173</v>
      </c>
      <c r="V30" s="103">
        <f t="shared" si="15"/>
        <v>170</v>
      </c>
      <c r="W30" s="103">
        <f t="shared" si="15"/>
        <v>653</v>
      </c>
      <c r="X30" s="103">
        <f t="shared" si="15"/>
        <v>353</v>
      </c>
      <c r="Y30" s="103">
        <f t="shared" si="15"/>
        <v>300</v>
      </c>
      <c r="Z30" s="103">
        <f t="shared" si="15"/>
        <v>740</v>
      </c>
      <c r="AA30" s="103">
        <f t="shared" si="15"/>
        <v>398</v>
      </c>
      <c r="AB30" s="103">
        <f t="shared" si="15"/>
        <v>342</v>
      </c>
      <c r="AC30" s="103">
        <f t="shared" si="15"/>
        <v>603</v>
      </c>
      <c r="AD30" s="103">
        <f t="shared" si="15"/>
        <v>327</v>
      </c>
      <c r="AE30" s="103">
        <f t="shared" si="15"/>
        <v>276</v>
      </c>
      <c r="AF30" s="103">
        <f t="shared" si="15"/>
        <v>963</v>
      </c>
      <c r="AG30" s="103">
        <f t="shared" si="15"/>
        <v>508</v>
      </c>
      <c r="AH30" s="103">
        <f t="shared" si="15"/>
        <v>455</v>
      </c>
      <c r="AI30" s="103">
        <f t="shared" ref="AI30:AZ30" si="16">SUM(AI31:AI35)</f>
        <v>496</v>
      </c>
      <c r="AJ30" s="103">
        <f t="shared" si="16"/>
        <v>243</v>
      </c>
      <c r="AK30" s="103">
        <f t="shared" si="16"/>
        <v>253</v>
      </c>
      <c r="AL30" s="103">
        <f t="shared" si="16"/>
        <v>1648</v>
      </c>
      <c r="AM30" s="103">
        <f t="shared" si="16"/>
        <v>875</v>
      </c>
      <c r="AN30" s="103">
        <f t="shared" si="16"/>
        <v>773</v>
      </c>
      <c r="AO30" s="103">
        <f t="shared" si="16"/>
        <v>741</v>
      </c>
      <c r="AP30" s="103">
        <f t="shared" si="16"/>
        <v>392</v>
      </c>
      <c r="AQ30" s="103">
        <f t="shared" si="16"/>
        <v>349</v>
      </c>
      <c r="AR30" s="103">
        <f t="shared" si="16"/>
        <v>3833</v>
      </c>
      <c r="AS30" s="103">
        <f t="shared" si="16"/>
        <v>1927</v>
      </c>
      <c r="AT30" s="103">
        <f t="shared" si="16"/>
        <v>1906</v>
      </c>
      <c r="AU30" s="103">
        <f t="shared" si="16"/>
        <v>657</v>
      </c>
      <c r="AV30" s="103">
        <f t="shared" si="16"/>
        <v>378</v>
      </c>
      <c r="AW30" s="103">
        <f t="shared" si="16"/>
        <v>279</v>
      </c>
      <c r="AX30" s="103">
        <f t="shared" si="16"/>
        <v>345</v>
      </c>
      <c r="AY30" s="103">
        <f t="shared" si="16"/>
        <v>190</v>
      </c>
      <c r="AZ30" s="103">
        <f t="shared" si="16"/>
        <v>155</v>
      </c>
    </row>
    <row r="31" spans="1:52" s="111" customFormat="1" ht="15.75" customHeight="1" x14ac:dyDescent="0.15">
      <c r="A31" s="107" t="s">
        <v>193</v>
      </c>
      <c r="B31" s="108">
        <f t="shared" si="2"/>
        <v>3336</v>
      </c>
      <c r="C31" s="108">
        <f t="shared" ref="C31:D35" si="17">SUM(F31,I31,L31,O31,R31,U31,X31,AA31,AD31,AG31,AJ31,AM31,AP31,AS31,AV31,AY31)</f>
        <v>1697</v>
      </c>
      <c r="D31" s="108">
        <f t="shared" si="17"/>
        <v>1639</v>
      </c>
      <c r="E31" s="108">
        <f>SUM(F31:G31)</f>
        <v>96</v>
      </c>
      <c r="F31" s="109">
        <v>46</v>
      </c>
      <c r="G31" s="109">
        <v>50</v>
      </c>
      <c r="H31" s="108">
        <f>SUM(I31:J31)</f>
        <v>118</v>
      </c>
      <c r="I31" s="109">
        <v>64</v>
      </c>
      <c r="J31" s="109">
        <v>54</v>
      </c>
      <c r="K31" s="108">
        <f>SUM(L31:M31)</f>
        <v>162</v>
      </c>
      <c r="L31" s="109">
        <v>80</v>
      </c>
      <c r="M31" s="110">
        <v>82</v>
      </c>
      <c r="N31" s="108">
        <f>SUM(O31:P31)</f>
        <v>269</v>
      </c>
      <c r="O31" s="109">
        <v>133</v>
      </c>
      <c r="P31" s="109">
        <v>136</v>
      </c>
      <c r="Q31" s="108">
        <f>SUM(R31:S31)</f>
        <v>533</v>
      </c>
      <c r="R31" s="109">
        <v>271</v>
      </c>
      <c r="S31" s="109">
        <v>262</v>
      </c>
      <c r="T31" s="108">
        <f>SUM(U31:V31)</f>
        <v>54</v>
      </c>
      <c r="U31" s="109">
        <v>22</v>
      </c>
      <c r="V31" s="109">
        <v>32</v>
      </c>
      <c r="W31" s="108">
        <f>SUM(X31:Y31)</f>
        <v>114</v>
      </c>
      <c r="X31" s="109">
        <v>65</v>
      </c>
      <c r="Y31" s="109">
        <v>49</v>
      </c>
      <c r="Z31" s="108">
        <f>SUM(AA31:AB31)</f>
        <v>125</v>
      </c>
      <c r="AA31" s="109">
        <v>77</v>
      </c>
      <c r="AB31" s="109">
        <v>48</v>
      </c>
      <c r="AC31" s="108">
        <f>SUM(AD31:AE31)</f>
        <v>110</v>
      </c>
      <c r="AD31" s="109">
        <v>61</v>
      </c>
      <c r="AE31" s="109">
        <v>49</v>
      </c>
      <c r="AF31" s="108">
        <f>SUM(AG31:AH31)</f>
        <v>186</v>
      </c>
      <c r="AG31" s="109">
        <v>89</v>
      </c>
      <c r="AH31" s="109">
        <v>97</v>
      </c>
      <c r="AI31" s="108">
        <f>SUM(AJ31:AK31)</f>
        <v>82</v>
      </c>
      <c r="AJ31" s="109">
        <v>38</v>
      </c>
      <c r="AK31" s="109">
        <v>44</v>
      </c>
      <c r="AL31" s="108">
        <f>SUM(AM31:AN31)</f>
        <v>320</v>
      </c>
      <c r="AM31" s="109">
        <v>168</v>
      </c>
      <c r="AN31" s="109">
        <v>152</v>
      </c>
      <c r="AO31" s="108">
        <f>SUM(AP31:AQ31)</f>
        <v>140</v>
      </c>
      <c r="AP31" s="109">
        <v>69</v>
      </c>
      <c r="AQ31" s="109">
        <v>71</v>
      </c>
      <c r="AR31" s="108">
        <f>SUM(AS31:AT31)</f>
        <v>812</v>
      </c>
      <c r="AS31" s="109">
        <v>387</v>
      </c>
      <c r="AT31" s="109">
        <v>425</v>
      </c>
      <c r="AU31" s="108">
        <f>SUM(AV31:AW31)</f>
        <v>145</v>
      </c>
      <c r="AV31" s="109">
        <v>85</v>
      </c>
      <c r="AW31" s="109">
        <v>60</v>
      </c>
      <c r="AX31" s="108">
        <f>SUM(AY31:AZ31)</f>
        <v>70</v>
      </c>
      <c r="AY31" s="109">
        <v>42</v>
      </c>
      <c r="AZ31" s="109">
        <v>28</v>
      </c>
    </row>
    <row r="32" spans="1:52" s="139" customFormat="1" ht="15.75" customHeight="1" x14ac:dyDescent="0.15">
      <c r="A32" s="135" t="s">
        <v>162</v>
      </c>
      <c r="B32" s="136">
        <f t="shared" si="2"/>
        <v>3535</v>
      </c>
      <c r="C32" s="136">
        <f t="shared" si="17"/>
        <v>1834</v>
      </c>
      <c r="D32" s="136">
        <f t="shared" si="17"/>
        <v>1701</v>
      </c>
      <c r="E32" s="136">
        <f>SUM(F32:G32)</f>
        <v>106</v>
      </c>
      <c r="F32" s="137">
        <v>56</v>
      </c>
      <c r="G32" s="137">
        <v>50</v>
      </c>
      <c r="H32" s="136">
        <f>SUM(I32:J32)</f>
        <v>103</v>
      </c>
      <c r="I32" s="137">
        <v>49</v>
      </c>
      <c r="J32" s="137">
        <v>54</v>
      </c>
      <c r="K32" s="136">
        <f>SUM(L32:M32)</f>
        <v>173</v>
      </c>
      <c r="L32" s="137">
        <v>93</v>
      </c>
      <c r="M32" s="138">
        <v>80</v>
      </c>
      <c r="N32" s="136">
        <f>SUM(O32:P32)</f>
        <v>275</v>
      </c>
      <c r="O32" s="137">
        <v>144</v>
      </c>
      <c r="P32" s="137">
        <v>131</v>
      </c>
      <c r="Q32" s="136">
        <f>SUM(R32:S32)</f>
        <v>501</v>
      </c>
      <c r="R32" s="137">
        <v>245</v>
      </c>
      <c r="S32" s="137">
        <v>256</v>
      </c>
      <c r="T32" s="136">
        <f>SUM(U32:V32)</f>
        <v>75</v>
      </c>
      <c r="U32" s="137">
        <v>38</v>
      </c>
      <c r="V32" s="137">
        <v>37</v>
      </c>
      <c r="W32" s="136">
        <f>SUM(X32:Y32)</f>
        <v>140</v>
      </c>
      <c r="X32" s="137">
        <v>80</v>
      </c>
      <c r="Y32" s="137">
        <v>60</v>
      </c>
      <c r="Z32" s="136">
        <f>SUM(AA32:AB32)</f>
        <v>168</v>
      </c>
      <c r="AA32" s="137">
        <v>81</v>
      </c>
      <c r="AB32" s="137">
        <v>87</v>
      </c>
      <c r="AC32" s="136">
        <f>SUM(AD32:AE32)</f>
        <v>136</v>
      </c>
      <c r="AD32" s="137">
        <v>77</v>
      </c>
      <c r="AE32" s="137">
        <v>59</v>
      </c>
      <c r="AF32" s="136">
        <f>SUM(AG32:AH32)</f>
        <v>190</v>
      </c>
      <c r="AG32" s="137">
        <v>107</v>
      </c>
      <c r="AH32" s="137">
        <v>83</v>
      </c>
      <c r="AI32" s="136">
        <f>SUM(AJ32:AK32)</f>
        <v>101</v>
      </c>
      <c r="AJ32" s="137">
        <v>54</v>
      </c>
      <c r="AK32" s="137">
        <v>47</v>
      </c>
      <c r="AL32" s="136">
        <f>SUM(AM32:AN32)</f>
        <v>355</v>
      </c>
      <c r="AM32" s="137">
        <v>193</v>
      </c>
      <c r="AN32" s="137">
        <v>162</v>
      </c>
      <c r="AO32" s="136">
        <f>SUM(AP32:AQ32)</f>
        <v>158</v>
      </c>
      <c r="AP32" s="137">
        <v>79</v>
      </c>
      <c r="AQ32" s="137">
        <v>79</v>
      </c>
      <c r="AR32" s="136">
        <f>SUM(AS32:AT32)</f>
        <v>849</v>
      </c>
      <c r="AS32" s="137">
        <v>435</v>
      </c>
      <c r="AT32" s="137">
        <v>414</v>
      </c>
      <c r="AU32" s="136">
        <f>SUM(AV32:AW32)</f>
        <v>141</v>
      </c>
      <c r="AV32" s="137">
        <v>73</v>
      </c>
      <c r="AW32" s="137">
        <v>68</v>
      </c>
      <c r="AX32" s="136">
        <f>SUM(AY32:AZ32)</f>
        <v>64</v>
      </c>
      <c r="AY32" s="137">
        <v>30</v>
      </c>
      <c r="AZ32" s="137">
        <v>34</v>
      </c>
    </row>
    <row r="33" spans="1:52" s="111" customFormat="1" ht="15.75" customHeight="1" x14ac:dyDescent="0.15">
      <c r="A33" s="107" t="s">
        <v>180</v>
      </c>
      <c r="B33" s="108">
        <f t="shared" si="2"/>
        <v>3359</v>
      </c>
      <c r="C33" s="108">
        <f t="shared" si="17"/>
        <v>1771</v>
      </c>
      <c r="D33" s="108">
        <f t="shared" si="17"/>
        <v>1588</v>
      </c>
      <c r="E33" s="108">
        <f>SUM(F33:G33)</f>
        <v>106</v>
      </c>
      <c r="F33" s="109">
        <v>58</v>
      </c>
      <c r="G33" s="109">
        <v>48</v>
      </c>
      <c r="H33" s="108">
        <f>SUM(I33:J33)</f>
        <v>106</v>
      </c>
      <c r="I33" s="109">
        <v>60</v>
      </c>
      <c r="J33" s="109">
        <v>46</v>
      </c>
      <c r="K33" s="108">
        <f>SUM(L33:M33)</f>
        <v>169</v>
      </c>
      <c r="L33" s="109">
        <v>94</v>
      </c>
      <c r="M33" s="110">
        <v>75</v>
      </c>
      <c r="N33" s="108">
        <f>SUM(O33:P33)</f>
        <v>267</v>
      </c>
      <c r="O33" s="109">
        <v>149</v>
      </c>
      <c r="P33" s="109">
        <v>118</v>
      </c>
      <c r="Q33" s="108">
        <f>SUM(R33:S33)</f>
        <v>481</v>
      </c>
      <c r="R33" s="109">
        <v>243</v>
      </c>
      <c r="S33" s="109">
        <v>238</v>
      </c>
      <c r="T33" s="108">
        <f>SUM(U33:V33)</f>
        <v>67</v>
      </c>
      <c r="U33" s="109">
        <v>33</v>
      </c>
      <c r="V33" s="109">
        <v>34</v>
      </c>
      <c r="W33" s="108">
        <f>SUM(X33:Y33)</f>
        <v>125</v>
      </c>
      <c r="X33" s="109">
        <v>64</v>
      </c>
      <c r="Y33" s="109">
        <v>61</v>
      </c>
      <c r="Z33" s="108">
        <f>SUM(AA33:AB33)</f>
        <v>138</v>
      </c>
      <c r="AA33" s="109">
        <v>73</v>
      </c>
      <c r="AB33" s="109">
        <v>65</v>
      </c>
      <c r="AC33" s="108">
        <f>SUM(AD33:AE33)</f>
        <v>128</v>
      </c>
      <c r="AD33" s="109">
        <v>70</v>
      </c>
      <c r="AE33" s="109">
        <v>58</v>
      </c>
      <c r="AF33" s="108">
        <f>SUM(AG33:AH33)</f>
        <v>204</v>
      </c>
      <c r="AG33" s="109">
        <v>109</v>
      </c>
      <c r="AH33" s="109">
        <v>95</v>
      </c>
      <c r="AI33" s="108">
        <f>SUM(AJ33:AK33)</f>
        <v>107</v>
      </c>
      <c r="AJ33" s="109">
        <v>47</v>
      </c>
      <c r="AK33" s="109">
        <v>60</v>
      </c>
      <c r="AL33" s="108">
        <f>SUM(AM33:AN33)</f>
        <v>324</v>
      </c>
      <c r="AM33" s="109">
        <v>167</v>
      </c>
      <c r="AN33" s="109">
        <v>157</v>
      </c>
      <c r="AO33" s="108">
        <f>SUM(AP33:AQ33)</f>
        <v>161</v>
      </c>
      <c r="AP33" s="109">
        <v>86</v>
      </c>
      <c r="AQ33" s="109">
        <v>75</v>
      </c>
      <c r="AR33" s="108">
        <f>SUM(AS33:AT33)</f>
        <v>782</v>
      </c>
      <c r="AS33" s="109">
        <v>397</v>
      </c>
      <c r="AT33" s="109">
        <v>385</v>
      </c>
      <c r="AU33" s="108">
        <f>SUM(AV33:AW33)</f>
        <v>127</v>
      </c>
      <c r="AV33" s="109">
        <v>81</v>
      </c>
      <c r="AW33" s="109">
        <v>46</v>
      </c>
      <c r="AX33" s="108">
        <f>SUM(AY33:AZ33)</f>
        <v>67</v>
      </c>
      <c r="AY33" s="109">
        <v>40</v>
      </c>
      <c r="AZ33" s="109">
        <v>27</v>
      </c>
    </row>
    <row r="34" spans="1:52" s="111" customFormat="1" ht="15.75" customHeight="1" x14ac:dyDescent="0.15">
      <c r="A34" s="107" t="s">
        <v>161</v>
      </c>
      <c r="B34" s="108">
        <f t="shared" si="2"/>
        <v>3206</v>
      </c>
      <c r="C34" s="108">
        <f t="shared" si="17"/>
        <v>1690</v>
      </c>
      <c r="D34" s="108">
        <f t="shared" si="17"/>
        <v>1516</v>
      </c>
      <c r="E34" s="108">
        <f>SUM(F34:G34)</f>
        <v>106</v>
      </c>
      <c r="F34" s="109">
        <v>64</v>
      </c>
      <c r="G34" s="109">
        <v>42</v>
      </c>
      <c r="H34" s="108">
        <f>SUM(I34:J34)</f>
        <v>114</v>
      </c>
      <c r="I34" s="109">
        <v>52</v>
      </c>
      <c r="J34" s="109">
        <v>62</v>
      </c>
      <c r="K34" s="108">
        <f>SUM(L34:M34)</f>
        <v>124</v>
      </c>
      <c r="L34" s="109">
        <v>61</v>
      </c>
      <c r="M34" s="110">
        <v>63</v>
      </c>
      <c r="N34" s="108">
        <f>SUM(O34:P34)</f>
        <v>274</v>
      </c>
      <c r="O34" s="109">
        <v>146</v>
      </c>
      <c r="P34" s="109">
        <v>128</v>
      </c>
      <c r="Q34" s="108">
        <f>SUM(R34:S34)</f>
        <v>420</v>
      </c>
      <c r="R34" s="109">
        <v>218</v>
      </c>
      <c r="S34" s="109">
        <v>202</v>
      </c>
      <c r="T34" s="108">
        <f>SUM(U34:V34)</f>
        <v>71</v>
      </c>
      <c r="U34" s="109">
        <v>40</v>
      </c>
      <c r="V34" s="109">
        <v>31</v>
      </c>
      <c r="W34" s="108">
        <f>SUM(X34:Y34)</f>
        <v>138</v>
      </c>
      <c r="X34" s="109">
        <v>71</v>
      </c>
      <c r="Y34" s="109">
        <v>67</v>
      </c>
      <c r="Z34" s="108">
        <f>SUM(AA34:AB34)</f>
        <v>161</v>
      </c>
      <c r="AA34" s="109">
        <v>91</v>
      </c>
      <c r="AB34" s="109">
        <v>70</v>
      </c>
      <c r="AC34" s="108">
        <f>SUM(AD34:AE34)</f>
        <v>118</v>
      </c>
      <c r="AD34" s="109">
        <v>61</v>
      </c>
      <c r="AE34" s="109">
        <v>57</v>
      </c>
      <c r="AF34" s="108">
        <f>SUM(AG34:AH34)</f>
        <v>185</v>
      </c>
      <c r="AG34" s="109">
        <v>99</v>
      </c>
      <c r="AH34" s="109">
        <v>86</v>
      </c>
      <c r="AI34" s="108">
        <f>SUM(AJ34:AK34)</f>
        <v>101</v>
      </c>
      <c r="AJ34" s="109">
        <v>49</v>
      </c>
      <c r="AK34" s="109">
        <v>52</v>
      </c>
      <c r="AL34" s="108">
        <f>SUM(AM34:AN34)</f>
        <v>317</v>
      </c>
      <c r="AM34" s="109">
        <v>171</v>
      </c>
      <c r="AN34" s="109">
        <v>146</v>
      </c>
      <c r="AO34" s="108">
        <f>SUM(AP34:AQ34)</f>
        <v>143</v>
      </c>
      <c r="AP34" s="109">
        <v>77</v>
      </c>
      <c r="AQ34" s="109">
        <v>66</v>
      </c>
      <c r="AR34" s="108">
        <f>SUM(AS34:AT34)</f>
        <v>735</v>
      </c>
      <c r="AS34" s="109">
        <v>377</v>
      </c>
      <c r="AT34" s="109">
        <v>358</v>
      </c>
      <c r="AU34" s="108">
        <f>SUM(AV34:AW34)</f>
        <v>127</v>
      </c>
      <c r="AV34" s="109">
        <v>73</v>
      </c>
      <c r="AW34" s="109">
        <v>54</v>
      </c>
      <c r="AX34" s="108">
        <f>SUM(AY34:AZ34)</f>
        <v>72</v>
      </c>
      <c r="AY34" s="109">
        <v>40</v>
      </c>
      <c r="AZ34" s="109">
        <v>32</v>
      </c>
    </row>
    <row r="35" spans="1:52" s="115" customFormat="1" ht="15.75" customHeight="1" x14ac:dyDescent="0.15">
      <c r="A35" s="107" t="s">
        <v>188</v>
      </c>
      <c r="B35" s="108">
        <f t="shared" si="2"/>
        <v>3079</v>
      </c>
      <c r="C35" s="108">
        <f t="shared" si="17"/>
        <v>1613</v>
      </c>
      <c r="D35" s="108">
        <f t="shared" si="17"/>
        <v>1466</v>
      </c>
      <c r="E35" s="108">
        <f>SUM(F35:G35)</f>
        <v>114</v>
      </c>
      <c r="F35" s="110">
        <v>51</v>
      </c>
      <c r="G35" s="110">
        <v>63</v>
      </c>
      <c r="H35" s="108">
        <f>SUM(I35:J35)</f>
        <v>97</v>
      </c>
      <c r="I35" s="110">
        <v>57</v>
      </c>
      <c r="J35" s="110">
        <v>40</v>
      </c>
      <c r="K35" s="108">
        <f>SUM(L35:M35)</f>
        <v>166</v>
      </c>
      <c r="L35" s="110">
        <v>89</v>
      </c>
      <c r="M35" s="110">
        <v>77</v>
      </c>
      <c r="N35" s="108">
        <f>SUM(O35:P35)</f>
        <v>247</v>
      </c>
      <c r="O35" s="110">
        <v>136</v>
      </c>
      <c r="P35" s="110">
        <v>111</v>
      </c>
      <c r="Q35" s="108">
        <f>SUM(R35:S35)</f>
        <v>366</v>
      </c>
      <c r="R35" s="110">
        <v>182</v>
      </c>
      <c r="S35" s="110">
        <v>184</v>
      </c>
      <c r="T35" s="108">
        <f>SUM(U35:V35)</f>
        <v>76</v>
      </c>
      <c r="U35" s="110">
        <v>40</v>
      </c>
      <c r="V35" s="110">
        <v>36</v>
      </c>
      <c r="W35" s="108">
        <f>SUM(X35:Y35)</f>
        <v>136</v>
      </c>
      <c r="X35" s="110">
        <v>73</v>
      </c>
      <c r="Y35" s="110">
        <v>63</v>
      </c>
      <c r="Z35" s="108">
        <f>SUM(AA35:AB35)</f>
        <v>148</v>
      </c>
      <c r="AA35" s="110">
        <v>76</v>
      </c>
      <c r="AB35" s="110">
        <v>72</v>
      </c>
      <c r="AC35" s="108">
        <f>SUM(AD35:AE35)</f>
        <v>111</v>
      </c>
      <c r="AD35" s="110">
        <v>58</v>
      </c>
      <c r="AE35" s="110">
        <v>53</v>
      </c>
      <c r="AF35" s="108">
        <f>SUM(AG35:AH35)</f>
        <v>198</v>
      </c>
      <c r="AG35" s="110">
        <v>104</v>
      </c>
      <c r="AH35" s="110">
        <v>94</v>
      </c>
      <c r="AI35" s="108">
        <f>SUM(AJ35:AK35)</f>
        <v>105</v>
      </c>
      <c r="AJ35" s="110">
        <v>55</v>
      </c>
      <c r="AK35" s="110">
        <v>50</v>
      </c>
      <c r="AL35" s="108">
        <f>SUM(AM35:AN35)</f>
        <v>332</v>
      </c>
      <c r="AM35" s="110">
        <v>176</v>
      </c>
      <c r="AN35" s="110">
        <v>156</v>
      </c>
      <c r="AO35" s="108">
        <f>SUM(AP35:AQ35)</f>
        <v>139</v>
      </c>
      <c r="AP35" s="110">
        <v>81</v>
      </c>
      <c r="AQ35" s="110">
        <v>58</v>
      </c>
      <c r="AR35" s="108">
        <f>SUM(AS35:AT35)</f>
        <v>655</v>
      </c>
      <c r="AS35" s="110">
        <v>331</v>
      </c>
      <c r="AT35" s="110">
        <v>324</v>
      </c>
      <c r="AU35" s="108">
        <f>SUM(AV35:AW35)</f>
        <v>117</v>
      </c>
      <c r="AV35" s="110">
        <v>66</v>
      </c>
      <c r="AW35" s="110">
        <v>51</v>
      </c>
      <c r="AX35" s="108">
        <f>SUM(AY35:AZ35)</f>
        <v>72</v>
      </c>
      <c r="AY35" s="110">
        <v>38</v>
      </c>
      <c r="AZ35" s="110">
        <v>34</v>
      </c>
    </row>
    <row r="36" spans="1:52" s="117" customFormat="1" ht="21.75" customHeight="1" x14ac:dyDescent="0.25">
      <c r="A36" s="116" t="s">
        <v>32</v>
      </c>
      <c r="B36" s="103">
        <f t="shared" si="2"/>
        <v>12456</v>
      </c>
      <c r="C36" s="103">
        <f t="shared" ref="C36:AH36" si="18">SUM(C37:C41)</f>
        <v>6354</v>
      </c>
      <c r="D36" s="103">
        <f t="shared" si="18"/>
        <v>6102</v>
      </c>
      <c r="E36" s="103">
        <f t="shared" si="18"/>
        <v>455</v>
      </c>
      <c r="F36" s="103">
        <f t="shared" si="18"/>
        <v>245</v>
      </c>
      <c r="G36" s="103">
        <f t="shared" si="18"/>
        <v>210</v>
      </c>
      <c r="H36" s="103">
        <f t="shared" si="18"/>
        <v>450</v>
      </c>
      <c r="I36" s="103">
        <f t="shared" si="18"/>
        <v>230</v>
      </c>
      <c r="J36" s="103">
        <f t="shared" si="18"/>
        <v>220</v>
      </c>
      <c r="K36" s="103">
        <f t="shared" si="18"/>
        <v>642</v>
      </c>
      <c r="L36" s="103">
        <f t="shared" si="18"/>
        <v>318</v>
      </c>
      <c r="M36" s="103">
        <f t="shared" si="18"/>
        <v>324</v>
      </c>
      <c r="N36" s="103">
        <f t="shared" si="18"/>
        <v>1011</v>
      </c>
      <c r="O36" s="103">
        <f t="shared" si="18"/>
        <v>511</v>
      </c>
      <c r="P36" s="103">
        <f t="shared" si="18"/>
        <v>500</v>
      </c>
      <c r="Q36" s="103">
        <f t="shared" si="18"/>
        <v>1363</v>
      </c>
      <c r="R36" s="103">
        <f t="shared" si="18"/>
        <v>680</v>
      </c>
      <c r="S36" s="103">
        <f t="shared" si="18"/>
        <v>683</v>
      </c>
      <c r="T36" s="103">
        <f t="shared" si="18"/>
        <v>346</v>
      </c>
      <c r="U36" s="103">
        <f t="shared" si="18"/>
        <v>204</v>
      </c>
      <c r="V36" s="103">
        <f t="shared" si="18"/>
        <v>142</v>
      </c>
      <c r="W36" s="103">
        <f t="shared" si="18"/>
        <v>548</v>
      </c>
      <c r="X36" s="103">
        <f t="shared" si="18"/>
        <v>305</v>
      </c>
      <c r="Y36" s="103">
        <f t="shared" si="18"/>
        <v>243</v>
      </c>
      <c r="Z36" s="103">
        <f t="shared" si="18"/>
        <v>673</v>
      </c>
      <c r="AA36" s="103">
        <f t="shared" si="18"/>
        <v>359</v>
      </c>
      <c r="AB36" s="103">
        <f t="shared" si="18"/>
        <v>314</v>
      </c>
      <c r="AC36" s="103">
        <f t="shared" si="18"/>
        <v>490</v>
      </c>
      <c r="AD36" s="103">
        <f t="shared" si="18"/>
        <v>250</v>
      </c>
      <c r="AE36" s="103">
        <f t="shared" si="18"/>
        <v>240</v>
      </c>
      <c r="AF36" s="103">
        <f t="shared" si="18"/>
        <v>777</v>
      </c>
      <c r="AG36" s="103">
        <f t="shared" si="18"/>
        <v>384</v>
      </c>
      <c r="AH36" s="103">
        <f t="shared" si="18"/>
        <v>393</v>
      </c>
      <c r="AI36" s="103">
        <f t="shared" ref="AI36:AZ36" si="19">SUM(AI37:AI41)</f>
        <v>492</v>
      </c>
      <c r="AJ36" s="103">
        <f t="shared" si="19"/>
        <v>231</v>
      </c>
      <c r="AK36" s="103">
        <f t="shared" si="19"/>
        <v>261</v>
      </c>
      <c r="AL36" s="103">
        <f t="shared" si="19"/>
        <v>1284</v>
      </c>
      <c r="AM36" s="103">
        <f t="shared" si="19"/>
        <v>660</v>
      </c>
      <c r="AN36" s="103">
        <f t="shared" si="19"/>
        <v>624</v>
      </c>
      <c r="AO36" s="103">
        <f t="shared" si="19"/>
        <v>579</v>
      </c>
      <c r="AP36" s="103">
        <f t="shared" si="19"/>
        <v>319</v>
      </c>
      <c r="AQ36" s="103">
        <f t="shared" si="19"/>
        <v>260</v>
      </c>
      <c r="AR36" s="103">
        <f t="shared" si="19"/>
        <v>2496</v>
      </c>
      <c r="AS36" s="103">
        <f t="shared" si="19"/>
        <v>1217</v>
      </c>
      <c r="AT36" s="103">
        <f t="shared" si="19"/>
        <v>1279</v>
      </c>
      <c r="AU36" s="103">
        <f t="shared" si="19"/>
        <v>584</v>
      </c>
      <c r="AV36" s="103">
        <f t="shared" si="19"/>
        <v>290</v>
      </c>
      <c r="AW36" s="103">
        <f t="shared" si="19"/>
        <v>294</v>
      </c>
      <c r="AX36" s="103">
        <f t="shared" si="19"/>
        <v>266</v>
      </c>
      <c r="AY36" s="103">
        <f t="shared" si="19"/>
        <v>151</v>
      </c>
      <c r="AZ36" s="103">
        <f t="shared" si="19"/>
        <v>115</v>
      </c>
    </row>
    <row r="37" spans="1:52" s="119" customFormat="1" ht="15" customHeight="1" x14ac:dyDescent="0.25">
      <c r="A37" s="118" t="s">
        <v>31</v>
      </c>
      <c r="B37" s="108">
        <f t="shared" si="2"/>
        <v>2960</v>
      </c>
      <c r="C37" s="108">
        <f t="shared" ref="C37:D41" si="20">SUM(F37,I37,L37,O37,R37,U37,X37,AA37,AD37,AG37,AJ37,AM37,AP37,AS37,AV37,AY37)</f>
        <v>1507</v>
      </c>
      <c r="D37" s="108">
        <f t="shared" si="20"/>
        <v>1453</v>
      </c>
      <c r="E37" s="108">
        <f>SUM(F37:G37)</f>
        <v>105</v>
      </c>
      <c r="F37" s="109">
        <v>59</v>
      </c>
      <c r="G37" s="109">
        <v>46</v>
      </c>
      <c r="H37" s="108">
        <f>SUM(I37:J37)</f>
        <v>99</v>
      </c>
      <c r="I37" s="109">
        <v>46</v>
      </c>
      <c r="J37" s="109">
        <v>53</v>
      </c>
      <c r="K37" s="108">
        <f>SUM(L37:M37)</f>
        <v>147</v>
      </c>
      <c r="L37" s="109">
        <v>72</v>
      </c>
      <c r="M37" s="110">
        <v>75</v>
      </c>
      <c r="N37" s="108">
        <f>SUM(O37:P37)</f>
        <v>249</v>
      </c>
      <c r="O37" s="109">
        <v>133</v>
      </c>
      <c r="P37" s="109">
        <v>116</v>
      </c>
      <c r="Q37" s="108">
        <f>SUM(R37:S37)</f>
        <v>366</v>
      </c>
      <c r="R37" s="109">
        <v>178</v>
      </c>
      <c r="S37" s="109">
        <v>188</v>
      </c>
      <c r="T37" s="108">
        <f>SUM(U37:V37)</f>
        <v>92</v>
      </c>
      <c r="U37" s="109">
        <v>53</v>
      </c>
      <c r="V37" s="109">
        <v>39</v>
      </c>
      <c r="W37" s="108">
        <f>SUM(X37:Y37)</f>
        <v>118</v>
      </c>
      <c r="X37" s="109">
        <v>68</v>
      </c>
      <c r="Y37" s="109">
        <v>50</v>
      </c>
      <c r="Z37" s="108">
        <f>SUM(AA37:AB37)</f>
        <v>174</v>
      </c>
      <c r="AA37" s="109">
        <v>86</v>
      </c>
      <c r="AB37" s="109">
        <v>88</v>
      </c>
      <c r="AC37" s="108">
        <f>SUM(AD37:AE37)</f>
        <v>109</v>
      </c>
      <c r="AD37" s="109">
        <v>57</v>
      </c>
      <c r="AE37" s="109">
        <v>52</v>
      </c>
      <c r="AF37" s="108">
        <f>SUM(AG37:AH37)</f>
        <v>154</v>
      </c>
      <c r="AG37" s="109">
        <v>75</v>
      </c>
      <c r="AH37" s="109">
        <v>79</v>
      </c>
      <c r="AI37" s="108">
        <f>SUM(AJ37:AK37)</f>
        <v>106</v>
      </c>
      <c r="AJ37" s="109">
        <v>47</v>
      </c>
      <c r="AK37" s="109">
        <v>59</v>
      </c>
      <c r="AL37" s="108">
        <f>SUM(AM37:AN37)</f>
        <v>310</v>
      </c>
      <c r="AM37" s="109">
        <v>150</v>
      </c>
      <c r="AN37" s="109">
        <v>160</v>
      </c>
      <c r="AO37" s="108">
        <f>SUM(AP37:AQ37)</f>
        <v>132</v>
      </c>
      <c r="AP37" s="109">
        <v>73</v>
      </c>
      <c r="AQ37" s="109">
        <v>59</v>
      </c>
      <c r="AR37" s="108">
        <f>SUM(AS37:AT37)</f>
        <v>615</v>
      </c>
      <c r="AS37" s="109">
        <v>311</v>
      </c>
      <c r="AT37" s="109">
        <v>304</v>
      </c>
      <c r="AU37" s="108">
        <f>SUM(AV37:AW37)</f>
        <v>120</v>
      </c>
      <c r="AV37" s="109">
        <v>59</v>
      </c>
      <c r="AW37" s="109">
        <v>61</v>
      </c>
      <c r="AX37" s="108">
        <f>SUM(AY37:AZ37)</f>
        <v>64</v>
      </c>
      <c r="AY37" s="109">
        <v>40</v>
      </c>
      <c r="AZ37" s="109">
        <v>24</v>
      </c>
    </row>
    <row r="38" spans="1:52" s="119" customFormat="1" ht="15" customHeight="1" x14ac:dyDescent="0.25">
      <c r="A38" s="118" t="s">
        <v>30</v>
      </c>
      <c r="B38" s="108">
        <f t="shared" ref="B38:B69" si="21">SUM(C38:D38)</f>
        <v>2515</v>
      </c>
      <c r="C38" s="108">
        <f t="shared" si="20"/>
        <v>1285</v>
      </c>
      <c r="D38" s="108">
        <f t="shared" si="20"/>
        <v>1230</v>
      </c>
      <c r="E38" s="108">
        <f>SUM(F38:G38)</f>
        <v>109</v>
      </c>
      <c r="F38" s="109">
        <v>57</v>
      </c>
      <c r="G38" s="109">
        <v>52</v>
      </c>
      <c r="H38" s="108">
        <f>SUM(I38:J38)</f>
        <v>82</v>
      </c>
      <c r="I38" s="109">
        <v>41</v>
      </c>
      <c r="J38" s="109">
        <v>41</v>
      </c>
      <c r="K38" s="108">
        <f>SUM(L38:M38)</f>
        <v>132</v>
      </c>
      <c r="L38" s="109">
        <v>70</v>
      </c>
      <c r="M38" s="110">
        <v>62</v>
      </c>
      <c r="N38" s="108">
        <f>SUM(O38:P38)</f>
        <v>196</v>
      </c>
      <c r="O38" s="109">
        <v>107</v>
      </c>
      <c r="P38" s="109">
        <v>89</v>
      </c>
      <c r="Q38" s="108">
        <f>SUM(R38:S38)</f>
        <v>296</v>
      </c>
      <c r="R38" s="109">
        <v>151</v>
      </c>
      <c r="S38" s="109">
        <v>145</v>
      </c>
      <c r="T38" s="108">
        <f>SUM(U38:V38)</f>
        <v>55</v>
      </c>
      <c r="U38" s="109">
        <v>40</v>
      </c>
      <c r="V38" s="109">
        <v>15</v>
      </c>
      <c r="W38" s="108">
        <f>SUM(X38:Y38)</f>
        <v>112</v>
      </c>
      <c r="X38" s="109">
        <v>61</v>
      </c>
      <c r="Y38" s="109">
        <v>51</v>
      </c>
      <c r="Z38" s="108">
        <f>SUM(AA38:AB38)</f>
        <v>147</v>
      </c>
      <c r="AA38" s="109">
        <v>70</v>
      </c>
      <c r="AB38" s="109">
        <v>77</v>
      </c>
      <c r="AC38" s="108">
        <f>SUM(AD38:AE38)</f>
        <v>85</v>
      </c>
      <c r="AD38" s="109">
        <v>39</v>
      </c>
      <c r="AE38" s="109">
        <v>46</v>
      </c>
      <c r="AF38" s="108">
        <f>SUM(AG38:AH38)</f>
        <v>156</v>
      </c>
      <c r="AG38" s="109">
        <v>78</v>
      </c>
      <c r="AH38" s="109">
        <v>78</v>
      </c>
      <c r="AI38" s="108">
        <f>SUM(AJ38:AK38)</f>
        <v>105</v>
      </c>
      <c r="AJ38" s="109">
        <v>43</v>
      </c>
      <c r="AK38" s="109">
        <v>62</v>
      </c>
      <c r="AL38" s="108">
        <f>SUM(AM38:AN38)</f>
        <v>255</v>
      </c>
      <c r="AM38" s="109">
        <v>129</v>
      </c>
      <c r="AN38" s="109">
        <v>126</v>
      </c>
      <c r="AO38" s="108">
        <f>SUM(AP38:AQ38)</f>
        <v>118</v>
      </c>
      <c r="AP38" s="109">
        <v>60</v>
      </c>
      <c r="AQ38" s="109">
        <v>58</v>
      </c>
      <c r="AR38" s="108">
        <f>SUM(AS38:AT38)</f>
        <v>475</v>
      </c>
      <c r="AS38" s="109">
        <v>230</v>
      </c>
      <c r="AT38" s="109">
        <v>245</v>
      </c>
      <c r="AU38" s="108">
        <f>SUM(AV38:AW38)</f>
        <v>117</v>
      </c>
      <c r="AV38" s="109">
        <v>62</v>
      </c>
      <c r="AW38" s="109">
        <v>55</v>
      </c>
      <c r="AX38" s="108">
        <f>SUM(AY38:AZ38)</f>
        <v>75</v>
      </c>
      <c r="AY38" s="109">
        <v>47</v>
      </c>
      <c r="AZ38" s="109">
        <v>28</v>
      </c>
    </row>
    <row r="39" spans="1:52" s="119" customFormat="1" ht="15" customHeight="1" x14ac:dyDescent="0.25">
      <c r="A39" s="118" t="s">
        <v>29</v>
      </c>
      <c r="B39" s="108">
        <f t="shared" si="21"/>
        <v>2463</v>
      </c>
      <c r="C39" s="108">
        <f t="shared" si="20"/>
        <v>1261</v>
      </c>
      <c r="D39" s="108">
        <f t="shared" si="20"/>
        <v>1202</v>
      </c>
      <c r="E39" s="108">
        <f>SUM(F39:G39)</f>
        <v>82</v>
      </c>
      <c r="F39" s="109">
        <v>48</v>
      </c>
      <c r="G39" s="109">
        <v>34</v>
      </c>
      <c r="H39" s="108">
        <f>SUM(I39:J39)</f>
        <v>89</v>
      </c>
      <c r="I39" s="109">
        <v>46</v>
      </c>
      <c r="J39" s="109">
        <v>43</v>
      </c>
      <c r="K39" s="108">
        <f>SUM(L39:M39)</f>
        <v>141</v>
      </c>
      <c r="L39" s="109">
        <v>73</v>
      </c>
      <c r="M39" s="110">
        <v>68</v>
      </c>
      <c r="N39" s="108">
        <f>SUM(O39:P39)</f>
        <v>186</v>
      </c>
      <c r="O39" s="109">
        <v>96</v>
      </c>
      <c r="P39" s="109">
        <v>90</v>
      </c>
      <c r="Q39" s="108">
        <f>SUM(R39:S39)</f>
        <v>272</v>
      </c>
      <c r="R39" s="109">
        <v>133</v>
      </c>
      <c r="S39" s="109">
        <v>139</v>
      </c>
      <c r="T39" s="108">
        <f>SUM(U39:V39)</f>
        <v>79</v>
      </c>
      <c r="U39" s="109">
        <v>34</v>
      </c>
      <c r="V39" s="109">
        <v>45</v>
      </c>
      <c r="W39" s="108">
        <f>SUM(X39:Y39)</f>
        <v>128</v>
      </c>
      <c r="X39" s="109">
        <v>70</v>
      </c>
      <c r="Y39" s="109">
        <v>58</v>
      </c>
      <c r="Z39" s="108">
        <f>SUM(AA39:AB39)</f>
        <v>108</v>
      </c>
      <c r="AA39" s="109">
        <v>58</v>
      </c>
      <c r="AB39" s="109">
        <v>50</v>
      </c>
      <c r="AC39" s="108">
        <f>SUM(AD39:AE39)</f>
        <v>109</v>
      </c>
      <c r="AD39" s="109">
        <v>62</v>
      </c>
      <c r="AE39" s="109">
        <v>47</v>
      </c>
      <c r="AF39" s="108">
        <f>SUM(AG39:AH39)</f>
        <v>150</v>
      </c>
      <c r="AG39" s="109">
        <v>77</v>
      </c>
      <c r="AH39" s="109">
        <v>73</v>
      </c>
      <c r="AI39" s="108">
        <f>SUM(AJ39:AK39)</f>
        <v>108</v>
      </c>
      <c r="AJ39" s="109">
        <v>52</v>
      </c>
      <c r="AK39" s="109">
        <v>56</v>
      </c>
      <c r="AL39" s="108">
        <f>SUM(AM39:AN39)</f>
        <v>260</v>
      </c>
      <c r="AM39" s="109">
        <v>137</v>
      </c>
      <c r="AN39" s="109">
        <v>123</v>
      </c>
      <c r="AO39" s="108">
        <f>SUM(AP39:AQ39)</f>
        <v>110</v>
      </c>
      <c r="AP39" s="109">
        <v>57</v>
      </c>
      <c r="AQ39" s="109">
        <v>53</v>
      </c>
      <c r="AR39" s="108">
        <f>SUM(AS39:AT39)</f>
        <v>484</v>
      </c>
      <c r="AS39" s="109">
        <v>241</v>
      </c>
      <c r="AT39" s="109">
        <v>243</v>
      </c>
      <c r="AU39" s="108">
        <f>SUM(AV39:AW39)</f>
        <v>116</v>
      </c>
      <c r="AV39" s="109">
        <v>60</v>
      </c>
      <c r="AW39" s="109">
        <v>56</v>
      </c>
      <c r="AX39" s="108">
        <f>SUM(AY39:AZ39)</f>
        <v>41</v>
      </c>
      <c r="AY39" s="109">
        <v>17</v>
      </c>
      <c r="AZ39" s="109">
        <v>24</v>
      </c>
    </row>
    <row r="40" spans="1:52" s="111" customFormat="1" ht="15" customHeight="1" x14ac:dyDescent="0.15">
      <c r="A40" s="107" t="s">
        <v>160</v>
      </c>
      <c r="B40" s="108">
        <f t="shared" si="21"/>
        <v>2265</v>
      </c>
      <c r="C40" s="108">
        <f t="shared" si="20"/>
        <v>1170</v>
      </c>
      <c r="D40" s="108">
        <f t="shared" si="20"/>
        <v>1095</v>
      </c>
      <c r="E40" s="108">
        <f>SUM(F40:G40)</f>
        <v>76</v>
      </c>
      <c r="F40" s="109">
        <v>39</v>
      </c>
      <c r="G40" s="109">
        <v>37</v>
      </c>
      <c r="H40" s="108">
        <f>SUM(I40:J40)</f>
        <v>79</v>
      </c>
      <c r="I40" s="109">
        <v>37</v>
      </c>
      <c r="J40" s="109">
        <v>42</v>
      </c>
      <c r="K40" s="108">
        <f>SUM(L40:M40)</f>
        <v>116</v>
      </c>
      <c r="L40" s="109">
        <v>56</v>
      </c>
      <c r="M40" s="110">
        <v>60</v>
      </c>
      <c r="N40" s="108">
        <f>SUM(O40:P40)</f>
        <v>205</v>
      </c>
      <c r="O40" s="109">
        <v>95</v>
      </c>
      <c r="P40" s="109">
        <v>110</v>
      </c>
      <c r="Q40" s="108">
        <f>SUM(R40:S40)</f>
        <v>206</v>
      </c>
      <c r="R40" s="109">
        <v>103</v>
      </c>
      <c r="S40" s="109">
        <v>103</v>
      </c>
      <c r="T40" s="108">
        <f>SUM(U40:V40)</f>
        <v>55</v>
      </c>
      <c r="U40" s="109">
        <v>34</v>
      </c>
      <c r="V40" s="109">
        <v>21</v>
      </c>
      <c r="W40" s="108">
        <f>SUM(X40:Y40)</f>
        <v>95</v>
      </c>
      <c r="X40" s="109">
        <v>52</v>
      </c>
      <c r="Y40" s="109">
        <v>43</v>
      </c>
      <c r="Z40" s="108">
        <f>SUM(AA40:AB40)</f>
        <v>132</v>
      </c>
      <c r="AA40" s="109">
        <v>77</v>
      </c>
      <c r="AB40" s="109">
        <v>55</v>
      </c>
      <c r="AC40" s="108">
        <f>SUM(AD40:AE40)</f>
        <v>93</v>
      </c>
      <c r="AD40" s="109">
        <v>54</v>
      </c>
      <c r="AE40" s="109">
        <v>39</v>
      </c>
      <c r="AF40" s="108">
        <f>SUM(AG40:AH40)</f>
        <v>151</v>
      </c>
      <c r="AG40" s="109">
        <v>74</v>
      </c>
      <c r="AH40" s="109">
        <v>77</v>
      </c>
      <c r="AI40" s="108">
        <f>SUM(AJ40:AK40)</f>
        <v>86</v>
      </c>
      <c r="AJ40" s="109">
        <v>49</v>
      </c>
      <c r="AK40" s="109">
        <v>37</v>
      </c>
      <c r="AL40" s="108">
        <f>SUM(AM40:AN40)</f>
        <v>238</v>
      </c>
      <c r="AM40" s="109">
        <v>125</v>
      </c>
      <c r="AN40" s="109">
        <v>113</v>
      </c>
      <c r="AO40" s="108">
        <f>SUM(AP40:AQ40)</f>
        <v>103</v>
      </c>
      <c r="AP40" s="109">
        <v>64</v>
      </c>
      <c r="AQ40" s="109">
        <v>39</v>
      </c>
      <c r="AR40" s="108">
        <f>SUM(AS40:AT40)</f>
        <v>479</v>
      </c>
      <c r="AS40" s="109">
        <v>233</v>
      </c>
      <c r="AT40" s="109">
        <v>246</v>
      </c>
      <c r="AU40" s="108">
        <f>SUM(AV40:AW40)</f>
        <v>106</v>
      </c>
      <c r="AV40" s="109">
        <v>54</v>
      </c>
      <c r="AW40" s="109">
        <v>52</v>
      </c>
      <c r="AX40" s="108">
        <f>SUM(AY40:AZ40)</f>
        <v>45</v>
      </c>
      <c r="AY40" s="109">
        <v>24</v>
      </c>
      <c r="AZ40" s="109">
        <v>21</v>
      </c>
    </row>
    <row r="41" spans="1:52" s="111" customFormat="1" ht="15" customHeight="1" x14ac:dyDescent="0.15">
      <c r="A41" s="107" t="s">
        <v>179</v>
      </c>
      <c r="B41" s="108">
        <f t="shared" si="21"/>
        <v>2253</v>
      </c>
      <c r="C41" s="108">
        <f t="shared" si="20"/>
        <v>1131</v>
      </c>
      <c r="D41" s="108">
        <f t="shared" si="20"/>
        <v>1122</v>
      </c>
      <c r="E41" s="108">
        <f>SUM(F41:G41)</f>
        <v>83</v>
      </c>
      <c r="F41" s="109">
        <v>42</v>
      </c>
      <c r="G41" s="109">
        <v>41</v>
      </c>
      <c r="H41" s="108">
        <f>SUM(I41:J41)</f>
        <v>101</v>
      </c>
      <c r="I41" s="109">
        <v>60</v>
      </c>
      <c r="J41" s="109">
        <v>41</v>
      </c>
      <c r="K41" s="108">
        <f>SUM(L41:M41)</f>
        <v>106</v>
      </c>
      <c r="L41" s="109">
        <v>47</v>
      </c>
      <c r="M41" s="110">
        <v>59</v>
      </c>
      <c r="N41" s="108">
        <f>SUM(O41:P41)</f>
        <v>175</v>
      </c>
      <c r="O41" s="109">
        <v>80</v>
      </c>
      <c r="P41" s="109">
        <v>95</v>
      </c>
      <c r="Q41" s="108">
        <f>SUM(R41:S41)</f>
        <v>223</v>
      </c>
      <c r="R41" s="109">
        <v>115</v>
      </c>
      <c r="S41" s="109">
        <v>108</v>
      </c>
      <c r="T41" s="108">
        <f>SUM(U41:V41)</f>
        <v>65</v>
      </c>
      <c r="U41" s="109">
        <v>43</v>
      </c>
      <c r="V41" s="109">
        <v>22</v>
      </c>
      <c r="W41" s="108">
        <f>SUM(X41:Y41)</f>
        <v>95</v>
      </c>
      <c r="X41" s="109">
        <v>54</v>
      </c>
      <c r="Y41" s="109">
        <v>41</v>
      </c>
      <c r="Z41" s="108">
        <f>SUM(AA41:AB41)</f>
        <v>112</v>
      </c>
      <c r="AA41" s="109">
        <v>68</v>
      </c>
      <c r="AB41" s="109">
        <v>44</v>
      </c>
      <c r="AC41" s="108">
        <f>SUM(AD41:AE41)</f>
        <v>94</v>
      </c>
      <c r="AD41" s="109">
        <v>38</v>
      </c>
      <c r="AE41" s="109">
        <v>56</v>
      </c>
      <c r="AF41" s="108">
        <f>SUM(AG41:AH41)</f>
        <v>166</v>
      </c>
      <c r="AG41" s="109">
        <v>80</v>
      </c>
      <c r="AH41" s="109">
        <v>86</v>
      </c>
      <c r="AI41" s="108">
        <f>SUM(AJ41:AK41)</f>
        <v>87</v>
      </c>
      <c r="AJ41" s="109">
        <v>40</v>
      </c>
      <c r="AK41" s="109">
        <v>47</v>
      </c>
      <c r="AL41" s="108">
        <f>SUM(AM41:AN41)</f>
        <v>221</v>
      </c>
      <c r="AM41" s="109">
        <v>119</v>
      </c>
      <c r="AN41" s="109">
        <v>102</v>
      </c>
      <c r="AO41" s="108">
        <f>SUM(AP41:AQ41)</f>
        <v>116</v>
      </c>
      <c r="AP41" s="109">
        <v>65</v>
      </c>
      <c r="AQ41" s="109">
        <v>51</v>
      </c>
      <c r="AR41" s="108">
        <f>SUM(AS41:AT41)</f>
        <v>443</v>
      </c>
      <c r="AS41" s="109">
        <v>202</v>
      </c>
      <c r="AT41" s="109">
        <v>241</v>
      </c>
      <c r="AU41" s="108">
        <f>SUM(AV41:AW41)</f>
        <v>125</v>
      </c>
      <c r="AV41" s="109">
        <v>55</v>
      </c>
      <c r="AW41" s="109">
        <v>70</v>
      </c>
      <c r="AX41" s="108">
        <f>SUM(AY41:AZ41)</f>
        <v>41</v>
      </c>
      <c r="AY41" s="109">
        <v>23</v>
      </c>
      <c r="AZ41" s="109">
        <v>18</v>
      </c>
    </row>
    <row r="42" spans="1:52" s="113" customFormat="1" ht="22.5" customHeight="1" x14ac:dyDescent="0.15">
      <c r="A42" s="112" t="s">
        <v>26</v>
      </c>
      <c r="B42" s="103">
        <f t="shared" si="21"/>
        <v>13581</v>
      </c>
      <c r="C42" s="103">
        <f t="shared" ref="C42:AH42" si="22">SUM(C43:C47)</f>
        <v>6832</v>
      </c>
      <c r="D42" s="103">
        <f t="shared" si="22"/>
        <v>6749</v>
      </c>
      <c r="E42" s="103">
        <f t="shared" si="22"/>
        <v>432</v>
      </c>
      <c r="F42" s="103">
        <f t="shared" si="22"/>
        <v>203</v>
      </c>
      <c r="G42" s="103">
        <f t="shared" si="22"/>
        <v>229</v>
      </c>
      <c r="H42" s="103">
        <f t="shared" si="22"/>
        <v>542</v>
      </c>
      <c r="I42" s="103">
        <f t="shared" si="22"/>
        <v>270</v>
      </c>
      <c r="J42" s="103">
        <f t="shared" si="22"/>
        <v>272</v>
      </c>
      <c r="K42" s="103">
        <f t="shared" si="22"/>
        <v>665</v>
      </c>
      <c r="L42" s="103">
        <f t="shared" si="22"/>
        <v>342</v>
      </c>
      <c r="M42" s="103">
        <f t="shared" si="22"/>
        <v>323</v>
      </c>
      <c r="N42" s="103">
        <f t="shared" si="22"/>
        <v>1118</v>
      </c>
      <c r="O42" s="103">
        <f t="shared" si="22"/>
        <v>568</v>
      </c>
      <c r="P42" s="103">
        <f t="shared" si="22"/>
        <v>550</v>
      </c>
      <c r="Q42" s="103">
        <f t="shared" si="22"/>
        <v>1305</v>
      </c>
      <c r="R42" s="103">
        <f t="shared" si="22"/>
        <v>569</v>
      </c>
      <c r="S42" s="103">
        <f t="shared" si="22"/>
        <v>736</v>
      </c>
      <c r="T42" s="103">
        <f t="shared" si="22"/>
        <v>319</v>
      </c>
      <c r="U42" s="103">
        <f t="shared" si="22"/>
        <v>177</v>
      </c>
      <c r="V42" s="103">
        <f t="shared" si="22"/>
        <v>142</v>
      </c>
      <c r="W42" s="103">
        <f t="shared" si="22"/>
        <v>597</v>
      </c>
      <c r="X42" s="103">
        <f t="shared" si="22"/>
        <v>338</v>
      </c>
      <c r="Y42" s="103">
        <f t="shared" si="22"/>
        <v>259</v>
      </c>
      <c r="Z42" s="103">
        <f t="shared" si="22"/>
        <v>694</v>
      </c>
      <c r="AA42" s="103">
        <f t="shared" si="22"/>
        <v>404</v>
      </c>
      <c r="AB42" s="103">
        <f t="shared" si="22"/>
        <v>290</v>
      </c>
      <c r="AC42" s="103">
        <f t="shared" si="22"/>
        <v>530</v>
      </c>
      <c r="AD42" s="103">
        <f t="shared" si="22"/>
        <v>295</v>
      </c>
      <c r="AE42" s="103">
        <f t="shared" si="22"/>
        <v>235</v>
      </c>
      <c r="AF42" s="103">
        <f t="shared" si="22"/>
        <v>1003</v>
      </c>
      <c r="AG42" s="103">
        <f t="shared" si="22"/>
        <v>461</v>
      </c>
      <c r="AH42" s="103">
        <f t="shared" si="22"/>
        <v>542</v>
      </c>
      <c r="AI42" s="103">
        <f t="shared" ref="AI42:AZ42" si="23">SUM(AI43:AI47)</f>
        <v>500</v>
      </c>
      <c r="AJ42" s="103">
        <f t="shared" si="23"/>
        <v>282</v>
      </c>
      <c r="AK42" s="103">
        <f t="shared" si="23"/>
        <v>218</v>
      </c>
      <c r="AL42" s="103">
        <f t="shared" si="23"/>
        <v>1337</v>
      </c>
      <c r="AM42" s="103">
        <f t="shared" si="23"/>
        <v>683</v>
      </c>
      <c r="AN42" s="103">
        <f t="shared" si="23"/>
        <v>654</v>
      </c>
      <c r="AO42" s="103">
        <f t="shared" si="23"/>
        <v>647</v>
      </c>
      <c r="AP42" s="103">
        <f t="shared" si="23"/>
        <v>347</v>
      </c>
      <c r="AQ42" s="103">
        <f t="shared" si="23"/>
        <v>300</v>
      </c>
      <c r="AR42" s="103">
        <f t="shared" si="23"/>
        <v>2826</v>
      </c>
      <c r="AS42" s="103">
        <f t="shared" si="23"/>
        <v>1339</v>
      </c>
      <c r="AT42" s="103">
        <f t="shared" si="23"/>
        <v>1487</v>
      </c>
      <c r="AU42" s="103">
        <f t="shared" si="23"/>
        <v>810</v>
      </c>
      <c r="AV42" s="103">
        <f t="shared" si="23"/>
        <v>411</v>
      </c>
      <c r="AW42" s="103">
        <f t="shared" si="23"/>
        <v>399</v>
      </c>
      <c r="AX42" s="103">
        <f t="shared" si="23"/>
        <v>256</v>
      </c>
      <c r="AY42" s="103">
        <f t="shared" si="23"/>
        <v>143</v>
      </c>
      <c r="AZ42" s="103">
        <f t="shared" si="23"/>
        <v>113</v>
      </c>
    </row>
    <row r="43" spans="1:52" s="111" customFormat="1" ht="15" customHeight="1" x14ac:dyDescent="0.15">
      <c r="A43" s="107" t="s">
        <v>190</v>
      </c>
      <c r="B43" s="108">
        <f t="shared" si="21"/>
        <v>2247</v>
      </c>
      <c r="C43" s="108">
        <f t="shared" ref="C43:D47" si="24">SUM(F43,I43,L43,O43,R43,U43,X43,AA43,AD43,AG43,AJ43,AM43,AP43,AS43,AV43,AY43)</f>
        <v>1177</v>
      </c>
      <c r="D43" s="108">
        <f t="shared" si="24"/>
        <v>1070</v>
      </c>
      <c r="E43" s="108">
        <f>SUM(F43:G43)</f>
        <v>70</v>
      </c>
      <c r="F43" s="109">
        <v>29</v>
      </c>
      <c r="G43" s="109">
        <v>41</v>
      </c>
      <c r="H43" s="108">
        <f>SUM(I43:J43)</f>
        <v>78</v>
      </c>
      <c r="I43" s="109">
        <v>41</v>
      </c>
      <c r="J43" s="109">
        <v>37</v>
      </c>
      <c r="K43" s="108">
        <f>SUM(L43:M43)</f>
        <v>121</v>
      </c>
      <c r="L43" s="109">
        <v>67</v>
      </c>
      <c r="M43" s="110">
        <v>54</v>
      </c>
      <c r="N43" s="108">
        <f>SUM(O43:P43)</f>
        <v>176</v>
      </c>
      <c r="O43" s="109">
        <v>88</v>
      </c>
      <c r="P43" s="109">
        <v>88</v>
      </c>
      <c r="Q43" s="108">
        <f>SUM(R43:S43)</f>
        <v>217</v>
      </c>
      <c r="R43" s="109">
        <v>99</v>
      </c>
      <c r="S43" s="109">
        <v>118</v>
      </c>
      <c r="T43" s="108">
        <f>SUM(U43:V43)</f>
        <v>54</v>
      </c>
      <c r="U43" s="109">
        <v>27</v>
      </c>
      <c r="V43" s="109">
        <v>27</v>
      </c>
      <c r="W43" s="108">
        <f>SUM(X43:Y43)</f>
        <v>109</v>
      </c>
      <c r="X43" s="109">
        <v>65</v>
      </c>
      <c r="Y43" s="109">
        <v>44</v>
      </c>
      <c r="Z43" s="108">
        <f>SUM(AA43:AB43)</f>
        <v>125</v>
      </c>
      <c r="AA43" s="109">
        <v>78</v>
      </c>
      <c r="AB43" s="109">
        <v>47</v>
      </c>
      <c r="AC43" s="108">
        <f>SUM(AD43:AE43)</f>
        <v>94</v>
      </c>
      <c r="AD43" s="109">
        <v>53</v>
      </c>
      <c r="AE43" s="109">
        <v>41</v>
      </c>
      <c r="AF43" s="108">
        <f>SUM(AG43:AH43)</f>
        <v>148</v>
      </c>
      <c r="AG43" s="109">
        <v>77</v>
      </c>
      <c r="AH43" s="109">
        <v>71</v>
      </c>
      <c r="AI43" s="108">
        <f>SUM(AJ43:AK43)</f>
        <v>98</v>
      </c>
      <c r="AJ43" s="109">
        <v>59</v>
      </c>
      <c r="AK43" s="109">
        <v>39</v>
      </c>
      <c r="AL43" s="108">
        <f>SUM(AM43:AN43)</f>
        <v>223</v>
      </c>
      <c r="AM43" s="109">
        <v>121</v>
      </c>
      <c r="AN43" s="109">
        <v>102</v>
      </c>
      <c r="AO43" s="108">
        <f>SUM(AP43:AQ43)</f>
        <v>122</v>
      </c>
      <c r="AP43" s="109">
        <v>68</v>
      </c>
      <c r="AQ43" s="109">
        <v>54</v>
      </c>
      <c r="AR43" s="108">
        <f>SUM(AS43:AT43)</f>
        <v>450</v>
      </c>
      <c r="AS43" s="109">
        <v>219</v>
      </c>
      <c r="AT43" s="109">
        <v>231</v>
      </c>
      <c r="AU43" s="108">
        <f>SUM(AV43:AW43)</f>
        <v>114</v>
      </c>
      <c r="AV43" s="109">
        <v>59</v>
      </c>
      <c r="AW43" s="109">
        <v>55</v>
      </c>
      <c r="AX43" s="108">
        <f>SUM(AY43:AZ43)</f>
        <v>48</v>
      </c>
      <c r="AY43" s="109">
        <v>27</v>
      </c>
      <c r="AZ43" s="109">
        <v>21</v>
      </c>
    </row>
    <row r="44" spans="1:52" s="111" customFormat="1" ht="15" customHeight="1" x14ac:dyDescent="0.15">
      <c r="A44" s="107" t="s">
        <v>159</v>
      </c>
      <c r="B44" s="108">
        <f t="shared" si="21"/>
        <v>2457</v>
      </c>
      <c r="C44" s="108">
        <f t="shared" si="24"/>
        <v>1226</v>
      </c>
      <c r="D44" s="108">
        <f t="shared" si="24"/>
        <v>1231</v>
      </c>
      <c r="E44" s="108">
        <f>SUM(F44:G44)</f>
        <v>72</v>
      </c>
      <c r="F44" s="109">
        <v>40</v>
      </c>
      <c r="G44" s="109">
        <v>32</v>
      </c>
      <c r="H44" s="108">
        <f>SUM(I44:J44)</f>
        <v>108</v>
      </c>
      <c r="I44" s="109">
        <v>54</v>
      </c>
      <c r="J44" s="109">
        <v>54</v>
      </c>
      <c r="K44" s="108">
        <f>SUM(L44:M44)</f>
        <v>129</v>
      </c>
      <c r="L44" s="109">
        <v>61</v>
      </c>
      <c r="M44" s="110">
        <v>68</v>
      </c>
      <c r="N44" s="108">
        <f>SUM(O44:P44)</f>
        <v>221</v>
      </c>
      <c r="O44" s="109">
        <v>113</v>
      </c>
      <c r="P44" s="109">
        <v>108</v>
      </c>
      <c r="Q44" s="108">
        <f>SUM(R44:S44)</f>
        <v>223</v>
      </c>
      <c r="R44" s="109">
        <v>97</v>
      </c>
      <c r="S44" s="109">
        <v>126</v>
      </c>
      <c r="T44" s="108">
        <f>SUM(U44:V44)</f>
        <v>55</v>
      </c>
      <c r="U44" s="109">
        <v>27</v>
      </c>
      <c r="V44" s="109">
        <v>28</v>
      </c>
      <c r="W44" s="108">
        <f>SUM(X44:Y44)</f>
        <v>107</v>
      </c>
      <c r="X44" s="109">
        <v>56</v>
      </c>
      <c r="Y44" s="109">
        <v>51</v>
      </c>
      <c r="Z44" s="108">
        <f>SUM(AA44:AB44)</f>
        <v>124</v>
      </c>
      <c r="AA44" s="109">
        <v>67</v>
      </c>
      <c r="AB44" s="109">
        <v>57</v>
      </c>
      <c r="AC44" s="108">
        <f>SUM(AD44:AE44)</f>
        <v>100</v>
      </c>
      <c r="AD44" s="109">
        <v>46</v>
      </c>
      <c r="AE44" s="109">
        <v>54</v>
      </c>
      <c r="AF44" s="108">
        <f>SUM(AG44:AH44)</f>
        <v>167</v>
      </c>
      <c r="AG44" s="109">
        <v>69</v>
      </c>
      <c r="AH44" s="109">
        <v>98</v>
      </c>
      <c r="AI44" s="108">
        <f>SUM(AJ44:AK44)</f>
        <v>95</v>
      </c>
      <c r="AJ44" s="109">
        <v>54</v>
      </c>
      <c r="AK44" s="109">
        <v>41</v>
      </c>
      <c r="AL44" s="108">
        <f>SUM(AM44:AN44)</f>
        <v>241</v>
      </c>
      <c r="AM44" s="109">
        <v>137</v>
      </c>
      <c r="AN44" s="109">
        <v>104</v>
      </c>
      <c r="AO44" s="108">
        <f>SUM(AP44:AQ44)</f>
        <v>99</v>
      </c>
      <c r="AP44" s="109">
        <v>58</v>
      </c>
      <c r="AQ44" s="109">
        <v>41</v>
      </c>
      <c r="AR44" s="108">
        <f>SUM(AS44:AT44)</f>
        <v>512</v>
      </c>
      <c r="AS44" s="109">
        <v>248</v>
      </c>
      <c r="AT44" s="109">
        <v>264</v>
      </c>
      <c r="AU44" s="108">
        <f>SUM(AV44:AW44)</f>
        <v>153</v>
      </c>
      <c r="AV44" s="109">
        <v>76</v>
      </c>
      <c r="AW44" s="109">
        <v>77</v>
      </c>
      <c r="AX44" s="108">
        <f>SUM(AY44:AZ44)</f>
        <v>51</v>
      </c>
      <c r="AY44" s="109">
        <v>23</v>
      </c>
      <c r="AZ44" s="109">
        <v>28</v>
      </c>
    </row>
    <row r="45" spans="1:52" s="111" customFormat="1" ht="15" customHeight="1" x14ac:dyDescent="0.15">
      <c r="A45" s="107" t="s">
        <v>178</v>
      </c>
      <c r="B45" s="108">
        <f t="shared" si="21"/>
        <v>2603</v>
      </c>
      <c r="C45" s="108">
        <f t="shared" si="24"/>
        <v>1277</v>
      </c>
      <c r="D45" s="108">
        <f t="shared" si="24"/>
        <v>1326</v>
      </c>
      <c r="E45" s="108">
        <f>SUM(F45:G45)</f>
        <v>87</v>
      </c>
      <c r="F45" s="109">
        <v>35</v>
      </c>
      <c r="G45" s="109">
        <v>52</v>
      </c>
      <c r="H45" s="108">
        <f>SUM(I45:J45)</f>
        <v>104</v>
      </c>
      <c r="I45" s="109">
        <v>50</v>
      </c>
      <c r="J45" s="109">
        <v>54</v>
      </c>
      <c r="K45" s="108">
        <f>SUM(L45:M45)</f>
        <v>114</v>
      </c>
      <c r="L45" s="109">
        <v>50</v>
      </c>
      <c r="M45" s="110">
        <v>64</v>
      </c>
      <c r="N45" s="108">
        <f>SUM(O45:P45)</f>
        <v>226</v>
      </c>
      <c r="O45" s="109">
        <v>125</v>
      </c>
      <c r="P45" s="109">
        <v>101</v>
      </c>
      <c r="Q45" s="108">
        <f>SUM(R45:S45)</f>
        <v>250</v>
      </c>
      <c r="R45" s="109">
        <v>110</v>
      </c>
      <c r="S45" s="109">
        <v>140</v>
      </c>
      <c r="T45" s="108">
        <f>SUM(U45:V45)</f>
        <v>78</v>
      </c>
      <c r="U45" s="109">
        <v>43</v>
      </c>
      <c r="V45" s="109">
        <v>35</v>
      </c>
      <c r="W45" s="108">
        <f>SUM(X45:Y45)</f>
        <v>113</v>
      </c>
      <c r="X45" s="109">
        <v>58</v>
      </c>
      <c r="Y45" s="109">
        <v>55</v>
      </c>
      <c r="Z45" s="108">
        <f>SUM(AA45:AB45)</f>
        <v>145</v>
      </c>
      <c r="AA45" s="109">
        <v>80</v>
      </c>
      <c r="AB45" s="109">
        <v>65</v>
      </c>
      <c r="AC45" s="108">
        <f>SUM(AD45:AE45)</f>
        <v>99</v>
      </c>
      <c r="AD45" s="109">
        <v>56</v>
      </c>
      <c r="AE45" s="109">
        <v>43</v>
      </c>
      <c r="AF45" s="108">
        <f>SUM(AG45:AH45)</f>
        <v>187</v>
      </c>
      <c r="AG45" s="109">
        <v>84</v>
      </c>
      <c r="AH45" s="109">
        <v>103</v>
      </c>
      <c r="AI45" s="108">
        <f>SUM(AJ45:AK45)</f>
        <v>97</v>
      </c>
      <c r="AJ45" s="109">
        <v>52</v>
      </c>
      <c r="AK45" s="109">
        <v>45</v>
      </c>
      <c r="AL45" s="108">
        <f>SUM(AM45:AN45)</f>
        <v>260</v>
      </c>
      <c r="AM45" s="109">
        <v>128</v>
      </c>
      <c r="AN45" s="109">
        <v>132</v>
      </c>
      <c r="AO45" s="108">
        <f>SUM(AP45:AQ45)</f>
        <v>123</v>
      </c>
      <c r="AP45" s="109">
        <v>57</v>
      </c>
      <c r="AQ45" s="109">
        <v>66</v>
      </c>
      <c r="AR45" s="108">
        <f>SUM(AS45:AT45)</f>
        <v>528</v>
      </c>
      <c r="AS45" s="109">
        <v>238</v>
      </c>
      <c r="AT45" s="109">
        <v>290</v>
      </c>
      <c r="AU45" s="108">
        <f>SUM(AV45:AW45)</f>
        <v>147</v>
      </c>
      <c r="AV45" s="109">
        <v>81</v>
      </c>
      <c r="AW45" s="109">
        <v>66</v>
      </c>
      <c r="AX45" s="108">
        <f>SUM(AY45:AZ45)</f>
        <v>45</v>
      </c>
      <c r="AY45" s="109">
        <v>30</v>
      </c>
      <c r="AZ45" s="109">
        <v>15</v>
      </c>
    </row>
    <row r="46" spans="1:52" s="111" customFormat="1" ht="15" customHeight="1" x14ac:dyDescent="0.15">
      <c r="A46" s="107" t="s">
        <v>191</v>
      </c>
      <c r="B46" s="108">
        <f t="shared" si="21"/>
        <v>2976</v>
      </c>
      <c r="C46" s="108">
        <f t="shared" si="24"/>
        <v>1545</v>
      </c>
      <c r="D46" s="108">
        <f t="shared" si="24"/>
        <v>1431</v>
      </c>
      <c r="E46" s="108">
        <f>SUM(F46:G46)</f>
        <v>96</v>
      </c>
      <c r="F46" s="109">
        <v>43</v>
      </c>
      <c r="G46" s="109">
        <v>53</v>
      </c>
      <c r="H46" s="108">
        <f>SUM(I46:J46)</f>
        <v>128</v>
      </c>
      <c r="I46" s="109">
        <v>57</v>
      </c>
      <c r="J46" s="109">
        <v>71</v>
      </c>
      <c r="K46" s="108">
        <f>SUM(L46:M46)</f>
        <v>140</v>
      </c>
      <c r="L46" s="109">
        <v>76</v>
      </c>
      <c r="M46" s="110">
        <v>64</v>
      </c>
      <c r="N46" s="108">
        <f>SUM(O46:P46)</f>
        <v>233</v>
      </c>
      <c r="O46" s="109">
        <v>115</v>
      </c>
      <c r="P46" s="109">
        <v>118</v>
      </c>
      <c r="Q46" s="108">
        <f>SUM(R46:S46)</f>
        <v>300</v>
      </c>
      <c r="R46" s="109">
        <v>137</v>
      </c>
      <c r="S46" s="109">
        <v>163</v>
      </c>
      <c r="T46" s="108">
        <f>SUM(U46:V46)</f>
        <v>57</v>
      </c>
      <c r="U46" s="109">
        <v>35</v>
      </c>
      <c r="V46" s="109">
        <v>22</v>
      </c>
      <c r="W46" s="108">
        <f>SUM(X46:Y46)</f>
        <v>133</v>
      </c>
      <c r="X46" s="109">
        <v>81</v>
      </c>
      <c r="Y46" s="109">
        <v>52</v>
      </c>
      <c r="Z46" s="108">
        <f>SUM(AA46:AB46)</f>
        <v>149</v>
      </c>
      <c r="AA46" s="109">
        <v>92</v>
      </c>
      <c r="AB46" s="109">
        <v>57</v>
      </c>
      <c r="AC46" s="108">
        <f>SUM(AD46:AE46)</f>
        <v>125</v>
      </c>
      <c r="AD46" s="109">
        <v>78</v>
      </c>
      <c r="AE46" s="109">
        <v>47</v>
      </c>
      <c r="AF46" s="108">
        <f>SUM(AG46:AH46)</f>
        <v>229</v>
      </c>
      <c r="AG46" s="109">
        <v>115</v>
      </c>
      <c r="AH46" s="109">
        <v>114</v>
      </c>
      <c r="AI46" s="108">
        <f>SUM(AJ46:AK46)</f>
        <v>95</v>
      </c>
      <c r="AJ46" s="109">
        <v>59</v>
      </c>
      <c r="AK46" s="109">
        <v>36</v>
      </c>
      <c r="AL46" s="108">
        <f>SUM(AM46:AN46)</f>
        <v>289</v>
      </c>
      <c r="AM46" s="109">
        <v>146</v>
      </c>
      <c r="AN46" s="109">
        <v>143</v>
      </c>
      <c r="AO46" s="108">
        <f>SUM(AP46:AQ46)</f>
        <v>125</v>
      </c>
      <c r="AP46" s="109">
        <v>75</v>
      </c>
      <c r="AQ46" s="109">
        <v>50</v>
      </c>
      <c r="AR46" s="108">
        <f>SUM(AS46:AT46)</f>
        <v>638</v>
      </c>
      <c r="AS46" s="109">
        <v>309</v>
      </c>
      <c r="AT46" s="109">
        <v>329</v>
      </c>
      <c r="AU46" s="108">
        <f>SUM(AV46:AW46)</f>
        <v>193</v>
      </c>
      <c r="AV46" s="109">
        <v>103</v>
      </c>
      <c r="AW46" s="109">
        <v>90</v>
      </c>
      <c r="AX46" s="108">
        <f>SUM(AY46:AZ46)</f>
        <v>46</v>
      </c>
      <c r="AY46" s="109">
        <v>24</v>
      </c>
      <c r="AZ46" s="109">
        <v>22</v>
      </c>
    </row>
    <row r="47" spans="1:52" s="111" customFormat="1" ht="15" customHeight="1" x14ac:dyDescent="0.15">
      <c r="A47" s="107" t="s">
        <v>158</v>
      </c>
      <c r="B47" s="108">
        <f t="shared" si="21"/>
        <v>3298</v>
      </c>
      <c r="C47" s="108">
        <f t="shared" si="24"/>
        <v>1607</v>
      </c>
      <c r="D47" s="108">
        <f t="shared" si="24"/>
        <v>1691</v>
      </c>
      <c r="E47" s="108">
        <f>SUM(F47:G47)</f>
        <v>107</v>
      </c>
      <c r="F47" s="109">
        <v>56</v>
      </c>
      <c r="G47" s="109">
        <v>51</v>
      </c>
      <c r="H47" s="108">
        <f>SUM(I47:J47)</f>
        <v>124</v>
      </c>
      <c r="I47" s="109">
        <v>68</v>
      </c>
      <c r="J47" s="109">
        <v>56</v>
      </c>
      <c r="K47" s="108">
        <f>SUM(L47:M47)</f>
        <v>161</v>
      </c>
      <c r="L47" s="109">
        <v>88</v>
      </c>
      <c r="M47" s="110">
        <v>73</v>
      </c>
      <c r="N47" s="108">
        <f>SUM(O47:P47)</f>
        <v>262</v>
      </c>
      <c r="O47" s="109">
        <v>127</v>
      </c>
      <c r="P47" s="109">
        <v>135</v>
      </c>
      <c r="Q47" s="108">
        <f>SUM(R47:S47)</f>
        <v>315</v>
      </c>
      <c r="R47" s="109">
        <v>126</v>
      </c>
      <c r="S47" s="109">
        <v>189</v>
      </c>
      <c r="T47" s="108">
        <f>SUM(U47:V47)</f>
        <v>75</v>
      </c>
      <c r="U47" s="109">
        <v>45</v>
      </c>
      <c r="V47" s="109">
        <v>30</v>
      </c>
      <c r="W47" s="108">
        <f>SUM(X47:Y47)</f>
        <v>135</v>
      </c>
      <c r="X47" s="109">
        <v>78</v>
      </c>
      <c r="Y47" s="109">
        <v>57</v>
      </c>
      <c r="Z47" s="108">
        <f>SUM(AA47:AB47)</f>
        <v>151</v>
      </c>
      <c r="AA47" s="109">
        <v>87</v>
      </c>
      <c r="AB47" s="109">
        <v>64</v>
      </c>
      <c r="AC47" s="108">
        <f>SUM(AD47:AE47)</f>
        <v>112</v>
      </c>
      <c r="AD47" s="109">
        <v>62</v>
      </c>
      <c r="AE47" s="109">
        <v>50</v>
      </c>
      <c r="AF47" s="108">
        <f>SUM(AG47:AH47)</f>
        <v>272</v>
      </c>
      <c r="AG47" s="109">
        <v>116</v>
      </c>
      <c r="AH47" s="109">
        <v>156</v>
      </c>
      <c r="AI47" s="108">
        <f>SUM(AJ47:AK47)</f>
        <v>115</v>
      </c>
      <c r="AJ47" s="109">
        <v>58</v>
      </c>
      <c r="AK47" s="109">
        <v>57</v>
      </c>
      <c r="AL47" s="108">
        <f>SUM(AM47:AN47)</f>
        <v>324</v>
      </c>
      <c r="AM47" s="109">
        <v>151</v>
      </c>
      <c r="AN47" s="109">
        <v>173</v>
      </c>
      <c r="AO47" s="108">
        <f>SUM(AP47:AQ47)</f>
        <v>178</v>
      </c>
      <c r="AP47" s="109">
        <v>89</v>
      </c>
      <c r="AQ47" s="109">
        <v>89</v>
      </c>
      <c r="AR47" s="108">
        <f>SUM(AS47:AT47)</f>
        <v>698</v>
      </c>
      <c r="AS47" s="109">
        <v>325</v>
      </c>
      <c r="AT47" s="109">
        <v>373</v>
      </c>
      <c r="AU47" s="108">
        <f>SUM(AV47:AW47)</f>
        <v>203</v>
      </c>
      <c r="AV47" s="109">
        <v>92</v>
      </c>
      <c r="AW47" s="109">
        <v>111</v>
      </c>
      <c r="AX47" s="108">
        <f>SUM(AY47:AZ47)</f>
        <v>66</v>
      </c>
      <c r="AY47" s="109">
        <v>39</v>
      </c>
      <c r="AZ47" s="109">
        <v>27</v>
      </c>
    </row>
    <row r="48" spans="1:52" s="113" customFormat="1" ht="20.25" customHeight="1" x14ac:dyDescent="0.15">
      <c r="A48" s="112" t="s">
        <v>20</v>
      </c>
      <c r="B48" s="103">
        <f t="shared" si="21"/>
        <v>16055</v>
      </c>
      <c r="C48" s="103">
        <f t="shared" ref="C48:AH48" si="25">SUM(C49:C53)</f>
        <v>7957</v>
      </c>
      <c r="D48" s="103">
        <f t="shared" si="25"/>
        <v>8098</v>
      </c>
      <c r="E48" s="103">
        <f t="shared" si="25"/>
        <v>637</v>
      </c>
      <c r="F48" s="103">
        <f t="shared" si="25"/>
        <v>308</v>
      </c>
      <c r="G48" s="103">
        <f t="shared" si="25"/>
        <v>329</v>
      </c>
      <c r="H48" s="103">
        <f t="shared" si="25"/>
        <v>666</v>
      </c>
      <c r="I48" s="103">
        <f t="shared" si="25"/>
        <v>326</v>
      </c>
      <c r="J48" s="103">
        <f t="shared" si="25"/>
        <v>340</v>
      </c>
      <c r="K48" s="103">
        <f t="shared" si="25"/>
        <v>701</v>
      </c>
      <c r="L48" s="103">
        <f t="shared" si="25"/>
        <v>379</v>
      </c>
      <c r="M48" s="103">
        <f t="shared" si="25"/>
        <v>322</v>
      </c>
      <c r="N48" s="103">
        <f t="shared" si="25"/>
        <v>1143</v>
      </c>
      <c r="O48" s="103">
        <f t="shared" si="25"/>
        <v>554</v>
      </c>
      <c r="P48" s="103">
        <f t="shared" si="25"/>
        <v>589</v>
      </c>
      <c r="Q48" s="103">
        <f t="shared" si="25"/>
        <v>1879</v>
      </c>
      <c r="R48" s="103">
        <f t="shared" si="25"/>
        <v>809</v>
      </c>
      <c r="S48" s="103">
        <f t="shared" si="25"/>
        <v>1070</v>
      </c>
      <c r="T48" s="103">
        <f t="shared" si="25"/>
        <v>327</v>
      </c>
      <c r="U48" s="103">
        <f t="shared" si="25"/>
        <v>184</v>
      </c>
      <c r="V48" s="103">
        <f t="shared" si="25"/>
        <v>143</v>
      </c>
      <c r="W48" s="103">
        <f t="shared" si="25"/>
        <v>665</v>
      </c>
      <c r="X48" s="103">
        <f t="shared" si="25"/>
        <v>365</v>
      </c>
      <c r="Y48" s="103">
        <f t="shared" si="25"/>
        <v>300</v>
      </c>
      <c r="Z48" s="103">
        <f t="shared" si="25"/>
        <v>635</v>
      </c>
      <c r="AA48" s="103">
        <f t="shared" si="25"/>
        <v>366</v>
      </c>
      <c r="AB48" s="103">
        <f t="shared" si="25"/>
        <v>269</v>
      </c>
      <c r="AC48" s="103">
        <f t="shared" si="25"/>
        <v>513</v>
      </c>
      <c r="AD48" s="103">
        <f t="shared" si="25"/>
        <v>303</v>
      </c>
      <c r="AE48" s="103">
        <f t="shared" si="25"/>
        <v>210</v>
      </c>
      <c r="AF48" s="103">
        <f t="shared" si="25"/>
        <v>1251</v>
      </c>
      <c r="AG48" s="103">
        <f t="shared" si="25"/>
        <v>640</v>
      </c>
      <c r="AH48" s="103">
        <f t="shared" si="25"/>
        <v>611</v>
      </c>
      <c r="AI48" s="103">
        <f t="shared" ref="AI48:AZ48" si="26">SUM(AI49:AI53)</f>
        <v>469</v>
      </c>
      <c r="AJ48" s="103">
        <f t="shared" si="26"/>
        <v>275</v>
      </c>
      <c r="AK48" s="103">
        <f t="shared" si="26"/>
        <v>194</v>
      </c>
      <c r="AL48" s="103">
        <f t="shared" si="26"/>
        <v>1492</v>
      </c>
      <c r="AM48" s="103">
        <f t="shared" si="26"/>
        <v>769</v>
      </c>
      <c r="AN48" s="103">
        <f t="shared" si="26"/>
        <v>723</v>
      </c>
      <c r="AO48" s="103">
        <f t="shared" si="26"/>
        <v>664</v>
      </c>
      <c r="AP48" s="103">
        <f t="shared" si="26"/>
        <v>333</v>
      </c>
      <c r="AQ48" s="103">
        <f t="shared" si="26"/>
        <v>331</v>
      </c>
      <c r="AR48" s="103">
        <f t="shared" si="26"/>
        <v>3802</v>
      </c>
      <c r="AS48" s="103">
        <f t="shared" si="26"/>
        <v>1721</v>
      </c>
      <c r="AT48" s="103">
        <f t="shared" si="26"/>
        <v>2081</v>
      </c>
      <c r="AU48" s="103">
        <f t="shared" si="26"/>
        <v>875</v>
      </c>
      <c r="AV48" s="103">
        <f t="shared" si="26"/>
        <v>448</v>
      </c>
      <c r="AW48" s="103">
        <f t="shared" si="26"/>
        <v>427</v>
      </c>
      <c r="AX48" s="103">
        <f t="shared" si="26"/>
        <v>336</v>
      </c>
      <c r="AY48" s="103">
        <f t="shared" si="26"/>
        <v>177</v>
      </c>
      <c r="AZ48" s="103">
        <f t="shared" si="26"/>
        <v>159</v>
      </c>
    </row>
    <row r="49" spans="1:52" s="111" customFormat="1" ht="15" customHeight="1" x14ac:dyDescent="0.15">
      <c r="A49" s="107" t="s">
        <v>189</v>
      </c>
      <c r="B49" s="108">
        <f t="shared" si="21"/>
        <v>3384</v>
      </c>
      <c r="C49" s="108">
        <f t="shared" ref="C49:D53" si="27">SUM(F49,I49,L49,O49,R49,U49,X49,AA49,AD49,AG49,AJ49,AM49,AP49,AS49,AV49,AY49)</f>
        <v>1658</v>
      </c>
      <c r="D49" s="108">
        <f t="shared" si="27"/>
        <v>1726</v>
      </c>
      <c r="E49" s="108">
        <f>SUM(F49:G49)</f>
        <v>135</v>
      </c>
      <c r="F49" s="109">
        <v>65</v>
      </c>
      <c r="G49" s="109">
        <v>70</v>
      </c>
      <c r="H49" s="108">
        <f>SUM(I49:J49)</f>
        <v>140</v>
      </c>
      <c r="I49" s="109">
        <v>66</v>
      </c>
      <c r="J49" s="109">
        <v>74</v>
      </c>
      <c r="K49" s="108">
        <f>SUM(L49:M49)</f>
        <v>170</v>
      </c>
      <c r="L49" s="109">
        <v>87</v>
      </c>
      <c r="M49" s="110">
        <v>83</v>
      </c>
      <c r="N49" s="108">
        <f>SUM(O49:P49)</f>
        <v>228</v>
      </c>
      <c r="O49" s="109">
        <v>107</v>
      </c>
      <c r="P49" s="109">
        <v>121</v>
      </c>
      <c r="Q49" s="108">
        <f>SUM(R49:S49)</f>
        <v>340</v>
      </c>
      <c r="R49" s="109">
        <v>159</v>
      </c>
      <c r="S49" s="109">
        <v>181</v>
      </c>
      <c r="T49" s="108">
        <f>SUM(U49:V49)</f>
        <v>76</v>
      </c>
      <c r="U49" s="109">
        <v>37</v>
      </c>
      <c r="V49" s="109">
        <v>39</v>
      </c>
      <c r="W49" s="108">
        <f>SUM(X49:Y49)</f>
        <v>165</v>
      </c>
      <c r="X49" s="109">
        <v>86</v>
      </c>
      <c r="Y49" s="109">
        <v>79</v>
      </c>
      <c r="Z49" s="108">
        <f>SUM(AA49:AB49)</f>
        <v>128</v>
      </c>
      <c r="AA49" s="109">
        <v>71</v>
      </c>
      <c r="AB49" s="109">
        <v>57</v>
      </c>
      <c r="AC49" s="108">
        <f>SUM(AD49:AE49)</f>
        <v>133</v>
      </c>
      <c r="AD49" s="109">
        <v>81</v>
      </c>
      <c r="AE49" s="109">
        <v>52</v>
      </c>
      <c r="AF49" s="108">
        <f>SUM(AG49:AH49)</f>
        <v>253</v>
      </c>
      <c r="AG49" s="109">
        <v>124</v>
      </c>
      <c r="AH49" s="109">
        <v>129</v>
      </c>
      <c r="AI49" s="108">
        <f>SUM(AJ49:AK49)</f>
        <v>102</v>
      </c>
      <c r="AJ49" s="109">
        <v>58</v>
      </c>
      <c r="AK49" s="109">
        <v>44</v>
      </c>
      <c r="AL49" s="108">
        <f>SUM(AM49:AN49)</f>
        <v>314</v>
      </c>
      <c r="AM49" s="109">
        <v>163</v>
      </c>
      <c r="AN49" s="109">
        <v>151</v>
      </c>
      <c r="AO49" s="108">
        <f>SUM(AP49:AQ49)</f>
        <v>129</v>
      </c>
      <c r="AP49" s="109">
        <v>65</v>
      </c>
      <c r="AQ49" s="109">
        <v>64</v>
      </c>
      <c r="AR49" s="108">
        <f>SUM(AS49:AT49)</f>
        <v>782</v>
      </c>
      <c r="AS49" s="109">
        <v>342</v>
      </c>
      <c r="AT49" s="109">
        <v>440</v>
      </c>
      <c r="AU49" s="108">
        <f>SUM(AV49:AW49)</f>
        <v>222</v>
      </c>
      <c r="AV49" s="109">
        <v>117</v>
      </c>
      <c r="AW49" s="109">
        <v>105</v>
      </c>
      <c r="AX49" s="108">
        <f>SUM(AY49:AZ49)</f>
        <v>67</v>
      </c>
      <c r="AY49" s="109">
        <v>30</v>
      </c>
      <c r="AZ49" s="109">
        <v>37</v>
      </c>
    </row>
    <row r="50" spans="1:52" s="111" customFormat="1" ht="15" customHeight="1" x14ac:dyDescent="0.15">
      <c r="A50" s="107" t="s">
        <v>155</v>
      </c>
      <c r="B50" s="108">
        <f t="shared" si="21"/>
        <v>3242</v>
      </c>
      <c r="C50" s="108">
        <f t="shared" si="27"/>
        <v>1621</v>
      </c>
      <c r="D50" s="108">
        <f t="shared" si="27"/>
        <v>1621</v>
      </c>
      <c r="E50" s="108">
        <f>SUM(F50:G50)</f>
        <v>131</v>
      </c>
      <c r="F50" s="109">
        <v>64</v>
      </c>
      <c r="G50" s="109">
        <v>67</v>
      </c>
      <c r="H50" s="108">
        <f>SUM(I50:J50)</f>
        <v>139</v>
      </c>
      <c r="I50" s="109">
        <v>74</v>
      </c>
      <c r="J50" s="109">
        <v>65</v>
      </c>
      <c r="K50" s="108">
        <f>SUM(L50:M50)</f>
        <v>147</v>
      </c>
      <c r="L50" s="109">
        <v>82</v>
      </c>
      <c r="M50" s="110">
        <v>65</v>
      </c>
      <c r="N50" s="108">
        <f>SUM(O50:P50)</f>
        <v>246</v>
      </c>
      <c r="O50" s="109">
        <v>134</v>
      </c>
      <c r="P50" s="109">
        <v>112</v>
      </c>
      <c r="Q50" s="108">
        <f>SUM(R50:S50)</f>
        <v>351</v>
      </c>
      <c r="R50" s="109">
        <v>158</v>
      </c>
      <c r="S50" s="109">
        <v>193</v>
      </c>
      <c r="T50" s="108">
        <f>SUM(U50:V50)</f>
        <v>62</v>
      </c>
      <c r="U50" s="109">
        <v>32</v>
      </c>
      <c r="V50" s="109">
        <v>30</v>
      </c>
      <c r="W50" s="108">
        <f>SUM(X50:Y50)</f>
        <v>121</v>
      </c>
      <c r="X50" s="109">
        <v>60</v>
      </c>
      <c r="Y50" s="109">
        <v>61</v>
      </c>
      <c r="Z50" s="108">
        <f>SUM(AA50:AB50)</f>
        <v>130</v>
      </c>
      <c r="AA50" s="109">
        <v>73</v>
      </c>
      <c r="AB50" s="109">
        <v>57</v>
      </c>
      <c r="AC50" s="108">
        <f>SUM(AD50:AE50)</f>
        <v>95</v>
      </c>
      <c r="AD50" s="109">
        <v>61</v>
      </c>
      <c r="AE50" s="109">
        <v>34</v>
      </c>
      <c r="AF50" s="108">
        <f>SUM(AG50:AH50)</f>
        <v>269</v>
      </c>
      <c r="AG50" s="109">
        <v>132</v>
      </c>
      <c r="AH50" s="109">
        <v>137</v>
      </c>
      <c r="AI50" s="108">
        <f>SUM(AJ50:AK50)</f>
        <v>98</v>
      </c>
      <c r="AJ50" s="109">
        <v>51</v>
      </c>
      <c r="AK50" s="109">
        <v>47</v>
      </c>
      <c r="AL50" s="108">
        <f>SUM(AM50:AN50)</f>
        <v>315</v>
      </c>
      <c r="AM50" s="109">
        <v>157</v>
      </c>
      <c r="AN50" s="109">
        <v>158</v>
      </c>
      <c r="AO50" s="108">
        <f>SUM(AP50:AQ50)</f>
        <v>132</v>
      </c>
      <c r="AP50" s="109">
        <v>67</v>
      </c>
      <c r="AQ50" s="109">
        <v>65</v>
      </c>
      <c r="AR50" s="108">
        <f>SUM(AS50:AT50)</f>
        <v>742</v>
      </c>
      <c r="AS50" s="109">
        <v>338</v>
      </c>
      <c r="AT50" s="109">
        <v>404</v>
      </c>
      <c r="AU50" s="108">
        <f>SUM(AV50:AW50)</f>
        <v>185</v>
      </c>
      <c r="AV50" s="109">
        <v>92</v>
      </c>
      <c r="AW50" s="109">
        <v>93</v>
      </c>
      <c r="AX50" s="108">
        <f>SUM(AY50:AZ50)</f>
        <v>79</v>
      </c>
      <c r="AY50" s="109">
        <v>46</v>
      </c>
      <c r="AZ50" s="109">
        <v>33</v>
      </c>
    </row>
    <row r="51" spans="1:52" s="111" customFormat="1" ht="15" customHeight="1" x14ac:dyDescent="0.15">
      <c r="A51" s="107" t="s">
        <v>187</v>
      </c>
      <c r="B51" s="108">
        <f t="shared" si="21"/>
        <v>3247</v>
      </c>
      <c r="C51" s="108">
        <f t="shared" si="27"/>
        <v>1617</v>
      </c>
      <c r="D51" s="108">
        <f t="shared" si="27"/>
        <v>1630</v>
      </c>
      <c r="E51" s="108">
        <f>SUM(F51:G51)</f>
        <v>138</v>
      </c>
      <c r="F51" s="109">
        <v>68</v>
      </c>
      <c r="G51" s="109">
        <v>70</v>
      </c>
      <c r="H51" s="108">
        <f>SUM(I51:J51)</f>
        <v>136</v>
      </c>
      <c r="I51" s="109">
        <v>66</v>
      </c>
      <c r="J51" s="109">
        <v>70</v>
      </c>
      <c r="K51" s="108">
        <f>SUM(L51:M51)</f>
        <v>128</v>
      </c>
      <c r="L51" s="109">
        <v>74</v>
      </c>
      <c r="M51" s="110">
        <v>54</v>
      </c>
      <c r="N51" s="108">
        <f>SUM(O51:P51)</f>
        <v>225</v>
      </c>
      <c r="O51" s="109">
        <v>105</v>
      </c>
      <c r="P51" s="109">
        <v>120</v>
      </c>
      <c r="Q51" s="108">
        <f>SUM(R51:S51)</f>
        <v>385</v>
      </c>
      <c r="R51" s="109">
        <v>148</v>
      </c>
      <c r="S51" s="109">
        <v>237</v>
      </c>
      <c r="T51" s="108">
        <f>SUM(U51:V51)</f>
        <v>70</v>
      </c>
      <c r="U51" s="109">
        <v>42</v>
      </c>
      <c r="V51" s="109">
        <v>28</v>
      </c>
      <c r="W51" s="108">
        <f>SUM(X51:Y51)</f>
        <v>118</v>
      </c>
      <c r="X51" s="109">
        <v>64</v>
      </c>
      <c r="Y51" s="109">
        <v>54</v>
      </c>
      <c r="Z51" s="108">
        <f>SUM(AA51:AB51)</f>
        <v>128</v>
      </c>
      <c r="AA51" s="109">
        <v>77</v>
      </c>
      <c r="AB51" s="109">
        <v>51</v>
      </c>
      <c r="AC51" s="108">
        <f>SUM(AD51:AE51)</f>
        <v>110</v>
      </c>
      <c r="AD51" s="109">
        <v>65</v>
      </c>
      <c r="AE51" s="109">
        <v>45</v>
      </c>
      <c r="AF51" s="108">
        <f>SUM(AG51:AH51)</f>
        <v>271</v>
      </c>
      <c r="AG51" s="109">
        <v>145</v>
      </c>
      <c r="AH51" s="109">
        <v>126</v>
      </c>
      <c r="AI51" s="108">
        <f>SUM(AJ51:AK51)</f>
        <v>95</v>
      </c>
      <c r="AJ51" s="109">
        <v>68</v>
      </c>
      <c r="AK51" s="109">
        <v>27</v>
      </c>
      <c r="AL51" s="108">
        <f>SUM(AM51:AN51)</f>
        <v>298</v>
      </c>
      <c r="AM51" s="109">
        <v>163</v>
      </c>
      <c r="AN51" s="109">
        <v>135</v>
      </c>
      <c r="AO51" s="108">
        <f>SUM(AP51:AQ51)</f>
        <v>146</v>
      </c>
      <c r="AP51" s="109">
        <v>77</v>
      </c>
      <c r="AQ51" s="109">
        <v>69</v>
      </c>
      <c r="AR51" s="108">
        <f>SUM(AS51:AT51)</f>
        <v>782</v>
      </c>
      <c r="AS51" s="109">
        <v>349</v>
      </c>
      <c r="AT51" s="109">
        <v>433</v>
      </c>
      <c r="AU51" s="108">
        <f>SUM(AV51:AW51)</f>
        <v>154</v>
      </c>
      <c r="AV51" s="109">
        <v>73</v>
      </c>
      <c r="AW51" s="109">
        <v>81</v>
      </c>
      <c r="AX51" s="108">
        <f>SUM(AY51:AZ51)</f>
        <v>63</v>
      </c>
      <c r="AY51" s="109">
        <v>33</v>
      </c>
      <c r="AZ51" s="109">
        <v>30</v>
      </c>
    </row>
    <row r="52" spans="1:52" s="111" customFormat="1" ht="15" customHeight="1" x14ac:dyDescent="0.15">
      <c r="A52" s="107" t="s">
        <v>176</v>
      </c>
      <c r="B52" s="108">
        <f t="shared" si="21"/>
        <v>2923</v>
      </c>
      <c r="C52" s="108">
        <f t="shared" si="27"/>
        <v>1462</v>
      </c>
      <c r="D52" s="108">
        <f t="shared" si="27"/>
        <v>1461</v>
      </c>
      <c r="E52" s="108">
        <f>SUM(F52:G52)</f>
        <v>101</v>
      </c>
      <c r="F52" s="109">
        <v>50</v>
      </c>
      <c r="G52" s="109">
        <v>51</v>
      </c>
      <c r="H52" s="108">
        <f>SUM(I52:J52)</f>
        <v>128</v>
      </c>
      <c r="I52" s="109">
        <v>59</v>
      </c>
      <c r="J52" s="109">
        <v>69</v>
      </c>
      <c r="K52" s="108">
        <f>SUM(L52:M52)</f>
        <v>126</v>
      </c>
      <c r="L52" s="109">
        <v>73</v>
      </c>
      <c r="M52" s="110">
        <v>53</v>
      </c>
      <c r="N52" s="108">
        <f>SUM(O52:P52)</f>
        <v>227</v>
      </c>
      <c r="O52" s="109">
        <v>114</v>
      </c>
      <c r="P52" s="109">
        <v>113</v>
      </c>
      <c r="Q52" s="108">
        <f>SUM(R52:S52)</f>
        <v>355</v>
      </c>
      <c r="R52" s="109">
        <v>158</v>
      </c>
      <c r="S52" s="109">
        <v>197</v>
      </c>
      <c r="T52" s="108">
        <f>SUM(U52:V52)</f>
        <v>56</v>
      </c>
      <c r="U52" s="109">
        <v>35</v>
      </c>
      <c r="V52" s="109">
        <v>21</v>
      </c>
      <c r="W52" s="108">
        <f>SUM(X52:Y52)</f>
        <v>114</v>
      </c>
      <c r="X52" s="109">
        <v>64</v>
      </c>
      <c r="Y52" s="109">
        <v>50</v>
      </c>
      <c r="Z52" s="108">
        <f>SUM(AA52:AB52)</f>
        <v>121</v>
      </c>
      <c r="AA52" s="109">
        <v>77</v>
      </c>
      <c r="AB52" s="109">
        <v>44</v>
      </c>
      <c r="AC52" s="108">
        <f>SUM(AD52:AE52)</f>
        <v>74</v>
      </c>
      <c r="AD52" s="109">
        <v>40</v>
      </c>
      <c r="AE52" s="109">
        <v>34</v>
      </c>
      <c r="AF52" s="108">
        <f>SUM(AG52:AH52)</f>
        <v>208</v>
      </c>
      <c r="AG52" s="109">
        <v>108</v>
      </c>
      <c r="AH52" s="109">
        <v>100</v>
      </c>
      <c r="AI52" s="108">
        <f>SUM(AJ52:AK52)</f>
        <v>81</v>
      </c>
      <c r="AJ52" s="109">
        <v>45</v>
      </c>
      <c r="AK52" s="109">
        <v>36</v>
      </c>
      <c r="AL52" s="108">
        <f>SUM(AM52:AN52)</f>
        <v>278</v>
      </c>
      <c r="AM52" s="109">
        <v>142</v>
      </c>
      <c r="AN52" s="109">
        <v>136</v>
      </c>
      <c r="AO52" s="108">
        <f>SUM(AP52:AQ52)</f>
        <v>140</v>
      </c>
      <c r="AP52" s="109">
        <v>66</v>
      </c>
      <c r="AQ52" s="109">
        <v>74</v>
      </c>
      <c r="AR52" s="108">
        <f>SUM(AS52:AT52)</f>
        <v>691</v>
      </c>
      <c r="AS52" s="109">
        <v>317</v>
      </c>
      <c r="AT52" s="109">
        <v>374</v>
      </c>
      <c r="AU52" s="108">
        <f>SUM(AV52:AW52)</f>
        <v>155</v>
      </c>
      <c r="AV52" s="109">
        <v>75</v>
      </c>
      <c r="AW52" s="109">
        <v>80</v>
      </c>
      <c r="AX52" s="108">
        <f>SUM(AY52:AZ52)</f>
        <v>68</v>
      </c>
      <c r="AY52" s="109">
        <v>39</v>
      </c>
      <c r="AZ52" s="109">
        <v>29</v>
      </c>
    </row>
    <row r="53" spans="1:52" s="111" customFormat="1" ht="15" customHeight="1" x14ac:dyDescent="0.15">
      <c r="A53" s="107" t="s">
        <v>177</v>
      </c>
      <c r="B53" s="108">
        <f t="shared" si="21"/>
        <v>3259</v>
      </c>
      <c r="C53" s="108">
        <f t="shared" si="27"/>
        <v>1599</v>
      </c>
      <c r="D53" s="108">
        <f t="shared" si="27"/>
        <v>1660</v>
      </c>
      <c r="E53" s="108">
        <f>SUM(F53:G53)</f>
        <v>132</v>
      </c>
      <c r="F53" s="109">
        <v>61</v>
      </c>
      <c r="G53" s="109">
        <v>71</v>
      </c>
      <c r="H53" s="108">
        <f>SUM(I53:J53)</f>
        <v>123</v>
      </c>
      <c r="I53" s="109">
        <v>61</v>
      </c>
      <c r="J53" s="109">
        <v>62</v>
      </c>
      <c r="K53" s="108">
        <f>SUM(L53:M53)</f>
        <v>130</v>
      </c>
      <c r="L53" s="109">
        <v>63</v>
      </c>
      <c r="M53" s="110">
        <v>67</v>
      </c>
      <c r="N53" s="108">
        <f>SUM(O53:P53)</f>
        <v>217</v>
      </c>
      <c r="O53" s="109">
        <v>94</v>
      </c>
      <c r="P53" s="109">
        <v>123</v>
      </c>
      <c r="Q53" s="108">
        <f>SUM(R53:S53)</f>
        <v>448</v>
      </c>
      <c r="R53" s="109">
        <v>186</v>
      </c>
      <c r="S53" s="109">
        <v>262</v>
      </c>
      <c r="T53" s="108">
        <f>SUM(U53:V53)</f>
        <v>63</v>
      </c>
      <c r="U53" s="109">
        <v>38</v>
      </c>
      <c r="V53" s="109">
        <v>25</v>
      </c>
      <c r="W53" s="108">
        <f>SUM(X53:Y53)</f>
        <v>147</v>
      </c>
      <c r="X53" s="109">
        <v>91</v>
      </c>
      <c r="Y53" s="109">
        <v>56</v>
      </c>
      <c r="Z53" s="108">
        <f>SUM(AA53:AB53)</f>
        <v>128</v>
      </c>
      <c r="AA53" s="109">
        <v>68</v>
      </c>
      <c r="AB53" s="109">
        <v>60</v>
      </c>
      <c r="AC53" s="108">
        <f>SUM(AD53:AE53)</f>
        <v>101</v>
      </c>
      <c r="AD53" s="109">
        <v>56</v>
      </c>
      <c r="AE53" s="109">
        <v>45</v>
      </c>
      <c r="AF53" s="108">
        <f>SUM(AG53:AH53)</f>
        <v>250</v>
      </c>
      <c r="AG53" s="109">
        <v>131</v>
      </c>
      <c r="AH53" s="109">
        <v>119</v>
      </c>
      <c r="AI53" s="108">
        <f>SUM(AJ53:AK53)</f>
        <v>93</v>
      </c>
      <c r="AJ53" s="109">
        <v>53</v>
      </c>
      <c r="AK53" s="109">
        <v>40</v>
      </c>
      <c r="AL53" s="108">
        <f>SUM(AM53:AN53)</f>
        <v>287</v>
      </c>
      <c r="AM53" s="109">
        <v>144</v>
      </c>
      <c r="AN53" s="109">
        <v>143</v>
      </c>
      <c r="AO53" s="108">
        <f>SUM(AP53:AQ53)</f>
        <v>117</v>
      </c>
      <c r="AP53" s="109">
        <v>58</v>
      </c>
      <c r="AQ53" s="109">
        <v>59</v>
      </c>
      <c r="AR53" s="108">
        <f>SUM(AS53:AT53)</f>
        <v>805</v>
      </c>
      <c r="AS53" s="109">
        <v>375</v>
      </c>
      <c r="AT53" s="109">
        <v>430</v>
      </c>
      <c r="AU53" s="108">
        <f>SUM(AV53:AW53)</f>
        <v>159</v>
      </c>
      <c r="AV53" s="109">
        <v>91</v>
      </c>
      <c r="AW53" s="109">
        <v>68</v>
      </c>
      <c r="AX53" s="108">
        <f>SUM(AY53:AZ53)</f>
        <v>59</v>
      </c>
      <c r="AY53" s="109">
        <v>29</v>
      </c>
      <c r="AZ53" s="109">
        <v>30</v>
      </c>
    </row>
    <row r="54" spans="1:52" s="113" customFormat="1" ht="19.5" customHeight="1" x14ac:dyDescent="0.15">
      <c r="A54" s="112" t="s">
        <v>15</v>
      </c>
      <c r="B54" s="103">
        <f t="shared" si="21"/>
        <v>17003</v>
      </c>
      <c r="C54" s="103">
        <f t="shared" ref="C54:AH54" si="28">SUM(C55:C59)</f>
        <v>8389</v>
      </c>
      <c r="D54" s="103">
        <f t="shared" si="28"/>
        <v>8614</v>
      </c>
      <c r="E54" s="103">
        <f t="shared" si="28"/>
        <v>647</v>
      </c>
      <c r="F54" s="103">
        <f t="shared" si="28"/>
        <v>332</v>
      </c>
      <c r="G54" s="103">
        <f t="shared" si="28"/>
        <v>315</v>
      </c>
      <c r="H54" s="103">
        <f t="shared" si="28"/>
        <v>621</v>
      </c>
      <c r="I54" s="103">
        <f t="shared" si="28"/>
        <v>336</v>
      </c>
      <c r="J54" s="103">
        <f t="shared" si="28"/>
        <v>285</v>
      </c>
      <c r="K54" s="103">
        <f t="shared" si="28"/>
        <v>711</v>
      </c>
      <c r="L54" s="103">
        <f t="shared" si="28"/>
        <v>357</v>
      </c>
      <c r="M54" s="103">
        <f t="shared" si="28"/>
        <v>354</v>
      </c>
      <c r="N54" s="103">
        <f t="shared" si="28"/>
        <v>1312</v>
      </c>
      <c r="O54" s="103">
        <f t="shared" si="28"/>
        <v>641</v>
      </c>
      <c r="P54" s="103">
        <f t="shared" si="28"/>
        <v>671</v>
      </c>
      <c r="Q54" s="103">
        <f t="shared" si="28"/>
        <v>2731</v>
      </c>
      <c r="R54" s="103">
        <f t="shared" si="28"/>
        <v>1189</v>
      </c>
      <c r="S54" s="103">
        <f t="shared" si="28"/>
        <v>1542</v>
      </c>
      <c r="T54" s="103">
        <f t="shared" si="28"/>
        <v>373</v>
      </c>
      <c r="U54" s="103">
        <f t="shared" si="28"/>
        <v>230</v>
      </c>
      <c r="V54" s="103">
        <f t="shared" si="28"/>
        <v>143</v>
      </c>
      <c r="W54" s="103">
        <f t="shared" si="28"/>
        <v>672</v>
      </c>
      <c r="X54" s="103">
        <f t="shared" si="28"/>
        <v>418</v>
      </c>
      <c r="Y54" s="103">
        <f t="shared" si="28"/>
        <v>254</v>
      </c>
      <c r="Z54" s="103">
        <f t="shared" si="28"/>
        <v>699</v>
      </c>
      <c r="AA54" s="103">
        <f t="shared" si="28"/>
        <v>383</v>
      </c>
      <c r="AB54" s="103">
        <f t="shared" si="28"/>
        <v>316</v>
      </c>
      <c r="AC54" s="103">
        <f t="shared" si="28"/>
        <v>479</v>
      </c>
      <c r="AD54" s="103">
        <f t="shared" si="28"/>
        <v>265</v>
      </c>
      <c r="AE54" s="103">
        <f t="shared" si="28"/>
        <v>214</v>
      </c>
      <c r="AF54" s="103">
        <f t="shared" si="28"/>
        <v>963</v>
      </c>
      <c r="AG54" s="103">
        <f t="shared" si="28"/>
        <v>485</v>
      </c>
      <c r="AH54" s="103">
        <f t="shared" si="28"/>
        <v>478</v>
      </c>
      <c r="AI54" s="103">
        <f t="shared" ref="AI54:AZ54" si="29">SUM(AI55:AI59)</f>
        <v>433</v>
      </c>
      <c r="AJ54" s="103">
        <f t="shared" si="29"/>
        <v>254</v>
      </c>
      <c r="AK54" s="103">
        <f t="shared" si="29"/>
        <v>179</v>
      </c>
      <c r="AL54" s="103">
        <f t="shared" si="29"/>
        <v>1512</v>
      </c>
      <c r="AM54" s="103">
        <f t="shared" si="29"/>
        <v>702</v>
      </c>
      <c r="AN54" s="103">
        <f t="shared" si="29"/>
        <v>810</v>
      </c>
      <c r="AO54" s="103">
        <f t="shared" si="29"/>
        <v>668</v>
      </c>
      <c r="AP54" s="103">
        <f t="shared" si="29"/>
        <v>346</v>
      </c>
      <c r="AQ54" s="103">
        <f t="shared" si="29"/>
        <v>322</v>
      </c>
      <c r="AR54" s="103">
        <f t="shared" si="29"/>
        <v>4103</v>
      </c>
      <c r="AS54" s="103">
        <f t="shared" si="29"/>
        <v>1885</v>
      </c>
      <c r="AT54" s="103">
        <f t="shared" si="29"/>
        <v>2218</v>
      </c>
      <c r="AU54" s="103">
        <f t="shared" si="29"/>
        <v>711</v>
      </c>
      <c r="AV54" s="103">
        <f t="shared" si="29"/>
        <v>351</v>
      </c>
      <c r="AW54" s="103">
        <f t="shared" si="29"/>
        <v>360</v>
      </c>
      <c r="AX54" s="103">
        <f t="shared" si="29"/>
        <v>368</v>
      </c>
      <c r="AY54" s="103">
        <f t="shared" si="29"/>
        <v>215</v>
      </c>
      <c r="AZ54" s="103">
        <f t="shared" si="29"/>
        <v>153</v>
      </c>
    </row>
    <row r="55" spans="1:52" s="111" customFormat="1" ht="15" customHeight="1" x14ac:dyDescent="0.15">
      <c r="A55" s="107" t="s">
        <v>175</v>
      </c>
      <c r="B55" s="108">
        <f t="shared" si="21"/>
        <v>3134</v>
      </c>
      <c r="C55" s="108">
        <f t="shared" ref="C55:D59" si="30">SUM(F55,I55,L55,O55,R55,U55,X55,AA55,AD55,AG55,AJ55,AM55,AP55,AS55,AV55,AY55)</f>
        <v>1577</v>
      </c>
      <c r="D55" s="108">
        <f t="shared" si="30"/>
        <v>1557</v>
      </c>
      <c r="E55" s="108">
        <f>SUM(F55:G55)</f>
        <v>124</v>
      </c>
      <c r="F55" s="109">
        <v>68</v>
      </c>
      <c r="G55" s="109">
        <v>56</v>
      </c>
      <c r="H55" s="108">
        <f>SUM(I55:J55)</f>
        <v>108</v>
      </c>
      <c r="I55" s="109">
        <v>59</v>
      </c>
      <c r="J55" s="109">
        <v>49</v>
      </c>
      <c r="K55" s="108">
        <f>SUM(L55:M55)</f>
        <v>150</v>
      </c>
      <c r="L55" s="109">
        <v>66</v>
      </c>
      <c r="M55" s="110">
        <v>84</v>
      </c>
      <c r="N55" s="108">
        <f>SUM(O55:P55)</f>
        <v>245</v>
      </c>
      <c r="O55" s="109">
        <v>126</v>
      </c>
      <c r="P55" s="109">
        <v>119</v>
      </c>
      <c r="Q55" s="108">
        <f>SUM(R55:S55)</f>
        <v>455</v>
      </c>
      <c r="R55" s="109">
        <v>189</v>
      </c>
      <c r="S55" s="109">
        <v>266</v>
      </c>
      <c r="T55" s="108">
        <f>SUM(U55:V55)</f>
        <v>74</v>
      </c>
      <c r="U55" s="109">
        <v>44</v>
      </c>
      <c r="V55" s="109">
        <v>30</v>
      </c>
      <c r="W55" s="108">
        <f>SUM(X55:Y55)</f>
        <v>125</v>
      </c>
      <c r="X55" s="109">
        <v>83</v>
      </c>
      <c r="Y55" s="109">
        <v>42</v>
      </c>
      <c r="Z55" s="108">
        <f>SUM(AA55:AB55)</f>
        <v>126</v>
      </c>
      <c r="AA55" s="109">
        <v>74</v>
      </c>
      <c r="AB55" s="109">
        <v>52</v>
      </c>
      <c r="AC55" s="108">
        <f>SUM(AD55:AE55)</f>
        <v>100</v>
      </c>
      <c r="AD55" s="109">
        <v>68</v>
      </c>
      <c r="AE55" s="109">
        <v>32</v>
      </c>
      <c r="AF55" s="108">
        <f>SUM(AG55:AH55)</f>
        <v>184</v>
      </c>
      <c r="AG55" s="109">
        <v>89</v>
      </c>
      <c r="AH55" s="109">
        <v>95</v>
      </c>
      <c r="AI55" s="108">
        <f>SUM(AJ55:AK55)</f>
        <v>71</v>
      </c>
      <c r="AJ55" s="109">
        <v>36</v>
      </c>
      <c r="AK55" s="109">
        <v>35</v>
      </c>
      <c r="AL55" s="108">
        <f>SUM(AM55:AN55)</f>
        <v>294</v>
      </c>
      <c r="AM55" s="109">
        <v>137</v>
      </c>
      <c r="AN55" s="109">
        <v>157</v>
      </c>
      <c r="AO55" s="108">
        <f>SUM(AP55:AQ55)</f>
        <v>113</v>
      </c>
      <c r="AP55" s="109">
        <v>64</v>
      </c>
      <c r="AQ55" s="109">
        <v>49</v>
      </c>
      <c r="AR55" s="108">
        <f>SUM(AS55:AT55)</f>
        <v>758</v>
      </c>
      <c r="AS55" s="109">
        <v>362</v>
      </c>
      <c r="AT55" s="109">
        <v>396</v>
      </c>
      <c r="AU55" s="108">
        <f>SUM(AV55:AW55)</f>
        <v>145</v>
      </c>
      <c r="AV55" s="109">
        <v>77</v>
      </c>
      <c r="AW55" s="109">
        <v>68</v>
      </c>
      <c r="AX55" s="108">
        <f>SUM(AY55:AZ55)</f>
        <v>62</v>
      </c>
      <c r="AY55" s="109">
        <v>35</v>
      </c>
      <c r="AZ55" s="109">
        <v>27</v>
      </c>
    </row>
    <row r="56" spans="1:52" s="111" customFormat="1" ht="15" customHeight="1" x14ac:dyDescent="0.15">
      <c r="A56" s="107" t="s">
        <v>154</v>
      </c>
      <c r="B56" s="108">
        <f t="shared" si="21"/>
        <v>3171</v>
      </c>
      <c r="C56" s="108">
        <f t="shared" si="30"/>
        <v>1567</v>
      </c>
      <c r="D56" s="108">
        <f t="shared" si="30"/>
        <v>1604</v>
      </c>
      <c r="E56" s="108">
        <f>SUM(F56:G56)</f>
        <v>144</v>
      </c>
      <c r="F56" s="109">
        <v>73</v>
      </c>
      <c r="G56" s="109">
        <v>71</v>
      </c>
      <c r="H56" s="108">
        <f>SUM(I56:J56)</f>
        <v>126</v>
      </c>
      <c r="I56" s="109">
        <v>69</v>
      </c>
      <c r="J56" s="109">
        <v>57</v>
      </c>
      <c r="K56" s="108">
        <f>SUM(L56:M56)</f>
        <v>132</v>
      </c>
      <c r="L56" s="109">
        <v>65</v>
      </c>
      <c r="M56" s="110">
        <v>67</v>
      </c>
      <c r="N56" s="108">
        <f>SUM(O56:P56)</f>
        <v>242</v>
      </c>
      <c r="O56" s="109">
        <v>129</v>
      </c>
      <c r="P56" s="109">
        <v>113</v>
      </c>
      <c r="Q56" s="108">
        <f>SUM(R56:S56)</f>
        <v>486</v>
      </c>
      <c r="R56" s="109">
        <v>205</v>
      </c>
      <c r="S56" s="109">
        <v>281</v>
      </c>
      <c r="T56" s="108">
        <f>SUM(U56:V56)</f>
        <v>46</v>
      </c>
      <c r="U56" s="109">
        <v>26</v>
      </c>
      <c r="V56" s="109">
        <v>20</v>
      </c>
      <c r="W56" s="108">
        <f>SUM(X56:Y56)</f>
        <v>129</v>
      </c>
      <c r="X56" s="109">
        <v>87</v>
      </c>
      <c r="Y56" s="109">
        <v>42</v>
      </c>
      <c r="Z56" s="108">
        <f>SUM(AA56:AB56)</f>
        <v>125</v>
      </c>
      <c r="AA56" s="109">
        <v>71</v>
      </c>
      <c r="AB56" s="109">
        <v>54</v>
      </c>
      <c r="AC56" s="108">
        <f>SUM(AD56:AE56)</f>
        <v>72</v>
      </c>
      <c r="AD56" s="109">
        <v>40</v>
      </c>
      <c r="AE56" s="109">
        <v>32</v>
      </c>
      <c r="AF56" s="108">
        <f>SUM(AG56:AH56)</f>
        <v>179</v>
      </c>
      <c r="AG56" s="109">
        <v>89</v>
      </c>
      <c r="AH56" s="109">
        <v>90</v>
      </c>
      <c r="AI56" s="108">
        <f>SUM(AJ56:AK56)</f>
        <v>81</v>
      </c>
      <c r="AJ56" s="109">
        <v>48</v>
      </c>
      <c r="AK56" s="109">
        <v>33</v>
      </c>
      <c r="AL56" s="108">
        <f>SUM(AM56:AN56)</f>
        <v>263</v>
      </c>
      <c r="AM56" s="109">
        <v>116</v>
      </c>
      <c r="AN56" s="109">
        <v>147</v>
      </c>
      <c r="AO56" s="108">
        <f>SUM(AP56:AQ56)</f>
        <v>139</v>
      </c>
      <c r="AP56" s="109">
        <v>71</v>
      </c>
      <c r="AQ56" s="109">
        <v>68</v>
      </c>
      <c r="AR56" s="108">
        <f>SUM(AS56:AT56)</f>
        <v>807</v>
      </c>
      <c r="AS56" s="109">
        <v>379</v>
      </c>
      <c r="AT56" s="109">
        <v>428</v>
      </c>
      <c r="AU56" s="108">
        <f>SUM(AV56:AW56)</f>
        <v>137</v>
      </c>
      <c r="AV56" s="109">
        <v>66</v>
      </c>
      <c r="AW56" s="109">
        <v>71</v>
      </c>
      <c r="AX56" s="108">
        <f>SUM(AY56:AZ56)</f>
        <v>63</v>
      </c>
      <c r="AY56" s="109">
        <v>33</v>
      </c>
      <c r="AZ56" s="109">
        <v>30</v>
      </c>
    </row>
    <row r="57" spans="1:52" s="111" customFormat="1" ht="15" customHeight="1" x14ac:dyDescent="0.15">
      <c r="A57" s="107" t="s">
        <v>151</v>
      </c>
      <c r="B57" s="108">
        <f t="shared" si="21"/>
        <v>3479</v>
      </c>
      <c r="C57" s="108">
        <f t="shared" si="30"/>
        <v>1727</v>
      </c>
      <c r="D57" s="108">
        <f t="shared" si="30"/>
        <v>1752</v>
      </c>
      <c r="E57" s="108">
        <f>SUM(F57:G57)</f>
        <v>124</v>
      </c>
      <c r="F57" s="109">
        <v>56</v>
      </c>
      <c r="G57" s="109">
        <v>68</v>
      </c>
      <c r="H57" s="108">
        <f>SUM(I57:J57)</f>
        <v>150</v>
      </c>
      <c r="I57" s="109">
        <v>82</v>
      </c>
      <c r="J57" s="109">
        <v>68</v>
      </c>
      <c r="K57" s="108">
        <f>SUM(L57:M57)</f>
        <v>141</v>
      </c>
      <c r="L57" s="109">
        <v>82</v>
      </c>
      <c r="M57" s="110">
        <v>59</v>
      </c>
      <c r="N57" s="108">
        <f>SUM(O57:P57)</f>
        <v>253</v>
      </c>
      <c r="O57" s="109">
        <v>113</v>
      </c>
      <c r="P57" s="109">
        <v>140</v>
      </c>
      <c r="Q57" s="108">
        <f>SUM(R57:S57)</f>
        <v>572</v>
      </c>
      <c r="R57" s="109">
        <v>247</v>
      </c>
      <c r="S57" s="109">
        <v>325</v>
      </c>
      <c r="T57" s="108">
        <f>SUM(U57:V57)</f>
        <v>79</v>
      </c>
      <c r="U57" s="109">
        <v>48</v>
      </c>
      <c r="V57" s="109">
        <v>31</v>
      </c>
      <c r="W57" s="108">
        <f>SUM(X57:Y57)</f>
        <v>145</v>
      </c>
      <c r="X57" s="109">
        <v>81</v>
      </c>
      <c r="Y57" s="109">
        <v>64</v>
      </c>
      <c r="Z57" s="108">
        <f>SUM(AA57:AB57)</f>
        <v>147</v>
      </c>
      <c r="AA57" s="109">
        <v>81</v>
      </c>
      <c r="AB57" s="109">
        <v>66</v>
      </c>
      <c r="AC57" s="108">
        <f>SUM(AD57:AE57)</f>
        <v>89</v>
      </c>
      <c r="AD57" s="109">
        <v>51</v>
      </c>
      <c r="AE57" s="109">
        <v>38</v>
      </c>
      <c r="AF57" s="108">
        <f>SUM(AG57:AH57)</f>
        <v>203</v>
      </c>
      <c r="AG57" s="109">
        <v>106</v>
      </c>
      <c r="AH57" s="109">
        <v>97</v>
      </c>
      <c r="AI57" s="108">
        <f>SUM(AJ57:AK57)</f>
        <v>86</v>
      </c>
      <c r="AJ57" s="109">
        <v>57</v>
      </c>
      <c r="AK57" s="109">
        <v>29</v>
      </c>
      <c r="AL57" s="108">
        <f>SUM(AM57:AN57)</f>
        <v>314</v>
      </c>
      <c r="AM57" s="109">
        <v>154</v>
      </c>
      <c r="AN57" s="109">
        <v>160</v>
      </c>
      <c r="AO57" s="108">
        <f>SUM(AP57:AQ57)</f>
        <v>140</v>
      </c>
      <c r="AP57" s="109">
        <v>70</v>
      </c>
      <c r="AQ57" s="109">
        <v>70</v>
      </c>
      <c r="AR57" s="108">
        <f>SUM(AS57:AT57)</f>
        <v>804</v>
      </c>
      <c r="AS57" s="109">
        <v>377</v>
      </c>
      <c r="AT57" s="109">
        <v>427</v>
      </c>
      <c r="AU57" s="108">
        <f>SUM(AV57:AW57)</f>
        <v>150</v>
      </c>
      <c r="AV57" s="109">
        <v>78</v>
      </c>
      <c r="AW57" s="109">
        <v>72</v>
      </c>
      <c r="AX57" s="108">
        <f>SUM(AY57:AZ57)</f>
        <v>82</v>
      </c>
      <c r="AY57" s="109">
        <v>44</v>
      </c>
      <c r="AZ57" s="109">
        <v>38</v>
      </c>
    </row>
    <row r="58" spans="1:52" s="111" customFormat="1" ht="15" customHeight="1" x14ac:dyDescent="0.15">
      <c r="A58" s="107" t="s">
        <v>174</v>
      </c>
      <c r="B58" s="108">
        <f t="shared" si="21"/>
        <v>3539</v>
      </c>
      <c r="C58" s="108">
        <f t="shared" si="30"/>
        <v>1729</v>
      </c>
      <c r="D58" s="108">
        <f t="shared" si="30"/>
        <v>1810</v>
      </c>
      <c r="E58" s="108">
        <f>SUM(F58:G58)</f>
        <v>131</v>
      </c>
      <c r="F58" s="109">
        <v>68</v>
      </c>
      <c r="G58" s="109">
        <v>63</v>
      </c>
      <c r="H58" s="108">
        <f>SUM(I58:J58)</f>
        <v>131</v>
      </c>
      <c r="I58" s="109">
        <v>62</v>
      </c>
      <c r="J58" s="109">
        <v>69</v>
      </c>
      <c r="K58" s="108">
        <f>SUM(L58:M58)</f>
        <v>156</v>
      </c>
      <c r="L58" s="109">
        <v>80</v>
      </c>
      <c r="M58" s="110">
        <v>76</v>
      </c>
      <c r="N58" s="108">
        <f>SUM(O58:P58)</f>
        <v>269</v>
      </c>
      <c r="O58" s="109">
        <v>128</v>
      </c>
      <c r="P58" s="109">
        <v>141</v>
      </c>
      <c r="Q58" s="108">
        <f>SUM(R58:S58)</f>
        <v>586</v>
      </c>
      <c r="R58" s="109">
        <v>261</v>
      </c>
      <c r="S58" s="109">
        <v>325</v>
      </c>
      <c r="T58" s="108">
        <f>SUM(U58:V58)</f>
        <v>82</v>
      </c>
      <c r="U58" s="109">
        <v>49</v>
      </c>
      <c r="V58" s="109">
        <v>33</v>
      </c>
      <c r="W58" s="108">
        <f>SUM(X58:Y58)</f>
        <v>147</v>
      </c>
      <c r="X58" s="109">
        <v>96</v>
      </c>
      <c r="Y58" s="109">
        <v>51</v>
      </c>
      <c r="Z58" s="108">
        <f>SUM(AA58:AB58)</f>
        <v>157</v>
      </c>
      <c r="AA58" s="109">
        <v>84</v>
      </c>
      <c r="AB58" s="109">
        <v>73</v>
      </c>
      <c r="AC58" s="108">
        <f>SUM(AD58:AE58)</f>
        <v>97</v>
      </c>
      <c r="AD58" s="109">
        <v>47</v>
      </c>
      <c r="AE58" s="109">
        <v>50</v>
      </c>
      <c r="AF58" s="108">
        <f>SUM(AG58:AH58)</f>
        <v>204</v>
      </c>
      <c r="AG58" s="109">
        <v>109</v>
      </c>
      <c r="AH58" s="109">
        <v>95</v>
      </c>
      <c r="AI58" s="108">
        <f>SUM(AJ58:AK58)</f>
        <v>93</v>
      </c>
      <c r="AJ58" s="109">
        <v>52</v>
      </c>
      <c r="AK58" s="109">
        <v>41</v>
      </c>
      <c r="AL58" s="108">
        <f>SUM(AM58:AN58)</f>
        <v>311</v>
      </c>
      <c r="AM58" s="109">
        <v>133</v>
      </c>
      <c r="AN58" s="109">
        <v>178</v>
      </c>
      <c r="AO58" s="108">
        <f>SUM(AP58:AQ58)</f>
        <v>149</v>
      </c>
      <c r="AP58" s="109">
        <v>75</v>
      </c>
      <c r="AQ58" s="109">
        <v>74</v>
      </c>
      <c r="AR58" s="108">
        <f>SUM(AS58:AT58)</f>
        <v>827</v>
      </c>
      <c r="AS58" s="109">
        <v>372</v>
      </c>
      <c r="AT58" s="109">
        <v>455</v>
      </c>
      <c r="AU58" s="108">
        <f>SUM(AV58:AW58)</f>
        <v>127</v>
      </c>
      <c r="AV58" s="109">
        <v>66</v>
      </c>
      <c r="AW58" s="109">
        <v>61</v>
      </c>
      <c r="AX58" s="108">
        <f>SUM(AY58:AZ58)</f>
        <v>72</v>
      </c>
      <c r="AY58" s="109">
        <v>47</v>
      </c>
      <c r="AZ58" s="109">
        <v>25</v>
      </c>
    </row>
    <row r="59" spans="1:52" s="111" customFormat="1" ht="15" customHeight="1" x14ac:dyDescent="0.15">
      <c r="A59" s="107" t="s">
        <v>152</v>
      </c>
      <c r="B59" s="108">
        <f t="shared" si="21"/>
        <v>3680</v>
      </c>
      <c r="C59" s="108">
        <f t="shared" si="30"/>
        <v>1789</v>
      </c>
      <c r="D59" s="108">
        <f t="shared" si="30"/>
        <v>1891</v>
      </c>
      <c r="E59" s="108">
        <f>SUM(F59:G59)</f>
        <v>124</v>
      </c>
      <c r="F59" s="109">
        <v>67</v>
      </c>
      <c r="G59" s="109">
        <v>57</v>
      </c>
      <c r="H59" s="108">
        <f>SUM(I59:J59)</f>
        <v>106</v>
      </c>
      <c r="I59" s="109">
        <v>64</v>
      </c>
      <c r="J59" s="109">
        <v>42</v>
      </c>
      <c r="K59" s="108">
        <f>SUM(L59:M59)</f>
        <v>132</v>
      </c>
      <c r="L59" s="109">
        <v>64</v>
      </c>
      <c r="M59" s="110">
        <v>68</v>
      </c>
      <c r="N59" s="108">
        <f>SUM(O59:P59)</f>
        <v>303</v>
      </c>
      <c r="O59" s="109">
        <v>145</v>
      </c>
      <c r="P59" s="109">
        <v>158</v>
      </c>
      <c r="Q59" s="108">
        <f>SUM(R59:S59)</f>
        <v>632</v>
      </c>
      <c r="R59" s="109">
        <v>287</v>
      </c>
      <c r="S59" s="109">
        <v>345</v>
      </c>
      <c r="T59" s="108">
        <f>SUM(U59:V59)</f>
        <v>92</v>
      </c>
      <c r="U59" s="109">
        <v>63</v>
      </c>
      <c r="V59" s="109">
        <v>29</v>
      </c>
      <c r="W59" s="108">
        <f>SUM(X59:Y59)</f>
        <v>126</v>
      </c>
      <c r="X59" s="109">
        <v>71</v>
      </c>
      <c r="Y59" s="109">
        <v>55</v>
      </c>
      <c r="Z59" s="108">
        <f>SUM(AA59:AB59)</f>
        <v>144</v>
      </c>
      <c r="AA59" s="109">
        <v>73</v>
      </c>
      <c r="AB59" s="109">
        <v>71</v>
      </c>
      <c r="AC59" s="108">
        <f>SUM(AD59:AE59)</f>
        <v>121</v>
      </c>
      <c r="AD59" s="109">
        <v>59</v>
      </c>
      <c r="AE59" s="109">
        <v>62</v>
      </c>
      <c r="AF59" s="108">
        <f>SUM(AG59:AH59)</f>
        <v>193</v>
      </c>
      <c r="AG59" s="109">
        <v>92</v>
      </c>
      <c r="AH59" s="109">
        <v>101</v>
      </c>
      <c r="AI59" s="108">
        <f>SUM(AJ59:AK59)</f>
        <v>102</v>
      </c>
      <c r="AJ59" s="109">
        <v>61</v>
      </c>
      <c r="AK59" s="109">
        <v>41</v>
      </c>
      <c r="AL59" s="108">
        <f>SUM(AM59:AN59)</f>
        <v>330</v>
      </c>
      <c r="AM59" s="109">
        <v>162</v>
      </c>
      <c r="AN59" s="109">
        <v>168</v>
      </c>
      <c r="AO59" s="108">
        <f>SUM(AP59:AQ59)</f>
        <v>127</v>
      </c>
      <c r="AP59" s="109">
        <v>66</v>
      </c>
      <c r="AQ59" s="109">
        <v>61</v>
      </c>
      <c r="AR59" s="108">
        <f>SUM(AS59:AT59)</f>
        <v>907</v>
      </c>
      <c r="AS59" s="109">
        <v>395</v>
      </c>
      <c r="AT59" s="109">
        <v>512</v>
      </c>
      <c r="AU59" s="108">
        <f>SUM(AV59:AW59)</f>
        <v>152</v>
      </c>
      <c r="AV59" s="109">
        <v>64</v>
      </c>
      <c r="AW59" s="109">
        <v>88</v>
      </c>
      <c r="AX59" s="108">
        <f>SUM(AY59:AZ59)</f>
        <v>89</v>
      </c>
      <c r="AY59" s="109">
        <v>56</v>
      </c>
      <c r="AZ59" s="109">
        <v>33</v>
      </c>
    </row>
    <row r="60" spans="1:52" s="113" customFormat="1" ht="21.75" customHeight="1" x14ac:dyDescent="0.15">
      <c r="A60" s="112" t="s">
        <v>65</v>
      </c>
      <c r="B60" s="103">
        <f t="shared" si="21"/>
        <v>18181</v>
      </c>
      <c r="C60" s="103">
        <f t="shared" ref="C60:AH60" si="31">SUM(C61:C65)</f>
        <v>8707</v>
      </c>
      <c r="D60" s="103">
        <f t="shared" si="31"/>
        <v>9474</v>
      </c>
      <c r="E60" s="103">
        <f t="shared" si="31"/>
        <v>677</v>
      </c>
      <c r="F60" s="103">
        <f t="shared" si="31"/>
        <v>330</v>
      </c>
      <c r="G60" s="103">
        <f t="shared" si="31"/>
        <v>347</v>
      </c>
      <c r="H60" s="103">
        <f t="shared" si="31"/>
        <v>580</v>
      </c>
      <c r="I60" s="103">
        <f t="shared" si="31"/>
        <v>281</v>
      </c>
      <c r="J60" s="103">
        <f t="shared" si="31"/>
        <v>299</v>
      </c>
      <c r="K60" s="103">
        <f t="shared" si="31"/>
        <v>810</v>
      </c>
      <c r="L60" s="103">
        <f t="shared" si="31"/>
        <v>387</v>
      </c>
      <c r="M60" s="103">
        <f t="shared" si="31"/>
        <v>423</v>
      </c>
      <c r="N60" s="103">
        <f t="shared" si="31"/>
        <v>1399</v>
      </c>
      <c r="O60" s="103">
        <f t="shared" si="31"/>
        <v>643</v>
      </c>
      <c r="P60" s="103">
        <f t="shared" si="31"/>
        <v>756</v>
      </c>
      <c r="Q60" s="103">
        <f t="shared" si="31"/>
        <v>2928</v>
      </c>
      <c r="R60" s="103">
        <f t="shared" si="31"/>
        <v>1340</v>
      </c>
      <c r="S60" s="103">
        <f t="shared" si="31"/>
        <v>1588</v>
      </c>
      <c r="T60" s="103">
        <f t="shared" si="31"/>
        <v>402</v>
      </c>
      <c r="U60" s="103">
        <f t="shared" si="31"/>
        <v>232</v>
      </c>
      <c r="V60" s="103">
        <f t="shared" si="31"/>
        <v>170</v>
      </c>
      <c r="W60" s="103">
        <f t="shared" si="31"/>
        <v>726</v>
      </c>
      <c r="X60" s="103">
        <f t="shared" si="31"/>
        <v>404</v>
      </c>
      <c r="Y60" s="103">
        <f t="shared" si="31"/>
        <v>322</v>
      </c>
      <c r="Z60" s="103">
        <f t="shared" si="31"/>
        <v>796</v>
      </c>
      <c r="AA60" s="103">
        <f t="shared" si="31"/>
        <v>419</v>
      </c>
      <c r="AB60" s="103">
        <f t="shared" si="31"/>
        <v>377</v>
      </c>
      <c r="AC60" s="103">
        <f t="shared" si="31"/>
        <v>560</v>
      </c>
      <c r="AD60" s="103">
        <f t="shared" si="31"/>
        <v>286</v>
      </c>
      <c r="AE60" s="103">
        <f t="shared" si="31"/>
        <v>274</v>
      </c>
      <c r="AF60" s="103">
        <f t="shared" si="31"/>
        <v>993</v>
      </c>
      <c r="AG60" s="103">
        <f t="shared" si="31"/>
        <v>484</v>
      </c>
      <c r="AH60" s="103">
        <f t="shared" si="31"/>
        <v>509</v>
      </c>
      <c r="AI60" s="103">
        <f t="shared" ref="AI60:AZ60" si="32">SUM(AI61:AI65)</f>
        <v>462</v>
      </c>
      <c r="AJ60" s="103">
        <f t="shared" si="32"/>
        <v>224</v>
      </c>
      <c r="AK60" s="103">
        <f t="shared" si="32"/>
        <v>238</v>
      </c>
      <c r="AL60" s="103">
        <f t="shared" si="32"/>
        <v>1781</v>
      </c>
      <c r="AM60" s="103">
        <f t="shared" si="32"/>
        <v>828</v>
      </c>
      <c r="AN60" s="103">
        <f t="shared" si="32"/>
        <v>953</v>
      </c>
      <c r="AO60" s="103">
        <f t="shared" si="32"/>
        <v>750</v>
      </c>
      <c r="AP60" s="103">
        <f t="shared" si="32"/>
        <v>368</v>
      </c>
      <c r="AQ60" s="103">
        <f t="shared" si="32"/>
        <v>382</v>
      </c>
      <c r="AR60" s="103">
        <f t="shared" si="32"/>
        <v>4164</v>
      </c>
      <c r="AS60" s="103">
        <f t="shared" si="32"/>
        <v>1906</v>
      </c>
      <c r="AT60" s="103">
        <f t="shared" si="32"/>
        <v>2258</v>
      </c>
      <c r="AU60" s="103">
        <f t="shared" si="32"/>
        <v>741</v>
      </c>
      <c r="AV60" s="103">
        <f t="shared" si="32"/>
        <v>336</v>
      </c>
      <c r="AW60" s="103">
        <f t="shared" si="32"/>
        <v>405</v>
      </c>
      <c r="AX60" s="103">
        <f t="shared" si="32"/>
        <v>412</v>
      </c>
      <c r="AY60" s="103">
        <f t="shared" si="32"/>
        <v>239</v>
      </c>
      <c r="AZ60" s="103">
        <f t="shared" si="32"/>
        <v>173</v>
      </c>
    </row>
    <row r="61" spans="1:52" s="111" customFormat="1" ht="15" customHeight="1" x14ac:dyDescent="0.15">
      <c r="A61" s="107" t="s">
        <v>153</v>
      </c>
      <c r="B61" s="108">
        <f t="shared" si="21"/>
        <v>3794</v>
      </c>
      <c r="C61" s="108">
        <f t="shared" ref="C61:D65" si="33">SUM(F61,I61,L61,O61,R61,U61,X61,AA61,AD61,AG61,AJ61,AM61,AP61,AS61,AV61,AY61)</f>
        <v>1867</v>
      </c>
      <c r="D61" s="108">
        <f t="shared" si="33"/>
        <v>1927</v>
      </c>
      <c r="E61" s="108">
        <f>SUM(F61:G61)</f>
        <v>142</v>
      </c>
      <c r="F61" s="109">
        <v>76</v>
      </c>
      <c r="G61" s="109">
        <v>66</v>
      </c>
      <c r="H61" s="108">
        <f>SUM(I61:J61)</f>
        <v>111</v>
      </c>
      <c r="I61" s="109">
        <v>52</v>
      </c>
      <c r="J61" s="109">
        <v>59</v>
      </c>
      <c r="K61" s="108">
        <f>SUM(L61:M61)</f>
        <v>177</v>
      </c>
      <c r="L61" s="109">
        <v>88</v>
      </c>
      <c r="M61" s="110">
        <v>89</v>
      </c>
      <c r="N61" s="108">
        <f>SUM(O61:P61)</f>
        <v>292</v>
      </c>
      <c r="O61" s="109">
        <v>142</v>
      </c>
      <c r="P61" s="109">
        <v>150</v>
      </c>
      <c r="Q61" s="108">
        <f>SUM(R61:S61)</f>
        <v>665</v>
      </c>
      <c r="R61" s="109">
        <v>302</v>
      </c>
      <c r="S61" s="109">
        <v>363</v>
      </c>
      <c r="T61" s="108">
        <f>SUM(U61:V61)</f>
        <v>74</v>
      </c>
      <c r="U61" s="109">
        <v>50</v>
      </c>
      <c r="V61" s="109">
        <v>24</v>
      </c>
      <c r="W61" s="108">
        <f>SUM(X61:Y61)</f>
        <v>116</v>
      </c>
      <c r="X61" s="109">
        <v>73</v>
      </c>
      <c r="Y61" s="109">
        <v>43</v>
      </c>
      <c r="Z61" s="108">
        <f>SUM(AA61:AB61)</f>
        <v>159</v>
      </c>
      <c r="AA61" s="109">
        <v>92</v>
      </c>
      <c r="AB61" s="109">
        <v>67</v>
      </c>
      <c r="AC61" s="108">
        <f>SUM(AD61:AE61)</f>
        <v>116</v>
      </c>
      <c r="AD61" s="109">
        <v>64</v>
      </c>
      <c r="AE61" s="109">
        <v>52</v>
      </c>
      <c r="AF61" s="108">
        <f>SUM(AG61:AH61)</f>
        <v>205</v>
      </c>
      <c r="AG61" s="109">
        <v>92</v>
      </c>
      <c r="AH61" s="109">
        <v>113</v>
      </c>
      <c r="AI61" s="108">
        <f>SUM(AJ61:AK61)</f>
        <v>89</v>
      </c>
      <c r="AJ61" s="109">
        <v>45</v>
      </c>
      <c r="AK61" s="109">
        <v>44</v>
      </c>
      <c r="AL61" s="108">
        <f>SUM(AM61:AN61)</f>
        <v>367</v>
      </c>
      <c r="AM61" s="109">
        <v>168</v>
      </c>
      <c r="AN61" s="109">
        <v>199</v>
      </c>
      <c r="AO61" s="108">
        <f>SUM(AP61:AQ61)</f>
        <v>132</v>
      </c>
      <c r="AP61" s="109">
        <v>69</v>
      </c>
      <c r="AQ61" s="109">
        <v>63</v>
      </c>
      <c r="AR61" s="108">
        <f>SUM(AS61:AT61)</f>
        <v>902</v>
      </c>
      <c r="AS61" s="109">
        <v>439</v>
      </c>
      <c r="AT61" s="109">
        <v>463</v>
      </c>
      <c r="AU61" s="108">
        <f>SUM(AV61:AW61)</f>
        <v>161</v>
      </c>
      <c r="AV61" s="109">
        <v>67</v>
      </c>
      <c r="AW61" s="109">
        <v>94</v>
      </c>
      <c r="AX61" s="108">
        <f>SUM(AY61:AZ61)</f>
        <v>86</v>
      </c>
      <c r="AY61" s="109">
        <v>48</v>
      </c>
      <c r="AZ61" s="109">
        <v>38</v>
      </c>
    </row>
    <row r="62" spans="1:52" s="111" customFormat="1" ht="15" customHeight="1" x14ac:dyDescent="0.15">
      <c r="A62" s="107" t="s">
        <v>245</v>
      </c>
      <c r="B62" s="108">
        <f t="shared" si="21"/>
        <v>3702</v>
      </c>
      <c r="C62" s="108">
        <f t="shared" si="33"/>
        <v>1747</v>
      </c>
      <c r="D62" s="108">
        <f t="shared" si="33"/>
        <v>1955</v>
      </c>
      <c r="E62" s="108">
        <f>SUM(F62:G62)</f>
        <v>152</v>
      </c>
      <c r="F62" s="109">
        <v>75</v>
      </c>
      <c r="G62" s="109">
        <v>77</v>
      </c>
      <c r="H62" s="108">
        <f>SUM(I62:J62)</f>
        <v>115</v>
      </c>
      <c r="I62" s="109">
        <v>53</v>
      </c>
      <c r="J62" s="109">
        <v>62</v>
      </c>
      <c r="K62" s="108">
        <f>SUM(L62:M62)</f>
        <v>165</v>
      </c>
      <c r="L62" s="109">
        <v>78</v>
      </c>
      <c r="M62" s="110">
        <v>87</v>
      </c>
      <c r="N62" s="108">
        <f>SUM(O62:P62)</f>
        <v>265</v>
      </c>
      <c r="O62" s="109">
        <v>120</v>
      </c>
      <c r="P62" s="109">
        <v>145</v>
      </c>
      <c r="Q62" s="108">
        <f>SUM(R62:S62)</f>
        <v>594</v>
      </c>
      <c r="R62" s="109">
        <v>249</v>
      </c>
      <c r="S62" s="109">
        <v>345</v>
      </c>
      <c r="T62" s="108">
        <f>SUM(U62:V62)</f>
        <v>81</v>
      </c>
      <c r="U62" s="109">
        <v>45</v>
      </c>
      <c r="V62" s="109">
        <v>36</v>
      </c>
      <c r="W62" s="108">
        <f>SUM(X62:Y62)</f>
        <v>136</v>
      </c>
      <c r="X62" s="109">
        <v>70</v>
      </c>
      <c r="Y62" s="109">
        <v>66</v>
      </c>
      <c r="Z62" s="108">
        <f>SUM(AA62:AB62)</f>
        <v>150</v>
      </c>
      <c r="AA62" s="109">
        <v>79</v>
      </c>
      <c r="AB62" s="109">
        <v>71</v>
      </c>
      <c r="AC62" s="108">
        <f>SUM(AD62:AE62)</f>
        <v>114</v>
      </c>
      <c r="AD62" s="109">
        <v>60</v>
      </c>
      <c r="AE62" s="109">
        <v>54</v>
      </c>
      <c r="AF62" s="108">
        <f>SUM(AG62:AH62)</f>
        <v>212</v>
      </c>
      <c r="AG62" s="109">
        <v>101</v>
      </c>
      <c r="AH62" s="109">
        <v>111</v>
      </c>
      <c r="AI62" s="108">
        <f>SUM(AJ62:AK62)</f>
        <v>85</v>
      </c>
      <c r="AJ62" s="109">
        <v>40</v>
      </c>
      <c r="AK62" s="109">
        <v>45</v>
      </c>
      <c r="AL62" s="108">
        <f>SUM(AM62:AN62)</f>
        <v>357</v>
      </c>
      <c r="AM62" s="109">
        <v>168</v>
      </c>
      <c r="AN62" s="109">
        <v>189</v>
      </c>
      <c r="AO62" s="108">
        <f>SUM(AP62:AQ62)</f>
        <v>166</v>
      </c>
      <c r="AP62" s="109">
        <v>81</v>
      </c>
      <c r="AQ62" s="109">
        <v>85</v>
      </c>
      <c r="AR62" s="108">
        <f>SUM(AS62:AT62)</f>
        <v>873</v>
      </c>
      <c r="AS62" s="109">
        <v>411</v>
      </c>
      <c r="AT62" s="109">
        <v>462</v>
      </c>
      <c r="AU62" s="108">
        <f>SUM(AV62:AW62)</f>
        <v>152</v>
      </c>
      <c r="AV62" s="109">
        <v>72</v>
      </c>
      <c r="AW62" s="109">
        <v>80</v>
      </c>
      <c r="AX62" s="108">
        <f>SUM(AY62:AZ62)</f>
        <v>85</v>
      </c>
      <c r="AY62" s="109">
        <v>45</v>
      </c>
      <c r="AZ62" s="109">
        <v>40</v>
      </c>
    </row>
    <row r="63" spans="1:52" s="111" customFormat="1" ht="15" customHeight="1" x14ac:dyDescent="0.15">
      <c r="A63" s="107" t="s">
        <v>150</v>
      </c>
      <c r="B63" s="108">
        <f t="shared" si="21"/>
        <v>3450</v>
      </c>
      <c r="C63" s="108">
        <f t="shared" si="33"/>
        <v>1662</v>
      </c>
      <c r="D63" s="108">
        <f t="shared" si="33"/>
        <v>1788</v>
      </c>
      <c r="E63" s="108">
        <f>SUM(F63:G63)</f>
        <v>123</v>
      </c>
      <c r="F63" s="109">
        <v>65</v>
      </c>
      <c r="G63" s="109">
        <v>58</v>
      </c>
      <c r="H63" s="108">
        <f>SUM(I63:J63)</f>
        <v>110</v>
      </c>
      <c r="I63" s="109">
        <v>56</v>
      </c>
      <c r="J63" s="109">
        <v>54</v>
      </c>
      <c r="K63" s="108">
        <f>SUM(L63:M63)</f>
        <v>154</v>
      </c>
      <c r="L63" s="109">
        <v>68</v>
      </c>
      <c r="M63" s="110">
        <v>86</v>
      </c>
      <c r="N63" s="108">
        <f>SUM(O63:P63)</f>
        <v>298</v>
      </c>
      <c r="O63" s="109">
        <v>147</v>
      </c>
      <c r="P63" s="109">
        <v>151</v>
      </c>
      <c r="Q63" s="108">
        <f>SUM(R63:S63)</f>
        <v>596</v>
      </c>
      <c r="R63" s="109">
        <v>275</v>
      </c>
      <c r="S63" s="109">
        <v>321</v>
      </c>
      <c r="T63" s="108">
        <f>SUM(U63:V63)</f>
        <v>72</v>
      </c>
      <c r="U63" s="109">
        <v>45</v>
      </c>
      <c r="V63" s="109">
        <v>27</v>
      </c>
      <c r="W63" s="108">
        <f>SUM(X63:Y63)</f>
        <v>150</v>
      </c>
      <c r="X63" s="109">
        <v>78</v>
      </c>
      <c r="Y63" s="109">
        <v>72</v>
      </c>
      <c r="Z63" s="108">
        <f>SUM(AA63:AB63)</f>
        <v>147</v>
      </c>
      <c r="AA63" s="109">
        <v>81</v>
      </c>
      <c r="AB63" s="109">
        <v>66</v>
      </c>
      <c r="AC63" s="108">
        <f>SUM(AD63:AE63)</f>
        <v>104</v>
      </c>
      <c r="AD63" s="109">
        <v>53</v>
      </c>
      <c r="AE63" s="109">
        <v>51</v>
      </c>
      <c r="AF63" s="108">
        <f>SUM(AG63:AH63)</f>
        <v>194</v>
      </c>
      <c r="AG63" s="109">
        <v>95</v>
      </c>
      <c r="AH63" s="109">
        <v>99</v>
      </c>
      <c r="AI63" s="108">
        <f>SUM(AJ63:AK63)</f>
        <v>96</v>
      </c>
      <c r="AJ63" s="109">
        <v>48</v>
      </c>
      <c r="AK63" s="109">
        <v>48</v>
      </c>
      <c r="AL63" s="108">
        <f>SUM(AM63:AN63)</f>
        <v>319</v>
      </c>
      <c r="AM63" s="109">
        <v>139</v>
      </c>
      <c r="AN63" s="109">
        <v>180</v>
      </c>
      <c r="AO63" s="108">
        <f>SUM(AP63:AQ63)</f>
        <v>129</v>
      </c>
      <c r="AP63" s="109">
        <v>65</v>
      </c>
      <c r="AQ63" s="109">
        <v>64</v>
      </c>
      <c r="AR63" s="108">
        <f>SUM(AS63:AT63)</f>
        <v>759</v>
      </c>
      <c r="AS63" s="109">
        <v>339</v>
      </c>
      <c r="AT63" s="109">
        <v>420</v>
      </c>
      <c r="AU63" s="108">
        <f>SUM(AV63:AW63)</f>
        <v>130</v>
      </c>
      <c r="AV63" s="109">
        <v>65</v>
      </c>
      <c r="AW63" s="109">
        <v>65</v>
      </c>
      <c r="AX63" s="108">
        <f>SUM(AY63:AZ63)</f>
        <v>69</v>
      </c>
      <c r="AY63" s="109">
        <v>43</v>
      </c>
      <c r="AZ63" s="109">
        <v>26</v>
      </c>
    </row>
    <row r="64" spans="1:52" s="111" customFormat="1" ht="15" customHeight="1" x14ac:dyDescent="0.15">
      <c r="A64" s="107" t="s">
        <v>186</v>
      </c>
      <c r="B64" s="108">
        <f t="shared" si="21"/>
        <v>3742</v>
      </c>
      <c r="C64" s="108">
        <f t="shared" si="33"/>
        <v>1795</v>
      </c>
      <c r="D64" s="108">
        <f t="shared" si="33"/>
        <v>1947</v>
      </c>
      <c r="E64" s="108">
        <f>SUM(F64:G64)</f>
        <v>125</v>
      </c>
      <c r="F64" s="109">
        <v>58</v>
      </c>
      <c r="G64" s="109">
        <v>67</v>
      </c>
      <c r="H64" s="108">
        <f>SUM(I64:J64)</f>
        <v>128</v>
      </c>
      <c r="I64" s="109">
        <v>68</v>
      </c>
      <c r="J64" s="109">
        <v>60</v>
      </c>
      <c r="K64" s="108">
        <f>SUM(L64:M64)</f>
        <v>155</v>
      </c>
      <c r="L64" s="109">
        <v>74</v>
      </c>
      <c r="M64" s="110">
        <v>81</v>
      </c>
      <c r="N64" s="108">
        <f>SUM(O64:P64)</f>
        <v>277</v>
      </c>
      <c r="O64" s="109">
        <v>121</v>
      </c>
      <c r="P64" s="109">
        <v>156</v>
      </c>
      <c r="Q64" s="108">
        <f>SUM(R64:S64)</f>
        <v>564</v>
      </c>
      <c r="R64" s="109">
        <v>270</v>
      </c>
      <c r="S64" s="109">
        <v>294</v>
      </c>
      <c r="T64" s="108">
        <f>SUM(U64:V64)</f>
        <v>92</v>
      </c>
      <c r="U64" s="109">
        <v>50</v>
      </c>
      <c r="V64" s="109">
        <v>42</v>
      </c>
      <c r="W64" s="108">
        <f>SUM(X64:Y64)</f>
        <v>179</v>
      </c>
      <c r="X64" s="109">
        <v>108</v>
      </c>
      <c r="Y64" s="109">
        <v>71</v>
      </c>
      <c r="Z64" s="108">
        <f>SUM(AA64:AB64)</f>
        <v>189</v>
      </c>
      <c r="AA64" s="109">
        <v>97</v>
      </c>
      <c r="AB64" s="109">
        <v>92</v>
      </c>
      <c r="AC64" s="108">
        <f>SUM(AD64:AE64)</f>
        <v>102</v>
      </c>
      <c r="AD64" s="109">
        <v>46</v>
      </c>
      <c r="AE64" s="109">
        <v>56</v>
      </c>
      <c r="AF64" s="108">
        <f>SUM(AG64:AH64)</f>
        <v>205</v>
      </c>
      <c r="AG64" s="109">
        <v>108</v>
      </c>
      <c r="AH64" s="109">
        <v>97</v>
      </c>
      <c r="AI64" s="108">
        <f>SUM(AJ64:AK64)</f>
        <v>100</v>
      </c>
      <c r="AJ64" s="109">
        <v>50</v>
      </c>
      <c r="AK64" s="109">
        <v>50</v>
      </c>
      <c r="AL64" s="108">
        <f>SUM(AM64:AN64)</f>
        <v>374</v>
      </c>
      <c r="AM64" s="109">
        <v>172</v>
      </c>
      <c r="AN64" s="109">
        <v>202</v>
      </c>
      <c r="AO64" s="108">
        <f>SUM(AP64:AQ64)</f>
        <v>147</v>
      </c>
      <c r="AP64" s="109">
        <v>63</v>
      </c>
      <c r="AQ64" s="109">
        <v>84</v>
      </c>
      <c r="AR64" s="108">
        <f>SUM(AS64:AT64)</f>
        <v>855</v>
      </c>
      <c r="AS64" s="109">
        <v>386</v>
      </c>
      <c r="AT64" s="109">
        <v>469</v>
      </c>
      <c r="AU64" s="108">
        <f>SUM(AV64:AW64)</f>
        <v>160</v>
      </c>
      <c r="AV64" s="109">
        <v>68</v>
      </c>
      <c r="AW64" s="109">
        <v>92</v>
      </c>
      <c r="AX64" s="108">
        <f>SUM(AY64:AZ64)</f>
        <v>90</v>
      </c>
      <c r="AY64" s="109">
        <v>56</v>
      </c>
      <c r="AZ64" s="109">
        <v>34</v>
      </c>
    </row>
    <row r="65" spans="1:68" s="115" customFormat="1" ht="15" customHeight="1" x14ac:dyDescent="0.15">
      <c r="A65" s="107" t="s">
        <v>243</v>
      </c>
      <c r="B65" s="108">
        <f t="shared" si="21"/>
        <v>3493</v>
      </c>
      <c r="C65" s="108">
        <f t="shared" si="33"/>
        <v>1636</v>
      </c>
      <c r="D65" s="108">
        <f t="shared" si="33"/>
        <v>1857</v>
      </c>
      <c r="E65" s="108">
        <f>SUM(F65:G65)</f>
        <v>135</v>
      </c>
      <c r="F65" s="110">
        <v>56</v>
      </c>
      <c r="G65" s="110">
        <v>79</v>
      </c>
      <c r="H65" s="108">
        <f>SUM(I65:J65)</f>
        <v>116</v>
      </c>
      <c r="I65" s="110">
        <v>52</v>
      </c>
      <c r="J65" s="110">
        <v>64</v>
      </c>
      <c r="K65" s="108">
        <f>SUM(L65:M65)</f>
        <v>159</v>
      </c>
      <c r="L65" s="110">
        <v>79</v>
      </c>
      <c r="M65" s="110">
        <v>80</v>
      </c>
      <c r="N65" s="108">
        <f>SUM(O65:P65)</f>
        <v>267</v>
      </c>
      <c r="O65" s="110">
        <v>113</v>
      </c>
      <c r="P65" s="110">
        <v>154</v>
      </c>
      <c r="Q65" s="108">
        <f>SUM(R65:S65)</f>
        <v>509</v>
      </c>
      <c r="R65" s="110">
        <v>244</v>
      </c>
      <c r="S65" s="110">
        <v>265</v>
      </c>
      <c r="T65" s="108">
        <f>SUM(U65:V65)</f>
        <v>83</v>
      </c>
      <c r="U65" s="110">
        <v>42</v>
      </c>
      <c r="V65" s="110">
        <v>41</v>
      </c>
      <c r="W65" s="108">
        <f>SUM(X65:Y65)</f>
        <v>145</v>
      </c>
      <c r="X65" s="110">
        <v>75</v>
      </c>
      <c r="Y65" s="110">
        <v>70</v>
      </c>
      <c r="Z65" s="108">
        <f>SUM(AA65:AB65)</f>
        <v>151</v>
      </c>
      <c r="AA65" s="110">
        <v>70</v>
      </c>
      <c r="AB65" s="110">
        <v>81</v>
      </c>
      <c r="AC65" s="108">
        <f>SUM(AD65:AE65)</f>
        <v>124</v>
      </c>
      <c r="AD65" s="110">
        <v>63</v>
      </c>
      <c r="AE65" s="110">
        <v>61</v>
      </c>
      <c r="AF65" s="108">
        <f>SUM(AG65:AH65)</f>
        <v>177</v>
      </c>
      <c r="AG65" s="110">
        <v>88</v>
      </c>
      <c r="AH65" s="110">
        <v>89</v>
      </c>
      <c r="AI65" s="108">
        <f>SUM(AJ65:AK65)</f>
        <v>92</v>
      </c>
      <c r="AJ65" s="110">
        <v>41</v>
      </c>
      <c r="AK65" s="110">
        <v>51</v>
      </c>
      <c r="AL65" s="108">
        <f>SUM(AM65:AN65)</f>
        <v>364</v>
      </c>
      <c r="AM65" s="110">
        <v>181</v>
      </c>
      <c r="AN65" s="110">
        <v>183</v>
      </c>
      <c r="AO65" s="108">
        <f>SUM(AP65:AQ65)</f>
        <v>176</v>
      </c>
      <c r="AP65" s="110">
        <v>90</v>
      </c>
      <c r="AQ65" s="110">
        <v>86</v>
      </c>
      <c r="AR65" s="108">
        <f>SUM(AS65:AT65)</f>
        <v>775</v>
      </c>
      <c r="AS65" s="110">
        <v>331</v>
      </c>
      <c r="AT65" s="110">
        <v>444</v>
      </c>
      <c r="AU65" s="108">
        <f>SUM(AV65:AW65)</f>
        <v>138</v>
      </c>
      <c r="AV65" s="110">
        <v>64</v>
      </c>
      <c r="AW65" s="110">
        <v>74</v>
      </c>
      <c r="AX65" s="108">
        <f>SUM(AY65:AZ65)</f>
        <v>82</v>
      </c>
      <c r="AY65" s="110">
        <v>47</v>
      </c>
      <c r="AZ65" s="110">
        <v>35</v>
      </c>
    </row>
    <row r="66" spans="1:68" s="113" customFormat="1" ht="24.75" customHeight="1" x14ac:dyDescent="0.15">
      <c r="A66" s="112" t="s">
        <v>71</v>
      </c>
      <c r="B66" s="103">
        <f t="shared" si="21"/>
        <v>16852</v>
      </c>
      <c r="C66" s="103">
        <f t="shared" ref="C66:AH66" si="34">SUM(C67:C71)</f>
        <v>8024</v>
      </c>
      <c r="D66" s="103">
        <f t="shared" si="34"/>
        <v>8828</v>
      </c>
      <c r="E66" s="103">
        <f t="shared" si="34"/>
        <v>618</v>
      </c>
      <c r="F66" s="103">
        <f t="shared" si="34"/>
        <v>293</v>
      </c>
      <c r="G66" s="103">
        <f t="shared" si="34"/>
        <v>325</v>
      </c>
      <c r="H66" s="103">
        <f t="shared" si="34"/>
        <v>557</v>
      </c>
      <c r="I66" s="103">
        <f t="shared" si="34"/>
        <v>251</v>
      </c>
      <c r="J66" s="103">
        <f t="shared" si="34"/>
        <v>306</v>
      </c>
      <c r="K66" s="103">
        <f t="shared" si="34"/>
        <v>808</v>
      </c>
      <c r="L66" s="103">
        <f t="shared" si="34"/>
        <v>362</v>
      </c>
      <c r="M66" s="103">
        <f t="shared" si="34"/>
        <v>446</v>
      </c>
      <c r="N66" s="103">
        <f t="shared" si="34"/>
        <v>1323</v>
      </c>
      <c r="O66" s="103">
        <f t="shared" si="34"/>
        <v>608</v>
      </c>
      <c r="P66" s="103">
        <f t="shared" si="34"/>
        <v>715</v>
      </c>
      <c r="Q66" s="103">
        <f t="shared" si="34"/>
        <v>2318</v>
      </c>
      <c r="R66" s="103">
        <f t="shared" si="34"/>
        <v>1098</v>
      </c>
      <c r="S66" s="103">
        <f t="shared" si="34"/>
        <v>1220</v>
      </c>
      <c r="T66" s="103">
        <f t="shared" si="34"/>
        <v>434</v>
      </c>
      <c r="U66" s="103">
        <f t="shared" si="34"/>
        <v>226</v>
      </c>
      <c r="V66" s="103">
        <f t="shared" si="34"/>
        <v>208</v>
      </c>
      <c r="W66" s="103">
        <f t="shared" si="34"/>
        <v>764</v>
      </c>
      <c r="X66" s="103">
        <f t="shared" si="34"/>
        <v>419</v>
      </c>
      <c r="Y66" s="103">
        <f t="shared" si="34"/>
        <v>345</v>
      </c>
      <c r="Z66" s="103">
        <f t="shared" si="34"/>
        <v>850</v>
      </c>
      <c r="AA66" s="103">
        <f t="shared" si="34"/>
        <v>403</v>
      </c>
      <c r="AB66" s="103">
        <f t="shared" si="34"/>
        <v>447</v>
      </c>
      <c r="AC66" s="103">
        <f t="shared" si="34"/>
        <v>634</v>
      </c>
      <c r="AD66" s="103">
        <f t="shared" si="34"/>
        <v>302</v>
      </c>
      <c r="AE66" s="103">
        <f t="shared" si="34"/>
        <v>332</v>
      </c>
      <c r="AF66" s="103">
        <f t="shared" si="34"/>
        <v>982</v>
      </c>
      <c r="AG66" s="103">
        <f t="shared" si="34"/>
        <v>432</v>
      </c>
      <c r="AH66" s="103">
        <f t="shared" si="34"/>
        <v>550</v>
      </c>
      <c r="AI66" s="103">
        <f t="shared" ref="AI66:AZ66" si="35">SUM(AI67:AI71)</f>
        <v>453</v>
      </c>
      <c r="AJ66" s="103">
        <f t="shared" si="35"/>
        <v>230</v>
      </c>
      <c r="AK66" s="103">
        <f t="shared" si="35"/>
        <v>223</v>
      </c>
      <c r="AL66" s="103">
        <f t="shared" si="35"/>
        <v>1617</v>
      </c>
      <c r="AM66" s="103">
        <f t="shared" si="35"/>
        <v>762</v>
      </c>
      <c r="AN66" s="103">
        <f t="shared" si="35"/>
        <v>855</v>
      </c>
      <c r="AO66" s="103">
        <f t="shared" si="35"/>
        <v>796</v>
      </c>
      <c r="AP66" s="103">
        <f t="shared" si="35"/>
        <v>385</v>
      </c>
      <c r="AQ66" s="103">
        <f t="shared" si="35"/>
        <v>411</v>
      </c>
      <c r="AR66" s="103">
        <f t="shared" si="35"/>
        <v>3516</v>
      </c>
      <c r="AS66" s="103">
        <f t="shared" si="35"/>
        <v>1679</v>
      </c>
      <c r="AT66" s="103">
        <f t="shared" si="35"/>
        <v>1837</v>
      </c>
      <c r="AU66" s="103">
        <f t="shared" si="35"/>
        <v>725</v>
      </c>
      <c r="AV66" s="103">
        <f t="shared" si="35"/>
        <v>329</v>
      </c>
      <c r="AW66" s="103">
        <f t="shared" si="35"/>
        <v>396</v>
      </c>
      <c r="AX66" s="103">
        <f t="shared" si="35"/>
        <v>457</v>
      </c>
      <c r="AY66" s="103">
        <f t="shared" si="35"/>
        <v>245</v>
      </c>
      <c r="AZ66" s="103">
        <f t="shared" si="35"/>
        <v>212</v>
      </c>
    </row>
    <row r="67" spans="1:68" s="111" customFormat="1" ht="15" customHeight="1" x14ac:dyDescent="0.15">
      <c r="A67" s="107" t="s">
        <v>244</v>
      </c>
      <c r="B67" s="108">
        <f t="shared" si="21"/>
        <v>3352</v>
      </c>
      <c r="C67" s="108">
        <f t="shared" ref="C67:D71" si="36">SUM(F67,I67,L67,O67,R67,U67,X67,AA67,AD67,AG67,AJ67,AM67,AP67,AS67,AV67,AY67)</f>
        <v>1643</v>
      </c>
      <c r="D67" s="108">
        <f t="shared" si="36"/>
        <v>1709</v>
      </c>
      <c r="E67" s="108">
        <f>SUM(F67:G67)</f>
        <v>114</v>
      </c>
      <c r="F67" s="109">
        <v>59</v>
      </c>
      <c r="G67" s="109">
        <v>55</v>
      </c>
      <c r="H67" s="108">
        <f>SUM(I67:J67)</f>
        <v>109</v>
      </c>
      <c r="I67" s="109">
        <v>46</v>
      </c>
      <c r="J67" s="109">
        <v>63</v>
      </c>
      <c r="K67" s="108">
        <f>SUM(L67:M67)</f>
        <v>156</v>
      </c>
      <c r="L67" s="109">
        <v>66</v>
      </c>
      <c r="M67" s="110">
        <v>90</v>
      </c>
      <c r="N67" s="108">
        <f>SUM(O67:P67)</f>
        <v>272</v>
      </c>
      <c r="O67" s="109">
        <v>122</v>
      </c>
      <c r="P67" s="109">
        <v>150</v>
      </c>
      <c r="Q67" s="108">
        <f>SUM(R67:S67)</f>
        <v>523</v>
      </c>
      <c r="R67" s="109">
        <v>266</v>
      </c>
      <c r="S67" s="109">
        <v>257</v>
      </c>
      <c r="T67" s="108">
        <f>SUM(U67:V67)</f>
        <v>78</v>
      </c>
      <c r="U67" s="109">
        <v>36</v>
      </c>
      <c r="V67" s="109">
        <v>42</v>
      </c>
      <c r="W67" s="108">
        <f>SUM(X67:Y67)</f>
        <v>144</v>
      </c>
      <c r="X67" s="109">
        <v>80</v>
      </c>
      <c r="Y67" s="109">
        <v>64</v>
      </c>
      <c r="Z67" s="108">
        <f>SUM(AA67:AB67)</f>
        <v>171</v>
      </c>
      <c r="AA67" s="109">
        <v>84</v>
      </c>
      <c r="AB67" s="109">
        <v>87</v>
      </c>
      <c r="AC67" s="108">
        <f>SUM(AD67:AE67)</f>
        <v>114</v>
      </c>
      <c r="AD67" s="109">
        <v>55</v>
      </c>
      <c r="AE67" s="109">
        <v>59</v>
      </c>
      <c r="AF67" s="108">
        <f>SUM(AG67:AH67)</f>
        <v>185</v>
      </c>
      <c r="AG67" s="109">
        <v>91</v>
      </c>
      <c r="AH67" s="109">
        <v>94</v>
      </c>
      <c r="AI67" s="108">
        <f>SUM(AJ67:AK67)</f>
        <v>76</v>
      </c>
      <c r="AJ67" s="109">
        <v>45</v>
      </c>
      <c r="AK67" s="109">
        <v>31</v>
      </c>
      <c r="AL67" s="108">
        <f>SUM(AM67:AN67)</f>
        <v>320</v>
      </c>
      <c r="AM67" s="109">
        <v>158</v>
      </c>
      <c r="AN67" s="109">
        <v>162</v>
      </c>
      <c r="AO67" s="108">
        <f>SUM(AP67:AQ67)</f>
        <v>158</v>
      </c>
      <c r="AP67" s="109">
        <v>78</v>
      </c>
      <c r="AQ67" s="109">
        <v>80</v>
      </c>
      <c r="AR67" s="108">
        <f>SUM(AS67:AT67)</f>
        <v>728</v>
      </c>
      <c r="AS67" s="109">
        <v>351</v>
      </c>
      <c r="AT67" s="109">
        <v>377</v>
      </c>
      <c r="AU67" s="108">
        <f>SUM(AV67:AW67)</f>
        <v>123</v>
      </c>
      <c r="AV67" s="109">
        <v>60</v>
      </c>
      <c r="AW67" s="109">
        <v>63</v>
      </c>
      <c r="AX67" s="108">
        <f>SUM(AY67:AZ67)</f>
        <v>81</v>
      </c>
      <c r="AY67" s="109">
        <v>46</v>
      </c>
      <c r="AZ67" s="109">
        <v>35</v>
      </c>
    </row>
    <row r="68" spans="1:68" s="111" customFormat="1" ht="15" customHeight="1" x14ac:dyDescent="0.15">
      <c r="A68" s="107" t="s">
        <v>156</v>
      </c>
      <c r="B68" s="108">
        <f t="shared" si="21"/>
        <v>3435</v>
      </c>
      <c r="C68" s="108">
        <f t="shared" si="36"/>
        <v>1629</v>
      </c>
      <c r="D68" s="108">
        <f t="shared" si="36"/>
        <v>1806</v>
      </c>
      <c r="E68" s="108">
        <f>SUM(F68:G68)</f>
        <v>124</v>
      </c>
      <c r="F68" s="109">
        <v>63</v>
      </c>
      <c r="G68" s="109">
        <v>61</v>
      </c>
      <c r="H68" s="108">
        <f>SUM(I68:J68)</f>
        <v>118</v>
      </c>
      <c r="I68" s="109">
        <v>54</v>
      </c>
      <c r="J68" s="109">
        <v>64</v>
      </c>
      <c r="K68" s="108">
        <f>SUM(L68:M68)</f>
        <v>150</v>
      </c>
      <c r="L68" s="109">
        <v>61</v>
      </c>
      <c r="M68" s="110">
        <v>89</v>
      </c>
      <c r="N68" s="108">
        <f>SUM(O68:P68)</f>
        <v>260</v>
      </c>
      <c r="O68" s="109">
        <v>132</v>
      </c>
      <c r="P68" s="109">
        <v>128</v>
      </c>
      <c r="Q68" s="108">
        <f>SUM(R68:S68)</f>
        <v>463</v>
      </c>
      <c r="R68" s="109">
        <v>197</v>
      </c>
      <c r="S68" s="109">
        <v>266</v>
      </c>
      <c r="T68" s="108">
        <f>SUM(U68:V68)</f>
        <v>87</v>
      </c>
      <c r="U68" s="109">
        <v>47</v>
      </c>
      <c r="V68" s="109">
        <v>40</v>
      </c>
      <c r="W68" s="108">
        <f>SUM(X68:Y68)</f>
        <v>146</v>
      </c>
      <c r="X68" s="109">
        <v>81</v>
      </c>
      <c r="Y68" s="109">
        <v>65</v>
      </c>
      <c r="Z68" s="108">
        <f>SUM(AA68:AB68)</f>
        <v>172</v>
      </c>
      <c r="AA68" s="109">
        <v>80</v>
      </c>
      <c r="AB68" s="109">
        <v>92</v>
      </c>
      <c r="AC68" s="108">
        <f>SUM(AD68:AE68)</f>
        <v>128</v>
      </c>
      <c r="AD68" s="109">
        <v>71</v>
      </c>
      <c r="AE68" s="109">
        <v>57</v>
      </c>
      <c r="AF68" s="108">
        <f>SUM(AG68:AH68)</f>
        <v>191</v>
      </c>
      <c r="AG68" s="109">
        <v>86</v>
      </c>
      <c r="AH68" s="109">
        <v>105</v>
      </c>
      <c r="AI68" s="108">
        <f>SUM(AJ68:AK68)</f>
        <v>103</v>
      </c>
      <c r="AJ68" s="109">
        <v>58</v>
      </c>
      <c r="AK68" s="109">
        <v>45</v>
      </c>
      <c r="AL68" s="108">
        <f>SUM(AM68:AN68)</f>
        <v>327</v>
      </c>
      <c r="AM68" s="109">
        <v>149</v>
      </c>
      <c r="AN68" s="109">
        <v>178</v>
      </c>
      <c r="AO68" s="108">
        <f>SUM(AP68:AQ68)</f>
        <v>181</v>
      </c>
      <c r="AP68" s="109">
        <v>83</v>
      </c>
      <c r="AQ68" s="109">
        <v>98</v>
      </c>
      <c r="AR68" s="108">
        <f>SUM(AS68:AT68)</f>
        <v>749</v>
      </c>
      <c r="AS68" s="109">
        <v>349</v>
      </c>
      <c r="AT68" s="109">
        <v>400</v>
      </c>
      <c r="AU68" s="108">
        <f>SUM(AV68:AW68)</f>
        <v>148</v>
      </c>
      <c r="AV68" s="109">
        <v>70</v>
      </c>
      <c r="AW68" s="109">
        <v>78</v>
      </c>
      <c r="AX68" s="108">
        <f>SUM(AY68:AZ68)</f>
        <v>88</v>
      </c>
      <c r="AY68" s="109">
        <v>48</v>
      </c>
      <c r="AZ68" s="109">
        <v>40</v>
      </c>
    </row>
    <row r="69" spans="1:68" s="111" customFormat="1" ht="15" customHeight="1" x14ac:dyDescent="0.15">
      <c r="A69" s="107" t="s">
        <v>246</v>
      </c>
      <c r="B69" s="108">
        <f t="shared" si="21"/>
        <v>3249</v>
      </c>
      <c r="C69" s="108">
        <f t="shared" si="36"/>
        <v>1538</v>
      </c>
      <c r="D69" s="108">
        <f t="shared" si="36"/>
        <v>1711</v>
      </c>
      <c r="E69" s="108">
        <f>SUM(F69:G69)</f>
        <v>110</v>
      </c>
      <c r="F69" s="109">
        <v>51</v>
      </c>
      <c r="G69" s="109">
        <v>59</v>
      </c>
      <c r="H69" s="108">
        <f>SUM(I69:J69)</f>
        <v>109</v>
      </c>
      <c r="I69" s="109">
        <v>49</v>
      </c>
      <c r="J69" s="109">
        <v>60</v>
      </c>
      <c r="K69" s="108">
        <f>SUM(L69:M69)</f>
        <v>145</v>
      </c>
      <c r="L69" s="109">
        <v>65</v>
      </c>
      <c r="M69" s="110">
        <v>80</v>
      </c>
      <c r="N69" s="108">
        <f>SUM(O69:P69)</f>
        <v>240</v>
      </c>
      <c r="O69" s="109">
        <v>108</v>
      </c>
      <c r="P69" s="109">
        <v>132</v>
      </c>
      <c r="Q69" s="108">
        <f>SUM(R69:S69)</f>
        <v>427</v>
      </c>
      <c r="R69" s="109">
        <v>205</v>
      </c>
      <c r="S69" s="109">
        <v>222</v>
      </c>
      <c r="T69" s="108">
        <f>SUM(U69:V69)</f>
        <v>85</v>
      </c>
      <c r="U69" s="109">
        <v>39</v>
      </c>
      <c r="V69" s="109">
        <v>46</v>
      </c>
      <c r="W69" s="108">
        <f>SUM(X69:Y69)</f>
        <v>159</v>
      </c>
      <c r="X69" s="109">
        <v>88</v>
      </c>
      <c r="Y69" s="109">
        <v>71</v>
      </c>
      <c r="Z69" s="108">
        <f>SUM(AA69:AB69)</f>
        <v>172</v>
      </c>
      <c r="AA69" s="109">
        <v>79</v>
      </c>
      <c r="AB69" s="109">
        <v>93</v>
      </c>
      <c r="AC69" s="108">
        <f>SUM(AD69:AE69)</f>
        <v>113</v>
      </c>
      <c r="AD69" s="109">
        <v>58</v>
      </c>
      <c r="AE69" s="109">
        <v>55</v>
      </c>
      <c r="AF69" s="108">
        <f>SUM(AG69:AH69)</f>
        <v>198</v>
      </c>
      <c r="AG69" s="109">
        <v>84</v>
      </c>
      <c r="AH69" s="109">
        <v>114</v>
      </c>
      <c r="AI69" s="108">
        <f>SUM(AJ69:AK69)</f>
        <v>86</v>
      </c>
      <c r="AJ69" s="109">
        <v>38</v>
      </c>
      <c r="AK69" s="109">
        <v>48</v>
      </c>
      <c r="AL69" s="108">
        <f>SUM(AM69:AN69)</f>
        <v>338</v>
      </c>
      <c r="AM69" s="109">
        <v>155</v>
      </c>
      <c r="AN69" s="109">
        <v>183</v>
      </c>
      <c r="AO69" s="108">
        <f>SUM(AP69:AQ69)</f>
        <v>145</v>
      </c>
      <c r="AP69" s="109">
        <v>78</v>
      </c>
      <c r="AQ69" s="109">
        <v>67</v>
      </c>
      <c r="AR69" s="108">
        <f>SUM(AS69:AT69)</f>
        <v>680</v>
      </c>
      <c r="AS69" s="109">
        <v>328</v>
      </c>
      <c r="AT69" s="109">
        <v>352</v>
      </c>
      <c r="AU69" s="108">
        <f>SUM(AV69:AW69)</f>
        <v>147</v>
      </c>
      <c r="AV69" s="109">
        <v>61</v>
      </c>
      <c r="AW69" s="109">
        <v>86</v>
      </c>
      <c r="AX69" s="108">
        <f>SUM(AY69:AZ69)</f>
        <v>95</v>
      </c>
      <c r="AY69" s="109">
        <v>52</v>
      </c>
      <c r="AZ69" s="109">
        <v>43</v>
      </c>
    </row>
    <row r="70" spans="1:68" s="111" customFormat="1" ht="15" customHeight="1" x14ac:dyDescent="0.15">
      <c r="A70" s="107" t="s">
        <v>198</v>
      </c>
      <c r="B70" s="108">
        <f t="shared" ref="B70:B77" si="37">SUM(C70:D70)</f>
        <v>3398</v>
      </c>
      <c r="C70" s="108">
        <f t="shared" si="36"/>
        <v>1610</v>
      </c>
      <c r="D70" s="108">
        <f t="shared" si="36"/>
        <v>1788</v>
      </c>
      <c r="E70" s="108">
        <f>SUM(F70:G70)</f>
        <v>142</v>
      </c>
      <c r="F70" s="109">
        <v>68</v>
      </c>
      <c r="G70" s="109">
        <v>74</v>
      </c>
      <c r="H70" s="108">
        <f>SUM(I70:J70)</f>
        <v>117</v>
      </c>
      <c r="I70" s="109">
        <v>48</v>
      </c>
      <c r="J70" s="109">
        <v>69</v>
      </c>
      <c r="K70" s="108">
        <f>SUM(L70:M70)</f>
        <v>174</v>
      </c>
      <c r="L70" s="109">
        <v>86</v>
      </c>
      <c r="M70" s="110">
        <v>88</v>
      </c>
      <c r="N70" s="108">
        <f>SUM(O70:P70)</f>
        <v>293</v>
      </c>
      <c r="O70" s="109">
        <v>131</v>
      </c>
      <c r="P70" s="109">
        <v>162</v>
      </c>
      <c r="Q70" s="108">
        <f>SUM(R70:S70)</f>
        <v>443</v>
      </c>
      <c r="R70" s="109">
        <v>215</v>
      </c>
      <c r="S70" s="109">
        <v>228</v>
      </c>
      <c r="T70" s="108">
        <f>SUM(U70:V70)</f>
        <v>99</v>
      </c>
      <c r="U70" s="109">
        <v>56</v>
      </c>
      <c r="V70" s="109">
        <v>43</v>
      </c>
      <c r="W70" s="108">
        <f>SUM(X70:Y70)</f>
        <v>157</v>
      </c>
      <c r="X70" s="109">
        <v>96</v>
      </c>
      <c r="Y70" s="109">
        <v>61</v>
      </c>
      <c r="Z70" s="108">
        <f>SUM(AA70:AB70)</f>
        <v>163</v>
      </c>
      <c r="AA70" s="109">
        <v>75</v>
      </c>
      <c r="AB70" s="109">
        <v>88</v>
      </c>
      <c r="AC70" s="108">
        <f>SUM(AD70:AE70)</f>
        <v>131</v>
      </c>
      <c r="AD70" s="109">
        <v>56</v>
      </c>
      <c r="AE70" s="109">
        <v>75</v>
      </c>
      <c r="AF70" s="108">
        <f>SUM(AG70:AH70)</f>
        <v>198</v>
      </c>
      <c r="AG70" s="109">
        <v>84</v>
      </c>
      <c r="AH70" s="109">
        <v>114</v>
      </c>
      <c r="AI70" s="108">
        <f>SUM(AJ70:AK70)</f>
        <v>84</v>
      </c>
      <c r="AJ70" s="109">
        <v>34</v>
      </c>
      <c r="AK70" s="109">
        <v>50</v>
      </c>
      <c r="AL70" s="108">
        <f>SUM(AM70:AN70)</f>
        <v>319</v>
      </c>
      <c r="AM70" s="109">
        <v>159</v>
      </c>
      <c r="AN70" s="109">
        <v>160</v>
      </c>
      <c r="AO70" s="108">
        <f>SUM(AP70:AQ70)</f>
        <v>154</v>
      </c>
      <c r="AP70" s="109">
        <v>77</v>
      </c>
      <c r="AQ70" s="109">
        <v>77</v>
      </c>
      <c r="AR70" s="108">
        <f>SUM(AS70:AT70)</f>
        <v>675</v>
      </c>
      <c r="AS70" s="109">
        <v>310</v>
      </c>
      <c r="AT70" s="109">
        <v>365</v>
      </c>
      <c r="AU70" s="108">
        <f>SUM(AV70:AW70)</f>
        <v>165</v>
      </c>
      <c r="AV70" s="109">
        <v>74</v>
      </c>
      <c r="AW70" s="109">
        <v>91</v>
      </c>
      <c r="AX70" s="108">
        <f>SUM(AY70:AZ70)</f>
        <v>84</v>
      </c>
      <c r="AY70" s="109">
        <v>41</v>
      </c>
      <c r="AZ70" s="109">
        <v>43</v>
      </c>
    </row>
    <row r="71" spans="1:68" s="111" customFormat="1" ht="15" customHeight="1" x14ac:dyDescent="0.15">
      <c r="A71" s="107" t="s">
        <v>247</v>
      </c>
      <c r="B71" s="108">
        <f t="shared" si="37"/>
        <v>3418</v>
      </c>
      <c r="C71" s="108">
        <f t="shared" si="36"/>
        <v>1604</v>
      </c>
      <c r="D71" s="108">
        <f t="shared" si="36"/>
        <v>1814</v>
      </c>
      <c r="E71" s="108">
        <f>SUM(F71:G71)</f>
        <v>128</v>
      </c>
      <c r="F71" s="109">
        <v>52</v>
      </c>
      <c r="G71" s="109">
        <v>76</v>
      </c>
      <c r="H71" s="108">
        <f>SUM(I71:J71)</f>
        <v>104</v>
      </c>
      <c r="I71" s="109">
        <v>54</v>
      </c>
      <c r="J71" s="109">
        <v>50</v>
      </c>
      <c r="K71" s="108">
        <f>SUM(L71:M71)</f>
        <v>183</v>
      </c>
      <c r="L71" s="109">
        <v>84</v>
      </c>
      <c r="M71" s="110">
        <v>99</v>
      </c>
      <c r="N71" s="108">
        <f>SUM(O71:P71)</f>
        <v>258</v>
      </c>
      <c r="O71" s="109">
        <v>115</v>
      </c>
      <c r="P71" s="109">
        <v>143</v>
      </c>
      <c r="Q71" s="108">
        <f>SUM(R71:S71)</f>
        <v>462</v>
      </c>
      <c r="R71" s="109">
        <v>215</v>
      </c>
      <c r="S71" s="109">
        <v>247</v>
      </c>
      <c r="T71" s="108">
        <f>SUM(U71:V71)</f>
        <v>85</v>
      </c>
      <c r="U71" s="109">
        <v>48</v>
      </c>
      <c r="V71" s="109">
        <v>37</v>
      </c>
      <c r="W71" s="108">
        <f>SUM(X71:Y71)</f>
        <v>158</v>
      </c>
      <c r="X71" s="109">
        <v>74</v>
      </c>
      <c r="Y71" s="109">
        <v>84</v>
      </c>
      <c r="Z71" s="108">
        <f>SUM(AA71:AB71)</f>
        <v>172</v>
      </c>
      <c r="AA71" s="109">
        <v>85</v>
      </c>
      <c r="AB71" s="109">
        <v>87</v>
      </c>
      <c r="AC71" s="108">
        <f>SUM(AD71:AE71)</f>
        <v>148</v>
      </c>
      <c r="AD71" s="109">
        <v>62</v>
      </c>
      <c r="AE71" s="109">
        <v>86</v>
      </c>
      <c r="AF71" s="108">
        <f>SUM(AG71:AH71)</f>
        <v>210</v>
      </c>
      <c r="AG71" s="109">
        <v>87</v>
      </c>
      <c r="AH71" s="109">
        <v>123</v>
      </c>
      <c r="AI71" s="108">
        <f>SUM(AJ71:AK71)</f>
        <v>104</v>
      </c>
      <c r="AJ71" s="109">
        <v>55</v>
      </c>
      <c r="AK71" s="109">
        <v>49</v>
      </c>
      <c r="AL71" s="108">
        <f>SUM(AM71:AN71)</f>
        <v>313</v>
      </c>
      <c r="AM71" s="109">
        <v>141</v>
      </c>
      <c r="AN71" s="109">
        <v>172</v>
      </c>
      <c r="AO71" s="108">
        <f>SUM(AP71:AQ71)</f>
        <v>158</v>
      </c>
      <c r="AP71" s="109">
        <v>69</v>
      </c>
      <c r="AQ71" s="109">
        <v>89</v>
      </c>
      <c r="AR71" s="108">
        <f>SUM(AS71:AT71)</f>
        <v>684</v>
      </c>
      <c r="AS71" s="109">
        <v>341</v>
      </c>
      <c r="AT71" s="109">
        <v>343</v>
      </c>
      <c r="AU71" s="108">
        <f>SUM(AV71:AW71)</f>
        <v>142</v>
      </c>
      <c r="AV71" s="109">
        <v>64</v>
      </c>
      <c r="AW71" s="109">
        <v>78</v>
      </c>
      <c r="AX71" s="108">
        <f>SUM(AY71:AZ71)</f>
        <v>109</v>
      </c>
      <c r="AY71" s="109">
        <v>58</v>
      </c>
      <c r="AZ71" s="109">
        <v>51</v>
      </c>
    </row>
    <row r="72" spans="1:68" s="113" customFormat="1" ht="24" customHeight="1" x14ac:dyDescent="0.15">
      <c r="A72" s="112" t="s">
        <v>77</v>
      </c>
      <c r="B72" s="103">
        <f t="shared" si="37"/>
        <v>17826</v>
      </c>
      <c r="C72" s="103">
        <f t="shared" ref="C72:AH72" si="38">SUM(C73:C77)</f>
        <v>8243</v>
      </c>
      <c r="D72" s="103">
        <f t="shared" si="38"/>
        <v>9583</v>
      </c>
      <c r="E72" s="103">
        <f t="shared" si="38"/>
        <v>646</v>
      </c>
      <c r="F72" s="103">
        <f t="shared" si="38"/>
        <v>260</v>
      </c>
      <c r="G72" s="103">
        <f t="shared" si="38"/>
        <v>386</v>
      </c>
      <c r="H72" s="103">
        <f t="shared" si="38"/>
        <v>615</v>
      </c>
      <c r="I72" s="103">
        <f t="shared" si="38"/>
        <v>256</v>
      </c>
      <c r="J72" s="103">
        <f t="shared" si="38"/>
        <v>359</v>
      </c>
      <c r="K72" s="103">
        <f t="shared" si="38"/>
        <v>912</v>
      </c>
      <c r="L72" s="103">
        <f t="shared" si="38"/>
        <v>429</v>
      </c>
      <c r="M72" s="103">
        <f t="shared" si="38"/>
        <v>483</v>
      </c>
      <c r="N72" s="103">
        <f t="shared" si="38"/>
        <v>1393</v>
      </c>
      <c r="O72" s="103">
        <f t="shared" si="38"/>
        <v>666</v>
      </c>
      <c r="P72" s="103">
        <f t="shared" si="38"/>
        <v>727</v>
      </c>
      <c r="Q72" s="103">
        <f t="shared" si="38"/>
        <v>2085</v>
      </c>
      <c r="R72" s="103">
        <f t="shared" si="38"/>
        <v>944</v>
      </c>
      <c r="S72" s="103">
        <f t="shared" si="38"/>
        <v>1141</v>
      </c>
      <c r="T72" s="103">
        <f t="shared" si="38"/>
        <v>478</v>
      </c>
      <c r="U72" s="103">
        <f t="shared" si="38"/>
        <v>244</v>
      </c>
      <c r="V72" s="103">
        <f t="shared" si="38"/>
        <v>234</v>
      </c>
      <c r="W72" s="103">
        <f t="shared" si="38"/>
        <v>949</v>
      </c>
      <c r="X72" s="103">
        <f t="shared" si="38"/>
        <v>483</v>
      </c>
      <c r="Y72" s="103">
        <f t="shared" si="38"/>
        <v>466</v>
      </c>
      <c r="Z72" s="103">
        <f t="shared" si="38"/>
        <v>949</v>
      </c>
      <c r="AA72" s="103">
        <f t="shared" si="38"/>
        <v>444</v>
      </c>
      <c r="AB72" s="103">
        <f t="shared" si="38"/>
        <v>505</v>
      </c>
      <c r="AC72" s="103">
        <f t="shared" si="38"/>
        <v>750</v>
      </c>
      <c r="AD72" s="103">
        <f t="shared" si="38"/>
        <v>349</v>
      </c>
      <c r="AE72" s="103">
        <f t="shared" si="38"/>
        <v>401</v>
      </c>
      <c r="AF72" s="103">
        <f t="shared" si="38"/>
        <v>1129</v>
      </c>
      <c r="AG72" s="103">
        <f t="shared" si="38"/>
        <v>470</v>
      </c>
      <c r="AH72" s="103">
        <f t="shared" si="38"/>
        <v>659</v>
      </c>
      <c r="AI72" s="103">
        <f t="shared" ref="AI72:AZ72" si="39">SUM(AI73:AI77)</f>
        <v>558</v>
      </c>
      <c r="AJ72" s="103">
        <f t="shared" si="39"/>
        <v>273</v>
      </c>
      <c r="AK72" s="103">
        <f t="shared" si="39"/>
        <v>285</v>
      </c>
      <c r="AL72" s="103">
        <f t="shared" si="39"/>
        <v>1761</v>
      </c>
      <c r="AM72" s="103">
        <f t="shared" si="39"/>
        <v>862</v>
      </c>
      <c r="AN72" s="103">
        <f t="shared" si="39"/>
        <v>899</v>
      </c>
      <c r="AO72" s="103">
        <f t="shared" si="39"/>
        <v>903</v>
      </c>
      <c r="AP72" s="103">
        <f t="shared" si="39"/>
        <v>407</v>
      </c>
      <c r="AQ72" s="103">
        <f t="shared" si="39"/>
        <v>496</v>
      </c>
      <c r="AR72" s="103">
        <f t="shared" si="39"/>
        <v>3339</v>
      </c>
      <c r="AS72" s="103">
        <f t="shared" si="39"/>
        <v>1491</v>
      </c>
      <c r="AT72" s="103">
        <f t="shared" si="39"/>
        <v>1848</v>
      </c>
      <c r="AU72" s="103">
        <f t="shared" si="39"/>
        <v>749</v>
      </c>
      <c r="AV72" s="103">
        <f t="shared" si="39"/>
        <v>356</v>
      </c>
      <c r="AW72" s="103">
        <f t="shared" si="39"/>
        <v>393</v>
      </c>
      <c r="AX72" s="103">
        <f t="shared" si="39"/>
        <v>610</v>
      </c>
      <c r="AY72" s="103">
        <f t="shared" si="39"/>
        <v>309</v>
      </c>
      <c r="AZ72" s="103">
        <f t="shared" si="39"/>
        <v>301</v>
      </c>
    </row>
    <row r="73" spans="1:68" s="111" customFormat="1" ht="15" customHeight="1" x14ac:dyDescent="0.15">
      <c r="A73" s="107" t="s">
        <v>157</v>
      </c>
      <c r="B73" s="108">
        <f t="shared" si="37"/>
        <v>3621</v>
      </c>
      <c r="C73" s="108">
        <f t="shared" ref="C73:D77" si="40">SUM(F73,I73,L73,O73,R73,U73,X73,AA73,AD73,AG73,AJ73,AM73,AP73,AS73,AV73,AY73)</f>
        <v>1657</v>
      </c>
      <c r="D73" s="108">
        <f t="shared" si="40"/>
        <v>1964</v>
      </c>
      <c r="E73" s="108">
        <f>SUM(F73:G73)</f>
        <v>111</v>
      </c>
      <c r="F73" s="109">
        <v>43</v>
      </c>
      <c r="G73" s="109">
        <v>68</v>
      </c>
      <c r="H73" s="108">
        <f>SUM(I73:J73)</f>
        <v>116</v>
      </c>
      <c r="I73" s="109">
        <v>54</v>
      </c>
      <c r="J73" s="109">
        <v>62</v>
      </c>
      <c r="K73" s="108">
        <f>SUM(L73:M73)</f>
        <v>188</v>
      </c>
      <c r="L73" s="109">
        <v>92</v>
      </c>
      <c r="M73" s="110">
        <v>96</v>
      </c>
      <c r="N73" s="108">
        <f>SUM(O73:P73)</f>
        <v>304</v>
      </c>
      <c r="O73" s="110">
        <v>143</v>
      </c>
      <c r="P73" s="110">
        <v>161</v>
      </c>
      <c r="Q73" s="108">
        <f>SUM(R73:S73)</f>
        <v>423</v>
      </c>
      <c r="R73" s="110">
        <v>190</v>
      </c>
      <c r="S73" s="110">
        <v>233</v>
      </c>
      <c r="T73" s="108">
        <f>SUM(U73:V73)</f>
        <v>81</v>
      </c>
      <c r="U73" s="110">
        <v>47</v>
      </c>
      <c r="V73" s="110">
        <v>34</v>
      </c>
      <c r="W73" s="108">
        <f>SUM(X73:Y73)</f>
        <v>183</v>
      </c>
      <c r="X73" s="110">
        <v>95</v>
      </c>
      <c r="Y73" s="110">
        <v>88</v>
      </c>
      <c r="Z73" s="108">
        <f>SUM(AA73:AB73)</f>
        <v>188</v>
      </c>
      <c r="AA73" s="110">
        <v>86</v>
      </c>
      <c r="AB73" s="110">
        <v>102</v>
      </c>
      <c r="AC73" s="108">
        <f>SUM(AD73:AE73)</f>
        <v>156</v>
      </c>
      <c r="AD73" s="110">
        <v>79</v>
      </c>
      <c r="AE73" s="110">
        <v>77</v>
      </c>
      <c r="AF73" s="108">
        <f>SUM(AG73:AH73)</f>
        <v>217</v>
      </c>
      <c r="AG73" s="110">
        <v>83</v>
      </c>
      <c r="AH73" s="110">
        <v>134</v>
      </c>
      <c r="AI73" s="108">
        <f>SUM(AJ73:AK73)</f>
        <v>117</v>
      </c>
      <c r="AJ73" s="110">
        <v>50</v>
      </c>
      <c r="AK73" s="110">
        <v>67</v>
      </c>
      <c r="AL73" s="108">
        <f>SUM(AM73:AN73)</f>
        <v>372</v>
      </c>
      <c r="AM73" s="110">
        <v>173</v>
      </c>
      <c r="AN73" s="110">
        <v>199</v>
      </c>
      <c r="AO73" s="108">
        <f>SUM(AP73:AQ73)</f>
        <v>199</v>
      </c>
      <c r="AP73" s="110">
        <v>85</v>
      </c>
      <c r="AQ73" s="110">
        <v>114</v>
      </c>
      <c r="AR73" s="108">
        <f>SUM(AS73:AT73)</f>
        <v>693</v>
      </c>
      <c r="AS73" s="110">
        <v>300</v>
      </c>
      <c r="AT73" s="110">
        <v>393</v>
      </c>
      <c r="AU73" s="108">
        <f>SUM(AV73:AW73)</f>
        <v>164</v>
      </c>
      <c r="AV73" s="110">
        <v>79</v>
      </c>
      <c r="AW73" s="110">
        <v>85</v>
      </c>
      <c r="AX73" s="108">
        <f>SUM(AY73:AZ73)</f>
        <v>109</v>
      </c>
      <c r="AY73" s="110">
        <v>58</v>
      </c>
      <c r="AZ73" s="110">
        <v>51</v>
      </c>
    </row>
    <row r="74" spans="1:68" s="111" customFormat="1" ht="15" customHeight="1" x14ac:dyDescent="0.15">
      <c r="A74" s="107" t="s">
        <v>241</v>
      </c>
      <c r="B74" s="108">
        <f t="shared" si="37"/>
        <v>3919</v>
      </c>
      <c r="C74" s="108">
        <f t="shared" si="40"/>
        <v>1793</v>
      </c>
      <c r="D74" s="108">
        <f t="shared" si="40"/>
        <v>2126</v>
      </c>
      <c r="E74" s="108">
        <f>SUM(F74:G74)</f>
        <v>146</v>
      </c>
      <c r="F74" s="110">
        <v>59</v>
      </c>
      <c r="G74" s="110">
        <v>87</v>
      </c>
      <c r="H74" s="108">
        <f>SUM(I74:J74)</f>
        <v>137</v>
      </c>
      <c r="I74" s="110">
        <v>61</v>
      </c>
      <c r="J74" s="110">
        <v>76</v>
      </c>
      <c r="K74" s="108">
        <f>SUM(L74:M74)</f>
        <v>199</v>
      </c>
      <c r="L74" s="110">
        <v>96</v>
      </c>
      <c r="M74" s="110">
        <v>103</v>
      </c>
      <c r="N74" s="108">
        <f>SUM(O74:P74)</f>
        <v>293</v>
      </c>
      <c r="O74" s="110">
        <v>138</v>
      </c>
      <c r="P74" s="110">
        <v>155</v>
      </c>
      <c r="Q74" s="108">
        <f>SUM(R74:S74)</f>
        <v>452</v>
      </c>
      <c r="R74" s="110">
        <v>185</v>
      </c>
      <c r="S74" s="110">
        <v>267</v>
      </c>
      <c r="T74" s="108">
        <f>SUM(U74:V74)</f>
        <v>92</v>
      </c>
      <c r="U74" s="110">
        <v>44</v>
      </c>
      <c r="V74" s="110">
        <v>48</v>
      </c>
      <c r="W74" s="108">
        <f>SUM(X74:Y74)</f>
        <v>191</v>
      </c>
      <c r="X74" s="110">
        <v>104</v>
      </c>
      <c r="Y74" s="110">
        <v>87</v>
      </c>
      <c r="Z74" s="108">
        <f>SUM(AA74:AB74)</f>
        <v>198</v>
      </c>
      <c r="AA74" s="110">
        <v>89</v>
      </c>
      <c r="AB74" s="110">
        <v>109</v>
      </c>
      <c r="AC74" s="108">
        <f>SUM(AD74:AE74)</f>
        <v>169</v>
      </c>
      <c r="AD74" s="110">
        <v>72</v>
      </c>
      <c r="AE74" s="110">
        <v>97</v>
      </c>
      <c r="AF74" s="108">
        <f>SUM(AG74:AH74)</f>
        <v>250</v>
      </c>
      <c r="AG74" s="110">
        <v>106</v>
      </c>
      <c r="AH74" s="110">
        <v>144</v>
      </c>
      <c r="AI74" s="108">
        <f>SUM(AJ74:AK74)</f>
        <v>117</v>
      </c>
      <c r="AJ74" s="110">
        <v>65</v>
      </c>
      <c r="AK74" s="110">
        <v>52</v>
      </c>
      <c r="AL74" s="108">
        <f>SUM(AM74:AN74)</f>
        <v>412</v>
      </c>
      <c r="AM74" s="110">
        <v>192</v>
      </c>
      <c r="AN74" s="110">
        <v>220</v>
      </c>
      <c r="AO74" s="108">
        <f>SUM(AP74:AQ74)</f>
        <v>195</v>
      </c>
      <c r="AP74" s="110">
        <v>88</v>
      </c>
      <c r="AQ74" s="110">
        <v>107</v>
      </c>
      <c r="AR74" s="108">
        <f>SUM(AS74:AT74)</f>
        <v>766</v>
      </c>
      <c r="AS74" s="110">
        <v>339</v>
      </c>
      <c r="AT74" s="110">
        <v>427</v>
      </c>
      <c r="AU74" s="108">
        <f>SUM(AV74:AW74)</f>
        <v>177</v>
      </c>
      <c r="AV74" s="110">
        <v>91</v>
      </c>
      <c r="AW74" s="110">
        <v>86</v>
      </c>
      <c r="AX74" s="108">
        <f>SUM(AY74:AZ74)</f>
        <v>125</v>
      </c>
      <c r="AY74" s="110">
        <v>64</v>
      </c>
      <c r="AZ74" s="110">
        <v>61</v>
      </c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</row>
    <row r="75" spans="1:68" s="111" customFormat="1" ht="15" customHeight="1" x14ac:dyDescent="0.15">
      <c r="A75" s="107" t="s">
        <v>242</v>
      </c>
      <c r="B75" s="108">
        <f t="shared" si="37"/>
        <v>3618</v>
      </c>
      <c r="C75" s="108">
        <f t="shared" si="40"/>
        <v>1682</v>
      </c>
      <c r="D75" s="108">
        <f t="shared" si="40"/>
        <v>1936</v>
      </c>
      <c r="E75" s="108">
        <f>SUM(F75:G75)</f>
        <v>142</v>
      </c>
      <c r="F75" s="109">
        <v>58</v>
      </c>
      <c r="G75" s="109">
        <v>84</v>
      </c>
      <c r="H75" s="108">
        <f>SUM(I75:J75)</f>
        <v>134</v>
      </c>
      <c r="I75" s="109">
        <v>53</v>
      </c>
      <c r="J75" s="109">
        <v>81</v>
      </c>
      <c r="K75" s="108">
        <f>SUM(L75:M75)</f>
        <v>183</v>
      </c>
      <c r="L75" s="109">
        <v>78</v>
      </c>
      <c r="M75" s="110">
        <v>105</v>
      </c>
      <c r="N75" s="108">
        <f>SUM(O75:P75)</f>
        <v>280</v>
      </c>
      <c r="O75" s="109">
        <v>129</v>
      </c>
      <c r="P75" s="109">
        <v>151</v>
      </c>
      <c r="Q75" s="108">
        <f>SUM(R75:S75)</f>
        <v>429</v>
      </c>
      <c r="R75" s="109">
        <v>197</v>
      </c>
      <c r="S75" s="109">
        <v>232</v>
      </c>
      <c r="T75" s="108">
        <f>SUM(U75:V75)</f>
        <v>102</v>
      </c>
      <c r="U75" s="109">
        <v>56</v>
      </c>
      <c r="V75" s="109">
        <v>46</v>
      </c>
      <c r="W75" s="108">
        <f>SUM(X75:Y75)</f>
        <v>184</v>
      </c>
      <c r="X75" s="109">
        <v>89</v>
      </c>
      <c r="Y75" s="109">
        <v>95</v>
      </c>
      <c r="Z75" s="108">
        <f>SUM(AA75:AB75)</f>
        <v>210</v>
      </c>
      <c r="AA75" s="109">
        <v>98</v>
      </c>
      <c r="AB75" s="109">
        <v>112</v>
      </c>
      <c r="AC75" s="108">
        <f>SUM(AD75:AE75)</f>
        <v>135</v>
      </c>
      <c r="AD75" s="109">
        <v>69</v>
      </c>
      <c r="AE75" s="109">
        <v>66</v>
      </c>
      <c r="AF75" s="108">
        <f>SUM(AG75:AH75)</f>
        <v>247</v>
      </c>
      <c r="AG75" s="109">
        <v>108</v>
      </c>
      <c r="AH75" s="109">
        <v>139</v>
      </c>
      <c r="AI75" s="108">
        <f>SUM(AJ75:AK75)</f>
        <v>131</v>
      </c>
      <c r="AJ75" s="109">
        <v>65</v>
      </c>
      <c r="AK75" s="109">
        <v>66</v>
      </c>
      <c r="AL75" s="108">
        <f>SUM(AM75:AN75)</f>
        <v>341</v>
      </c>
      <c r="AM75" s="109">
        <v>191</v>
      </c>
      <c r="AN75" s="109">
        <v>150</v>
      </c>
      <c r="AO75" s="108">
        <f>SUM(AP75:AQ75)</f>
        <v>180</v>
      </c>
      <c r="AP75" s="109">
        <v>76</v>
      </c>
      <c r="AQ75" s="109">
        <v>104</v>
      </c>
      <c r="AR75" s="108">
        <f>SUM(AS75:AT75)</f>
        <v>662</v>
      </c>
      <c r="AS75" s="109">
        <v>293</v>
      </c>
      <c r="AT75" s="109">
        <v>369</v>
      </c>
      <c r="AU75" s="108">
        <f>SUM(AV75:AW75)</f>
        <v>127</v>
      </c>
      <c r="AV75" s="109">
        <v>59</v>
      </c>
      <c r="AW75" s="109">
        <v>68</v>
      </c>
      <c r="AX75" s="108">
        <f>SUM(AY75:AZ75)</f>
        <v>131</v>
      </c>
      <c r="AY75" s="109">
        <v>63</v>
      </c>
      <c r="AZ75" s="109">
        <v>68</v>
      </c>
    </row>
    <row r="76" spans="1:68" s="111" customFormat="1" ht="15" customHeight="1" x14ac:dyDescent="0.15">
      <c r="A76" s="107" t="s">
        <v>238</v>
      </c>
      <c r="B76" s="108">
        <f t="shared" si="37"/>
        <v>3375</v>
      </c>
      <c r="C76" s="108">
        <f t="shared" si="40"/>
        <v>1598</v>
      </c>
      <c r="D76" s="108">
        <f t="shared" si="40"/>
        <v>1777</v>
      </c>
      <c r="E76" s="108">
        <f>SUM(F76:G76)</f>
        <v>122</v>
      </c>
      <c r="F76" s="109">
        <v>51</v>
      </c>
      <c r="G76" s="109">
        <v>71</v>
      </c>
      <c r="H76" s="108">
        <f>SUM(I76:J76)</f>
        <v>102</v>
      </c>
      <c r="I76" s="109">
        <v>44</v>
      </c>
      <c r="J76" s="109">
        <v>58</v>
      </c>
      <c r="K76" s="108">
        <f>SUM(L76:M76)</f>
        <v>154</v>
      </c>
      <c r="L76" s="109">
        <v>74</v>
      </c>
      <c r="M76" s="110">
        <v>80</v>
      </c>
      <c r="N76" s="108">
        <f>SUM(O76:P76)</f>
        <v>255</v>
      </c>
      <c r="O76" s="109">
        <v>133</v>
      </c>
      <c r="P76" s="109">
        <v>122</v>
      </c>
      <c r="Q76" s="108">
        <f>SUM(R76:S76)</f>
        <v>407</v>
      </c>
      <c r="R76" s="109">
        <v>195</v>
      </c>
      <c r="S76" s="109">
        <v>212</v>
      </c>
      <c r="T76" s="108">
        <f>SUM(U76:V76)</f>
        <v>107</v>
      </c>
      <c r="U76" s="109">
        <v>43</v>
      </c>
      <c r="V76" s="109">
        <v>64</v>
      </c>
      <c r="W76" s="108">
        <f>SUM(X76:Y76)</f>
        <v>212</v>
      </c>
      <c r="X76" s="109">
        <v>98</v>
      </c>
      <c r="Y76" s="109">
        <v>114</v>
      </c>
      <c r="Z76" s="108">
        <f>SUM(AA76:AB76)</f>
        <v>167</v>
      </c>
      <c r="AA76" s="109">
        <v>80</v>
      </c>
      <c r="AB76" s="109">
        <v>87</v>
      </c>
      <c r="AC76" s="108">
        <f>SUM(AD76:AE76)</f>
        <v>151</v>
      </c>
      <c r="AD76" s="109">
        <v>75</v>
      </c>
      <c r="AE76" s="109">
        <v>76</v>
      </c>
      <c r="AF76" s="108">
        <f>SUM(AG76:AH76)</f>
        <v>223</v>
      </c>
      <c r="AG76" s="109">
        <v>91</v>
      </c>
      <c r="AH76" s="109">
        <v>132</v>
      </c>
      <c r="AI76" s="108">
        <f>SUM(AJ76:AK76)</f>
        <v>89</v>
      </c>
      <c r="AJ76" s="109">
        <v>37</v>
      </c>
      <c r="AK76" s="109">
        <v>52</v>
      </c>
      <c r="AL76" s="108">
        <f>SUM(AM76:AN76)</f>
        <v>306</v>
      </c>
      <c r="AM76" s="109">
        <v>157</v>
      </c>
      <c r="AN76" s="109">
        <v>149</v>
      </c>
      <c r="AO76" s="108">
        <f>SUM(AP76:AQ76)</f>
        <v>170</v>
      </c>
      <c r="AP76" s="109">
        <v>78</v>
      </c>
      <c r="AQ76" s="109">
        <v>92</v>
      </c>
      <c r="AR76" s="108">
        <f>SUM(AS76:AT76)</f>
        <v>657</v>
      </c>
      <c r="AS76" s="109">
        <v>313</v>
      </c>
      <c r="AT76" s="109">
        <v>344</v>
      </c>
      <c r="AU76" s="108">
        <f>SUM(AV76:AW76)</f>
        <v>150</v>
      </c>
      <c r="AV76" s="109">
        <v>69</v>
      </c>
      <c r="AW76" s="109">
        <v>81</v>
      </c>
      <c r="AX76" s="108">
        <f>SUM(AY76:AZ76)</f>
        <v>103</v>
      </c>
      <c r="AY76" s="109">
        <v>60</v>
      </c>
      <c r="AZ76" s="109">
        <v>43</v>
      </c>
    </row>
    <row r="77" spans="1:68" s="111" customFormat="1" ht="15" customHeight="1" x14ac:dyDescent="0.15">
      <c r="A77" s="107" t="s">
        <v>240</v>
      </c>
      <c r="B77" s="108">
        <f t="shared" si="37"/>
        <v>3293</v>
      </c>
      <c r="C77" s="108">
        <f t="shared" si="40"/>
        <v>1513</v>
      </c>
      <c r="D77" s="108">
        <f t="shared" si="40"/>
        <v>1780</v>
      </c>
      <c r="E77" s="108">
        <f>SUM(F77:G77)</f>
        <v>125</v>
      </c>
      <c r="F77" s="109">
        <v>49</v>
      </c>
      <c r="G77" s="109">
        <v>76</v>
      </c>
      <c r="H77" s="108">
        <f>SUM(I77:J77)</f>
        <v>126</v>
      </c>
      <c r="I77" s="109">
        <v>44</v>
      </c>
      <c r="J77" s="109">
        <v>82</v>
      </c>
      <c r="K77" s="108">
        <f>SUM(L77:M77)</f>
        <v>188</v>
      </c>
      <c r="L77" s="109">
        <v>89</v>
      </c>
      <c r="M77" s="110">
        <v>99</v>
      </c>
      <c r="N77" s="108">
        <f>SUM(O77:P77)</f>
        <v>261</v>
      </c>
      <c r="O77" s="109">
        <v>123</v>
      </c>
      <c r="P77" s="109">
        <v>138</v>
      </c>
      <c r="Q77" s="108">
        <f>SUM(R77:S77)</f>
        <v>374</v>
      </c>
      <c r="R77" s="109">
        <v>177</v>
      </c>
      <c r="S77" s="109">
        <v>197</v>
      </c>
      <c r="T77" s="108">
        <f>SUM(U77:V77)</f>
        <v>96</v>
      </c>
      <c r="U77" s="109">
        <v>54</v>
      </c>
      <c r="V77" s="109">
        <v>42</v>
      </c>
      <c r="W77" s="108">
        <f>SUM(X77:Y77)</f>
        <v>179</v>
      </c>
      <c r="X77" s="109">
        <v>97</v>
      </c>
      <c r="Y77" s="109">
        <v>82</v>
      </c>
      <c r="Z77" s="108">
        <f>SUM(AA77:AB77)</f>
        <v>186</v>
      </c>
      <c r="AA77" s="109">
        <v>91</v>
      </c>
      <c r="AB77" s="109">
        <v>95</v>
      </c>
      <c r="AC77" s="108">
        <f>SUM(AD77:AE77)</f>
        <v>139</v>
      </c>
      <c r="AD77" s="109">
        <v>54</v>
      </c>
      <c r="AE77" s="109">
        <v>85</v>
      </c>
      <c r="AF77" s="108">
        <f>SUM(AG77:AH77)</f>
        <v>192</v>
      </c>
      <c r="AG77" s="109">
        <v>82</v>
      </c>
      <c r="AH77" s="109">
        <v>110</v>
      </c>
      <c r="AI77" s="108">
        <f>SUM(AJ77:AK77)</f>
        <v>104</v>
      </c>
      <c r="AJ77" s="109">
        <v>56</v>
      </c>
      <c r="AK77" s="109">
        <v>48</v>
      </c>
      <c r="AL77" s="108">
        <f>SUM(AM77:AN77)</f>
        <v>330</v>
      </c>
      <c r="AM77" s="109">
        <v>149</v>
      </c>
      <c r="AN77" s="109">
        <v>181</v>
      </c>
      <c r="AO77" s="108">
        <f>SUM(AP77:AQ77)</f>
        <v>159</v>
      </c>
      <c r="AP77" s="109">
        <v>80</v>
      </c>
      <c r="AQ77" s="109">
        <v>79</v>
      </c>
      <c r="AR77" s="108">
        <f>SUM(AS77:AT77)</f>
        <v>561</v>
      </c>
      <c r="AS77" s="109">
        <v>246</v>
      </c>
      <c r="AT77" s="109">
        <v>315</v>
      </c>
      <c r="AU77" s="108">
        <f>SUM(AV77:AW77)</f>
        <v>131</v>
      </c>
      <c r="AV77" s="109">
        <v>58</v>
      </c>
      <c r="AW77" s="109">
        <v>73</v>
      </c>
      <c r="AX77" s="108">
        <f>SUM(AY77:AZ77)</f>
        <v>142</v>
      </c>
      <c r="AY77" s="109">
        <v>64</v>
      </c>
      <c r="AZ77" s="109">
        <v>78</v>
      </c>
    </row>
    <row r="78" spans="1:68" s="113" customFormat="1" ht="22.5" customHeight="1" x14ac:dyDescent="0.15">
      <c r="A78" s="112" t="s">
        <v>84</v>
      </c>
      <c r="B78" s="103">
        <v>13420</v>
      </c>
      <c r="C78" s="103">
        <v>6288</v>
      </c>
      <c r="D78" s="103">
        <v>7132</v>
      </c>
      <c r="E78" s="103">
        <v>516</v>
      </c>
      <c r="F78" s="103">
        <v>231</v>
      </c>
      <c r="G78" s="103">
        <v>285</v>
      </c>
      <c r="H78" s="103">
        <v>503</v>
      </c>
      <c r="I78" s="103">
        <v>239</v>
      </c>
      <c r="J78" s="103">
        <v>264</v>
      </c>
      <c r="K78" s="103">
        <v>725</v>
      </c>
      <c r="L78" s="103">
        <v>311</v>
      </c>
      <c r="M78" s="103">
        <v>414</v>
      </c>
      <c r="N78" s="103">
        <v>980</v>
      </c>
      <c r="O78" s="103">
        <v>433</v>
      </c>
      <c r="P78" s="103">
        <v>547</v>
      </c>
      <c r="Q78" s="103">
        <v>1403</v>
      </c>
      <c r="R78" s="103">
        <v>697</v>
      </c>
      <c r="S78" s="103">
        <v>706</v>
      </c>
      <c r="T78" s="103">
        <v>403</v>
      </c>
      <c r="U78" s="103">
        <v>188</v>
      </c>
      <c r="V78" s="103">
        <v>215</v>
      </c>
      <c r="W78" s="103">
        <v>714</v>
      </c>
      <c r="X78" s="103">
        <v>328</v>
      </c>
      <c r="Y78" s="103">
        <v>386</v>
      </c>
      <c r="Z78" s="103">
        <v>767</v>
      </c>
      <c r="AA78" s="103">
        <v>380</v>
      </c>
      <c r="AB78" s="103">
        <v>387</v>
      </c>
      <c r="AC78" s="103">
        <v>607</v>
      </c>
      <c r="AD78" s="103">
        <v>291</v>
      </c>
      <c r="AE78" s="103">
        <v>316</v>
      </c>
      <c r="AF78" s="103">
        <v>925</v>
      </c>
      <c r="AG78" s="103">
        <v>430</v>
      </c>
      <c r="AH78" s="103">
        <v>495</v>
      </c>
      <c r="AI78" s="103">
        <v>448</v>
      </c>
      <c r="AJ78" s="103">
        <v>214</v>
      </c>
      <c r="AK78" s="103">
        <v>234</v>
      </c>
      <c r="AL78" s="103">
        <v>1234</v>
      </c>
      <c r="AM78" s="103">
        <v>564</v>
      </c>
      <c r="AN78" s="103">
        <v>670</v>
      </c>
      <c r="AO78" s="103">
        <v>699</v>
      </c>
      <c r="AP78" s="103">
        <v>334</v>
      </c>
      <c r="AQ78" s="103">
        <v>365</v>
      </c>
      <c r="AR78" s="103">
        <v>2455</v>
      </c>
      <c r="AS78" s="103">
        <v>1140</v>
      </c>
      <c r="AT78" s="103">
        <v>1315</v>
      </c>
      <c r="AU78" s="103">
        <v>537</v>
      </c>
      <c r="AV78" s="103">
        <v>258</v>
      </c>
      <c r="AW78" s="103">
        <v>279</v>
      </c>
      <c r="AX78" s="103">
        <v>504</v>
      </c>
      <c r="AY78" s="103">
        <v>250</v>
      </c>
      <c r="AZ78" s="103">
        <v>254</v>
      </c>
    </row>
    <row r="79" spans="1:68" s="111" customFormat="1" ht="15" customHeight="1" x14ac:dyDescent="0.15">
      <c r="A79" s="107" t="s">
        <v>237</v>
      </c>
      <c r="B79" s="108">
        <v>2908</v>
      </c>
      <c r="C79" s="108">
        <v>1375</v>
      </c>
      <c r="D79" s="108">
        <v>1533</v>
      </c>
      <c r="E79" s="108">
        <v>113</v>
      </c>
      <c r="F79" s="109">
        <v>51</v>
      </c>
      <c r="G79" s="109">
        <v>62</v>
      </c>
      <c r="H79" s="108">
        <v>110</v>
      </c>
      <c r="I79" s="109">
        <v>66</v>
      </c>
      <c r="J79" s="109">
        <v>44</v>
      </c>
      <c r="K79" s="108">
        <v>164</v>
      </c>
      <c r="L79" s="109">
        <v>67</v>
      </c>
      <c r="M79" s="109">
        <v>97</v>
      </c>
      <c r="N79" s="108">
        <v>221</v>
      </c>
      <c r="O79" s="109">
        <v>98</v>
      </c>
      <c r="P79" s="109">
        <v>123</v>
      </c>
      <c r="Q79" s="108">
        <v>315</v>
      </c>
      <c r="R79" s="109">
        <v>147</v>
      </c>
      <c r="S79" s="109">
        <v>168</v>
      </c>
      <c r="T79" s="108">
        <v>81</v>
      </c>
      <c r="U79" s="109">
        <v>40</v>
      </c>
      <c r="V79" s="109">
        <v>41</v>
      </c>
      <c r="W79" s="108">
        <v>142</v>
      </c>
      <c r="X79" s="109">
        <v>78</v>
      </c>
      <c r="Y79" s="109">
        <v>64</v>
      </c>
      <c r="Z79" s="108">
        <v>153</v>
      </c>
      <c r="AA79" s="109">
        <v>82</v>
      </c>
      <c r="AB79" s="109">
        <v>71</v>
      </c>
      <c r="AC79" s="108">
        <v>129</v>
      </c>
      <c r="AD79" s="109">
        <v>63</v>
      </c>
      <c r="AE79" s="109">
        <v>66</v>
      </c>
      <c r="AF79" s="108">
        <v>215</v>
      </c>
      <c r="AG79" s="109">
        <v>103</v>
      </c>
      <c r="AH79" s="109">
        <v>112</v>
      </c>
      <c r="AI79" s="108">
        <v>93</v>
      </c>
      <c r="AJ79" s="109">
        <v>45</v>
      </c>
      <c r="AK79" s="109">
        <v>48</v>
      </c>
      <c r="AL79" s="108">
        <v>297</v>
      </c>
      <c r="AM79" s="109">
        <v>146</v>
      </c>
      <c r="AN79" s="109">
        <v>151</v>
      </c>
      <c r="AO79" s="108">
        <v>146</v>
      </c>
      <c r="AP79" s="109">
        <v>65</v>
      </c>
      <c r="AQ79" s="109">
        <v>81</v>
      </c>
      <c r="AR79" s="108">
        <v>513</v>
      </c>
      <c r="AS79" s="109">
        <v>222</v>
      </c>
      <c r="AT79" s="109">
        <v>291</v>
      </c>
      <c r="AU79" s="108">
        <v>122</v>
      </c>
      <c r="AV79" s="109">
        <v>54</v>
      </c>
      <c r="AW79" s="109">
        <v>68</v>
      </c>
      <c r="AX79" s="108">
        <v>94</v>
      </c>
      <c r="AY79" s="109">
        <v>48</v>
      </c>
      <c r="AZ79" s="109">
        <v>46</v>
      </c>
    </row>
    <row r="80" spans="1:68" s="111" customFormat="1" ht="15" customHeight="1" x14ac:dyDescent="0.15">
      <c r="A80" s="107" t="s">
        <v>236</v>
      </c>
      <c r="B80" s="108">
        <v>3093</v>
      </c>
      <c r="C80" s="108">
        <v>1432</v>
      </c>
      <c r="D80" s="108">
        <v>1661</v>
      </c>
      <c r="E80" s="108">
        <v>131</v>
      </c>
      <c r="F80" s="109">
        <v>49</v>
      </c>
      <c r="G80" s="109">
        <v>82</v>
      </c>
      <c r="H80" s="108">
        <v>111</v>
      </c>
      <c r="I80" s="109">
        <v>60</v>
      </c>
      <c r="J80" s="109">
        <v>51</v>
      </c>
      <c r="K80" s="108">
        <v>154</v>
      </c>
      <c r="L80" s="109">
        <v>66</v>
      </c>
      <c r="M80" s="109">
        <v>88</v>
      </c>
      <c r="N80" s="108">
        <v>265</v>
      </c>
      <c r="O80" s="109">
        <v>112</v>
      </c>
      <c r="P80" s="109">
        <v>153</v>
      </c>
      <c r="Q80" s="108">
        <v>354</v>
      </c>
      <c r="R80" s="109">
        <v>159</v>
      </c>
      <c r="S80" s="109">
        <v>195</v>
      </c>
      <c r="T80" s="108">
        <v>99</v>
      </c>
      <c r="U80" s="109">
        <v>48</v>
      </c>
      <c r="V80" s="109">
        <v>51</v>
      </c>
      <c r="W80" s="108">
        <v>146</v>
      </c>
      <c r="X80" s="109">
        <v>71</v>
      </c>
      <c r="Y80" s="109">
        <v>75</v>
      </c>
      <c r="Z80" s="108">
        <v>170</v>
      </c>
      <c r="AA80" s="109">
        <v>81</v>
      </c>
      <c r="AB80" s="109">
        <v>89</v>
      </c>
      <c r="AC80" s="108">
        <v>142</v>
      </c>
      <c r="AD80" s="109">
        <v>65</v>
      </c>
      <c r="AE80" s="109">
        <v>77</v>
      </c>
      <c r="AF80" s="108">
        <v>208</v>
      </c>
      <c r="AG80" s="109">
        <v>91</v>
      </c>
      <c r="AH80" s="109">
        <v>117</v>
      </c>
      <c r="AI80" s="108">
        <v>99</v>
      </c>
      <c r="AJ80" s="109">
        <v>49</v>
      </c>
      <c r="AK80" s="109">
        <v>50</v>
      </c>
      <c r="AL80" s="108">
        <v>278</v>
      </c>
      <c r="AM80" s="109">
        <v>126</v>
      </c>
      <c r="AN80" s="109">
        <v>152</v>
      </c>
      <c r="AO80" s="108">
        <v>146</v>
      </c>
      <c r="AP80" s="109">
        <v>70</v>
      </c>
      <c r="AQ80" s="109">
        <v>76</v>
      </c>
      <c r="AR80" s="108">
        <v>550</v>
      </c>
      <c r="AS80" s="109">
        <v>262</v>
      </c>
      <c r="AT80" s="109">
        <v>288</v>
      </c>
      <c r="AU80" s="108">
        <v>118</v>
      </c>
      <c r="AV80" s="109">
        <v>55</v>
      </c>
      <c r="AW80" s="109">
        <v>63</v>
      </c>
      <c r="AX80" s="108">
        <v>122</v>
      </c>
      <c r="AY80" s="109">
        <v>68</v>
      </c>
      <c r="AZ80" s="109">
        <v>54</v>
      </c>
    </row>
    <row r="81" spans="1:52" s="111" customFormat="1" ht="15" customHeight="1" x14ac:dyDescent="0.15">
      <c r="A81" s="107" t="s">
        <v>234</v>
      </c>
      <c r="B81" s="108">
        <v>2543</v>
      </c>
      <c r="C81" s="108">
        <v>1191</v>
      </c>
      <c r="D81" s="108">
        <v>1352</v>
      </c>
      <c r="E81" s="108">
        <v>77</v>
      </c>
      <c r="F81" s="109">
        <v>44</v>
      </c>
      <c r="G81" s="109">
        <v>33</v>
      </c>
      <c r="H81" s="108">
        <v>97</v>
      </c>
      <c r="I81" s="109">
        <v>40</v>
      </c>
      <c r="J81" s="109">
        <v>57</v>
      </c>
      <c r="K81" s="108">
        <v>143</v>
      </c>
      <c r="L81" s="109">
        <v>59</v>
      </c>
      <c r="M81" s="109">
        <v>84</v>
      </c>
      <c r="N81" s="108">
        <v>153</v>
      </c>
      <c r="O81" s="109">
        <v>59</v>
      </c>
      <c r="P81" s="109">
        <v>94</v>
      </c>
      <c r="Q81" s="108">
        <v>259</v>
      </c>
      <c r="R81" s="109">
        <v>150</v>
      </c>
      <c r="S81" s="109">
        <v>109</v>
      </c>
      <c r="T81" s="108">
        <v>74</v>
      </c>
      <c r="U81" s="109">
        <v>32</v>
      </c>
      <c r="V81" s="109">
        <v>42</v>
      </c>
      <c r="W81" s="108">
        <v>148</v>
      </c>
      <c r="X81" s="109">
        <v>65</v>
      </c>
      <c r="Y81" s="109">
        <v>83</v>
      </c>
      <c r="Z81" s="108">
        <v>177</v>
      </c>
      <c r="AA81" s="109">
        <v>84</v>
      </c>
      <c r="AB81" s="109">
        <v>93</v>
      </c>
      <c r="AC81" s="108">
        <v>121</v>
      </c>
      <c r="AD81" s="109">
        <v>53</v>
      </c>
      <c r="AE81" s="109">
        <v>68</v>
      </c>
      <c r="AF81" s="108">
        <v>168</v>
      </c>
      <c r="AG81" s="109">
        <v>82</v>
      </c>
      <c r="AH81" s="109">
        <v>86</v>
      </c>
      <c r="AI81" s="108">
        <v>83</v>
      </c>
      <c r="AJ81" s="109">
        <v>37</v>
      </c>
      <c r="AK81" s="109">
        <v>46</v>
      </c>
      <c r="AL81" s="108">
        <v>232</v>
      </c>
      <c r="AM81" s="109">
        <v>90</v>
      </c>
      <c r="AN81" s="109">
        <v>142</v>
      </c>
      <c r="AO81" s="108">
        <v>136</v>
      </c>
      <c r="AP81" s="109">
        <v>56</v>
      </c>
      <c r="AQ81" s="109">
        <v>80</v>
      </c>
      <c r="AR81" s="108">
        <v>477</v>
      </c>
      <c r="AS81" s="109">
        <v>239</v>
      </c>
      <c r="AT81" s="109">
        <v>238</v>
      </c>
      <c r="AU81" s="108">
        <v>99</v>
      </c>
      <c r="AV81" s="109">
        <v>52</v>
      </c>
      <c r="AW81" s="109">
        <v>47</v>
      </c>
      <c r="AX81" s="108">
        <v>99</v>
      </c>
      <c r="AY81" s="109">
        <v>49</v>
      </c>
      <c r="AZ81" s="109">
        <v>50</v>
      </c>
    </row>
    <row r="82" spans="1:52" s="111" customFormat="1" ht="15" customHeight="1" x14ac:dyDescent="0.15">
      <c r="A82" s="107" t="s">
        <v>231</v>
      </c>
      <c r="B82" s="108">
        <v>2254</v>
      </c>
      <c r="C82" s="108">
        <v>1080</v>
      </c>
      <c r="D82" s="108">
        <v>1174</v>
      </c>
      <c r="E82" s="108">
        <v>84</v>
      </c>
      <c r="F82" s="109">
        <v>42</v>
      </c>
      <c r="G82" s="109">
        <v>42</v>
      </c>
      <c r="H82" s="108">
        <v>79</v>
      </c>
      <c r="I82" s="109">
        <v>34</v>
      </c>
      <c r="J82" s="109">
        <v>45</v>
      </c>
      <c r="K82" s="108">
        <v>122</v>
      </c>
      <c r="L82" s="109">
        <v>51</v>
      </c>
      <c r="M82" s="109">
        <v>71</v>
      </c>
      <c r="N82" s="108">
        <v>161</v>
      </c>
      <c r="O82" s="109">
        <v>72</v>
      </c>
      <c r="P82" s="109">
        <v>89</v>
      </c>
      <c r="Q82" s="108">
        <v>243</v>
      </c>
      <c r="R82" s="109">
        <v>130</v>
      </c>
      <c r="S82" s="109">
        <v>113</v>
      </c>
      <c r="T82" s="108">
        <v>64</v>
      </c>
      <c r="U82" s="109">
        <v>26</v>
      </c>
      <c r="V82" s="109">
        <v>38</v>
      </c>
      <c r="W82" s="108">
        <v>129</v>
      </c>
      <c r="X82" s="109">
        <v>59</v>
      </c>
      <c r="Y82" s="109">
        <v>70</v>
      </c>
      <c r="Z82" s="108">
        <v>111</v>
      </c>
      <c r="AA82" s="109">
        <v>57</v>
      </c>
      <c r="AB82" s="109">
        <v>54</v>
      </c>
      <c r="AC82" s="108">
        <v>104</v>
      </c>
      <c r="AD82" s="109">
        <v>52</v>
      </c>
      <c r="AE82" s="109">
        <v>52</v>
      </c>
      <c r="AF82" s="108">
        <v>151</v>
      </c>
      <c r="AG82" s="109">
        <v>75</v>
      </c>
      <c r="AH82" s="109">
        <v>76</v>
      </c>
      <c r="AI82" s="108">
        <v>78</v>
      </c>
      <c r="AJ82" s="109">
        <v>39</v>
      </c>
      <c r="AK82" s="109">
        <v>39</v>
      </c>
      <c r="AL82" s="108">
        <v>199</v>
      </c>
      <c r="AM82" s="109">
        <v>98</v>
      </c>
      <c r="AN82" s="109">
        <v>101</v>
      </c>
      <c r="AO82" s="108">
        <v>118</v>
      </c>
      <c r="AP82" s="109">
        <v>61</v>
      </c>
      <c r="AQ82" s="109">
        <v>57</v>
      </c>
      <c r="AR82" s="108">
        <v>441</v>
      </c>
      <c r="AS82" s="109">
        <v>201</v>
      </c>
      <c r="AT82" s="109">
        <v>240</v>
      </c>
      <c r="AU82" s="108">
        <v>91</v>
      </c>
      <c r="AV82" s="109">
        <v>44</v>
      </c>
      <c r="AW82" s="109">
        <v>47</v>
      </c>
      <c r="AX82" s="108">
        <v>79</v>
      </c>
      <c r="AY82" s="109">
        <v>39</v>
      </c>
      <c r="AZ82" s="109">
        <v>40</v>
      </c>
    </row>
    <row r="83" spans="1:52" s="111" customFormat="1" ht="15" customHeight="1" x14ac:dyDescent="0.15">
      <c r="A83" s="107" t="s">
        <v>239</v>
      </c>
      <c r="B83" s="108">
        <v>2622</v>
      </c>
      <c r="C83" s="108">
        <v>1210</v>
      </c>
      <c r="D83" s="108">
        <v>1412</v>
      </c>
      <c r="E83" s="108">
        <v>111</v>
      </c>
      <c r="F83" s="109">
        <v>45</v>
      </c>
      <c r="G83" s="109">
        <v>66</v>
      </c>
      <c r="H83" s="108">
        <v>106</v>
      </c>
      <c r="I83" s="109">
        <v>39</v>
      </c>
      <c r="J83" s="109">
        <v>67</v>
      </c>
      <c r="K83" s="108">
        <v>142</v>
      </c>
      <c r="L83" s="109">
        <v>68</v>
      </c>
      <c r="M83" s="109">
        <v>74</v>
      </c>
      <c r="N83" s="108">
        <v>180</v>
      </c>
      <c r="O83" s="109">
        <v>92</v>
      </c>
      <c r="P83" s="109">
        <v>88</v>
      </c>
      <c r="Q83" s="108">
        <v>232</v>
      </c>
      <c r="R83" s="109">
        <v>111</v>
      </c>
      <c r="S83" s="109">
        <v>121</v>
      </c>
      <c r="T83" s="108">
        <v>85</v>
      </c>
      <c r="U83" s="109">
        <v>42</v>
      </c>
      <c r="V83" s="109">
        <v>43</v>
      </c>
      <c r="W83" s="108">
        <v>149</v>
      </c>
      <c r="X83" s="109">
        <v>55</v>
      </c>
      <c r="Y83" s="109">
        <v>94</v>
      </c>
      <c r="Z83" s="108">
        <v>156</v>
      </c>
      <c r="AA83" s="109">
        <v>76</v>
      </c>
      <c r="AB83" s="109">
        <v>80</v>
      </c>
      <c r="AC83" s="108">
        <v>111</v>
      </c>
      <c r="AD83" s="109">
        <v>58</v>
      </c>
      <c r="AE83" s="109">
        <v>53</v>
      </c>
      <c r="AF83" s="108">
        <v>183</v>
      </c>
      <c r="AG83" s="109">
        <v>79</v>
      </c>
      <c r="AH83" s="109">
        <v>104</v>
      </c>
      <c r="AI83" s="108">
        <v>95</v>
      </c>
      <c r="AJ83" s="109">
        <v>44</v>
      </c>
      <c r="AK83" s="109">
        <v>51</v>
      </c>
      <c r="AL83" s="108">
        <v>228</v>
      </c>
      <c r="AM83" s="109">
        <v>104</v>
      </c>
      <c r="AN83" s="109">
        <v>124</v>
      </c>
      <c r="AO83" s="108">
        <v>153</v>
      </c>
      <c r="AP83" s="109">
        <v>82</v>
      </c>
      <c r="AQ83" s="109">
        <v>71</v>
      </c>
      <c r="AR83" s="108">
        <v>474</v>
      </c>
      <c r="AS83" s="109">
        <v>216</v>
      </c>
      <c r="AT83" s="109">
        <v>258</v>
      </c>
      <c r="AU83" s="108">
        <v>107</v>
      </c>
      <c r="AV83" s="109">
        <v>53</v>
      </c>
      <c r="AW83" s="109">
        <v>54</v>
      </c>
      <c r="AX83" s="108">
        <v>110</v>
      </c>
      <c r="AY83" s="109">
        <v>46</v>
      </c>
      <c r="AZ83" s="109">
        <v>64</v>
      </c>
    </row>
    <row r="84" spans="1:52" s="113" customFormat="1" ht="24" customHeight="1" x14ac:dyDescent="0.15">
      <c r="A84" s="112" t="s">
        <v>89</v>
      </c>
      <c r="B84" s="103">
        <v>10941</v>
      </c>
      <c r="C84" s="103">
        <v>5035</v>
      </c>
      <c r="D84" s="103">
        <v>5906</v>
      </c>
      <c r="E84" s="103">
        <v>553</v>
      </c>
      <c r="F84" s="103">
        <v>233</v>
      </c>
      <c r="G84" s="103">
        <v>320</v>
      </c>
      <c r="H84" s="103">
        <v>439</v>
      </c>
      <c r="I84" s="103">
        <v>201</v>
      </c>
      <c r="J84" s="103">
        <v>238</v>
      </c>
      <c r="K84" s="103">
        <v>691</v>
      </c>
      <c r="L84" s="103">
        <v>318</v>
      </c>
      <c r="M84" s="103">
        <v>373</v>
      </c>
      <c r="N84" s="103">
        <v>746</v>
      </c>
      <c r="O84" s="103">
        <v>343</v>
      </c>
      <c r="P84" s="103">
        <v>403</v>
      </c>
      <c r="Q84" s="103">
        <v>890</v>
      </c>
      <c r="R84" s="103">
        <v>390</v>
      </c>
      <c r="S84" s="103">
        <v>500</v>
      </c>
      <c r="T84" s="103">
        <v>408</v>
      </c>
      <c r="U84" s="103">
        <v>186</v>
      </c>
      <c r="V84" s="103">
        <v>222</v>
      </c>
      <c r="W84" s="103">
        <v>781</v>
      </c>
      <c r="X84" s="103">
        <v>354</v>
      </c>
      <c r="Y84" s="103">
        <v>427</v>
      </c>
      <c r="Z84" s="103">
        <v>604</v>
      </c>
      <c r="AA84" s="103">
        <v>290</v>
      </c>
      <c r="AB84" s="103">
        <v>314</v>
      </c>
      <c r="AC84" s="103">
        <v>467</v>
      </c>
      <c r="AD84" s="103">
        <v>209</v>
      </c>
      <c r="AE84" s="103">
        <v>258</v>
      </c>
      <c r="AF84" s="103">
        <v>729</v>
      </c>
      <c r="AG84" s="103">
        <v>333</v>
      </c>
      <c r="AH84" s="103">
        <v>396</v>
      </c>
      <c r="AI84" s="103">
        <v>384</v>
      </c>
      <c r="AJ84" s="103">
        <v>179</v>
      </c>
      <c r="AK84" s="103">
        <v>205</v>
      </c>
      <c r="AL84" s="103">
        <v>978</v>
      </c>
      <c r="AM84" s="103">
        <v>459</v>
      </c>
      <c r="AN84" s="103">
        <v>519</v>
      </c>
      <c r="AO84" s="103">
        <v>557</v>
      </c>
      <c r="AP84" s="103">
        <v>278</v>
      </c>
      <c r="AQ84" s="103">
        <v>279</v>
      </c>
      <c r="AR84" s="103">
        <v>1892</v>
      </c>
      <c r="AS84" s="103">
        <v>885</v>
      </c>
      <c r="AT84" s="103">
        <v>1007</v>
      </c>
      <c r="AU84" s="103">
        <v>369</v>
      </c>
      <c r="AV84" s="103">
        <v>163</v>
      </c>
      <c r="AW84" s="103">
        <v>206</v>
      </c>
      <c r="AX84" s="103">
        <v>453</v>
      </c>
      <c r="AY84" s="103">
        <v>214</v>
      </c>
      <c r="AZ84" s="103">
        <v>239</v>
      </c>
    </row>
    <row r="85" spans="1:52" s="111" customFormat="1" ht="15" customHeight="1" x14ac:dyDescent="0.15">
      <c r="A85" s="107" t="s">
        <v>232</v>
      </c>
      <c r="B85" s="108">
        <v>2078</v>
      </c>
      <c r="C85" s="108">
        <v>955</v>
      </c>
      <c r="D85" s="108">
        <v>1123</v>
      </c>
      <c r="E85" s="108">
        <v>113</v>
      </c>
      <c r="F85" s="109">
        <v>42</v>
      </c>
      <c r="G85" s="109">
        <v>71</v>
      </c>
      <c r="H85" s="108">
        <v>82</v>
      </c>
      <c r="I85" s="109">
        <v>38</v>
      </c>
      <c r="J85" s="109">
        <v>44</v>
      </c>
      <c r="K85" s="108">
        <v>131</v>
      </c>
      <c r="L85" s="109">
        <v>59</v>
      </c>
      <c r="M85" s="109">
        <v>72</v>
      </c>
      <c r="N85" s="108">
        <v>137</v>
      </c>
      <c r="O85" s="109">
        <v>62</v>
      </c>
      <c r="P85" s="109">
        <v>75</v>
      </c>
      <c r="Q85" s="108">
        <v>171</v>
      </c>
      <c r="R85" s="109">
        <v>80</v>
      </c>
      <c r="S85" s="109">
        <v>91</v>
      </c>
      <c r="T85" s="108">
        <v>69</v>
      </c>
      <c r="U85" s="109">
        <v>33</v>
      </c>
      <c r="V85" s="109">
        <v>36</v>
      </c>
      <c r="W85" s="108">
        <v>140</v>
      </c>
      <c r="X85" s="109">
        <v>67</v>
      </c>
      <c r="Y85" s="109">
        <v>73</v>
      </c>
      <c r="Z85" s="108">
        <v>117</v>
      </c>
      <c r="AA85" s="109">
        <v>47</v>
      </c>
      <c r="AB85" s="109">
        <v>70</v>
      </c>
      <c r="AC85" s="108">
        <v>88</v>
      </c>
      <c r="AD85" s="109">
        <v>35</v>
      </c>
      <c r="AE85" s="109">
        <v>53</v>
      </c>
      <c r="AF85" s="108">
        <v>154</v>
      </c>
      <c r="AG85" s="109">
        <v>63</v>
      </c>
      <c r="AH85" s="109">
        <v>91</v>
      </c>
      <c r="AI85" s="108">
        <v>74</v>
      </c>
      <c r="AJ85" s="109">
        <v>35</v>
      </c>
      <c r="AK85" s="109">
        <v>39</v>
      </c>
      <c r="AL85" s="108">
        <v>190</v>
      </c>
      <c r="AM85" s="109">
        <v>95</v>
      </c>
      <c r="AN85" s="109">
        <v>95</v>
      </c>
      <c r="AO85" s="108">
        <v>102</v>
      </c>
      <c r="AP85" s="109">
        <v>54</v>
      </c>
      <c r="AQ85" s="109">
        <v>48</v>
      </c>
      <c r="AR85" s="108">
        <v>351</v>
      </c>
      <c r="AS85" s="109">
        <v>176</v>
      </c>
      <c r="AT85" s="109">
        <v>175</v>
      </c>
      <c r="AU85" s="108">
        <v>72</v>
      </c>
      <c r="AV85" s="109">
        <v>26</v>
      </c>
      <c r="AW85" s="109">
        <v>46</v>
      </c>
      <c r="AX85" s="108">
        <v>87</v>
      </c>
      <c r="AY85" s="109">
        <v>43</v>
      </c>
      <c r="AZ85" s="109">
        <v>44</v>
      </c>
    </row>
    <row r="86" spans="1:52" s="111" customFormat="1" ht="15" customHeight="1" x14ac:dyDescent="0.15">
      <c r="A86" s="107" t="s">
        <v>235</v>
      </c>
      <c r="B86" s="108">
        <v>2159</v>
      </c>
      <c r="C86" s="108">
        <v>1000</v>
      </c>
      <c r="D86" s="108">
        <v>1159</v>
      </c>
      <c r="E86" s="108">
        <v>108</v>
      </c>
      <c r="F86" s="109">
        <v>47</v>
      </c>
      <c r="G86" s="109">
        <v>61</v>
      </c>
      <c r="H86" s="108">
        <v>81</v>
      </c>
      <c r="I86" s="109">
        <v>38</v>
      </c>
      <c r="J86" s="109">
        <v>43</v>
      </c>
      <c r="K86" s="108">
        <v>135</v>
      </c>
      <c r="L86" s="109">
        <v>65</v>
      </c>
      <c r="M86" s="109">
        <v>70</v>
      </c>
      <c r="N86" s="108">
        <v>156</v>
      </c>
      <c r="O86" s="109">
        <v>71</v>
      </c>
      <c r="P86" s="109">
        <v>85</v>
      </c>
      <c r="Q86" s="108">
        <v>187</v>
      </c>
      <c r="R86" s="109">
        <v>86</v>
      </c>
      <c r="S86" s="109">
        <v>101</v>
      </c>
      <c r="T86" s="108">
        <v>71</v>
      </c>
      <c r="U86" s="109">
        <v>32</v>
      </c>
      <c r="V86" s="109">
        <v>39</v>
      </c>
      <c r="W86" s="108">
        <v>143</v>
      </c>
      <c r="X86" s="109">
        <v>68</v>
      </c>
      <c r="Y86" s="109">
        <v>75</v>
      </c>
      <c r="Z86" s="108">
        <v>118</v>
      </c>
      <c r="AA86" s="109">
        <v>57</v>
      </c>
      <c r="AB86" s="109">
        <v>61</v>
      </c>
      <c r="AC86" s="108">
        <v>86</v>
      </c>
      <c r="AD86" s="109">
        <v>34</v>
      </c>
      <c r="AE86" s="109">
        <v>52</v>
      </c>
      <c r="AF86" s="108">
        <v>130</v>
      </c>
      <c r="AG86" s="109">
        <v>65</v>
      </c>
      <c r="AH86" s="109">
        <v>65</v>
      </c>
      <c r="AI86" s="108">
        <v>81</v>
      </c>
      <c r="AJ86" s="109">
        <v>34</v>
      </c>
      <c r="AK86" s="109">
        <v>47</v>
      </c>
      <c r="AL86" s="108">
        <v>211</v>
      </c>
      <c r="AM86" s="109">
        <v>101</v>
      </c>
      <c r="AN86" s="109">
        <v>110</v>
      </c>
      <c r="AO86" s="108">
        <v>108</v>
      </c>
      <c r="AP86" s="109">
        <v>54</v>
      </c>
      <c r="AQ86" s="109">
        <v>54</v>
      </c>
      <c r="AR86" s="108">
        <v>389</v>
      </c>
      <c r="AS86" s="109">
        <v>183</v>
      </c>
      <c r="AT86" s="109">
        <v>206</v>
      </c>
      <c r="AU86" s="108">
        <v>76</v>
      </c>
      <c r="AV86" s="109">
        <v>32</v>
      </c>
      <c r="AW86" s="109">
        <v>44</v>
      </c>
      <c r="AX86" s="108">
        <v>79</v>
      </c>
      <c r="AY86" s="109">
        <v>33</v>
      </c>
      <c r="AZ86" s="109">
        <v>46</v>
      </c>
    </row>
    <row r="87" spans="1:52" s="111" customFormat="1" ht="15" customHeight="1" x14ac:dyDescent="0.15">
      <c r="A87" s="107" t="s">
        <v>230</v>
      </c>
      <c r="B87" s="108">
        <v>2356</v>
      </c>
      <c r="C87" s="108">
        <v>1075</v>
      </c>
      <c r="D87" s="108">
        <v>1281</v>
      </c>
      <c r="E87" s="108">
        <v>116</v>
      </c>
      <c r="F87" s="109">
        <v>51</v>
      </c>
      <c r="G87" s="109">
        <v>65</v>
      </c>
      <c r="H87" s="108">
        <v>101</v>
      </c>
      <c r="I87" s="109">
        <v>36</v>
      </c>
      <c r="J87" s="109">
        <v>65</v>
      </c>
      <c r="K87" s="108">
        <v>162</v>
      </c>
      <c r="L87" s="109">
        <v>69</v>
      </c>
      <c r="M87" s="109">
        <v>93</v>
      </c>
      <c r="N87" s="108">
        <v>161</v>
      </c>
      <c r="O87" s="109">
        <v>74</v>
      </c>
      <c r="P87" s="109">
        <v>87</v>
      </c>
      <c r="Q87" s="108">
        <v>200</v>
      </c>
      <c r="R87" s="109">
        <v>87</v>
      </c>
      <c r="S87" s="109">
        <v>113</v>
      </c>
      <c r="T87" s="108">
        <v>94</v>
      </c>
      <c r="U87" s="109">
        <v>45</v>
      </c>
      <c r="V87" s="109">
        <v>49</v>
      </c>
      <c r="W87" s="108">
        <v>159</v>
      </c>
      <c r="X87" s="109">
        <v>74</v>
      </c>
      <c r="Y87" s="109">
        <v>85</v>
      </c>
      <c r="Z87" s="108">
        <v>108</v>
      </c>
      <c r="AA87" s="109">
        <v>47</v>
      </c>
      <c r="AB87" s="109">
        <v>61</v>
      </c>
      <c r="AC87" s="108">
        <v>95</v>
      </c>
      <c r="AD87" s="109">
        <v>46</v>
      </c>
      <c r="AE87" s="109">
        <v>49</v>
      </c>
      <c r="AF87" s="108">
        <v>161</v>
      </c>
      <c r="AG87" s="109">
        <v>71</v>
      </c>
      <c r="AH87" s="109">
        <v>90</v>
      </c>
      <c r="AI87" s="108">
        <v>77</v>
      </c>
      <c r="AJ87" s="109">
        <v>46</v>
      </c>
      <c r="AK87" s="109">
        <v>31</v>
      </c>
      <c r="AL87" s="108">
        <v>188</v>
      </c>
      <c r="AM87" s="109">
        <v>81</v>
      </c>
      <c r="AN87" s="109">
        <v>107</v>
      </c>
      <c r="AO87" s="108">
        <v>124</v>
      </c>
      <c r="AP87" s="109">
        <v>63</v>
      </c>
      <c r="AQ87" s="109">
        <v>61</v>
      </c>
      <c r="AR87" s="108">
        <v>423</v>
      </c>
      <c r="AS87" s="109">
        <v>193</v>
      </c>
      <c r="AT87" s="109">
        <v>230</v>
      </c>
      <c r="AU87" s="108">
        <v>79</v>
      </c>
      <c r="AV87" s="109">
        <v>40</v>
      </c>
      <c r="AW87" s="109">
        <v>39</v>
      </c>
      <c r="AX87" s="108">
        <v>108</v>
      </c>
      <c r="AY87" s="109">
        <v>52</v>
      </c>
      <c r="AZ87" s="109">
        <v>56</v>
      </c>
    </row>
    <row r="88" spans="1:52" s="111" customFormat="1" ht="15" customHeight="1" x14ac:dyDescent="0.15">
      <c r="A88" s="107" t="s">
        <v>233</v>
      </c>
      <c r="B88" s="108">
        <v>2108</v>
      </c>
      <c r="C88" s="108">
        <v>977</v>
      </c>
      <c r="D88" s="108">
        <v>1131</v>
      </c>
      <c r="E88" s="108">
        <v>96</v>
      </c>
      <c r="F88" s="109">
        <v>41</v>
      </c>
      <c r="G88" s="109">
        <v>55</v>
      </c>
      <c r="H88" s="108">
        <v>88</v>
      </c>
      <c r="I88" s="109">
        <v>38</v>
      </c>
      <c r="J88" s="109">
        <v>50</v>
      </c>
      <c r="K88" s="108">
        <v>131</v>
      </c>
      <c r="L88" s="109">
        <v>66</v>
      </c>
      <c r="M88" s="109">
        <v>65</v>
      </c>
      <c r="N88" s="108">
        <v>140</v>
      </c>
      <c r="O88" s="109">
        <v>70</v>
      </c>
      <c r="P88" s="109">
        <v>70</v>
      </c>
      <c r="Q88" s="108">
        <v>148</v>
      </c>
      <c r="R88" s="109">
        <v>67</v>
      </c>
      <c r="S88" s="109">
        <v>81</v>
      </c>
      <c r="T88" s="108">
        <v>82</v>
      </c>
      <c r="U88" s="109">
        <v>39</v>
      </c>
      <c r="V88" s="109">
        <v>43</v>
      </c>
      <c r="W88" s="108">
        <v>164</v>
      </c>
      <c r="X88" s="109">
        <v>70</v>
      </c>
      <c r="Y88" s="109">
        <v>94</v>
      </c>
      <c r="Z88" s="108">
        <v>141</v>
      </c>
      <c r="AA88" s="109">
        <v>73</v>
      </c>
      <c r="AB88" s="109">
        <v>68</v>
      </c>
      <c r="AC88" s="108">
        <v>87</v>
      </c>
      <c r="AD88" s="109">
        <v>40</v>
      </c>
      <c r="AE88" s="109">
        <v>47</v>
      </c>
      <c r="AF88" s="108">
        <v>141</v>
      </c>
      <c r="AG88" s="109">
        <v>65</v>
      </c>
      <c r="AH88" s="109">
        <v>76</v>
      </c>
      <c r="AI88" s="108">
        <v>62</v>
      </c>
      <c r="AJ88" s="109">
        <v>29</v>
      </c>
      <c r="AK88" s="109">
        <v>33</v>
      </c>
      <c r="AL88" s="108">
        <v>196</v>
      </c>
      <c r="AM88" s="109">
        <v>92</v>
      </c>
      <c r="AN88" s="109">
        <v>104</v>
      </c>
      <c r="AO88" s="108">
        <v>101</v>
      </c>
      <c r="AP88" s="109">
        <v>42</v>
      </c>
      <c r="AQ88" s="109">
        <v>59</v>
      </c>
      <c r="AR88" s="108">
        <v>374</v>
      </c>
      <c r="AS88" s="109">
        <v>172</v>
      </c>
      <c r="AT88" s="109">
        <v>202</v>
      </c>
      <c r="AU88" s="108">
        <v>74</v>
      </c>
      <c r="AV88" s="109">
        <v>34</v>
      </c>
      <c r="AW88" s="109">
        <v>40</v>
      </c>
      <c r="AX88" s="108">
        <v>83</v>
      </c>
      <c r="AY88" s="109">
        <v>39</v>
      </c>
      <c r="AZ88" s="109">
        <v>44</v>
      </c>
    </row>
    <row r="89" spans="1:52" s="111" customFormat="1" ht="15" customHeight="1" x14ac:dyDescent="0.15">
      <c r="A89" s="107" t="s">
        <v>228</v>
      </c>
      <c r="B89" s="108">
        <v>2240</v>
      </c>
      <c r="C89" s="108">
        <v>1028</v>
      </c>
      <c r="D89" s="108">
        <v>1212</v>
      </c>
      <c r="E89" s="108">
        <v>120</v>
      </c>
      <c r="F89" s="109">
        <v>52</v>
      </c>
      <c r="G89" s="109">
        <v>68</v>
      </c>
      <c r="H89" s="108">
        <v>87</v>
      </c>
      <c r="I89" s="109">
        <v>51</v>
      </c>
      <c r="J89" s="109">
        <v>36</v>
      </c>
      <c r="K89" s="108">
        <v>132</v>
      </c>
      <c r="L89" s="109">
        <v>59</v>
      </c>
      <c r="M89" s="109">
        <v>73</v>
      </c>
      <c r="N89" s="108">
        <v>152</v>
      </c>
      <c r="O89" s="109">
        <v>66</v>
      </c>
      <c r="P89" s="109">
        <v>86</v>
      </c>
      <c r="Q89" s="108">
        <v>184</v>
      </c>
      <c r="R89" s="109">
        <v>70</v>
      </c>
      <c r="S89" s="109">
        <v>114</v>
      </c>
      <c r="T89" s="108">
        <v>92</v>
      </c>
      <c r="U89" s="109">
        <v>37</v>
      </c>
      <c r="V89" s="109">
        <v>55</v>
      </c>
      <c r="W89" s="108">
        <v>175</v>
      </c>
      <c r="X89" s="109">
        <v>75</v>
      </c>
      <c r="Y89" s="109">
        <v>100</v>
      </c>
      <c r="Z89" s="108">
        <v>120</v>
      </c>
      <c r="AA89" s="109">
        <v>66</v>
      </c>
      <c r="AB89" s="109">
        <v>54</v>
      </c>
      <c r="AC89" s="108">
        <v>111</v>
      </c>
      <c r="AD89" s="109">
        <v>54</v>
      </c>
      <c r="AE89" s="109">
        <v>57</v>
      </c>
      <c r="AF89" s="108">
        <v>143</v>
      </c>
      <c r="AG89" s="109">
        <v>69</v>
      </c>
      <c r="AH89" s="109">
        <v>74</v>
      </c>
      <c r="AI89" s="108">
        <v>90</v>
      </c>
      <c r="AJ89" s="109">
        <v>35</v>
      </c>
      <c r="AK89" s="109">
        <v>55</v>
      </c>
      <c r="AL89" s="108">
        <v>193</v>
      </c>
      <c r="AM89" s="109">
        <v>90</v>
      </c>
      <c r="AN89" s="109">
        <v>103</v>
      </c>
      <c r="AO89" s="108">
        <v>122</v>
      </c>
      <c r="AP89" s="109">
        <v>65</v>
      </c>
      <c r="AQ89" s="109">
        <v>57</v>
      </c>
      <c r="AR89" s="108">
        <v>355</v>
      </c>
      <c r="AS89" s="109">
        <v>161</v>
      </c>
      <c r="AT89" s="109">
        <v>194</v>
      </c>
      <c r="AU89" s="108">
        <v>68</v>
      </c>
      <c r="AV89" s="109">
        <v>31</v>
      </c>
      <c r="AW89" s="109">
        <v>37</v>
      </c>
      <c r="AX89" s="108">
        <v>96</v>
      </c>
      <c r="AY89" s="109">
        <v>47</v>
      </c>
      <c r="AZ89" s="109">
        <v>49</v>
      </c>
    </row>
    <row r="90" spans="1:52" s="113" customFormat="1" ht="23.25" customHeight="1" x14ac:dyDescent="0.15">
      <c r="A90" s="112" t="s">
        <v>97</v>
      </c>
      <c r="B90" s="103">
        <v>8372</v>
      </c>
      <c r="C90" s="103">
        <v>3912</v>
      </c>
      <c r="D90" s="103">
        <v>4460</v>
      </c>
      <c r="E90" s="103">
        <v>407</v>
      </c>
      <c r="F90" s="103">
        <v>186</v>
      </c>
      <c r="G90" s="103">
        <v>221</v>
      </c>
      <c r="H90" s="103">
        <v>351</v>
      </c>
      <c r="I90" s="103">
        <v>159</v>
      </c>
      <c r="J90" s="103">
        <v>192</v>
      </c>
      <c r="K90" s="103">
        <v>541</v>
      </c>
      <c r="L90" s="103">
        <v>254</v>
      </c>
      <c r="M90" s="103">
        <v>287</v>
      </c>
      <c r="N90" s="103">
        <v>591</v>
      </c>
      <c r="O90" s="103">
        <v>259</v>
      </c>
      <c r="P90" s="103">
        <v>332</v>
      </c>
      <c r="Q90" s="103">
        <v>706</v>
      </c>
      <c r="R90" s="103">
        <v>322</v>
      </c>
      <c r="S90" s="103">
        <v>384</v>
      </c>
      <c r="T90" s="103">
        <v>363</v>
      </c>
      <c r="U90" s="103">
        <v>169</v>
      </c>
      <c r="V90" s="103">
        <v>194</v>
      </c>
      <c r="W90" s="103">
        <v>657</v>
      </c>
      <c r="X90" s="103">
        <v>308</v>
      </c>
      <c r="Y90" s="103">
        <v>349</v>
      </c>
      <c r="Z90" s="103">
        <v>494</v>
      </c>
      <c r="AA90" s="103">
        <v>233</v>
      </c>
      <c r="AB90" s="103">
        <v>261</v>
      </c>
      <c r="AC90" s="103">
        <v>358</v>
      </c>
      <c r="AD90" s="103">
        <v>170</v>
      </c>
      <c r="AE90" s="103">
        <v>188</v>
      </c>
      <c r="AF90" s="103">
        <v>513</v>
      </c>
      <c r="AG90" s="103">
        <v>236</v>
      </c>
      <c r="AH90" s="103">
        <v>277</v>
      </c>
      <c r="AI90" s="103">
        <v>313</v>
      </c>
      <c r="AJ90" s="103">
        <v>153</v>
      </c>
      <c r="AK90" s="103">
        <v>160</v>
      </c>
      <c r="AL90" s="103">
        <v>647</v>
      </c>
      <c r="AM90" s="103">
        <v>313</v>
      </c>
      <c r="AN90" s="103">
        <v>334</v>
      </c>
      <c r="AO90" s="103">
        <v>410</v>
      </c>
      <c r="AP90" s="103">
        <v>210</v>
      </c>
      <c r="AQ90" s="103">
        <v>200</v>
      </c>
      <c r="AR90" s="103">
        <v>1373</v>
      </c>
      <c r="AS90" s="103">
        <v>658</v>
      </c>
      <c r="AT90" s="103">
        <v>715</v>
      </c>
      <c r="AU90" s="103">
        <v>261</v>
      </c>
      <c r="AV90" s="103">
        <v>124</v>
      </c>
      <c r="AW90" s="103">
        <v>137</v>
      </c>
      <c r="AX90" s="103">
        <v>387</v>
      </c>
      <c r="AY90" s="103">
        <v>158</v>
      </c>
      <c r="AZ90" s="103">
        <v>229</v>
      </c>
    </row>
    <row r="91" spans="1:52" s="111" customFormat="1" ht="15" customHeight="1" x14ac:dyDescent="0.15">
      <c r="A91" s="107" t="s">
        <v>227</v>
      </c>
      <c r="B91" s="108">
        <v>1754</v>
      </c>
      <c r="C91" s="108">
        <v>827</v>
      </c>
      <c r="D91" s="108">
        <v>927</v>
      </c>
      <c r="E91" s="108">
        <v>79</v>
      </c>
      <c r="F91" s="109">
        <v>32</v>
      </c>
      <c r="G91" s="109">
        <v>47</v>
      </c>
      <c r="H91" s="108">
        <v>70</v>
      </c>
      <c r="I91" s="109">
        <v>34</v>
      </c>
      <c r="J91" s="109">
        <v>36</v>
      </c>
      <c r="K91" s="108">
        <v>125</v>
      </c>
      <c r="L91" s="109">
        <v>56</v>
      </c>
      <c r="M91" s="109">
        <v>69</v>
      </c>
      <c r="N91" s="108">
        <v>115</v>
      </c>
      <c r="O91" s="109">
        <v>48</v>
      </c>
      <c r="P91" s="109">
        <v>67</v>
      </c>
      <c r="Q91" s="108">
        <v>162</v>
      </c>
      <c r="R91" s="109">
        <v>77</v>
      </c>
      <c r="S91" s="109">
        <v>85</v>
      </c>
      <c r="T91" s="108">
        <v>66</v>
      </c>
      <c r="U91" s="109">
        <v>32</v>
      </c>
      <c r="V91" s="109">
        <v>34</v>
      </c>
      <c r="W91" s="108">
        <v>133</v>
      </c>
      <c r="X91" s="109">
        <v>57</v>
      </c>
      <c r="Y91" s="109">
        <v>76</v>
      </c>
      <c r="Z91" s="108">
        <v>119</v>
      </c>
      <c r="AA91" s="109">
        <v>53</v>
      </c>
      <c r="AB91" s="109">
        <v>66</v>
      </c>
      <c r="AC91" s="108">
        <v>81</v>
      </c>
      <c r="AD91" s="109">
        <v>40</v>
      </c>
      <c r="AE91" s="109">
        <v>41</v>
      </c>
      <c r="AF91" s="108">
        <v>94</v>
      </c>
      <c r="AG91" s="109">
        <v>43</v>
      </c>
      <c r="AH91" s="109">
        <v>51</v>
      </c>
      <c r="AI91" s="108">
        <v>62</v>
      </c>
      <c r="AJ91" s="109">
        <v>28</v>
      </c>
      <c r="AK91" s="109">
        <v>34</v>
      </c>
      <c r="AL91" s="108">
        <v>133</v>
      </c>
      <c r="AM91" s="109">
        <v>71</v>
      </c>
      <c r="AN91" s="109">
        <v>62</v>
      </c>
      <c r="AO91" s="108">
        <v>95</v>
      </c>
      <c r="AP91" s="109">
        <v>44</v>
      </c>
      <c r="AQ91" s="109">
        <v>51</v>
      </c>
      <c r="AR91" s="108">
        <v>280</v>
      </c>
      <c r="AS91" s="109">
        <v>140</v>
      </c>
      <c r="AT91" s="109">
        <v>140</v>
      </c>
      <c r="AU91" s="108">
        <v>59</v>
      </c>
      <c r="AV91" s="109">
        <v>32</v>
      </c>
      <c r="AW91" s="109">
        <v>27</v>
      </c>
      <c r="AX91" s="108">
        <v>81</v>
      </c>
      <c r="AY91" s="109">
        <v>40</v>
      </c>
      <c r="AZ91" s="109">
        <v>41</v>
      </c>
    </row>
    <row r="92" spans="1:52" s="111" customFormat="1" ht="15" customHeight="1" x14ac:dyDescent="0.15">
      <c r="A92" s="107" t="s">
        <v>226</v>
      </c>
      <c r="B92" s="108">
        <v>1602</v>
      </c>
      <c r="C92" s="108">
        <v>753</v>
      </c>
      <c r="D92" s="108">
        <v>849</v>
      </c>
      <c r="E92" s="108">
        <v>82</v>
      </c>
      <c r="F92" s="109">
        <v>34</v>
      </c>
      <c r="G92" s="109">
        <v>48</v>
      </c>
      <c r="H92" s="108">
        <v>59</v>
      </c>
      <c r="I92" s="109">
        <v>30</v>
      </c>
      <c r="J92" s="109">
        <v>29</v>
      </c>
      <c r="K92" s="108">
        <v>105</v>
      </c>
      <c r="L92" s="109">
        <v>47</v>
      </c>
      <c r="M92" s="109">
        <v>58</v>
      </c>
      <c r="N92" s="108">
        <v>113</v>
      </c>
      <c r="O92" s="109">
        <v>46</v>
      </c>
      <c r="P92" s="109">
        <v>67</v>
      </c>
      <c r="Q92" s="108">
        <v>134</v>
      </c>
      <c r="R92" s="109">
        <v>66</v>
      </c>
      <c r="S92" s="109">
        <v>68</v>
      </c>
      <c r="T92" s="108">
        <v>60</v>
      </c>
      <c r="U92" s="109">
        <v>27</v>
      </c>
      <c r="V92" s="109">
        <v>33</v>
      </c>
      <c r="W92" s="108">
        <v>117</v>
      </c>
      <c r="X92" s="109">
        <v>42</v>
      </c>
      <c r="Y92" s="109">
        <v>75</v>
      </c>
      <c r="Z92" s="108">
        <v>89</v>
      </c>
      <c r="AA92" s="109">
        <v>45</v>
      </c>
      <c r="AB92" s="109">
        <v>44</v>
      </c>
      <c r="AC92" s="108">
        <v>71</v>
      </c>
      <c r="AD92" s="109">
        <v>36</v>
      </c>
      <c r="AE92" s="109">
        <v>35</v>
      </c>
      <c r="AF92" s="108">
        <v>97</v>
      </c>
      <c r="AG92" s="109">
        <v>43</v>
      </c>
      <c r="AH92" s="109">
        <v>54</v>
      </c>
      <c r="AI92" s="108">
        <v>55</v>
      </c>
      <c r="AJ92" s="109">
        <v>28</v>
      </c>
      <c r="AK92" s="109">
        <v>27</v>
      </c>
      <c r="AL92" s="108">
        <v>135</v>
      </c>
      <c r="AM92" s="109">
        <v>65</v>
      </c>
      <c r="AN92" s="109">
        <v>70</v>
      </c>
      <c r="AO92" s="108">
        <v>82</v>
      </c>
      <c r="AP92" s="109">
        <v>40</v>
      </c>
      <c r="AQ92" s="109">
        <v>42</v>
      </c>
      <c r="AR92" s="108">
        <v>290</v>
      </c>
      <c r="AS92" s="109">
        <v>153</v>
      </c>
      <c r="AT92" s="109">
        <v>137</v>
      </c>
      <c r="AU92" s="108">
        <v>45</v>
      </c>
      <c r="AV92" s="109">
        <v>19</v>
      </c>
      <c r="AW92" s="109">
        <v>26</v>
      </c>
      <c r="AX92" s="108">
        <v>68</v>
      </c>
      <c r="AY92" s="109">
        <v>32</v>
      </c>
      <c r="AZ92" s="109">
        <v>36</v>
      </c>
    </row>
    <row r="93" spans="1:52" s="111" customFormat="1" ht="15" customHeight="1" x14ac:dyDescent="0.15">
      <c r="A93" s="107" t="s">
        <v>229</v>
      </c>
      <c r="B93" s="108">
        <v>1587</v>
      </c>
      <c r="C93" s="108">
        <v>739</v>
      </c>
      <c r="D93" s="108">
        <v>848</v>
      </c>
      <c r="E93" s="108">
        <v>69</v>
      </c>
      <c r="F93" s="109">
        <v>39</v>
      </c>
      <c r="G93" s="109">
        <v>30</v>
      </c>
      <c r="H93" s="108">
        <v>80</v>
      </c>
      <c r="I93" s="109">
        <v>29</v>
      </c>
      <c r="J93" s="109">
        <v>51</v>
      </c>
      <c r="K93" s="108">
        <v>119</v>
      </c>
      <c r="L93" s="109">
        <v>53</v>
      </c>
      <c r="M93" s="109">
        <v>66</v>
      </c>
      <c r="N93" s="108">
        <v>89</v>
      </c>
      <c r="O93" s="109">
        <v>39</v>
      </c>
      <c r="P93" s="109">
        <v>50</v>
      </c>
      <c r="Q93" s="108">
        <v>121</v>
      </c>
      <c r="R93" s="109">
        <v>58</v>
      </c>
      <c r="S93" s="109">
        <v>63</v>
      </c>
      <c r="T93" s="108">
        <v>86</v>
      </c>
      <c r="U93" s="109">
        <v>41</v>
      </c>
      <c r="V93" s="109">
        <v>45</v>
      </c>
      <c r="W93" s="108">
        <v>119</v>
      </c>
      <c r="X93" s="109">
        <v>58</v>
      </c>
      <c r="Y93" s="109">
        <v>61</v>
      </c>
      <c r="Z93" s="108">
        <v>95</v>
      </c>
      <c r="AA93" s="109">
        <v>44</v>
      </c>
      <c r="AB93" s="109">
        <v>51</v>
      </c>
      <c r="AC93" s="108">
        <v>76</v>
      </c>
      <c r="AD93" s="109">
        <v>36</v>
      </c>
      <c r="AE93" s="109">
        <v>40</v>
      </c>
      <c r="AF93" s="108">
        <v>104</v>
      </c>
      <c r="AG93" s="109">
        <v>43</v>
      </c>
      <c r="AH93" s="109">
        <v>61</v>
      </c>
      <c r="AI93" s="108">
        <v>63</v>
      </c>
      <c r="AJ93" s="109">
        <v>35</v>
      </c>
      <c r="AK93" s="109">
        <v>28</v>
      </c>
      <c r="AL93" s="108">
        <v>113</v>
      </c>
      <c r="AM93" s="109">
        <v>51</v>
      </c>
      <c r="AN93" s="109">
        <v>62</v>
      </c>
      <c r="AO93" s="108">
        <v>75</v>
      </c>
      <c r="AP93" s="109">
        <v>41</v>
      </c>
      <c r="AQ93" s="109">
        <v>34</v>
      </c>
      <c r="AR93" s="108">
        <v>257</v>
      </c>
      <c r="AS93" s="109">
        <v>120</v>
      </c>
      <c r="AT93" s="109">
        <v>137</v>
      </c>
      <c r="AU93" s="108">
        <v>54</v>
      </c>
      <c r="AV93" s="109">
        <v>28</v>
      </c>
      <c r="AW93" s="109">
        <v>26</v>
      </c>
      <c r="AX93" s="108">
        <v>67</v>
      </c>
      <c r="AY93" s="109">
        <v>24</v>
      </c>
      <c r="AZ93" s="109">
        <v>43</v>
      </c>
    </row>
    <row r="94" spans="1:52" s="111" customFormat="1" ht="15" customHeight="1" x14ac:dyDescent="0.15">
      <c r="A94" s="107" t="s">
        <v>224</v>
      </c>
      <c r="B94" s="108">
        <v>1468</v>
      </c>
      <c r="C94" s="108">
        <v>677</v>
      </c>
      <c r="D94" s="108">
        <v>791</v>
      </c>
      <c r="E94" s="108">
        <v>64</v>
      </c>
      <c r="F94" s="109">
        <v>30</v>
      </c>
      <c r="G94" s="109">
        <v>34</v>
      </c>
      <c r="H94" s="108">
        <v>59</v>
      </c>
      <c r="I94" s="109">
        <v>28</v>
      </c>
      <c r="J94" s="109">
        <v>31</v>
      </c>
      <c r="K94" s="108">
        <v>79</v>
      </c>
      <c r="L94" s="109">
        <v>45</v>
      </c>
      <c r="M94" s="109">
        <v>34</v>
      </c>
      <c r="N94" s="108">
        <v>138</v>
      </c>
      <c r="O94" s="109">
        <v>51</v>
      </c>
      <c r="P94" s="109">
        <v>87</v>
      </c>
      <c r="Q94" s="108">
        <v>128</v>
      </c>
      <c r="R94" s="109">
        <v>50</v>
      </c>
      <c r="S94" s="109">
        <v>78</v>
      </c>
      <c r="T94" s="108">
        <v>69</v>
      </c>
      <c r="U94" s="109">
        <v>32</v>
      </c>
      <c r="V94" s="109">
        <v>37</v>
      </c>
      <c r="W94" s="108">
        <v>125</v>
      </c>
      <c r="X94" s="109">
        <v>68</v>
      </c>
      <c r="Y94" s="109">
        <v>57</v>
      </c>
      <c r="Z94" s="108">
        <v>79</v>
      </c>
      <c r="AA94" s="109">
        <v>37</v>
      </c>
      <c r="AB94" s="109">
        <v>42</v>
      </c>
      <c r="AC94" s="108">
        <v>49</v>
      </c>
      <c r="AD94" s="109">
        <v>24</v>
      </c>
      <c r="AE94" s="109">
        <v>25</v>
      </c>
      <c r="AF94" s="108">
        <v>98</v>
      </c>
      <c r="AG94" s="109">
        <v>51</v>
      </c>
      <c r="AH94" s="109">
        <v>47</v>
      </c>
      <c r="AI94" s="108">
        <v>56</v>
      </c>
      <c r="AJ94" s="109">
        <v>25</v>
      </c>
      <c r="AK94" s="109">
        <v>31</v>
      </c>
      <c r="AL94" s="108">
        <v>117</v>
      </c>
      <c r="AM94" s="109">
        <v>56</v>
      </c>
      <c r="AN94" s="109">
        <v>61</v>
      </c>
      <c r="AO94" s="108">
        <v>60</v>
      </c>
      <c r="AP94" s="109">
        <v>38</v>
      </c>
      <c r="AQ94" s="109">
        <v>22</v>
      </c>
      <c r="AR94" s="108">
        <v>242</v>
      </c>
      <c r="AS94" s="109">
        <v>101</v>
      </c>
      <c r="AT94" s="109">
        <v>141</v>
      </c>
      <c r="AU94" s="108">
        <v>34</v>
      </c>
      <c r="AV94" s="109">
        <v>16</v>
      </c>
      <c r="AW94" s="109">
        <v>18</v>
      </c>
      <c r="AX94" s="108">
        <v>71</v>
      </c>
      <c r="AY94" s="109">
        <v>25</v>
      </c>
      <c r="AZ94" s="109">
        <v>46</v>
      </c>
    </row>
    <row r="95" spans="1:52" s="115" customFormat="1" ht="15" customHeight="1" x14ac:dyDescent="0.15">
      <c r="A95" s="107" t="s">
        <v>219</v>
      </c>
      <c r="B95" s="108">
        <v>1961</v>
      </c>
      <c r="C95" s="108">
        <v>916</v>
      </c>
      <c r="D95" s="108">
        <v>1045</v>
      </c>
      <c r="E95" s="108">
        <v>113</v>
      </c>
      <c r="F95" s="109">
        <v>51</v>
      </c>
      <c r="G95" s="109">
        <v>62</v>
      </c>
      <c r="H95" s="108">
        <v>83</v>
      </c>
      <c r="I95" s="109">
        <v>38</v>
      </c>
      <c r="J95" s="109">
        <v>45</v>
      </c>
      <c r="K95" s="108">
        <v>113</v>
      </c>
      <c r="L95" s="109">
        <v>53</v>
      </c>
      <c r="M95" s="109">
        <v>60</v>
      </c>
      <c r="N95" s="108">
        <v>136</v>
      </c>
      <c r="O95" s="109">
        <v>75</v>
      </c>
      <c r="P95" s="109">
        <v>61</v>
      </c>
      <c r="Q95" s="108">
        <v>161</v>
      </c>
      <c r="R95" s="109">
        <v>71</v>
      </c>
      <c r="S95" s="109">
        <v>90</v>
      </c>
      <c r="T95" s="108">
        <v>82</v>
      </c>
      <c r="U95" s="109">
        <v>37</v>
      </c>
      <c r="V95" s="109">
        <v>45</v>
      </c>
      <c r="W95" s="108">
        <v>163</v>
      </c>
      <c r="X95" s="109">
        <v>83</v>
      </c>
      <c r="Y95" s="109">
        <v>80</v>
      </c>
      <c r="Z95" s="108">
        <v>112</v>
      </c>
      <c r="AA95" s="109">
        <v>54</v>
      </c>
      <c r="AB95" s="109">
        <v>58</v>
      </c>
      <c r="AC95" s="108">
        <v>81</v>
      </c>
      <c r="AD95" s="109">
        <v>34</v>
      </c>
      <c r="AE95" s="109">
        <v>47</v>
      </c>
      <c r="AF95" s="108">
        <v>120</v>
      </c>
      <c r="AG95" s="109">
        <v>56</v>
      </c>
      <c r="AH95" s="109">
        <v>64</v>
      </c>
      <c r="AI95" s="108">
        <v>77</v>
      </c>
      <c r="AJ95" s="109">
        <v>37</v>
      </c>
      <c r="AK95" s="109">
        <v>40</v>
      </c>
      <c r="AL95" s="108">
        <v>149</v>
      </c>
      <c r="AM95" s="109">
        <v>70</v>
      </c>
      <c r="AN95" s="109">
        <v>79</v>
      </c>
      <c r="AO95" s="108">
        <v>98</v>
      </c>
      <c r="AP95" s="109">
        <v>47</v>
      </c>
      <c r="AQ95" s="109">
        <v>51</v>
      </c>
      <c r="AR95" s="108">
        <v>304</v>
      </c>
      <c r="AS95" s="109">
        <v>144</v>
      </c>
      <c r="AT95" s="109">
        <v>160</v>
      </c>
      <c r="AU95" s="108">
        <v>69</v>
      </c>
      <c r="AV95" s="109">
        <v>29</v>
      </c>
      <c r="AW95" s="109">
        <v>40</v>
      </c>
      <c r="AX95" s="108">
        <v>100</v>
      </c>
      <c r="AY95" s="109">
        <v>37</v>
      </c>
      <c r="AZ95" s="109">
        <v>63</v>
      </c>
    </row>
    <row r="96" spans="1:52" s="113" customFormat="1" ht="25.5" customHeight="1" x14ac:dyDescent="0.15">
      <c r="A96" s="112" t="s">
        <v>100</v>
      </c>
      <c r="B96" s="103">
        <v>6412</v>
      </c>
      <c r="C96" s="103">
        <v>2691</v>
      </c>
      <c r="D96" s="103">
        <v>3721</v>
      </c>
      <c r="E96" s="103">
        <v>300</v>
      </c>
      <c r="F96" s="103">
        <v>125</v>
      </c>
      <c r="G96" s="103">
        <v>175</v>
      </c>
      <c r="H96" s="103">
        <v>247</v>
      </c>
      <c r="I96" s="103">
        <v>106</v>
      </c>
      <c r="J96" s="103">
        <v>141</v>
      </c>
      <c r="K96" s="103">
        <v>393</v>
      </c>
      <c r="L96" s="103">
        <v>160</v>
      </c>
      <c r="M96" s="103">
        <v>233</v>
      </c>
      <c r="N96" s="103">
        <v>505</v>
      </c>
      <c r="O96" s="103">
        <v>201</v>
      </c>
      <c r="P96" s="103">
        <v>304</v>
      </c>
      <c r="Q96" s="103">
        <v>577</v>
      </c>
      <c r="R96" s="103">
        <v>216</v>
      </c>
      <c r="S96" s="103">
        <v>361</v>
      </c>
      <c r="T96" s="103">
        <v>295</v>
      </c>
      <c r="U96" s="103">
        <v>129</v>
      </c>
      <c r="V96" s="103">
        <v>166</v>
      </c>
      <c r="W96" s="103">
        <v>501</v>
      </c>
      <c r="X96" s="103">
        <v>206</v>
      </c>
      <c r="Y96" s="103">
        <v>295</v>
      </c>
      <c r="Z96" s="103">
        <v>336</v>
      </c>
      <c r="AA96" s="103">
        <v>151</v>
      </c>
      <c r="AB96" s="103">
        <v>185</v>
      </c>
      <c r="AC96" s="103">
        <v>232</v>
      </c>
      <c r="AD96" s="103">
        <v>106</v>
      </c>
      <c r="AE96" s="103">
        <v>126</v>
      </c>
      <c r="AF96" s="103">
        <v>385</v>
      </c>
      <c r="AG96" s="103">
        <v>168</v>
      </c>
      <c r="AH96" s="103">
        <v>217</v>
      </c>
      <c r="AI96" s="103">
        <v>235</v>
      </c>
      <c r="AJ96" s="103">
        <v>120</v>
      </c>
      <c r="AK96" s="103">
        <v>115</v>
      </c>
      <c r="AL96" s="103">
        <v>475</v>
      </c>
      <c r="AM96" s="103">
        <v>219</v>
      </c>
      <c r="AN96" s="103">
        <v>256</v>
      </c>
      <c r="AO96" s="103">
        <v>297</v>
      </c>
      <c r="AP96" s="103">
        <v>138</v>
      </c>
      <c r="AQ96" s="103">
        <v>159</v>
      </c>
      <c r="AR96" s="103">
        <v>1033</v>
      </c>
      <c r="AS96" s="103">
        <v>429</v>
      </c>
      <c r="AT96" s="103">
        <v>604</v>
      </c>
      <c r="AU96" s="103">
        <v>203</v>
      </c>
      <c r="AV96" s="103">
        <v>75</v>
      </c>
      <c r="AW96" s="103">
        <v>128</v>
      </c>
      <c r="AX96" s="103">
        <v>398</v>
      </c>
      <c r="AY96" s="103">
        <v>142</v>
      </c>
      <c r="AZ96" s="103">
        <v>256</v>
      </c>
    </row>
    <row r="97" spans="1:52" s="111" customFormat="1" ht="14.25" customHeight="1" x14ac:dyDescent="0.15">
      <c r="A97" s="107" t="s">
        <v>222</v>
      </c>
      <c r="B97" s="108">
        <v>1573</v>
      </c>
      <c r="C97" s="108">
        <v>678</v>
      </c>
      <c r="D97" s="108">
        <v>895</v>
      </c>
      <c r="E97" s="108">
        <v>92</v>
      </c>
      <c r="F97" s="109">
        <v>37</v>
      </c>
      <c r="G97" s="109">
        <v>55</v>
      </c>
      <c r="H97" s="108">
        <v>56</v>
      </c>
      <c r="I97" s="109">
        <v>25</v>
      </c>
      <c r="J97" s="109">
        <v>31</v>
      </c>
      <c r="K97" s="108">
        <v>99</v>
      </c>
      <c r="L97" s="109">
        <v>42</v>
      </c>
      <c r="M97" s="109">
        <v>57</v>
      </c>
      <c r="N97" s="108">
        <v>126</v>
      </c>
      <c r="O97" s="109">
        <v>57</v>
      </c>
      <c r="P97" s="109">
        <v>69</v>
      </c>
      <c r="Q97" s="108">
        <v>135</v>
      </c>
      <c r="R97" s="109">
        <v>52</v>
      </c>
      <c r="S97" s="109">
        <v>83</v>
      </c>
      <c r="T97" s="108">
        <v>82</v>
      </c>
      <c r="U97" s="109">
        <v>25</v>
      </c>
      <c r="V97" s="109">
        <v>57</v>
      </c>
      <c r="W97" s="108">
        <v>116</v>
      </c>
      <c r="X97" s="109">
        <v>48</v>
      </c>
      <c r="Y97" s="109">
        <v>68</v>
      </c>
      <c r="Z97" s="108">
        <v>89</v>
      </c>
      <c r="AA97" s="109">
        <v>45</v>
      </c>
      <c r="AB97" s="109">
        <v>44</v>
      </c>
      <c r="AC97" s="108">
        <v>64</v>
      </c>
      <c r="AD97" s="109">
        <v>29</v>
      </c>
      <c r="AE97" s="109">
        <v>35</v>
      </c>
      <c r="AF97" s="108">
        <v>92</v>
      </c>
      <c r="AG97" s="109">
        <v>41</v>
      </c>
      <c r="AH97" s="109">
        <v>51</v>
      </c>
      <c r="AI97" s="108">
        <v>49</v>
      </c>
      <c r="AJ97" s="109">
        <v>23</v>
      </c>
      <c r="AK97" s="109">
        <v>26</v>
      </c>
      <c r="AL97" s="108">
        <v>130</v>
      </c>
      <c r="AM97" s="109">
        <v>56</v>
      </c>
      <c r="AN97" s="109">
        <v>74</v>
      </c>
      <c r="AO97" s="108">
        <v>79</v>
      </c>
      <c r="AP97" s="109">
        <v>37</v>
      </c>
      <c r="AQ97" s="109">
        <v>42</v>
      </c>
      <c r="AR97" s="108">
        <v>237</v>
      </c>
      <c r="AS97" s="109">
        <v>112</v>
      </c>
      <c r="AT97" s="109">
        <v>125</v>
      </c>
      <c r="AU97" s="108">
        <v>40</v>
      </c>
      <c r="AV97" s="109">
        <v>15</v>
      </c>
      <c r="AW97" s="109">
        <v>25</v>
      </c>
      <c r="AX97" s="108">
        <v>87</v>
      </c>
      <c r="AY97" s="109">
        <v>34</v>
      </c>
      <c r="AZ97" s="109">
        <v>53</v>
      </c>
    </row>
    <row r="98" spans="1:52" s="111" customFormat="1" ht="14.25" customHeight="1" x14ac:dyDescent="0.15">
      <c r="A98" s="107" t="s">
        <v>225</v>
      </c>
      <c r="B98" s="108">
        <v>1326</v>
      </c>
      <c r="C98" s="108">
        <v>559</v>
      </c>
      <c r="D98" s="108">
        <v>767</v>
      </c>
      <c r="E98" s="108">
        <v>60</v>
      </c>
      <c r="F98" s="109">
        <v>26</v>
      </c>
      <c r="G98" s="109">
        <v>34</v>
      </c>
      <c r="H98" s="108">
        <v>57</v>
      </c>
      <c r="I98" s="109">
        <v>21</v>
      </c>
      <c r="J98" s="109">
        <v>36</v>
      </c>
      <c r="K98" s="108">
        <v>89</v>
      </c>
      <c r="L98" s="109">
        <v>35</v>
      </c>
      <c r="M98" s="109">
        <v>54</v>
      </c>
      <c r="N98" s="108">
        <v>121</v>
      </c>
      <c r="O98" s="109">
        <v>38</v>
      </c>
      <c r="P98" s="109">
        <v>83</v>
      </c>
      <c r="Q98" s="108">
        <v>118</v>
      </c>
      <c r="R98" s="109">
        <v>43</v>
      </c>
      <c r="S98" s="109">
        <v>75</v>
      </c>
      <c r="T98" s="108">
        <v>62</v>
      </c>
      <c r="U98" s="109">
        <v>37</v>
      </c>
      <c r="V98" s="109">
        <v>25</v>
      </c>
      <c r="W98" s="108">
        <v>100</v>
      </c>
      <c r="X98" s="109">
        <v>42</v>
      </c>
      <c r="Y98" s="109">
        <v>58</v>
      </c>
      <c r="Z98" s="108">
        <v>78</v>
      </c>
      <c r="AA98" s="109">
        <v>40</v>
      </c>
      <c r="AB98" s="109">
        <v>38</v>
      </c>
      <c r="AC98" s="108">
        <v>42</v>
      </c>
      <c r="AD98" s="109">
        <v>22</v>
      </c>
      <c r="AE98" s="109">
        <v>20</v>
      </c>
      <c r="AF98" s="108">
        <v>66</v>
      </c>
      <c r="AG98" s="109">
        <v>29</v>
      </c>
      <c r="AH98" s="109">
        <v>37</v>
      </c>
      <c r="AI98" s="108">
        <v>47</v>
      </c>
      <c r="AJ98" s="109">
        <v>29</v>
      </c>
      <c r="AK98" s="109">
        <v>18</v>
      </c>
      <c r="AL98" s="108">
        <v>92</v>
      </c>
      <c r="AM98" s="109">
        <v>48</v>
      </c>
      <c r="AN98" s="109">
        <v>44</v>
      </c>
      <c r="AO98" s="108">
        <v>63</v>
      </c>
      <c r="AP98" s="109">
        <v>30</v>
      </c>
      <c r="AQ98" s="109">
        <v>33</v>
      </c>
      <c r="AR98" s="108">
        <v>198</v>
      </c>
      <c r="AS98" s="109">
        <v>71</v>
      </c>
      <c r="AT98" s="109">
        <v>127</v>
      </c>
      <c r="AU98" s="108">
        <v>49</v>
      </c>
      <c r="AV98" s="109">
        <v>19</v>
      </c>
      <c r="AW98" s="109">
        <v>30</v>
      </c>
      <c r="AX98" s="108">
        <v>84</v>
      </c>
      <c r="AY98" s="109">
        <v>29</v>
      </c>
      <c r="AZ98" s="109">
        <v>55</v>
      </c>
    </row>
    <row r="99" spans="1:52" s="111" customFormat="1" ht="14.25" customHeight="1" x14ac:dyDescent="0.15">
      <c r="A99" s="107" t="s">
        <v>220</v>
      </c>
      <c r="B99" s="108">
        <v>1299</v>
      </c>
      <c r="C99" s="108">
        <v>565</v>
      </c>
      <c r="D99" s="108">
        <v>734</v>
      </c>
      <c r="E99" s="108">
        <v>54</v>
      </c>
      <c r="F99" s="109">
        <v>27</v>
      </c>
      <c r="G99" s="109">
        <v>27</v>
      </c>
      <c r="H99" s="108">
        <v>51</v>
      </c>
      <c r="I99" s="109">
        <v>24</v>
      </c>
      <c r="J99" s="109">
        <v>27</v>
      </c>
      <c r="K99" s="108">
        <v>76</v>
      </c>
      <c r="L99" s="109">
        <v>33</v>
      </c>
      <c r="M99" s="109">
        <v>43</v>
      </c>
      <c r="N99" s="108">
        <v>93</v>
      </c>
      <c r="O99" s="109">
        <v>36</v>
      </c>
      <c r="P99" s="109">
        <v>57</v>
      </c>
      <c r="Q99" s="108">
        <v>124</v>
      </c>
      <c r="R99" s="109">
        <v>43</v>
      </c>
      <c r="S99" s="109">
        <v>81</v>
      </c>
      <c r="T99" s="108">
        <v>59</v>
      </c>
      <c r="U99" s="109">
        <v>28</v>
      </c>
      <c r="V99" s="109">
        <v>31</v>
      </c>
      <c r="W99" s="108">
        <v>98</v>
      </c>
      <c r="X99" s="109">
        <v>45</v>
      </c>
      <c r="Y99" s="109">
        <v>53</v>
      </c>
      <c r="Z99" s="108">
        <v>55</v>
      </c>
      <c r="AA99" s="109">
        <v>25</v>
      </c>
      <c r="AB99" s="109">
        <v>30</v>
      </c>
      <c r="AC99" s="108">
        <v>57</v>
      </c>
      <c r="AD99" s="109">
        <v>29</v>
      </c>
      <c r="AE99" s="109">
        <v>28</v>
      </c>
      <c r="AF99" s="108">
        <v>79</v>
      </c>
      <c r="AG99" s="109">
        <v>35</v>
      </c>
      <c r="AH99" s="109">
        <v>44</v>
      </c>
      <c r="AI99" s="108">
        <v>64</v>
      </c>
      <c r="AJ99" s="109">
        <v>38</v>
      </c>
      <c r="AK99" s="109">
        <v>26</v>
      </c>
      <c r="AL99" s="108">
        <v>88</v>
      </c>
      <c r="AM99" s="109">
        <v>43</v>
      </c>
      <c r="AN99" s="109">
        <v>45</v>
      </c>
      <c r="AO99" s="108">
        <v>56</v>
      </c>
      <c r="AP99" s="109">
        <v>26</v>
      </c>
      <c r="AQ99" s="109">
        <v>30</v>
      </c>
      <c r="AR99" s="108">
        <v>220</v>
      </c>
      <c r="AS99" s="109">
        <v>93</v>
      </c>
      <c r="AT99" s="109">
        <v>127</v>
      </c>
      <c r="AU99" s="108">
        <v>41</v>
      </c>
      <c r="AV99" s="109">
        <v>16</v>
      </c>
      <c r="AW99" s="109">
        <v>25</v>
      </c>
      <c r="AX99" s="108">
        <v>84</v>
      </c>
      <c r="AY99" s="109">
        <v>24</v>
      </c>
      <c r="AZ99" s="109">
        <v>60</v>
      </c>
    </row>
    <row r="100" spans="1:52" s="111" customFormat="1" ht="14.25" customHeight="1" x14ac:dyDescent="0.15">
      <c r="A100" s="107" t="s">
        <v>223</v>
      </c>
      <c r="B100" s="108">
        <v>1162</v>
      </c>
      <c r="C100" s="108">
        <v>488</v>
      </c>
      <c r="D100" s="108">
        <v>674</v>
      </c>
      <c r="E100" s="108">
        <v>59</v>
      </c>
      <c r="F100" s="109">
        <v>22</v>
      </c>
      <c r="G100" s="109">
        <v>37</v>
      </c>
      <c r="H100" s="108">
        <v>36</v>
      </c>
      <c r="I100" s="109">
        <v>18</v>
      </c>
      <c r="J100" s="109">
        <v>18</v>
      </c>
      <c r="K100" s="108">
        <v>74</v>
      </c>
      <c r="L100" s="109">
        <v>31</v>
      </c>
      <c r="M100" s="109">
        <v>43</v>
      </c>
      <c r="N100" s="108">
        <v>86</v>
      </c>
      <c r="O100" s="109">
        <v>39</v>
      </c>
      <c r="P100" s="109">
        <v>47</v>
      </c>
      <c r="Q100" s="108">
        <v>101</v>
      </c>
      <c r="R100" s="109">
        <v>40</v>
      </c>
      <c r="S100" s="109">
        <v>61</v>
      </c>
      <c r="T100" s="108">
        <v>40</v>
      </c>
      <c r="U100" s="109">
        <v>17</v>
      </c>
      <c r="V100" s="109">
        <v>23</v>
      </c>
      <c r="W100" s="108">
        <v>111</v>
      </c>
      <c r="X100" s="109">
        <v>40</v>
      </c>
      <c r="Y100" s="109">
        <v>71</v>
      </c>
      <c r="Z100" s="108">
        <v>51</v>
      </c>
      <c r="AA100" s="109">
        <v>19</v>
      </c>
      <c r="AB100" s="109">
        <v>32</v>
      </c>
      <c r="AC100" s="108">
        <v>45</v>
      </c>
      <c r="AD100" s="109">
        <v>20</v>
      </c>
      <c r="AE100" s="109">
        <v>25</v>
      </c>
      <c r="AF100" s="108">
        <v>78</v>
      </c>
      <c r="AG100" s="109">
        <v>36</v>
      </c>
      <c r="AH100" s="109">
        <v>42</v>
      </c>
      <c r="AI100" s="108">
        <v>37</v>
      </c>
      <c r="AJ100" s="109">
        <v>12</v>
      </c>
      <c r="AK100" s="109">
        <v>25</v>
      </c>
      <c r="AL100" s="108">
        <v>85</v>
      </c>
      <c r="AM100" s="109">
        <v>38</v>
      </c>
      <c r="AN100" s="109">
        <v>47</v>
      </c>
      <c r="AO100" s="108">
        <v>56</v>
      </c>
      <c r="AP100" s="109">
        <v>27</v>
      </c>
      <c r="AQ100" s="109">
        <v>29</v>
      </c>
      <c r="AR100" s="108">
        <v>192</v>
      </c>
      <c r="AS100" s="109">
        <v>85</v>
      </c>
      <c r="AT100" s="109">
        <v>107</v>
      </c>
      <c r="AU100" s="108">
        <v>45</v>
      </c>
      <c r="AV100" s="109">
        <v>17</v>
      </c>
      <c r="AW100" s="109">
        <v>28</v>
      </c>
      <c r="AX100" s="108">
        <v>66</v>
      </c>
      <c r="AY100" s="109">
        <v>27</v>
      </c>
      <c r="AZ100" s="109">
        <v>39</v>
      </c>
    </row>
    <row r="101" spans="1:52" s="111" customFormat="1" ht="14.25" customHeight="1" x14ac:dyDescent="0.15">
      <c r="A101" s="107" t="s">
        <v>216</v>
      </c>
      <c r="B101" s="108">
        <v>1052</v>
      </c>
      <c r="C101" s="108">
        <v>401</v>
      </c>
      <c r="D101" s="108">
        <v>651</v>
      </c>
      <c r="E101" s="108">
        <v>35</v>
      </c>
      <c r="F101" s="109">
        <v>13</v>
      </c>
      <c r="G101" s="109">
        <v>22</v>
      </c>
      <c r="H101" s="108">
        <v>47</v>
      </c>
      <c r="I101" s="109">
        <v>18</v>
      </c>
      <c r="J101" s="109">
        <v>29</v>
      </c>
      <c r="K101" s="108">
        <v>55</v>
      </c>
      <c r="L101" s="109">
        <v>19</v>
      </c>
      <c r="M101" s="109">
        <v>36</v>
      </c>
      <c r="N101" s="108">
        <v>79</v>
      </c>
      <c r="O101" s="109">
        <v>31</v>
      </c>
      <c r="P101" s="109">
        <v>48</v>
      </c>
      <c r="Q101" s="108">
        <v>99</v>
      </c>
      <c r="R101" s="109">
        <v>38</v>
      </c>
      <c r="S101" s="109">
        <v>61</v>
      </c>
      <c r="T101" s="108">
        <v>52</v>
      </c>
      <c r="U101" s="109">
        <v>22</v>
      </c>
      <c r="V101" s="109">
        <v>30</v>
      </c>
      <c r="W101" s="108">
        <v>76</v>
      </c>
      <c r="X101" s="109">
        <v>31</v>
      </c>
      <c r="Y101" s="109">
        <v>45</v>
      </c>
      <c r="Z101" s="108">
        <v>63</v>
      </c>
      <c r="AA101" s="109">
        <v>22</v>
      </c>
      <c r="AB101" s="109">
        <v>41</v>
      </c>
      <c r="AC101" s="108">
        <v>24</v>
      </c>
      <c r="AD101" s="109">
        <v>6</v>
      </c>
      <c r="AE101" s="109">
        <v>18</v>
      </c>
      <c r="AF101" s="108">
        <v>70</v>
      </c>
      <c r="AG101" s="109">
        <v>27</v>
      </c>
      <c r="AH101" s="109">
        <v>43</v>
      </c>
      <c r="AI101" s="108">
        <v>38</v>
      </c>
      <c r="AJ101" s="109">
        <v>18</v>
      </c>
      <c r="AK101" s="109">
        <v>20</v>
      </c>
      <c r="AL101" s="108">
        <v>80</v>
      </c>
      <c r="AM101" s="109">
        <v>34</v>
      </c>
      <c r="AN101" s="109">
        <v>46</v>
      </c>
      <c r="AO101" s="108">
        <v>43</v>
      </c>
      <c r="AP101" s="109">
        <v>18</v>
      </c>
      <c r="AQ101" s="109">
        <v>25</v>
      </c>
      <c r="AR101" s="108">
        <v>186</v>
      </c>
      <c r="AS101" s="109">
        <v>68</v>
      </c>
      <c r="AT101" s="109">
        <v>118</v>
      </c>
      <c r="AU101" s="108">
        <v>28</v>
      </c>
      <c r="AV101" s="109">
        <v>8</v>
      </c>
      <c r="AW101" s="109">
        <v>20</v>
      </c>
      <c r="AX101" s="108">
        <v>77</v>
      </c>
      <c r="AY101" s="109">
        <v>28</v>
      </c>
      <c r="AZ101" s="109">
        <v>49</v>
      </c>
    </row>
    <row r="102" spans="1:52" s="113" customFormat="1" ht="22.5" customHeight="1" x14ac:dyDescent="0.15">
      <c r="A102" s="112" t="s">
        <v>106</v>
      </c>
      <c r="B102" s="103">
        <v>3786</v>
      </c>
      <c r="C102" s="103">
        <v>1332</v>
      </c>
      <c r="D102" s="103">
        <v>2454</v>
      </c>
      <c r="E102" s="103">
        <v>233</v>
      </c>
      <c r="F102" s="103">
        <v>90</v>
      </c>
      <c r="G102" s="103">
        <v>143</v>
      </c>
      <c r="H102" s="103">
        <v>129</v>
      </c>
      <c r="I102" s="103">
        <v>49</v>
      </c>
      <c r="J102" s="103">
        <v>80</v>
      </c>
      <c r="K102" s="103">
        <v>219</v>
      </c>
      <c r="L102" s="103">
        <v>86</v>
      </c>
      <c r="M102" s="103">
        <v>133</v>
      </c>
      <c r="N102" s="103">
        <v>316</v>
      </c>
      <c r="O102" s="103">
        <v>94</v>
      </c>
      <c r="P102" s="103">
        <v>222</v>
      </c>
      <c r="Q102" s="103">
        <v>372</v>
      </c>
      <c r="R102" s="103">
        <v>135</v>
      </c>
      <c r="S102" s="103">
        <v>237</v>
      </c>
      <c r="T102" s="103">
        <v>147</v>
      </c>
      <c r="U102" s="103">
        <v>56</v>
      </c>
      <c r="V102" s="103">
        <v>91</v>
      </c>
      <c r="W102" s="103">
        <v>265</v>
      </c>
      <c r="X102" s="103">
        <v>86</v>
      </c>
      <c r="Y102" s="103">
        <v>179</v>
      </c>
      <c r="Z102" s="103">
        <v>175</v>
      </c>
      <c r="AA102" s="103">
        <v>66</v>
      </c>
      <c r="AB102" s="103">
        <v>109</v>
      </c>
      <c r="AC102" s="103">
        <v>140</v>
      </c>
      <c r="AD102" s="103">
        <v>43</v>
      </c>
      <c r="AE102" s="103">
        <v>97</v>
      </c>
      <c r="AF102" s="103">
        <v>220</v>
      </c>
      <c r="AG102" s="103">
        <v>83</v>
      </c>
      <c r="AH102" s="103">
        <v>137</v>
      </c>
      <c r="AI102" s="103">
        <v>111</v>
      </c>
      <c r="AJ102" s="103">
        <v>44</v>
      </c>
      <c r="AK102" s="103">
        <v>67</v>
      </c>
      <c r="AL102" s="103">
        <v>250</v>
      </c>
      <c r="AM102" s="103">
        <v>82</v>
      </c>
      <c r="AN102" s="103">
        <v>168</v>
      </c>
      <c r="AO102" s="103">
        <v>134</v>
      </c>
      <c r="AP102" s="103">
        <v>50</v>
      </c>
      <c r="AQ102" s="103">
        <v>84</v>
      </c>
      <c r="AR102" s="103">
        <v>647</v>
      </c>
      <c r="AS102" s="103">
        <v>236</v>
      </c>
      <c r="AT102" s="103">
        <v>411</v>
      </c>
      <c r="AU102" s="103">
        <v>134</v>
      </c>
      <c r="AV102" s="103">
        <v>39</v>
      </c>
      <c r="AW102" s="103">
        <v>95</v>
      </c>
      <c r="AX102" s="103">
        <v>294</v>
      </c>
      <c r="AY102" s="103">
        <v>93</v>
      </c>
      <c r="AZ102" s="103">
        <v>201</v>
      </c>
    </row>
    <row r="103" spans="1:52" s="111" customFormat="1" ht="14.25" customHeight="1" x14ac:dyDescent="0.15">
      <c r="A103" s="107" t="s">
        <v>221</v>
      </c>
      <c r="B103" s="108">
        <v>908</v>
      </c>
      <c r="C103" s="108">
        <v>334</v>
      </c>
      <c r="D103" s="108">
        <v>574</v>
      </c>
      <c r="E103" s="108">
        <v>70</v>
      </c>
      <c r="F103" s="109">
        <v>27</v>
      </c>
      <c r="G103" s="109">
        <v>43</v>
      </c>
      <c r="H103" s="108">
        <v>32</v>
      </c>
      <c r="I103" s="109">
        <v>15</v>
      </c>
      <c r="J103" s="109">
        <v>17</v>
      </c>
      <c r="K103" s="108">
        <v>44</v>
      </c>
      <c r="L103" s="109">
        <v>13</v>
      </c>
      <c r="M103" s="109">
        <v>31</v>
      </c>
      <c r="N103" s="108">
        <v>74</v>
      </c>
      <c r="O103" s="109">
        <v>23</v>
      </c>
      <c r="P103" s="109">
        <v>51</v>
      </c>
      <c r="Q103" s="108">
        <v>92</v>
      </c>
      <c r="R103" s="109">
        <v>33</v>
      </c>
      <c r="S103" s="109">
        <v>59</v>
      </c>
      <c r="T103" s="108">
        <v>40</v>
      </c>
      <c r="U103" s="109">
        <v>15</v>
      </c>
      <c r="V103" s="109">
        <v>25</v>
      </c>
      <c r="W103" s="108">
        <v>55</v>
      </c>
      <c r="X103" s="109">
        <v>18</v>
      </c>
      <c r="Y103" s="109">
        <v>37</v>
      </c>
      <c r="Z103" s="108">
        <v>40</v>
      </c>
      <c r="AA103" s="109">
        <v>18</v>
      </c>
      <c r="AB103" s="109">
        <v>22</v>
      </c>
      <c r="AC103" s="108">
        <v>39</v>
      </c>
      <c r="AD103" s="109">
        <v>11</v>
      </c>
      <c r="AE103" s="109">
        <v>28</v>
      </c>
      <c r="AF103" s="108">
        <v>57</v>
      </c>
      <c r="AG103" s="109">
        <v>21</v>
      </c>
      <c r="AH103" s="109">
        <v>36</v>
      </c>
      <c r="AI103" s="108">
        <v>33</v>
      </c>
      <c r="AJ103" s="109">
        <v>16</v>
      </c>
      <c r="AK103" s="109">
        <v>17</v>
      </c>
      <c r="AL103" s="108">
        <v>63</v>
      </c>
      <c r="AM103" s="109">
        <v>23</v>
      </c>
      <c r="AN103" s="109">
        <v>40</v>
      </c>
      <c r="AO103" s="108">
        <v>33</v>
      </c>
      <c r="AP103" s="109">
        <v>14</v>
      </c>
      <c r="AQ103" s="109">
        <v>19</v>
      </c>
      <c r="AR103" s="108">
        <v>147</v>
      </c>
      <c r="AS103" s="109">
        <v>61</v>
      </c>
      <c r="AT103" s="109">
        <v>86</v>
      </c>
      <c r="AU103" s="108">
        <v>34</v>
      </c>
      <c r="AV103" s="109">
        <v>9</v>
      </c>
      <c r="AW103" s="109">
        <v>25</v>
      </c>
      <c r="AX103" s="108">
        <v>55</v>
      </c>
      <c r="AY103" s="109">
        <v>17</v>
      </c>
      <c r="AZ103" s="109">
        <v>38</v>
      </c>
    </row>
    <row r="104" spans="1:52" s="111" customFormat="1" ht="14.25" customHeight="1" x14ac:dyDescent="0.15">
      <c r="A104" s="107" t="s">
        <v>217</v>
      </c>
      <c r="B104" s="108">
        <v>904</v>
      </c>
      <c r="C104" s="108">
        <v>327</v>
      </c>
      <c r="D104" s="108">
        <v>577</v>
      </c>
      <c r="E104" s="108">
        <v>48</v>
      </c>
      <c r="F104" s="109">
        <v>16</v>
      </c>
      <c r="G104" s="109">
        <v>32</v>
      </c>
      <c r="H104" s="108">
        <v>37</v>
      </c>
      <c r="I104" s="109">
        <v>11</v>
      </c>
      <c r="J104" s="109">
        <v>26</v>
      </c>
      <c r="K104" s="108">
        <v>42</v>
      </c>
      <c r="L104" s="109">
        <v>23</v>
      </c>
      <c r="M104" s="109">
        <v>19</v>
      </c>
      <c r="N104" s="108">
        <v>72</v>
      </c>
      <c r="O104" s="109">
        <v>23</v>
      </c>
      <c r="P104" s="109">
        <v>49</v>
      </c>
      <c r="Q104" s="108">
        <v>86</v>
      </c>
      <c r="R104" s="109">
        <v>36</v>
      </c>
      <c r="S104" s="109">
        <v>50</v>
      </c>
      <c r="T104" s="108">
        <v>34</v>
      </c>
      <c r="U104" s="109">
        <v>10</v>
      </c>
      <c r="V104" s="109">
        <v>24</v>
      </c>
      <c r="W104" s="108">
        <v>70</v>
      </c>
      <c r="X104" s="109">
        <v>26</v>
      </c>
      <c r="Y104" s="109">
        <v>44</v>
      </c>
      <c r="Z104" s="108">
        <v>53</v>
      </c>
      <c r="AA104" s="109">
        <v>20</v>
      </c>
      <c r="AB104" s="109">
        <v>33</v>
      </c>
      <c r="AC104" s="108">
        <v>34</v>
      </c>
      <c r="AD104" s="109">
        <v>9</v>
      </c>
      <c r="AE104" s="109">
        <v>25</v>
      </c>
      <c r="AF104" s="108">
        <v>44</v>
      </c>
      <c r="AG104" s="109">
        <v>19</v>
      </c>
      <c r="AH104" s="109">
        <v>25</v>
      </c>
      <c r="AI104" s="108">
        <v>22</v>
      </c>
      <c r="AJ104" s="109">
        <v>9</v>
      </c>
      <c r="AK104" s="109">
        <v>13</v>
      </c>
      <c r="AL104" s="108">
        <v>58</v>
      </c>
      <c r="AM104" s="109">
        <v>22</v>
      </c>
      <c r="AN104" s="109">
        <v>36</v>
      </c>
      <c r="AO104" s="108">
        <v>36</v>
      </c>
      <c r="AP104" s="109">
        <v>14</v>
      </c>
      <c r="AQ104" s="109">
        <v>22</v>
      </c>
      <c r="AR104" s="108">
        <v>162</v>
      </c>
      <c r="AS104" s="109">
        <v>58</v>
      </c>
      <c r="AT104" s="109">
        <v>104</v>
      </c>
      <c r="AU104" s="108">
        <v>26</v>
      </c>
      <c r="AV104" s="109">
        <v>6</v>
      </c>
      <c r="AW104" s="109">
        <v>20</v>
      </c>
      <c r="AX104" s="108">
        <v>80</v>
      </c>
      <c r="AY104" s="109">
        <v>25</v>
      </c>
      <c r="AZ104" s="109">
        <v>55</v>
      </c>
    </row>
    <row r="105" spans="1:52" s="111" customFormat="1" ht="14.25" customHeight="1" x14ac:dyDescent="0.15">
      <c r="A105" s="107" t="s">
        <v>218</v>
      </c>
      <c r="B105" s="108">
        <v>782</v>
      </c>
      <c r="C105" s="108">
        <v>281</v>
      </c>
      <c r="D105" s="108">
        <v>501</v>
      </c>
      <c r="E105" s="108">
        <v>48</v>
      </c>
      <c r="F105" s="109">
        <v>24</v>
      </c>
      <c r="G105" s="109">
        <v>24</v>
      </c>
      <c r="H105" s="108">
        <v>31</v>
      </c>
      <c r="I105" s="109">
        <v>9</v>
      </c>
      <c r="J105" s="109">
        <v>22</v>
      </c>
      <c r="K105" s="108">
        <v>56</v>
      </c>
      <c r="L105" s="109">
        <v>21</v>
      </c>
      <c r="M105" s="109">
        <v>35</v>
      </c>
      <c r="N105" s="108">
        <v>60</v>
      </c>
      <c r="O105" s="109">
        <v>20</v>
      </c>
      <c r="P105" s="109">
        <v>40</v>
      </c>
      <c r="Q105" s="108">
        <v>89</v>
      </c>
      <c r="R105" s="109">
        <v>34</v>
      </c>
      <c r="S105" s="109">
        <v>55</v>
      </c>
      <c r="T105" s="108">
        <v>22</v>
      </c>
      <c r="U105" s="109">
        <v>10</v>
      </c>
      <c r="V105" s="109">
        <v>12</v>
      </c>
      <c r="W105" s="108">
        <v>59</v>
      </c>
      <c r="X105" s="109">
        <v>18</v>
      </c>
      <c r="Y105" s="109">
        <v>41</v>
      </c>
      <c r="Z105" s="108">
        <v>41</v>
      </c>
      <c r="AA105" s="109">
        <v>11</v>
      </c>
      <c r="AB105" s="109">
        <v>30</v>
      </c>
      <c r="AC105" s="108">
        <v>21</v>
      </c>
      <c r="AD105" s="109">
        <v>11</v>
      </c>
      <c r="AE105" s="109">
        <v>10</v>
      </c>
      <c r="AF105" s="108">
        <v>46</v>
      </c>
      <c r="AG105" s="109">
        <v>16</v>
      </c>
      <c r="AH105" s="109">
        <v>30</v>
      </c>
      <c r="AI105" s="108">
        <v>19</v>
      </c>
      <c r="AJ105" s="109">
        <v>7</v>
      </c>
      <c r="AK105" s="109">
        <v>12</v>
      </c>
      <c r="AL105" s="108">
        <v>38</v>
      </c>
      <c r="AM105" s="109">
        <v>11</v>
      </c>
      <c r="AN105" s="109">
        <v>27</v>
      </c>
      <c r="AO105" s="108">
        <v>22</v>
      </c>
      <c r="AP105" s="109">
        <v>8</v>
      </c>
      <c r="AQ105" s="109">
        <v>14</v>
      </c>
      <c r="AR105" s="108">
        <v>137</v>
      </c>
      <c r="AS105" s="109">
        <v>49</v>
      </c>
      <c r="AT105" s="109">
        <v>88</v>
      </c>
      <c r="AU105" s="108">
        <v>25</v>
      </c>
      <c r="AV105" s="109">
        <v>10</v>
      </c>
      <c r="AW105" s="109">
        <v>15</v>
      </c>
      <c r="AX105" s="108">
        <v>68</v>
      </c>
      <c r="AY105" s="109">
        <v>22</v>
      </c>
      <c r="AZ105" s="109">
        <v>46</v>
      </c>
    </row>
    <row r="106" spans="1:52" s="111" customFormat="1" ht="14.25" customHeight="1" x14ac:dyDescent="0.15">
      <c r="A106" s="107" t="s">
        <v>215</v>
      </c>
      <c r="B106" s="108">
        <v>619</v>
      </c>
      <c r="C106" s="108">
        <v>210</v>
      </c>
      <c r="D106" s="108">
        <v>409</v>
      </c>
      <c r="E106" s="108">
        <v>36</v>
      </c>
      <c r="F106" s="109">
        <v>16</v>
      </c>
      <c r="G106" s="109">
        <v>20</v>
      </c>
      <c r="H106" s="108">
        <v>15</v>
      </c>
      <c r="I106" s="109">
        <v>6</v>
      </c>
      <c r="J106" s="109">
        <v>9</v>
      </c>
      <c r="K106" s="108">
        <v>41</v>
      </c>
      <c r="L106" s="109">
        <v>17</v>
      </c>
      <c r="M106" s="109">
        <v>24</v>
      </c>
      <c r="N106" s="108">
        <v>47</v>
      </c>
      <c r="O106" s="109">
        <v>12</v>
      </c>
      <c r="P106" s="109">
        <v>35</v>
      </c>
      <c r="Q106" s="108">
        <v>60</v>
      </c>
      <c r="R106" s="109">
        <v>17</v>
      </c>
      <c r="S106" s="109">
        <v>43</v>
      </c>
      <c r="T106" s="108">
        <v>26</v>
      </c>
      <c r="U106" s="109">
        <v>9</v>
      </c>
      <c r="V106" s="109">
        <v>17</v>
      </c>
      <c r="W106" s="108">
        <v>43</v>
      </c>
      <c r="X106" s="109">
        <v>15</v>
      </c>
      <c r="Y106" s="109">
        <v>28</v>
      </c>
      <c r="Z106" s="108">
        <v>16</v>
      </c>
      <c r="AA106" s="109">
        <v>6</v>
      </c>
      <c r="AB106" s="109">
        <v>10</v>
      </c>
      <c r="AC106" s="108">
        <v>31</v>
      </c>
      <c r="AD106" s="109">
        <v>5</v>
      </c>
      <c r="AE106" s="109">
        <v>26</v>
      </c>
      <c r="AF106" s="108">
        <v>40</v>
      </c>
      <c r="AG106" s="109">
        <v>14</v>
      </c>
      <c r="AH106" s="109">
        <v>26</v>
      </c>
      <c r="AI106" s="108">
        <v>17</v>
      </c>
      <c r="AJ106" s="109">
        <v>5</v>
      </c>
      <c r="AK106" s="109">
        <v>12</v>
      </c>
      <c r="AL106" s="108">
        <v>42</v>
      </c>
      <c r="AM106" s="109">
        <v>16</v>
      </c>
      <c r="AN106" s="109">
        <v>26</v>
      </c>
      <c r="AO106" s="108">
        <v>26</v>
      </c>
      <c r="AP106" s="109">
        <v>10</v>
      </c>
      <c r="AQ106" s="109">
        <v>16</v>
      </c>
      <c r="AR106" s="108">
        <v>102</v>
      </c>
      <c r="AS106" s="109">
        <v>39</v>
      </c>
      <c r="AT106" s="109">
        <v>63</v>
      </c>
      <c r="AU106" s="108">
        <v>23</v>
      </c>
      <c r="AV106" s="109">
        <v>6</v>
      </c>
      <c r="AW106" s="109">
        <v>17</v>
      </c>
      <c r="AX106" s="108">
        <v>54</v>
      </c>
      <c r="AY106" s="109">
        <v>17</v>
      </c>
      <c r="AZ106" s="109">
        <v>37</v>
      </c>
    </row>
    <row r="107" spans="1:52" s="111" customFormat="1" ht="14.25" customHeight="1" x14ac:dyDescent="0.15">
      <c r="A107" s="107" t="s">
        <v>209</v>
      </c>
      <c r="B107" s="108">
        <v>573</v>
      </c>
      <c r="C107" s="108">
        <v>180</v>
      </c>
      <c r="D107" s="108">
        <v>393</v>
      </c>
      <c r="E107" s="108">
        <v>31</v>
      </c>
      <c r="F107" s="109">
        <v>7</v>
      </c>
      <c r="G107" s="109">
        <v>24</v>
      </c>
      <c r="H107" s="108">
        <v>14</v>
      </c>
      <c r="I107" s="109">
        <v>8</v>
      </c>
      <c r="J107" s="109">
        <v>6</v>
      </c>
      <c r="K107" s="108">
        <v>36</v>
      </c>
      <c r="L107" s="109">
        <v>12</v>
      </c>
      <c r="M107" s="109">
        <v>24</v>
      </c>
      <c r="N107" s="108">
        <v>63</v>
      </c>
      <c r="O107" s="109">
        <v>16</v>
      </c>
      <c r="P107" s="109">
        <v>47</v>
      </c>
      <c r="Q107" s="108">
        <v>45</v>
      </c>
      <c r="R107" s="109">
        <v>15</v>
      </c>
      <c r="S107" s="109">
        <v>30</v>
      </c>
      <c r="T107" s="108">
        <v>25</v>
      </c>
      <c r="U107" s="109">
        <v>12</v>
      </c>
      <c r="V107" s="109">
        <v>13</v>
      </c>
      <c r="W107" s="108">
        <v>38</v>
      </c>
      <c r="X107" s="109">
        <v>9</v>
      </c>
      <c r="Y107" s="109">
        <v>29</v>
      </c>
      <c r="Z107" s="108">
        <v>25</v>
      </c>
      <c r="AA107" s="109">
        <v>11</v>
      </c>
      <c r="AB107" s="109">
        <v>14</v>
      </c>
      <c r="AC107" s="108">
        <v>15</v>
      </c>
      <c r="AD107" s="109">
        <v>7</v>
      </c>
      <c r="AE107" s="109">
        <v>8</v>
      </c>
      <c r="AF107" s="108">
        <v>33</v>
      </c>
      <c r="AG107" s="109">
        <v>13</v>
      </c>
      <c r="AH107" s="109">
        <v>20</v>
      </c>
      <c r="AI107" s="108">
        <v>20</v>
      </c>
      <c r="AJ107" s="109">
        <v>7</v>
      </c>
      <c r="AK107" s="109">
        <v>13</v>
      </c>
      <c r="AL107" s="108">
        <v>49</v>
      </c>
      <c r="AM107" s="109">
        <v>10</v>
      </c>
      <c r="AN107" s="109">
        <v>39</v>
      </c>
      <c r="AO107" s="108">
        <v>17</v>
      </c>
      <c r="AP107" s="109">
        <v>4</v>
      </c>
      <c r="AQ107" s="109">
        <v>13</v>
      </c>
      <c r="AR107" s="108">
        <v>99</v>
      </c>
      <c r="AS107" s="109">
        <v>29</v>
      </c>
      <c r="AT107" s="109">
        <v>70</v>
      </c>
      <c r="AU107" s="108">
        <v>26</v>
      </c>
      <c r="AV107" s="109">
        <v>8</v>
      </c>
      <c r="AW107" s="109">
        <v>18</v>
      </c>
      <c r="AX107" s="108">
        <v>37</v>
      </c>
      <c r="AY107" s="109">
        <v>12</v>
      </c>
      <c r="AZ107" s="109">
        <v>25</v>
      </c>
    </row>
    <row r="108" spans="1:52" s="113" customFormat="1" ht="22.5" customHeight="1" x14ac:dyDescent="0.15">
      <c r="A108" s="112" t="s">
        <v>113</v>
      </c>
      <c r="B108" s="103">
        <v>1824</v>
      </c>
      <c r="C108" s="103">
        <v>512</v>
      </c>
      <c r="D108" s="103">
        <v>1312</v>
      </c>
      <c r="E108" s="103">
        <v>93</v>
      </c>
      <c r="F108" s="103">
        <v>31</v>
      </c>
      <c r="G108" s="103">
        <v>62</v>
      </c>
      <c r="H108" s="103">
        <v>62</v>
      </c>
      <c r="I108" s="103">
        <v>24</v>
      </c>
      <c r="J108" s="103">
        <v>38</v>
      </c>
      <c r="K108" s="103">
        <v>110</v>
      </c>
      <c r="L108" s="103">
        <v>30</v>
      </c>
      <c r="M108" s="103">
        <v>80</v>
      </c>
      <c r="N108" s="103">
        <v>157</v>
      </c>
      <c r="O108" s="103">
        <v>44</v>
      </c>
      <c r="P108" s="103">
        <v>113</v>
      </c>
      <c r="Q108" s="103">
        <v>194</v>
      </c>
      <c r="R108" s="103">
        <v>61</v>
      </c>
      <c r="S108" s="103">
        <v>133</v>
      </c>
      <c r="T108" s="103">
        <v>53</v>
      </c>
      <c r="U108" s="103">
        <v>20</v>
      </c>
      <c r="V108" s="103">
        <v>33</v>
      </c>
      <c r="W108" s="103">
        <v>142</v>
      </c>
      <c r="X108" s="103">
        <v>40</v>
      </c>
      <c r="Y108" s="103">
        <v>102</v>
      </c>
      <c r="Z108" s="103">
        <v>71</v>
      </c>
      <c r="AA108" s="103">
        <v>15</v>
      </c>
      <c r="AB108" s="103">
        <v>56</v>
      </c>
      <c r="AC108" s="103">
        <v>55</v>
      </c>
      <c r="AD108" s="103">
        <v>13</v>
      </c>
      <c r="AE108" s="103">
        <v>42</v>
      </c>
      <c r="AF108" s="103">
        <v>130</v>
      </c>
      <c r="AG108" s="103">
        <v>37</v>
      </c>
      <c r="AH108" s="103">
        <v>93</v>
      </c>
      <c r="AI108" s="103">
        <v>52</v>
      </c>
      <c r="AJ108" s="103">
        <v>19</v>
      </c>
      <c r="AK108" s="103">
        <v>33</v>
      </c>
      <c r="AL108" s="103">
        <v>126</v>
      </c>
      <c r="AM108" s="103">
        <v>31</v>
      </c>
      <c r="AN108" s="103">
        <v>95</v>
      </c>
      <c r="AO108" s="103">
        <v>72</v>
      </c>
      <c r="AP108" s="103">
        <v>20</v>
      </c>
      <c r="AQ108" s="103">
        <v>52</v>
      </c>
      <c r="AR108" s="103">
        <v>305</v>
      </c>
      <c r="AS108" s="103">
        <v>84</v>
      </c>
      <c r="AT108" s="103">
        <v>221</v>
      </c>
      <c r="AU108" s="103">
        <v>77</v>
      </c>
      <c r="AV108" s="103">
        <v>14</v>
      </c>
      <c r="AW108" s="103">
        <v>63</v>
      </c>
      <c r="AX108" s="103">
        <v>125</v>
      </c>
      <c r="AY108" s="103">
        <v>29</v>
      </c>
      <c r="AZ108" s="103">
        <v>96</v>
      </c>
    </row>
    <row r="109" spans="1:52" s="111" customFormat="1" ht="14.25" customHeight="1" x14ac:dyDescent="0.15">
      <c r="A109" s="107" t="s">
        <v>213</v>
      </c>
      <c r="B109" s="108">
        <v>417</v>
      </c>
      <c r="C109" s="108">
        <v>127</v>
      </c>
      <c r="D109" s="108">
        <v>290</v>
      </c>
      <c r="E109" s="108">
        <v>19</v>
      </c>
      <c r="F109" s="109">
        <v>4</v>
      </c>
      <c r="G109" s="109">
        <v>15</v>
      </c>
      <c r="H109" s="108">
        <v>17</v>
      </c>
      <c r="I109" s="109">
        <v>8</v>
      </c>
      <c r="J109" s="109">
        <v>9</v>
      </c>
      <c r="K109" s="108">
        <v>24</v>
      </c>
      <c r="L109" s="109">
        <v>6</v>
      </c>
      <c r="M109" s="109">
        <v>18</v>
      </c>
      <c r="N109" s="108">
        <v>33</v>
      </c>
      <c r="O109" s="109">
        <v>16</v>
      </c>
      <c r="P109" s="109">
        <v>17</v>
      </c>
      <c r="Q109" s="108">
        <v>53</v>
      </c>
      <c r="R109" s="109">
        <v>20</v>
      </c>
      <c r="S109" s="109">
        <v>33</v>
      </c>
      <c r="T109" s="108">
        <v>12</v>
      </c>
      <c r="U109" s="109">
        <v>5</v>
      </c>
      <c r="V109" s="109">
        <v>7</v>
      </c>
      <c r="W109" s="108">
        <v>30</v>
      </c>
      <c r="X109" s="109">
        <v>11</v>
      </c>
      <c r="Y109" s="109">
        <v>19</v>
      </c>
      <c r="Z109" s="108">
        <v>19</v>
      </c>
      <c r="AA109" s="109">
        <v>5</v>
      </c>
      <c r="AB109" s="109">
        <v>14</v>
      </c>
      <c r="AC109" s="108">
        <v>12</v>
      </c>
      <c r="AD109" s="109">
        <v>3</v>
      </c>
      <c r="AE109" s="109">
        <v>9</v>
      </c>
      <c r="AF109" s="108">
        <v>32</v>
      </c>
      <c r="AG109" s="109">
        <v>8</v>
      </c>
      <c r="AH109" s="109">
        <v>24</v>
      </c>
      <c r="AI109" s="108">
        <v>14</v>
      </c>
      <c r="AJ109" s="109">
        <v>3</v>
      </c>
      <c r="AK109" s="109">
        <v>11</v>
      </c>
      <c r="AL109" s="108">
        <v>22</v>
      </c>
      <c r="AM109" s="109">
        <v>8</v>
      </c>
      <c r="AN109" s="109">
        <v>14</v>
      </c>
      <c r="AO109" s="108">
        <v>16</v>
      </c>
      <c r="AP109" s="109">
        <v>6</v>
      </c>
      <c r="AQ109" s="109">
        <v>10</v>
      </c>
      <c r="AR109" s="108">
        <v>71</v>
      </c>
      <c r="AS109" s="109">
        <v>17</v>
      </c>
      <c r="AT109" s="109">
        <v>54</v>
      </c>
      <c r="AU109" s="108">
        <v>16</v>
      </c>
      <c r="AV109" s="109">
        <v>3</v>
      </c>
      <c r="AW109" s="109">
        <v>13</v>
      </c>
      <c r="AX109" s="108">
        <v>27</v>
      </c>
      <c r="AY109" s="109">
        <v>4</v>
      </c>
      <c r="AZ109" s="109">
        <v>23</v>
      </c>
    </row>
    <row r="110" spans="1:52" s="111" customFormat="1" ht="14.25" customHeight="1" x14ac:dyDescent="0.15">
      <c r="A110" s="107" t="s">
        <v>214</v>
      </c>
      <c r="B110" s="108">
        <v>461</v>
      </c>
      <c r="C110" s="108">
        <v>130</v>
      </c>
      <c r="D110" s="108">
        <v>331</v>
      </c>
      <c r="E110" s="108">
        <v>23</v>
      </c>
      <c r="F110" s="109">
        <v>7</v>
      </c>
      <c r="G110" s="109">
        <v>16</v>
      </c>
      <c r="H110" s="108">
        <v>16</v>
      </c>
      <c r="I110" s="109">
        <v>5</v>
      </c>
      <c r="J110" s="109">
        <v>11</v>
      </c>
      <c r="K110" s="108">
        <v>34</v>
      </c>
      <c r="L110" s="109">
        <v>7</v>
      </c>
      <c r="M110" s="109">
        <v>27</v>
      </c>
      <c r="N110" s="108">
        <v>47</v>
      </c>
      <c r="O110" s="109">
        <v>11</v>
      </c>
      <c r="P110" s="109">
        <v>36</v>
      </c>
      <c r="Q110" s="108">
        <v>45</v>
      </c>
      <c r="R110" s="109">
        <v>11</v>
      </c>
      <c r="S110" s="109">
        <v>34</v>
      </c>
      <c r="T110" s="108">
        <v>13</v>
      </c>
      <c r="U110" s="109">
        <v>5</v>
      </c>
      <c r="V110" s="109">
        <v>8</v>
      </c>
      <c r="W110" s="108">
        <v>33</v>
      </c>
      <c r="X110" s="109">
        <v>7</v>
      </c>
      <c r="Y110" s="109">
        <v>26</v>
      </c>
      <c r="Z110" s="108">
        <v>10</v>
      </c>
      <c r="AA110" s="109">
        <v>2</v>
      </c>
      <c r="AB110" s="109">
        <v>8</v>
      </c>
      <c r="AC110" s="108">
        <v>10</v>
      </c>
      <c r="AD110" s="109">
        <v>2</v>
      </c>
      <c r="AE110" s="109">
        <v>8</v>
      </c>
      <c r="AF110" s="108">
        <v>28</v>
      </c>
      <c r="AG110" s="109">
        <v>6</v>
      </c>
      <c r="AH110" s="109">
        <v>22</v>
      </c>
      <c r="AI110" s="108">
        <v>16</v>
      </c>
      <c r="AJ110" s="109">
        <v>6</v>
      </c>
      <c r="AK110" s="109">
        <v>10</v>
      </c>
      <c r="AL110" s="108">
        <v>25</v>
      </c>
      <c r="AM110" s="109">
        <v>3</v>
      </c>
      <c r="AN110" s="109">
        <v>22</v>
      </c>
      <c r="AO110" s="108">
        <v>24</v>
      </c>
      <c r="AP110" s="109">
        <v>9</v>
      </c>
      <c r="AQ110" s="109">
        <v>15</v>
      </c>
      <c r="AR110" s="108">
        <v>86</v>
      </c>
      <c r="AS110" s="109">
        <v>31</v>
      </c>
      <c r="AT110" s="109">
        <v>55</v>
      </c>
      <c r="AU110" s="108">
        <v>17</v>
      </c>
      <c r="AV110" s="109">
        <v>5</v>
      </c>
      <c r="AW110" s="109">
        <v>12</v>
      </c>
      <c r="AX110" s="108">
        <v>34</v>
      </c>
      <c r="AY110" s="109">
        <v>13</v>
      </c>
      <c r="AZ110" s="109">
        <v>21</v>
      </c>
    </row>
    <row r="111" spans="1:52" s="111" customFormat="1" ht="14.25" customHeight="1" x14ac:dyDescent="0.15">
      <c r="A111" s="107" t="s">
        <v>211</v>
      </c>
      <c r="B111" s="108">
        <v>400</v>
      </c>
      <c r="C111" s="108">
        <v>115</v>
      </c>
      <c r="D111" s="108">
        <v>285</v>
      </c>
      <c r="E111" s="108">
        <v>23</v>
      </c>
      <c r="F111" s="109">
        <v>10</v>
      </c>
      <c r="G111" s="109">
        <v>13</v>
      </c>
      <c r="H111" s="108">
        <v>10</v>
      </c>
      <c r="I111" s="109">
        <v>5</v>
      </c>
      <c r="J111" s="109">
        <v>5</v>
      </c>
      <c r="K111" s="108">
        <v>23</v>
      </c>
      <c r="L111" s="109">
        <v>5</v>
      </c>
      <c r="M111" s="109">
        <v>18</v>
      </c>
      <c r="N111" s="108">
        <v>32</v>
      </c>
      <c r="O111" s="109">
        <v>7</v>
      </c>
      <c r="P111" s="109">
        <v>25</v>
      </c>
      <c r="Q111" s="108">
        <v>38</v>
      </c>
      <c r="R111" s="109">
        <v>13</v>
      </c>
      <c r="S111" s="109">
        <v>25</v>
      </c>
      <c r="T111" s="108">
        <v>14</v>
      </c>
      <c r="U111" s="109">
        <v>5</v>
      </c>
      <c r="V111" s="109">
        <v>9</v>
      </c>
      <c r="W111" s="108">
        <v>36</v>
      </c>
      <c r="X111" s="109">
        <v>12</v>
      </c>
      <c r="Y111" s="109">
        <v>24</v>
      </c>
      <c r="Z111" s="108">
        <v>10</v>
      </c>
      <c r="AA111" s="109">
        <v>3</v>
      </c>
      <c r="AB111" s="109">
        <v>7</v>
      </c>
      <c r="AC111" s="108">
        <v>12</v>
      </c>
      <c r="AD111" s="109">
        <v>3</v>
      </c>
      <c r="AE111" s="109">
        <v>9</v>
      </c>
      <c r="AF111" s="108">
        <v>30</v>
      </c>
      <c r="AG111" s="109">
        <v>11</v>
      </c>
      <c r="AH111" s="109">
        <v>19</v>
      </c>
      <c r="AI111" s="108">
        <v>12</v>
      </c>
      <c r="AJ111" s="109">
        <v>6</v>
      </c>
      <c r="AK111" s="109">
        <v>6</v>
      </c>
      <c r="AL111" s="108">
        <v>34</v>
      </c>
      <c r="AM111" s="109">
        <v>10</v>
      </c>
      <c r="AN111" s="109">
        <v>24</v>
      </c>
      <c r="AO111" s="108">
        <v>18</v>
      </c>
      <c r="AP111" s="109">
        <v>3</v>
      </c>
      <c r="AQ111" s="109">
        <v>15</v>
      </c>
      <c r="AR111" s="108">
        <v>68</v>
      </c>
      <c r="AS111" s="109">
        <v>15</v>
      </c>
      <c r="AT111" s="109">
        <v>53</v>
      </c>
      <c r="AU111" s="108">
        <v>17</v>
      </c>
      <c r="AV111" s="109">
        <v>3</v>
      </c>
      <c r="AW111" s="109">
        <v>14</v>
      </c>
      <c r="AX111" s="108">
        <v>23</v>
      </c>
      <c r="AY111" s="109">
        <v>4</v>
      </c>
      <c r="AZ111" s="109">
        <v>19</v>
      </c>
    </row>
    <row r="112" spans="1:52" s="111" customFormat="1" ht="14.25" customHeight="1" x14ac:dyDescent="0.15">
      <c r="A112" s="107" t="s">
        <v>212</v>
      </c>
      <c r="B112" s="108">
        <v>273</v>
      </c>
      <c r="C112" s="108">
        <v>69</v>
      </c>
      <c r="D112" s="108">
        <v>204</v>
      </c>
      <c r="E112" s="108">
        <v>16</v>
      </c>
      <c r="F112" s="109">
        <v>6</v>
      </c>
      <c r="G112" s="109">
        <v>10</v>
      </c>
      <c r="H112" s="108">
        <v>8</v>
      </c>
      <c r="I112" s="109">
        <v>3</v>
      </c>
      <c r="J112" s="109">
        <v>5</v>
      </c>
      <c r="K112" s="108">
        <v>16</v>
      </c>
      <c r="L112" s="109">
        <v>5</v>
      </c>
      <c r="M112" s="109">
        <v>11</v>
      </c>
      <c r="N112" s="108">
        <v>28</v>
      </c>
      <c r="O112" s="109">
        <v>7</v>
      </c>
      <c r="P112" s="109">
        <v>21</v>
      </c>
      <c r="Q112" s="108">
        <v>24</v>
      </c>
      <c r="R112" s="109">
        <v>10</v>
      </c>
      <c r="S112" s="109">
        <v>14</v>
      </c>
      <c r="T112" s="108">
        <v>7</v>
      </c>
      <c r="U112" s="109">
        <v>3</v>
      </c>
      <c r="V112" s="109">
        <v>4</v>
      </c>
      <c r="W112" s="108">
        <v>26</v>
      </c>
      <c r="X112" s="109">
        <v>4</v>
      </c>
      <c r="Y112" s="109">
        <v>22</v>
      </c>
      <c r="Z112" s="108">
        <v>17</v>
      </c>
      <c r="AA112" s="109">
        <v>3</v>
      </c>
      <c r="AB112" s="109">
        <v>14</v>
      </c>
      <c r="AC112" s="108">
        <v>6</v>
      </c>
      <c r="AD112" s="109">
        <v>1</v>
      </c>
      <c r="AE112" s="109">
        <v>5</v>
      </c>
      <c r="AF112" s="108">
        <v>19</v>
      </c>
      <c r="AG112" s="109">
        <v>6</v>
      </c>
      <c r="AH112" s="109">
        <v>13</v>
      </c>
      <c r="AI112" s="108">
        <v>3</v>
      </c>
      <c r="AJ112" s="109">
        <v>1</v>
      </c>
      <c r="AK112" s="109">
        <v>2</v>
      </c>
      <c r="AL112" s="108">
        <v>20</v>
      </c>
      <c r="AM112" s="109">
        <v>5</v>
      </c>
      <c r="AN112" s="109">
        <v>15</v>
      </c>
      <c r="AO112" s="108">
        <v>3</v>
      </c>
      <c r="AP112" s="109">
        <v>0</v>
      </c>
      <c r="AQ112" s="109">
        <v>3</v>
      </c>
      <c r="AR112" s="108">
        <v>35</v>
      </c>
      <c r="AS112" s="109">
        <v>8</v>
      </c>
      <c r="AT112" s="109">
        <v>27</v>
      </c>
      <c r="AU112" s="108">
        <v>16</v>
      </c>
      <c r="AV112" s="109">
        <v>2</v>
      </c>
      <c r="AW112" s="109">
        <v>14</v>
      </c>
      <c r="AX112" s="108">
        <v>29</v>
      </c>
      <c r="AY112" s="109">
        <v>5</v>
      </c>
      <c r="AZ112" s="109">
        <v>24</v>
      </c>
    </row>
    <row r="113" spans="1:52" s="111" customFormat="1" ht="14.25" customHeight="1" x14ac:dyDescent="0.15">
      <c r="A113" s="107" t="s">
        <v>206</v>
      </c>
      <c r="B113" s="108">
        <v>273</v>
      </c>
      <c r="C113" s="108">
        <v>71</v>
      </c>
      <c r="D113" s="108">
        <v>202</v>
      </c>
      <c r="E113" s="108">
        <v>12</v>
      </c>
      <c r="F113" s="109">
        <v>4</v>
      </c>
      <c r="G113" s="109">
        <v>8</v>
      </c>
      <c r="H113" s="108">
        <v>11</v>
      </c>
      <c r="I113" s="109">
        <v>3</v>
      </c>
      <c r="J113" s="109">
        <v>8</v>
      </c>
      <c r="K113" s="108">
        <v>13</v>
      </c>
      <c r="L113" s="109">
        <v>7</v>
      </c>
      <c r="M113" s="109">
        <v>6</v>
      </c>
      <c r="N113" s="108">
        <v>17</v>
      </c>
      <c r="O113" s="109">
        <v>3</v>
      </c>
      <c r="P113" s="109">
        <v>14</v>
      </c>
      <c r="Q113" s="108">
        <v>34</v>
      </c>
      <c r="R113" s="109">
        <v>7</v>
      </c>
      <c r="S113" s="109">
        <v>27</v>
      </c>
      <c r="T113" s="108">
        <v>7</v>
      </c>
      <c r="U113" s="109">
        <v>2</v>
      </c>
      <c r="V113" s="109">
        <v>5</v>
      </c>
      <c r="W113" s="108">
        <v>17</v>
      </c>
      <c r="X113" s="109">
        <v>6</v>
      </c>
      <c r="Y113" s="109">
        <v>11</v>
      </c>
      <c r="Z113" s="108">
        <v>15</v>
      </c>
      <c r="AA113" s="109">
        <v>2</v>
      </c>
      <c r="AB113" s="109">
        <v>13</v>
      </c>
      <c r="AC113" s="108">
        <v>15</v>
      </c>
      <c r="AD113" s="109">
        <v>4</v>
      </c>
      <c r="AE113" s="109">
        <v>11</v>
      </c>
      <c r="AF113" s="108">
        <v>21</v>
      </c>
      <c r="AG113" s="109">
        <v>6</v>
      </c>
      <c r="AH113" s="109">
        <v>15</v>
      </c>
      <c r="AI113" s="108">
        <v>7</v>
      </c>
      <c r="AJ113" s="109">
        <v>3</v>
      </c>
      <c r="AK113" s="109">
        <v>4</v>
      </c>
      <c r="AL113" s="108">
        <v>25</v>
      </c>
      <c r="AM113" s="109">
        <v>5</v>
      </c>
      <c r="AN113" s="109">
        <v>20</v>
      </c>
      <c r="AO113" s="108">
        <v>11</v>
      </c>
      <c r="AP113" s="109">
        <v>2</v>
      </c>
      <c r="AQ113" s="109">
        <v>9</v>
      </c>
      <c r="AR113" s="108">
        <v>45</v>
      </c>
      <c r="AS113" s="109">
        <v>13</v>
      </c>
      <c r="AT113" s="109">
        <v>32</v>
      </c>
      <c r="AU113" s="108">
        <v>11</v>
      </c>
      <c r="AV113" s="109">
        <v>1</v>
      </c>
      <c r="AW113" s="109">
        <v>10</v>
      </c>
      <c r="AX113" s="108">
        <v>12</v>
      </c>
      <c r="AY113" s="109">
        <v>3</v>
      </c>
      <c r="AZ113" s="109">
        <v>9</v>
      </c>
    </row>
    <row r="114" spans="1:52" s="113" customFormat="1" ht="23.25" customHeight="1" x14ac:dyDescent="0.15">
      <c r="A114" s="112" t="s">
        <v>122</v>
      </c>
      <c r="B114" s="103">
        <v>601</v>
      </c>
      <c r="C114" s="103">
        <v>130</v>
      </c>
      <c r="D114" s="103">
        <v>471</v>
      </c>
      <c r="E114" s="103">
        <v>21</v>
      </c>
      <c r="F114" s="103">
        <v>9</v>
      </c>
      <c r="G114" s="103">
        <v>12</v>
      </c>
      <c r="H114" s="103">
        <v>22</v>
      </c>
      <c r="I114" s="103">
        <v>5</v>
      </c>
      <c r="J114" s="103">
        <v>17</v>
      </c>
      <c r="K114" s="103">
        <v>38</v>
      </c>
      <c r="L114" s="103">
        <v>5</v>
      </c>
      <c r="M114" s="103">
        <v>33</v>
      </c>
      <c r="N114" s="103">
        <v>56</v>
      </c>
      <c r="O114" s="103">
        <v>12</v>
      </c>
      <c r="P114" s="103">
        <v>44</v>
      </c>
      <c r="Q114" s="103">
        <v>62</v>
      </c>
      <c r="R114" s="103">
        <v>16</v>
      </c>
      <c r="S114" s="103">
        <v>46</v>
      </c>
      <c r="T114" s="103">
        <v>23</v>
      </c>
      <c r="U114" s="103">
        <v>4</v>
      </c>
      <c r="V114" s="103">
        <v>19</v>
      </c>
      <c r="W114" s="103">
        <v>33</v>
      </c>
      <c r="X114" s="103">
        <v>9</v>
      </c>
      <c r="Y114" s="103">
        <v>24</v>
      </c>
      <c r="Z114" s="103">
        <v>20</v>
      </c>
      <c r="AA114" s="103">
        <v>5</v>
      </c>
      <c r="AB114" s="103">
        <v>15</v>
      </c>
      <c r="AC114" s="103">
        <v>20</v>
      </c>
      <c r="AD114" s="103">
        <v>4</v>
      </c>
      <c r="AE114" s="103">
        <v>16</v>
      </c>
      <c r="AF114" s="103">
        <v>39</v>
      </c>
      <c r="AG114" s="103">
        <v>11</v>
      </c>
      <c r="AH114" s="103">
        <v>28</v>
      </c>
      <c r="AI114" s="103">
        <v>15</v>
      </c>
      <c r="AJ114" s="103">
        <v>3</v>
      </c>
      <c r="AK114" s="103">
        <v>12</v>
      </c>
      <c r="AL114" s="103">
        <v>44</v>
      </c>
      <c r="AM114" s="103">
        <v>6</v>
      </c>
      <c r="AN114" s="103">
        <v>38</v>
      </c>
      <c r="AO114" s="103">
        <v>21</v>
      </c>
      <c r="AP114" s="103">
        <v>3</v>
      </c>
      <c r="AQ114" s="103">
        <v>18</v>
      </c>
      <c r="AR114" s="103">
        <v>124</v>
      </c>
      <c r="AS114" s="103">
        <v>30</v>
      </c>
      <c r="AT114" s="103">
        <v>94</v>
      </c>
      <c r="AU114" s="103">
        <v>27</v>
      </c>
      <c r="AV114" s="103">
        <v>1</v>
      </c>
      <c r="AW114" s="103">
        <v>26</v>
      </c>
      <c r="AX114" s="103">
        <v>36</v>
      </c>
      <c r="AY114" s="103">
        <v>7</v>
      </c>
      <c r="AZ114" s="103">
        <v>29</v>
      </c>
    </row>
    <row r="115" spans="1:52" s="111" customFormat="1" ht="14.25" customHeight="1" x14ac:dyDescent="0.15">
      <c r="A115" s="107" t="s">
        <v>210</v>
      </c>
      <c r="B115" s="108">
        <v>166</v>
      </c>
      <c r="C115" s="108">
        <v>37</v>
      </c>
      <c r="D115" s="108">
        <v>129</v>
      </c>
      <c r="E115" s="108">
        <v>5</v>
      </c>
      <c r="F115" s="109">
        <v>2</v>
      </c>
      <c r="G115" s="109">
        <v>3</v>
      </c>
      <c r="H115" s="108">
        <v>6</v>
      </c>
      <c r="I115" s="109">
        <v>2</v>
      </c>
      <c r="J115" s="109">
        <v>4</v>
      </c>
      <c r="K115" s="108">
        <v>14</v>
      </c>
      <c r="L115" s="109">
        <v>3</v>
      </c>
      <c r="M115" s="109">
        <v>11</v>
      </c>
      <c r="N115" s="108">
        <v>19</v>
      </c>
      <c r="O115" s="109">
        <v>4</v>
      </c>
      <c r="P115" s="109">
        <v>15</v>
      </c>
      <c r="Q115" s="108">
        <v>15</v>
      </c>
      <c r="R115" s="109">
        <v>6</v>
      </c>
      <c r="S115" s="109">
        <v>9</v>
      </c>
      <c r="T115" s="108">
        <v>7</v>
      </c>
      <c r="U115" s="109">
        <v>0</v>
      </c>
      <c r="V115" s="109">
        <v>7</v>
      </c>
      <c r="W115" s="108">
        <v>7</v>
      </c>
      <c r="X115" s="109">
        <v>2</v>
      </c>
      <c r="Y115" s="109">
        <v>5</v>
      </c>
      <c r="Z115" s="108">
        <v>6</v>
      </c>
      <c r="AA115" s="109">
        <v>1</v>
      </c>
      <c r="AB115" s="109">
        <v>5</v>
      </c>
      <c r="AC115" s="108">
        <v>6</v>
      </c>
      <c r="AD115" s="109">
        <v>1</v>
      </c>
      <c r="AE115" s="109">
        <v>5</v>
      </c>
      <c r="AF115" s="108">
        <v>12</v>
      </c>
      <c r="AG115" s="109">
        <v>5</v>
      </c>
      <c r="AH115" s="109">
        <v>7</v>
      </c>
      <c r="AI115" s="108">
        <v>3</v>
      </c>
      <c r="AJ115" s="109">
        <v>0</v>
      </c>
      <c r="AK115" s="109">
        <v>3</v>
      </c>
      <c r="AL115" s="108">
        <v>13</v>
      </c>
      <c r="AM115" s="109">
        <v>2</v>
      </c>
      <c r="AN115" s="109">
        <v>11</v>
      </c>
      <c r="AO115" s="108">
        <v>6</v>
      </c>
      <c r="AP115" s="109">
        <v>2</v>
      </c>
      <c r="AQ115" s="109">
        <v>4</v>
      </c>
      <c r="AR115" s="108">
        <v>37</v>
      </c>
      <c r="AS115" s="109">
        <v>6</v>
      </c>
      <c r="AT115" s="109">
        <v>31</v>
      </c>
      <c r="AU115" s="108">
        <v>6</v>
      </c>
      <c r="AV115" s="109">
        <v>0</v>
      </c>
      <c r="AW115" s="109">
        <v>6</v>
      </c>
      <c r="AX115" s="108">
        <v>4</v>
      </c>
      <c r="AY115" s="109">
        <v>1</v>
      </c>
      <c r="AZ115" s="109">
        <v>3</v>
      </c>
    </row>
    <row r="116" spans="1:52" s="111" customFormat="1" ht="14.25" customHeight="1" x14ac:dyDescent="0.15">
      <c r="A116" s="107" t="s">
        <v>207</v>
      </c>
      <c r="B116" s="108">
        <v>143</v>
      </c>
      <c r="C116" s="108">
        <v>30</v>
      </c>
      <c r="D116" s="108">
        <v>113</v>
      </c>
      <c r="E116" s="108">
        <v>5</v>
      </c>
      <c r="F116" s="109">
        <v>5</v>
      </c>
      <c r="G116" s="109">
        <v>0</v>
      </c>
      <c r="H116" s="108">
        <v>3</v>
      </c>
      <c r="I116" s="109">
        <v>0</v>
      </c>
      <c r="J116" s="109">
        <v>3</v>
      </c>
      <c r="K116" s="108">
        <v>9</v>
      </c>
      <c r="L116" s="109">
        <v>0</v>
      </c>
      <c r="M116" s="109">
        <v>9</v>
      </c>
      <c r="N116" s="108">
        <v>8</v>
      </c>
      <c r="O116" s="109">
        <v>0</v>
      </c>
      <c r="P116" s="109">
        <v>8</v>
      </c>
      <c r="Q116" s="108">
        <v>13</v>
      </c>
      <c r="R116" s="109">
        <v>3</v>
      </c>
      <c r="S116" s="109">
        <v>10</v>
      </c>
      <c r="T116" s="108">
        <v>6</v>
      </c>
      <c r="U116" s="109">
        <v>2</v>
      </c>
      <c r="V116" s="109">
        <v>4</v>
      </c>
      <c r="W116" s="108">
        <v>7</v>
      </c>
      <c r="X116" s="109">
        <v>2</v>
      </c>
      <c r="Y116" s="109">
        <v>5</v>
      </c>
      <c r="Z116" s="108">
        <v>2</v>
      </c>
      <c r="AA116" s="109">
        <v>1</v>
      </c>
      <c r="AB116" s="109">
        <v>1</v>
      </c>
      <c r="AC116" s="108">
        <v>3</v>
      </c>
      <c r="AD116" s="109">
        <v>1</v>
      </c>
      <c r="AE116" s="109">
        <v>2</v>
      </c>
      <c r="AF116" s="108">
        <v>10</v>
      </c>
      <c r="AG116" s="109">
        <v>1</v>
      </c>
      <c r="AH116" s="109">
        <v>9</v>
      </c>
      <c r="AI116" s="108">
        <v>6</v>
      </c>
      <c r="AJ116" s="109">
        <v>3</v>
      </c>
      <c r="AK116" s="109">
        <v>3</v>
      </c>
      <c r="AL116" s="108">
        <v>11</v>
      </c>
      <c r="AM116" s="109">
        <v>0</v>
      </c>
      <c r="AN116" s="109">
        <v>11</v>
      </c>
      <c r="AO116" s="108">
        <v>6</v>
      </c>
      <c r="AP116" s="109">
        <v>0</v>
      </c>
      <c r="AQ116" s="109">
        <v>6</v>
      </c>
      <c r="AR116" s="108">
        <v>30</v>
      </c>
      <c r="AS116" s="109">
        <v>8</v>
      </c>
      <c r="AT116" s="109">
        <v>22</v>
      </c>
      <c r="AU116" s="108">
        <v>7</v>
      </c>
      <c r="AV116" s="109">
        <v>0</v>
      </c>
      <c r="AW116" s="109">
        <v>7</v>
      </c>
      <c r="AX116" s="108">
        <v>17</v>
      </c>
      <c r="AY116" s="109">
        <v>4</v>
      </c>
      <c r="AZ116" s="109">
        <v>13</v>
      </c>
    </row>
    <row r="117" spans="1:52" s="111" customFormat="1" ht="14.25" customHeight="1" x14ac:dyDescent="0.15">
      <c r="A117" s="107" t="s">
        <v>208</v>
      </c>
      <c r="B117" s="108">
        <v>84</v>
      </c>
      <c r="C117" s="108">
        <v>21</v>
      </c>
      <c r="D117" s="108">
        <v>63</v>
      </c>
      <c r="E117" s="108">
        <v>4</v>
      </c>
      <c r="F117" s="109">
        <v>0</v>
      </c>
      <c r="G117" s="109">
        <v>4</v>
      </c>
      <c r="H117" s="108">
        <v>3</v>
      </c>
      <c r="I117" s="109">
        <v>0</v>
      </c>
      <c r="J117" s="109">
        <v>3</v>
      </c>
      <c r="K117" s="108">
        <v>4</v>
      </c>
      <c r="L117" s="109">
        <v>0</v>
      </c>
      <c r="M117" s="109">
        <v>4</v>
      </c>
      <c r="N117" s="108">
        <v>9</v>
      </c>
      <c r="O117" s="109">
        <v>3</v>
      </c>
      <c r="P117" s="109">
        <v>6</v>
      </c>
      <c r="Q117" s="108">
        <v>11</v>
      </c>
      <c r="R117" s="109">
        <v>6</v>
      </c>
      <c r="S117" s="109">
        <v>5</v>
      </c>
      <c r="T117" s="108">
        <v>3</v>
      </c>
      <c r="U117" s="109">
        <v>0</v>
      </c>
      <c r="V117" s="109">
        <v>3</v>
      </c>
      <c r="W117" s="108">
        <v>6</v>
      </c>
      <c r="X117" s="109">
        <v>3</v>
      </c>
      <c r="Y117" s="109">
        <v>3</v>
      </c>
      <c r="Z117" s="108">
        <v>2</v>
      </c>
      <c r="AA117" s="109">
        <v>0</v>
      </c>
      <c r="AB117" s="109">
        <v>2</v>
      </c>
      <c r="AC117" s="108">
        <v>5</v>
      </c>
      <c r="AD117" s="109">
        <v>1</v>
      </c>
      <c r="AE117" s="109">
        <v>4</v>
      </c>
      <c r="AF117" s="108">
        <v>5</v>
      </c>
      <c r="AG117" s="109">
        <v>2</v>
      </c>
      <c r="AH117" s="109">
        <v>3</v>
      </c>
      <c r="AI117" s="108">
        <v>1</v>
      </c>
      <c r="AJ117" s="109">
        <v>0</v>
      </c>
      <c r="AK117" s="109">
        <v>1</v>
      </c>
      <c r="AL117" s="108">
        <v>6</v>
      </c>
      <c r="AM117" s="109">
        <v>1</v>
      </c>
      <c r="AN117" s="109">
        <v>5</v>
      </c>
      <c r="AO117" s="108">
        <v>1</v>
      </c>
      <c r="AP117" s="109">
        <v>0</v>
      </c>
      <c r="AQ117" s="109">
        <v>1</v>
      </c>
      <c r="AR117" s="108">
        <v>17</v>
      </c>
      <c r="AS117" s="109">
        <v>4</v>
      </c>
      <c r="AT117" s="109">
        <v>13</v>
      </c>
      <c r="AU117" s="108">
        <v>2</v>
      </c>
      <c r="AV117" s="109">
        <v>0</v>
      </c>
      <c r="AW117" s="109">
        <v>2</v>
      </c>
      <c r="AX117" s="108">
        <v>5</v>
      </c>
      <c r="AY117" s="109">
        <v>1</v>
      </c>
      <c r="AZ117" s="109">
        <v>4</v>
      </c>
    </row>
    <row r="118" spans="1:52" s="111" customFormat="1" ht="14.25" customHeight="1" x14ac:dyDescent="0.15">
      <c r="A118" s="107" t="s">
        <v>205</v>
      </c>
      <c r="B118" s="108">
        <v>124</v>
      </c>
      <c r="C118" s="108">
        <v>27</v>
      </c>
      <c r="D118" s="108">
        <v>97</v>
      </c>
      <c r="E118" s="108">
        <v>5</v>
      </c>
      <c r="F118" s="109">
        <v>1</v>
      </c>
      <c r="G118" s="109">
        <v>4</v>
      </c>
      <c r="H118" s="108">
        <v>9</v>
      </c>
      <c r="I118" s="109">
        <v>3</v>
      </c>
      <c r="J118" s="109">
        <v>6</v>
      </c>
      <c r="K118" s="108">
        <v>5</v>
      </c>
      <c r="L118" s="109">
        <v>0</v>
      </c>
      <c r="M118" s="109">
        <v>5</v>
      </c>
      <c r="N118" s="108">
        <v>14</v>
      </c>
      <c r="O118" s="109">
        <v>4</v>
      </c>
      <c r="P118" s="109">
        <v>10</v>
      </c>
      <c r="Q118" s="108">
        <v>16</v>
      </c>
      <c r="R118" s="109">
        <v>1</v>
      </c>
      <c r="S118" s="109">
        <v>15</v>
      </c>
      <c r="T118" s="108">
        <v>5</v>
      </c>
      <c r="U118" s="109">
        <v>1</v>
      </c>
      <c r="V118" s="109">
        <v>4</v>
      </c>
      <c r="W118" s="108">
        <v>8</v>
      </c>
      <c r="X118" s="109">
        <v>1</v>
      </c>
      <c r="Y118" s="109">
        <v>7</v>
      </c>
      <c r="Z118" s="108">
        <v>6</v>
      </c>
      <c r="AA118" s="109">
        <v>3</v>
      </c>
      <c r="AB118" s="109">
        <v>3</v>
      </c>
      <c r="AC118" s="108">
        <v>3</v>
      </c>
      <c r="AD118" s="109">
        <v>0</v>
      </c>
      <c r="AE118" s="109">
        <v>3</v>
      </c>
      <c r="AF118" s="108">
        <v>9</v>
      </c>
      <c r="AG118" s="109">
        <v>3</v>
      </c>
      <c r="AH118" s="109">
        <v>6</v>
      </c>
      <c r="AI118" s="108">
        <v>1</v>
      </c>
      <c r="AJ118" s="109">
        <v>0</v>
      </c>
      <c r="AK118" s="109">
        <v>1</v>
      </c>
      <c r="AL118" s="108">
        <v>5</v>
      </c>
      <c r="AM118" s="109">
        <v>1</v>
      </c>
      <c r="AN118" s="109">
        <v>4</v>
      </c>
      <c r="AO118" s="108">
        <v>4</v>
      </c>
      <c r="AP118" s="109">
        <v>0</v>
      </c>
      <c r="AQ118" s="109">
        <v>4</v>
      </c>
      <c r="AR118" s="108">
        <v>21</v>
      </c>
      <c r="AS118" s="109">
        <v>7</v>
      </c>
      <c r="AT118" s="109">
        <v>14</v>
      </c>
      <c r="AU118" s="108">
        <v>8</v>
      </c>
      <c r="AV118" s="109">
        <v>1</v>
      </c>
      <c r="AW118" s="109">
        <v>7</v>
      </c>
      <c r="AX118" s="108">
        <v>5</v>
      </c>
      <c r="AY118" s="109">
        <v>1</v>
      </c>
      <c r="AZ118" s="109">
        <v>4</v>
      </c>
    </row>
    <row r="119" spans="1:52" s="111" customFormat="1" ht="14.25" customHeight="1" x14ac:dyDescent="0.15">
      <c r="A119" s="107" t="s">
        <v>201</v>
      </c>
      <c r="B119" s="108">
        <v>84</v>
      </c>
      <c r="C119" s="108">
        <v>15</v>
      </c>
      <c r="D119" s="108">
        <v>69</v>
      </c>
      <c r="E119" s="108">
        <v>2</v>
      </c>
      <c r="F119" s="109">
        <v>1</v>
      </c>
      <c r="G119" s="109">
        <v>1</v>
      </c>
      <c r="H119" s="108">
        <v>1</v>
      </c>
      <c r="I119" s="109">
        <v>0</v>
      </c>
      <c r="J119" s="109">
        <v>1</v>
      </c>
      <c r="K119" s="108">
        <v>6</v>
      </c>
      <c r="L119" s="109">
        <v>2</v>
      </c>
      <c r="M119" s="109">
        <v>4</v>
      </c>
      <c r="N119" s="108">
        <v>6</v>
      </c>
      <c r="O119" s="109">
        <v>1</v>
      </c>
      <c r="P119" s="109">
        <v>5</v>
      </c>
      <c r="Q119" s="108">
        <v>7</v>
      </c>
      <c r="R119" s="109">
        <v>0</v>
      </c>
      <c r="S119" s="109">
        <v>7</v>
      </c>
      <c r="T119" s="108">
        <v>2</v>
      </c>
      <c r="U119" s="109">
        <v>1</v>
      </c>
      <c r="V119" s="109">
        <v>1</v>
      </c>
      <c r="W119" s="108">
        <v>5</v>
      </c>
      <c r="X119" s="109">
        <v>1</v>
      </c>
      <c r="Y119" s="109">
        <v>4</v>
      </c>
      <c r="Z119" s="108">
        <v>4</v>
      </c>
      <c r="AA119" s="109">
        <v>0</v>
      </c>
      <c r="AB119" s="109">
        <v>4</v>
      </c>
      <c r="AC119" s="108">
        <v>3</v>
      </c>
      <c r="AD119" s="109">
        <v>1</v>
      </c>
      <c r="AE119" s="109">
        <v>2</v>
      </c>
      <c r="AF119" s="108">
        <v>3</v>
      </c>
      <c r="AG119" s="109">
        <v>0</v>
      </c>
      <c r="AH119" s="109">
        <v>3</v>
      </c>
      <c r="AI119" s="108">
        <v>4</v>
      </c>
      <c r="AJ119" s="109">
        <v>0</v>
      </c>
      <c r="AK119" s="109">
        <v>4</v>
      </c>
      <c r="AL119" s="108">
        <v>9</v>
      </c>
      <c r="AM119" s="109">
        <v>2</v>
      </c>
      <c r="AN119" s="109">
        <v>7</v>
      </c>
      <c r="AO119" s="108">
        <v>4</v>
      </c>
      <c r="AP119" s="109">
        <v>1</v>
      </c>
      <c r="AQ119" s="109">
        <v>3</v>
      </c>
      <c r="AR119" s="108">
        <v>19</v>
      </c>
      <c r="AS119" s="109">
        <v>5</v>
      </c>
      <c r="AT119" s="109">
        <v>14</v>
      </c>
      <c r="AU119" s="108">
        <v>4</v>
      </c>
      <c r="AV119" s="109">
        <v>0</v>
      </c>
      <c r="AW119" s="109">
        <v>4</v>
      </c>
      <c r="AX119" s="108">
        <v>5</v>
      </c>
      <c r="AY119" s="109">
        <v>0</v>
      </c>
      <c r="AZ119" s="109">
        <v>5</v>
      </c>
    </row>
    <row r="120" spans="1:52" s="113" customFormat="1" ht="22.5" customHeight="1" x14ac:dyDescent="0.15">
      <c r="A120" s="112" t="s">
        <v>123</v>
      </c>
      <c r="B120" s="103">
        <v>163</v>
      </c>
      <c r="C120" s="103">
        <v>24</v>
      </c>
      <c r="D120" s="103">
        <v>139</v>
      </c>
      <c r="E120" s="103">
        <v>6</v>
      </c>
      <c r="F120" s="103">
        <v>4</v>
      </c>
      <c r="G120" s="103">
        <v>2</v>
      </c>
      <c r="H120" s="103">
        <v>7</v>
      </c>
      <c r="I120" s="103">
        <v>1</v>
      </c>
      <c r="J120" s="103">
        <v>6</v>
      </c>
      <c r="K120" s="103">
        <v>10</v>
      </c>
      <c r="L120" s="103">
        <v>1</v>
      </c>
      <c r="M120" s="103">
        <v>9</v>
      </c>
      <c r="N120" s="103">
        <v>11</v>
      </c>
      <c r="O120" s="103">
        <v>1</v>
      </c>
      <c r="P120" s="103">
        <v>10</v>
      </c>
      <c r="Q120" s="103">
        <v>11</v>
      </c>
      <c r="R120" s="103">
        <v>1</v>
      </c>
      <c r="S120" s="103">
        <v>10</v>
      </c>
      <c r="T120" s="103">
        <v>6</v>
      </c>
      <c r="U120" s="103">
        <v>1</v>
      </c>
      <c r="V120" s="103">
        <v>5</v>
      </c>
      <c r="W120" s="103">
        <v>15</v>
      </c>
      <c r="X120" s="103">
        <v>2</v>
      </c>
      <c r="Y120" s="103">
        <v>13</v>
      </c>
      <c r="Z120" s="103">
        <v>5</v>
      </c>
      <c r="AA120" s="103">
        <v>0</v>
      </c>
      <c r="AB120" s="103">
        <v>5</v>
      </c>
      <c r="AC120" s="103">
        <v>3</v>
      </c>
      <c r="AD120" s="103">
        <v>0</v>
      </c>
      <c r="AE120" s="103">
        <v>3</v>
      </c>
      <c r="AF120" s="103">
        <v>10</v>
      </c>
      <c r="AG120" s="103">
        <v>2</v>
      </c>
      <c r="AH120" s="103">
        <v>8</v>
      </c>
      <c r="AI120" s="103">
        <v>8</v>
      </c>
      <c r="AJ120" s="103">
        <v>3</v>
      </c>
      <c r="AK120" s="103">
        <v>5</v>
      </c>
      <c r="AL120" s="103">
        <v>12</v>
      </c>
      <c r="AM120" s="103">
        <v>2</v>
      </c>
      <c r="AN120" s="103">
        <v>10</v>
      </c>
      <c r="AO120" s="103">
        <v>7</v>
      </c>
      <c r="AP120" s="103">
        <v>2</v>
      </c>
      <c r="AQ120" s="103">
        <v>5</v>
      </c>
      <c r="AR120" s="103">
        <v>26</v>
      </c>
      <c r="AS120" s="103">
        <v>2</v>
      </c>
      <c r="AT120" s="103">
        <v>24</v>
      </c>
      <c r="AU120" s="103">
        <v>9</v>
      </c>
      <c r="AV120" s="103">
        <v>0</v>
      </c>
      <c r="AW120" s="103">
        <v>9</v>
      </c>
      <c r="AX120" s="103">
        <v>17</v>
      </c>
      <c r="AY120" s="103">
        <v>2</v>
      </c>
      <c r="AZ120" s="103">
        <v>15</v>
      </c>
    </row>
    <row r="121" spans="1:52" s="111" customFormat="1" ht="14.25" customHeight="1" x14ac:dyDescent="0.15">
      <c r="A121" s="107" t="s">
        <v>202</v>
      </c>
      <c r="B121" s="108">
        <v>62</v>
      </c>
      <c r="C121" s="108">
        <v>11</v>
      </c>
      <c r="D121" s="108">
        <v>51</v>
      </c>
      <c r="E121" s="108">
        <v>3</v>
      </c>
      <c r="F121" s="109">
        <v>2</v>
      </c>
      <c r="G121" s="109">
        <v>1</v>
      </c>
      <c r="H121" s="108">
        <v>1</v>
      </c>
      <c r="I121" s="109">
        <v>0</v>
      </c>
      <c r="J121" s="109">
        <v>1</v>
      </c>
      <c r="K121" s="108">
        <v>2</v>
      </c>
      <c r="L121" s="109">
        <v>0</v>
      </c>
      <c r="M121" s="109">
        <v>2</v>
      </c>
      <c r="N121" s="108">
        <v>5</v>
      </c>
      <c r="O121" s="109">
        <v>0</v>
      </c>
      <c r="P121" s="109">
        <v>5</v>
      </c>
      <c r="Q121" s="108">
        <v>6</v>
      </c>
      <c r="R121" s="109">
        <v>0</v>
      </c>
      <c r="S121" s="109">
        <v>6</v>
      </c>
      <c r="T121" s="108">
        <v>0</v>
      </c>
      <c r="U121" s="109">
        <v>0</v>
      </c>
      <c r="V121" s="109">
        <v>0</v>
      </c>
      <c r="W121" s="108">
        <v>5</v>
      </c>
      <c r="X121" s="109">
        <v>0</v>
      </c>
      <c r="Y121" s="109">
        <v>5</v>
      </c>
      <c r="Z121" s="108">
        <v>2</v>
      </c>
      <c r="AA121" s="109">
        <v>0</v>
      </c>
      <c r="AB121" s="109">
        <v>2</v>
      </c>
      <c r="AC121" s="108">
        <v>1</v>
      </c>
      <c r="AD121" s="109">
        <v>0</v>
      </c>
      <c r="AE121" s="109">
        <v>1</v>
      </c>
      <c r="AF121" s="108">
        <v>3</v>
      </c>
      <c r="AG121" s="109">
        <v>2</v>
      </c>
      <c r="AH121" s="109">
        <v>1</v>
      </c>
      <c r="AI121" s="108">
        <v>2</v>
      </c>
      <c r="AJ121" s="109">
        <v>2</v>
      </c>
      <c r="AK121" s="109">
        <v>0</v>
      </c>
      <c r="AL121" s="108">
        <v>4</v>
      </c>
      <c r="AM121" s="109">
        <v>0</v>
      </c>
      <c r="AN121" s="109">
        <v>4</v>
      </c>
      <c r="AO121" s="108">
        <v>4</v>
      </c>
      <c r="AP121" s="109">
        <v>2</v>
      </c>
      <c r="AQ121" s="109">
        <v>2</v>
      </c>
      <c r="AR121" s="108">
        <v>12</v>
      </c>
      <c r="AS121" s="109">
        <v>2</v>
      </c>
      <c r="AT121" s="109">
        <v>10</v>
      </c>
      <c r="AU121" s="108">
        <v>5</v>
      </c>
      <c r="AV121" s="109">
        <v>0</v>
      </c>
      <c r="AW121" s="109">
        <v>5</v>
      </c>
      <c r="AX121" s="108">
        <v>7</v>
      </c>
      <c r="AY121" s="109">
        <v>1</v>
      </c>
      <c r="AZ121" s="109">
        <v>6</v>
      </c>
    </row>
    <row r="122" spans="1:52" s="111" customFormat="1" ht="14.25" customHeight="1" x14ac:dyDescent="0.15">
      <c r="A122" s="107" t="s">
        <v>199</v>
      </c>
      <c r="B122" s="108">
        <v>37</v>
      </c>
      <c r="C122" s="108">
        <v>5</v>
      </c>
      <c r="D122" s="108">
        <v>32</v>
      </c>
      <c r="E122" s="108">
        <v>1</v>
      </c>
      <c r="F122" s="109">
        <v>1</v>
      </c>
      <c r="G122" s="109">
        <v>0</v>
      </c>
      <c r="H122" s="108">
        <v>2</v>
      </c>
      <c r="I122" s="109">
        <v>0</v>
      </c>
      <c r="J122" s="109">
        <v>2</v>
      </c>
      <c r="K122" s="108">
        <v>3</v>
      </c>
      <c r="L122" s="109">
        <v>1</v>
      </c>
      <c r="M122" s="109">
        <v>2</v>
      </c>
      <c r="N122" s="108">
        <v>2</v>
      </c>
      <c r="O122" s="109">
        <v>0</v>
      </c>
      <c r="P122" s="109">
        <v>2</v>
      </c>
      <c r="Q122" s="108">
        <v>3</v>
      </c>
      <c r="R122" s="109">
        <v>1</v>
      </c>
      <c r="S122" s="109">
        <v>2</v>
      </c>
      <c r="T122" s="108">
        <v>1</v>
      </c>
      <c r="U122" s="109">
        <v>0</v>
      </c>
      <c r="V122" s="109">
        <v>1</v>
      </c>
      <c r="W122" s="108">
        <v>3</v>
      </c>
      <c r="X122" s="109">
        <v>0</v>
      </c>
      <c r="Y122" s="109">
        <v>3</v>
      </c>
      <c r="Z122" s="108">
        <v>0</v>
      </c>
      <c r="AA122" s="109">
        <v>0</v>
      </c>
      <c r="AB122" s="109">
        <v>0</v>
      </c>
      <c r="AC122" s="108">
        <v>1</v>
      </c>
      <c r="AD122" s="109">
        <v>0</v>
      </c>
      <c r="AE122" s="109">
        <v>1</v>
      </c>
      <c r="AF122" s="108">
        <v>4</v>
      </c>
      <c r="AG122" s="109">
        <v>0</v>
      </c>
      <c r="AH122" s="109">
        <v>4</v>
      </c>
      <c r="AI122" s="108">
        <v>2</v>
      </c>
      <c r="AJ122" s="109">
        <v>0</v>
      </c>
      <c r="AK122" s="109">
        <v>2</v>
      </c>
      <c r="AL122" s="108">
        <v>5</v>
      </c>
      <c r="AM122" s="109">
        <v>2</v>
      </c>
      <c r="AN122" s="109">
        <v>3</v>
      </c>
      <c r="AO122" s="108">
        <v>1</v>
      </c>
      <c r="AP122" s="109">
        <v>0</v>
      </c>
      <c r="AQ122" s="109">
        <v>1</v>
      </c>
      <c r="AR122" s="108">
        <v>4</v>
      </c>
      <c r="AS122" s="109">
        <v>0</v>
      </c>
      <c r="AT122" s="109">
        <v>4</v>
      </c>
      <c r="AU122" s="108">
        <v>2</v>
      </c>
      <c r="AV122" s="109">
        <v>0</v>
      </c>
      <c r="AW122" s="109">
        <v>2</v>
      </c>
      <c r="AX122" s="108">
        <v>3</v>
      </c>
      <c r="AY122" s="109">
        <v>0</v>
      </c>
      <c r="AZ122" s="109">
        <v>3</v>
      </c>
    </row>
    <row r="123" spans="1:52" s="111" customFormat="1" ht="14.25" customHeight="1" x14ac:dyDescent="0.15">
      <c r="A123" s="107" t="s">
        <v>204</v>
      </c>
      <c r="B123" s="108">
        <v>28</v>
      </c>
      <c r="C123" s="108">
        <v>4</v>
      </c>
      <c r="D123" s="108">
        <v>24</v>
      </c>
      <c r="E123" s="108">
        <v>1</v>
      </c>
      <c r="F123" s="109">
        <v>1</v>
      </c>
      <c r="G123" s="109">
        <v>0</v>
      </c>
      <c r="H123" s="108">
        <v>2</v>
      </c>
      <c r="I123" s="109">
        <v>0</v>
      </c>
      <c r="J123" s="109">
        <v>2</v>
      </c>
      <c r="K123" s="108">
        <v>2</v>
      </c>
      <c r="L123" s="109">
        <v>0</v>
      </c>
      <c r="M123" s="109">
        <v>2</v>
      </c>
      <c r="N123" s="108">
        <v>0</v>
      </c>
      <c r="O123" s="109">
        <v>0</v>
      </c>
      <c r="P123" s="109">
        <v>0</v>
      </c>
      <c r="Q123" s="108">
        <v>0</v>
      </c>
      <c r="R123" s="109">
        <v>0</v>
      </c>
      <c r="S123" s="109">
        <v>0</v>
      </c>
      <c r="T123" s="108">
        <v>2</v>
      </c>
      <c r="U123" s="109">
        <v>1</v>
      </c>
      <c r="V123" s="109">
        <v>1</v>
      </c>
      <c r="W123" s="108">
        <v>4</v>
      </c>
      <c r="X123" s="109">
        <v>1</v>
      </c>
      <c r="Y123" s="109">
        <v>3</v>
      </c>
      <c r="Z123" s="108">
        <v>1</v>
      </c>
      <c r="AA123" s="109">
        <v>0</v>
      </c>
      <c r="AB123" s="109">
        <v>1</v>
      </c>
      <c r="AC123" s="108">
        <v>1</v>
      </c>
      <c r="AD123" s="109">
        <v>0</v>
      </c>
      <c r="AE123" s="109">
        <v>1</v>
      </c>
      <c r="AF123" s="108">
        <v>2</v>
      </c>
      <c r="AG123" s="109">
        <v>0</v>
      </c>
      <c r="AH123" s="109">
        <v>2</v>
      </c>
      <c r="AI123" s="108">
        <v>1</v>
      </c>
      <c r="AJ123" s="109">
        <v>0</v>
      </c>
      <c r="AK123" s="109">
        <v>1</v>
      </c>
      <c r="AL123" s="108">
        <v>1</v>
      </c>
      <c r="AM123" s="109">
        <v>0</v>
      </c>
      <c r="AN123" s="109">
        <v>1</v>
      </c>
      <c r="AO123" s="108">
        <v>1</v>
      </c>
      <c r="AP123" s="109">
        <v>0</v>
      </c>
      <c r="AQ123" s="109">
        <v>1</v>
      </c>
      <c r="AR123" s="108">
        <v>6</v>
      </c>
      <c r="AS123" s="109">
        <v>0</v>
      </c>
      <c r="AT123" s="109">
        <v>6</v>
      </c>
      <c r="AU123" s="108">
        <v>1</v>
      </c>
      <c r="AV123" s="109">
        <v>0</v>
      </c>
      <c r="AW123" s="109">
        <v>1</v>
      </c>
      <c r="AX123" s="108">
        <v>3</v>
      </c>
      <c r="AY123" s="109">
        <v>1</v>
      </c>
      <c r="AZ123" s="109">
        <v>2</v>
      </c>
    </row>
    <row r="124" spans="1:52" s="111" customFormat="1" ht="14.25" customHeight="1" x14ac:dyDescent="0.15">
      <c r="A124" s="107" t="s">
        <v>203</v>
      </c>
      <c r="B124" s="108">
        <v>23</v>
      </c>
      <c r="C124" s="108">
        <v>1</v>
      </c>
      <c r="D124" s="108">
        <v>22</v>
      </c>
      <c r="E124" s="108">
        <v>0</v>
      </c>
      <c r="F124" s="109">
        <v>0</v>
      </c>
      <c r="G124" s="109">
        <v>0</v>
      </c>
      <c r="H124" s="108">
        <v>1</v>
      </c>
      <c r="I124" s="109">
        <v>0</v>
      </c>
      <c r="J124" s="109">
        <v>1</v>
      </c>
      <c r="K124" s="108">
        <v>2</v>
      </c>
      <c r="L124" s="109">
        <v>0</v>
      </c>
      <c r="M124" s="109">
        <v>2</v>
      </c>
      <c r="N124" s="108">
        <v>2</v>
      </c>
      <c r="O124" s="109">
        <v>0</v>
      </c>
      <c r="P124" s="109">
        <v>2</v>
      </c>
      <c r="Q124" s="108">
        <v>1</v>
      </c>
      <c r="R124" s="109">
        <v>0</v>
      </c>
      <c r="S124" s="109">
        <v>1</v>
      </c>
      <c r="T124" s="108">
        <v>2</v>
      </c>
      <c r="U124" s="109">
        <v>0</v>
      </c>
      <c r="V124" s="109">
        <v>2</v>
      </c>
      <c r="W124" s="108">
        <v>2</v>
      </c>
      <c r="X124" s="109">
        <v>0</v>
      </c>
      <c r="Y124" s="109">
        <v>2</v>
      </c>
      <c r="Z124" s="108">
        <v>2</v>
      </c>
      <c r="AA124" s="109">
        <v>0</v>
      </c>
      <c r="AB124" s="109">
        <v>2</v>
      </c>
      <c r="AC124" s="108">
        <v>0</v>
      </c>
      <c r="AD124" s="109">
        <v>0</v>
      </c>
      <c r="AE124" s="109">
        <v>0</v>
      </c>
      <c r="AF124" s="108">
        <v>1</v>
      </c>
      <c r="AG124" s="109">
        <v>0</v>
      </c>
      <c r="AH124" s="109">
        <v>1</v>
      </c>
      <c r="AI124" s="108">
        <v>2</v>
      </c>
      <c r="AJ124" s="109">
        <v>1</v>
      </c>
      <c r="AK124" s="109">
        <v>1</v>
      </c>
      <c r="AL124" s="108">
        <v>1</v>
      </c>
      <c r="AM124" s="109">
        <v>0</v>
      </c>
      <c r="AN124" s="109">
        <v>1</v>
      </c>
      <c r="AO124" s="108">
        <v>1</v>
      </c>
      <c r="AP124" s="109">
        <v>0</v>
      </c>
      <c r="AQ124" s="109">
        <v>1</v>
      </c>
      <c r="AR124" s="108">
        <v>3</v>
      </c>
      <c r="AS124" s="109">
        <v>0</v>
      </c>
      <c r="AT124" s="109">
        <v>3</v>
      </c>
      <c r="AU124" s="108">
        <v>1</v>
      </c>
      <c r="AV124" s="109">
        <v>0</v>
      </c>
      <c r="AW124" s="109">
        <v>1</v>
      </c>
      <c r="AX124" s="108">
        <v>2</v>
      </c>
      <c r="AY124" s="109">
        <v>0</v>
      </c>
      <c r="AZ124" s="109">
        <v>2</v>
      </c>
    </row>
    <row r="125" spans="1:52" s="111" customFormat="1" ht="14.25" customHeight="1" x14ac:dyDescent="0.15">
      <c r="A125" s="107" t="s">
        <v>200</v>
      </c>
      <c r="B125" s="108">
        <v>13</v>
      </c>
      <c r="C125" s="108">
        <v>3</v>
      </c>
      <c r="D125" s="108">
        <v>10</v>
      </c>
      <c r="E125" s="108">
        <v>1</v>
      </c>
      <c r="F125" s="109">
        <v>0</v>
      </c>
      <c r="G125" s="109">
        <v>1</v>
      </c>
      <c r="H125" s="108">
        <v>1</v>
      </c>
      <c r="I125" s="109">
        <v>1</v>
      </c>
      <c r="J125" s="109">
        <v>0</v>
      </c>
      <c r="K125" s="108">
        <v>1</v>
      </c>
      <c r="L125" s="109">
        <v>0</v>
      </c>
      <c r="M125" s="109">
        <v>1</v>
      </c>
      <c r="N125" s="108">
        <v>2</v>
      </c>
      <c r="O125" s="109">
        <v>1</v>
      </c>
      <c r="P125" s="109">
        <v>1</v>
      </c>
      <c r="Q125" s="108">
        <v>1</v>
      </c>
      <c r="R125" s="109">
        <v>0</v>
      </c>
      <c r="S125" s="109">
        <v>1</v>
      </c>
      <c r="T125" s="108">
        <v>1</v>
      </c>
      <c r="U125" s="109">
        <v>0</v>
      </c>
      <c r="V125" s="109">
        <v>1</v>
      </c>
      <c r="W125" s="108">
        <v>1</v>
      </c>
      <c r="X125" s="109">
        <v>1</v>
      </c>
      <c r="Y125" s="109">
        <v>0</v>
      </c>
      <c r="Z125" s="108">
        <v>0</v>
      </c>
      <c r="AA125" s="109">
        <v>0</v>
      </c>
      <c r="AB125" s="109">
        <v>0</v>
      </c>
      <c r="AC125" s="108">
        <v>0</v>
      </c>
      <c r="AD125" s="109">
        <v>0</v>
      </c>
      <c r="AE125" s="109">
        <v>0</v>
      </c>
      <c r="AF125" s="108">
        <v>0</v>
      </c>
      <c r="AG125" s="109">
        <v>0</v>
      </c>
      <c r="AH125" s="109">
        <v>0</v>
      </c>
      <c r="AI125" s="108">
        <v>1</v>
      </c>
      <c r="AJ125" s="109">
        <v>0</v>
      </c>
      <c r="AK125" s="109">
        <v>1</v>
      </c>
      <c r="AL125" s="108">
        <v>1</v>
      </c>
      <c r="AM125" s="109">
        <v>0</v>
      </c>
      <c r="AN125" s="109">
        <v>1</v>
      </c>
      <c r="AO125" s="108">
        <v>0</v>
      </c>
      <c r="AP125" s="109">
        <v>0</v>
      </c>
      <c r="AQ125" s="109">
        <v>0</v>
      </c>
      <c r="AR125" s="108">
        <v>1</v>
      </c>
      <c r="AS125" s="109">
        <v>0</v>
      </c>
      <c r="AT125" s="109">
        <v>1</v>
      </c>
      <c r="AU125" s="108">
        <v>0</v>
      </c>
      <c r="AV125" s="109">
        <v>0</v>
      </c>
      <c r="AW125" s="109">
        <v>0</v>
      </c>
      <c r="AX125" s="108">
        <v>2</v>
      </c>
      <c r="AY125" s="109">
        <v>0</v>
      </c>
      <c r="AZ125" s="109">
        <v>2</v>
      </c>
    </row>
    <row r="126" spans="1:52" s="140" customFormat="1" ht="21.75" customHeight="1" x14ac:dyDescent="0.15">
      <c r="A126" s="121" t="s">
        <v>131</v>
      </c>
      <c r="B126" s="122">
        <v>85</v>
      </c>
      <c r="C126" s="124">
        <v>10</v>
      </c>
      <c r="D126" s="124">
        <v>75</v>
      </c>
      <c r="E126" s="124">
        <v>12</v>
      </c>
      <c r="F126" s="125">
        <v>2</v>
      </c>
      <c r="G126" s="125">
        <v>10</v>
      </c>
      <c r="H126" s="124">
        <v>5</v>
      </c>
      <c r="I126" s="125">
        <v>1</v>
      </c>
      <c r="J126" s="125">
        <v>4</v>
      </c>
      <c r="K126" s="124">
        <v>7</v>
      </c>
      <c r="L126" s="125">
        <v>0</v>
      </c>
      <c r="M126" s="125">
        <v>7</v>
      </c>
      <c r="N126" s="124">
        <v>3</v>
      </c>
      <c r="O126" s="125">
        <v>1</v>
      </c>
      <c r="P126" s="125">
        <v>2</v>
      </c>
      <c r="Q126" s="124">
        <v>5</v>
      </c>
      <c r="R126" s="125">
        <v>0</v>
      </c>
      <c r="S126" s="125">
        <v>5</v>
      </c>
      <c r="T126" s="124">
        <v>12</v>
      </c>
      <c r="U126" s="125">
        <v>2</v>
      </c>
      <c r="V126" s="125">
        <v>10</v>
      </c>
      <c r="W126" s="124">
        <v>4</v>
      </c>
      <c r="X126" s="125">
        <v>0</v>
      </c>
      <c r="Y126" s="125">
        <v>4</v>
      </c>
      <c r="Z126" s="124">
        <v>1</v>
      </c>
      <c r="AA126" s="125">
        <v>0</v>
      </c>
      <c r="AB126" s="125">
        <v>1</v>
      </c>
      <c r="AC126" s="124">
        <v>5</v>
      </c>
      <c r="AD126" s="125">
        <v>1</v>
      </c>
      <c r="AE126" s="125">
        <v>4</v>
      </c>
      <c r="AF126" s="124">
        <v>1</v>
      </c>
      <c r="AG126" s="125">
        <v>0</v>
      </c>
      <c r="AH126" s="125">
        <v>1</v>
      </c>
      <c r="AI126" s="124">
        <v>7</v>
      </c>
      <c r="AJ126" s="125">
        <v>2</v>
      </c>
      <c r="AK126" s="125">
        <v>5</v>
      </c>
      <c r="AL126" s="124">
        <v>4</v>
      </c>
      <c r="AM126" s="125">
        <v>0</v>
      </c>
      <c r="AN126" s="125">
        <v>4</v>
      </c>
      <c r="AO126" s="124">
        <v>4</v>
      </c>
      <c r="AP126" s="125">
        <v>0</v>
      </c>
      <c r="AQ126" s="125">
        <v>4</v>
      </c>
      <c r="AR126" s="124">
        <v>10</v>
      </c>
      <c r="AS126" s="125">
        <v>0</v>
      </c>
      <c r="AT126" s="125">
        <v>10</v>
      </c>
      <c r="AU126" s="124">
        <v>2</v>
      </c>
      <c r="AV126" s="125">
        <v>0</v>
      </c>
      <c r="AW126" s="125">
        <v>2</v>
      </c>
      <c r="AX126" s="124">
        <v>3</v>
      </c>
      <c r="AY126" s="125">
        <v>1</v>
      </c>
      <c r="AZ126" s="125">
        <v>2</v>
      </c>
    </row>
  </sheetData>
  <mergeCells count="17">
    <mergeCell ref="AL3:AN3"/>
    <mergeCell ref="AO3:AQ3"/>
    <mergeCell ref="AR3:AT3"/>
    <mergeCell ref="AU3:AW3"/>
    <mergeCell ref="AX3:AZ3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honeticPr fontId="22" type="noConversion"/>
  <pageMargins left="0.8263888955116272" right="0.6691666841506958" top="0.6691666841506958" bottom="0.59041666984558105" header="0.55097222328186035" footer="0.62986111640930176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ColWidth="8.88671875" defaultRowHeight="14.25" x14ac:dyDescent="0.2"/>
  <cols>
    <col min="1" max="1" width="8.5546875" style="177" customWidth="1"/>
    <col min="2" max="2" width="10.44140625" style="177" customWidth="1"/>
    <col min="3" max="3" width="11.21875" style="177" bestFit="1" customWidth="1"/>
    <col min="4" max="4" width="8.88671875" style="177"/>
    <col min="5" max="5" width="8.5546875" style="177" customWidth="1"/>
    <col min="6" max="6" width="8.5546875" style="179" customWidth="1"/>
    <col min="7" max="7" width="8.5546875" style="180" customWidth="1"/>
    <col min="8" max="8" width="8.5546875" style="177" customWidth="1"/>
    <col min="9" max="9" width="8.5546875" style="179" customWidth="1"/>
    <col min="10" max="10" width="8.5546875" style="180" customWidth="1"/>
    <col min="11" max="11" width="10" style="177" bestFit="1" customWidth="1"/>
    <col min="12" max="13" width="8.5546875" style="180" customWidth="1"/>
    <col min="14" max="14" width="10" style="177" bestFit="1" customWidth="1"/>
    <col min="15" max="16" width="8.88671875" style="180"/>
    <col min="17" max="17" width="10" style="177" bestFit="1" customWidth="1"/>
    <col min="18" max="19" width="10" style="180" bestFit="1" customWidth="1"/>
    <col min="20" max="20" width="8.88671875" style="177"/>
    <col min="21" max="22" width="8.88671875" style="180"/>
    <col min="23" max="23" width="8.88671875" style="177"/>
    <col min="24" max="25" width="8.88671875" style="180"/>
    <col min="26" max="26" width="8.88671875" style="177"/>
    <col min="27" max="28" width="8.88671875" style="180"/>
    <col min="29" max="29" width="8.88671875" style="177"/>
    <col min="30" max="31" width="8.88671875" style="180"/>
    <col min="32" max="32" width="10" style="177" bestFit="1" customWidth="1"/>
    <col min="33" max="34" width="8.88671875" style="180"/>
    <col min="35" max="35" width="8.88671875" style="177"/>
    <col min="36" max="37" width="8.88671875" style="180"/>
    <col min="38" max="38" width="10" style="177" bestFit="1" customWidth="1"/>
    <col min="39" max="39" width="8.88671875" style="180" bestFit="1" customWidth="1"/>
    <col min="40" max="40" width="10" style="180" bestFit="1" customWidth="1"/>
    <col min="41" max="41" width="8.88671875" style="177" bestFit="1" customWidth="1"/>
    <col min="42" max="43" width="8.88671875" style="180" bestFit="1" customWidth="1"/>
    <col min="44" max="44" width="10" style="177" bestFit="1" customWidth="1"/>
    <col min="45" max="46" width="10" style="180" bestFit="1" customWidth="1"/>
    <col min="47" max="47" width="10" style="177" bestFit="1" customWidth="1"/>
    <col min="48" max="49" width="8.88671875" style="180" bestFit="1" customWidth="1"/>
    <col min="50" max="50" width="8.88671875" style="177" bestFit="1" customWidth="1"/>
    <col min="51" max="52" width="8.88671875" style="180" bestFit="1" customWidth="1"/>
    <col min="53" max="16384" width="8.88671875" style="180"/>
  </cols>
  <sheetData>
    <row r="1" spans="1:52" s="142" customFormat="1" ht="24" customHeight="1" x14ac:dyDescent="0.3">
      <c r="A1" s="141"/>
      <c r="B1" s="141" t="s">
        <v>132</v>
      </c>
      <c r="C1" s="141"/>
      <c r="D1" s="141"/>
      <c r="F1" s="143"/>
      <c r="I1" s="143"/>
    </row>
    <row r="2" spans="1:52" s="142" customFormat="1" ht="24" customHeight="1" x14ac:dyDescent="0.2">
      <c r="A2" s="144"/>
      <c r="B2" s="145" t="s">
        <v>5</v>
      </c>
      <c r="F2" s="143"/>
      <c r="I2" s="143"/>
    </row>
    <row r="3" spans="1:52" s="146" customFormat="1" ht="18.600000000000001" customHeight="1" x14ac:dyDescent="0.15">
      <c r="A3" s="337" t="s">
        <v>10</v>
      </c>
      <c r="B3" s="339" t="s">
        <v>144</v>
      </c>
      <c r="C3" s="339"/>
      <c r="D3" s="339"/>
      <c r="E3" s="339" t="s">
        <v>4</v>
      </c>
      <c r="F3" s="339"/>
      <c r="G3" s="339"/>
      <c r="H3" s="339" t="s">
        <v>143</v>
      </c>
      <c r="I3" s="339"/>
      <c r="J3" s="339"/>
      <c r="K3" s="339" t="s">
        <v>142</v>
      </c>
      <c r="L3" s="339"/>
      <c r="M3" s="339"/>
      <c r="N3" s="339" t="s">
        <v>141</v>
      </c>
      <c r="O3" s="339"/>
      <c r="P3" s="339"/>
      <c r="Q3" s="339" t="s">
        <v>140</v>
      </c>
      <c r="R3" s="339"/>
      <c r="S3" s="339"/>
      <c r="T3" s="339" t="s">
        <v>3</v>
      </c>
      <c r="U3" s="339"/>
      <c r="V3" s="339"/>
      <c r="W3" s="339" t="s">
        <v>133</v>
      </c>
      <c r="X3" s="339"/>
      <c r="Y3" s="339"/>
      <c r="Z3" s="339" t="s">
        <v>139</v>
      </c>
      <c r="AA3" s="339"/>
      <c r="AB3" s="339"/>
      <c r="AC3" s="339" t="s">
        <v>138</v>
      </c>
      <c r="AD3" s="339"/>
      <c r="AE3" s="339"/>
      <c r="AF3" s="339" t="s">
        <v>137</v>
      </c>
      <c r="AG3" s="339"/>
      <c r="AH3" s="339"/>
      <c r="AI3" s="339" t="s">
        <v>136</v>
      </c>
      <c r="AJ3" s="339"/>
      <c r="AK3" s="339"/>
      <c r="AL3" s="339" t="s">
        <v>135</v>
      </c>
      <c r="AM3" s="339"/>
      <c r="AN3" s="339"/>
      <c r="AO3" s="339" t="s">
        <v>134</v>
      </c>
      <c r="AP3" s="339"/>
      <c r="AQ3" s="339"/>
      <c r="AR3" s="339" t="s">
        <v>1</v>
      </c>
      <c r="AS3" s="339"/>
      <c r="AT3" s="339"/>
      <c r="AU3" s="339" t="s">
        <v>2</v>
      </c>
      <c r="AV3" s="339"/>
      <c r="AW3" s="339"/>
      <c r="AX3" s="339" t="s">
        <v>0</v>
      </c>
      <c r="AY3" s="339"/>
      <c r="AZ3" s="340"/>
    </row>
    <row r="4" spans="1:52" s="146" customFormat="1" ht="18.600000000000001" customHeight="1" x14ac:dyDescent="0.15">
      <c r="A4" s="338"/>
      <c r="B4" s="147" t="s">
        <v>8</v>
      </c>
      <c r="C4" s="147" t="s">
        <v>6</v>
      </c>
      <c r="D4" s="147" t="s">
        <v>7</v>
      </c>
      <c r="E4" s="147" t="s">
        <v>8</v>
      </c>
      <c r="F4" s="148" t="s">
        <v>6</v>
      </c>
      <c r="G4" s="147" t="s">
        <v>7</v>
      </c>
      <c r="H4" s="147" t="s">
        <v>8</v>
      </c>
      <c r="I4" s="148" t="s">
        <v>6</v>
      </c>
      <c r="J4" s="147" t="s">
        <v>7</v>
      </c>
      <c r="K4" s="147" t="s">
        <v>8</v>
      </c>
      <c r="L4" s="147" t="s">
        <v>6</v>
      </c>
      <c r="M4" s="147" t="s">
        <v>7</v>
      </c>
      <c r="N4" s="147" t="s">
        <v>8</v>
      </c>
      <c r="O4" s="147" t="s">
        <v>6</v>
      </c>
      <c r="P4" s="147" t="s">
        <v>7</v>
      </c>
      <c r="Q4" s="147" t="s">
        <v>8</v>
      </c>
      <c r="R4" s="147" t="s">
        <v>6</v>
      </c>
      <c r="S4" s="147" t="s">
        <v>7</v>
      </c>
      <c r="T4" s="147" t="s">
        <v>8</v>
      </c>
      <c r="U4" s="147" t="s">
        <v>6</v>
      </c>
      <c r="V4" s="147" t="s">
        <v>7</v>
      </c>
      <c r="W4" s="147" t="s">
        <v>8</v>
      </c>
      <c r="X4" s="147" t="s">
        <v>6</v>
      </c>
      <c r="Y4" s="147" t="s">
        <v>7</v>
      </c>
      <c r="Z4" s="147" t="s">
        <v>8</v>
      </c>
      <c r="AA4" s="147" t="s">
        <v>6</v>
      </c>
      <c r="AB4" s="147" t="s">
        <v>7</v>
      </c>
      <c r="AC4" s="147" t="s">
        <v>8</v>
      </c>
      <c r="AD4" s="147" t="s">
        <v>6</v>
      </c>
      <c r="AE4" s="147" t="s">
        <v>7</v>
      </c>
      <c r="AF4" s="147" t="s">
        <v>8</v>
      </c>
      <c r="AG4" s="147" t="s">
        <v>6</v>
      </c>
      <c r="AH4" s="147" t="s">
        <v>7</v>
      </c>
      <c r="AI4" s="147" t="s">
        <v>8</v>
      </c>
      <c r="AJ4" s="147" t="s">
        <v>6</v>
      </c>
      <c r="AK4" s="147" t="s">
        <v>7</v>
      </c>
      <c r="AL4" s="147" t="s">
        <v>8</v>
      </c>
      <c r="AM4" s="147" t="s">
        <v>6</v>
      </c>
      <c r="AN4" s="147" t="s">
        <v>7</v>
      </c>
      <c r="AO4" s="147" t="s">
        <v>8</v>
      </c>
      <c r="AP4" s="147" t="s">
        <v>6</v>
      </c>
      <c r="AQ4" s="147" t="s">
        <v>7</v>
      </c>
      <c r="AR4" s="147" t="s">
        <v>8</v>
      </c>
      <c r="AS4" s="147" t="s">
        <v>6</v>
      </c>
      <c r="AT4" s="147" t="s">
        <v>7</v>
      </c>
      <c r="AU4" s="147" t="s">
        <v>8</v>
      </c>
      <c r="AV4" s="147" t="s">
        <v>6</v>
      </c>
      <c r="AW4" s="147" t="s">
        <v>7</v>
      </c>
      <c r="AX4" s="147" t="s">
        <v>8</v>
      </c>
      <c r="AY4" s="147" t="s">
        <v>6</v>
      </c>
      <c r="AZ4" s="149" t="s">
        <v>7</v>
      </c>
    </row>
    <row r="5" spans="1:52" s="154" customFormat="1" ht="18.600000000000001" customHeight="1" x14ac:dyDescent="0.15">
      <c r="A5" s="150" t="s">
        <v>9</v>
      </c>
      <c r="B5" s="151">
        <f t="shared" ref="B5:AG5" si="0">SUM(B6,B12,B18,B24,B30,B36,B42,B48,B54,B60,B66,B72,B78,B84,B90,B96,B102,B108,B114,B120,B126)</f>
        <v>218454</v>
      </c>
      <c r="C5" s="151">
        <f t="shared" si="0"/>
        <v>105580</v>
      </c>
      <c r="D5" s="103">
        <f t="shared" si="0"/>
        <v>112874</v>
      </c>
      <c r="E5" s="151">
        <f t="shared" si="0"/>
        <v>8027</v>
      </c>
      <c r="F5" s="152">
        <f t="shared" si="0"/>
        <v>3750</v>
      </c>
      <c r="G5" s="151">
        <f t="shared" si="0"/>
        <v>4277</v>
      </c>
      <c r="H5" s="151">
        <f t="shared" si="0"/>
        <v>7572</v>
      </c>
      <c r="I5" s="152">
        <f t="shared" si="0"/>
        <v>3644</v>
      </c>
      <c r="J5" s="151">
        <f t="shared" si="0"/>
        <v>3928</v>
      </c>
      <c r="K5" s="151">
        <f t="shared" si="0"/>
        <v>10310</v>
      </c>
      <c r="L5" s="151">
        <f t="shared" si="0"/>
        <v>4904</v>
      </c>
      <c r="M5" s="153">
        <f t="shared" si="0"/>
        <v>5406</v>
      </c>
      <c r="N5" s="151">
        <f t="shared" si="0"/>
        <v>16145</v>
      </c>
      <c r="O5" s="151">
        <f t="shared" si="0"/>
        <v>7719</v>
      </c>
      <c r="P5" s="151">
        <f t="shared" si="0"/>
        <v>8426</v>
      </c>
      <c r="Q5" s="151">
        <f t="shared" si="0"/>
        <v>30277</v>
      </c>
      <c r="R5" s="151">
        <f t="shared" si="0"/>
        <v>14226</v>
      </c>
      <c r="S5" s="151">
        <f t="shared" si="0"/>
        <v>16051</v>
      </c>
      <c r="T5" s="151">
        <f t="shared" si="0"/>
        <v>5874</v>
      </c>
      <c r="U5" s="151">
        <f t="shared" si="0"/>
        <v>3002</v>
      </c>
      <c r="V5" s="151">
        <f t="shared" si="0"/>
        <v>2872</v>
      </c>
      <c r="W5" s="151">
        <f t="shared" si="0"/>
        <v>9666</v>
      </c>
      <c r="X5" s="151">
        <f t="shared" si="0"/>
        <v>4966</v>
      </c>
      <c r="Y5" s="151">
        <f t="shared" si="0"/>
        <v>4700</v>
      </c>
      <c r="Z5" s="151">
        <f t="shared" si="0"/>
        <v>9673</v>
      </c>
      <c r="AA5" s="151">
        <f t="shared" si="0"/>
        <v>4968</v>
      </c>
      <c r="AB5" s="151">
        <f t="shared" si="0"/>
        <v>4705</v>
      </c>
      <c r="AC5" s="151">
        <f t="shared" si="0"/>
        <v>7183</v>
      </c>
      <c r="AD5" s="151">
        <f t="shared" si="0"/>
        <v>3619</v>
      </c>
      <c r="AE5" s="151">
        <f t="shared" si="0"/>
        <v>3564</v>
      </c>
      <c r="AF5" s="151">
        <f t="shared" si="0"/>
        <v>13502</v>
      </c>
      <c r="AG5" s="151">
        <f t="shared" si="0"/>
        <v>6409</v>
      </c>
      <c r="AH5" s="151">
        <f t="shared" ref="AH5:AZ5" si="1">SUM(AH6,AH12,AH18,AH24,AH30,AH36,AH42,AH48,AH54,AH60,AH66,AH72,AH78,AH84,AH90,AH96,AH102,AH108,AH114,AH120,AH126)</f>
        <v>7093</v>
      </c>
      <c r="AI5" s="151">
        <f t="shared" si="1"/>
        <v>6434</v>
      </c>
      <c r="AJ5" s="151">
        <f t="shared" si="1"/>
        <v>3213</v>
      </c>
      <c r="AK5" s="151">
        <f t="shared" si="1"/>
        <v>3221</v>
      </c>
      <c r="AL5" s="151">
        <f t="shared" si="1"/>
        <v>19572</v>
      </c>
      <c r="AM5" s="151">
        <f t="shared" si="1"/>
        <v>9536</v>
      </c>
      <c r="AN5" s="151">
        <f t="shared" si="1"/>
        <v>10036</v>
      </c>
      <c r="AO5" s="151">
        <f t="shared" si="1"/>
        <v>9275</v>
      </c>
      <c r="AP5" s="151">
        <f t="shared" si="1"/>
        <v>4592</v>
      </c>
      <c r="AQ5" s="151">
        <f t="shared" si="1"/>
        <v>4683</v>
      </c>
      <c r="AR5" s="151">
        <f t="shared" si="1"/>
        <v>48223</v>
      </c>
      <c r="AS5" s="151">
        <f t="shared" si="1"/>
        <v>22883</v>
      </c>
      <c r="AT5" s="151">
        <f t="shared" si="1"/>
        <v>25340</v>
      </c>
      <c r="AU5" s="151">
        <f t="shared" si="1"/>
        <v>10654</v>
      </c>
      <c r="AV5" s="151">
        <f t="shared" si="1"/>
        <v>5205</v>
      </c>
      <c r="AW5" s="151">
        <f t="shared" si="1"/>
        <v>5450</v>
      </c>
      <c r="AX5" s="151">
        <f t="shared" si="1"/>
        <v>6066</v>
      </c>
      <c r="AY5" s="151">
        <f t="shared" si="1"/>
        <v>2944</v>
      </c>
      <c r="AZ5" s="151">
        <f t="shared" si="1"/>
        <v>3122</v>
      </c>
    </row>
    <row r="6" spans="1:52" s="154" customFormat="1" ht="15.75" x14ac:dyDescent="0.15">
      <c r="A6" s="150" t="s">
        <v>62</v>
      </c>
      <c r="B6" s="151">
        <f t="shared" ref="B6:AG6" si="2">SUM(B7:B11)</f>
        <v>8172</v>
      </c>
      <c r="C6" s="151">
        <f t="shared" si="2"/>
        <v>4197</v>
      </c>
      <c r="D6" s="151">
        <f t="shared" si="2"/>
        <v>3975</v>
      </c>
      <c r="E6" s="151">
        <f t="shared" si="2"/>
        <v>291</v>
      </c>
      <c r="F6" s="152">
        <f t="shared" si="2"/>
        <v>161</v>
      </c>
      <c r="G6" s="151">
        <f t="shared" si="2"/>
        <v>130</v>
      </c>
      <c r="H6" s="151">
        <f t="shared" si="2"/>
        <v>287</v>
      </c>
      <c r="I6" s="152">
        <f t="shared" si="2"/>
        <v>150</v>
      </c>
      <c r="J6" s="151">
        <f t="shared" si="2"/>
        <v>137</v>
      </c>
      <c r="K6" s="151">
        <f t="shared" si="2"/>
        <v>349</v>
      </c>
      <c r="L6" s="151">
        <f t="shared" si="2"/>
        <v>186</v>
      </c>
      <c r="M6" s="155">
        <f t="shared" si="2"/>
        <v>163</v>
      </c>
      <c r="N6" s="151">
        <f t="shared" si="2"/>
        <v>541</v>
      </c>
      <c r="O6" s="151">
        <f t="shared" si="2"/>
        <v>282</v>
      </c>
      <c r="P6" s="151">
        <f t="shared" si="2"/>
        <v>259</v>
      </c>
      <c r="Q6" s="151">
        <f t="shared" si="2"/>
        <v>1101</v>
      </c>
      <c r="R6" s="151">
        <f t="shared" si="2"/>
        <v>551</v>
      </c>
      <c r="S6" s="151">
        <f t="shared" si="2"/>
        <v>550</v>
      </c>
      <c r="T6" s="151">
        <f t="shared" si="2"/>
        <v>160</v>
      </c>
      <c r="U6" s="151">
        <f t="shared" si="2"/>
        <v>82</v>
      </c>
      <c r="V6" s="151">
        <f t="shared" si="2"/>
        <v>78</v>
      </c>
      <c r="W6" s="151">
        <f t="shared" si="2"/>
        <v>230</v>
      </c>
      <c r="X6" s="151">
        <f t="shared" si="2"/>
        <v>120</v>
      </c>
      <c r="Y6" s="151">
        <f t="shared" si="2"/>
        <v>110</v>
      </c>
      <c r="Z6" s="151">
        <f t="shared" si="2"/>
        <v>209</v>
      </c>
      <c r="AA6" s="151">
        <f t="shared" si="2"/>
        <v>112</v>
      </c>
      <c r="AB6" s="151">
        <f t="shared" si="2"/>
        <v>97</v>
      </c>
      <c r="AC6" s="151">
        <f t="shared" si="2"/>
        <v>139</v>
      </c>
      <c r="AD6" s="151">
        <f t="shared" si="2"/>
        <v>76</v>
      </c>
      <c r="AE6" s="151">
        <f t="shared" si="2"/>
        <v>63</v>
      </c>
      <c r="AF6" s="151">
        <f t="shared" si="2"/>
        <v>637</v>
      </c>
      <c r="AG6" s="151">
        <f t="shared" si="2"/>
        <v>313</v>
      </c>
      <c r="AH6" s="151">
        <f t="shared" ref="AH6:AZ6" si="3">SUM(AH7:AH11)</f>
        <v>324</v>
      </c>
      <c r="AI6" s="151">
        <f t="shared" si="3"/>
        <v>250</v>
      </c>
      <c r="AJ6" s="151">
        <f t="shared" si="3"/>
        <v>122</v>
      </c>
      <c r="AK6" s="151">
        <f t="shared" si="3"/>
        <v>128</v>
      </c>
      <c r="AL6" s="151">
        <f t="shared" si="3"/>
        <v>734</v>
      </c>
      <c r="AM6" s="151">
        <f t="shared" si="3"/>
        <v>355</v>
      </c>
      <c r="AN6" s="151">
        <f t="shared" si="3"/>
        <v>379</v>
      </c>
      <c r="AO6" s="151">
        <f t="shared" si="3"/>
        <v>301</v>
      </c>
      <c r="AP6" s="151">
        <f t="shared" si="3"/>
        <v>153</v>
      </c>
      <c r="AQ6" s="151">
        <f t="shared" si="3"/>
        <v>148</v>
      </c>
      <c r="AR6" s="151">
        <f t="shared" si="3"/>
        <v>2085</v>
      </c>
      <c r="AS6" s="151">
        <f t="shared" si="3"/>
        <v>1092</v>
      </c>
      <c r="AT6" s="151">
        <f t="shared" si="3"/>
        <v>993</v>
      </c>
      <c r="AU6" s="151">
        <f t="shared" si="3"/>
        <v>703</v>
      </c>
      <c r="AV6" s="151">
        <f t="shared" si="3"/>
        <v>370</v>
      </c>
      <c r="AW6" s="151">
        <f t="shared" si="3"/>
        <v>333</v>
      </c>
      <c r="AX6" s="151">
        <f t="shared" si="3"/>
        <v>155</v>
      </c>
      <c r="AY6" s="151">
        <f t="shared" si="3"/>
        <v>72</v>
      </c>
      <c r="AZ6" s="151">
        <f t="shared" si="3"/>
        <v>83</v>
      </c>
    </row>
    <row r="7" spans="1:52" s="161" customFormat="1" ht="15.75" x14ac:dyDescent="0.15">
      <c r="A7" s="156" t="s">
        <v>61</v>
      </c>
      <c r="B7" s="157">
        <f>SUM(C7:D7)</f>
        <v>1260</v>
      </c>
      <c r="C7" s="157">
        <f t="shared" ref="C7:D11" si="4">SUM(F7,I7,L7,O7,R7,U7,X7,AA7,AD7,AG7,AJ7,AM7,AP7,AS7,AV7,AY7)</f>
        <v>669</v>
      </c>
      <c r="D7" s="157">
        <f t="shared" si="4"/>
        <v>591</v>
      </c>
      <c r="E7" s="157">
        <f>SUM(F7:G7)</f>
        <v>40</v>
      </c>
      <c r="F7" s="158">
        <v>24</v>
      </c>
      <c r="G7" s="159">
        <v>16</v>
      </c>
      <c r="H7" s="157">
        <f>SUM(I7:J7)</f>
        <v>51</v>
      </c>
      <c r="I7" s="158">
        <v>30</v>
      </c>
      <c r="J7" s="159">
        <v>21</v>
      </c>
      <c r="K7" s="157">
        <f>SUM(L7:M7)</f>
        <v>57</v>
      </c>
      <c r="L7" s="159">
        <v>34</v>
      </c>
      <c r="M7" s="160">
        <v>23</v>
      </c>
      <c r="N7" s="157">
        <f>SUM(O7:P7)</f>
        <v>101</v>
      </c>
      <c r="O7" s="159">
        <v>52</v>
      </c>
      <c r="P7" s="159">
        <v>49</v>
      </c>
      <c r="Q7" s="157">
        <f>SUM(R7:S7)</f>
        <v>147</v>
      </c>
      <c r="R7" s="159">
        <v>79</v>
      </c>
      <c r="S7" s="159">
        <v>68</v>
      </c>
      <c r="T7" s="157">
        <f>SUM(U7:V7)</f>
        <v>27</v>
      </c>
      <c r="U7" s="159">
        <v>16</v>
      </c>
      <c r="V7" s="159">
        <v>11</v>
      </c>
      <c r="W7" s="157">
        <f>SUM(X7:Y7)</f>
        <v>37</v>
      </c>
      <c r="X7" s="159">
        <v>19</v>
      </c>
      <c r="Y7" s="159">
        <v>18</v>
      </c>
      <c r="Z7" s="157">
        <f>SUM(AA7:AB7)</f>
        <v>31</v>
      </c>
      <c r="AA7" s="159">
        <v>15</v>
      </c>
      <c r="AB7" s="159">
        <v>16</v>
      </c>
      <c r="AC7" s="157">
        <f>SUM(AD7:AE7)</f>
        <v>30</v>
      </c>
      <c r="AD7" s="159">
        <v>19</v>
      </c>
      <c r="AE7" s="159">
        <v>11</v>
      </c>
      <c r="AF7" s="157">
        <f>SUM(AG7:AH7)</f>
        <v>85</v>
      </c>
      <c r="AG7" s="159">
        <v>40</v>
      </c>
      <c r="AH7" s="159">
        <v>45</v>
      </c>
      <c r="AI7" s="157">
        <f>SUM(AJ7:AK7)</f>
        <v>49</v>
      </c>
      <c r="AJ7" s="159">
        <v>27</v>
      </c>
      <c r="AK7" s="159">
        <v>22</v>
      </c>
      <c r="AL7" s="157">
        <f>SUM(AM7:AN7)</f>
        <v>115</v>
      </c>
      <c r="AM7" s="159">
        <v>56</v>
      </c>
      <c r="AN7" s="159">
        <v>59</v>
      </c>
      <c r="AO7" s="157">
        <f>SUM(AP7:AQ7)</f>
        <v>52</v>
      </c>
      <c r="AP7" s="159">
        <v>27</v>
      </c>
      <c r="AQ7" s="159">
        <v>25</v>
      </c>
      <c r="AR7" s="157">
        <f>SUM(AS7:AT7)</f>
        <v>288</v>
      </c>
      <c r="AS7" s="159">
        <v>154</v>
      </c>
      <c r="AT7" s="159">
        <v>134</v>
      </c>
      <c r="AU7" s="157">
        <f>SUM(AV7:AW7)</f>
        <v>128</v>
      </c>
      <c r="AV7" s="159">
        <v>62</v>
      </c>
      <c r="AW7" s="159">
        <v>66</v>
      </c>
      <c r="AX7" s="157">
        <f>SUM(AY7:AZ7)</f>
        <v>22</v>
      </c>
      <c r="AY7" s="159">
        <v>15</v>
      </c>
      <c r="AZ7" s="159">
        <v>7</v>
      </c>
    </row>
    <row r="8" spans="1:52" s="161" customFormat="1" ht="15.75" x14ac:dyDescent="0.15">
      <c r="A8" s="156" t="s">
        <v>60</v>
      </c>
      <c r="B8" s="157">
        <f>SUM(C8:D8)</f>
        <v>1488</v>
      </c>
      <c r="C8" s="157">
        <f t="shared" si="4"/>
        <v>747</v>
      </c>
      <c r="D8" s="157">
        <f t="shared" si="4"/>
        <v>741</v>
      </c>
      <c r="E8" s="157">
        <f>SUM(F8:G8)</f>
        <v>34</v>
      </c>
      <c r="F8" s="158">
        <v>14</v>
      </c>
      <c r="G8" s="159">
        <v>20</v>
      </c>
      <c r="H8" s="157">
        <f>SUM(I8:J8)</f>
        <v>56</v>
      </c>
      <c r="I8" s="158">
        <v>27</v>
      </c>
      <c r="J8" s="159">
        <v>29</v>
      </c>
      <c r="K8" s="157">
        <f>SUM(L8:M8)</f>
        <v>65</v>
      </c>
      <c r="L8" s="159">
        <v>38</v>
      </c>
      <c r="M8" s="160">
        <v>27</v>
      </c>
      <c r="N8" s="157">
        <f>SUM(O8:P8)</f>
        <v>87</v>
      </c>
      <c r="O8" s="159">
        <v>49</v>
      </c>
      <c r="P8" s="159">
        <v>38</v>
      </c>
      <c r="Q8" s="157">
        <f>SUM(R8:S8)</f>
        <v>181</v>
      </c>
      <c r="R8" s="159">
        <v>88</v>
      </c>
      <c r="S8" s="159">
        <v>93</v>
      </c>
      <c r="T8" s="157">
        <f>SUM(U8:V8)</f>
        <v>29</v>
      </c>
      <c r="U8" s="159">
        <v>18</v>
      </c>
      <c r="V8" s="159">
        <v>11</v>
      </c>
      <c r="W8" s="157">
        <f>SUM(X8:Y8)</f>
        <v>40</v>
      </c>
      <c r="X8" s="159">
        <v>22</v>
      </c>
      <c r="Y8" s="159">
        <v>18</v>
      </c>
      <c r="Z8" s="157">
        <f>SUM(AA8:AB8)</f>
        <v>39</v>
      </c>
      <c r="AA8" s="159">
        <v>21</v>
      </c>
      <c r="AB8" s="159">
        <v>18</v>
      </c>
      <c r="AC8" s="157">
        <f>SUM(AD8:AE8)</f>
        <v>24</v>
      </c>
      <c r="AD8" s="159">
        <v>10</v>
      </c>
      <c r="AE8" s="159">
        <v>14</v>
      </c>
      <c r="AF8" s="157">
        <f>SUM(AG8:AH8)</f>
        <v>105</v>
      </c>
      <c r="AG8" s="159">
        <v>46</v>
      </c>
      <c r="AH8" s="159">
        <v>59</v>
      </c>
      <c r="AI8" s="157">
        <f>SUM(AJ8:AK8)</f>
        <v>49</v>
      </c>
      <c r="AJ8" s="159">
        <v>29</v>
      </c>
      <c r="AK8" s="159">
        <v>20</v>
      </c>
      <c r="AL8" s="157">
        <f>SUM(AM8:AN8)</f>
        <v>150</v>
      </c>
      <c r="AM8" s="159">
        <v>78</v>
      </c>
      <c r="AN8" s="159">
        <v>72</v>
      </c>
      <c r="AO8" s="157">
        <f>SUM(AP8:AQ8)</f>
        <v>63</v>
      </c>
      <c r="AP8" s="159">
        <v>30</v>
      </c>
      <c r="AQ8" s="159">
        <v>33</v>
      </c>
      <c r="AR8" s="157">
        <f>SUM(AS8:AT8)</f>
        <v>392</v>
      </c>
      <c r="AS8" s="159">
        <v>188</v>
      </c>
      <c r="AT8" s="159">
        <v>204</v>
      </c>
      <c r="AU8" s="157">
        <f>SUM(AV8:AW8)</f>
        <v>149</v>
      </c>
      <c r="AV8" s="159">
        <v>75</v>
      </c>
      <c r="AW8" s="159">
        <v>74</v>
      </c>
      <c r="AX8" s="157">
        <f>SUM(AY8:AZ8)</f>
        <v>25</v>
      </c>
      <c r="AY8" s="159">
        <v>14</v>
      </c>
      <c r="AZ8" s="159">
        <v>11</v>
      </c>
    </row>
    <row r="9" spans="1:52" s="161" customFormat="1" ht="15.75" x14ac:dyDescent="0.15">
      <c r="A9" s="156" t="s">
        <v>59</v>
      </c>
      <c r="B9" s="157">
        <f>SUM(C9:D9)</f>
        <v>1733</v>
      </c>
      <c r="C9" s="157">
        <f t="shared" si="4"/>
        <v>871</v>
      </c>
      <c r="D9" s="157">
        <f t="shared" si="4"/>
        <v>862</v>
      </c>
      <c r="E9" s="157">
        <f>SUM(F9:G9)</f>
        <v>66</v>
      </c>
      <c r="F9" s="158">
        <v>33</v>
      </c>
      <c r="G9" s="159">
        <v>33</v>
      </c>
      <c r="H9" s="157">
        <f>SUM(I9:J9)</f>
        <v>50</v>
      </c>
      <c r="I9" s="158">
        <v>25</v>
      </c>
      <c r="J9" s="159">
        <v>25</v>
      </c>
      <c r="K9" s="157">
        <f>SUM(L9:M9)</f>
        <v>66</v>
      </c>
      <c r="L9" s="159">
        <v>30</v>
      </c>
      <c r="M9" s="160">
        <v>36</v>
      </c>
      <c r="N9" s="157">
        <f>SUM(O9:P9)</f>
        <v>118</v>
      </c>
      <c r="O9" s="159">
        <v>57</v>
      </c>
      <c r="P9" s="159">
        <v>61</v>
      </c>
      <c r="Q9" s="157">
        <f>SUM(R9:S9)</f>
        <v>221</v>
      </c>
      <c r="R9" s="159">
        <v>105</v>
      </c>
      <c r="S9" s="159">
        <v>116</v>
      </c>
      <c r="T9" s="157">
        <f>SUM(U9:V9)</f>
        <v>46</v>
      </c>
      <c r="U9" s="159">
        <v>23</v>
      </c>
      <c r="V9" s="159">
        <v>23</v>
      </c>
      <c r="W9" s="157">
        <f>SUM(X9:Y9)</f>
        <v>58</v>
      </c>
      <c r="X9" s="159">
        <v>32</v>
      </c>
      <c r="Y9" s="159">
        <v>26</v>
      </c>
      <c r="Z9" s="157">
        <f>SUM(AA9:AB9)</f>
        <v>45</v>
      </c>
      <c r="AA9" s="159">
        <v>27</v>
      </c>
      <c r="AB9" s="159">
        <v>18</v>
      </c>
      <c r="AC9" s="157">
        <f>SUM(AD9:AE9)</f>
        <v>18</v>
      </c>
      <c r="AD9" s="159">
        <v>13</v>
      </c>
      <c r="AE9" s="159">
        <v>5</v>
      </c>
      <c r="AF9" s="157">
        <f>SUM(AG9:AH9)</f>
        <v>140</v>
      </c>
      <c r="AG9" s="159">
        <v>64</v>
      </c>
      <c r="AH9" s="159">
        <v>76</v>
      </c>
      <c r="AI9" s="157">
        <f>SUM(AJ9:AK9)</f>
        <v>67</v>
      </c>
      <c r="AJ9" s="159">
        <v>27</v>
      </c>
      <c r="AK9" s="159">
        <v>40</v>
      </c>
      <c r="AL9" s="157">
        <f>SUM(AM9:AN9)</f>
        <v>169</v>
      </c>
      <c r="AM9" s="159">
        <v>76</v>
      </c>
      <c r="AN9" s="159">
        <v>93</v>
      </c>
      <c r="AO9" s="157">
        <f>SUM(AP9:AQ9)</f>
        <v>63</v>
      </c>
      <c r="AP9" s="159">
        <v>30</v>
      </c>
      <c r="AQ9" s="159">
        <v>33</v>
      </c>
      <c r="AR9" s="157">
        <f>SUM(AS9:AT9)</f>
        <v>449</v>
      </c>
      <c r="AS9" s="159">
        <v>249</v>
      </c>
      <c r="AT9" s="159">
        <v>200</v>
      </c>
      <c r="AU9" s="157">
        <f>SUM(AV9:AW9)</f>
        <v>127</v>
      </c>
      <c r="AV9" s="159">
        <v>63</v>
      </c>
      <c r="AW9" s="159">
        <v>64</v>
      </c>
      <c r="AX9" s="157">
        <f>SUM(AY9:AZ9)</f>
        <v>30</v>
      </c>
      <c r="AY9" s="159">
        <v>17</v>
      </c>
      <c r="AZ9" s="159">
        <v>13</v>
      </c>
    </row>
    <row r="10" spans="1:52" s="161" customFormat="1" ht="15.75" x14ac:dyDescent="0.15">
      <c r="A10" s="156" t="s">
        <v>58</v>
      </c>
      <c r="B10" s="157">
        <f>SUM(C10:D10)</f>
        <v>1852</v>
      </c>
      <c r="C10" s="157">
        <f t="shared" si="4"/>
        <v>968</v>
      </c>
      <c r="D10" s="157">
        <f t="shared" si="4"/>
        <v>884</v>
      </c>
      <c r="E10" s="157">
        <f>SUM(F10:G10)</f>
        <v>71</v>
      </c>
      <c r="F10" s="158">
        <v>41</v>
      </c>
      <c r="G10" s="159">
        <v>30</v>
      </c>
      <c r="H10" s="157">
        <f>SUM(I10:J10)</f>
        <v>64</v>
      </c>
      <c r="I10" s="158">
        <v>30</v>
      </c>
      <c r="J10" s="159">
        <v>34</v>
      </c>
      <c r="K10" s="157">
        <f>SUM(L10:M10)</f>
        <v>85</v>
      </c>
      <c r="L10" s="159">
        <v>44</v>
      </c>
      <c r="M10" s="160">
        <v>41</v>
      </c>
      <c r="N10" s="157">
        <f>SUM(O10:P10)</f>
        <v>117</v>
      </c>
      <c r="O10" s="159">
        <v>65</v>
      </c>
      <c r="P10" s="159">
        <v>52</v>
      </c>
      <c r="Q10" s="157">
        <f>SUM(R10:S10)</f>
        <v>262</v>
      </c>
      <c r="R10" s="159">
        <v>131</v>
      </c>
      <c r="S10" s="159">
        <v>131</v>
      </c>
      <c r="T10" s="157">
        <f>SUM(U10:V10)</f>
        <v>28</v>
      </c>
      <c r="U10" s="159">
        <v>13</v>
      </c>
      <c r="V10" s="159">
        <v>15</v>
      </c>
      <c r="W10" s="157">
        <f>SUM(X10:Y10)</f>
        <v>47</v>
      </c>
      <c r="X10" s="159">
        <v>27</v>
      </c>
      <c r="Y10" s="159">
        <v>20</v>
      </c>
      <c r="Z10" s="157">
        <f>SUM(AA10:AB10)</f>
        <v>63</v>
      </c>
      <c r="AA10" s="159">
        <v>31</v>
      </c>
      <c r="AB10" s="159">
        <v>32</v>
      </c>
      <c r="AC10" s="157">
        <f>SUM(AD10:AE10)</f>
        <v>34</v>
      </c>
      <c r="AD10" s="159">
        <v>17</v>
      </c>
      <c r="AE10" s="159">
        <v>17</v>
      </c>
      <c r="AF10" s="157">
        <f>SUM(AG10:AH10)</f>
        <v>141</v>
      </c>
      <c r="AG10" s="159">
        <v>84</v>
      </c>
      <c r="AH10" s="159">
        <v>57</v>
      </c>
      <c r="AI10" s="157">
        <f>SUM(AJ10:AK10)</f>
        <v>47</v>
      </c>
      <c r="AJ10" s="159">
        <v>21</v>
      </c>
      <c r="AK10" s="159">
        <v>26</v>
      </c>
      <c r="AL10" s="157">
        <f>SUM(AM10:AN10)</f>
        <v>148</v>
      </c>
      <c r="AM10" s="159">
        <v>70</v>
      </c>
      <c r="AN10" s="159">
        <v>78</v>
      </c>
      <c r="AO10" s="157">
        <f>SUM(AP10:AQ10)</f>
        <v>63</v>
      </c>
      <c r="AP10" s="159">
        <v>35</v>
      </c>
      <c r="AQ10" s="159">
        <v>28</v>
      </c>
      <c r="AR10" s="157">
        <f>SUM(AS10:AT10)</f>
        <v>483</v>
      </c>
      <c r="AS10" s="159">
        <v>249</v>
      </c>
      <c r="AT10" s="159">
        <v>234</v>
      </c>
      <c r="AU10" s="157">
        <f>SUM(AV10:AW10)</f>
        <v>157</v>
      </c>
      <c r="AV10" s="159">
        <v>92</v>
      </c>
      <c r="AW10" s="159">
        <v>65</v>
      </c>
      <c r="AX10" s="157">
        <f>SUM(AY10:AZ10)</f>
        <v>42</v>
      </c>
      <c r="AY10" s="159">
        <v>18</v>
      </c>
      <c r="AZ10" s="159">
        <v>24</v>
      </c>
    </row>
    <row r="11" spans="1:52" s="161" customFormat="1" ht="15.75" x14ac:dyDescent="0.15">
      <c r="A11" s="156" t="s">
        <v>57</v>
      </c>
      <c r="B11" s="157">
        <f>SUM(C11:D11)</f>
        <v>1839</v>
      </c>
      <c r="C11" s="157">
        <f t="shared" si="4"/>
        <v>942</v>
      </c>
      <c r="D11" s="157">
        <f t="shared" si="4"/>
        <v>897</v>
      </c>
      <c r="E11" s="157">
        <f>SUM(F11:G11)</f>
        <v>80</v>
      </c>
      <c r="F11" s="158">
        <v>49</v>
      </c>
      <c r="G11" s="159">
        <v>31</v>
      </c>
      <c r="H11" s="157">
        <f>SUM(I11:J11)</f>
        <v>66</v>
      </c>
      <c r="I11" s="158">
        <v>38</v>
      </c>
      <c r="J11" s="159">
        <v>28</v>
      </c>
      <c r="K11" s="157">
        <f>SUM(L11:M11)</f>
        <v>76</v>
      </c>
      <c r="L11" s="159">
        <v>40</v>
      </c>
      <c r="M11" s="160">
        <v>36</v>
      </c>
      <c r="N11" s="157">
        <f>SUM(O11:P11)</f>
        <v>118</v>
      </c>
      <c r="O11" s="159">
        <v>59</v>
      </c>
      <c r="P11" s="159">
        <v>59</v>
      </c>
      <c r="Q11" s="157">
        <f>SUM(R11:S11)</f>
        <v>290</v>
      </c>
      <c r="R11" s="160">
        <v>148</v>
      </c>
      <c r="S11" s="160">
        <v>142</v>
      </c>
      <c r="T11" s="157">
        <f>SUM(U11:V11)</f>
        <v>30</v>
      </c>
      <c r="U11" s="159">
        <v>12</v>
      </c>
      <c r="V11" s="159">
        <v>18</v>
      </c>
      <c r="W11" s="157">
        <f>SUM(X11:Y11)</f>
        <v>48</v>
      </c>
      <c r="X11" s="159">
        <v>20</v>
      </c>
      <c r="Y11" s="159">
        <v>28</v>
      </c>
      <c r="Z11" s="157">
        <f>SUM(AA11:AB11)</f>
        <v>31</v>
      </c>
      <c r="AA11" s="159">
        <v>18</v>
      </c>
      <c r="AB11" s="159">
        <v>13</v>
      </c>
      <c r="AC11" s="157">
        <f>SUM(AD11:AE11)</f>
        <v>33</v>
      </c>
      <c r="AD11" s="159">
        <v>17</v>
      </c>
      <c r="AE11" s="159">
        <v>16</v>
      </c>
      <c r="AF11" s="157">
        <f>SUM(AG11:AH11)</f>
        <v>166</v>
      </c>
      <c r="AG11" s="159">
        <v>79</v>
      </c>
      <c r="AH11" s="159">
        <v>87</v>
      </c>
      <c r="AI11" s="157">
        <f>SUM(AJ11:AK11)</f>
        <v>38</v>
      </c>
      <c r="AJ11" s="159">
        <v>18</v>
      </c>
      <c r="AK11" s="159">
        <v>20</v>
      </c>
      <c r="AL11" s="157">
        <f>SUM(AM11:AN11)</f>
        <v>152</v>
      </c>
      <c r="AM11" s="159">
        <v>75</v>
      </c>
      <c r="AN11" s="159">
        <v>77</v>
      </c>
      <c r="AO11" s="157">
        <f>SUM(AP11:AQ11)</f>
        <v>60</v>
      </c>
      <c r="AP11" s="159">
        <v>31</v>
      </c>
      <c r="AQ11" s="159">
        <v>29</v>
      </c>
      <c r="AR11" s="157">
        <f>SUM(AS11:AT11)</f>
        <v>473</v>
      </c>
      <c r="AS11" s="159">
        <v>252</v>
      </c>
      <c r="AT11" s="159">
        <v>221</v>
      </c>
      <c r="AU11" s="157">
        <f>SUM(AV11:AW11)</f>
        <v>142</v>
      </c>
      <c r="AV11" s="159">
        <v>78</v>
      </c>
      <c r="AW11" s="159">
        <v>64</v>
      </c>
      <c r="AX11" s="157">
        <f>SUM(AY11:AZ11)</f>
        <v>36</v>
      </c>
      <c r="AY11" s="159">
        <v>8</v>
      </c>
      <c r="AZ11" s="159">
        <v>28</v>
      </c>
    </row>
    <row r="12" spans="1:52" s="146" customFormat="1" ht="15.75" x14ac:dyDescent="0.15">
      <c r="A12" s="162" t="s">
        <v>56</v>
      </c>
      <c r="B12" s="151">
        <f t="shared" ref="B12:AG12" si="5">SUM(B13:B17)</f>
        <v>10504</v>
      </c>
      <c r="C12" s="151">
        <f t="shared" si="5"/>
        <v>5400</v>
      </c>
      <c r="D12" s="151">
        <f t="shared" si="5"/>
        <v>5104</v>
      </c>
      <c r="E12" s="151">
        <f t="shared" si="5"/>
        <v>404</v>
      </c>
      <c r="F12" s="152">
        <f t="shared" si="5"/>
        <v>197</v>
      </c>
      <c r="G12" s="151">
        <f t="shared" si="5"/>
        <v>207</v>
      </c>
      <c r="H12" s="151">
        <f t="shared" si="5"/>
        <v>403</v>
      </c>
      <c r="I12" s="152">
        <f t="shared" si="5"/>
        <v>213</v>
      </c>
      <c r="J12" s="151">
        <f t="shared" si="5"/>
        <v>190</v>
      </c>
      <c r="K12" s="151">
        <f t="shared" si="5"/>
        <v>301</v>
      </c>
      <c r="L12" s="151">
        <f t="shared" si="5"/>
        <v>144</v>
      </c>
      <c r="M12" s="155">
        <f t="shared" si="5"/>
        <v>157</v>
      </c>
      <c r="N12" s="151">
        <f t="shared" si="5"/>
        <v>678</v>
      </c>
      <c r="O12" s="151">
        <f t="shared" si="5"/>
        <v>356</v>
      </c>
      <c r="P12" s="151">
        <f t="shared" si="5"/>
        <v>322</v>
      </c>
      <c r="Q12" s="151">
        <f t="shared" si="5"/>
        <v>2085</v>
      </c>
      <c r="R12" s="151">
        <f t="shared" si="5"/>
        <v>1056</v>
      </c>
      <c r="S12" s="151">
        <f t="shared" si="5"/>
        <v>1029</v>
      </c>
      <c r="T12" s="151">
        <f t="shared" si="5"/>
        <v>147</v>
      </c>
      <c r="U12" s="151">
        <f t="shared" si="5"/>
        <v>79</v>
      </c>
      <c r="V12" s="151">
        <f t="shared" si="5"/>
        <v>68</v>
      </c>
      <c r="W12" s="151">
        <f t="shared" si="5"/>
        <v>237</v>
      </c>
      <c r="X12" s="151">
        <f t="shared" si="5"/>
        <v>129</v>
      </c>
      <c r="Y12" s="151">
        <f t="shared" si="5"/>
        <v>108</v>
      </c>
      <c r="Z12" s="151">
        <f t="shared" si="5"/>
        <v>304</v>
      </c>
      <c r="AA12" s="151">
        <f t="shared" si="5"/>
        <v>150</v>
      </c>
      <c r="AB12" s="151">
        <f t="shared" si="5"/>
        <v>154</v>
      </c>
      <c r="AC12" s="151">
        <f t="shared" si="5"/>
        <v>183</v>
      </c>
      <c r="AD12" s="151">
        <f t="shared" si="5"/>
        <v>98</v>
      </c>
      <c r="AE12" s="151">
        <f t="shared" si="5"/>
        <v>85</v>
      </c>
      <c r="AF12" s="151">
        <f t="shared" si="5"/>
        <v>714</v>
      </c>
      <c r="AG12" s="151">
        <f t="shared" si="5"/>
        <v>365</v>
      </c>
      <c r="AH12" s="151">
        <f t="shared" ref="AH12:AZ12" si="6">SUM(AH13:AH17)</f>
        <v>349</v>
      </c>
      <c r="AI12" s="151">
        <f t="shared" si="6"/>
        <v>209</v>
      </c>
      <c r="AJ12" s="151">
        <f t="shared" si="6"/>
        <v>117</v>
      </c>
      <c r="AK12" s="151">
        <f t="shared" si="6"/>
        <v>92</v>
      </c>
      <c r="AL12" s="151">
        <f t="shared" si="6"/>
        <v>810</v>
      </c>
      <c r="AM12" s="151">
        <f t="shared" si="6"/>
        <v>435</v>
      </c>
      <c r="AN12" s="151">
        <f t="shared" si="6"/>
        <v>375</v>
      </c>
      <c r="AO12" s="151">
        <f t="shared" si="6"/>
        <v>353</v>
      </c>
      <c r="AP12" s="151">
        <f t="shared" si="6"/>
        <v>184</v>
      </c>
      <c r="AQ12" s="151">
        <f t="shared" si="6"/>
        <v>169</v>
      </c>
      <c r="AR12" s="151">
        <f t="shared" si="6"/>
        <v>2802</v>
      </c>
      <c r="AS12" s="151">
        <f t="shared" si="6"/>
        <v>1423</v>
      </c>
      <c r="AT12" s="151">
        <f t="shared" si="6"/>
        <v>1379</v>
      </c>
      <c r="AU12" s="151">
        <f t="shared" si="6"/>
        <v>646</v>
      </c>
      <c r="AV12" s="151">
        <f t="shared" si="6"/>
        <v>344</v>
      </c>
      <c r="AW12" s="151">
        <f t="shared" si="6"/>
        <v>302</v>
      </c>
      <c r="AX12" s="151">
        <f t="shared" si="6"/>
        <v>228</v>
      </c>
      <c r="AY12" s="151">
        <f t="shared" si="6"/>
        <v>110</v>
      </c>
      <c r="AZ12" s="151">
        <f t="shared" si="6"/>
        <v>118</v>
      </c>
    </row>
    <row r="13" spans="1:52" s="161" customFormat="1" ht="15.75" x14ac:dyDescent="0.15">
      <c r="A13" s="156" t="s">
        <v>55</v>
      </c>
      <c r="B13" s="157">
        <f>SUM(C13:D13)</f>
        <v>2122</v>
      </c>
      <c r="C13" s="157">
        <f t="shared" ref="C13:D17" si="7">SUM(F13,I13,L13,O13,R13,U13,X13,AA13,AD13,AG13,AJ13,AM13,AP13,AS13,AV13,AY13)</f>
        <v>1116</v>
      </c>
      <c r="D13" s="157">
        <f t="shared" si="7"/>
        <v>1006</v>
      </c>
      <c r="E13" s="157">
        <f>SUM(F13:G13)</f>
        <v>78</v>
      </c>
      <c r="F13" s="158">
        <v>33</v>
      </c>
      <c r="G13" s="159">
        <v>45</v>
      </c>
      <c r="H13" s="157">
        <f>SUM(I13:J13)</f>
        <v>79</v>
      </c>
      <c r="I13" s="158">
        <v>40</v>
      </c>
      <c r="J13" s="159">
        <v>39</v>
      </c>
      <c r="K13" s="157">
        <f>SUM(L13:M13)</f>
        <v>71</v>
      </c>
      <c r="L13" s="159">
        <v>34</v>
      </c>
      <c r="M13" s="160">
        <v>37</v>
      </c>
      <c r="N13" s="157">
        <f>SUM(O13:P13)</f>
        <v>138</v>
      </c>
      <c r="O13" s="159">
        <v>73</v>
      </c>
      <c r="P13" s="159">
        <v>65</v>
      </c>
      <c r="Q13" s="157">
        <f>SUM(R13:S13)</f>
        <v>324</v>
      </c>
      <c r="R13" s="160">
        <v>165</v>
      </c>
      <c r="S13" s="160">
        <v>159</v>
      </c>
      <c r="T13" s="157">
        <f>SUM(U13:V13)</f>
        <v>30</v>
      </c>
      <c r="U13" s="159">
        <v>18</v>
      </c>
      <c r="V13" s="159">
        <v>12</v>
      </c>
      <c r="W13" s="157">
        <f>SUM(X13:Y13)</f>
        <v>55</v>
      </c>
      <c r="X13" s="159">
        <v>30</v>
      </c>
      <c r="Y13" s="159">
        <v>25</v>
      </c>
      <c r="Z13" s="157">
        <f>SUM(AA13:AB13)</f>
        <v>60</v>
      </c>
      <c r="AA13" s="159">
        <v>26</v>
      </c>
      <c r="AB13" s="159">
        <v>34</v>
      </c>
      <c r="AC13" s="157">
        <f>SUM(AD13:AE13)</f>
        <v>44</v>
      </c>
      <c r="AD13" s="159">
        <v>28</v>
      </c>
      <c r="AE13" s="159">
        <v>16</v>
      </c>
      <c r="AF13" s="157">
        <f>SUM(AG13:AH13)</f>
        <v>170</v>
      </c>
      <c r="AG13" s="159">
        <v>96</v>
      </c>
      <c r="AH13" s="159">
        <v>74</v>
      </c>
      <c r="AI13" s="157">
        <f>SUM(AJ13:AK13)</f>
        <v>51</v>
      </c>
      <c r="AJ13" s="159">
        <v>30</v>
      </c>
      <c r="AK13" s="159">
        <v>21</v>
      </c>
      <c r="AL13" s="157">
        <f>SUM(AM13:AN13)</f>
        <v>184</v>
      </c>
      <c r="AM13" s="159">
        <v>108</v>
      </c>
      <c r="AN13" s="159">
        <v>76</v>
      </c>
      <c r="AO13" s="157">
        <f>SUM(AP13:AQ13)</f>
        <v>85</v>
      </c>
      <c r="AP13" s="159">
        <v>46</v>
      </c>
      <c r="AQ13" s="159">
        <v>39</v>
      </c>
      <c r="AR13" s="157">
        <f>SUM(AS13:AT13)</f>
        <v>546</v>
      </c>
      <c r="AS13" s="159">
        <v>274</v>
      </c>
      <c r="AT13" s="159">
        <v>272</v>
      </c>
      <c r="AU13" s="157">
        <f>SUM(AV13:AW13)</f>
        <v>155</v>
      </c>
      <c r="AV13" s="159">
        <v>84</v>
      </c>
      <c r="AW13" s="159">
        <v>71</v>
      </c>
      <c r="AX13" s="157">
        <f>SUM(AY13:AZ13)</f>
        <v>52</v>
      </c>
      <c r="AY13" s="159">
        <v>31</v>
      </c>
      <c r="AZ13" s="159">
        <v>21</v>
      </c>
    </row>
    <row r="14" spans="1:52" s="161" customFormat="1" ht="15.75" x14ac:dyDescent="0.15">
      <c r="A14" s="156" t="s">
        <v>54</v>
      </c>
      <c r="B14" s="157">
        <f>SUM(C14:D14)</f>
        <v>2101</v>
      </c>
      <c r="C14" s="157">
        <f t="shared" si="7"/>
        <v>1068</v>
      </c>
      <c r="D14" s="157">
        <f t="shared" si="7"/>
        <v>1033</v>
      </c>
      <c r="E14" s="157">
        <f>SUM(F14:G14)</f>
        <v>95</v>
      </c>
      <c r="F14" s="158">
        <v>57</v>
      </c>
      <c r="G14" s="159">
        <v>38</v>
      </c>
      <c r="H14" s="157">
        <f>SUM(I14:J14)</f>
        <v>82</v>
      </c>
      <c r="I14" s="158">
        <v>41</v>
      </c>
      <c r="J14" s="159">
        <v>41</v>
      </c>
      <c r="K14" s="157">
        <f>SUM(L14:M14)</f>
        <v>41</v>
      </c>
      <c r="L14" s="159">
        <v>19</v>
      </c>
      <c r="M14" s="160">
        <v>22</v>
      </c>
      <c r="N14" s="157">
        <f>SUM(O14:P14)</f>
        <v>132</v>
      </c>
      <c r="O14" s="159">
        <v>70</v>
      </c>
      <c r="P14" s="159">
        <v>62</v>
      </c>
      <c r="Q14" s="157">
        <f>SUM(R14:S14)</f>
        <v>431</v>
      </c>
      <c r="R14" s="160">
        <v>209</v>
      </c>
      <c r="S14" s="160">
        <v>222</v>
      </c>
      <c r="T14" s="157">
        <f>SUM(U14:V14)</f>
        <v>32</v>
      </c>
      <c r="U14" s="159">
        <v>17</v>
      </c>
      <c r="V14" s="159">
        <v>15</v>
      </c>
      <c r="W14" s="157">
        <f>SUM(X14:Y14)</f>
        <v>46</v>
      </c>
      <c r="X14" s="159">
        <v>29</v>
      </c>
      <c r="Y14" s="159">
        <v>17</v>
      </c>
      <c r="Z14" s="157">
        <f>SUM(AA14:AB14)</f>
        <v>59</v>
      </c>
      <c r="AA14" s="159">
        <v>29</v>
      </c>
      <c r="AB14" s="159">
        <v>30</v>
      </c>
      <c r="AC14" s="157">
        <f>SUM(AD14:AE14)</f>
        <v>37</v>
      </c>
      <c r="AD14" s="159">
        <v>17</v>
      </c>
      <c r="AE14" s="159">
        <v>20</v>
      </c>
      <c r="AF14" s="157">
        <f>SUM(AG14:AH14)</f>
        <v>152</v>
      </c>
      <c r="AG14" s="159">
        <v>74</v>
      </c>
      <c r="AH14" s="159">
        <v>78</v>
      </c>
      <c r="AI14" s="157">
        <f>SUM(AJ14:AK14)</f>
        <v>46</v>
      </c>
      <c r="AJ14" s="159">
        <v>23</v>
      </c>
      <c r="AK14" s="159">
        <v>23</v>
      </c>
      <c r="AL14" s="157">
        <f>SUM(AM14:AN14)</f>
        <v>137</v>
      </c>
      <c r="AM14" s="159">
        <v>72</v>
      </c>
      <c r="AN14" s="159">
        <v>65</v>
      </c>
      <c r="AO14" s="157">
        <f>SUM(AP14:AQ14)</f>
        <v>68</v>
      </c>
      <c r="AP14" s="159">
        <v>35</v>
      </c>
      <c r="AQ14" s="159">
        <v>33</v>
      </c>
      <c r="AR14" s="157">
        <f>SUM(AS14:AT14)</f>
        <v>557</v>
      </c>
      <c r="AS14" s="159">
        <v>280</v>
      </c>
      <c r="AT14" s="159">
        <v>277</v>
      </c>
      <c r="AU14" s="157">
        <f>SUM(AV14:AW14)</f>
        <v>145</v>
      </c>
      <c r="AV14" s="159">
        <v>75</v>
      </c>
      <c r="AW14" s="159">
        <v>70</v>
      </c>
      <c r="AX14" s="157">
        <f>SUM(AY14:AZ14)</f>
        <v>41</v>
      </c>
      <c r="AY14" s="159">
        <v>21</v>
      </c>
      <c r="AZ14" s="159">
        <v>20</v>
      </c>
    </row>
    <row r="15" spans="1:52" s="161" customFormat="1" ht="15.75" x14ac:dyDescent="0.15">
      <c r="A15" s="156" t="s">
        <v>53</v>
      </c>
      <c r="B15" s="157">
        <f>SUM(C15:D15)</f>
        <v>2193</v>
      </c>
      <c r="C15" s="157">
        <f t="shared" si="7"/>
        <v>1107</v>
      </c>
      <c r="D15" s="157">
        <f t="shared" si="7"/>
        <v>1086</v>
      </c>
      <c r="E15" s="157">
        <f>SUM(F15:G15)</f>
        <v>70</v>
      </c>
      <c r="F15" s="158">
        <v>33</v>
      </c>
      <c r="G15" s="159">
        <v>37</v>
      </c>
      <c r="H15" s="157">
        <f>SUM(I15:J15)</f>
        <v>93</v>
      </c>
      <c r="I15" s="158">
        <v>48</v>
      </c>
      <c r="J15" s="159">
        <v>45</v>
      </c>
      <c r="K15" s="157">
        <f>SUM(L15:M15)</f>
        <v>65</v>
      </c>
      <c r="L15" s="159">
        <v>29</v>
      </c>
      <c r="M15" s="160">
        <v>36</v>
      </c>
      <c r="N15" s="157">
        <f>SUM(O15:P15)</f>
        <v>150</v>
      </c>
      <c r="O15" s="159">
        <v>75</v>
      </c>
      <c r="P15" s="159">
        <v>75</v>
      </c>
      <c r="Q15" s="157">
        <f>SUM(R15:S15)</f>
        <v>445</v>
      </c>
      <c r="R15" s="159">
        <v>221</v>
      </c>
      <c r="S15" s="159">
        <v>224</v>
      </c>
      <c r="T15" s="157">
        <f>SUM(U15:V15)</f>
        <v>31</v>
      </c>
      <c r="U15" s="159">
        <v>18</v>
      </c>
      <c r="V15" s="159">
        <v>13</v>
      </c>
      <c r="W15" s="157">
        <f>SUM(X15:Y15)</f>
        <v>52</v>
      </c>
      <c r="X15" s="159">
        <v>22</v>
      </c>
      <c r="Y15" s="159">
        <v>30</v>
      </c>
      <c r="Z15" s="157">
        <f>SUM(AA15:AB15)</f>
        <v>61</v>
      </c>
      <c r="AA15" s="159">
        <v>34</v>
      </c>
      <c r="AB15" s="159">
        <v>27</v>
      </c>
      <c r="AC15" s="157">
        <f>SUM(AD15:AE15)</f>
        <v>40</v>
      </c>
      <c r="AD15" s="159">
        <v>19</v>
      </c>
      <c r="AE15" s="159">
        <v>21</v>
      </c>
      <c r="AF15" s="157">
        <f>SUM(AG15:AH15)</f>
        <v>145</v>
      </c>
      <c r="AG15" s="159">
        <v>71</v>
      </c>
      <c r="AH15" s="159">
        <v>74</v>
      </c>
      <c r="AI15" s="157">
        <f>SUM(AJ15:AK15)</f>
        <v>44</v>
      </c>
      <c r="AJ15" s="159">
        <v>25</v>
      </c>
      <c r="AK15" s="159">
        <v>19</v>
      </c>
      <c r="AL15" s="157">
        <f>SUM(AM15:AN15)</f>
        <v>171</v>
      </c>
      <c r="AM15" s="159">
        <v>95</v>
      </c>
      <c r="AN15" s="159">
        <v>76</v>
      </c>
      <c r="AO15" s="157">
        <f>SUM(AP15:AQ15)</f>
        <v>74</v>
      </c>
      <c r="AP15" s="159">
        <v>34</v>
      </c>
      <c r="AQ15" s="159">
        <v>40</v>
      </c>
      <c r="AR15" s="157">
        <f>SUM(AS15:AT15)</f>
        <v>575</v>
      </c>
      <c r="AS15" s="159">
        <v>293</v>
      </c>
      <c r="AT15" s="159">
        <v>282</v>
      </c>
      <c r="AU15" s="157">
        <f>SUM(AV15:AW15)</f>
        <v>128</v>
      </c>
      <c r="AV15" s="159">
        <v>71</v>
      </c>
      <c r="AW15" s="159">
        <v>57</v>
      </c>
      <c r="AX15" s="157">
        <f>SUM(AY15:AZ15)</f>
        <v>49</v>
      </c>
      <c r="AY15" s="159">
        <v>19</v>
      </c>
      <c r="AZ15" s="159">
        <v>30</v>
      </c>
    </row>
    <row r="16" spans="1:52" s="161" customFormat="1" ht="15.75" x14ac:dyDescent="0.15">
      <c r="A16" s="156" t="s">
        <v>52</v>
      </c>
      <c r="B16" s="157">
        <f>SUM(C16:D16)</f>
        <v>1986</v>
      </c>
      <c r="C16" s="157">
        <f t="shared" si="7"/>
        <v>1030</v>
      </c>
      <c r="D16" s="157">
        <f t="shared" si="7"/>
        <v>956</v>
      </c>
      <c r="E16" s="157">
        <f>SUM(F16:G16)</f>
        <v>84</v>
      </c>
      <c r="F16" s="158">
        <v>37</v>
      </c>
      <c r="G16" s="159">
        <v>47</v>
      </c>
      <c r="H16" s="157">
        <f>SUM(I16:J16)</f>
        <v>69</v>
      </c>
      <c r="I16" s="158">
        <v>39</v>
      </c>
      <c r="J16" s="159">
        <v>30</v>
      </c>
      <c r="K16" s="157">
        <f>SUM(L16:M16)</f>
        <v>67</v>
      </c>
      <c r="L16" s="159">
        <v>34</v>
      </c>
      <c r="M16" s="160">
        <v>33</v>
      </c>
      <c r="N16" s="157">
        <f>SUM(O16:P16)</f>
        <v>114</v>
      </c>
      <c r="O16" s="159">
        <v>55</v>
      </c>
      <c r="P16" s="159">
        <v>59</v>
      </c>
      <c r="Q16" s="157">
        <f>SUM(R16:S16)</f>
        <v>412</v>
      </c>
      <c r="R16" s="159">
        <v>225</v>
      </c>
      <c r="S16" s="159">
        <v>187</v>
      </c>
      <c r="T16" s="157">
        <f>SUM(U16:V16)</f>
        <v>27</v>
      </c>
      <c r="U16" s="159">
        <v>12</v>
      </c>
      <c r="V16" s="159">
        <v>15</v>
      </c>
      <c r="W16" s="157">
        <f>SUM(X16:Y16)</f>
        <v>39</v>
      </c>
      <c r="X16" s="159">
        <v>24</v>
      </c>
      <c r="Y16" s="159">
        <v>15</v>
      </c>
      <c r="Z16" s="157">
        <f>SUM(AA16:AB16)</f>
        <v>66</v>
      </c>
      <c r="AA16" s="159">
        <v>35</v>
      </c>
      <c r="AB16" s="159">
        <v>31</v>
      </c>
      <c r="AC16" s="157">
        <f>SUM(AD16:AE16)</f>
        <v>32</v>
      </c>
      <c r="AD16" s="159">
        <v>19</v>
      </c>
      <c r="AE16" s="159">
        <v>13</v>
      </c>
      <c r="AF16" s="157">
        <f>SUM(AG16:AH16)</f>
        <v>122</v>
      </c>
      <c r="AG16" s="159">
        <v>55</v>
      </c>
      <c r="AH16" s="159">
        <v>67</v>
      </c>
      <c r="AI16" s="157">
        <f>SUM(AJ16:AK16)</f>
        <v>36</v>
      </c>
      <c r="AJ16" s="159">
        <v>23</v>
      </c>
      <c r="AK16" s="159">
        <v>13</v>
      </c>
      <c r="AL16" s="157">
        <f>SUM(AM16:AN16)</f>
        <v>142</v>
      </c>
      <c r="AM16" s="159">
        <v>70</v>
      </c>
      <c r="AN16" s="159">
        <v>72</v>
      </c>
      <c r="AO16" s="157">
        <f>SUM(AP16:AQ16)</f>
        <v>65</v>
      </c>
      <c r="AP16" s="159">
        <v>34</v>
      </c>
      <c r="AQ16" s="159">
        <v>31</v>
      </c>
      <c r="AR16" s="157">
        <f>SUM(AS16:AT16)</f>
        <v>545</v>
      </c>
      <c r="AS16" s="159">
        <v>287</v>
      </c>
      <c r="AT16" s="159">
        <v>258</v>
      </c>
      <c r="AU16" s="157">
        <f>SUM(AV16:AW16)</f>
        <v>120</v>
      </c>
      <c r="AV16" s="159">
        <v>60</v>
      </c>
      <c r="AW16" s="159">
        <v>60</v>
      </c>
      <c r="AX16" s="157">
        <f>SUM(AY16:AZ16)</f>
        <v>46</v>
      </c>
      <c r="AY16" s="159">
        <v>21</v>
      </c>
      <c r="AZ16" s="159">
        <v>25</v>
      </c>
    </row>
    <row r="17" spans="1:52" s="161" customFormat="1" ht="15.75" x14ac:dyDescent="0.15">
      <c r="A17" s="156" t="s">
        <v>51</v>
      </c>
      <c r="B17" s="157">
        <f>SUM(C17:D17)</f>
        <v>2102</v>
      </c>
      <c r="C17" s="157">
        <f t="shared" si="7"/>
        <v>1079</v>
      </c>
      <c r="D17" s="157">
        <f t="shared" si="7"/>
        <v>1023</v>
      </c>
      <c r="E17" s="157">
        <f>SUM(F17:G17)</f>
        <v>77</v>
      </c>
      <c r="F17" s="158">
        <v>37</v>
      </c>
      <c r="G17" s="159">
        <v>40</v>
      </c>
      <c r="H17" s="157">
        <f>SUM(I17:J17)</f>
        <v>80</v>
      </c>
      <c r="I17" s="158">
        <v>45</v>
      </c>
      <c r="J17" s="159">
        <v>35</v>
      </c>
      <c r="K17" s="157">
        <f>SUM(L17:M17)</f>
        <v>57</v>
      </c>
      <c r="L17" s="159">
        <v>28</v>
      </c>
      <c r="M17" s="160">
        <v>29</v>
      </c>
      <c r="N17" s="157">
        <f>SUM(O17:P17)</f>
        <v>144</v>
      </c>
      <c r="O17" s="159">
        <v>83</v>
      </c>
      <c r="P17" s="159">
        <v>61</v>
      </c>
      <c r="Q17" s="157">
        <f>SUM(R17:S17)</f>
        <v>473</v>
      </c>
      <c r="R17" s="159">
        <v>236</v>
      </c>
      <c r="S17" s="159">
        <v>237</v>
      </c>
      <c r="T17" s="157">
        <f>SUM(U17:V17)</f>
        <v>27</v>
      </c>
      <c r="U17" s="159">
        <v>14</v>
      </c>
      <c r="V17" s="159">
        <v>13</v>
      </c>
      <c r="W17" s="157">
        <f>SUM(X17:Y17)</f>
        <v>45</v>
      </c>
      <c r="X17" s="159">
        <v>24</v>
      </c>
      <c r="Y17" s="159">
        <v>21</v>
      </c>
      <c r="Z17" s="157">
        <f>SUM(AA17:AB17)</f>
        <v>58</v>
      </c>
      <c r="AA17" s="159">
        <v>26</v>
      </c>
      <c r="AB17" s="159">
        <v>32</v>
      </c>
      <c r="AC17" s="157">
        <f>SUM(AD17:AE17)</f>
        <v>30</v>
      </c>
      <c r="AD17" s="159">
        <v>15</v>
      </c>
      <c r="AE17" s="159">
        <v>15</v>
      </c>
      <c r="AF17" s="157">
        <f>SUM(AG17:AH17)</f>
        <v>125</v>
      </c>
      <c r="AG17" s="159">
        <v>69</v>
      </c>
      <c r="AH17" s="159">
        <v>56</v>
      </c>
      <c r="AI17" s="157">
        <f>SUM(AJ17:AK17)</f>
        <v>32</v>
      </c>
      <c r="AJ17" s="159">
        <v>16</v>
      </c>
      <c r="AK17" s="159">
        <v>16</v>
      </c>
      <c r="AL17" s="157">
        <f>SUM(AM17:AN17)</f>
        <v>176</v>
      </c>
      <c r="AM17" s="159">
        <v>90</v>
      </c>
      <c r="AN17" s="159">
        <v>86</v>
      </c>
      <c r="AO17" s="157">
        <f>SUM(AP17:AQ17)</f>
        <v>61</v>
      </c>
      <c r="AP17" s="159">
        <v>35</v>
      </c>
      <c r="AQ17" s="159">
        <v>26</v>
      </c>
      <c r="AR17" s="157">
        <f>SUM(AS17:AT17)</f>
        <v>579</v>
      </c>
      <c r="AS17" s="159">
        <v>289</v>
      </c>
      <c r="AT17" s="159">
        <v>290</v>
      </c>
      <c r="AU17" s="157">
        <f>SUM(AV17:AW17)</f>
        <v>98</v>
      </c>
      <c r="AV17" s="159">
        <v>54</v>
      </c>
      <c r="AW17" s="159">
        <v>44</v>
      </c>
      <c r="AX17" s="157">
        <f>SUM(AY17:AZ17)</f>
        <v>40</v>
      </c>
      <c r="AY17" s="159">
        <v>18</v>
      </c>
      <c r="AZ17" s="159">
        <v>22</v>
      </c>
    </row>
    <row r="18" spans="1:52" s="146" customFormat="1" ht="15.75" x14ac:dyDescent="0.15">
      <c r="A18" s="162" t="s">
        <v>50</v>
      </c>
      <c r="B18" s="151">
        <f t="shared" ref="B18:AG18" si="8">SUM(B19:B23)</f>
        <v>10892</v>
      </c>
      <c r="C18" s="151">
        <f t="shared" si="8"/>
        <v>5534</v>
      </c>
      <c r="D18" s="151">
        <f t="shared" si="8"/>
        <v>5358</v>
      </c>
      <c r="E18" s="151">
        <f t="shared" si="8"/>
        <v>368</v>
      </c>
      <c r="F18" s="152">
        <f t="shared" si="8"/>
        <v>175</v>
      </c>
      <c r="G18" s="151">
        <f t="shared" si="8"/>
        <v>193</v>
      </c>
      <c r="H18" s="151">
        <f t="shared" si="8"/>
        <v>339</v>
      </c>
      <c r="I18" s="152">
        <f t="shared" si="8"/>
        <v>165</v>
      </c>
      <c r="J18" s="151">
        <f t="shared" si="8"/>
        <v>174</v>
      </c>
      <c r="K18" s="151">
        <f t="shared" si="8"/>
        <v>392</v>
      </c>
      <c r="L18" s="151">
        <f t="shared" si="8"/>
        <v>193</v>
      </c>
      <c r="M18" s="155">
        <f t="shared" si="8"/>
        <v>199</v>
      </c>
      <c r="N18" s="151">
        <f t="shared" si="8"/>
        <v>732</v>
      </c>
      <c r="O18" s="151">
        <f t="shared" si="8"/>
        <v>376</v>
      </c>
      <c r="P18" s="151">
        <f t="shared" si="8"/>
        <v>356</v>
      </c>
      <c r="Q18" s="151">
        <f t="shared" si="8"/>
        <v>2488</v>
      </c>
      <c r="R18" s="151">
        <f t="shared" si="8"/>
        <v>1275</v>
      </c>
      <c r="S18" s="151">
        <f t="shared" si="8"/>
        <v>1213</v>
      </c>
      <c r="T18" s="151">
        <f t="shared" si="8"/>
        <v>131</v>
      </c>
      <c r="U18" s="151">
        <f t="shared" si="8"/>
        <v>79</v>
      </c>
      <c r="V18" s="151">
        <f t="shared" si="8"/>
        <v>52</v>
      </c>
      <c r="W18" s="151">
        <f t="shared" si="8"/>
        <v>233</v>
      </c>
      <c r="X18" s="151">
        <f t="shared" si="8"/>
        <v>118</v>
      </c>
      <c r="Y18" s="151">
        <f t="shared" si="8"/>
        <v>115</v>
      </c>
      <c r="Z18" s="151">
        <f t="shared" si="8"/>
        <v>335</v>
      </c>
      <c r="AA18" s="151">
        <f t="shared" si="8"/>
        <v>182</v>
      </c>
      <c r="AB18" s="151">
        <f t="shared" si="8"/>
        <v>153</v>
      </c>
      <c r="AC18" s="151">
        <f t="shared" si="8"/>
        <v>184</v>
      </c>
      <c r="AD18" s="151">
        <f t="shared" si="8"/>
        <v>96</v>
      </c>
      <c r="AE18" s="151">
        <f t="shared" si="8"/>
        <v>88</v>
      </c>
      <c r="AF18" s="151">
        <f t="shared" si="8"/>
        <v>525</v>
      </c>
      <c r="AG18" s="151">
        <f t="shared" si="8"/>
        <v>252</v>
      </c>
      <c r="AH18" s="151">
        <f t="shared" ref="AH18:AZ18" si="9">SUM(AH19:AH23)</f>
        <v>273</v>
      </c>
      <c r="AI18" s="151">
        <f t="shared" si="9"/>
        <v>202</v>
      </c>
      <c r="AJ18" s="151">
        <f t="shared" si="9"/>
        <v>95</v>
      </c>
      <c r="AK18" s="151">
        <f t="shared" si="9"/>
        <v>107</v>
      </c>
      <c r="AL18" s="151">
        <f t="shared" si="9"/>
        <v>902</v>
      </c>
      <c r="AM18" s="151">
        <f t="shared" si="9"/>
        <v>496</v>
      </c>
      <c r="AN18" s="151">
        <f t="shared" si="9"/>
        <v>406</v>
      </c>
      <c r="AO18" s="151">
        <f t="shared" si="9"/>
        <v>323</v>
      </c>
      <c r="AP18" s="151">
        <f t="shared" si="9"/>
        <v>174</v>
      </c>
      <c r="AQ18" s="151">
        <f t="shared" si="9"/>
        <v>149</v>
      </c>
      <c r="AR18" s="151">
        <f t="shared" si="9"/>
        <v>3093</v>
      </c>
      <c r="AS18" s="151">
        <f t="shared" si="9"/>
        <v>1522</v>
      </c>
      <c r="AT18" s="151">
        <f t="shared" si="9"/>
        <v>1571</v>
      </c>
      <c r="AU18" s="151">
        <f t="shared" si="9"/>
        <v>480</v>
      </c>
      <c r="AV18" s="151">
        <f t="shared" si="9"/>
        <v>251</v>
      </c>
      <c r="AW18" s="151">
        <f t="shared" si="9"/>
        <v>229</v>
      </c>
      <c r="AX18" s="151">
        <f t="shared" si="9"/>
        <v>165</v>
      </c>
      <c r="AY18" s="151">
        <f t="shared" si="9"/>
        <v>85</v>
      </c>
      <c r="AZ18" s="151">
        <f t="shared" si="9"/>
        <v>80</v>
      </c>
    </row>
    <row r="19" spans="1:52" s="161" customFormat="1" ht="15.75" x14ac:dyDescent="0.15">
      <c r="A19" s="156" t="s">
        <v>49</v>
      </c>
      <c r="B19" s="157">
        <f>SUM(C19:D19)</f>
        <v>2221</v>
      </c>
      <c r="C19" s="157">
        <f t="shared" ref="C19:D23" si="10">SUM(F19,I19,L19,O19,R19,U19,X19,AA19,AD19,AG19,AJ19,AM19,AP19,AS19,AV19,AY19)</f>
        <v>1135</v>
      </c>
      <c r="D19" s="157">
        <f t="shared" si="10"/>
        <v>1086</v>
      </c>
      <c r="E19" s="157">
        <f>SUM(F19:G19)</f>
        <v>61</v>
      </c>
      <c r="F19" s="158">
        <v>31</v>
      </c>
      <c r="G19" s="159">
        <v>30</v>
      </c>
      <c r="H19" s="157">
        <f>SUM(I19:J19)</f>
        <v>71</v>
      </c>
      <c r="I19" s="158">
        <v>32</v>
      </c>
      <c r="J19" s="159">
        <v>39</v>
      </c>
      <c r="K19" s="157">
        <f>SUM(L19:M19)</f>
        <v>79</v>
      </c>
      <c r="L19" s="159">
        <v>36</v>
      </c>
      <c r="M19" s="160">
        <v>43</v>
      </c>
      <c r="N19" s="157">
        <f>SUM(O19:P19)</f>
        <v>122</v>
      </c>
      <c r="O19" s="159">
        <v>65</v>
      </c>
      <c r="P19" s="159">
        <v>57</v>
      </c>
      <c r="Q19" s="157">
        <f>SUM(R19:S19)</f>
        <v>493</v>
      </c>
      <c r="R19" s="159">
        <v>249</v>
      </c>
      <c r="S19" s="159">
        <v>244</v>
      </c>
      <c r="T19" s="157">
        <f>SUM(U19:V19)</f>
        <v>32</v>
      </c>
      <c r="U19" s="159">
        <v>21</v>
      </c>
      <c r="V19" s="159">
        <v>11</v>
      </c>
      <c r="W19" s="157">
        <f>SUM(X19:Y19)</f>
        <v>48</v>
      </c>
      <c r="X19" s="159">
        <v>27</v>
      </c>
      <c r="Y19" s="159">
        <v>21</v>
      </c>
      <c r="Z19" s="157">
        <f>SUM(AA19:AB19)</f>
        <v>76</v>
      </c>
      <c r="AA19" s="159">
        <v>41</v>
      </c>
      <c r="AB19" s="159">
        <v>35</v>
      </c>
      <c r="AC19" s="157">
        <f>SUM(AD19:AE19)</f>
        <v>38</v>
      </c>
      <c r="AD19" s="159">
        <v>23</v>
      </c>
      <c r="AE19" s="159">
        <v>15</v>
      </c>
      <c r="AF19" s="157">
        <f>SUM(AG19:AH19)</f>
        <v>125</v>
      </c>
      <c r="AG19" s="159">
        <v>60</v>
      </c>
      <c r="AH19" s="159">
        <v>65</v>
      </c>
      <c r="AI19" s="157">
        <f>SUM(AJ19:AK19)</f>
        <v>49</v>
      </c>
      <c r="AJ19" s="159">
        <v>23</v>
      </c>
      <c r="AK19" s="159">
        <v>26</v>
      </c>
      <c r="AL19" s="157">
        <f>SUM(AM19:AN19)</f>
        <v>179</v>
      </c>
      <c r="AM19" s="159">
        <v>91</v>
      </c>
      <c r="AN19" s="159">
        <v>88</v>
      </c>
      <c r="AO19" s="157">
        <f>SUM(AP19:AQ19)</f>
        <v>61</v>
      </c>
      <c r="AP19" s="159">
        <v>32</v>
      </c>
      <c r="AQ19" s="159">
        <v>29</v>
      </c>
      <c r="AR19" s="157">
        <f>SUM(AS19:AT19)</f>
        <v>629</v>
      </c>
      <c r="AS19" s="159">
        <v>322</v>
      </c>
      <c r="AT19" s="159">
        <v>307</v>
      </c>
      <c r="AU19" s="157">
        <f>SUM(AV19:AW19)</f>
        <v>120</v>
      </c>
      <c r="AV19" s="159">
        <v>64</v>
      </c>
      <c r="AW19" s="159">
        <v>56</v>
      </c>
      <c r="AX19" s="157">
        <f>SUM(AY19:AZ19)</f>
        <v>38</v>
      </c>
      <c r="AY19" s="159">
        <v>18</v>
      </c>
      <c r="AZ19" s="159">
        <v>20</v>
      </c>
    </row>
    <row r="20" spans="1:52" s="161" customFormat="1" ht="15.75" x14ac:dyDescent="0.15">
      <c r="A20" s="156" t="s">
        <v>48</v>
      </c>
      <c r="B20" s="157">
        <f>SUM(C20:D20)</f>
        <v>2085</v>
      </c>
      <c r="C20" s="157">
        <f t="shared" si="10"/>
        <v>1039</v>
      </c>
      <c r="D20" s="157">
        <f t="shared" si="10"/>
        <v>1046</v>
      </c>
      <c r="E20" s="157">
        <f>SUM(F20:G20)</f>
        <v>87</v>
      </c>
      <c r="F20" s="158">
        <v>40</v>
      </c>
      <c r="G20" s="159">
        <v>47</v>
      </c>
      <c r="H20" s="157">
        <f>SUM(I20:J20)</f>
        <v>73</v>
      </c>
      <c r="I20" s="158">
        <v>33</v>
      </c>
      <c r="J20" s="159">
        <v>40</v>
      </c>
      <c r="K20" s="157">
        <f>SUM(L20:M20)</f>
        <v>79</v>
      </c>
      <c r="L20" s="159">
        <v>39</v>
      </c>
      <c r="M20" s="160">
        <v>40</v>
      </c>
      <c r="N20" s="157">
        <f>SUM(O20:P20)</f>
        <v>156</v>
      </c>
      <c r="O20" s="159">
        <v>75</v>
      </c>
      <c r="P20" s="159">
        <v>81</v>
      </c>
      <c r="Q20" s="157">
        <f>SUM(R20:S20)</f>
        <v>457</v>
      </c>
      <c r="R20" s="159">
        <v>225</v>
      </c>
      <c r="S20" s="159">
        <v>232</v>
      </c>
      <c r="T20" s="157">
        <f>SUM(U20:V20)</f>
        <v>31</v>
      </c>
      <c r="U20" s="159">
        <v>15</v>
      </c>
      <c r="V20" s="159">
        <v>16</v>
      </c>
      <c r="W20" s="157">
        <f>SUM(X20:Y20)</f>
        <v>47</v>
      </c>
      <c r="X20" s="159">
        <v>23</v>
      </c>
      <c r="Y20" s="159">
        <v>24</v>
      </c>
      <c r="Z20" s="157">
        <f>SUM(AA20:AB20)</f>
        <v>58</v>
      </c>
      <c r="AA20" s="159">
        <v>29</v>
      </c>
      <c r="AB20" s="159">
        <v>29</v>
      </c>
      <c r="AC20" s="157">
        <f>SUM(AD20:AE20)</f>
        <v>35</v>
      </c>
      <c r="AD20" s="159">
        <v>18</v>
      </c>
      <c r="AE20" s="159">
        <v>17</v>
      </c>
      <c r="AF20" s="157">
        <f>SUM(AG20:AH20)</f>
        <v>97</v>
      </c>
      <c r="AG20" s="159">
        <v>48</v>
      </c>
      <c r="AH20" s="159">
        <v>49</v>
      </c>
      <c r="AI20" s="157">
        <f>SUM(AJ20:AK20)</f>
        <v>37</v>
      </c>
      <c r="AJ20" s="159">
        <v>16</v>
      </c>
      <c r="AK20" s="159">
        <v>21</v>
      </c>
      <c r="AL20" s="157">
        <f>SUM(AM20:AN20)</f>
        <v>172</v>
      </c>
      <c r="AM20" s="159">
        <v>97</v>
      </c>
      <c r="AN20" s="159">
        <v>75</v>
      </c>
      <c r="AO20" s="157">
        <f>SUM(AP20:AQ20)</f>
        <v>60</v>
      </c>
      <c r="AP20" s="159">
        <v>40</v>
      </c>
      <c r="AQ20" s="159">
        <v>20</v>
      </c>
      <c r="AR20" s="157">
        <f>SUM(AS20:AT20)</f>
        <v>563</v>
      </c>
      <c r="AS20" s="159">
        <v>272</v>
      </c>
      <c r="AT20" s="159">
        <v>291</v>
      </c>
      <c r="AU20" s="157">
        <f>SUM(AV20:AW20)</f>
        <v>96</v>
      </c>
      <c r="AV20" s="159">
        <v>51</v>
      </c>
      <c r="AW20" s="159">
        <v>45</v>
      </c>
      <c r="AX20" s="157">
        <f>SUM(AY20:AZ20)</f>
        <v>37</v>
      </c>
      <c r="AY20" s="159">
        <v>18</v>
      </c>
      <c r="AZ20" s="159">
        <v>19</v>
      </c>
    </row>
    <row r="21" spans="1:52" s="161" customFormat="1" ht="15.75" x14ac:dyDescent="0.15">
      <c r="A21" s="156" t="s">
        <v>47</v>
      </c>
      <c r="B21" s="157">
        <f>SUM(C21:D21)</f>
        <v>2050</v>
      </c>
      <c r="C21" s="157">
        <f t="shared" si="10"/>
        <v>1026</v>
      </c>
      <c r="D21" s="157">
        <f t="shared" si="10"/>
        <v>1024</v>
      </c>
      <c r="E21" s="157">
        <f>SUM(F21:G21)</f>
        <v>63</v>
      </c>
      <c r="F21" s="158">
        <v>33</v>
      </c>
      <c r="G21" s="159">
        <v>30</v>
      </c>
      <c r="H21" s="157">
        <f>SUM(I21:J21)</f>
        <v>55</v>
      </c>
      <c r="I21" s="158">
        <v>22</v>
      </c>
      <c r="J21" s="159">
        <v>33</v>
      </c>
      <c r="K21" s="157">
        <f>SUM(L21:M21)</f>
        <v>66</v>
      </c>
      <c r="L21" s="159">
        <v>32</v>
      </c>
      <c r="M21" s="160">
        <v>34</v>
      </c>
      <c r="N21" s="157">
        <f>SUM(O21:P21)</f>
        <v>138</v>
      </c>
      <c r="O21" s="159">
        <v>67</v>
      </c>
      <c r="P21" s="159">
        <v>71</v>
      </c>
      <c r="Q21" s="157">
        <f>SUM(R21:S21)</f>
        <v>503</v>
      </c>
      <c r="R21" s="159">
        <v>267</v>
      </c>
      <c r="S21" s="159">
        <v>236</v>
      </c>
      <c r="T21" s="157">
        <f>SUM(U21:V21)</f>
        <v>25</v>
      </c>
      <c r="U21" s="159">
        <v>18</v>
      </c>
      <c r="V21" s="159">
        <v>7</v>
      </c>
      <c r="W21" s="157">
        <f>SUM(X21:Y21)</f>
        <v>38</v>
      </c>
      <c r="X21" s="159">
        <v>15</v>
      </c>
      <c r="Y21" s="159">
        <v>23</v>
      </c>
      <c r="Z21" s="157">
        <f>SUM(AA21:AB21)</f>
        <v>65</v>
      </c>
      <c r="AA21" s="159">
        <v>39</v>
      </c>
      <c r="AB21" s="159">
        <v>26</v>
      </c>
      <c r="AC21" s="157">
        <f>SUM(AD21:AE21)</f>
        <v>36</v>
      </c>
      <c r="AD21" s="159">
        <v>13</v>
      </c>
      <c r="AE21" s="159">
        <v>23</v>
      </c>
      <c r="AF21" s="157">
        <f>SUM(AG21:AH21)</f>
        <v>81</v>
      </c>
      <c r="AG21" s="159">
        <v>33</v>
      </c>
      <c r="AH21" s="159">
        <v>48</v>
      </c>
      <c r="AI21" s="157">
        <f>SUM(AJ21:AK21)</f>
        <v>32</v>
      </c>
      <c r="AJ21" s="159">
        <v>10</v>
      </c>
      <c r="AK21" s="159">
        <v>22</v>
      </c>
      <c r="AL21" s="157">
        <f>SUM(AM21:AN21)</f>
        <v>144</v>
      </c>
      <c r="AM21" s="159">
        <v>79</v>
      </c>
      <c r="AN21" s="159">
        <v>65</v>
      </c>
      <c r="AO21" s="157">
        <f>SUM(AP21:AQ21)</f>
        <v>58</v>
      </c>
      <c r="AP21" s="159">
        <v>28</v>
      </c>
      <c r="AQ21" s="159">
        <v>30</v>
      </c>
      <c r="AR21" s="157">
        <f>SUM(AS21:AT21)</f>
        <v>630</v>
      </c>
      <c r="AS21" s="159">
        <v>305</v>
      </c>
      <c r="AT21" s="159">
        <v>325</v>
      </c>
      <c r="AU21" s="157">
        <f>SUM(AV21:AW21)</f>
        <v>80</v>
      </c>
      <c r="AV21" s="159">
        <v>43</v>
      </c>
      <c r="AW21" s="159">
        <v>37</v>
      </c>
      <c r="AX21" s="157">
        <f>SUM(AY21:AZ21)</f>
        <v>36</v>
      </c>
      <c r="AY21" s="159">
        <v>22</v>
      </c>
      <c r="AZ21" s="159">
        <v>14</v>
      </c>
    </row>
    <row r="22" spans="1:52" s="161" customFormat="1" ht="15.75" x14ac:dyDescent="0.15">
      <c r="A22" s="156" t="s">
        <v>46</v>
      </c>
      <c r="B22" s="157">
        <f>SUM(C22:D22)</f>
        <v>2209</v>
      </c>
      <c r="C22" s="157">
        <f t="shared" si="10"/>
        <v>1138</v>
      </c>
      <c r="D22" s="157">
        <f t="shared" si="10"/>
        <v>1071</v>
      </c>
      <c r="E22" s="157">
        <f>SUM(F22:G22)</f>
        <v>81</v>
      </c>
      <c r="F22" s="158">
        <v>43</v>
      </c>
      <c r="G22" s="159">
        <v>38</v>
      </c>
      <c r="H22" s="157">
        <f>SUM(I22:J22)</f>
        <v>58</v>
      </c>
      <c r="I22" s="158">
        <v>30</v>
      </c>
      <c r="J22" s="159">
        <v>28</v>
      </c>
      <c r="K22" s="157">
        <f>SUM(L22:M22)</f>
        <v>77</v>
      </c>
      <c r="L22" s="159">
        <v>45</v>
      </c>
      <c r="M22" s="160">
        <v>32</v>
      </c>
      <c r="N22" s="157">
        <f>SUM(O22:P22)</f>
        <v>142</v>
      </c>
      <c r="O22" s="159">
        <v>83</v>
      </c>
      <c r="P22" s="159">
        <v>59</v>
      </c>
      <c r="Q22" s="157">
        <f>SUM(R22:S22)</f>
        <v>496</v>
      </c>
      <c r="R22" s="159">
        <v>245</v>
      </c>
      <c r="S22" s="159">
        <v>251</v>
      </c>
      <c r="T22" s="157">
        <f>SUM(U22:V22)</f>
        <v>28</v>
      </c>
      <c r="U22" s="159">
        <v>14</v>
      </c>
      <c r="V22" s="159">
        <v>14</v>
      </c>
      <c r="W22" s="157">
        <f>SUM(X22:Y22)</f>
        <v>46</v>
      </c>
      <c r="X22" s="159">
        <v>27</v>
      </c>
      <c r="Y22" s="159">
        <v>19</v>
      </c>
      <c r="Z22" s="157">
        <f>SUM(AA22:AB22)</f>
        <v>71</v>
      </c>
      <c r="AA22" s="159">
        <v>36</v>
      </c>
      <c r="AB22" s="159">
        <v>35</v>
      </c>
      <c r="AC22" s="157">
        <f>SUM(AD22:AE22)</f>
        <v>31</v>
      </c>
      <c r="AD22" s="159">
        <v>19</v>
      </c>
      <c r="AE22" s="159">
        <v>12</v>
      </c>
      <c r="AF22" s="157">
        <f>SUM(AG22:AH22)</f>
        <v>110</v>
      </c>
      <c r="AG22" s="159">
        <v>53</v>
      </c>
      <c r="AH22" s="159">
        <v>57</v>
      </c>
      <c r="AI22" s="157">
        <f>SUM(AJ22:AK22)</f>
        <v>49</v>
      </c>
      <c r="AJ22" s="159">
        <v>27</v>
      </c>
      <c r="AK22" s="159">
        <v>22</v>
      </c>
      <c r="AL22" s="157">
        <f>SUM(AM22:AN22)</f>
        <v>173</v>
      </c>
      <c r="AM22" s="159">
        <v>100</v>
      </c>
      <c r="AN22" s="159">
        <v>73</v>
      </c>
      <c r="AO22" s="157">
        <f>SUM(AP22:AQ22)</f>
        <v>84</v>
      </c>
      <c r="AP22" s="159">
        <v>40</v>
      </c>
      <c r="AQ22" s="159">
        <v>44</v>
      </c>
      <c r="AR22" s="157">
        <f>SUM(AS22:AT22)</f>
        <v>642</v>
      </c>
      <c r="AS22" s="159">
        <v>318</v>
      </c>
      <c r="AT22" s="159">
        <v>324</v>
      </c>
      <c r="AU22" s="157">
        <f>SUM(AV22:AW22)</f>
        <v>95</v>
      </c>
      <c r="AV22" s="159">
        <v>46</v>
      </c>
      <c r="AW22" s="159">
        <v>49</v>
      </c>
      <c r="AX22" s="157">
        <f>SUM(AY22:AZ22)</f>
        <v>26</v>
      </c>
      <c r="AY22" s="159">
        <v>12</v>
      </c>
      <c r="AZ22" s="159">
        <v>14</v>
      </c>
    </row>
    <row r="23" spans="1:52" s="161" customFormat="1" ht="15.75" x14ac:dyDescent="0.15">
      <c r="A23" s="156" t="s">
        <v>45</v>
      </c>
      <c r="B23" s="157">
        <f>SUM(C23:D23)</f>
        <v>2327</v>
      </c>
      <c r="C23" s="157">
        <f t="shared" si="10"/>
        <v>1196</v>
      </c>
      <c r="D23" s="157">
        <f t="shared" si="10"/>
        <v>1131</v>
      </c>
      <c r="E23" s="157">
        <f>SUM(F23:G23)</f>
        <v>76</v>
      </c>
      <c r="F23" s="158">
        <v>28</v>
      </c>
      <c r="G23" s="159">
        <v>48</v>
      </c>
      <c r="H23" s="157">
        <f>SUM(I23:J23)</f>
        <v>82</v>
      </c>
      <c r="I23" s="158">
        <v>48</v>
      </c>
      <c r="J23" s="159">
        <v>34</v>
      </c>
      <c r="K23" s="157">
        <f>SUM(L23:M23)</f>
        <v>91</v>
      </c>
      <c r="L23" s="159">
        <v>41</v>
      </c>
      <c r="M23" s="160">
        <v>50</v>
      </c>
      <c r="N23" s="157">
        <f>SUM(O23:P23)</f>
        <v>174</v>
      </c>
      <c r="O23" s="159">
        <v>86</v>
      </c>
      <c r="P23" s="159">
        <v>88</v>
      </c>
      <c r="Q23" s="157">
        <f>SUM(R23:S23)</f>
        <v>539</v>
      </c>
      <c r="R23" s="159">
        <v>289</v>
      </c>
      <c r="S23" s="159">
        <v>250</v>
      </c>
      <c r="T23" s="157">
        <f>SUM(U23:V23)</f>
        <v>15</v>
      </c>
      <c r="U23" s="159">
        <v>11</v>
      </c>
      <c r="V23" s="159">
        <v>4</v>
      </c>
      <c r="W23" s="157">
        <f>SUM(X23:Y23)</f>
        <v>54</v>
      </c>
      <c r="X23" s="159">
        <v>26</v>
      </c>
      <c r="Y23" s="159">
        <v>28</v>
      </c>
      <c r="Z23" s="157">
        <f>SUM(AA23:AB23)</f>
        <v>65</v>
      </c>
      <c r="AA23" s="159">
        <v>37</v>
      </c>
      <c r="AB23" s="159">
        <v>28</v>
      </c>
      <c r="AC23" s="157">
        <f>SUM(AD23:AE23)</f>
        <v>44</v>
      </c>
      <c r="AD23" s="159">
        <v>23</v>
      </c>
      <c r="AE23" s="159">
        <v>21</v>
      </c>
      <c r="AF23" s="157">
        <f>SUM(AG23:AH23)</f>
        <v>112</v>
      </c>
      <c r="AG23" s="159">
        <v>58</v>
      </c>
      <c r="AH23" s="159">
        <v>54</v>
      </c>
      <c r="AI23" s="157">
        <f>SUM(AJ23:AK23)</f>
        <v>35</v>
      </c>
      <c r="AJ23" s="159">
        <v>19</v>
      </c>
      <c r="AK23" s="159">
        <v>16</v>
      </c>
      <c r="AL23" s="157">
        <f>SUM(AM23:AN23)</f>
        <v>234</v>
      </c>
      <c r="AM23" s="159">
        <v>129</v>
      </c>
      <c r="AN23" s="159">
        <v>105</v>
      </c>
      <c r="AO23" s="157">
        <f>SUM(AP23:AQ23)</f>
        <v>60</v>
      </c>
      <c r="AP23" s="159">
        <v>34</v>
      </c>
      <c r="AQ23" s="159">
        <v>26</v>
      </c>
      <c r="AR23" s="157">
        <f>SUM(AS23:AT23)</f>
        <v>629</v>
      </c>
      <c r="AS23" s="159">
        <v>305</v>
      </c>
      <c r="AT23" s="159">
        <v>324</v>
      </c>
      <c r="AU23" s="157">
        <f>SUM(AV23:AW23)</f>
        <v>89</v>
      </c>
      <c r="AV23" s="159">
        <v>47</v>
      </c>
      <c r="AW23" s="159">
        <v>42</v>
      </c>
      <c r="AX23" s="157">
        <f>SUM(AY23:AZ23)</f>
        <v>28</v>
      </c>
      <c r="AY23" s="159">
        <v>15</v>
      </c>
      <c r="AZ23" s="159">
        <v>13</v>
      </c>
    </row>
    <row r="24" spans="1:52" s="146" customFormat="1" ht="15.75" x14ac:dyDescent="0.15">
      <c r="A24" s="162" t="s">
        <v>44</v>
      </c>
      <c r="B24" s="151">
        <f t="shared" ref="B24:AG24" si="11">SUM(B25:B29)</f>
        <v>14616</v>
      </c>
      <c r="C24" s="151">
        <f t="shared" si="11"/>
        <v>7390</v>
      </c>
      <c r="D24" s="151">
        <f t="shared" si="11"/>
        <v>7226</v>
      </c>
      <c r="E24" s="151">
        <f t="shared" si="11"/>
        <v>449</v>
      </c>
      <c r="F24" s="152">
        <f t="shared" si="11"/>
        <v>232</v>
      </c>
      <c r="G24" s="151">
        <f t="shared" si="11"/>
        <v>217</v>
      </c>
      <c r="H24" s="151">
        <f t="shared" si="11"/>
        <v>437</v>
      </c>
      <c r="I24" s="152">
        <f t="shared" si="11"/>
        <v>223</v>
      </c>
      <c r="J24" s="151">
        <f t="shared" si="11"/>
        <v>214</v>
      </c>
      <c r="K24" s="151">
        <f t="shared" si="11"/>
        <v>660</v>
      </c>
      <c r="L24" s="151">
        <f t="shared" si="11"/>
        <v>328</v>
      </c>
      <c r="M24" s="155">
        <f t="shared" si="11"/>
        <v>332</v>
      </c>
      <c r="N24" s="151">
        <f t="shared" si="11"/>
        <v>1045</v>
      </c>
      <c r="O24" s="151">
        <f t="shared" si="11"/>
        <v>515</v>
      </c>
      <c r="P24" s="151">
        <f t="shared" si="11"/>
        <v>530</v>
      </c>
      <c r="Q24" s="151">
        <f t="shared" si="11"/>
        <v>2809</v>
      </c>
      <c r="R24" s="151">
        <f t="shared" si="11"/>
        <v>1424</v>
      </c>
      <c r="S24" s="151">
        <f t="shared" si="11"/>
        <v>1385</v>
      </c>
      <c r="T24" s="151">
        <f t="shared" si="11"/>
        <v>219</v>
      </c>
      <c r="U24" s="151">
        <f t="shared" si="11"/>
        <v>111</v>
      </c>
      <c r="V24" s="151">
        <f t="shared" si="11"/>
        <v>108</v>
      </c>
      <c r="W24" s="151">
        <f t="shared" si="11"/>
        <v>413</v>
      </c>
      <c r="X24" s="151">
        <f t="shared" si="11"/>
        <v>231</v>
      </c>
      <c r="Y24" s="151">
        <f t="shared" si="11"/>
        <v>182</v>
      </c>
      <c r="Z24" s="151">
        <f t="shared" si="11"/>
        <v>538</v>
      </c>
      <c r="AA24" s="151">
        <f t="shared" si="11"/>
        <v>297</v>
      </c>
      <c r="AB24" s="151">
        <f t="shared" si="11"/>
        <v>241</v>
      </c>
      <c r="AC24" s="151">
        <f t="shared" si="11"/>
        <v>358</v>
      </c>
      <c r="AD24" s="151">
        <f t="shared" si="11"/>
        <v>193</v>
      </c>
      <c r="AE24" s="151">
        <f t="shared" si="11"/>
        <v>165</v>
      </c>
      <c r="AF24" s="151">
        <f t="shared" si="11"/>
        <v>759</v>
      </c>
      <c r="AG24" s="151">
        <f t="shared" si="11"/>
        <v>379</v>
      </c>
      <c r="AH24" s="151">
        <f t="shared" ref="AH24:AZ24" si="12">SUM(AH25:AH29)</f>
        <v>380</v>
      </c>
      <c r="AI24" s="151">
        <f t="shared" si="12"/>
        <v>311</v>
      </c>
      <c r="AJ24" s="151">
        <f t="shared" si="12"/>
        <v>161</v>
      </c>
      <c r="AK24" s="151">
        <f t="shared" si="12"/>
        <v>150</v>
      </c>
      <c r="AL24" s="151">
        <f t="shared" si="12"/>
        <v>1379</v>
      </c>
      <c r="AM24" s="151">
        <f t="shared" si="12"/>
        <v>655</v>
      </c>
      <c r="AN24" s="151">
        <f t="shared" si="12"/>
        <v>724</v>
      </c>
      <c r="AO24" s="151">
        <f t="shared" si="12"/>
        <v>544</v>
      </c>
      <c r="AP24" s="151">
        <f t="shared" si="12"/>
        <v>282</v>
      </c>
      <c r="AQ24" s="151">
        <f t="shared" si="12"/>
        <v>262</v>
      </c>
      <c r="AR24" s="151">
        <f t="shared" si="12"/>
        <v>3849</v>
      </c>
      <c r="AS24" s="151">
        <f t="shared" si="12"/>
        <v>1907</v>
      </c>
      <c r="AT24" s="151">
        <f t="shared" si="12"/>
        <v>1942</v>
      </c>
      <c r="AU24" s="151">
        <f t="shared" si="12"/>
        <v>615</v>
      </c>
      <c r="AV24" s="151">
        <f t="shared" si="12"/>
        <v>336</v>
      </c>
      <c r="AW24" s="151">
        <f t="shared" si="12"/>
        <v>279</v>
      </c>
      <c r="AX24" s="151">
        <f t="shared" si="12"/>
        <v>231</v>
      </c>
      <c r="AY24" s="151">
        <f t="shared" si="12"/>
        <v>116</v>
      </c>
      <c r="AZ24" s="151">
        <f t="shared" si="12"/>
        <v>115</v>
      </c>
    </row>
    <row r="25" spans="1:52" s="161" customFormat="1" ht="15.75" x14ac:dyDescent="0.15">
      <c r="A25" s="156" t="s">
        <v>43</v>
      </c>
      <c r="B25" s="157">
        <f>SUM(C25:D25)</f>
        <v>2453</v>
      </c>
      <c r="C25" s="157">
        <f t="shared" ref="C25:D29" si="13">SUM(F25,I25,L25,O25,R25,U25,X25,AA25,AD25,AG25,AJ25,AM25,AP25,AS25,AV25,AY25)</f>
        <v>1233</v>
      </c>
      <c r="D25" s="157">
        <f t="shared" si="13"/>
        <v>1220</v>
      </c>
      <c r="E25" s="157">
        <f>SUM(F25:G25)</f>
        <v>84</v>
      </c>
      <c r="F25" s="158">
        <v>50</v>
      </c>
      <c r="G25" s="159">
        <v>34</v>
      </c>
      <c r="H25" s="157">
        <f>SUM(I25:J25)</f>
        <v>65</v>
      </c>
      <c r="I25" s="158">
        <v>38</v>
      </c>
      <c r="J25" s="159">
        <v>27</v>
      </c>
      <c r="K25" s="157">
        <f>SUM(L25:M25)</f>
        <v>107</v>
      </c>
      <c r="L25" s="159">
        <v>55</v>
      </c>
      <c r="M25" s="160">
        <v>52</v>
      </c>
      <c r="N25" s="157">
        <f>SUM(O25:P25)</f>
        <v>169</v>
      </c>
      <c r="O25" s="159">
        <v>76</v>
      </c>
      <c r="P25" s="159">
        <v>93</v>
      </c>
      <c r="Q25" s="157">
        <f>SUM(R25:S25)</f>
        <v>529</v>
      </c>
      <c r="R25" s="159">
        <v>253</v>
      </c>
      <c r="S25" s="159">
        <v>276</v>
      </c>
      <c r="T25" s="157">
        <f>SUM(U25:V25)</f>
        <v>44</v>
      </c>
      <c r="U25" s="159">
        <v>21</v>
      </c>
      <c r="V25" s="159">
        <v>23</v>
      </c>
      <c r="W25" s="157">
        <f>SUM(X25:Y25)</f>
        <v>60</v>
      </c>
      <c r="X25" s="159">
        <v>33</v>
      </c>
      <c r="Y25" s="159">
        <v>27</v>
      </c>
      <c r="Z25" s="157">
        <f>SUM(AA25:AB25)</f>
        <v>80</v>
      </c>
      <c r="AA25" s="159">
        <v>49</v>
      </c>
      <c r="AB25" s="159">
        <v>31</v>
      </c>
      <c r="AC25" s="157">
        <f>SUM(AD25:AE25)</f>
        <v>56</v>
      </c>
      <c r="AD25" s="159">
        <v>29</v>
      </c>
      <c r="AE25" s="159">
        <v>27</v>
      </c>
      <c r="AF25" s="157">
        <f>SUM(AG25:AH25)</f>
        <v>114</v>
      </c>
      <c r="AG25" s="159">
        <v>54</v>
      </c>
      <c r="AH25" s="159">
        <v>60</v>
      </c>
      <c r="AI25" s="157">
        <f>SUM(AJ25:AK25)</f>
        <v>57</v>
      </c>
      <c r="AJ25" s="159">
        <v>31</v>
      </c>
      <c r="AK25" s="159">
        <v>26</v>
      </c>
      <c r="AL25" s="157">
        <f>SUM(AM25:AN25)</f>
        <v>199</v>
      </c>
      <c r="AM25" s="159">
        <v>98</v>
      </c>
      <c r="AN25" s="159">
        <v>101</v>
      </c>
      <c r="AO25" s="157">
        <f>SUM(AP25:AQ25)</f>
        <v>85</v>
      </c>
      <c r="AP25" s="159">
        <v>43</v>
      </c>
      <c r="AQ25" s="159">
        <v>42</v>
      </c>
      <c r="AR25" s="157">
        <f>SUM(AS25:AT25)</f>
        <v>672</v>
      </c>
      <c r="AS25" s="159">
        <v>332</v>
      </c>
      <c r="AT25" s="159">
        <v>340</v>
      </c>
      <c r="AU25" s="157">
        <f>SUM(AV25:AW25)</f>
        <v>89</v>
      </c>
      <c r="AV25" s="159">
        <v>47</v>
      </c>
      <c r="AW25" s="159">
        <v>42</v>
      </c>
      <c r="AX25" s="157">
        <f>SUM(AY25:AZ25)</f>
        <v>43</v>
      </c>
      <c r="AY25" s="159">
        <v>24</v>
      </c>
      <c r="AZ25" s="159">
        <v>19</v>
      </c>
    </row>
    <row r="26" spans="1:52" s="161" customFormat="1" ht="15.75" x14ac:dyDescent="0.15">
      <c r="A26" s="156" t="s">
        <v>42</v>
      </c>
      <c r="B26" s="157">
        <f>SUM(C26:D26)</f>
        <v>2759</v>
      </c>
      <c r="C26" s="157">
        <f t="shared" si="13"/>
        <v>1402</v>
      </c>
      <c r="D26" s="157">
        <f t="shared" si="13"/>
        <v>1357</v>
      </c>
      <c r="E26" s="157">
        <f>SUM(F26:G26)</f>
        <v>82</v>
      </c>
      <c r="F26" s="158">
        <v>37</v>
      </c>
      <c r="G26" s="159">
        <v>45</v>
      </c>
      <c r="H26" s="157">
        <f>SUM(I26:J26)</f>
        <v>81</v>
      </c>
      <c r="I26" s="158">
        <v>36</v>
      </c>
      <c r="J26" s="159">
        <v>45</v>
      </c>
      <c r="K26" s="157">
        <f>SUM(L26:M26)</f>
        <v>111</v>
      </c>
      <c r="L26" s="159">
        <v>60</v>
      </c>
      <c r="M26" s="160">
        <v>51</v>
      </c>
      <c r="N26" s="157">
        <f>SUM(O26:P26)</f>
        <v>192</v>
      </c>
      <c r="O26" s="159">
        <v>103</v>
      </c>
      <c r="P26" s="159">
        <v>89</v>
      </c>
      <c r="Q26" s="157">
        <f>SUM(R26:S26)</f>
        <v>579</v>
      </c>
      <c r="R26" s="159">
        <v>312</v>
      </c>
      <c r="S26" s="159">
        <v>267</v>
      </c>
      <c r="T26" s="157">
        <f>SUM(U26:V26)</f>
        <v>30</v>
      </c>
      <c r="U26" s="159">
        <v>14</v>
      </c>
      <c r="V26" s="159">
        <v>16</v>
      </c>
      <c r="W26" s="157">
        <f>SUM(X26:Y26)</f>
        <v>68</v>
      </c>
      <c r="X26" s="159">
        <v>37</v>
      </c>
      <c r="Y26" s="159">
        <v>31</v>
      </c>
      <c r="Z26" s="157">
        <f>SUM(AA26:AB26)</f>
        <v>102</v>
      </c>
      <c r="AA26" s="159">
        <v>56</v>
      </c>
      <c r="AB26" s="159">
        <v>46</v>
      </c>
      <c r="AC26" s="157">
        <f>SUM(AD26:AE26)</f>
        <v>66</v>
      </c>
      <c r="AD26" s="159">
        <v>34</v>
      </c>
      <c r="AE26" s="159">
        <v>32</v>
      </c>
      <c r="AF26" s="157">
        <f>SUM(AG26:AH26)</f>
        <v>144</v>
      </c>
      <c r="AG26" s="159">
        <v>79</v>
      </c>
      <c r="AH26" s="159">
        <v>65</v>
      </c>
      <c r="AI26" s="157">
        <f>SUM(AJ26:AK26)</f>
        <v>58</v>
      </c>
      <c r="AJ26" s="159">
        <v>28</v>
      </c>
      <c r="AK26" s="159">
        <v>30</v>
      </c>
      <c r="AL26" s="157">
        <f>SUM(AM26:AN26)</f>
        <v>255</v>
      </c>
      <c r="AM26" s="159">
        <v>118</v>
      </c>
      <c r="AN26" s="159">
        <v>137</v>
      </c>
      <c r="AO26" s="157">
        <f>SUM(AP26:AQ26)</f>
        <v>95</v>
      </c>
      <c r="AP26" s="159">
        <v>48</v>
      </c>
      <c r="AQ26" s="159">
        <v>47</v>
      </c>
      <c r="AR26" s="157">
        <f>SUM(AS26:AT26)</f>
        <v>763</v>
      </c>
      <c r="AS26" s="159">
        <v>371</v>
      </c>
      <c r="AT26" s="159">
        <v>392</v>
      </c>
      <c r="AU26" s="157">
        <f>SUM(AV26:AW26)</f>
        <v>103</v>
      </c>
      <c r="AV26" s="159">
        <v>57</v>
      </c>
      <c r="AW26" s="159">
        <v>46</v>
      </c>
      <c r="AX26" s="157">
        <f>SUM(AY26:AZ26)</f>
        <v>30</v>
      </c>
      <c r="AY26" s="159">
        <v>12</v>
      </c>
      <c r="AZ26" s="159">
        <v>18</v>
      </c>
    </row>
    <row r="27" spans="1:52" s="161" customFormat="1" ht="15.75" x14ac:dyDescent="0.15">
      <c r="A27" s="156" t="s">
        <v>41</v>
      </c>
      <c r="B27" s="157">
        <f>SUM(C27:D27)</f>
        <v>3124</v>
      </c>
      <c r="C27" s="157">
        <f t="shared" si="13"/>
        <v>1572</v>
      </c>
      <c r="D27" s="157">
        <f t="shared" si="13"/>
        <v>1552</v>
      </c>
      <c r="E27" s="157">
        <f>SUM(F27:G27)</f>
        <v>85</v>
      </c>
      <c r="F27" s="158">
        <v>34</v>
      </c>
      <c r="G27" s="159">
        <v>51</v>
      </c>
      <c r="H27" s="157">
        <f>SUM(I27:J27)</f>
        <v>81</v>
      </c>
      <c r="I27" s="158">
        <v>42</v>
      </c>
      <c r="J27" s="159">
        <v>39</v>
      </c>
      <c r="K27" s="157">
        <f>SUM(L27:M27)</f>
        <v>142</v>
      </c>
      <c r="L27" s="159">
        <v>63</v>
      </c>
      <c r="M27" s="160">
        <v>79</v>
      </c>
      <c r="N27" s="157">
        <f>SUM(O27:P27)</f>
        <v>217</v>
      </c>
      <c r="O27" s="159">
        <v>117</v>
      </c>
      <c r="P27" s="159">
        <v>100</v>
      </c>
      <c r="Q27" s="157">
        <f>SUM(R27:S27)</f>
        <v>599</v>
      </c>
      <c r="R27" s="159">
        <v>306</v>
      </c>
      <c r="S27" s="159">
        <v>293</v>
      </c>
      <c r="T27" s="157">
        <f>SUM(U27:V27)</f>
        <v>45</v>
      </c>
      <c r="U27" s="159">
        <v>27</v>
      </c>
      <c r="V27" s="159">
        <v>18</v>
      </c>
      <c r="W27" s="157">
        <f>SUM(X27:Y27)</f>
        <v>102</v>
      </c>
      <c r="X27" s="159">
        <v>50</v>
      </c>
      <c r="Y27" s="159">
        <v>52</v>
      </c>
      <c r="Z27" s="157">
        <f>SUM(AA27:AB27)</f>
        <v>112</v>
      </c>
      <c r="AA27" s="159">
        <v>66</v>
      </c>
      <c r="AB27" s="159">
        <v>46</v>
      </c>
      <c r="AC27" s="157">
        <f>SUM(AD27:AE27)</f>
        <v>61</v>
      </c>
      <c r="AD27" s="159">
        <v>35</v>
      </c>
      <c r="AE27" s="159">
        <v>26</v>
      </c>
      <c r="AF27" s="157">
        <f>SUM(AG27:AH27)</f>
        <v>169</v>
      </c>
      <c r="AG27" s="159">
        <v>74</v>
      </c>
      <c r="AH27" s="159">
        <v>95</v>
      </c>
      <c r="AI27" s="157">
        <f>SUM(AJ27:AK27)</f>
        <v>49</v>
      </c>
      <c r="AJ27" s="159">
        <v>29</v>
      </c>
      <c r="AK27" s="159">
        <v>20</v>
      </c>
      <c r="AL27" s="157">
        <f>SUM(AM27:AN27)</f>
        <v>328</v>
      </c>
      <c r="AM27" s="159">
        <v>153</v>
      </c>
      <c r="AN27" s="159">
        <v>175</v>
      </c>
      <c r="AO27" s="157">
        <f>SUM(AP27:AQ27)</f>
        <v>117</v>
      </c>
      <c r="AP27" s="159">
        <v>63</v>
      </c>
      <c r="AQ27" s="159">
        <v>54</v>
      </c>
      <c r="AR27" s="157">
        <f>SUM(AS27:AT27)</f>
        <v>825</v>
      </c>
      <c r="AS27" s="159">
        <v>408</v>
      </c>
      <c r="AT27" s="159">
        <v>417</v>
      </c>
      <c r="AU27" s="157">
        <f>SUM(AV27:AW27)</f>
        <v>139</v>
      </c>
      <c r="AV27" s="159">
        <v>78</v>
      </c>
      <c r="AW27" s="159">
        <v>61</v>
      </c>
      <c r="AX27" s="157">
        <f>SUM(AY27:AZ27)</f>
        <v>53</v>
      </c>
      <c r="AY27" s="159">
        <v>27</v>
      </c>
      <c r="AZ27" s="159">
        <v>26</v>
      </c>
    </row>
    <row r="28" spans="1:52" s="161" customFormat="1" ht="15.75" x14ac:dyDescent="0.15">
      <c r="A28" s="156" t="s">
        <v>40</v>
      </c>
      <c r="B28" s="157">
        <f>SUM(C28:D28)</f>
        <v>3072</v>
      </c>
      <c r="C28" s="157">
        <f t="shared" si="13"/>
        <v>1519</v>
      </c>
      <c r="D28" s="157">
        <f t="shared" si="13"/>
        <v>1553</v>
      </c>
      <c r="E28" s="157">
        <f>SUM(F28:G28)</f>
        <v>93</v>
      </c>
      <c r="F28" s="158">
        <v>55</v>
      </c>
      <c r="G28" s="159">
        <v>38</v>
      </c>
      <c r="H28" s="157">
        <f>SUM(I28:J28)</f>
        <v>100</v>
      </c>
      <c r="I28" s="158">
        <v>50</v>
      </c>
      <c r="J28" s="159">
        <v>50</v>
      </c>
      <c r="K28" s="157">
        <f>SUM(L28:M28)</f>
        <v>142</v>
      </c>
      <c r="L28" s="159">
        <v>68</v>
      </c>
      <c r="M28" s="160">
        <v>74</v>
      </c>
      <c r="N28" s="157">
        <f>SUM(O28:P28)</f>
        <v>220</v>
      </c>
      <c r="O28" s="159">
        <v>96</v>
      </c>
      <c r="P28" s="159">
        <v>124</v>
      </c>
      <c r="Q28" s="157">
        <f>SUM(R28:S28)</f>
        <v>564</v>
      </c>
      <c r="R28" s="159">
        <v>277</v>
      </c>
      <c r="S28" s="159">
        <v>287</v>
      </c>
      <c r="T28" s="157">
        <f>SUM(U28:V28)</f>
        <v>46</v>
      </c>
      <c r="U28" s="159">
        <v>23</v>
      </c>
      <c r="V28" s="159">
        <v>23</v>
      </c>
      <c r="W28" s="157">
        <f>SUM(X28:Y28)</f>
        <v>102</v>
      </c>
      <c r="X28" s="159">
        <v>62</v>
      </c>
      <c r="Y28" s="159">
        <v>40</v>
      </c>
      <c r="Z28" s="157">
        <f>SUM(AA28:AB28)</f>
        <v>117</v>
      </c>
      <c r="AA28" s="159">
        <v>54</v>
      </c>
      <c r="AB28" s="159">
        <v>63</v>
      </c>
      <c r="AC28" s="157">
        <f>SUM(AD28:AE28)</f>
        <v>78</v>
      </c>
      <c r="AD28" s="159">
        <v>40</v>
      </c>
      <c r="AE28" s="159">
        <v>38</v>
      </c>
      <c r="AF28" s="157">
        <f>SUM(AG28:AH28)</f>
        <v>165</v>
      </c>
      <c r="AG28" s="159">
        <v>84</v>
      </c>
      <c r="AH28" s="159">
        <v>81</v>
      </c>
      <c r="AI28" s="157">
        <f>SUM(AJ28:AK28)</f>
        <v>66</v>
      </c>
      <c r="AJ28" s="159">
        <v>29</v>
      </c>
      <c r="AK28" s="159">
        <v>37</v>
      </c>
      <c r="AL28" s="157">
        <f>SUM(AM28:AN28)</f>
        <v>293</v>
      </c>
      <c r="AM28" s="159">
        <v>140</v>
      </c>
      <c r="AN28" s="159">
        <v>153</v>
      </c>
      <c r="AO28" s="157">
        <f>SUM(AP28:AQ28)</f>
        <v>117</v>
      </c>
      <c r="AP28" s="159">
        <v>61</v>
      </c>
      <c r="AQ28" s="159">
        <v>56</v>
      </c>
      <c r="AR28" s="157">
        <f>SUM(AS28:AT28)</f>
        <v>797</v>
      </c>
      <c r="AS28" s="159">
        <v>395</v>
      </c>
      <c r="AT28" s="159">
        <v>402</v>
      </c>
      <c r="AU28" s="157">
        <f>SUM(AV28:AW28)</f>
        <v>131</v>
      </c>
      <c r="AV28" s="159">
        <v>67</v>
      </c>
      <c r="AW28" s="159">
        <v>64</v>
      </c>
      <c r="AX28" s="157">
        <f>SUM(AY28:AZ28)</f>
        <v>41</v>
      </c>
      <c r="AY28" s="159">
        <v>18</v>
      </c>
      <c r="AZ28" s="159">
        <v>23</v>
      </c>
    </row>
    <row r="29" spans="1:52" s="161" customFormat="1" ht="15.75" x14ac:dyDescent="0.15">
      <c r="A29" s="156" t="s">
        <v>39</v>
      </c>
      <c r="B29" s="157">
        <f>SUM(C29:D29)</f>
        <v>3208</v>
      </c>
      <c r="C29" s="157">
        <f t="shared" si="13"/>
        <v>1664</v>
      </c>
      <c r="D29" s="157">
        <f t="shared" si="13"/>
        <v>1544</v>
      </c>
      <c r="E29" s="157">
        <f>SUM(F29:G29)</f>
        <v>105</v>
      </c>
      <c r="F29" s="158">
        <v>56</v>
      </c>
      <c r="G29" s="159">
        <v>49</v>
      </c>
      <c r="H29" s="157">
        <f>SUM(I29:J29)</f>
        <v>110</v>
      </c>
      <c r="I29" s="158">
        <v>57</v>
      </c>
      <c r="J29" s="159">
        <v>53</v>
      </c>
      <c r="K29" s="157">
        <f>SUM(L29:M29)</f>
        <v>158</v>
      </c>
      <c r="L29" s="159">
        <v>82</v>
      </c>
      <c r="M29" s="160">
        <v>76</v>
      </c>
      <c r="N29" s="157">
        <f>SUM(O29:P29)</f>
        <v>247</v>
      </c>
      <c r="O29" s="159">
        <v>123</v>
      </c>
      <c r="P29" s="159">
        <v>124</v>
      </c>
      <c r="Q29" s="157">
        <f>SUM(R29:S29)</f>
        <v>538</v>
      </c>
      <c r="R29" s="159">
        <v>276</v>
      </c>
      <c r="S29" s="159">
        <v>262</v>
      </c>
      <c r="T29" s="157">
        <f>SUM(U29:V29)</f>
        <v>54</v>
      </c>
      <c r="U29" s="159">
        <v>26</v>
      </c>
      <c r="V29" s="159">
        <v>28</v>
      </c>
      <c r="W29" s="157">
        <f>SUM(X29:Y29)</f>
        <v>81</v>
      </c>
      <c r="X29" s="159">
        <v>49</v>
      </c>
      <c r="Y29" s="159">
        <v>32</v>
      </c>
      <c r="Z29" s="157">
        <f>SUM(AA29:AB29)</f>
        <v>127</v>
      </c>
      <c r="AA29" s="159">
        <v>72</v>
      </c>
      <c r="AB29" s="159">
        <v>55</v>
      </c>
      <c r="AC29" s="157">
        <f>SUM(AD29:AE29)</f>
        <v>97</v>
      </c>
      <c r="AD29" s="159">
        <v>55</v>
      </c>
      <c r="AE29" s="159">
        <v>42</v>
      </c>
      <c r="AF29" s="157">
        <f>SUM(AG29:AH29)</f>
        <v>167</v>
      </c>
      <c r="AG29" s="159">
        <v>88</v>
      </c>
      <c r="AH29" s="159">
        <v>79</v>
      </c>
      <c r="AI29" s="157">
        <f>SUM(AJ29:AK29)</f>
        <v>81</v>
      </c>
      <c r="AJ29" s="159">
        <v>44</v>
      </c>
      <c r="AK29" s="159">
        <v>37</v>
      </c>
      <c r="AL29" s="157">
        <f>SUM(AM29:AN29)</f>
        <v>304</v>
      </c>
      <c r="AM29" s="159">
        <v>146</v>
      </c>
      <c r="AN29" s="159">
        <v>158</v>
      </c>
      <c r="AO29" s="157">
        <f>SUM(AP29:AQ29)</f>
        <v>130</v>
      </c>
      <c r="AP29" s="159">
        <v>67</v>
      </c>
      <c r="AQ29" s="159">
        <v>63</v>
      </c>
      <c r="AR29" s="157">
        <f>SUM(AS29:AT29)</f>
        <v>792</v>
      </c>
      <c r="AS29" s="159">
        <v>401</v>
      </c>
      <c r="AT29" s="159">
        <v>391</v>
      </c>
      <c r="AU29" s="157">
        <f>SUM(AV29:AW29)</f>
        <v>153</v>
      </c>
      <c r="AV29" s="159">
        <v>87</v>
      </c>
      <c r="AW29" s="159">
        <v>66</v>
      </c>
      <c r="AX29" s="157">
        <f>SUM(AY29:AZ29)</f>
        <v>64</v>
      </c>
      <c r="AY29" s="159">
        <v>35</v>
      </c>
      <c r="AZ29" s="159">
        <v>29</v>
      </c>
    </row>
    <row r="30" spans="1:52" s="146" customFormat="1" ht="15.75" customHeight="1" x14ac:dyDescent="0.15">
      <c r="A30" s="162" t="s">
        <v>38</v>
      </c>
      <c r="B30" s="151">
        <f t="shared" ref="B30:AG30" si="14">SUM(B31:B35)</f>
        <v>16076</v>
      </c>
      <c r="C30" s="151">
        <f t="shared" si="14"/>
        <v>8397</v>
      </c>
      <c r="D30" s="151">
        <f t="shared" si="14"/>
        <v>7679</v>
      </c>
      <c r="E30" s="151">
        <f t="shared" si="14"/>
        <v>502</v>
      </c>
      <c r="F30" s="152">
        <f t="shared" si="14"/>
        <v>264</v>
      </c>
      <c r="G30" s="151">
        <f t="shared" si="14"/>
        <v>238</v>
      </c>
      <c r="H30" s="151">
        <f t="shared" si="14"/>
        <v>515</v>
      </c>
      <c r="I30" s="152">
        <f t="shared" si="14"/>
        <v>277</v>
      </c>
      <c r="J30" s="151">
        <f t="shared" si="14"/>
        <v>238</v>
      </c>
      <c r="K30" s="151">
        <f t="shared" si="14"/>
        <v>748</v>
      </c>
      <c r="L30" s="151">
        <f t="shared" si="14"/>
        <v>372</v>
      </c>
      <c r="M30" s="155">
        <f t="shared" si="14"/>
        <v>376</v>
      </c>
      <c r="N30" s="151">
        <f t="shared" si="14"/>
        <v>1277</v>
      </c>
      <c r="O30" s="151">
        <f t="shared" si="14"/>
        <v>678</v>
      </c>
      <c r="P30" s="151">
        <f t="shared" si="14"/>
        <v>599</v>
      </c>
      <c r="Q30" s="151">
        <f t="shared" si="14"/>
        <v>2331</v>
      </c>
      <c r="R30" s="151">
        <f t="shared" si="14"/>
        <v>1172</v>
      </c>
      <c r="S30" s="151">
        <f t="shared" si="14"/>
        <v>1159</v>
      </c>
      <c r="T30" s="151">
        <f t="shared" si="14"/>
        <v>358</v>
      </c>
      <c r="U30" s="151">
        <f t="shared" si="14"/>
        <v>172</v>
      </c>
      <c r="V30" s="151">
        <f t="shared" si="14"/>
        <v>186</v>
      </c>
      <c r="W30" s="151">
        <f t="shared" si="14"/>
        <v>627</v>
      </c>
      <c r="X30" s="151">
        <f t="shared" si="14"/>
        <v>353</v>
      </c>
      <c r="Y30" s="151">
        <f t="shared" si="14"/>
        <v>274</v>
      </c>
      <c r="Z30" s="151">
        <f t="shared" si="14"/>
        <v>664</v>
      </c>
      <c r="AA30" s="151">
        <f t="shared" si="14"/>
        <v>372</v>
      </c>
      <c r="AB30" s="151">
        <f t="shared" si="14"/>
        <v>292</v>
      </c>
      <c r="AC30" s="151">
        <f t="shared" si="14"/>
        <v>574</v>
      </c>
      <c r="AD30" s="151">
        <f t="shared" si="14"/>
        <v>309</v>
      </c>
      <c r="AE30" s="151">
        <f t="shared" si="14"/>
        <v>265</v>
      </c>
      <c r="AF30" s="151">
        <f t="shared" si="14"/>
        <v>924</v>
      </c>
      <c r="AG30" s="151">
        <f t="shared" si="14"/>
        <v>495</v>
      </c>
      <c r="AH30" s="151">
        <f t="shared" ref="AH30:AZ30" si="15">SUM(AH31:AH35)</f>
        <v>429</v>
      </c>
      <c r="AI30" s="151">
        <f t="shared" si="15"/>
        <v>490</v>
      </c>
      <c r="AJ30" s="151">
        <f t="shared" si="15"/>
        <v>232</v>
      </c>
      <c r="AK30" s="151">
        <f t="shared" si="15"/>
        <v>258</v>
      </c>
      <c r="AL30" s="151">
        <f t="shared" si="15"/>
        <v>1566</v>
      </c>
      <c r="AM30" s="151">
        <f t="shared" si="15"/>
        <v>837</v>
      </c>
      <c r="AN30" s="151">
        <f t="shared" si="15"/>
        <v>729</v>
      </c>
      <c r="AO30" s="151">
        <f t="shared" si="15"/>
        <v>689</v>
      </c>
      <c r="AP30" s="151">
        <f t="shared" si="15"/>
        <v>361</v>
      </c>
      <c r="AQ30" s="151">
        <f t="shared" si="15"/>
        <v>328</v>
      </c>
      <c r="AR30" s="151">
        <f t="shared" si="15"/>
        <v>3827</v>
      </c>
      <c r="AS30" s="151">
        <f t="shared" si="15"/>
        <v>1950</v>
      </c>
      <c r="AT30" s="151">
        <f t="shared" si="15"/>
        <v>1877</v>
      </c>
      <c r="AU30" s="151">
        <f t="shared" si="15"/>
        <v>672</v>
      </c>
      <c r="AV30" s="151">
        <f t="shared" si="15"/>
        <v>374</v>
      </c>
      <c r="AW30" s="151">
        <f t="shared" si="15"/>
        <v>298</v>
      </c>
      <c r="AX30" s="151">
        <f t="shared" si="15"/>
        <v>312</v>
      </c>
      <c r="AY30" s="151">
        <f t="shared" si="15"/>
        <v>179</v>
      </c>
      <c r="AZ30" s="151">
        <f t="shared" si="15"/>
        <v>133</v>
      </c>
    </row>
    <row r="31" spans="1:52" s="161" customFormat="1" ht="15.75" customHeight="1" x14ac:dyDescent="0.15">
      <c r="A31" s="156" t="s">
        <v>37</v>
      </c>
      <c r="B31" s="157">
        <f>SUM(C31:D31)</f>
        <v>3184</v>
      </c>
      <c r="C31" s="157">
        <f t="shared" ref="C31:D35" si="16">SUM(F31,I31,L31,O31,R31,U31,X31,AA31,AD31,AG31,AJ31,AM31,AP31,AS31,AV31,AY31)</f>
        <v>1651</v>
      </c>
      <c r="D31" s="157">
        <f t="shared" si="16"/>
        <v>1533</v>
      </c>
      <c r="E31" s="157">
        <f>SUM(F31:G31)</f>
        <v>113</v>
      </c>
      <c r="F31" s="158">
        <v>55</v>
      </c>
      <c r="G31" s="159">
        <v>58</v>
      </c>
      <c r="H31" s="157">
        <f>SUM(I31:J31)</f>
        <v>101</v>
      </c>
      <c r="I31" s="158">
        <v>51</v>
      </c>
      <c r="J31" s="159">
        <v>50</v>
      </c>
      <c r="K31" s="157">
        <f>SUM(L31:M31)</f>
        <v>128</v>
      </c>
      <c r="L31" s="159">
        <v>65</v>
      </c>
      <c r="M31" s="160">
        <v>63</v>
      </c>
      <c r="N31" s="157">
        <f>SUM(O31:P31)</f>
        <v>246</v>
      </c>
      <c r="O31" s="159">
        <v>137</v>
      </c>
      <c r="P31" s="159">
        <v>109</v>
      </c>
      <c r="Q31" s="157">
        <f>SUM(R31:S31)</f>
        <v>528</v>
      </c>
      <c r="R31" s="159">
        <v>254</v>
      </c>
      <c r="S31" s="159">
        <v>274</v>
      </c>
      <c r="T31" s="157">
        <f>SUM(U31:V31)</f>
        <v>64</v>
      </c>
      <c r="U31" s="159">
        <v>32</v>
      </c>
      <c r="V31" s="159">
        <v>32</v>
      </c>
      <c r="W31" s="157">
        <f>SUM(X31:Y31)</f>
        <v>122</v>
      </c>
      <c r="X31" s="159">
        <v>64</v>
      </c>
      <c r="Y31" s="159">
        <v>58</v>
      </c>
      <c r="Z31" s="157">
        <f>SUM(AA31:AB31)</f>
        <v>103</v>
      </c>
      <c r="AA31" s="159">
        <v>65</v>
      </c>
      <c r="AB31" s="159">
        <v>38</v>
      </c>
      <c r="AC31" s="157">
        <f>SUM(AD31:AE31)</f>
        <v>93</v>
      </c>
      <c r="AD31" s="159">
        <v>45</v>
      </c>
      <c r="AE31" s="159">
        <v>48</v>
      </c>
      <c r="AF31" s="157">
        <f>SUM(AG31:AH31)</f>
        <v>189</v>
      </c>
      <c r="AG31" s="159">
        <v>102</v>
      </c>
      <c r="AH31" s="159">
        <v>87</v>
      </c>
      <c r="AI31" s="157">
        <f>SUM(AJ31:AK31)</f>
        <v>95</v>
      </c>
      <c r="AJ31" s="159">
        <v>48</v>
      </c>
      <c r="AK31" s="159">
        <v>47</v>
      </c>
      <c r="AL31" s="157">
        <f>SUM(AM31:AN31)</f>
        <v>322</v>
      </c>
      <c r="AM31" s="159">
        <v>170</v>
      </c>
      <c r="AN31" s="159">
        <v>152</v>
      </c>
      <c r="AO31" s="157">
        <f>SUM(AP31:AQ31)</f>
        <v>127</v>
      </c>
      <c r="AP31" s="159">
        <v>71</v>
      </c>
      <c r="AQ31" s="159">
        <v>56</v>
      </c>
      <c r="AR31" s="157">
        <f>SUM(AS31:AT31)</f>
        <v>775</v>
      </c>
      <c r="AS31" s="159">
        <v>399</v>
      </c>
      <c r="AT31" s="159">
        <v>376</v>
      </c>
      <c r="AU31" s="157">
        <f>SUM(AV31:AW31)</f>
        <v>125</v>
      </c>
      <c r="AV31" s="159">
        <v>69</v>
      </c>
      <c r="AW31" s="159">
        <v>56</v>
      </c>
      <c r="AX31" s="157">
        <f>SUM(AY31:AZ31)</f>
        <v>53</v>
      </c>
      <c r="AY31" s="159">
        <v>24</v>
      </c>
      <c r="AZ31" s="159">
        <v>29</v>
      </c>
    </row>
    <row r="32" spans="1:52" s="161" customFormat="1" ht="15.75" customHeight="1" x14ac:dyDescent="0.15">
      <c r="A32" s="156" t="s">
        <v>36</v>
      </c>
      <c r="B32" s="157">
        <f>SUM(C32:D32)</f>
        <v>3234</v>
      </c>
      <c r="C32" s="157">
        <f t="shared" si="16"/>
        <v>1649</v>
      </c>
      <c r="D32" s="157">
        <f t="shared" si="16"/>
        <v>1585</v>
      </c>
      <c r="E32" s="157">
        <f>SUM(F32:G32)</f>
        <v>97</v>
      </c>
      <c r="F32" s="158">
        <v>50</v>
      </c>
      <c r="G32" s="159">
        <v>47</v>
      </c>
      <c r="H32" s="157">
        <f>SUM(I32:J32)</f>
        <v>108</v>
      </c>
      <c r="I32" s="158">
        <v>61</v>
      </c>
      <c r="J32" s="159">
        <v>47</v>
      </c>
      <c r="K32" s="157">
        <f>SUM(L32:M32)</f>
        <v>164</v>
      </c>
      <c r="L32" s="159">
        <v>79</v>
      </c>
      <c r="M32" s="160">
        <v>85</v>
      </c>
      <c r="N32" s="157">
        <f>SUM(O32:P32)</f>
        <v>262</v>
      </c>
      <c r="O32" s="159">
        <v>128</v>
      </c>
      <c r="P32" s="159">
        <v>134</v>
      </c>
      <c r="Q32" s="157">
        <f>SUM(R32:S32)</f>
        <v>517</v>
      </c>
      <c r="R32" s="159">
        <v>260</v>
      </c>
      <c r="S32" s="159">
        <v>257</v>
      </c>
      <c r="T32" s="157">
        <f>SUM(U32:V32)</f>
        <v>59</v>
      </c>
      <c r="U32" s="159">
        <v>31</v>
      </c>
      <c r="V32" s="159">
        <v>28</v>
      </c>
      <c r="W32" s="157">
        <f>SUM(X32:Y32)</f>
        <v>109</v>
      </c>
      <c r="X32" s="159">
        <v>65</v>
      </c>
      <c r="Y32" s="159">
        <v>44</v>
      </c>
      <c r="Z32" s="157">
        <f>SUM(AA32:AB32)</f>
        <v>124</v>
      </c>
      <c r="AA32" s="159">
        <v>74</v>
      </c>
      <c r="AB32" s="159">
        <v>50</v>
      </c>
      <c r="AC32" s="157">
        <f>SUM(AD32:AE32)</f>
        <v>111</v>
      </c>
      <c r="AD32" s="159">
        <v>59</v>
      </c>
      <c r="AE32" s="159">
        <v>52</v>
      </c>
      <c r="AF32" s="157">
        <f>SUM(AG32:AH32)</f>
        <v>180</v>
      </c>
      <c r="AG32" s="159">
        <v>87</v>
      </c>
      <c r="AH32" s="159">
        <v>93</v>
      </c>
      <c r="AI32" s="157">
        <f>SUM(AJ32:AK32)</f>
        <v>76</v>
      </c>
      <c r="AJ32" s="159">
        <v>33</v>
      </c>
      <c r="AK32" s="159">
        <v>43</v>
      </c>
      <c r="AL32" s="157">
        <f>SUM(AM32:AN32)</f>
        <v>301</v>
      </c>
      <c r="AM32" s="159">
        <v>162</v>
      </c>
      <c r="AN32" s="159">
        <v>139</v>
      </c>
      <c r="AO32" s="157">
        <f>SUM(AP32:AQ32)</f>
        <v>119</v>
      </c>
      <c r="AP32" s="159">
        <v>58</v>
      </c>
      <c r="AQ32" s="159">
        <v>61</v>
      </c>
      <c r="AR32" s="157">
        <f>SUM(AS32:AT32)</f>
        <v>792</v>
      </c>
      <c r="AS32" s="159">
        <v>380</v>
      </c>
      <c r="AT32" s="159">
        <v>412</v>
      </c>
      <c r="AU32" s="157">
        <f>SUM(AV32:AW32)</f>
        <v>149</v>
      </c>
      <c r="AV32" s="159">
        <v>80</v>
      </c>
      <c r="AW32" s="159">
        <v>69</v>
      </c>
      <c r="AX32" s="157">
        <f>SUM(AY32:AZ32)</f>
        <v>66</v>
      </c>
      <c r="AY32" s="159">
        <v>42</v>
      </c>
      <c r="AZ32" s="159">
        <v>24</v>
      </c>
    </row>
    <row r="33" spans="1:52" s="161" customFormat="1" ht="15.75" customHeight="1" x14ac:dyDescent="0.15">
      <c r="A33" s="156" t="s">
        <v>35</v>
      </c>
      <c r="B33" s="157">
        <f>SUM(C33:D33)</f>
        <v>3407</v>
      </c>
      <c r="C33" s="157">
        <f t="shared" si="16"/>
        <v>1773</v>
      </c>
      <c r="D33" s="157">
        <f t="shared" si="16"/>
        <v>1634</v>
      </c>
      <c r="E33" s="157">
        <f>SUM(F33:G33)</f>
        <v>102</v>
      </c>
      <c r="F33" s="158">
        <v>53</v>
      </c>
      <c r="G33" s="159">
        <v>49</v>
      </c>
      <c r="H33" s="157">
        <f>SUM(I33:J33)</f>
        <v>111</v>
      </c>
      <c r="I33" s="158">
        <v>53</v>
      </c>
      <c r="J33" s="159">
        <v>58</v>
      </c>
      <c r="K33" s="157">
        <f>SUM(L33:M33)</f>
        <v>171</v>
      </c>
      <c r="L33" s="159">
        <v>84</v>
      </c>
      <c r="M33" s="160">
        <v>87</v>
      </c>
      <c r="N33" s="157">
        <f>SUM(O33:P33)</f>
        <v>258</v>
      </c>
      <c r="O33" s="159">
        <v>133</v>
      </c>
      <c r="P33" s="159">
        <v>125</v>
      </c>
      <c r="Q33" s="157">
        <f>SUM(R33:S33)</f>
        <v>473</v>
      </c>
      <c r="R33" s="159">
        <v>237</v>
      </c>
      <c r="S33" s="159">
        <v>236</v>
      </c>
      <c r="T33" s="157">
        <f>SUM(U33:V33)</f>
        <v>73</v>
      </c>
      <c r="U33" s="159">
        <v>37</v>
      </c>
      <c r="V33" s="159">
        <v>36</v>
      </c>
      <c r="W33" s="157">
        <f>SUM(X33:Y33)</f>
        <v>137</v>
      </c>
      <c r="X33" s="159">
        <v>78</v>
      </c>
      <c r="Y33" s="159">
        <v>59</v>
      </c>
      <c r="Z33" s="157">
        <f>SUM(AA33:AB33)</f>
        <v>161</v>
      </c>
      <c r="AA33" s="159">
        <v>83</v>
      </c>
      <c r="AB33" s="159">
        <v>78</v>
      </c>
      <c r="AC33" s="157">
        <f>SUM(AD33:AE33)</f>
        <v>134</v>
      </c>
      <c r="AD33" s="159">
        <v>76</v>
      </c>
      <c r="AE33" s="159">
        <v>58</v>
      </c>
      <c r="AF33" s="157">
        <f>SUM(AG33:AH33)</f>
        <v>192</v>
      </c>
      <c r="AG33" s="159">
        <v>110</v>
      </c>
      <c r="AH33" s="159">
        <v>82</v>
      </c>
      <c r="AI33" s="157">
        <f>SUM(AJ33:AK33)</f>
        <v>101</v>
      </c>
      <c r="AJ33" s="159">
        <v>48</v>
      </c>
      <c r="AK33" s="159">
        <v>53</v>
      </c>
      <c r="AL33" s="157">
        <f>SUM(AM33:AN33)</f>
        <v>338</v>
      </c>
      <c r="AM33" s="159">
        <v>178</v>
      </c>
      <c r="AN33" s="159">
        <v>160</v>
      </c>
      <c r="AO33" s="157">
        <f>SUM(AP33:AQ33)</f>
        <v>149</v>
      </c>
      <c r="AP33" s="159">
        <v>75</v>
      </c>
      <c r="AQ33" s="159">
        <v>74</v>
      </c>
      <c r="AR33" s="157">
        <f>SUM(AS33:AT33)</f>
        <v>800</v>
      </c>
      <c r="AS33" s="159">
        <v>416</v>
      </c>
      <c r="AT33" s="159">
        <v>384</v>
      </c>
      <c r="AU33" s="157">
        <f>SUM(AV33:AW33)</f>
        <v>147</v>
      </c>
      <c r="AV33" s="159">
        <v>81</v>
      </c>
      <c r="AW33" s="159">
        <v>66</v>
      </c>
      <c r="AX33" s="157">
        <f>SUM(AY33:AZ33)</f>
        <v>60</v>
      </c>
      <c r="AY33" s="159">
        <v>31</v>
      </c>
      <c r="AZ33" s="159">
        <v>29</v>
      </c>
    </row>
    <row r="34" spans="1:52" s="161" customFormat="1" ht="15.75" customHeight="1" x14ac:dyDescent="0.15">
      <c r="A34" s="156" t="s">
        <v>34</v>
      </c>
      <c r="B34" s="157">
        <f>SUM(C34:D34)</f>
        <v>3170</v>
      </c>
      <c r="C34" s="157">
        <f t="shared" si="16"/>
        <v>1685</v>
      </c>
      <c r="D34" s="157">
        <f t="shared" si="16"/>
        <v>1485</v>
      </c>
      <c r="E34" s="157">
        <f>SUM(F34:G34)</f>
        <v>97</v>
      </c>
      <c r="F34" s="158">
        <v>52</v>
      </c>
      <c r="G34" s="159">
        <v>45</v>
      </c>
      <c r="H34" s="157">
        <f>SUM(I34:J34)</f>
        <v>99</v>
      </c>
      <c r="I34" s="158">
        <v>64</v>
      </c>
      <c r="J34" s="159">
        <v>35</v>
      </c>
      <c r="K34" s="157">
        <f>SUM(L34:M34)</f>
        <v>160</v>
      </c>
      <c r="L34" s="159">
        <v>84</v>
      </c>
      <c r="M34" s="160">
        <v>76</v>
      </c>
      <c r="N34" s="157">
        <f>SUM(O34:P34)</f>
        <v>254</v>
      </c>
      <c r="O34" s="159">
        <v>145</v>
      </c>
      <c r="P34" s="159">
        <v>109</v>
      </c>
      <c r="Q34" s="157">
        <f>SUM(R34:S34)</f>
        <v>423</v>
      </c>
      <c r="R34" s="159">
        <v>210</v>
      </c>
      <c r="S34" s="159">
        <v>213</v>
      </c>
      <c r="T34" s="157">
        <f>SUM(U34:V34)</f>
        <v>80</v>
      </c>
      <c r="U34" s="159">
        <v>34</v>
      </c>
      <c r="V34" s="159">
        <v>46</v>
      </c>
      <c r="W34" s="157">
        <f>SUM(X34:Y34)</f>
        <v>116</v>
      </c>
      <c r="X34" s="159">
        <v>68</v>
      </c>
      <c r="Y34" s="159">
        <v>48</v>
      </c>
      <c r="Z34" s="157">
        <f>SUM(AA34:AB34)</f>
        <v>128</v>
      </c>
      <c r="AA34" s="159">
        <v>68</v>
      </c>
      <c r="AB34" s="159">
        <v>60</v>
      </c>
      <c r="AC34" s="157">
        <f>SUM(AD34:AE34)</f>
        <v>115</v>
      </c>
      <c r="AD34" s="159">
        <v>64</v>
      </c>
      <c r="AE34" s="159">
        <v>51</v>
      </c>
      <c r="AF34" s="157">
        <f>SUM(AG34:AH34)</f>
        <v>191</v>
      </c>
      <c r="AG34" s="159">
        <v>105</v>
      </c>
      <c r="AH34" s="159">
        <v>86</v>
      </c>
      <c r="AI34" s="157">
        <f>SUM(AJ34:AK34)</f>
        <v>99</v>
      </c>
      <c r="AJ34" s="159">
        <v>45</v>
      </c>
      <c r="AK34" s="159">
        <v>54</v>
      </c>
      <c r="AL34" s="157">
        <f>SUM(AM34:AN34)</f>
        <v>310</v>
      </c>
      <c r="AM34" s="159">
        <v>161</v>
      </c>
      <c r="AN34" s="159">
        <v>149</v>
      </c>
      <c r="AO34" s="157">
        <f>SUM(AP34:AQ34)</f>
        <v>152</v>
      </c>
      <c r="AP34" s="159">
        <v>80</v>
      </c>
      <c r="AQ34" s="159">
        <v>72</v>
      </c>
      <c r="AR34" s="157">
        <f>SUM(AS34:AT34)</f>
        <v>756</v>
      </c>
      <c r="AS34" s="159">
        <v>388</v>
      </c>
      <c r="AT34" s="159">
        <v>368</v>
      </c>
      <c r="AU34" s="157">
        <f>SUM(AV34:AW34)</f>
        <v>121</v>
      </c>
      <c r="AV34" s="159">
        <v>73</v>
      </c>
      <c r="AW34" s="159">
        <v>48</v>
      </c>
      <c r="AX34" s="157">
        <f>SUM(AY34:AZ34)</f>
        <v>69</v>
      </c>
      <c r="AY34" s="159">
        <v>44</v>
      </c>
      <c r="AZ34" s="159">
        <v>25</v>
      </c>
    </row>
    <row r="35" spans="1:52" s="165" customFormat="1" ht="15.75" customHeight="1" x14ac:dyDescent="0.15">
      <c r="A35" s="156" t="s">
        <v>33</v>
      </c>
      <c r="B35" s="163">
        <f>SUM(C35:D35)</f>
        <v>3081</v>
      </c>
      <c r="C35" s="163">
        <f t="shared" si="16"/>
        <v>1639</v>
      </c>
      <c r="D35" s="163">
        <f t="shared" si="16"/>
        <v>1442</v>
      </c>
      <c r="E35" s="163">
        <f>SUM(F35:G35)</f>
        <v>93</v>
      </c>
      <c r="F35" s="164">
        <v>54</v>
      </c>
      <c r="G35" s="160">
        <v>39</v>
      </c>
      <c r="H35" s="163">
        <f>SUM(I35:J35)</f>
        <v>96</v>
      </c>
      <c r="I35" s="164">
        <v>48</v>
      </c>
      <c r="J35" s="160">
        <v>48</v>
      </c>
      <c r="K35" s="163">
        <f>SUM(L35:M35)</f>
        <v>125</v>
      </c>
      <c r="L35" s="160">
        <v>60</v>
      </c>
      <c r="M35" s="160">
        <v>65</v>
      </c>
      <c r="N35" s="163">
        <f>SUM(O35:P35)</f>
        <v>257</v>
      </c>
      <c r="O35" s="160">
        <v>135</v>
      </c>
      <c r="P35" s="160">
        <v>122</v>
      </c>
      <c r="Q35" s="163">
        <f>SUM(R35:S35)</f>
        <v>390</v>
      </c>
      <c r="R35" s="160">
        <v>211</v>
      </c>
      <c r="S35" s="160">
        <v>179</v>
      </c>
      <c r="T35" s="163">
        <f>SUM(U35:V35)</f>
        <v>82</v>
      </c>
      <c r="U35" s="160">
        <v>38</v>
      </c>
      <c r="V35" s="160">
        <v>44</v>
      </c>
      <c r="W35" s="163">
        <f>SUM(X35:Y35)</f>
        <v>143</v>
      </c>
      <c r="X35" s="160">
        <v>78</v>
      </c>
      <c r="Y35" s="160">
        <v>65</v>
      </c>
      <c r="Z35" s="163">
        <f>SUM(AA35:AB35)</f>
        <v>148</v>
      </c>
      <c r="AA35" s="160">
        <v>82</v>
      </c>
      <c r="AB35" s="160">
        <v>66</v>
      </c>
      <c r="AC35" s="163">
        <f>SUM(AD35:AE35)</f>
        <v>121</v>
      </c>
      <c r="AD35" s="160">
        <v>65</v>
      </c>
      <c r="AE35" s="160">
        <v>56</v>
      </c>
      <c r="AF35" s="163">
        <f>SUM(AG35:AH35)</f>
        <v>172</v>
      </c>
      <c r="AG35" s="160">
        <v>91</v>
      </c>
      <c r="AH35" s="160">
        <v>81</v>
      </c>
      <c r="AI35" s="163">
        <f>SUM(AJ35:AK35)</f>
        <v>119</v>
      </c>
      <c r="AJ35" s="160">
        <v>58</v>
      </c>
      <c r="AK35" s="160">
        <v>61</v>
      </c>
      <c r="AL35" s="163">
        <f>SUM(AM35:AN35)</f>
        <v>295</v>
      </c>
      <c r="AM35" s="160">
        <v>166</v>
      </c>
      <c r="AN35" s="160">
        <v>129</v>
      </c>
      <c r="AO35" s="163">
        <f>SUM(AP35:AQ35)</f>
        <v>142</v>
      </c>
      <c r="AP35" s="160">
        <v>77</v>
      </c>
      <c r="AQ35" s="160">
        <v>65</v>
      </c>
      <c r="AR35" s="163">
        <f>SUM(AS35:AT35)</f>
        <v>704</v>
      </c>
      <c r="AS35" s="160">
        <v>367</v>
      </c>
      <c r="AT35" s="160">
        <v>337</v>
      </c>
      <c r="AU35" s="163">
        <f>SUM(AV35:AW35)</f>
        <v>130</v>
      </c>
      <c r="AV35" s="160">
        <v>71</v>
      </c>
      <c r="AW35" s="160">
        <v>59</v>
      </c>
      <c r="AX35" s="163">
        <f>SUM(AY35:AZ35)</f>
        <v>64</v>
      </c>
      <c r="AY35" s="160">
        <v>38</v>
      </c>
      <c r="AZ35" s="160">
        <v>26</v>
      </c>
    </row>
    <row r="36" spans="1:52" s="167" customFormat="1" ht="15" customHeight="1" x14ac:dyDescent="0.25">
      <c r="A36" s="166" t="s">
        <v>32</v>
      </c>
      <c r="B36" s="151">
        <f t="shared" ref="B36:AG36" si="17">SUM(B37:B41)</f>
        <v>12732</v>
      </c>
      <c r="C36" s="151">
        <f t="shared" si="17"/>
        <v>6535</v>
      </c>
      <c r="D36" s="151">
        <f t="shared" si="17"/>
        <v>6197</v>
      </c>
      <c r="E36" s="151">
        <f t="shared" si="17"/>
        <v>428</v>
      </c>
      <c r="F36" s="152">
        <f t="shared" si="17"/>
        <v>216</v>
      </c>
      <c r="G36" s="151">
        <f t="shared" si="17"/>
        <v>212</v>
      </c>
      <c r="H36" s="151">
        <f t="shared" si="17"/>
        <v>433</v>
      </c>
      <c r="I36" s="152">
        <f t="shared" si="17"/>
        <v>218</v>
      </c>
      <c r="J36" s="151">
        <f t="shared" si="17"/>
        <v>215</v>
      </c>
      <c r="K36" s="151">
        <f t="shared" si="17"/>
        <v>635</v>
      </c>
      <c r="L36" s="151">
        <f t="shared" si="17"/>
        <v>330</v>
      </c>
      <c r="M36" s="155">
        <f t="shared" si="17"/>
        <v>305</v>
      </c>
      <c r="N36" s="151">
        <f t="shared" si="17"/>
        <v>1016</v>
      </c>
      <c r="O36" s="151">
        <f t="shared" si="17"/>
        <v>535</v>
      </c>
      <c r="P36" s="151">
        <f t="shared" si="17"/>
        <v>481</v>
      </c>
      <c r="Q36" s="151">
        <f t="shared" si="17"/>
        <v>1429</v>
      </c>
      <c r="R36" s="151">
        <f t="shared" si="17"/>
        <v>688</v>
      </c>
      <c r="S36" s="151">
        <f t="shared" si="17"/>
        <v>741</v>
      </c>
      <c r="T36" s="151">
        <f t="shared" si="17"/>
        <v>395</v>
      </c>
      <c r="U36" s="151">
        <f t="shared" si="17"/>
        <v>223</v>
      </c>
      <c r="V36" s="151">
        <f t="shared" si="17"/>
        <v>172</v>
      </c>
      <c r="W36" s="151">
        <f t="shared" si="17"/>
        <v>583</v>
      </c>
      <c r="X36" s="151">
        <f t="shared" si="17"/>
        <v>321</v>
      </c>
      <c r="Y36" s="151">
        <f t="shared" si="17"/>
        <v>262</v>
      </c>
      <c r="Z36" s="151">
        <f t="shared" si="17"/>
        <v>655</v>
      </c>
      <c r="AA36" s="151">
        <f t="shared" si="17"/>
        <v>335</v>
      </c>
      <c r="AB36" s="151">
        <f t="shared" si="17"/>
        <v>320</v>
      </c>
      <c r="AC36" s="151">
        <f t="shared" si="17"/>
        <v>484</v>
      </c>
      <c r="AD36" s="151">
        <f t="shared" si="17"/>
        <v>266</v>
      </c>
      <c r="AE36" s="151">
        <f t="shared" si="17"/>
        <v>218</v>
      </c>
      <c r="AF36" s="151">
        <f t="shared" si="17"/>
        <v>758</v>
      </c>
      <c r="AG36" s="151">
        <f t="shared" si="17"/>
        <v>384</v>
      </c>
      <c r="AH36" s="151">
        <f t="shared" ref="AH36:AZ36" si="18">SUM(AH37:AH41)</f>
        <v>374</v>
      </c>
      <c r="AI36" s="151">
        <f t="shared" si="18"/>
        <v>467</v>
      </c>
      <c r="AJ36" s="151">
        <f t="shared" si="18"/>
        <v>224</v>
      </c>
      <c r="AK36" s="151">
        <f t="shared" si="18"/>
        <v>243</v>
      </c>
      <c r="AL36" s="151">
        <f t="shared" si="18"/>
        <v>1270</v>
      </c>
      <c r="AM36" s="151">
        <f t="shared" si="18"/>
        <v>652</v>
      </c>
      <c r="AN36" s="151">
        <f t="shared" si="18"/>
        <v>618</v>
      </c>
      <c r="AO36" s="151">
        <f t="shared" si="18"/>
        <v>567</v>
      </c>
      <c r="AP36" s="151">
        <f t="shared" si="18"/>
        <v>308</v>
      </c>
      <c r="AQ36" s="151">
        <f t="shared" si="18"/>
        <v>259</v>
      </c>
      <c r="AR36" s="151">
        <f t="shared" si="18"/>
        <v>2722</v>
      </c>
      <c r="AS36" s="151">
        <f t="shared" si="18"/>
        <v>1366</v>
      </c>
      <c r="AT36" s="151">
        <f t="shared" si="18"/>
        <v>1356</v>
      </c>
      <c r="AU36" s="151">
        <f t="shared" si="18"/>
        <v>610</v>
      </c>
      <c r="AV36" s="151">
        <f t="shared" si="18"/>
        <v>314</v>
      </c>
      <c r="AW36" s="151">
        <f t="shared" si="18"/>
        <v>296</v>
      </c>
      <c r="AX36" s="151">
        <f t="shared" si="18"/>
        <v>280</v>
      </c>
      <c r="AY36" s="151">
        <f t="shared" si="18"/>
        <v>155</v>
      </c>
      <c r="AZ36" s="151">
        <f t="shared" si="18"/>
        <v>125</v>
      </c>
    </row>
    <row r="37" spans="1:52" s="169" customFormat="1" ht="15" customHeight="1" x14ac:dyDescent="0.25">
      <c r="A37" s="168" t="s">
        <v>31</v>
      </c>
      <c r="B37" s="157">
        <f>SUM(C37:D37)</f>
        <v>2944</v>
      </c>
      <c r="C37" s="157">
        <f t="shared" ref="C37:D41" si="19">SUM(F37,I37,L37,O37,R37,U37,X37,AA37,AD37,AG37,AJ37,AM37,AP37,AS37,AV37,AY37)</f>
        <v>1524</v>
      </c>
      <c r="D37" s="157">
        <f t="shared" si="19"/>
        <v>1420</v>
      </c>
      <c r="E37" s="157">
        <f>SUM(F37:G37)</f>
        <v>111</v>
      </c>
      <c r="F37" s="158">
        <v>46</v>
      </c>
      <c r="G37" s="159">
        <v>65</v>
      </c>
      <c r="H37" s="157">
        <f>SUM(I37:J37)</f>
        <v>104</v>
      </c>
      <c r="I37" s="158">
        <v>61</v>
      </c>
      <c r="J37" s="159">
        <v>43</v>
      </c>
      <c r="K37" s="157">
        <f>SUM(L37:M37)</f>
        <v>156</v>
      </c>
      <c r="L37" s="159">
        <v>81</v>
      </c>
      <c r="M37" s="160">
        <v>75</v>
      </c>
      <c r="N37" s="157">
        <f>SUM(O37:P37)</f>
        <v>239</v>
      </c>
      <c r="O37" s="159">
        <v>127</v>
      </c>
      <c r="P37" s="159">
        <v>112</v>
      </c>
      <c r="Q37" s="157">
        <f>SUM(R37:S37)</f>
        <v>342</v>
      </c>
      <c r="R37" s="159">
        <v>170</v>
      </c>
      <c r="S37" s="159">
        <v>172</v>
      </c>
      <c r="T37" s="157">
        <f>SUM(U37:V37)</f>
        <v>82</v>
      </c>
      <c r="U37" s="159">
        <v>45</v>
      </c>
      <c r="V37" s="159">
        <v>37</v>
      </c>
      <c r="W37" s="157">
        <f>SUM(X37:Y37)</f>
        <v>139</v>
      </c>
      <c r="X37" s="159">
        <v>72</v>
      </c>
      <c r="Y37" s="159">
        <v>67</v>
      </c>
      <c r="Z37" s="157">
        <f>SUM(AA37:AB37)</f>
        <v>131</v>
      </c>
      <c r="AA37" s="159">
        <v>63</v>
      </c>
      <c r="AB37" s="159">
        <v>68</v>
      </c>
      <c r="AC37" s="157">
        <f>SUM(AD37:AE37)</f>
        <v>112</v>
      </c>
      <c r="AD37" s="159">
        <v>59</v>
      </c>
      <c r="AE37" s="159">
        <v>53</v>
      </c>
      <c r="AF37" s="157">
        <f>SUM(AG37:AH37)</f>
        <v>176</v>
      </c>
      <c r="AG37" s="159">
        <v>94</v>
      </c>
      <c r="AH37" s="159">
        <v>82</v>
      </c>
      <c r="AI37" s="157">
        <f>SUM(AJ37:AK37)</f>
        <v>95</v>
      </c>
      <c r="AJ37" s="159">
        <v>50</v>
      </c>
      <c r="AK37" s="159">
        <v>45</v>
      </c>
      <c r="AL37" s="157">
        <f>SUM(AM37:AN37)</f>
        <v>287</v>
      </c>
      <c r="AM37" s="159">
        <v>153</v>
      </c>
      <c r="AN37" s="159">
        <v>134</v>
      </c>
      <c r="AO37" s="157">
        <f>SUM(AP37:AQ37)</f>
        <v>137</v>
      </c>
      <c r="AP37" s="159">
        <v>80</v>
      </c>
      <c r="AQ37" s="159">
        <v>57</v>
      </c>
      <c r="AR37" s="157">
        <f>SUM(AS37:AT37)</f>
        <v>640</v>
      </c>
      <c r="AS37" s="159">
        <v>319</v>
      </c>
      <c r="AT37" s="159">
        <v>321</v>
      </c>
      <c r="AU37" s="157">
        <f>SUM(AV37:AW37)</f>
        <v>123</v>
      </c>
      <c r="AV37" s="159">
        <v>67</v>
      </c>
      <c r="AW37" s="159">
        <v>56</v>
      </c>
      <c r="AX37" s="157">
        <f>SUM(AY37:AZ37)</f>
        <v>70</v>
      </c>
      <c r="AY37" s="159">
        <v>37</v>
      </c>
      <c r="AZ37" s="159">
        <v>33</v>
      </c>
    </row>
    <row r="38" spans="1:52" s="169" customFormat="1" ht="15" customHeight="1" x14ac:dyDescent="0.25">
      <c r="A38" s="168" t="s">
        <v>30</v>
      </c>
      <c r="B38" s="157">
        <f>SUM(C38:D38)</f>
        <v>2809</v>
      </c>
      <c r="C38" s="157">
        <f t="shared" si="19"/>
        <v>1426</v>
      </c>
      <c r="D38" s="157">
        <f t="shared" si="19"/>
        <v>1383</v>
      </c>
      <c r="E38" s="157">
        <f>SUM(F38:G38)</f>
        <v>89</v>
      </c>
      <c r="F38" s="158">
        <v>51</v>
      </c>
      <c r="G38" s="159">
        <v>38</v>
      </c>
      <c r="H38" s="157">
        <f>SUM(I38:J38)</f>
        <v>99</v>
      </c>
      <c r="I38" s="158">
        <v>48</v>
      </c>
      <c r="J38" s="159">
        <v>51</v>
      </c>
      <c r="K38" s="157">
        <f>SUM(L38:M38)</f>
        <v>132</v>
      </c>
      <c r="L38" s="159">
        <v>64</v>
      </c>
      <c r="M38" s="160">
        <v>68</v>
      </c>
      <c r="N38" s="157">
        <f>SUM(O38:P38)</f>
        <v>233</v>
      </c>
      <c r="O38" s="159">
        <v>116</v>
      </c>
      <c r="P38" s="159">
        <v>117</v>
      </c>
      <c r="Q38" s="157">
        <f>SUM(R38:S38)</f>
        <v>341</v>
      </c>
      <c r="R38" s="159">
        <v>155</v>
      </c>
      <c r="S38" s="159">
        <v>186</v>
      </c>
      <c r="T38" s="157">
        <f>SUM(U38:V38)</f>
        <v>90</v>
      </c>
      <c r="U38" s="159">
        <v>51</v>
      </c>
      <c r="V38" s="159">
        <v>39</v>
      </c>
      <c r="W38" s="157">
        <f>SUM(X38:Y38)</f>
        <v>124</v>
      </c>
      <c r="X38" s="159">
        <v>70</v>
      </c>
      <c r="Y38" s="159">
        <v>54</v>
      </c>
      <c r="Z38" s="157">
        <f>SUM(AA38:AB38)</f>
        <v>147</v>
      </c>
      <c r="AA38" s="159">
        <v>74</v>
      </c>
      <c r="AB38" s="159">
        <v>73</v>
      </c>
      <c r="AC38" s="157">
        <f>SUM(AD38:AE38)</f>
        <v>103</v>
      </c>
      <c r="AD38" s="159">
        <v>58</v>
      </c>
      <c r="AE38" s="159">
        <v>45</v>
      </c>
      <c r="AF38" s="157">
        <f>SUM(AG38:AH38)</f>
        <v>147</v>
      </c>
      <c r="AG38" s="159">
        <v>73</v>
      </c>
      <c r="AH38" s="159">
        <v>74</v>
      </c>
      <c r="AI38" s="157">
        <f>SUM(AJ38:AK38)</f>
        <v>104</v>
      </c>
      <c r="AJ38" s="159">
        <v>46</v>
      </c>
      <c r="AK38" s="159">
        <v>58</v>
      </c>
      <c r="AL38" s="157">
        <f>SUM(AM38:AN38)</f>
        <v>288</v>
      </c>
      <c r="AM38" s="159">
        <v>136</v>
      </c>
      <c r="AN38" s="159">
        <v>152</v>
      </c>
      <c r="AO38" s="157">
        <f>SUM(AP38:AQ38)</f>
        <v>118</v>
      </c>
      <c r="AP38" s="159">
        <v>64</v>
      </c>
      <c r="AQ38" s="159">
        <v>54</v>
      </c>
      <c r="AR38" s="157">
        <f>SUM(AS38:AT38)</f>
        <v>607</v>
      </c>
      <c r="AS38" s="159">
        <v>312</v>
      </c>
      <c r="AT38" s="159">
        <v>295</v>
      </c>
      <c r="AU38" s="157">
        <f>SUM(AV38:AW38)</f>
        <v>125</v>
      </c>
      <c r="AV38" s="159">
        <v>66</v>
      </c>
      <c r="AW38" s="159">
        <v>59</v>
      </c>
      <c r="AX38" s="157">
        <f>SUM(AY38:AZ38)</f>
        <v>62</v>
      </c>
      <c r="AY38" s="159">
        <v>42</v>
      </c>
      <c r="AZ38" s="159">
        <v>20</v>
      </c>
    </row>
    <row r="39" spans="1:52" s="169" customFormat="1" ht="15" customHeight="1" x14ac:dyDescent="0.25">
      <c r="A39" s="168" t="s">
        <v>29</v>
      </c>
      <c r="B39" s="157">
        <f>SUM(C39:D39)</f>
        <v>2406</v>
      </c>
      <c r="C39" s="157">
        <f t="shared" si="19"/>
        <v>1243</v>
      </c>
      <c r="D39" s="157">
        <f t="shared" si="19"/>
        <v>1163</v>
      </c>
      <c r="E39" s="157">
        <f>SUM(F39:G39)</f>
        <v>94</v>
      </c>
      <c r="F39" s="158">
        <v>48</v>
      </c>
      <c r="G39" s="159">
        <v>46</v>
      </c>
      <c r="H39" s="157">
        <f>SUM(I39:J39)</f>
        <v>81</v>
      </c>
      <c r="I39" s="158">
        <v>41</v>
      </c>
      <c r="J39" s="159">
        <v>40</v>
      </c>
      <c r="K39" s="157">
        <f>SUM(L39:M39)</f>
        <v>116</v>
      </c>
      <c r="L39" s="159">
        <v>67</v>
      </c>
      <c r="M39" s="160">
        <v>49</v>
      </c>
      <c r="N39" s="157">
        <f>SUM(O39:P39)</f>
        <v>181</v>
      </c>
      <c r="O39" s="159">
        <v>104</v>
      </c>
      <c r="P39" s="159">
        <v>77</v>
      </c>
      <c r="Q39" s="157">
        <f>SUM(R39:S39)</f>
        <v>273</v>
      </c>
      <c r="R39" s="159">
        <v>142</v>
      </c>
      <c r="S39" s="159">
        <v>131</v>
      </c>
      <c r="T39" s="157">
        <f>SUM(U39:V39)</f>
        <v>73</v>
      </c>
      <c r="U39" s="159">
        <v>50</v>
      </c>
      <c r="V39" s="159">
        <v>23</v>
      </c>
      <c r="W39" s="157">
        <f>SUM(X39:Y39)</f>
        <v>115</v>
      </c>
      <c r="X39" s="159">
        <v>64</v>
      </c>
      <c r="Y39" s="159">
        <v>51</v>
      </c>
      <c r="Z39" s="157">
        <f>SUM(AA39:AB39)</f>
        <v>141</v>
      </c>
      <c r="AA39" s="159">
        <v>64</v>
      </c>
      <c r="AB39" s="159">
        <v>77</v>
      </c>
      <c r="AC39" s="157">
        <f>SUM(AD39:AE39)</f>
        <v>79</v>
      </c>
      <c r="AD39" s="159">
        <v>39</v>
      </c>
      <c r="AE39" s="159">
        <v>40</v>
      </c>
      <c r="AF39" s="157">
        <f>SUM(AG39:AH39)</f>
        <v>143</v>
      </c>
      <c r="AG39" s="159">
        <v>70</v>
      </c>
      <c r="AH39" s="159">
        <v>73</v>
      </c>
      <c r="AI39" s="157">
        <f>SUM(AJ39:AK39)</f>
        <v>90</v>
      </c>
      <c r="AJ39" s="159">
        <v>36</v>
      </c>
      <c r="AK39" s="159">
        <v>54</v>
      </c>
      <c r="AL39" s="157">
        <f>SUM(AM39:AN39)</f>
        <v>239</v>
      </c>
      <c r="AM39" s="159">
        <v>124</v>
      </c>
      <c r="AN39" s="159">
        <v>115</v>
      </c>
      <c r="AO39" s="157">
        <f>SUM(AP39:AQ39)</f>
        <v>107</v>
      </c>
      <c r="AP39" s="159">
        <v>52</v>
      </c>
      <c r="AQ39" s="159">
        <v>55</v>
      </c>
      <c r="AR39" s="157">
        <f>SUM(AS39:AT39)</f>
        <v>482</v>
      </c>
      <c r="AS39" s="159">
        <v>243</v>
      </c>
      <c r="AT39" s="159">
        <v>239</v>
      </c>
      <c r="AU39" s="157">
        <f>SUM(AV39:AW39)</f>
        <v>124</v>
      </c>
      <c r="AV39" s="159">
        <v>60</v>
      </c>
      <c r="AW39" s="159">
        <v>64</v>
      </c>
      <c r="AX39" s="157">
        <f>SUM(AY39:AZ39)</f>
        <v>68</v>
      </c>
      <c r="AY39" s="159">
        <v>39</v>
      </c>
      <c r="AZ39" s="159">
        <v>29</v>
      </c>
    </row>
    <row r="40" spans="1:52" s="161" customFormat="1" ht="15" customHeight="1" x14ac:dyDescent="0.15">
      <c r="A40" s="156" t="s">
        <v>28</v>
      </c>
      <c r="B40" s="157">
        <f>SUM(C40:D40)</f>
        <v>2370</v>
      </c>
      <c r="C40" s="157">
        <f t="shared" si="19"/>
        <v>1220</v>
      </c>
      <c r="D40" s="157">
        <f t="shared" si="19"/>
        <v>1150</v>
      </c>
      <c r="E40" s="157">
        <f>SUM(F40:G40)</f>
        <v>64</v>
      </c>
      <c r="F40" s="158">
        <v>37</v>
      </c>
      <c r="G40" s="159">
        <v>27</v>
      </c>
      <c r="H40" s="157">
        <f>SUM(I40:J40)</f>
        <v>75</v>
      </c>
      <c r="I40" s="158">
        <v>37</v>
      </c>
      <c r="J40" s="159">
        <v>38</v>
      </c>
      <c r="K40" s="157">
        <f>SUM(L40:M40)</f>
        <v>131</v>
      </c>
      <c r="L40" s="159">
        <v>73</v>
      </c>
      <c r="M40" s="160">
        <v>58</v>
      </c>
      <c r="N40" s="157">
        <f>SUM(O40:P40)</f>
        <v>169</v>
      </c>
      <c r="O40" s="159">
        <v>92</v>
      </c>
      <c r="P40" s="159">
        <v>77</v>
      </c>
      <c r="Q40" s="157">
        <f>SUM(R40:S40)</f>
        <v>259</v>
      </c>
      <c r="R40" s="159">
        <v>124</v>
      </c>
      <c r="S40" s="159">
        <v>135</v>
      </c>
      <c r="T40" s="157">
        <f>SUM(U40:V40)</f>
        <v>80</v>
      </c>
      <c r="U40" s="159">
        <v>37</v>
      </c>
      <c r="V40" s="159">
        <v>43</v>
      </c>
      <c r="W40" s="157">
        <f>SUM(X40:Y40)</f>
        <v>119</v>
      </c>
      <c r="X40" s="159">
        <v>71</v>
      </c>
      <c r="Y40" s="159">
        <v>48</v>
      </c>
      <c r="Z40" s="157">
        <f>SUM(AA40:AB40)</f>
        <v>111</v>
      </c>
      <c r="AA40" s="159">
        <v>57</v>
      </c>
      <c r="AB40" s="159">
        <v>54</v>
      </c>
      <c r="AC40" s="157">
        <f>SUM(AD40:AE40)</f>
        <v>105</v>
      </c>
      <c r="AD40" s="159">
        <v>61</v>
      </c>
      <c r="AE40" s="159">
        <v>44</v>
      </c>
      <c r="AF40" s="157">
        <f>SUM(AG40:AH40)</f>
        <v>148</v>
      </c>
      <c r="AG40" s="159">
        <v>71</v>
      </c>
      <c r="AH40" s="159">
        <v>77</v>
      </c>
      <c r="AI40" s="157">
        <f>SUM(AJ40:AK40)</f>
        <v>98</v>
      </c>
      <c r="AJ40" s="159">
        <v>47</v>
      </c>
      <c r="AK40" s="159">
        <v>51</v>
      </c>
      <c r="AL40" s="157">
        <f>SUM(AM40:AN40)</f>
        <v>237</v>
      </c>
      <c r="AM40" s="159">
        <v>125</v>
      </c>
      <c r="AN40" s="159">
        <v>112</v>
      </c>
      <c r="AO40" s="157">
        <f>SUM(AP40:AQ40)</f>
        <v>107</v>
      </c>
      <c r="AP40" s="159">
        <v>54</v>
      </c>
      <c r="AQ40" s="159">
        <v>53</v>
      </c>
      <c r="AR40" s="157">
        <f>SUM(AS40:AT40)</f>
        <v>514</v>
      </c>
      <c r="AS40" s="159">
        <v>257</v>
      </c>
      <c r="AT40" s="159">
        <v>257</v>
      </c>
      <c r="AU40" s="157">
        <f>SUM(AV40:AW40)</f>
        <v>118</v>
      </c>
      <c r="AV40" s="159">
        <v>64</v>
      </c>
      <c r="AW40" s="159">
        <v>54</v>
      </c>
      <c r="AX40" s="157">
        <f>SUM(AY40:AZ40)</f>
        <v>35</v>
      </c>
      <c r="AY40" s="159">
        <v>13</v>
      </c>
      <c r="AZ40" s="159">
        <v>22</v>
      </c>
    </row>
    <row r="41" spans="1:52" s="161" customFormat="1" ht="15" customHeight="1" x14ac:dyDescent="0.15">
      <c r="A41" s="156" t="s">
        <v>27</v>
      </c>
      <c r="B41" s="157">
        <f>SUM(C41:D41)</f>
        <v>2203</v>
      </c>
      <c r="C41" s="157">
        <f t="shared" si="19"/>
        <v>1122</v>
      </c>
      <c r="D41" s="157">
        <f t="shared" si="19"/>
        <v>1081</v>
      </c>
      <c r="E41" s="157">
        <f>SUM(F41:G41)</f>
        <v>70</v>
      </c>
      <c r="F41" s="158">
        <v>34</v>
      </c>
      <c r="G41" s="159">
        <v>36</v>
      </c>
      <c r="H41" s="157">
        <f>SUM(I41:J41)</f>
        <v>74</v>
      </c>
      <c r="I41" s="158">
        <v>31</v>
      </c>
      <c r="J41" s="159">
        <v>43</v>
      </c>
      <c r="K41" s="157">
        <f>SUM(L41:M41)</f>
        <v>100</v>
      </c>
      <c r="L41" s="159">
        <v>45</v>
      </c>
      <c r="M41" s="160">
        <v>55</v>
      </c>
      <c r="N41" s="157">
        <f>SUM(O41:P41)</f>
        <v>194</v>
      </c>
      <c r="O41" s="159">
        <v>96</v>
      </c>
      <c r="P41" s="159">
        <v>98</v>
      </c>
      <c r="Q41" s="157">
        <f>SUM(R41:S41)</f>
        <v>214</v>
      </c>
      <c r="R41" s="159">
        <v>97</v>
      </c>
      <c r="S41" s="159">
        <v>117</v>
      </c>
      <c r="T41" s="157">
        <f>SUM(U41:V41)</f>
        <v>70</v>
      </c>
      <c r="U41" s="159">
        <v>40</v>
      </c>
      <c r="V41" s="159">
        <v>30</v>
      </c>
      <c r="W41" s="157">
        <f>SUM(X41:Y41)</f>
        <v>86</v>
      </c>
      <c r="X41" s="159">
        <v>44</v>
      </c>
      <c r="Y41" s="159">
        <v>42</v>
      </c>
      <c r="Z41" s="157">
        <f>SUM(AA41:AB41)</f>
        <v>125</v>
      </c>
      <c r="AA41" s="159">
        <v>77</v>
      </c>
      <c r="AB41" s="159">
        <v>48</v>
      </c>
      <c r="AC41" s="157">
        <f>SUM(AD41:AE41)</f>
        <v>85</v>
      </c>
      <c r="AD41" s="159">
        <v>49</v>
      </c>
      <c r="AE41" s="159">
        <v>36</v>
      </c>
      <c r="AF41" s="157">
        <f>SUM(AG41:AH41)</f>
        <v>144</v>
      </c>
      <c r="AG41" s="159">
        <v>76</v>
      </c>
      <c r="AH41" s="159">
        <v>68</v>
      </c>
      <c r="AI41" s="157">
        <f>SUM(AJ41:AK41)</f>
        <v>80</v>
      </c>
      <c r="AJ41" s="159">
        <v>45</v>
      </c>
      <c r="AK41" s="159">
        <v>35</v>
      </c>
      <c r="AL41" s="157">
        <f>SUM(AM41:AN41)</f>
        <v>219</v>
      </c>
      <c r="AM41" s="159">
        <v>114</v>
      </c>
      <c r="AN41" s="159">
        <v>105</v>
      </c>
      <c r="AO41" s="157">
        <f>SUM(AP41:AQ41)</f>
        <v>98</v>
      </c>
      <c r="AP41" s="159">
        <v>58</v>
      </c>
      <c r="AQ41" s="159">
        <v>40</v>
      </c>
      <c r="AR41" s="157">
        <f>SUM(AS41:AT41)</f>
        <v>479</v>
      </c>
      <c r="AS41" s="159">
        <v>235</v>
      </c>
      <c r="AT41" s="159">
        <v>244</v>
      </c>
      <c r="AU41" s="157">
        <f>SUM(AV41:AW41)</f>
        <v>120</v>
      </c>
      <c r="AV41" s="159">
        <v>57</v>
      </c>
      <c r="AW41" s="159">
        <v>63</v>
      </c>
      <c r="AX41" s="157">
        <f>SUM(AY41:AZ41)</f>
        <v>45</v>
      </c>
      <c r="AY41" s="159">
        <v>24</v>
      </c>
      <c r="AZ41" s="159">
        <v>21</v>
      </c>
    </row>
    <row r="42" spans="1:52" s="146" customFormat="1" ht="15" customHeight="1" x14ac:dyDescent="0.15">
      <c r="A42" s="162" t="s">
        <v>26</v>
      </c>
      <c r="B42" s="151">
        <f t="shared" ref="B42:AG42" si="20">SUM(B43:B47)</f>
        <v>12315</v>
      </c>
      <c r="C42" s="151">
        <f t="shared" si="20"/>
        <v>6182</v>
      </c>
      <c r="D42" s="151">
        <f t="shared" si="20"/>
        <v>6133</v>
      </c>
      <c r="E42" s="151">
        <f t="shared" si="20"/>
        <v>367</v>
      </c>
      <c r="F42" s="152">
        <f t="shared" si="20"/>
        <v>171</v>
      </c>
      <c r="G42" s="151">
        <f t="shared" si="20"/>
        <v>196</v>
      </c>
      <c r="H42" s="151">
        <f t="shared" si="20"/>
        <v>493</v>
      </c>
      <c r="I42" s="152">
        <f t="shared" si="20"/>
        <v>247</v>
      </c>
      <c r="J42" s="151">
        <f t="shared" si="20"/>
        <v>246</v>
      </c>
      <c r="K42" s="151">
        <f t="shared" si="20"/>
        <v>544</v>
      </c>
      <c r="L42" s="151">
        <f t="shared" si="20"/>
        <v>273</v>
      </c>
      <c r="M42" s="155">
        <f t="shared" si="20"/>
        <v>271</v>
      </c>
      <c r="N42" s="151">
        <f t="shared" si="20"/>
        <v>958</v>
      </c>
      <c r="O42" s="151">
        <f t="shared" si="20"/>
        <v>483</v>
      </c>
      <c r="P42" s="151">
        <f t="shared" si="20"/>
        <v>475</v>
      </c>
      <c r="Q42" s="151">
        <f t="shared" si="20"/>
        <v>1274</v>
      </c>
      <c r="R42" s="151">
        <f t="shared" si="20"/>
        <v>590</v>
      </c>
      <c r="S42" s="151">
        <f t="shared" si="20"/>
        <v>684</v>
      </c>
      <c r="T42" s="151">
        <f t="shared" si="20"/>
        <v>385</v>
      </c>
      <c r="U42" s="151">
        <f t="shared" si="20"/>
        <v>212</v>
      </c>
      <c r="V42" s="151">
        <f t="shared" si="20"/>
        <v>173</v>
      </c>
      <c r="W42" s="151">
        <f t="shared" si="20"/>
        <v>525</v>
      </c>
      <c r="X42" s="151">
        <f t="shared" si="20"/>
        <v>285</v>
      </c>
      <c r="Y42" s="151">
        <f t="shared" si="20"/>
        <v>240</v>
      </c>
      <c r="Z42" s="151">
        <f t="shared" si="20"/>
        <v>602</v>
      </c>
      <c r="AA42" s="151">
        <f t="shared" si="20"/>
        <v>353</v>
      </c>
      <c r="AB42" s="151">
        <f t="shared" si="20"/>
        <v>249</v>
      </c>
      <c r="AC42" s="151">
        <f t="shared" si="20"/>
        <v>429</v>
      </c>
      <c r="AD42" s="151">
        <f t="shared" si="20"/>
        <v>232</v>
      </c>
      <c r="AE42" s="151">
        <f t="shared" si="20"/>
        <v>197</v>
      </c>
      <c r="AF42" s="151">
        <f t="shared" si="20"/>
        <v>853</v>
      </c>
      <c r="AG42" s="151">
        <f t="shared" si="20"/>
        <v>386</v>
      </c>
      <c r="AH42" s="151">
        <f t="shared" ref="AH42:AZ42" si="21">SUM(AH43:AH47)</f>
        <v>467</v>
      </c>
      <c r="AI42" s="151">
        <f t="shared" si="21"/>
        <v>474</v>
      </c>
      <c r="AJ42" s="151">
        <f t="shared" si="21"/>
        <v>257</v>
      </c>
      <c r="AK42" s="151">
        <f t="shared" si="21"/>
        <v>217</v>
      </c>
      <c r="AL42" s="151">
        <f t="shared" si="21"/>
        <v>1155</v>
      </c>
      <c r="AM42" s="151">
        <f t="shared" si="21"/>
        <v>606</v>
      </c>
      <c r="AN42" s="151">
        <f t="shared" si="21"/>
        <v>549</v>
      </c>
      <c r="AO42" s="151">
        <f t="shared" si="21"/>
        <v>555</v>
      </c>
      <c r="AP42" s="151">
        <f t="shared" si="21"/>
        <v>299</v>
      </c>
      <c r="AQ42" s="151">
        <f t="shared" si="21"/>
        <v>256</v>
      </c>
      <c r="AR42" s="151">
        <f t="shared" si="21"/>
        <v>2633</v>
      </c>
      <c r="AS42" s="151">
        <f t="shared" si="21"/>
        <v>1265</v>
      </c>
      <c r="AT42" s="151">
        <f t="shared" si="21"/>
        <v>1368</v>
      </c>
      <c r="AU42" s="151">
        <f t="shared" si="21"/>
        <v>847</v>
      </c>
      <c r="AV42" s="151">
        <f t="shared" si="21"/>
        <v>405</v>
      </c>
      <c r="AW42" s="151">
        <f t="shared" si="21"/>
        <v>442</v>
      </c>
      <c r="AX42" s="151">
        <f t="shared" si="21"/>
        <v>221</v>
      </c>
      <c r="AY42" s="151">
        <f t="shared" si="21"/>
        <v>118</v>
      </c>
      <c r="AZ42" s="151">
        <f t="shared" si="21"/>
        <v>103</v>
      </c>
    </row>
    <row r="43" spans="1:52" s="161" customFormat="1" ht="15" customHeight="1" x14ac:dyDescent="0.15">
      <c r="A43" s="156" t="s">
        <v>25</v>
      </c>
      <c r="B43" s="157">
        <f>SUM(C43:D43)</f>
        <v>2197</v>
      </c>
      <c r="C43" s="157">
        <f t="shared" ref="C43:D47" si="22">SUM(F43,I43,L43,O43,R43,U43,X43,AA43,AD43,AG43,AJ43,AM43,AP43,AS43,AV43,AY43)</f>
        <v>1105</v>
      </c>
      <c r="D43" s="157">
        <f t="shared" si="22"/>
        <v>1092</v>
      </c>
      <c r="E43" s="157">
        <f>SUM(F43:G43)</f>
        <v>72</v>
      </c>
      <c r="F43" s="158">
        <v>37</v>
      </c>
      <c r="G43" s="159">
        <v>35</v>
      </c>
      <c r="H43" s="157">
        <f>SUM(I43:J43)</f>
        <v>103</v>
      </c>
      <c r="I43" s="158">
        <v>57</v>
      </c>
      <c r="J43" s="159">
        <v>46</v>
      </c>
      <c r="K43" s="157">
        <f>SUM(L43:M43)</f>
        <v>105</v>
      </c>
      <c r="L43" s="159">
        <v>46</v>
      </c>
      <c r="M43" s="160">
        <v>59</v>
      </c>
      <c r="N43" s="157">
        <f>SUM(O43:P43)</f>
        <v>150</v>
      </c>
      <c r="O43" s="159">
        <v>72</v>
      </c>
      <c r="P43" s="159">
        <v>78</v>
      </c>
      <c r="Q43" s="157">
        <f>SUM(R43:S43)</f>
        <v>234</v>
      </c>
      <c r="R43" s="159">
        <v>120</v>
      </c>
      <c r="S43" s="159">
        <v>114</v>
      </c>
      <c r="T43" s="157">
        <f>SUM(U43:V43)</f>
        <v>72</v>
      </c>
      <c r="U43" s="159">
        <v>44</v>
      </c>
      <c r="V43" s="159">
        <v>28</v>
      </c>
      <c r="W43" s="157">
        <f>SUM(X43:Y43)</f>
        <v>91</v>
      </c>
      <c r="X43" s="159">
        <v>50</v>
      </c>
      <c r="Y43" s="159">
        <v>41</v>
      </c>
      <c r="Z43" s="157">
        <f>SUM(AA43:AB43)</f>
        <v>100</v>
      </c>
      <c r="AA43" s="159">
        <v>66</v>
      </c>
      <c r="AB43" s="159">
        <v>34</v>
      </c>
      <c r="AC43" s="157">
        <f>SUM(AD43:AE43)</f>
        <v>82</v>
      </c>
      <c r="AD43" s="159">
        <v>31</v>
      </c>
      <c r="AE43" s="159">
        <v>51</v>
      </c>
      <c r="AF43" s="157">
        <f>SUM(AG43:AH43)</f>
        <v>150</v>
      </c>
      <c r="AG43" s="159">
        <v>70</v>
      </c>
      <c r="AH43" s="159">
        <v>80</v>
      </c>
      <c r="AI43" s="157">
        <f>SUM(AJ43:AK43)</f>
        <v>94</v>
      </c>
      <c r="AJ43" s="159">
        <v>41</v>
      </c>
      <c r="AK43" s="159">
        <v>53</v>
      </c>
      <c r="AL43" s="157">
        <f>SUM(AM43:AN43)</f>
        <v>197</v>
      </c>
      <c r="AM43" s="159">
        <v>106</v>
      </c>
      <c r="AN43" s="159">
        <v>91</v>
      </c>
      <c r="AO43" s="157">
        <f>SUM(AP43:AQ43)</f>
        <v>116</v>
      </c>
      <c r="AP43" s="159">
        <v>66</v>
      </c>
      <c r="AQ43" s="159">
        <v>50</v>
      </c>
      <c r="AR43" s="157">
        <f>SUM(AS43:AT43)</f>
        <v>441</v>
      </c>
      <c r="AS43" s="159">
        <v>212</v>
      </c>
      <c r="AT43" s="159">
        <v>229</v>
      </c>
      <c r="AU43" s="157">
        <f>SUM(AV43:AW43)</f>
        <v>149</v>
      </c>
      <c r="AV43" s="159">
        <v>62</v>
      </c>
      <c r="AW43" s="159">
        <v>87</v>
      </c>
      <c r="AX43" s="157">
        <f>SUM(AY43:AZ43)</f>
        <v>41</v>
      </c>
      <c r="AY43" s="159">
        <v>25</v>
      </c>
      <c r="AZ43" s="159">
        <v>16</v>
      </c>
    </row>
    <row r="44" spans="1:52" s="161" customFormat="1" ht="15" customHeight="1" x14ac:dyDescent="0.15">
      <c r="A44" s="156" t="s">
        <v>21</v>
      </c>
      <c r="B44" s="157">
        <f>SUM(C44:D44)</f>
        <v>2202</v>
      </c>
      <c r="C44" s="157">
        <f t="shared" si="22"/>
        <v>1126</v>
      </c>
      <c r="D44" s="157">
        <f t="shared" si="22"/>
        <v>1076</v>
      </c>
      <c r="E44" s="157">
        <f>SUM(F44:G44)</f>
        <v>58</v>
      </c>
      <c r="F44" s="158">
        <v>23</v>
      </c>
      <c r="G44" s="159">
        <v>35</v>
      </c>
      <c r="H44" s="157">
        <f>SUM(I44:J44)</f>
        <v>76</v>
      </c>
      <c r="I44" s="158">
        <v>37</v>
      </c>
      <c r="J44" s="159">
        <v>39</v>
      </c>
      <c r="K44" s="157">
        <f>SUM(L44:M44)</f>
        <v>107</v>
      </c>
      <c r="L44" s="159">
        <v>61</v>
      </c>
      <c r="M44" s="160">
        <v>46</v>
      </c>
      <c r="N44" s="157">
        <f>SUM(O44:P44)</f>
        <v>171</v>
      </c>
      <c r="O44" s="159">
        <v>85</v>
      </c>
      <c r="P44" s="159">
        <v>86</v>
      </c>
      <c r="Q44" s="157">
        <f>SUM(R44:S44)</f>
        <v>206</v>
      </c>
      <c r="R44" s="159">
        <v>95</v>
      </c>
      <c r="S44" s="159">
        <v>111</v>
      </c>
      <c r="T44" s="157">
        <f>SUM(U44:V44)</f>
        <v>69</v>
      </c>
      <c r="U44" s="159">
        <v>34</v>
      </c>
      <c r="V44" s="159">
        <v>35</v>
      </c>
      <c r="W44" s="157">
        <f>SUM(X44:Y44)</f>
        <v>94</v>
      </c>
      <c r="X44" s="159">
        <v>54</v>
      </c>
      <c r="Y44" s="159">
        <v>40</v>
      </c>
      <c r="Z44" s="157">
        <f>SUM(AA44:AB44)</f>
        <v>115</v>
      </c>
      <c r="AA44" s="159">
        <v>69</v>
      </c>
      <c r="AB44" s="159">
        <v>46</v>
      </c>
      <c r="AC44" s="157">
        <f>SUM(AD44:AE44)</f>
        <v>74</v>
      </c>
      <c r="AD44" s="159">
        <v>46</v>
      </c>
      <c r="AE44" s="159">
        <v>28</v>
      </c>
      <c r="AF44" s="157">
        <f>SUM(AG44:AH44)</f>
        <v>145</v>
      </c>
      <c r="AG44" s="159">
        <v>71</v>
      </c>
      <c r="AH44" s="159">
        <v>74</v>
      </c>
      <c r="AI44" s="157">
        <f>SUM(AJ44:AK44)</f>
        <v>98</v>
      </c>
      <c r="AJ44" s="159">
        <v>53</v>
      </c>
      <c r="AK44" s="159">
        <v>45</v>
      </c>
      <c r="AL44" s="157">
        <f>SUM(AM44:AN44)</f>
        <v>222</v>
      </c>
      <c r="AM44" s="159">
        <v>113</v>
      </c>
      <c r="AN44" s="159">
        <v>109</v>
      </c>
      <c r="AO44" s="157">
        <f>SUM(AP44:AQ44)</f>
        <v>108</v>
      </c>
      <c r="AP44" s="159">
        <v>51</v>
      </c>
      <c r="AQ44" s="159">
        <v>57</v>
      </c>
      <c r="AR44" s="157">
        <f>SUM(AS44:AT44)</f>
        <v>464</v>
      </c>
      <c r="AS44" s="159">
        <v>235</v>
      </c>
      <c r="AT44" s="159">
        <v>229</v>
      </c>
      <c r="AU44" s="157">
        <f>SUM(AV44:AW44)</f>
        <v>153</v>
      </c>
      <c r="AV44" s="159">
        <v>78</v>
      </c>
      <c r="AW44" s="159">
        <v>75</v>
      </c>
      <c r="AX44" s="157">
        <f>SUM(AY44:AZ44)</f>
        <v>42</v>
      </c>
      <c r="AY44" s="159">
        <v>21</v>
      </c>
      <c r="AZ44" s="159">
        <v>21</v>
      </c>
    </row>
    <row r="45" spans="1:52" s="161" customFormat="1" ht="15" customHeight="1" x14ac:dyDescent="0.15">
      <c r="A45" s="156" t="s">
        <v>24</v>
      </c>
      <c r="B45" s="157">
        <f>SUM(C45:D45)</f>
        <v>2419</v>
      </c>
      <c r="C45" s="157">
        <f t="shared" si="22"/>
        <v>1190</v>
      </c>
      <c r="D45" s="157">
        <f t="shared" si="22"/>
        <v>1229</v>
      </c>
      <c r="E45" s="157">
        <f>SUM(F45:G45)</f>
        <v>63</v>
      </c>
      <c r="F45" s="158">
        <v>35</v>
      </c>
      <c r="G45" s="159">
        <v>28</v>
      </c>
      <c r="H45" s="157">
        <f>SUM(I45:J45)</f>
        <v>103</v>
      </c>
      <c r="I45" s="158">
        <v>51</v>
      </c>
      <c r="J45" s="159">
        <v>52</v>
      </c>
      <c r="K45" s="157">
        <f>SUM(L45:M45)</f>
        <v>111</v>
      </c>
      <c r="L45" s="159">
        <v>56</v>
      </c>
      <c r="M45" s="160">
        <v>55</v>
      </c>
      <c r="N45" s="157">
        <f>SUM(O45:P45)</f>
        <v>215</v>
      </c>
      <c r="O45" s="159">
        <v>110</v>
      </c>
      <c r="P45" s="159">
        <v>105</v>
      </c>
      <c r="Q45" s="157">
        <f>SUM(R45:S45)</f>
        <v>243</v>
      </c>
      <c r="R45" s="159">
        <v>106</v>
      </c>
      <c r="S45" s="159">
        <v>137</v>
      </c>
      <c r="T45" s="157">
        <f>SUM(U45:V45)</f>
        <v>85</v>
      </c>
      <c r="U45" s="159">
        <v>36</v>
      </c>
      <c r="V45" s="159">
        <v>49</v>
      </c>
      <c r="W45" s="157">
        <f>SUM(X45:Y45)</f>
        <v>103</v>
      </c>
      <c r="X45" s="159">
        <v>50</v>
      </c>
      <c r="Y45" s="159">
        <v>53</v>
      </c>
      <c r="Z45" s="157">
        <f>SUM(AA45:AB45)</f>
        <v>115</v>
      </c>
      <c r="AA45" s="159">
        <v>62</v>
      </c>
      <c r="AB45" s="159">
        <v>53</v>
      </c>
      <c r="AC45" s="157">
        <f>SUM(AD45:AE45)</f>
        <v>81</v>
      </c>
      <c r="AD45" s="159">
        <v>38</v>
      </c>
      <c r="AE45" s="159">
        <v>43</v>
      </c>
      <c r="AF45" s="157">
        <f>SUM(AG45:AH45)</f>
        <v>164</v>
      </c>
      <c r="AG45" s="159">
        <v>62</v>
      </c>
      <c r="AH45" s="159">
        <v>102</v>
      </c>
      <c r="AI45" s="157">
        <f>SUM(AJ45:AK45)</f>
        <v>88</v>
      </c>
      <c r="AJ45" s="159">
        <v>49</v>
      </c>
      <c r="AK45" s="159">
        <v>39</v>
      </c>
      <c r="AL45" s="157">
        <f>SUM(AM45:AN45)</f>
        <v>216</v>
      </c>
      <c r="AM45" s="159">
        <v>128</v>
      </c>
      <c r="AN45" s="159">
        <v>88</v>
      </c>
      <c r="AO45" s="157">
        <f>SUM(AP45:AQ45)</f>
        <v>98</v>
      </c>
      <c r="AP45" s="159">
        <v>57</v>
      </c>
      <c r="AQ45" s="159">
        <v>41</v>
      </c>
      <c r="AR45" s="157">
        <f>SUM(AS45:AT45)</f>
        <v>535</v>
      </c>
      <c r="AS45" s="159">
        <v>252</v>
      </c>
      <c r="AT45" s="159">
        <v>283</v>
      </c>
      <c r="AU45" s="157">
        <f>SUM(AV45:AW45)</f>
        <v>155</v>
      </c>
      <c r="AV45" s="159">
        <v>77</v>
      </c>
      <c r="AW45" s="159">
        <v>78</v>
      </c>
      <c r="AX45" s="157">
        <f>SUM(AY45:AZ45)</f>
        <v>44</v>
      </c>
      <c r="AY45" s="159">
        <v>21</v>
      </c>
      <c r="AZ45" s="159">
        <v>23</v>
      </c>
    </row>
    <row r="46" spans="1:52" s="161" customFormat="1" ht="15" customHeight="1" x14ac:dyDescent="0.15">
      <c r="A46" s="156" t="s">
        <v>23</v>
      </c>
      <c r="B46" s="157">
        <f>SUM(C46:D46)</f>
        <v>2561</v>
      </c>
      <c r="C46" s="157">
        <f t="shared" si="22"/>
        <v>1251</v>
      </c>
      <c r="D46" s="157">
        <f t="shared" si="22"/>
        <v>1310</v>
      </c>
      <c r="E46" s="157">
        <f>SUM(F46:G46)</f>
        <v>84</v>
      </c>
      <c r="F46" s="158">
        <v>36</v>
      </c>
      <c r="G46" s="159">
        <v>48</v>
      </c>
      <c r="H46" s="157">
        <f>SUM(I46:J46)</f>
        <v>103</v>
      </c>
      <c r="I46" s="158">
        <v>50</v>
      </c>
      <c r="J46" s="159">
        <v>53</v>
      </c>
      <c r="K46" s="157">
        <f>SUM(L46:M46)</f>
        <v>96</v>
      </c>
      <c r="L46" s="159">
        <v>42</v>
      </c>
      <c r="M46" s="160">
        <v>54</v>
      </c>
      <c r="N46" s="157">
        <f>SUM(O46:P46)</f>
        <v>203</v>
      </c>
      <c r="O46" s="159">
        <v>110</v>
      </c>
      <c r="P46" s="159">
        <v>93</v>
      </c>
      <c r="Q46" s="157">
        <f>SUM(R46:S46)</f>
        <v>269</v>
      </c>
      <c r="R46" s="159">
        <v>122</v>
      </c>
      <c r="S46" s="159">
        <v>147</v>
      </c>
      <c r="T46" s="157">
        <f>SUM(U46:V46)</f>
        <v>83</v>
      </c>
      <c r="U46" s="159">
        <v>46</v>
      </c>
      <c r="V46" s="159">
        <v>37</v>
      </c>
      <c r="W46" s="157">
        <f>SUM(X46:Y46)</f>
        <v>108</v>
      </c>
      <c r="X46" s="159">
        <v>56</v>
      </c>
      <c r="Y46" s="159">
        <v>52</v>
      </c>
      <c r="Z46" s="157">
        <f>SUM(AA46:AB46)</f>
        <v>138</v>
      </c>
      <c r="AA46" s="159">
        <v>76</v>
      </c>
      <c r="AB46" s="159">
        <v>62</v>
      </c>
      <c r="AC46" s="157">
        <f>SUM(AD46:AE46)</f>
        <v>84</v>
      </c>
      <c r="AD46" s="159">
        <v>45</v>
      </c>
      <c r="AE46" s="159">
        <v>39</v>
      </c>
      <c r="AF46" s="157">
        <f>SUM(AG46:AH46)</f>
        <v>186</v>
      </c>
      <c r="AG46" s="159">
        <v>79</v>
      </c>
      <c r="AH46" s="159">
        <v>107</v>
      </c>
      <c r="AI46" s="157">
        <f>SUM(AJ46:AK46)</f>
        <v>98</v>
      </c>
      <c r="AJ46" s="159">
        <v>54</v>
      </c>
      <c r="AK46" s="159">
        <v>44</v>
      </c>
      <c r="AL46" s="157">
        <f>SUM(AM46:AN46)</f>
        <v>248</v>
      </c>
      <c r="AM46" s="159">
        <v>125</v>
      </c>
      <c r="AN46" s="159">
        <v>123</v>
      </c>
      <c r="AO46" s="157">
        <f>SUM(AP46:AQ46)</f>
        <v>109</v>
      </c>
      <c r="AP46" s="159">
        <v>54</v>
      </c>
      <c r="AQ46" s="159">
        <v>55</v>
      </c>
      <c r="AR46" s="157">
        <f>SUM(AS46:AT46)</f>
        <v>535</v>
      </c>
      <c r="AS46" s="159">
        <v>246</v>
      </c>
      <c r="AT46" s="159">
        <v>289</v>
      </c>
      <c r="AU46" s="157">
        <f>SUM(AV46:AW46)</f>
        <v>169</v>
      </c>
      <c r="AV46" s="159">
        <v>82</v>
      </c>
      <c r="AW46" s="159">
        <v>87</v>
      </c>
      <c r="AX46" s="157">
        <f>SUM(AY46:AZ46)</f>
        <v>48</v>
      </c>
      <c r="AY46" s="159">
        <v>28</v>
      </c>
      <c r="AZ46" s="159">
        <v>20</v>
      </c>
    </row>
    <row r="47" spans="1:52" s="161" customFormat="1" ht="15" customHeight="1" x14ac:dyDescent="0.15">
      <c r="A47" s="156" t="s">
        <v>22</v>
      </c>
      <c r="B47" s="157">
        <f>SUM(C47:D47)</f>
        <v>2936</v>
      </c>
      <c r="C47" s="157">
        <f t="shared" si="22"/>
        <v>1510</v>
      </c>
      <c r="D47" s="157">
        <f t="shared" si="22"/>
        <v>1426</v>
      </c>
      <c r="E47" s="157">
        <f>SUM(F47:G47)</f>
        <v>90</v>
      </c>
      <c r="F47" s="158">
        <v>40</v>
      </c>
      <c r="G47" s="159">
        <v>50</v>
      </c>
      <c r="H47" s="157">
        <f>SUM(I47:J47)</f>
        <v>108</v>
      </c>
      <c r="I47" s="158">
        <v>52</v>
      </c>
      <c r="J47" s="159">
        <v>56</v>
      </c>
      <c r="K47" s="157">
        <f>SUM(L47:M47)</f>
        <v>125</v>
      </c>
      <c r="L47" s="159">
        <v>68</v>
      </c>
      <c r="M47" s="160">
        <v>57</v>
      </c>
      <c r="N47" s="157">
        <f>SUM(O47:P47)</f>
        <v>219</v>
      </c>
      <c r="O47" s="159">
        <v>106</v>
      </c>
      <c r="P47" s="159">
        <v>113</v>
      </c>
      <c r="Q47" s="157">
        <f>SUM(R47:S47)</f>
        <v>322</v>
      </c>
      <c r="R47" s="160">
        <v>147</v>
      </c>
      <c r="S47" s="160">
        <v>175</v>
      </c>
      <c r="T47" s="157">
        <f>SUM(U47:V47)</f>
        <v>76</v>
      </c>
      <c r="U47" s="159">
        <v>52</v>
      </c>
      <c r="V47" s="159">
        <v>24</v>
      </c>
      <c r="W47" s="157">
        <f>SUM(X47:Y47)</f>
        <v>129</v>
      </c>
      <c r="X47" s="159">
        <v>75</v>
      </c>
      <c r="Y47" s="159">
        <v>54</v>
      </c>
      <c r="Z47" s="157">
        <f>SUM(AA47:AB47)</f>
        <v>134</v>
      </c>
      <c r="AA47" s="159">
        <v>80</v>
      </c>
      <c r="AB47" s="159">
        <v>54</v>
      </c>
      <c r="AC47" s="157">
        <f>SUM(AD47:AE47)</f>
        <v>108</v>
      </c>
      <c r="AD47" s="159">
        <v>72</v>
      </c>
      <c r="AE47" s="159">
        <v>36</v>
      </c>
      <c r="AF47" s="157">
        <f>SUM(AG47:AH47)</f>
        <v>208</v>
      </c>
      <c r="AG47" s="159">
        <v>104</v>
      </c>
      <c r="AH47" s="159">
        <v>104</v>
      </c>
      <c r="AI47" s="157">
        <f>SUM(AJ47:AK47)</f>
        <v>96</v>
      </c>
      <c r="AJ47" s="159">
        <v>60</v>
      </c>
      <c r="AK47" s="159">
        <v>36</v>
      </c>
      <c r="AL47" s="157">
        <f>SUM(AM47:AN47)</f>
        <v>272</v>
      </c>
      <c r="AM47" s="159">
        <v>134</v>
      </c>
      <c r="AN47" s="159">
        <v>138</v>
      </c>
      <c r="AO47" s="157">
        <f>SUM(AP47:AQ47)</f>
        <v>124</v>
      </c>
      <c r="AP47" s="159">
        <v>71</v>
      </c>
      <c r="AQ47" s="159">
        <v>53</v>
      </c>
      <c r="AR47" s="157">
        <f>SUM(AS47:AT47)</f>
        <v>658</v>
      </c>
      <c r="AS47" s="159">
        <v>320</v>
      </c>
      <c r="AT47" s="159">
        <v>338</v>
      </c>
      <c r="AU47" s="157">
        <f>SUM(AV47:AW47)</f>
        <v>221</v>
      </c>
      <c r="AV47" s="159">
        <v>106</v>
      </c>
      <c r="AW47" s="159">
        <v>115</v>
      </c>
      <c r="AX47" s="157">
        <f>SUM(AY47:AZ47)</f>
        <v>46</v>
      </c>
      <c r="AY47" s="159">
        <v>23</v>
      </c>
      <c r="AZ47" s="159">
        <v>23</v>
      </c>
    </row>
    <row r="48" spans="1:52" s="146" customFormat="1" ht="15" customHeight="1" x14ac:dyDescent="0.15">
      <c r="A48" s="162" t="s">
        <v>20</v>
      </c>
      <c r="B48" s="151">
        <f t="shared" ref="B48:AG48" si="23">SUM(B49:B53)</f>
        <v>16096</v>
      </c>
      <c r="C48" s="151">
        <f t="shared" si="23"/>
        <v>7901</v>
      </c>
      <c r="D48" s="151">
        <f t="shared" si="23"/>
        <v>8195</v>
      </c>
      <c r="E48" s="151">
        <f t="shared" si="23"/>
        <v>580</v>
      </c>
      <c r="F48" s="152">
        <f t="shared" si="23"/>
        <v>286</v>
      </c>
      <c r="G48" s="151">
        <f t="shared" si="23"/>
        <v>294</v>
      </c>
      <c r="H48" s="151">
        <f t="shared" si="23"/>
        <v>633</v>
      </c>
      <c r="I48" s="152">
        <f t="shared" si="23"/>
        <v>314</v>
      </c>
      <c r="J48" s="151">
        <f t="shared" si="23"/>
        <v>319</v>
      </c>
      <c r="K48" s="151">
        <f t="shared" si="23"/>
        <v>699</v>
      </c>
      <c r="L48" s="151">
        <f t="shared" si="23"/>
        <v>382</v>
      </c>
      <c r="M48" s="155">
        <f t="shared" si="23"/>
        <v>317</v>
      </c>
      <c r="N48" s="151">
        <f t="shared" si="23"/>
        <v>1123</v>
      </c>
      <c r="O48" s="151">
        <f t="shared" si="23"/>
        <v>541</v>
      </c>
      <c r="P48" s="151">
        <f t="shared" si="23"/>
        <v>582</v>
      </c>
      <c r="Q48" s="151">
        <f t="shared" si="23"/>
        <v>1967</v>
      </c>
      <c r="R48" s="151">
        <f t="shared" si="23"/>
        <v>825</v>
      </c>
      <c r="S48" s="151">
        <f t="shared" si="23"/>
        <v>1142</v>
      </c>
      <c r="T48" s="151">
        <f t="shared" si="23"/>
        <v>395</v>
      </c>
      <c r="U48" s="151">
        <f t="shared" si="23"/>
        <v>215</v>
      </c>
      <c r="V48" s="151">
        <f t="shared" si="23"/>
        <v>180</v>
      </c>
      <c r="W48" s="151">
        <f t="shared" si="23"/>
        <v>635</v>
      </c>
      <c r="X48" s="151">
        <f t="shared" si="23"/>
        <v>350</v>
      </c>
      <c r="Y48" s="151">
        <f t="shared" si="23"/>
        <v>285</v>
      </c>
      <c r="Z48" s="151">
        <f t="shared" si="23"/>
        <v>640</v>
      </c>
      <c r="AA48" s="151">
        <f t="shared" si="23"/>
        <v>371</v>
      </c>
      <c r="AB48" s="151">
        <f t="shared" si="23"/>
        <v>269</v>
      </c>
      <c r="AC48" s="151">
        <f t="shared" si="23"/>
        <v>495</v>
      </c>
      <c r="AD48" s="151">
        <f t="shared" si="23"/>
        <v>300</v>
      </c>
      <c r="AE48" s="151">
        <f t="shared" si="23"/>
        <v>195</v>
      </c>
      <c r="AF48" s="151">
        <f t="shared" si="23"/>
        <v>1182</v>
      </c>
      <c r="AG48" s="151">
        <f t="shared" si="23"/>
        <v>575</v>
      </c>
      <c r="AH48" s="151">
        <f t="shared" ref="AH48:AZ48" si="24">SUM(AH49:AH53)</f>
        <v>607</v>
      </c>
      <c r="AI48" s="151">
        <f t="shared" si="24"/>
        <v>508</v>
      </c>
      <c r="AJ48" s="151">
        <f t="shared" si="24"/>
        <v>282</v>
      </c>
      <c r="AK48" s="151">
        <f t="shared" si="24"/>
        <v>226</v>
      </c>
      <c r="AL48" s="151">
        <f t="shared" si="24"/>
        <v>1422</v>
      </c>
      <c r="AM48" s="151">
        <f t="shared" si="24"/>
        <v>722</v>
      </c>
      <c r="AN48" s="151">
        <f t="shared" si="24"/>
        <v>700</v>
      </c>
      <c r="AO48" s="151">
        <f t="shared" si="24"/>
        <v>665</v>
      </c>
      <c r="AP48" s="151">
        <f t="shared" si="24"/>
        <v>328</v>
      </c>
      <c r="AQ48" s="151">
        <f t="shared" si="24"/>
        <v>337</v>
      </c>
      <c r="AR48" s="151">
        <f t="shared" si="24"/>
        <v>3708</v>
      </c>
      <c r="AS48" s="151">
        <f t="shared" si="24"/>
        <v>1675</v>
      </c>
      <c r="AT48" s="151">
        <f t="shared" si="24"/>
        <v>2033</v>
      </c>
      <c r="AU48" s="151">
        <f t="shared" si="24"/>
        <v>1086</v>
      </c>
      <c r="AV48" s="151">
        <f t="shared" si="24"/>
        <v>544</v>
      </c>
      <c r="AW48" s="151">
        <f t="shared" si="24"/>
        <v>542</v>
      </c>
      <c r="AX48" s="151">
        <f t="shared" si="24"/>
        <v>358</v>
      </c>
      <c r="AY48" s="151">
        <f t="shared" si="24"/>
        <v>191</v>
      </c>
      <c r="AZ48" s="151">
        <f t="shared" si="24"/>
        <v>167</v>
      </c>
    </row>
    <row r="49" spans="1:52" s="161" customFormat="1" ht="15" customHeight="1" x14ac:dyDescent="0.15">
      <c r="A49" s="156" t="s">
        <v>19</v>
      </c>
      <c r="B49" s="157">
        <f>SUM(C49:D49)</f>
        <v>3263</v>
      </c>
      <c r="C49" s="157">
        <f t="shared" ref="C49:D53" si="25">SUM(F49,I49,L49,O49,R49,U49,X49,AA49,AD49,AG49,AJ49,AM49,AP49,AS49,AV49,AY49)</f>
        <v>1568</v>
      </c>
      <c r="D49" s="157">
        <f t="shared" si="25"/>
        <v>1695</v>
      </c>
      <c r="E49" s="157">
        <f>SUM(F49:G49)</f>
        <v>105</v>
      </c>
      <c r="F49" s="158">
        <v>56</v>
      </c>
      <c r="G49" s="159">
        <v>49</v>
      </c>
      <c r="H49" s="157">
        <f>SUM(I49:J49)</f>
        <v>123</v>
      </c>
      <c r="I49" s="158">
        <v>62</v>
      </c>
      <c r="J49" s="159">
        <v>61</v>
      </c>
      <c r="K49" s="157">
        <f>SUM(L49:M49)</f>
        <v>150</v>
      </c>
      <c r="L49" s="159">
        <v>81</v>
      </c>
      <c r="M49" s="160">
        <v>69</v>
      </c>
      <c r="N49" s="157">
        <f>SUM(O49:P49)</f>
        <v>243</v>
      </c>
      <c r="O49" s="159">
        <v>112</v>
      </c>
      <c r="P49" s="159">
        <v>131</v>
      </c>
      <c r="Q49" s="157">
        <f>SUM(R49:S49)</f>
        <v>342</v>
      </c>
      <c r="R49" s="159">
        <v>141</v>
      </c>
      <c r="S49" s="159">
        <v>201</v>
      </c>
      <c r="T49" s="157">
        <f>SUM(U49:V49)</f>
        <v>84</v>
      </c>
      <c r="U49" s="159">
        <v>48</v>
      </c>
      <c r="V49" s="159">
        <v>36</v>
      </c>
      <c r="W49" s="157">
        <f>SUM(X49:Y49)</f>
        <v>130</v>
      </c>
      <c r="X49" s="159">
        <v>78</v>
      </c>
      <c r="Y49" s="159">
        <v>52</v>
      </c>
      <c r="Z49" s="157">
        <f>SUM(AA49:AB49)</f>
        <v>144</v>
      </c>
      <c r="AA49" s="159">
        <v>83</v>
      </c>
      <c r="AB49" s="159">
        <v>61</v>
      </c>
      <c r="AC49" s="157">
        <f>SUM(AD49:AE49)</f>
        <v>102</v>
      </c>
      <c r="AD49" s="159">
        <v>52</v>
      </c>
      <c r="AE49" s="159">
        <v>50</v>
      </c>
      <c r="AF49" s="157">
        <f>SUM(AG49:AH49)</f>
        <v>252</v>
      </c>
      <c r="AG49" s="159">
        <v>102</v>
      </c>
      <c r="AH49" s="159">
        <v>150</v>
      </c>
      <c r="AI49" s="157">
        <f>SUM(AJ49:AK49)</f>
        <v>118</v>
      </c>
      <c r="AJ49" s="159">
        <v>56</v>
      </c>
      <c r="AK49" s="159">
        <v>62</v>
      </c>
      <c r="AL49" s="157">
        <f>SUM(AM49:AN49)</f>
        <v>299</v>
      </c>
      <c r="AM49" s="159">
        <v>139</v>
      </c>
      <c r="AN49" s="159">
        <v>160</v>
      </c>
      <c r="AO49" s="157">
        <f>SUM(AP49:AQ49)</f>
        <v>164</v>
      </c>
      <c r="AP49" s="159">
        <v>82</v>
      </c>
      <c r="AQ49" s="159">
        <v>82</v>
      </c>
      <c r="AR49" s="157">
        <f>SUM(AS49:AT49)</f>
        <v>709</v>
      </c>
      <c r="AS49" s="159">
        <v>326</v>
      </c>
      <c r="AT49" s="159">
        <v>383</v>
      </c>
      <c r="AU49" s="157">
        <f>SUM(AV49:AW49)</f>
        <v>237</v>
      </c>
      <c r="AV49" s="159">
        <v>115</v>
      </c>
      <c r="AW49" s="159">
        <v>122</v>
      </c>
      <c r="AX49" s="157">
        <f>SUM(AY49:AZ49)</f>
        <v>61</v>
      </c>
      <c r="AY49" s="159">
        <v>35</v>
      </c>
      <c r="AZ49" s="159">
        <v>26</v>
      </c>
    </row>
    <row r="50" spans="1:52" s="161" customFormat="1" ht="15" customHeight="1" x14ac:dyDescent="0.15">
      <c r="A50" s="156" t="s">
        <v>18</v>
      </c>
      <c r="B50" s="157">
        <f>SUM(C50:D50)</f>
        <v>3363</v>
      </c>
      <c r="C50" s="157">
        <f t="shared" si="25"/>
        <v>1634</v>
      </c>
      <c r="D50" s="157">
        <f t="shared" si="25"/>
        <v>1729</v>
      </c>
      <c r="E50" s="157">
        <f>SUM(F50:G50)</f>
        <v>123</v>
      </c>
      <c r="F50" s="158">
        <v>56</v>
      </c>
      <c r="G50" s="159">
        <v>67</v>
      </c>
      <c r="H50" s="157">
        <f>SUM(I50:J50)</f>
        <v>131</v>
      </c>
      <c r="I50" s="158">
        <v>62</v>
      </c>
      <c r="J50" s="159">
        <v>69</v>
      </c>
      <c r="K50" s="157">
        <f>SUM(L50:M50)</f>
        <v>170</v>
      </c>
      <c r="L50" s="159">
        <v>89</v>
      </c>
      <c r="M50" s="160">
        <v>81</v>
      </c>
      <c r="N50" s="157">
        <f>SUM(O50:P50)</f>
        <v>215</v>
      </c>
      <c r="O50" s="159">
        <v>98</v>
      </c>
      <c r="P50" s="159">
        <v>117</v>
      </c>
      <c r="Q50" s="157">
        <f>SUM(R50:S50)</f>
        <v>382</v>
      </c>
      <c r="R50" s="159">
        <v>167</v>
      </c>
      <c r="S50" s="159">
        <v>215</v>
      </c>
      <c r="T50" s="157">
        <f>SUM(U50:V50)</f>
        <v>84</v>
      </c>
      <c r="U50" s="159">
        <v>42</v>
      </c>
      <c r="V50" s="159">
        <v>42</v>
      </c>
      <c r="W50" s="157">
        <f>SUM(X50:Y50)</f>
        <v>160</v>
      </c>
      <c r="X50" s="159">
        <v>86</v>
      </c>
      <c r="Y50" s="159">
        <v>74</v>
      </c>
      <c r="Z50" s="157">
        <f>SUM(AA50:AB50)</f>
        <v>125</v>
      </c>
      <c r="AA50" s="159">
        <v>69</v>
      </c>
      <c r="AB50" s="159">
        <v>56</v>
      </c>
      <c r="AC50" s="157">
        <f>SUM(AD50:AE50)</f>
        <v>128</v>
      </c>
      <c r="AD50" s="159">
        <v>81</v>
      </c>
      <c r="AE50" s="159">
        <v>47</v>
      </c>
      <c r="AF50" s="157">
        <f>SUM(AG50:AH50)</f>
        <v>239</v>
      </c>
      <c r="AG50" s="159">
        <v>119</v>
      </c>
      <c r="AH50" s="159">
        <v>120</v>
      </c>
      <c r="AI50" s="157">
        <f>SUM(AJ50:AK50)</f>
        <v>105</v>
      </c>
      <c r="AJ50" s="159">
        <v>58</v>
      </c>
      <c r="AK50" s="159">
        <v>47</v>
      </c>
      <c r="AL50" s="157">
        <f>SUM(AM50:AN50)</f>
        <v>289</v>
      </c>
      <c r="AM50" s="159">
        <v>149</v>
      </c>
      <c r="AN50" s="159">
        <v>140</v>
      </c>
      <c r="AO50" s="157">
        <f>SUM(AP50:AQ50)</f>
        <v>116</v>
      </c>
      <c r="AP50" s="159">
        <v>54</v>
      </c>
      <c r="AQ50" s="159">
        <v>62</v>
      </c>
      <c r="AR50" s="157">
        <f>SUM(AS50:AT50)</f>
        <v>765</v>
      </c>
      <c r="AS50" s="159">
        <v>337</v>
      </c>
      <c r="AT50" s="159">
        <v>428</v>
      </c>
      <c r="AU50" s="157">
        <f>SUM(AV50:AW50)</f>
        <v>256</v>
      </c>
      <c r="AV50" s="159">
        <v>133</v>
      </c>
      <c r="AW50" s="159">
        <v>123</v>
      </c>
      <c r="AX50" s="157">
        <f>SUM(AY50:AZ50)</f>
        <v>75</v>
      </c>
      <c r="AY50" s="159">
        <v>34</v>
      </c>
      <c r="AZ50" s="159">
        <v>41</v>
      </c>
    </row>
    <row r="51" spans="1:52" s="161" customFormat="1" ht="15" customHeight="1" x14ac:dyDescent="0.15">
      <c r="A51" s="156" t="s">
        <v>17</v>
      </c>
      <c r="B51" s="157">
        <f>SUM(C51:D51)</f>
        <v>3235</v>
      </c>
      <c r="C51" s="157">
        <f t="shared" si="25"/>
        <v>1610</v>
      </c>
      <c r="D51" s="157">
        <f t="shared" si="25"/>
        <v>1625</v>
      </c>
      <c r="E51" s="157">
        <f>SUM(F51:G51)</f>
        <v>123</v>
      </c>
      <c r="F51" s="158">
        <v>62</v>
      </c>
      <c r="G51" s="159">
        <v>61</v>
      </c>
      <c r="H51" s="157">
        <f>SUM(I51:J51)</f>
        <v>128</v>
      </c>
      <c r="I51" s="158">
        <v>67</v>
      </c>
      <c r="J51" s="159">
        <v>61</v>
      </c>
      <c r="K51" s="157">
        <f>SUM(L51:M51)</f>
        <v>139</v>
      </c>
      <c r="L51" s="159">
        <v>73</v>
      </c>
      <c r="M51" s="160">
        <v>66</v>
      </c>
      <c r="N51" s="157">
        <f>SUM(O51:P51)</f>
        <v>221</v>
      </c>
      <c r="O51" s="159">
        <v>120</v>
      </c>
      <c r="P51" s="159">
        <v>101</v>
      </c>
      <c r="Q51" s="157">
        <f>SUM(R51:S51)</f>
        <v>403</v>
      </c>
      <c r="R51" s="159">
        <v>174</v>
      </c>
      <c r="S51" s="159">
        <v>229</v>
      </c>
      <c r="T51" s="157">
        <f>SUM(U51:V51)</f>
        <v>79</v>
      </c>
      <c r="U51" s="159">
        <v>38</v>
      </c>
      <c r="V51" s="159">
        <v>41</v>
      </c>
      <c r="W51" s="157">
        <f>SUM(X51:Y51)</f>
        <v>116</v>
      </c>
      <c r="X51" s="159">
        <v>60</v>
      </c>
      <c r="Y51" s="159">
        <v>56</v>
      </c>
      <c r="Z51" s="157">
        <f>SUM(AA51:AB51)</f>
        <v>128</v>
      </c>
      <c r="AA51" s="159">
        <v>73</v>
      </c>
      <c r="AB51" s="159">
        <v>55</v>
      </c>
      <c r="AC51" s="157">
        <f>SUM(AD51:AE51)</f>
        <v>95</v>
      </c>
      <c r="AD51" s="159">
        <v>65</v>
      </c>
      <c r="AE51" s="159">
        <v>30</v>
      </c>
      <c r="AF51" s="157">
        <f>SUM(AG51:AH51)</f>
        <v>250</v>
      </c>
      <c r="AG51" s="159">
        <v>119</v>
      </c>
      <c r="AH51" s="159">
        <v>131</v>
      </c>
      <c r="AI51" s="157">
        <f>SUM(AJ51:AK51)</f>
        <v>98</v>
      </c>
      <c r="AJ51" s="159">
        <v>50</v>
      </c>
      <c r="AK51" s="159">
        <v>48</v>
      </c>
      <c r="AL51" s="157">
        <f>SUM(AM51:AN51)</f>
        <v>296</v>
      </c>
      <c r="AM51" s="159">
        <v>147</v>
      </c>
      <c r="AN51" s="159">
        <v>149</v>
      </c>
      <c r="AO51" s="157">
        <f>SUM(AP51:AQ51)</f>
        <v>126</v>
      </c>
      <c r="AP51" s="159">
        <v>65</v>
      </c>
      <c r="AQ51" s="159">
        <v>61</v>
      </c>
      <c r="AR51" s="157">
        <f>SUM(AS51:AT51)</f>
        <v>736</v>
      </c>
      <c r="AS51" s="159">
        <v>334</v>
      </c>
      <c r="AT51" s="159">
        <v>402</v>
      </c>
      <c r="AU51" s="157">
        <f>SUM(AV51:AW51)</f>
        <v>212</v>
      </c>
      <c r="AV51" s="159">
        <v>112</v>
      </c>
      <c r="AW51" s="159">
        <v>100</v>
      </c>
      <c r="AX51" s="157">
        <f>SUM(AY51:AZ51)</f>
        <v>85</v>
      </c>
      <c r="AY51" s="159">
        <v>51</v>
      </c>
      <c r="AZ51" s="159">
        <v>34</v>
      </c>
    </row>
    <row r="52" spans="1:52" s="161" customFormat="1" ht="15" customHeight="1" x14ac:dyDescent="0.15">
      <c r="A52" s="156" t="s">
        <v>11</v>
      </c>
      <c r="B52" s="157">
        <f>SUM(C52:D52)</f>
        <v>3269</v>
      </c>
      <c r="C52" s="157">
        <f t="shared" si="25"/>
        <v>1620</v>
      </c>
      <c r="D52" s="157">
        <f t="shared" si="25"/>
        <v>1649</v>
      </c>
      <c r="E52" s="157">
        <f>SUM(F52:G52)</f>
        <v>135</v>
      </c>
      <c r="F52" s="158">
        <v>65</v>
      </c>
      <c r="G52" s="159">
        <v>70</v>
      </c>
      <c r="H52" s="157">
        <f>SUM(I52:J52)</f>
        <v>126</v>
      </c>
      <c r="I52" s="158">
        <v>65</v>
      </c>
      <c r="J52" s="159">
        <v>61</v>
      </c>
      <c r="K52" s="157">
        <f>SUM(L52:M52)</f>
        <v>122</v>
      </c>
      <c r="L52" s="159">
        <v>70</v>
      </c>
      <c r="M52" s="160">
        <v>52</v>
      </c>
      <c r="N52" s="157">
        <f>SUM(O52:P52)</f>
        <v>209</v>
      </c>
      <c r="O52" s="159">
        <v>95</v>
      </c>
      <c r="P52" s="159">
        <v>114</v>
      </c>
      <c r="Q52" s="157">
        <f>SUM(R52:S52)</f>
        <v>432</v>
      </c>
      <c r="R52" s="159">
        <v>168</v>
      </c>
      <c r="S52" s="159">
        <v>264</v>
      </c>
      <c r="T52" s="157">
        <f>SUM(U52:V52)</f>
        <v>81</v>
      </c>
      <c r="U52" s="159">
        <v>47</v>
      </c>
      <c r="V52" s="159">
        <v>34</v>
      </c>
      <c r="W52" s="157">
        <f>SUM(X52:Y52)</f>
        <v>119</v>
      </c>
      <c r="X52" s="159">
        <v>65</v>
      </c>
      <c r="Y52" s="159">
        <v>54</v>
      </c>
      <c r="Z52" s="157">
        <f>SUM(AA52:AB52)</f>
        <v>130</v>
      </c>
      <c r="AA52" s="159">
        <v>70</v>
      </c>
      <c r="AB52" s="159">
        <v>60</v>
      </c>
      <c r="AC52" s="157">
        <f>SUM(AD52:AE52)</f>
        <v>99</v>
      </c>
      <c r="AD52" s="159">
        <v>62</v>
      </c>
      <c r="AE52" s="159">
        <v>37</v>
      </c>
      <c r="AF52" s="157">
        <f>SUM(AG52:AH52)</f>
        <v>251</v>
      </c>
      <c r="AG52" s="159">
        <v>138</v>
      </c>
      <c r="AH52" s="159">
        <v>113</v>
      </c>
      <c r="AI52" s="157">
        <f>SUM(AJ52:AK52)</f>
        <v>97</v>
      </c>
      <c r="AJ52" s="159">
        <v>71</v>
      </c>
      <c r="AK52" s="159">
        <v>26</v>
      </c>
      <c r="AL52" s="157">
        <f>SUM(AM52:AN52)</f>
        <v>281</v>
      </c>
      <c r="AM52" s="159">
        <v>151</v>
      </c>
      <c r="AN52" s="159">
        <v>130</v>
      </c>
      <c r="AO52" s="157">
        <f>SUM(AP52:AQ52)</f>
        <v>128</v>
      </c>
      <c r="AP52" s="159">
        <v>64</v>
      </c>
      <c r="AQ52" s="159">
        <v>64</v>
      </c>
      <c r="AR52" s="157">
        <f>SUM(AS52:AT52)</f>
        <v>795</v>
      </c>
      <c r="AS52" s="159">
        <v>359</v>
      </c>
      <c r="AT52" s="159">
        <v>436</v>
      </c>
      <c r="AU52" s="157">
        <f>SUM(AV52:AW52)</f>
        <v>198</v>
      </c>
      <c r="AV52" s="159">
        <v>96</v>
      </c>
      <c r="AW52" s="159">
        <v>102</v>
      </c>
      <c r="AX52" s="157">
        <f>SUM(AY52:AZ52)</f>
        <v>66</v>
      </c>
      <c r="AY52" s="159">
        <v>34</v>
      </c>
      <c r="AZ52" s="159">
        <v>32</v>
      </c>
    </row>
    <row r="53" spans="1:52" s="161" customFormat="1" ht="15" customHeight="1" x14ac:dyDescent="0.15">
      <c r="A53" s="156" t="s">
        <v>12</v>
      </c>
      <c r="B53" s="157">
        <f>SUM(C53:D53)</f>
        <v>2966</v>
      </c>
      <c r="C53" s="157">
        <f t="shared" si="25"/>
        <v>1469</v>
      </c>
      <c r="D53" s="157">
        <f t="shared" si="25"/>
        <v>1497</v>
      </c>
      <c r="E53" s="157">
        <f>SUM(F53:G53)</f>
        <v>94</v>
      </c>
      <c r="F53" s="158">
        <v>47</v>
      </c>
      <c r="G53" s="159">
        <v>47</v>
      </c>
      <c r="H53" s="157">
        <f>SUM(I53:J53)</f>
        <v>125</v>
      </c>
      <c r="I53" s="158">
        <v>58</v>
      </c>
      <c r="J53" s="159">
        <v>67</v>
      </c>
      <c r="K53" s="157">
        <f>SUM(L53:M53)</f>
        <v>118</v>
      </c>
      <c r="L53" s="159">
        <v>69</v>
      </c>
      <c r="M53" s="160">
        <v>49</v>
      </c>
      <c r="N53" s="157">
        <f>SUM(O53:P53)</f>
        <v>235</v>
      </c>
      <c r="O53" s="159">
        <v>116</v>
      </c>
      <c r="P53" s="159">
        <v>119</v>
      </c>
      <c r="Q53" s="157">
        <f>SUM(R53:S53)</f>
        <v>408</v>
      </c>
      <c r="R53" s="159">
        <v>175</v>
      </c>
      <c r="S53" s="159">
        <v>233</v>
      </c>
      <c r="T53" s="157">
        <f>SUM(U53:V53)</f>
        <v>67</v>
      </c>
      <c r="U53" s="159">
        <v>40</v>
      </c>
      <c r="V53" s="159">
        <v>27</v>
      </c>
      <c r="W53" s="157">
        <f>SUM(X53:Y53)</f>
        <v>110</v>
      </c>
      <c r="X53" s="159">
        <v>61</v>
      </c>
      <c r="Y53" s="159">
        <v>49</v>
      </c>
      <c r="Z53" s="157">
        <f>SUM(AA53:AB53)</f>
        <v>113</v>
      </c>
      <c r="AA53" s="159">
        <v>76</v>
      </c>
      <c r="AB53" s="159">
        <v>37</v>
      </c>
      <c r="AC53" s="157">
        <f>SUM(AD53:AE53)</f>
        <v>71</v>
      </c>
      <c r="AD53" s="159">
        <v>40</v>
      </c>
      <c r="AE53" s="159">
        <v>31</v>
      </c>
      <c r="AF53" s="157">
        <f>SUM(AG53:AH53)</f>
        <v>190</v>
      </c>
      <c r="AG53" s="159">
        <v>97</v>
      </c>
      <c r="AH53" s="159">
        <v>93</v>
      </c>
      <c r="AI53" s="157">
        <f>SUM(AJ53:AK53)</f>
        <v>90</v>
      </c>
      <c r="AJ53" s="159">
        <v>47</v>
      </c>
      <c r="AK53" s="159">
        <v>43</v>
      </c>
      <c r="AL53" s="157">
        <f>SUM(AM53:AN53)</f>
        <v>257</v>
      </c>
      <c r="AM53" s="159">
        <v>136</v>
      </c>
      <c r="AN53" s="159">
        <v>121</v>
      </c>
      <c r="AO53" s="157">
        <f>SUM(AP53:AQ53)</f>
        <v>131</v>
      </c>
      <c r="AP53" s="159">
        <v>63</v>
      </c>
      <c r="AQ53" s="159">
        <v>68</v>
      </c>
      <c r="AR53" s="157">
        <f>SUM(AS53:AT53)</f>
        <v>703</v>
      </c>
      <c r="AS53" s="159">
        <v>319</v>
      </c>
      <c r="AT53" s="159">
        <v>384</v>
      </c>
      <c r="AU53" s="157">
        <f>SUM(AV53:AW53)</f>
        <v>183</v>
      </c>
      <c r="AV53" s="159">
        <v>88</v>
      </c>
      <c r="AW53" s="159">
        <v>95</v>
      </c>
      <c r="AX53" s="157">
        <f>SUM(AY53:AZ53)</f>
        <v>71</v>
      </c>
      <c r="AY53" s="159">
        <v>37</v>
      </c>
      <c r="AZ53" s="159">
        <v>34</v>
      </c>
    </row>
    <row r="54" spans="1:52" s="146" customFormat="1" ht="15" customHeight="1" x14ac:dyDescent="0.15">
      <c r="A54" s="162" t="s">
        <v>15</v>
      </c>
      <c r="B54" s="151">
        <f t="shared" ref="B54:AG54" si="26">SUM(B55:B59)</f>
        <v>16639</v>
      </c>
      <c r="C54" s="151">
        <f t="shared" si="26"/>
        <v>8215</v>
      </c>
      <c r="D54" s="151">
        <f t="shared" si="26"/>
        <v>8424</v>
      </c>
      <c r="E54" s="151">
        <f t="shared" si="26"/>
        <v>596</v>
      </c>
      <c r="F54" s="152">
        <f t="shared" si="26"/>
        <v>291</v>
      </c>
      <c r="G54" s="151">
        <f t="shared" si="26"/>
        <v>305</v>
      </c>
      <c r="H54" s="151">
        <f t="shared" si="26"/>
        <v>599</v>
      </c>
      <c r="I54" s="152">
        <f t="shared" si="26"/>
        <v>308</v>
      </c>
      <c r="J54" s="151">
        <f t="shared" si="26"/>
        <v>291</v>
      </c>
      <c r="K54" s="151">
        <f t="shared" si="26"/>
        <v>701</v>
      </c>
      <c r="L54" s="151">
        <f t="shared" si="26"/>
        <v>354</v>
      </c>
      <c r="M54" s="155">
        <f t="shared" si="26"/>
        <v>347</v>
      </c>
      <c r="N54" s="151">
        <f t="shared" si="26"/>
        <v>1211</v>
      </c>
      <c r="O54" s="151">
        <f t="shared" si="26"/>
        <v>593</v>
      </c>
      <c r="P54" s="151">
        <f t="shared" si="26"/>
        <v>618</v>
      </c>
      <c r="Q54" s="151">
        <f t="shared" si="26"/>
        <v>2730</v>
      </c>
      <c r="R54" s="151">
        <f t="shared" si="26"/>
        <v>1194</v>
      </c>
      <c r="S54" s="151">
        <f t="shared" si="26"/>
        <v>1536</v>
      </c>
      <c r="T54" s="151">
        <f t="shared" si="26"/>
        <v>384</v>
      </c>
      <c r="U54" s="151">
        <f t="shared" si="26"/>
        <v>225</v>
      </c>
      <c r="V54" s="151">
        <f t="shared" si="26"/>
        <v>159</v>
      </c>
      <c r="W54" s="151">
        <f t="shared" si="26"/>
        <v>679</v>
      </c>
      <c r="X54" s="151">
        <f t="shared" si="26"/>
        <v>427</v>
      </c>
      <c r="Y54" s="151">
        <f t="shared" si="26"/>
        <v>252</v>
      </c>
      <c r="Z54" s="151">
        <f t="shared" si="26"/>
        <v>651</v>
      </c>
      <c r="AA54" s="151">
        <f t="shared" si="26"/>
        <v>363</v>
      </c>
      <c r="AB54" s="151">
        <f t="shared" si="26"/>
        <v>288</v>
      </c>
      <c r="AC54" s="151">
        <f t="shared" si="26"/>
        <v>447</v>
      </c>
      <c r="AD54" s="151">
        <f t="shared" si="26"/>
        <v>246</v>
      </c>
      <c r="AE54" s="151">
        <f t="shared" si="26"/>
        <v>201</v>
      </c>
      <c r="AF54" s="151">
        <f t="shared" si="26"/>
        <v>1000</v>
      </c>
      <c r="AG54" s="151">
        <f t="shared" si="26"/>
        <v>506</v>
      </c>
      <c r="AH54" s="151">
        <f t="shared" ref="AH54:AZ54" si="27">SUM(AH55:AH59)</f>
        <v>494</v>
      </c>
      <c r="AI54" s="151">
        <f t="shared" si="27"/>
        <v>410</v>
      </c>
      <c r="AJ54" s="151">
        <f t="shared" si="27"/>
        <v>240</v>
      </c>
      <c r="AK54" s="151">
        <f t="shared" si="27"/>
        <v>170</v>
      </c>
      <c r="AL54" s="151">
        <f t="shared" si="27"/>
        <v>1420</v>
      </c>
      <c r="AM54" s="151">
        <f t="shared" si="27"/>
        <v>658</v>
      </c>
      <c r="AN54" s="151">
        <f t="shared" si="27"/>
        <v>762</v>
      </c>
      <c r="AO54" s="151">
        <f t="shared" si="27"/>
        <v>633</v>
      </c>
      <c r="AP54" s="151">
        <f t="shared" si="27"/>
        <v>334</v>
      </c>
      <c r="AQ54" s="151">
        <f t="shared" si="27"/>
        <v>299</v>
      </c>
      <c r="AR54" s="151">
        <f t="shared" si="27"/>
        <v>4012</v>
      </c>
      <c r="AS54" s="151">
        <f t="shared" si="27"/>
        <v>1859</v>
      </c>
      <c r="AT54" s="151">
        <f t="shared" si="27"/>
        <v>2153</v>
      </c>
      <c r="AU54" s="151">
        <f t="shared" si="27"/>
        <v>826</v>
      </c>
      <c r="AV54" s="151">
        <f t="shared" si="27"/>
        <v>429</v>
      </c>
      <c r="AW54" s="151">
        <f t="shared" si="27"/>
        <v>397</v>
      </c>
      <c r="AX54" s="151">
        <f t="shared" si="27"/>
        <v>340</v>
      </c>
      <c r="AY54" s="151">
        <f t="shared" si="27"/>
        <v>188</v>
      </c>
      <c r="AZ54" s="151">
        <f t="shared" si="27"/>
        <v>152</v>
      </c>
    </row>
    <row r="55" spans="1:52" s="161" customFormat="1" ht="15" customHeight="1" x14ac:dyDescent="0.15">
      <c r="A55" s="156" t="s">
        <v>13</v>
      </c>
      <c r="B55" s="157">
        <f>SUM(C55:D55)</f>
        <v>3306</v>
      </c>
      <c r="C55" s="157">
        <f t="shared" ref="C55:D59" si="28">SUM(F55,I55,L55,O55,R55,U55,X55,AA55,AD55,AG55,AJ55,AM55,AP55,AS55,AV55,AY55)</f>
        <v>1616</v>
      </c>
      <c r="D55" s="157">
        <f t="shared" si="28"/>
        <v>1690</v>
      </c>
      <c r="E55" s="157">
        <f>SUM(F55:G55)</f>
        <v>131</v>
      </c>
      <c r="F55" s="158">
        <v>61</v>
      </c>
      <c r="G55" s="159">
        <v>70</v>
      </c>
      <c r="H55" s="157">
        <f>SUM(I55:J55)</f>
        <v>130</v>
      </c>
      <c r="I55" s="158">
        <v>63</v>
      </c>
      <c r="J55" s="159">
        <v>67</v>
      </c>
      <c r="K55" s="157">
        <f>SUM(L55:M55)</f>
        <v>126</v>
      </c>
      <c r="L55" s="159">
        <v>58</v>
      </c>
      <c r="M55" s="160">
        <v>68</v>
      </c>
      <c r="N55" s="157">
        <f>SUM(O55:P55)</f>
        <v>219</v>
      </c>
      <c r="O55" s="159">
        <v>97</v>
      </c>
      <c r="P55" s="159">
        <v>122</v>
      </c>
      <c r="Q55" s="157">
        <f t="shared" ref="Q55:Q65" si="29">SUM(R55:S55)</f>
        <v>473</v>
      </c>
      <c r="R55" s="159">
        <v>195</v>
      </c>
      <c r="S55" s="159">
        <v>278</v>
      </c>
      <c r="T55" s="157">
        <f>SUM(U55:V55)</f>
        <v>71</v>
      </c>
      <c r="U55" s="159">
        <v>37</v>
      </c>
      <c r="V55" s="159">
        <v>34</v>
      </c>
      <c r="W55" s="157">
        <f>SUM(X55:Y55)</f>
        <v>143</v>
      </c>
      <c r="X55" s="159">
        <v>86</v>
      </c>
      <c r="Y55" s="159">
        <v>57</v>
      </c>
      <c r="Z55" s="157">
        <f>SUM(AA55:AB55)</f>
        <v>117</v>
      </c>
      <c r="AA55" s="159">
        <v>62</v>
      </c>
      <c r="AB55" s="159">
        <v>55</v>
      </c>
      <c r="AC55" s="157">
        <f>SUM(AD55:AE55)</f>
        <v>95</v>
      </c>
      <c r="AD55" s="159">
        <v>46</v>
      </c>
      <c r="AE55" s="159">
        <v>49</v>
      </c>
      <c r="AF55" s="157">
        <f>SUM(AG55:AH55)</f>
        <v>246</v>
      </c>
      <c r="AG55" s="159">
        <v>132</v>
      </c>
      <c r="AH55" s="159">
        <v>114</v>
      </c>
      <c r="AI55" s="157">
        <f>SUM(AJ55:AK55)</f>
        <v>98</v>
      </c>
      <c r="AJ55" s="159">
        <v>57</v>
      </c>
      <c r="AK55" s="159">
        <v>41</v>
      </c>
      <c r="AL55" s="157">
        <f>SUM(AM55:AN55)</f>
        <v>272</v>
      </c>
      <c r="AM55" s="159">
        <v>136</v>
      </c>
      <c r="AN55" s="159">
        <v>136</v>
      </c>
      <c r="AO55" s="157">
        <f>SUM(AP55:AQ55)</f>
        <v>117</v>
      </c>
      <c r="AP55" s="159">
        <v>61</v>
      </c>
      <c r="AQ55" s="159">
        <v>56</v>
      </c>
      <c r="AR55" s="157">
        <f>SUM(AS55:AT55)</f>
        <v>813</v>
      </c>
      <c r="AS55" s="159">
        <v>386</v>
      </c>
      <c r="AT55" s="159">
        <v>427</v>
      </c>
      <c r="AU55" s="157">
        <f>SUM(AV55:AW55)</f>
        <v>184</v>
      </c>
      <c r="AV55" s="159">
        <v>100</v>
      </c>
      <c r="AW55" s="159">
        <v>84</v>
      </c>
      <c r="AX55" s="157">
        <f>SUM(AY55:AZ55)</f>
        <v>71</v>
      </c>
      <c r="AY55" s="159">
        <v>39</v>
      </c>
      <c r="AZ55" s="159">
        <v>32</v>
      </c>
    </row>
    <row r="56" spans="1:52" s="161" customFormat="1" ht="15" customHeight="1" x14ac:dyDescent="0.15">
      <c r="A56" s="156" t="s">
        <v>14</v>
      </c>
      <c r="B56" s="157">
        <f>SUM(C56:D56)</f>
        <v>3143</v>
      </c>
      <c r="C56" s="157">
        <f t="shared" si="28"/>
        <v>1601</v>
      </c>
      <c r="D56" s="157">
        <f t="shared" si="28"/>
        <v>1542</v>
      </c>
      <c r="E56" s="157">
        <f>SUM(F56:G56)</f>
        <v>102</v>
      </c>
      <c r="F56" s="158">
        <v>56</v>
      </c>
      <c r="G56" s="159">
        <v>46</v>
      </c>
      <c r="H56" s="157">
        <f>SUM(I56:J56)</f>
        <v>106</v>
      </c>
      <c r="I56" s="158">
        <v>56</v>
      </c>
      <c r="J56" s="159">
        <v>50</v>
      </c>
      <c r="K56" s="157">
        <f>SUM(L56:M56)</f>
        <v>149</v>
      </c>
      <c r="L56" s="159">
        <v>68</v>
      </c>
      <c r="M56" s="160">
        <v>81</v>
      </c>
      <c r="N56" s="157">
        <f>SUM(O56:P56)</f>
        <v>239</v>
      </c>
      <c r="O56" s="159">
        <v>130</v>
      </c>
      <c r="P56" s="159">
        <v>109</v>
      </c>
      <c r="Q56" s="157">
        <f t="shared" si="29"/>
        <v>507</v>
      </c>
      <c r="R56" s="159">
        <v>228</v>
      </c>
      <c r="S56" s="159">
        <v>279</v>
      </c>
      <c r="T56" s="157">
        <f>SUM(U56:V56)</f>
        <v>84</v>
      </c>
      <c r="U56" s="159">
        <v>49</v>
      </c>
      <c r="V56" s="159">
        <v>35</v>
      </c>
      <c r="W56" s="157">
        <f>SUM(X56:Y56)</f>
        <v>125</v>
      </c>
      <c r="X56" s="159">
        <v>83</v>
      </c>
      <c r="Y56" s="159">
        <v>42</v>
      </c>
      <c r="Z56" s="157">
        <f>SUM(AA56:AB56)</f>
        <v>115</v>
      </c>
      <c r="AA56" s="159">
        <v>69</v>
      </c>
      <c r="AB56" s="159">
        <v>46</v>
      </c>
      <c r="AC56" s="157">
        <f>SUM(AD56:AE56)</f>
        <v>103</v>
      </c>
      <c r="AD56" s="159">
        <v>69</v>
      </c>
      <c r="AE56" s="159">
        <v>34</v>
      </c>
      <c r="AF56" s="157">
        <f>SUM(AG56:AH56)</f>
        <v>171</v>
      </c>
      <c r="AG56" s="159">
        <v>76</v>
      </c>
      <c r="AH56" s="159">
        <v>95</v>
      </c>
      <c r="AI56" s="157">
        <f>SUM(AJ56:AK56)</f>
        <v>70</v>
      </c>
      <c r="AJ56" s="159">
        <v>37</v>
      </c>
      <c r="AK56" s="159">
        <v>33</v>
      </c>
      <c r="AL56" s="157">
        <f>SUM(AM56:AN56)</f>
        <v>282</v>
      </c>
      <c r="AM56" s="159">
        <v>133</v>
      </c>
      <c r="AN56" s="159">
        <v>149</v>
      </c>
      <c r="AO56" s="157">
        <f>SUM(AP56:AQ56)</f>
        <v>107</v>
      </c>
      <c r="AP56" s="159">
        <v>61</v>
      </c>
      <c r="AQ56" s="159">
        <v>46</v>
      </c>
      <c r="AR56" s="157">
        <f>SUM(AS56:AT56)</f>
        <v>770</v>
      </c>
      <c r="AS56" s="159">
        <v>372</v>
      </c>
      <c r="AT56" s="159">
        <v>398</v>
      </c>
      <c r="AU56" s="157">
        <f>SUM(AV56:AW56)</f>
        <v>154</v>
      </c>
      <c r="AV56" s="159">
        <v>80</v>
      </c>
      <c r="AW56" s="159">
        <v>74</v>
      </c>
      <c r="AX56" s="157">
        <f>SUM(AY56:AZ56)</f>
        <v>59</v>
      </c>
      <c r="AY56" s="159">
        <v>34</v>
      </c>
      <c r="AZ56" s="159">
        <v>25</v>
      </c>
    </row>
    <row r="57" spans="1:52" s="161" customFormat="1" ht="15" customHeight="1" x14ac:dyDescent="0.15">
      <c r="A57" s="156" t="s">
        <v>16</v>
      </c>
      <c r="B57" s="157">
        <f>SUM(C57:D57)</f>
        <v>3165</v>
      </c>
      <c r="C57" s="157">
        <f t="shared" si="28"/>
        <v>1557</v>
      </c>
      <c r="D57" s="157">
        <f t="shared" si="28"/>
        <v>1608</v>
      </c>
      <c r="E57" s="157">
        <f>SUM(F57:G57)</f>
        <v>123</v>
      </c>
      <c r="F57" s="158">
        <v>61</v>
      </c>
      <c r="G57" s="159">
        <v>62</v>
      </c>
      <c r="H57" s="157">
        <f>SUM(I57:J57)</f>
        <v>112</v>
      </c>
      <c r="I57" s="158">
        <v>63</v>
      </c>
      <c r="J57" s="159">
        <v>49</v>
      </c>
      <c r="K57" s="157">
        <f>SUM(L57:M57)</f>
        <v>127</v>
      </c>
      <c r="L57" s="159">
        <v>68</v>
      </c>
      <c r="M57" s="160">
        <v>59</v>
      </c>
      <c r="N57" s="157">
        <f>SUM(O57:P57)</f>
        <v>227</v>
      </c>
      <c r="O57" s="159">
        <v>119</v>
      </c>
      <c r="P57" s="159">
        <v>108</v>
      </c>
      <c r="Q57" s="157">
        <f t="shared" si="29"/>
        <v>531</v>
      </c>
      <c r="R57" s="159">
        <v>233</v>
      </c>
      <c r="S57" s="159">
        <v>298</v>
      </c>
      <c r="T57" s="157">
        <f>SUM(U57:V57)</f>
        <v>58</v>
      </c>
      <c r="U57" s="159">
        <v>33</v>
      </c>
      <c r="V57" s="159">
        <v>25</v>
      </c>
      <c r="W57" s="157">
        <f>SUM(X57:Y57)</f>
        <v>128</v>
      </c>
      <c r="X57" s="159">
        <v>86</v>
      </c>
      <c r="Y57" s="159">
        <v>42</v>
      </c>
      <c r="Z57" s="157">
        <f>SUM(AA57:AB57)</f>
        <v>117</v>
      </c>
      <c r="AA57" s="159">
        <v>66</v>
      </c>
      <c r="AB57" s="159">
        <v>51</v>
      </c>
      <c r="AC57" s="157">
        <f>SUM(AD57:AE57)</f>
        <v>70</v>
      </c>
      <c r="AD57" s="159">
        <v>37</v>
      </c>
      <c r="AE57" s="159">
        <v>33</v>
      </c>
      <c r="AF57" s="157">
        <f>SUM(AG57:AH57)</f>
        <v>179</v>
      </c>
      <c r="AG57" s="159">
        <v>87</v>
      </c>
      <c r="AH57" s="159">
        <v>92</v>
      </c>
      <c r="AI57" s="157">
        <f>SUM(AJ57:AK57)</f>
        <v>70</v>
      </c>
      <c r="AJ57" s="159">
        <v>42</v>
      </c>
      <c r="AK57" s="159">
        <v>28</v>
      </c>
      <c r="AL57" s="157">
        <f>SUM(AM57:AN57)</f>
        <v>256</v>
      </c>
      <c r="AM57" s="159">
        <v>115</v>
      </c>
      <c r="AN57" s="159">
        <v>141</v>
      </c>
      <c r="AO57" s="157">
        <f>SUM(AP57:AQ57)</f>
        <v>136</v>
      </c>
      <c r="AP57" s="159">
        <v>68</v>
      </c>
      <c r="AQ57" s="159">
        <v>68</v>
      </c>
      <c r="AR57" s="157">
        <f>SUM(AS57:AT57)</f>
        <v>804</v>
      </c>
      <c r="AS57" s="159">
        <v>368</v>
      </c>
      <c r="AT57" s="159">
        <v>436</v>
      </c>
      <c r="AU57" s="157">
        <f>SUM(AV57:AW57)</f>
        <v>162</v>
      </c>
      <c r="AV57" s="159">
        <v>78</v>
      </c>
      <c r="AW57" s="159">
        <v>84</v>
      </c>
      <c r="AX57" s="157">
        <f>SUM(AY57:AZ57)</f>
        <v>65</v>
      </c>
      <c r="AY57" s="159">
        <v>33</v>
      </c>
      <c r="AZ57" s="159">
        <v>32</v>
      </c>
    </row>
    <row r="58" spans="1:52" s="161" customFormat="1" ht="15" customHeight="1" x14ac:dyDescent="0.15">
      <c r="A58" s="156" t="s">
        <v>63</v>
      </c>
      <c r="B58" s="157">
        <f>SUM(C58:D58)</f>
        <v>3483</v>
      </c>
      <c r="C58" s="157">
        <f t="shared" si="28"/>
        <v>1725</v>
      </c>
      <c r="D58" s="157">
        <f t="shared" si="28"/>
        <v>1758</v>
      </c>
      <c r="E58" s="157">
        <f>SUM(F58:G58)</f>
        <v>118</v>
      </c>
      <c r="F58" s="158">
        <v>51</v>
      </c>
      <c r="G58" s="159">
        <v>67</v>
      </c>
      <c r="H58" s="157">
        <f>SUM(I58:J58)</f>
        <v>136</v>
      </c>
      <c r="I58" s="158">
        <v>72</v>
      </c>
      <c r="J58" s="159">
        <v>64</v>
      </c>
      <c r="K58" s="157">
        <f>SUM(L58:M58)</f>
        <v>146</v>
      </c>
      <c r="L58" s="159">
        <v>81</v>
      </c>
      <c r="M58" s="160">
        <v>65</v>
      </c>
      <c r="N58" s="157">
        <f>SUM(O58:P58)</f>
        <v>255</v>
      </c>
      <c r="O58" s="159">
        <v>119</v>
      </c>
      <c r="P58" s="159">
        <v>136</v>
      </c>
      <c r="Q58" s="157">
        <f t="shared" si="29"/>
        <v>590</v>
      </c>
      <c r="R58" s="159">
        <v>260</v>
      </c>
      <c r="S58" s="159">
        <v>330</v>
      </c>
      <c r="T58" s="157">
        <f>SUM(U58:V58)</f>
        <v>88</v>
      </c>
      <c r="U58" s="159">
        <v>53</v>
      </c>
      <c r="V58" s="159">
        <v>35</v>
      </c>
      <c r="W58" s="157">
        <f>SUM(X58:Y58)</f>
        <v>138</v>
      </c>
      <c r="X58" s="159">
        <v>77</v>
      </c>
      <c r="Y58" s="159">
        <v>61</v>
      </c>
      <c r="Z58" s="157">
        <f>SUM(AA58:AB58)</f>
        <v>145</v>
      </c>
      <c r="AA58" s="159">
        <v>79</v>
      </c>
      <c r="AB58" s="159">
        <v>66</v>
      </c>
      <c r="AC58" s="157">
        <f>SUM(AD58:AE58)</f>
        <v>83</v>
      </c>
      <c r="AD58" s="159">
        <v>48</v>
      </c>
      <c r="AE58" s="159">
        <v>35</v>
      </c>
      <c r="AF58" s="157">
        <f>SUM(AG58:AH58)</f>
        <v>199</v>
      </c>
      <c r="AG58" s="159">
        <v>101</v>
      </c>
      <c r="AH58" s="159">
        <v>98</v>
      </c>
      <c r="AI58" s="157">
        <f>SUM(AJ58:AK58)</f>
        <v>83</v>
      </c>
      <c r="AJ58" s="159">
        <v>55</v>
      </c>
      <c r="AK58" s="159">
        <v>28</v>
      </c>
      <c r="AL58" s="157">
        <f>SUM(AM58:AN58)</f>
        <v>315</v>
      </c>
      <c r="AM58" s="159">
        <v>152</v>
      </c>
      <c r="AN58" s="159">
        <v>163</v>
      </c>
      <c r="AO58" s="157">
        <f>SUM(AP58:AQ58)</f>
        <v>135</v>
      </c>
      <c r="AP58" s="159">
        <v>72</v>
      </c>
      <c r="AQ58" s="159">
        <v>63</v>
      </c>
      <c r="AR58" s="157">
        <f>SUM(AS58:AT58)</f>
        <v>800</v>
      </c>
      <c r="AS58" s="159">
        <v>371</v>
      </c>
      <c r="AT58" s="159">
        <v>429</v>
      </c>
      <c r="AU58" s="157">
        <f>SUM(AV58:AW58)</f>
        <v>174</v>
      </c>
      <c r="AV58" s="159">
        <v>93</v>
      </c>
      <c r="AW58" s="159">
        <v>81</v>
      </c>
      <c r="AX58" s="157">
        <f>SUM(AY58:AZ58)</f>
        <v>78</v>
      </c>
      <c r="AY58" s="159">
        <v>41</v>
      </c>
      <c r="AZ58" s="159">
        <v>37</v>
      </c>
    </row>
    <row r="59" spans="1:52" s="161" customFormat="1" ht="15" customHeight="1" x14ac:dyDescent="0.15">
      <c r="A59" s="156" t="s">
        <v>72</v>
      </c>
      <c r="B59" s="157">
        <f>SUM(C59:D59)</f>
        <v>3542</v>
      </c>
      <c r="C59" s="157">
        <f t="shared" si="28"/>
        <v>1716</v>
      </c>
      <c r="D59" s="157">
        <f t="shared" si="28"/>
        <v>1826</v>
      </c>
      <c r="E59" s="157">
        <f>SUM(F59:G59)</f>
        <v>122</v>
      </c>
      <c r="F59" s="158">
        <v>62</v>
      </c>
      <c r="G59" s="159">
        <v>60</v>
      </c>
      <c r="H59" s="157">
        <f>SUM(I59:J59)</f>
        <v>115</v>
      </c>
      <c r="I59" s="158">
        <v>54</v>
      </c>
      <c r="J59" s="159">
        <v>61</v>
      </c>
      <c r="K59" s="157">
        <f>SUM(L59:M59)</f>
        <v>153</v>
      </c>
      <c r="L59" s="159">
        <v>79</v>
      </c>
      <c r="M59" s="160">
        <v>74</v>
      </c>
      <c r="N59" s="157">
        <f>SUM(O59:P59)</f>
        <v>271</v>
      </c>
      <c r="O59" s="159">
        <v>128</v>
      </c>
      <c r="P59" s="159">
        <v>143</v>
      </c>
      <c r="Q59" s="157">
        <f t="shared" si="29"/>
        <v>629</v>
      </c>
      <c r="R59" s="159">
        <v>278</v>
      </c>
      <c r="S59" s="159">
        <v>351</v>
      </c>
      <c r="T59" s="157">
        <f>SUM(U59:V59)</f>
        <v>83</v>
      </c>
      <c r="U59" s="159">
        <v>53</v>
      </c>
      <c r="V59" s="159">
        <v>30</v>
      </c>
      <c r="W59" s="157">
        <f>SUM(X59:Y59)</f>
        <v>145</v>
      </c>
      <c r="X59" s="159">
        <v>95</v>
      </c>
      <c r="Y59" s="159">
        <v>50</v>
      </c>
      <c r="Z59" s="157">
        <f>SUM(AA59:AB59)</f>
        <v>157</v>
      </c>
      <c r="AA59" s="159">
        <v>87</v>
      </c>
      <c r="AB59" s="159">
        <v>70</v>
      </c>
      <c r="AC59" s="157">
        <f>SUM(AD59:AE59)</f>
        <v>96</v>
      </c>
      <c r="AD59" s="159">
        <v>46</v>
      </c>
      <c r="AE59" s="159">
        <v>50</v>
      </c>
      <c r="AF59" s="157">
        <f>SUM(AG59:AH59)</f>
        <v>205</v>
      </c>
      <c r="AG59" s="159">
        <v>110</v>
      </c>
      <c r="AH59" s="159">
        <v>95</v>
      </c>
      <c r="AI59" s="157">
        <f>SUM(AJ59:AK59)</f>
        <v>89</v>
      </c>
      <c r="AJ59" s="159">
        <v>49</v>
      </c>
      <c r="AK59" s="159">
        <v>40</v>
      </c>
      <c r="AL59" s="157">
        <f>SUM(AM59:AN59)</f>
        <v>295</v>
      </c>
      <c r="AM59" s="159">
        <v>122</v>
      </c>
      <c r="AN59" s="159">
        <v>173</v>
      </c>
      <c r="AO59" s="157">
        <f>SUM(AP59:AQ59)</f>
        <v>138</v>
      </c>
      <c r="AP59" s="159">
        <v>72</v>
      </c>
      <c r="AQ59" s="159">
        <v>66</v>
      </c>
      <c r="AR59" s="157">
        <f>SUM(AS59:AT59)</f>
        <v>825</v>
      </c>
      <c r="AS59" s="159">
        <v>362</v>
      </c>
      <c r="AT59" s="159">
        <v>463</v>
      </c>
      <c r="AU59" s="157">
        <f>SUM(AV59:AW59)</f>
        <v>152</v>
      </c>
      <c r="AV59" s="159">
        <v>78</v>
      </c>
      <c r="AW59" s="159">
        <v>74</v>
      </c>
      <c r="AX59" s="157">
        <f>SUM(AY59:AZ59)</f>
        <v>67</v>
      </c>
      <c r="AY59" s="159">
        <v>41</v>
      </c>
      <c r="AZ59" s="159">
        <v>26</v>
      </c>
    </row>
    <row r="60" spans="1:52" s="146" customFormat="1" ht="15" customHeight="1" x14ac:dyDescent="0.15">
      <c r="A60" s="162" t="s">
        <v>65</v>
      </c>
      <c r="B60" s="151">
        <f t="shared" ref="B60:P60" si="30">SUM(B61:B65)</f>
        <v>18283</v>
      </c>
      <c r="C60" s="151">
        <f t="shared" si="30"/>
        <v>8823</v>
      </c>
      <c r="D60" s="151">
        <f t="shared" si="30"/>
        <v>9460</v>
      </c>
      <c r="E60" s="151">
        <f t="shared" si="30"/>
        <v>650</v>
      </c>
      <c r="F60" s="152">
        <f t="shared" si="30"/>
        <v>320</v>
      </c>
      <c r="G60" s="151">
        <f t="shared" si="30"/>
        <v>330</v>
      </c>
      <c r="H60" s="151">
        <f t="shared" si="30"/>
        <v>558</v>
      </c>
      <c r="I60" s="152">
        <f t="shared" si="30"/>
        <v>279</v>
      </c>
      <c r="J60" s="151">
        <f t="shared" si="30"/>
        <v>279</v>
      </c>
      <c r="K60" s="151">
        <f t="shared" si="30"/>
        <v>767</v>
      </c>
      <c r="L60" s="151">
        <f t="shared" si="30"/>
        <v>364</v>
      </c>
      <c r="M60" s="155">
        <f t="shared" si="30"/>
        <v>403</v>
      </c>
      <c r="N60" s="151">
        <f t="shared" si="30"/>
        <v>1371</v>
      </c>
      <c r="O60" s="151">
        <f t="shared" si="30"/>
        <v>651</v>
      </c>
      <c r="P60" s="151">
        <f t="shared" si="30"/>
        <v>720</v>
      </c>
      <c r="Q60" s="157">
        <f t="shared" si="29"/>
        <v>3101</v>
      </c>
      <c r="R60" s="151">
        <f t="shared" ref="R60:AZ60" si="31">SUM(R61:R65)</f>
        <v>1416</v>
      </c>
      <c r="S60" s="151">
        <f t="shared" si="31"/>
        <v>1685</v>
      </c>
      <c r="T60" s="151">
        <f t="shared" si="31"/>
        <v>469</v>
      </c>
      <c r="U60" s="151">
        <f t="shared" si="31"/>
        <v>278</v>
      </c>
      <c r="V60" s="151">
        <f t="shared" si="31"/>
        <v>191</v>
      </c>
      <c r="W60" s="151">
        <f t="shared" si="31"/>
        <v>718</v>
      </c>
      <c r="X60" s="151">
        <f t="shared" si="31"/>
        <v>397</v>
      </c>
      <c r="Y60" s="151">
        <f t="shared" si="31"/>
        <v>321</v>
      </c>
      <c r="Z60" s="151">
        <f t="shared" si="31"/>
        <v>784</v>
      </c>
      <c r="AA60" s="151">
        <f t="shared" si="31"/>
        <v>418</v>
      </c>
      <c r="AB60" s="151">
        <f t="shared" si="31"/>
        <v>366</v>
      </c>
      <c r="AC60" s="151">
        <f t="shared" si="31"/>
        <v>560</v>
      </c>
      <c r="AD60" s="151">
        <f t="shared" si="31"/>
        <v>286</v>
      </c>
      <c r="AE60" s="151">
        <f t="shared" si="31"/>
        <v>274</v>
      </c>
      <c r="AF60" s="151">
        <f t="shared" si="31"/>
        <v>1009</v>
      </c>
      <c r="AG60" s="151">
        <f t="shared" si="31"/>
        <v>490</v>
      </c>
      <c r="AH60" s="151">
        <f t="shared" si="31"/>
        <v>519</v>
      </c>
      <c r="AI60" s="151">
        <f t="shared" si="31"/>
        <v>465</v>
      </c>
      <c r="AJ60" s="151">
        <f t="shared" si="31"/>
        <v>240</v>
      </c>
      <c r="AK60" s="151">
        <f t="shared" si="31"/>
        <v>225</v>
      </c>
      <c r="AL60" s="151">
        <f t="shared" si="31"/>
        <v>1682</v>
      </c>
      <c r="AM60" s="151">
        <f t="shared" si="31"/>
        <v>792</v>
      </c>
      <c r="AN60" s="151">
        <f t="shared" si="31"/>
        <v>890</v>
      </c>
      <c r="AO60" s="151">
        <f t="shared" si="31"/>
        <v>672</v>
      </c>
      <c r="AP60" s="151">
        <f t="shared" si="31"/>
        <v>325</v>
      </c>
      <c r="AQ60" s="151">
        <f t="shared" si="31"/>
        <v>347</v>
      </c>
      <c r="AR60" s="151">
        <f t="shared" si="31"/>
        <v>4218</v>
      </c>
      <c r="AS60" s="151">
        <f t="shared" si="31"/>
        <v>1956</v>
      </c>
      <c r="AT60" s="151">
        <f t="shared" si="31"/>
        <v>2262</v>
      </c>
      <c r="AU60" s="151">
        <f t="shared" si="31"/>
        <v>827</v>
      </c>
      <c r="AV60" s="151">
        <f t="shared" si="31"/>
        <v>364</v>
      </c>
      <c r="AW60" s="151">
        <f t="shared" si="31"/>
        <v>463</v>
      </c>
      <c r="AX60" s="151">
        <f t="shared" si="31"/>
        <v>432</v>
      </c>
      <c r="AY60" s="151">
        <f t="shared" si="31"/>
        <v>247</v>
      </c>
      <c r="AZ60" s="151">
        <f t="shared" si="31"/>
        <v>185</v>
      </c>
    </row>
    <row r="61" spans="1:52" s="161" customFormat="1" ht="15" customHeight="1" x14ac:dyDescent="0.15">
      <c r="A61" s="156" t="s">
        <v>66</v>
      </c>
      <c r="B61" s="157">
        <f>SUM(C61:D61)</f>
        <v>3701</v>
      </c>
      <c r="C61" s="157">
        <f t="shared" ref="C61:D65" si="32">SUM(F61,I61,L61,O61,R61,U61,X61,AA61,AD61,AG61,AJ61,AM61,AP61,AS61,AV61,AY61)</f>
        <v>1806</v>
      </c>
      <c r="D61" s="157">
        <f t="shared" si="32"/>
        <v>1895</v>
      </c>
      <c r="E61" s="157">
        <f>SUM(F61:G61)</f>
        <v>117</v>
      </c>
      <c r="F61" s="158">
        <v>61</v>
      </c>
      <c r="G61" s="159">
        <v>56</v>
      </c>
      <c r="H61" s="157">
        <f>SUM(I61:J61)</f>
        <v>105</v>
      </c>
      <c r="I61" s="158">
        <v>58</v>
      </c>
      <c r="J61" s="159">
        <v>47</v>
      </c>
      <c r="K61" s="157">
        <f>SUM(L61:M61)</f>
        <v>133</v>
      </c>
      <c r="L61" s="159">
        <v>62</v>
      </c>
      <c r="M61" s="160">
        <v>71</v>
      </c>
      <c r="N61" s="157">
        <f>SUM(O61:P61)</f>
        <v>283</v>
      </c>
      <c r="O61" s="159">
        <v>139</v>
      </c>
      <c r="P61" s="159">
        <v>144</v>
      </c>
      <c r="Q61" s="157">
        <f t="shared" si="29"/>
        <v>655</v>
      </c>
      <c r="R61" s="159">
        <v>305</v>
      </c>
      <c r="S61" s="159">
        <v>350</v>
      </c>
      <c r="T61" s="157">
        <f>SUM(U61:V61)</f>
        <v>105</v>
      </c>
      <c r="U61" s="159">
        <v>66</v>
      </c>
      <c r="V61" s="159">
        <v>39</v>
      </c>
      <c r="W61" s="157">
        <f>SUM(X61:Y61)</f>
        <v>136</v>
      </c>
      <c r="X61" s="159">
        <v>77</v>
      </c>
      <c r="Y61" s="159">
        <v>59</v>
      </c>
      <c r="Z61" s="157">
        <f>SUM(AA61:AB61)</f>
        <v>152</v>
      </c>
      <c r="AA61" s="159">
        <v>73</v>
      </c>
      <c r="AB61" s="159">
        <v>79</v>
      </c>
      <c r="AC61" s="157">
        <f>SUM(AD61:AE61)</f>
        <v>109</v>
      </c>
      <c r="AD61" s="159">
        <v>56</v>
      </c>
      <c r="AE61" s="159">
        <v>53</v>
      </c>
      <c r="AF61" s="157">
        <f>SUM(AG61:AH61)</f>
        <v>196</v>
      </c>
      <c r="AG61" s="159">
        <v>96</v>
      </c>
      <c r="AH61" s="159">
        <v>100</v>
      </c>
      <c r="AI61" s="157">
        <f>SUM(AJ61:AK61)</f>
        <v>105</v>
      </c>
      <c r="AJ61" s="159">
        <v>62</v>
      </c>
      <c r="AK61" s="159">
        <v>43</v>
      </c>
      <c r="AL61" s="157">
        <f>SUM(AM61:AN61)</f>
        <v>316</v>
      </c>
      <c r="AM61" s="159">
        <v>158</v>
      </c>
      <c r="AN61" s="159">
        <v>158</v>
      </c>
      <c r="AO61" s="157">
        <f>SUM(AP61:AQ61)</f>
        <v>128</v>
      </c>
      <c r="AP61" s="159">
        <v>68</v>
      </c>
      <c r="AQ61" s="159">
        <v>60</v>
      </c>
      <c r="AR61" s="157">
        <f>SUM(AS61:AT61)</f>
        <v>898</v>
      </c>
      <c r="AS61" s="159">
        <v>396</v>
      </c>
      <c r="AT61" s="159">
        <v>502</v>
      </c>
      <c r="AU61" s="157">
        <f>SUM(AV61:AW61)</f>
        <v>168</v>
      </c>
      <c r="AV61" s="159">
        <v>70</v>
      </c>
      <c r="AW61" s="159">
        <v>98</v>
      </c>
      <c r="AX61" s="157">
        <f>SUM(AY61:AZ61)</f>
        <v>95</v>
      </c>
      <c r="AY61" s="159">
        <v>59</v>
      </c>
      <c r="AZ61" s="159">
        <v>36</v>
      </c>
    </row>
    <row r="62" spans="1:52" s="161" customFormat="1" ht="15" customHeight="1" x14ac:dyDescent="0.15">
      <c r="A62" s="156" t="s">
        <v>68</v>
      </c>
      <c r="B62" s="157">
        <f>SUM(C62:D62)</f>
        <v>3772</v>
      </c>
      <c r="C62" s="157">
        <f t="shared" si="32"/>
        <v>1860</v>
      </c>
      <c r="D62" s="157">
        <f t="shared" si="32"/>
        <v>1912</v>
      </c>
      <c r="E62" s="157">
        <f>SUM(F62:G62)</f>
        <v>143</v>
      </c>
      <c r="F62" s="158">
        <v>73</v>
      </c>
      <c r="G62" s="159">
        <v>70</v>
      </c>
      <c r="H62" s="157">
        <f>SUM(I62:J62)</f>
        <v>106</v>
      </c>
      <c r="I62" s="158">
        <v>49</v>
      </c>
      <c r="J62" s="159">
        <v>57</v>
      </c>
      <c r="K62" s="157">
        <f>SUM(L62:M62)</f>
        <v>171</v>
      </c>
      <c r="L62" s="159">
        <v>82</v>
      </c>
      <c r="M62" s="160">
        <v>89</v>
      </c>
      <c r="N62" s="157">
        <f>SUM(O62:P62)</f>
        <v>273</v>
      </c>
      <c r="O62" s="159">
        <v>136</v>
      </c>
      <c r="P62" s="159">
        <v>137</v>
      </c>
      <c r="Q62" s="157">
        <f t="shared" si="29"/>
        <v>670</v>
      </c>
      <c r="R62" s="159">
        <v>312</v>
      </c>
      <c r="S62" s="159">
        <v>358</v>
      </c>
      <c r="T62" s="157">
        <f>SUM(U62:V62)</f>
        <v>88</v>
      </c>
      <c r="U62" s="159">
        <v>54</v>
      </c>
      <c r="V62" s="159">
        <v>34</v>
      </c>
      <c r="W62" s="157">
        <f>SUM(X62:Y62)</f>
        <v>115</v>
      </c>
      <c r="X62" s="159">
        <v>68</v>
      </c>
      <c r="Y62" s="159">
        <v>47</v>
      </c>
      <c r="Z62" s="157">
        <f>SUM(AA62:AB62)</f>
        <v>156</v>
      </c>
      <c r="AA62" s="159">
        <v>91</v>
      </c>
      <c r="AB62" s="159">
        <v>65</v>
      </c>
      <c r="AC62" s="157">
        <f>SUM(AD62:AE62)</f>
        <v>109</v>
      </c>
      <c r="AD62" s="159">
        <v>59</v>
      </c>
      <c r="AE62" s="159">
        <v>50</v>
      </c>
      <c r="AF62" s="157">
        <f>SUM(AG62:AH62)</f>
        <v>202</v>
      </c>
      <c r="AG62" s="159">
        <v>92</v>
      </c>
      <c r="AH62" s="159">
        <v>110</v>
      </c>
      <c r="AI62" s="157">
        <f>SUM(AJ62:AK62)</f>
        <v>85</v>
      </c>
      <c r="AJ62" s="159">
        <v>45</v>
      </c>
      <c r="AK62" s="159">
        <v>40</v>
      </c>
      <c r="AL62" s="157">
        <f>SUM(AM62:AN62)</f>
        <v>349</v>
      </c>
      <c r="AM62" s="159">
        <v>165</v>
      </c>
      <c r="AN62" s="159">
        <v>184</v>
      </c>
      <c r="AO62" s="157">
        <f>SUM(AP62:AQ62)</f>
        <v>128</v>
      </c>
      <c r="AP62" s="159">
        <v>62</v>
      </c>
      <c r="AQ62" s="159">
        <v>66</v>
      </c>
      <c r="AR62" s="157">
        <f>SUM(AS62:AT62)</f>
        <v>919</v>
      </c>
      <c r="AS62" s="159">
        <v>450</v>
      </c>
      <c r="AT62" s="159">
        <v>469</v>
      </c>
      <c r="AU62" s="157">
        <f>SUM(AV62:AW62)</f>
        <v>171</v>
      </c>
      <c r="AV62" s="159">
        <v>74</v>
      </c>
      <c r="AW62" s="159">
        <v>97</v>
      </c>
      <c r="AX62" s="157">
        <f>SUM(AY62:AZ62)</f>
        <v>87</v>
      </c>
      <c r="AY62" s="159">
        <v>48</v>
      </c>
      <c r="AZ62" s="159">
        <v>39</v>
      </c>
    </row>
    <row r="63" spans="1:52" s="161" customFormat="1" ht="15" customHeight="1" x14ac:dyDescent="0.15">
      <c r="A63" s="156" t="s">
        <v>70</v>
      </c>
      <c r="B63" s="157">
        <f>SUM(C63:D63)</f>
        <v>3644</v>
      </c>
      <c r="C63" s="157">
        <f t="shared" si="32"/>
        <v>1709</v>
      </c>
      <c r="D63" s="157">
        <f t="shared" si="32"/>
        <v>1935</v>
      </c>
      <c r="E63" s="157">
        <f>SUM(F63:G63)</f>
        <v>145</v>
      </c>
      <c r="F63" s="158">
        <v>69</v>
      </c>
      <c r="G63" s="159">
        <v>76</v>
      </c>
      <c r="H63" s="157">
        <f>SUM(I63:J63)</f>
        <v>116</v>
      </c>
      <c r="I63" s="158">
        <v>55</v>
      </c>
      <c r="J63" s="159">
        <v>61</v>
      </c>
      <c r="K63" s="157">
        <f>SUM(L63:M63)</f>
        <v>165</v>
      </c>
      <c r="L63" s="159">
        <v>77</v>
      </c>
      <c r="M63" s="160">
        <v>88</v>
      </c>
      <c r="N63" s="157">
        <f>SUM(O63:P63)</f>
        <v>259</v>
      </c>
      <c r="O63" s="159">
        <v>116</v>
      </c>
      <c r="P63" s="159">
        <v>143</v>
      </c>
      <c r="Q63" s="157">
        <f t="shared" si="29"/>
        <v>609</v>
      </c>
      <c r="R63" s="159">
        <v>260</v>
      </c>
      <c r="S63" s="159">
        <v>349</v>
      </c>
      <c r="T63" s="157">
        <f>SUM(U63:V63)</f>
        <v>91</v>
      </c>
      <c r="U63" s="159">
        <v>53</v>
      </c>
      <c r="V63" s="159">
        <v>38</v>
      </c>
      <c r="W63" s="157">
        <f>SUM(X63:Y63)</f>
        <v>131</v>
      </c>
      <c r="X63" s="159">
        <v>66</v>
      </c>
      <c r="Y63" s="159">
        <v>65</v>
      </c>
      <c r="Z63" s="157">
        <f>SUM(AA63:AB63)</f>
        <v>143</v>
      </c>
      <c r="AA63" s="159">
        <v>76</v>
      </c>
      <c r="AB63" s="159">
        <v>67</v>
      </c>
      <c r="AC63" s="157">
        <f>SUM(AD63:AE63)</f>
        <v>118</v>
      </c>
      <c r="AD63" s="159">
        <v>57</v>
      </c>
      <c r="AE63" s="159">
        <v>61</v>
      </c>
      <c r="AF63" s="157">
        <f>SUM(AG63:AH63)</f>
        <v>210</v>
      </c>
      <c r="AG63" s="159">
        <v>95</v>
      </c>
      <c r="AH63" s="159">
        <v>115</v>
      </c>
      <c r="AI63" s="157">
        <f>SUM(AJ63:AK63)</f>
        <v>84</v>
      </c>
      <c r="AJ63" s="159">
        <v>34</v>
      </c>
      <c r="AK63" s="159">
        <v>50</v>
      </c>
      <c r="AL63" s="157">
        <f>SUM(AM63:AN63)</f>
        <v>345</v>
      </c>
      <c r="AM63" s="159">
        <v>163</v>
      </c>
      <c r="AN63" s="159">
        <v>182</v>
      </c>
      <c r="AO63" s="157">
        <f>SUM(AP63:AQ63)</f>
        <v>151</v>
      </c>
      <c r="AP63" s="159">
        <v>71</v>
      </c>
      <c r="AQ63" s="159">
        <v>80</v>
      </c>
      <c r="AR63" s="157">
        <f>SUM(AS63:AT63)</f>
        <v>823</v>
      </c>
      <c r="AS63" s="159">
        <v>395</v>
      </c>
      <c r="AT63" s="159">
        <v>428</v>
      </c>
      <c r="AU63" s="157">
        <f>SUM(AV63:AW63)</f>
        <v>162</v>
      </c>
      <c r="AV63" s="159">
        <v>76</v>
      </c>
      <c r="AW63" s="159">
        <v>86</v>
      </c>
      <c r="AX63" s="157">
        <f>SUM(AY63:AZ63)</f>
        <v>92</v>
      </c>
      <c r="AY63" s="159">
        <v>46</v>
      </c>
      <c r="AZ63" s="159">
        <v>46</v>
      </c>
    </row>
    <row r="64" spans="1:52" s="161" customFormat="1" ht="15" customHeight="1" x14ac:dyDescent="0.15">
      <c r="A64" s="156" t="s">
        <v>64</v>
      </c>
      <c r="B64" s="157">
        <f>SUM(C64:D64)</f>
        <v>3458</v>
      </c>
      <c r="C64" s="157">
        <f t="shared" si="32"/>
        <v>1682</v>
      </c>
      <c r="D64" s="157">
        <f t="shared" si="32"/>
        <v>1776</v>
      </c>
      <c r="E64" s="157">
        <f>SUM(F64:G64)</f>
        <v>120</v>
      </c>
      <c r="F64" s="158">
        <v>60</v>
      </c>
      <c r="G64" s="159">
        <v>60</v>
      </c>
      <c r="H64" s="157">
        <f>SUM(I64:J64)</f>
        <v>112</v>
      </c>
      <c r="I64" s="158">
        <v>55</v>
      </c>
      <c r="J64" s="159">
        <v>57</v>
      </c>
      <c r="K64" s="157">
        <f>SUM(L64:M64)</f>
        <v>151</v>
      </c>
      <c r="L64" s="159">
        <v>68</v>
      </c>
      <c r="M64" s="160">
        <v>83</v>
      </c>
      <c r="N64" s="157">
        <f>SUM(O64:P64)</f>
        <v>292</v>
      </c>
      <c r="O64" s="159">
        <v>150</v>
      </c>
      <c r="P64" s="159">
        <v>142</v>
      </c>
      <c r="Q64" s="157">
        <f t="shared" si="29"/>
        <v>595</v>
      </c>
      <c r="R64" s="159">
        <v>279</v>
      </c>
      <c r="S64" s="159">
        <v>316</v>
      </c>
      <c r="T64" s="157">
        <f>SUM(U64:V64)</f>
        <v>86</v>
      </c>
      <c r="U64" s="159">
        <v>53</v>
      </c>
      <c r="V64" s="159">
        <v>33</v>
      </c>
      <c r="W64" s="157">
        <f>SUM(X64:Y64)</f>
        <v>162</v>
      </c>
      <c r="X64" s="159">
        <v>84</v>
      </c>
      <c r="Y64" s="159">
        <v>78</v>
      </c>
      <c r="Z64" s="157">
        <f>SUM(AA64:AB64)</f>
        <v>147</v>
      </c>
      <c r="AA64" s="159">
        <v>79</v>
      </c>
      <c r="AB64" s="159">
        <v>68</v>
      </c>
      <c r="AC64" s="157">
        <f>SUM(AD64:AE64)</f>
        <v>108</v>
      </c>
      <c r="AD64" s="159">
        <v>58</v>
      </c>
      <c r="AE64" s="159">
        <v>50</v>
      </c>
      <c r="AF64" s="157">
        <f>SUM(AG64:AH64)</f>
        <v>194</v>
      </c>
      <c r="AG64" s="159">
        <v>97</v>
      </c>
      <c r="AH64" s="159">
        <v>97</v>
      </c>
      <c r="AI64" s="157">
        <f>SUM(AJ64:AK64)</f>
        <v>93</v>
      </c>
      <c r="AJ64" s="159">
        <v>49</v>
      </c>
      <c r="AK64" s="159">
        <v>44</v>
      </c>
      <c r="AL64" s="157">
        <f>SUM(AM64:AN64)</f>
        <v>307</v>
      </c>
      <c r="AM64" s="159">
        <v>139</v>
      </c>
      <c r="AN64" s="159">
        <v>168</v>
      </c>
      <c r="AO64" s="157">
        <f>SUM(AP64:AQ64)</f>
        <v>126</v>
      </c>
      <c r="AP64" s="159">
        <v>66</v>
      </c>
      <c r="AQ64" s="159">
        <v>60</v>
      </c>
      <c r="AR64" s="157">
        <f>SUM(AS64:AT64)</f>
        <v>745</v>
      </c>
      <c r="AS64" s="159">
        <v>333</v>
      </c>
      <c r="AT64" s="159">
        <v>412</v>
      </c>
      <c r="AU64" s="157">
        <f>SUM(AV64:AW64)</f>
        <v>148</v>
      </c>
      <c r="AV64" s="159">
        <v>68</v>
      </c>
      <c r="AW64" s="159">
        <v>80</v>
      </c>
      <c r="AX64" s="157">
        <f>SUM(AY64:AZ64)</f>
        <v>72</v>
      </c>
      <c r="AY64" s="159">
        <v>44</v>
      </c>
      <c r="AZ64" s="159">
        <v>28</v>
      </c>
    </row>
    <row r="65" spans="1:68" s="165" customFormat="1" ht="15" customHeight="1" x14ac:dyDescent="0.15">
      <c r="A65" s="156" t="s">
        <v>69</v>
      </c>
      <c r="B65" s="163">
        <f>SUM(C65:D65)</f>
        <v>3708</v>
      </c>
      <c r="C65" s="163">
        <f t="shared" si="32"/>
        <v>1766</v>
      </c>
      <c r="D65" s="163">
        <f t="shared" si="32"/>
        <v>1942</v>
      </c>
      <c r="E65" s="163">
        <f>SUM(F65:G65)</f>
        <v>125</v>
      </c>
      <c r="F65" s="164">
        <v>57</v>
      </c>
      <c r="G65" s="160">
        <v>68</v>
      </c>
      <c r="H65" s="163">
        <f>SUM(I65:J65)</f>
        <v>119</v>
      </c>
      <c r="I65" s="164">
        <v>62</v>
      </c>
      <c r="J65" s="160">
        <v>57</v>
      </c>
      <c r="K65" s="163">
        <f>SUM(L65:M65)</f>
        <v>147</v>
      </c>
      <c r="L65" s="160">
        <v>75</v>
      </c>
      <c r="M65" s="160">
        <v>72</v>
      </c>
      <c r="N65" s="163">
        <f>SUM(O65:P65)</f>
        <v>264</v>
      </c>
      <c r="O65" s="160">
        <v>110</v>
      </c>
      <c r="P65" s="160">
        <v>154</v>
      </c>
      <c r="Q65" s="157">
        <f t="shared" si="29"/>
        <v>572</v>
      </c>
      <c r="R65" s="160">
        <v>260</v>
      </c>
      <c r="S65" s="160">
        <v>312</v>
      </c>
      <c r="T65" s="163">
        <f>SUM(U65:V65)</f>
        <v>99</v>
      </c>
      <c r="U65" s="160">
        <v>52</v>
      </c>
      <c r="V65" s="160">
        <v>47</v>
      </c>
      <c r="W65" s="163">
        <f>SUM(X65:Y65)</f>
        <v>174</v>
      </c>
      <c r="X65" s="160">
        <v>102</v>
      </c>
      <c r="Y65" s="160">
        <v>72</v>
      </c>
      <c r="Z65" s="163">
        <f>SUM(AA65:AB65)</f>
        <v>186</v>
      </c>
      <c r="AA65" s="160">
        <v>99</v>
      </c>
      <c r="AB65" s="160">
        <v>87</v>
      </c>
      <c r="AC65" s="163">
        <f>SUM(AD65:AE65)</f>
        <v>116</v>
      </c>
      <c r="AD65" s="160">
        <v>56</v>
      </c>
      <c r="AE65" s="160">
        <v>60</v>
      </c>
      <c r="AF65" s="163">
        <f>SUM(AG65:AH65)</f>
        <v>207</v>
      </c>
      <c r="AG65" s="160">
        <v>110</v>
      </c>
      <c r="AH65" s="160">
        <v>97</v>
      </c>
      <c r="AI65" s="163">
        <f>SUM(AJ65:AK65)</f>
        <v>98</v>
      </c>
      <c r="AJ65" s="160">
        <v>50</v>
      </c>
      <c r="AK65" s="160">
        <v>48</v>
      </c>
      <c r="AL65" s="163">
        <f>SUM(AM65:AN65)</f>
        <v>365</v>
      </c>
      <c r="AM65" s="160">
        <v>167</v>
      </c>
      <c r="AN65" s="160">
        <v>198</v>
      </c>
      <c r="AO65" s="163">
        <f>SUM(AP65:AQ65)</f>
        <v>139</v>
      </c>
      <c r="AP65" s="160">
        <v>58</v>
      </c>
      <c r="AQ65" s="160">
        <v>81</v>
      </c>
      <c r="AR65" s="163">
        <f>SUM(AS65:AT65)</f>
        <v>833</v>
      </c>
      <c r="AS65" s="160">
        <v>382</v>
      </c>
      <c r="AT65" s="160">
        <v>451</v>
      </c>
      <c r="AU65" s="163">
        <f>SUM(AV65:AW65)</f>
        <v>178</v>
      </c>
      <c r="AV65" s="160">
        <v>76</v>
      </c>
      <c r="AW65" s="160">
        <v>102</v>
      </c>
      <c r="AX65" s="163">
        <f>SUM(AY65:AZ65)</f>
        <v>86</v>
      </c>
      <c r="AY65" s="160">
        <v>50</v>
      </c>
      <c r="AZ65" s="160">
        <v>36</v>
      </c>
    </row>
    <row r="66" spans="1:68" s="146" customFormat="1" ht="15" customHeight="1" x14ac:dyDescent="0.15">
      <c r="A66" s="162" t="s">
        <v>71</v>
      </c>
      <c r="B66" s="151">
        <f t="shared" ref="B66:AG66" si="33">SUM(B67:B71)</f>
        <v>16723</v>
      </c>
      <c r="C66" s="151">
        <f t="shared" si="33"/>
        <v>7963</v>
      </c>
      <c r="D66" s="151">
        <f t="shared" si="33"/>
        <v>8760</v>
      </c>
      <c r="E66" s="151">
        <f t="shared" si="33"/>
        <v>595</v>
      </c>
      <c r="F66" s="152">
        <f t="shared" si="33"/>
        <v>280</v>
      </c>
      <c r="G66" s="151">
        <f t="shared" si="33"/>
        <v>315</v>
      </c>
      <c r="H66" s="151">
        <f t="shared" si="33"/>
        <v>552</v>
      </c>
      <c r="I66" s="152">
        <f t="shared" si="33"/>
        <v>247</v>
      </c>
      <c r="J66" s="151">
        <f t="shared" si="33"/>
        <v>305</v>
      </c>
      <c r="K66" s="151">
        <f t="shared" si="33"/>
        <v>793</v>
      </c>
      <c r="L66" s="151">
        <f t="shared" si="33"/>
        <v>359</v>
      </c>
      <c r="M66" s="155">
        <f t="shared" si="33"/>
        <v>434</v>
      </c>
      <c r="N66" s="151">
        <f t="shared" si="33"/>
        <v>1290</v>
      </c>
      <c r="O66" s="151">
        <f t="shared" si="33"/>
        <v>588</v>
      </c>
      <c r="P66" s="151">
        <f t="shared" si="33"/>
        <v>702</v>
      </c>
      <c r="Q66" s="151">
        <f t="shared" si="33"/>
        <v>2333</v>
      </c>
      <c r="R66" s="151">
        <f t="shared" si="33"/>
        <v>1118</v>
      </c>
      <c r="S66" s="151">
        <f t="shared" si="33"/>
        <v>1215</v>
      </c>
      <c r="T66" s="151">
        <f t="shared" si="33"/>
        <v>495</v>
      </c>
      <c r="U66" s="151">
        <f t="shared" si="33"/>
        <v>254</v>
      </c>
      <c r="V66" s="151">
        <f t="shared" si="33"/>
        <v>241</v>
      </c>
      <c r="W66" s="151">
        <f t="shared" si="33"/>
        <v>743</v>
      </c>
      <c r="X66" s="151">
        <f t="shared" si="33"/>
        <v>410</v>
      </c>
      <c r="Y66" s="151">
        <f t="shared" si="33"/>
        <v>333</v>
      </c>
      <c r="Z66" s="151">
        <f t="shared" si="33"/>
        <v>793</v>
      </c>
      <c r="AA66" s="151">
        <f t="shared" si="33"/>
        <v>392</v>
      </c>
      <c r="AB66" s="151">
        <f t="shared" si="33"/>
        <v>401</v>
      </c>
      <c r="AC66" s="151">
        <f t="shared" si="33"/>
        <v>602</v>
      </c>
      <c r="AD66" s="151">
        <f t="shared" si="33"/>
        <v>295</v>
      </c>
      <c r="AE66" s="151">
        <f t="shared" si="33"/>
        <v>307</v>
      </c>
      <c r="AF66" s="151">
        <f t="shared" si="33"/>
        <v>948</v>
      </c>
      <c r="AG66" s="151">
        <f t="shared" si="33"/>
        <v>439</v>
      </c>
      <c r="AH66" s="151">
        <f t="shared" ref="AH66:AZ66" si="34">SUM(AH67:AH71)</f>
        <v>509</v>
      </c>
      <c r="AI66" s="151">
        <f t="shared" si="34"/>
        <v>456</v>
      </c>
      <c r="AJ66" s="151">
        <f t="shared" si="34"/>
        <v>217</v>
      </c>
      <c r="AK66" s="151">
        <f t="shared" si="34"/>
        <v>239</v>
      </c>
      <c r="AL66" s="151">
        <f t="shared" si="34"/>
        <v>1601</v>
      </c>
      <c r="AM66" s="151">
        <f t="shared" si="34"/>
        <v>757</v>
      </c>
      <c r="AN66" s="151">
        <f t="shared" si="34"/>
        <v>844</v>
      </c>
      <c r="AO66" s="151">
        <f t="shared" si="34"/>
        <v>788</v>
      </c>
      <c r="AP66" s="151">
        <f t="shared" si="34"/>
        <v>381</v>
      </c>
      <c r="AQ66" s="151">
        <f t="shared" si="34"/>
        <v>407</v>
      </c>
      <c r="AR66" s="151">
        <f t="shared" si="34"/>
        <v>3516</v>
      </c>
      <c r="AS66" s="151">
        <f t="shared" si="34"/>
        <v>1630</v>
      </c>
      <c r="AT66" s="151">
        <f t="shared" si="34"/>
        <v>1886</v>
      </c>
      <c r="AU66" s="151">
        <f t="shared" si="34"/>
        <v>768</v>
      </c>
      <c r="AV66" s="151">
        <f t="shared" si="34"/>
        <v>358</v>
      </c>
      <c r="AW66" s="151">
        <f t="shared" si="34"/>
        <v>410</v>
      </c>
      <c r="AX66" s="151">
        <f t="shared" si="34"/>
        <v>450</v>
      </c>
      <c r="AY66" s="151">
        <f t="shared" si="34"/>
        <v>238</v>
      </c>
      <c r="AZ66" s="151">
        <f t="shared" si="34"/>
        <v>212</v>
      </c>
    </row>
    <row r="67" spans="1:68" s="161" customFormat="1" ht="15" customHeight="1" x14ac:dyDescent="0.15">
      <c r="A67" s="156" t="s">
        <v>67</v>
      </c>
      <c r="B67" s="157">
        <f>SUM(C67:D67)</f>
        <v>3490</v>
      </c>
      <c r="C67" s="157">
        <f t="shared" ref="C67:D71" si="35">SUM(F67,I67,L67,O67,R67,U67,X67,AA67,AD67,AG67,AJ67,AM67,AP67,AS67,AV67,AY67)</f>
        <v>1639</v>
      </c>
      <c r="D67" s="157">
        <f t="shared" si="35"/>
        <v>1851</v>
      </c>
      <c r="E67" s="157">
        <f>SUM(F67:G67)</f>
        <v>130</v>
      </c>
      <c r="F67" s="158">
        <v>55</v>
      </c>
      <c r="G67" s="159">
        <v>75</v>
      </c>
      <c r="H67" s="157">
        <f>SUM(I67:J67)</f>
        <v>114</v>
      </c>
      <c r="I67" s="158">
        <v>50</v>
      </c>
      <c r="J67" s="159">
        <v>64</v>
      </c>
      <c r="K67" s="157">
        <f>SUM(L67:M67)</f>
        <v>165</v>
      </c>
      <c r="L67" s="159">
        <v>84</v>
      </c>
      <c r="M67" s="160">
        <v>81</v>
      </c>
      <c r="N67" s="157">
        <f>SUM(O67:P67)</f>
        <v>262</v>
      </c>
      <c r="O67" s="159">
        <v>110</v>
      </c>
      <c r="P67" s="159">
        <v>152</v>
      </c>
      <c r="Q67" s="157">
        <f>SUM(R67:S67)</f>
        <v>518</v>
      </c>
      <c r="R67" s="159">
        <v>252</v>
      </c>
      <c r="S67" s="159">
        <v>266</v>
      </c>
      <c r="T67" s="157">
        <f>SUM(U67:V67)</f>
        <v>94</v>
      </c>
      <c r="U67" s="159">
        <v>47</v>
      </c>
      <c r="V67" s="159">
        <v>47</v>
      </c>
      <c r="W67" s="157">
        <f>SUM(X67:Y67)</f>
        <v>145</v>
      </c>
      <c r="X67" s="159">
        <v>76</v>
      </c>
      <c r="Y67" s="159">
        <v>69</v>
      </c>
      <c r="Z67" s="157">
        <f>SUM(AA67:AB67)</f>
        <v>137</v>
      </c>
      <c r="AA67" s="159">
        <v>68</v>
      </c>
      <c r="AB67" s="159">
        <v>69</v>
      </c>
      <c r="AC67" s="157">
        <f>SUM(AD67:AE67)</f>
        <v>122</v>
      </c>
      <c r="AD67" s="159">
        <v>62</v>
      </c>
      <c r="AE67" s="159">
        <v>60</v>
      </c>
      <c r="AF67" s="157">
        <f>SUM(AG67:AH67)</f>
        <v>176</v>
      </c>
      <c r="AG67" s="159">
        <v>90</v>
      </c>
      <c r="AH67" s="159">
        <v>86</v>
      </c>
      <c r="AI67" s="157">
        <f>SUM(AJ67:AK67)</f>
        <v>94</v>
      </c>
      <c r="AJ67" s="159">
        <v>40</v>
      </c>
      <c r="AK67" s="159">
        <v>54</v>
      </c>
      <c r="AL67" s="157">
        <f>SUM(AM67:AN67)</f>
        <v>359</v>
      </c>
      <c r="AM67" s="159">
        <v>179</v>
      </c>
      <c r="AN67" s="159">
        <v>180</v>
      </c>
      <c r="AO67" s="157">
        <f>SUM(AP67:AQ67)</f>
        <v>171</v>
      </c>
      <c r="AP67" s="159">
        <v>86</v>
      </c>
      <c r="AQ67" s="159">
        <v>85</v>
      </c>
      <c r="AR67" s="157">
        <f>SUM(AS67:AT67)</f>
        <v>764</v>
      </c>
      <c r="AS67" s="159">
        <v>320</v>
      </c>
      <c r="AT67" s="159">
        <v>444</v>
      </c>
      <c r="AU67" s="157">
        <f>SUM(AV67:AW67)</f>
        <v>153</v>
      </c>
      <c r="AV67" s="159">
        <v>74</v>
      </c>
      <c r="AW67" s="159">
        <v>79</v>
      </c>
      <c r="AX67" s="157">
        <f>SUM(AY67:AZ67)</f>
        <v>86</v>
      </c>
      <c r="AY67" s="159">
        <v>46</v>
      </c>
      <c r="AZ67" s="159">
        <v>40</v>
      </c>
    </row>
    <row r="68" spans="1:68" s="161" customFormat="1" ht="15" customHeight="1" x14ac:dyDescent="0.15">
      <c r="A68" s="156" t="s">
        <v>74</v>
      </c>
      <c r="B68" s="157">
        <f>SUM(C68:D68)</f>
        <v>3303</v>
      </c>
      <c r="C68" s="157">
        <f t="shared" si="35"/>
        <v>1621</v>
      </c>
      <c r="D68" s="157">
        <f t="shared" si="35"/>
        <v>1682</v>
      </c>
      <c r="E68" s="157">
        <f>SUM(F68:G68)</f>
        <v>109</v>
      </c>
      <c r="F68" s="158">
        <v>55</v>
      </c>
      <c r="G68" s="159">
        <v>54</v>
      </c>
      <c r="H68" s="157">
        <f>SUM(I68:J68)</f>
        <v>104</v>
      </c>
      <c r="I68" s="158">
        <v>46</v>
      </c>
      <c r="J68" s="159">
        <v>58</v>
      </c>
      <c r="K68" s="157">
        <f>SUM(L68:M68)</f>
        <v>156</v>
      </c>
      <c r="L68" s="159">
        <v>65</v>
      </c>
      <c r="M68" s="160">
        <v>91</v>
      </c>
      <c r="N68" s="157">
        <f>SUM(O68:P68)</f>
        <v>266</v>
      </c>
      <c r="O68" s="159">
        <v>125</v>
      </c>
      <c r="P68" s="159">
        <v>141</v>
      </c>
      <c r="Q68" s="157">
        <f>SUM(R68:S68)</f>
        <v>511</v>
      </c>
      <c r="R68" s="159">
        <v>260</v>
      </c>
      <c r="S68" s="159">
        <v>251</v>
      </c>
      <c r="T68" s="157">
        <f>SUM(U68:V68)</f>
        <v>90</v>
      </c>
      <c r="U68" s="159">
        <v>42</v>
      </c>
      <c r="V68" s="159">
        <v>48</v>
      </c>
      <c r="W68" s="157">
        <f>SUM(X68:Y68)</f>
        <v>148</v>
      </c>
      <c r="X68" s="159">
        <v>81</v>
      </c>
      <c r="Y68" s="159">
        <v>67</v>
      </c>
      <c r="Z68" s="157">
        <f>SUM(AA68:AB68)</f>
        <v>161</v>
      </c>
      <c r="AA68" s="159">
        <v>82</v>
      </c>
      <c r="AB68" s="159">
        <v>79</v>
      </c>
      <c r="AC68" s="157">
        <f>SUM(AD68:AE68)</f>
        <v>108</v>
      </c>
      <c r="AD68" s="159">
        <v>55</v>
      </c>
      <c r="AE68" s="159">
        <v>53</v>
      </c>
      <c r="AF68" s="157">
        <f>SUM(AG68:AH68)</f>
        <v>186</v>
      </c>
      <c r="AG68" s="159">
        <v>93</v>
      </c>
      <c r="AH68" s="159">
        <v>93</v>
      </c>
      <c r="AI68" s="157">
        <f>SUM(AJ68:AK68)</f>
        <v>88</v>
      </c>
      <c r="AJ68" s="159">
        <v>48</v>
      </c>
      <c r="AK68" s="159">
        <v>40</v>
      </c>
      <c r="AL68" s="157">
        <f>SUM(AM68:AN68)</f>
        <v>300</v>
      </c>
      <c r="AM68" s="159">
        <v>137</v>
      </c>
      <c r="AN68" s="159">
        <v>163</v>
      </c>
      <c r="AO68" s="157">
        <f>SUM(AP68:AQ68)</f>
        <v>150</v>
      </c>
      <c r="AP68" s="159">
        <v>71</v>
      </c>
      <c r="AQ68" s="159">
        <v>79</v>
      </c>
      <c r="AR68" s="157">
        <f>SUM(AS68:AT68)</f>
        <v>714</v>
      </c>
      <c r="AS68" s="159">
        <v>345</v>
      </c>
      <c r="AT68" s="159">
        <v>369</v>
      </c>
      <c r="AU68" s="157">
        <f>SUM(AV68:AW68)</f>
        <v>132</v>
      </c>
      <c r="AV68" s="159">
        <v>68</v>
      </c>
      <c r="AW68" s="159">
        <v>64</v>
      </c>
      <c r="AX68" s="157">
        <f>SUM(AY68:AZ68)</f>
        <v>80</v>
      </c>
      <c r="AY68" s="159">
        <v>48</v>
      </c>
      <c r="AZ68" s="159">
        <v>32</v>
      </c>
    </row>
    <row r="69" spans="1:68" s="161" customFormat="1" ht="15" customHeight="1" x14ac:dyDescent="0.15">
      <c r="A69" s="156" t="s">
        <v>73</v>
      </c>
      <c r="B69" s="157">
        <f>SUM(C69:D69)</f>
        <v>3407</v>
      </c>
      <c r="C69" s="157">
        <f t="shared" si="35"/>
        <v>1613</v>
      </c>
      <c r="D69" s="157">
        <f t="shared" si="35"/>
        <v>1794</v>
      </c>
      <c r="E69" s="157">
        <f>SUM(F69:G69)</f>
        <v>113</v>
      </c>
      <c r="F69" s="158">
        <v>53</v>
      </c>
      <c r="G69" s="159">
        <v>60</v>
      </c>
      <c r="H69" s="157">
        <f>SUM(I69:J69)</f>
        <v>113</v>
      </c>
      <c r="I69" s="158">
        <v>50</v>
      </c>
      <c r="J69" s="159">
        <v>63</v>
      </c>
      <c r="K69" s="157">
        <f>SUM(L69:M69)</f>
        <v>157</v>
      </c>
      <c r="L69" s="159">
        <v>64</v>
      </c>
      <c r="M69" s="160">
        <v>93</v>
      </c>
      <c r="N69" s="157">
        <f>SUM(O69:P69)</f>
        <v>254</v>
      </c>
      <c r="O69" s="159">
        <v>128</v>
      </c>
      <c r="P69" s="159">
        <v>126</v>
      </c>
      <c r="Q69" s="157">
        <f>SUM(R69:S69)</f>
        <v>454</v>
      </c>
      <c r="R69" s="159">
        <v>201</v>
      </c>
      <c r="S69" s="159">
        <v>253</v>
      </c>
      <c r="T69" s="157">
        <f>SUM(U69:V69)</f>
        <v>96</v>
      </c>
      <c r="U69" s="159">
        <v>48</v>
      </c>
      <c r="V69" s="159">
        <v>48</v>
      </c>
      <c r="W69" s="157">
        <f>SUM(X69:Y69)</f>
        <v>142</v>
      </c>
      <c r="X69" s="159">
        <v>79</v>
      </c>
      <c r="Y69" s="159">
        <v>63</v>
      </c>
      <c r="Z69" s="157">
        <f>SUM(AA69:AB69)</f>
        <v>170</v>
      </c>
      <c r="AA69" s="159">
        <v>83</v>
      </c>
      <c r="AB69" s="159">
        <v>87</v>
      </c>
      <c r="AC69" s="157">
        <f>SUM(AD69:AE69)</f>
        <v>130</v>
      </c>
      <c r="AD69" s="159">
        <v>69</v>
      </c>
      <c r="AE69" s="159">
        <v>61</v>
      </c>
      <c r="AF69" s="157">
        <f>SUM(AG69:AH69)</f>
        <v>194</v>
      </c>
      <c r="AG69" s="159">
        <v>90</v>
      </c>
      <c r="AH69" s="159">
        <v>104</v>
      </c>
      <c r="AI69" s="157">
        <f>SUM(AJ69:AK69)</f>
        <v>102</v>
      </c>
      <c r="AJ69" s="159">
        <v>55</v>
      </c>
      <c r="AK69" s="159">
        <v>47</v>
      </c>
      <c r="AL69" s="157">
        <f>SUM(AM69:AN69)</f>
        <v>307</v>
      </c>
      <c r="AM69" s="159">
        <v>144</v>
      </c>
      <c r="AN69" s="159">
        <v>163</v>
      </c>
      <c r="AO69" s="157">
        <f>SUM(AP69:AQ69)</f>
        <v>181</v>
      </c>
      <c r="AP69" s="159">
        <v>82</v>
      </c>
      <c r="AQ69" s="159">
        <v>99</v>
      </c>
      <c r="AR69" s="157">
        <f>SUM(AS69:AT69)</f>
        <v>739</v>
      </c>
      <c r="AS69" s="159">
        <v>345</v>
      </c>
      <c r="AT69" s="159">
        <v>394</v>
      </c>
      <c r="AU69" s="157">
        <f>SUM(AV69:AW69)</f>
        <v>155</v>
      </c>
      <c r="AV69" s="159">
        <v>72</v>
      </c>
      <c r="AW69" s="159">
        <v>83</v>
      </c>
      <c r="AX69" s="157">
        <f>SUM(AY69:AZ69)</f>
        <v>100</v>
      </c>
      <c r="AY69" s="159">
        <v>50</v>
      </c>
      <c r="AZ69" s="159">
        <v>50</v>
      </c>
    </row>
    <row r="70" spans="1:68" s="161" customFormat="1" ht="15" customHeight="1" x14ac:dyDescent="0.15">
      <c r="A70" s="156" t="s">
        <v>76</v>
      </c>
      <c r="B70" s="157">
        <f>SUM(C70:D70)</f>
        <v>3227</v>
      </c>
      <c r="C70" s="157">
        <f t="shared" si="35"/>
        <v>1524</v>
      </c>
      <c r="D70" s="157">
        <f t="shared" si="35"/>
        <v>1703</v>
      </c>
      <c r="E70" s="157">
        <f>SUM(F70:G70)</f>
        <v>106</v>
      </c>
      <c r="F70" s="158">
        <v>48</v>
      </c>
      <c r="G70" s="159">
        <v>58</v>
      </c>
      <c r="H70" s="157">
        <f>SUM(I70:J70)</f>
        <v>118</v>
      </c>
      <c r="I70" s="158">
        <v>58</v>
      </c>
      <c r="J70" s="159">
        <v>60</v>
      </c>
      <c r="K70" s="157">
        <f>SUM(L70:M70)</f>
        <v>143</v>
      </c>
      <c r="L70" s="159">
        <v>63</v>
      </c>
      <c r="M70" s="160">
        <v>80</v>
      </c>
      <c r="N70" s="157">
        <f>SUM(O70:P70)</f>
        <v>233</v>
      </c>
      <c r="O70" s="159">
        <v>104</v>
      </c>
      <c r="P70" s="159">
        <v>129</v>
      </c>
      <c r="Q70" s="157">
        <f>SUM(R70:S70)</f>
        <v>429</v>
      </c>
      <c r="R70" s="159">
        <v>202</v>
      </c>
      <c r="S70" s="159">
        <v>227</v>
      </c>
      <c r="T70" s="157">
        <f>SUM(U70:V70)</f>
        <v>105</v>
      </c>
      <c r="U70" s="159">
        <v>52</v>
      </c>
      <c r="V70" s="159">
        <v>53</v>
      </c>
      <c r="W70" s="157">
        <f>SUM(X70:Y70)</f>
        <v>155</v>
      </c>
      <c r="X70" s="159">
        <v>84</v>
      </c>
      <c r="Y70" s="159">
        <v>71</v>
      </c>
      <c r="Z70" s="157">
        <f>SUM(AA70:AB70)</f>
        <v>163</v>
      </c>
      <c r="AA70" s="159">
        <v>78</v>
      </c>
      <c r="AB70" s="159">
        <v>85</v>
      </c>
      <c r="AC70" s="157">
        <f>SUM(AD70:AE70)</f>
        <v>113</v>
      </c>
      <c r="AD70" s="159">
        <v>54</v>
      </c>
      <c r="AE70" s="159">
        <v>59</v>
      </c>
      <c r="AF70" s="157">
        <f>SUM(AG70:AH70)</f>
        <v>206</v>
      </c>
      <c r="AG70" s="159">
        <v>87</v>
      </c>
      <c r="AH70" s="159">
        <v>119</v>
      </c>
      <c r="AI70" s="157">
        <f>SUM(AJ70:AK70)</f>
        <v>82</v>
      </c>
      <c r="AJ70" s="159">
        <v>35</v>
      </c>
      <c r="AK70" s="159">
        <v>47</v>
      </c>
      <c r="AL70" s="157">
        <f>SUM(AM70:AN70)</f>
        <v>327</v>
      </c>
      <c r="AM70" s="159">
        <v>148</v>
      </c>
      <c r="AN70" s="159">
        <v>179</v>
      </c>
      <c r="AO70" s="157">
        <f>SUM(AP70:AQ70)</f>
        <v>140</v>
      </c>
      <c r="AP70" s="159">
        <v>74</v>
      </c>
      <c r="AQ70" s="159">
        <v>66</v>
      </c>
      <c r="AR70" s="157">
        <f>SUM(AS70:AT70)</f>
        <v>655</v>
      </c>
      <c r="AS70" s="159">
        <v>319</v>
      </c>
      <c r="AT70" s="159">
        <v>336</v>
      </c>
      <c r="AU70" s="157">
        <f>SUM(AV70:AW70)</f>
        <v>154</v>
      </c>
      <c r="AV70" s="159">
        <v>65</v>
      </c>
      <c r="AW70" s="159">
        <v>89</v>
      </c>
      <c r="AX70" s="157">
        <f>SUM(AY70:AZ70)</f>
        <v>98</v>
      </c>
      <c r="AY70" s="159">
        <v>53</v>
      </c>
      <c r="AZ70" s="159">
        <v>45</v>
      </c>
    </row>
    <row r="71" spans="1:68" s="161" customFormat="1" ht="15" customHeight="1" x14ac:dyDescent="0.15">
      <c r="A71" s="156" t="s">
        <v>75</v>
      </c>
      <c r="B71" s="157">
        <f>SUM(C71:D71)</f>
        <v>3296</v>
      </c>
      <c r="C71" s="157">
        <f t="shared" si="35"/>
        <v>1566</v>
      </c>
      <c r="D71" s="157">
        <f t="shared" si="35"/>
        <v>1730</v>
      </c>
      <c r="E71" s="157">
        <f>SUM(F71:G71)</f>
        <v>137</v>
      </c>
      <c r="F71" s="158">
        <v>69</v>
      </c>
      <c r="G71" s="159">
        <v>68</v>
      </c>
      <c r="H71" s="157">
        <f>SUM(I71:J71)</f>
        <v>103</v>
      </c>
      <c r="I71" s="158">
        <v>43</v>
      </c>
      <c r="J71" s="159">
        <v>60</v>
      </c>
      <c r="K71" s="157">
        <f>SUM(L71:M71)</f>
        <v>172</v>
      </c>
      <c r="L71" s="159">
        <v>83</v>
      </c>
      <c r="M71" s="160">
        <v>89</v>
      </c>
      <c r="N71" s="157">
        <f>SUM(O71:P71)</f>
        <v>275</v>
      </c>
      <c r="O71" s="159">
        <v>121</v>
      </c>
      <c r="P71" s="159">
        <v>154</v>
      </c>
      <c r="Q71" s="157">
        <f>SUM(R71:S71)</f>
        <v>421</v>
      </c>
      <c r="R71" s="159">
        <v>203</v>
      </c>
      <c r="S71" s="159">
        <v>218</v>
      </c>
      <c r="T71" s="157">
        <f>SUM(U71:V71)</f>
        <v>110</v>
      </c>
      <c r="U71" s="159">
        <v>65</v>
      </c>
      <c r="V71" s="159">
        <v>45</v>
      </c>
      <c r="W71" s="157">
        <f>SUM(X71:Y71)</f>
        <v>153</v>
      </c>
      <c r="X71" s="159">
        <v>90</v>
      </c>
      <c r="Y71" s="159">
        <v>63</v>
      </c>
      <c r="Z71" s="157">
        <f>SUM(AA71:AB71)</f>
        <v>162</v>
      </c>
      <c r="AA71" s="159">
        <v>81</v>
      </c>
      <c r="AB71" s="159">
        <v>81</v>
      </c>
      <c r="AC71" s="157">
        <f>SUM(AD71:AE71)</f>
        <v>129</v>
      </c>
      <c r="AD71" s="159">
        <v>55</v>
      </c>
      <c r="AE71" s="159">
        <v>74</v>
      </c>
      <c r="AF71" s="157">
        <f>SUM(AG71:AH71)</f>
        <v>186</v>
      </c>
      <c r="AG71" s="159">
        <v>79</v>
      </c>
      <c r="AH71" s="159">
        <v>107</v>
      </c>
      <c r="AI71" s="157">
        <f>SUM(AJ71:AK71)</f>
        <v>90</v>
      </c>
      <c r="AJ71" s="159">
        <v>39</v>
      </c>
      <c r="AK71" s="159">
        <v>51</v>
      </c>
      <c r="AL71" s="157">
        <f>SUM(AM71:AN71)</f>
        <v>308</v>
      </c>
      <c r="AM71" s="159">
        <v>149</v>
      </c>
      <c r="AN71" s="159">
        <v>159</v>
      </c>
      <c r="AO71" s="157">
        <f>SUM(AP71:AQ71)</f>
        <v>146</v>
      </c>
      <c r="AP71" s="159">
        <v>68</v>
      </c>
      <c r="AQ71" s="159">
        <v>78</v>
      </c>
      <c r="AR71" s="157">
        <f>SUM(AS71:AT71)</f>
        <v>644</v>
      </c>
      <c r="AS71" s="159">
        <v>301</v>
      </c>
      <c r="AT71" s="159">
        <v>343</v>
      </c>
      <c r="AU71" s="157">
        <f>SUM(AV71:AW71)</f>
        <v>174</v>
      </c>
      <c r="AV71" s="159">
        <v>79</v>
      </c>
      <c r="AW71" s="159">
        <v>95</v>
      </c>
      <c r="AX71" s="157">
        <f>SUM(AY71:AZ71)</f>
        <v>86</v>
      </c>
      <c r="AY71" s="159">
        <v>41</v>
      </c>
      <c r="AZ71" s="159">
        <v>45</v>
      </c>
    </row>
    <row r="72" spans="1:68" s="146" customFormat="1" ht="15" customHeight="1" x14ac:dyDescent="0.15">
      <c r="A72" s="162" t="s">
        <v>77</v>
      </c>
      <c r="B72" s="151">
        <f t="shared" ref="B72:AG72" si="36">SUM(B73:B77)</f>
        <v>17717</v>
      </c>
      <c r="C72" s="151">
        <f t="shared" si="36"/>
        <v>8197</v>
      </c>
      <c r="D72" s="151">
        <f t="shared" si="36"/>
        <v>9520</v>
      </c>
      <c r="E72" s="151">
        <f t="shared" si="36"/>
        <v>606</v>
      </c>
      <c r="F72" s="152">
        <f t="shared" si="36"/>
        <v>238</v>
      </c>
      <c r="G72" s="151">
        <f t="shared" si="36"/>
        <v>368</v>
      </c>
      <c r="H72" s="151">
        <f t="shared" si="36"/>
        <v>570</v>
      </c>
      <c r="I72" s="152">
        <f t="shared" si="36"/>
        <v>252</v>
      </c>
      <c r="J72" s="151">
        <f t="shared" si="36"/>
        <v>318</v>
      </c>
      <c r="K72" s="151">
        <f t="shared" si="36"/>
        <v>895</v>
      </c>
      <c r="L72" s="151">
        <f t="shared" si="36"/>
        <v>416</v>
      </c>
      <c r="M72" s="155">
        <f t="shared" si="36"/>
        <v>479</v>
      </c>
      <c r="N72" s="151">
        <f t="shared" si="36"/>
        <v>1353</v>
      </c>
      <c r="O72" s="151">
        <f t="shared" si="36"/>
        <v>646</v>
      </c>
      <c r="P72" s="151">
        <f t="shared" si="36"/>
        <v>707</v>
      </c>
      <c r="Q72" s="151">
        <f t="shared" si="36"/>
        <v>2132</v>
      </c>
      <c r="R72" s="151">
        <f t="shared" si="36"/>
        <v>960</v>
      </c>
      <c r="S72" s="151">
        <f t="shared" si="36"/>
        <v>1172</v>
      </c>
      <c r="T72" s="151">
        <f t="shared" si="36"/>
        <v>509</v>
      </c>
      <c r="U72" s="151">
        <f t="shared" si="36"/>
        <v>257</v>
      </c>
      <c r="V72" s="151">
        <f t="shared" si="36"/>
        <v>252</v>
      </c>
      <c r="W72" s="151">
        <f t="shared" si="36"/>
        <v>888</v>
      </c>
      <c r="X72" s="151">
        <f t="shared" si="36"/>
        <v>439</v>
      </c>
      <c r="Y72" s="151">
        <f t="shared" si="36"/>
        <v>449</v>
      </c>
      <c r="Z72" s="151">
        <f t="shared" si="36"/>
        <v>935</v>
      </c>
      <c r="AA72" s="151">
        <f t="shared" si="36"/>
        <v>434</v>
      </c>
      <c r="AB72" s="151">
        <f t="shared" si="36"/>
        <v>501</v>
      </c>
      <c r="AC72" s="151">
        <f t="shared" si="36"/>
        <v>762</v>
      </c>
      <c r="AD72" s="151">
        <f t="shared" si="36"/>
        <v>364</v>
      </c>
      <c r="AE72" s="151">
        <f t="shared" si="36"/>
        <v>398</v>
      </c>
      <c r="AF72" s="151">
        <f t="shared" si="36"/>
        <v>1120</v>
      </c>
      <c r="AG72" s="151">
        <f t="shared" si="36"/>
        <v>462</v>
      </c>
      <c r="AH72" s="151">
        <f t="shared" ref="AH72:AZ72" si="37">SUM(AH73:AH77)</f>
        <v>658</v>
      </c>
      <c r="AI72" s="151">
        <f t="shared" si="37"/>
        <v>565</v>
      </c>
      <c r="AJ72" s="151">
        <f t="shared" si="37"/>
        <v>279</v>
      </c>
      <c r="AK72" s="151">
        <f t="shared" si="37"/>
        <v>286</v>
      </c>
      <c r="AL72" s="151">
        <f t="shared" si="37"/>
        <v>1683</v>
      </c>
      <c r="AM72" s="151">
        <f t="shared" si="37"/>
        <v>817</v>
      </c>
      <c r="AN72" s="151">
        <f t="shared" si="37"/>
        <v>866</v>
      </c>
      <c r="AO72" s="151">
        <f t="shared" si="37"/>
        <v>889</v>
      </c>
      <c r="AP72" s="151">
        <f t="shared" si="37"/>
        <v>386</v>
      </c>
      <c r="AQ72" s="151">
        <f t="shared" si="37"/>
        <v>503</v>
      </c>
      <c r="AR72" s="151">
        <f t="shared" si="37"/>
        <v>3427</v>
      </c>
      <c r="AS72" s="151">
        <f t="shared" si="37"/>
        <v>1570</v>
      </c>
      <c r="AT72" s="151">
        <f t="shared" si="37"/>
        <v>1857</v>
      </c>
      <c r="AU72" s="151">
        <f t="shared" si="37"/>
        <v>805</v>
      </c>
      <c r="AV72" s="151">
        <f t="shared" si="37"/>
        <v>375</v>
      </c>
      <c r="AW72" s="151">
        <f t="shared" si="37"/>
        <v>430</v>
      </c>
      <c r="AX72" s="151">
        <f t="shared" si="37"/>
        <v>578</v>
      </c>
      <c r="AY72" s="151">
        <f t="shared" si="37"/>
        <v>302</v>
      </c>
      <c r="AZ72" s="151">
        <f t="shared" si="37"/>
        <v>276</v>
      </c>
    </row>
    <row r="73" spans="1:68" s="161" customFormat="1" ht="15" customHeight="1" x14ac:dyDescent="0.15">
      <c r="A73" s="156" t="s">
        <v>78</v>
      </c>
      <c r="B73" s="157">
        <f>SUM(C73:D73)</f>
        <v>3412</v>
      </c>
      <c r="C73" s="157">
        <f t="shared" ref="C73:D77" si="38">SUM(F73,I73,L73,O73,R73,U73,X73,AA73,AD73,AG73,AJ73,AM73,AP73,AS73,AV73,AY73)</f>
        <v>1589</v>
      </c>
      <c r="D73" s="157">
        <f t="shared" si="38"/>
        <v>1823</v>
      </c>
      <c r="E73" s="157">
        <f>SUM(F73:G73)</f>
        <v>120</v>
      </c>
      <c r="F73" s="158">
        <v>48</v>
      </c>
      <c r="G73" s="159">
        <v>72</v>
      </c>
      <c r="H73" s="157">
        <f>SUM(I73:J73)</f>
        <v>99</v>
      </c>
      <c r="I73" s="158">
        <v>47</v>
      </c>
      <c r="J73" s="159">
        <v>52</v>
      </c>
      <c r="K73" s="157">
        <f>SUM(L73:M73)</f>
        <v>184</v>
      </c>
      <c r="L73" s="159">
        <v>85</v>
      </c>
      <c r="M73" s="160">
        <v>99</v>
      </c>
      <c r="N73" s="163">
        <f>SUM(O73:P73)</f>
        <v>250</v>
      </c>
      <c r="O73" s="160">
        <v>117</v>
      </c>
      <c r="P73" s="160">
        <v>133</v>
      </c>
      <c r="Q73" s="163">
        <f>SUM(R73:S73)</f>
        <v>451</v>
      </c>
      <c r="R73" s="160">
        <v>208</v>
      </c>
      <c r="S73" s="160">
        <v>243</v>
      </c>
      <c r="T73" s="163">
        <f>SUM(U73:V73)</f>
        <v>91</v>
      </c>
      <c r="U73" s="160">
        <v>48</v>
      </c>
      <c r="V73" s="160">
        <v>43</v>
      </c>
      <c r="W73" s="163">
        <f>SUM(X73:Y73)</f>
        <v>152</v>
      </c>
      <c r="X73" s="160">
        <v>75</v>
      </c>
      <c r="Y73" s="160">
        <v>77</v>
      </c>
      <c r="Z73" s="163">
        <f>SUM(AA73:AB73)</f>
        <v>171</v>
      </c>
      <c r="AA73" s="160">
        <v>84</v>
      </c>
      <c r="AB73" s="160">
        <v>87</v>
      </c>
      <c r="AC73" s="163">
        <f>SUM(AD73:AE73)</f>
        <v>150</v>
      </c>
      <c r="AD73" s="160">
        <v>62</v>
      </c>
      <c r="AE73" s="160">
        <v>88</v>
      </c>
      <c r="AF73" s="163">
        <f>SUM(AG73:AH73)</f>
        <v>212</v>
      </c>
      <c r="AG73" s="160">
        <v>86</v>
      </c>
      <c r="AH73" s="160">
        <v>126</v>
      </c>
      <c r="AI73" s="163">
        <f>SUM(AJ73:AK73)</f>
        <v>113</v>
      </c>
      <c r="AJ73" s="160">
        <v>60</v>
      </c>
      <c r="AK73" s="160">
        <v>53</v>
      </c>
      <c r="AL73" s="163">
        <f>SUM(AM73:AN73)</f>
        <v>312</v>
      </c>
      <c r="AM73" s="160">
        <v>146</v>
      </c>
      <c r="AN73" s="160">
        <v>166</v>
      </c>
      <c r="AO73" s="163">
        <f>SUM(AP73:AQ73)</f>
        <v>168</v>
      </c>
      <c r="AP73" s="160">
        <v>69</v>
      </c>
      <c r="AQ73" s="160">
        <v>99</v>
      </c>
      <c r="AR73" s="163">
        <f>SUM(AS73:AT73)</f>
        <v>674</v>
      </c>
      <c r="AS73" s="160">
        <v>332</v>
      </c>
      <c r="AT73" s="160">
        <v>342</v>
      </c>
      <c r="AU73" s="163">
        <f>SUM(AV73:AW73)</f>
        <v>155</v>
      </c>
      <c r="AV73" s="160">
        <v>65</v>
      </c>
      <c r="AW73" s="160">
        <v>90</v>
      </c>
      <c r="AX73" s="163">
        <f>SUM(AY73:AZ73)</f>
        <v>110</v>
      </c>
      <c r="AY73" s="160">
        <v>57</v>
      </c>
      <c r="AZ73" s="160">
        <v>53</v>
      </c>
    </row>
    <row r="74" spans="1:68" s="161" customFormat="1" ht="15" customHeight="1" x14ac:dyDescent="0.15">
      <c r="A74" s="156" t="s">
        <v>80</v>
      </c>
      <c r="B74" s="170">
        <f>SUM(C74:D74)</f>
        <v>3539</v>
      </c>
      <c r="C74" s="157">
        <f t="shared" si="38"/>
        <v>1619</v>
      </c>
      <c r="D74" s="157">
        <f t="shared" si="38"/>
        <v>1920</v>
      </c>
      <c r="E74" s="163">
        <f>SUM(F74:G74)</f>
        <v>102</v>
      </c>
      <c r="F74" s="164">
        <v>38</v>
      </c>
      <c r="G74" s="160">
        <v>64</v>
      </c>
      <c r="H74" s="163">
        <f>SUM(I74:J74)</f>
        <v>104</v>
      </c>
      <c r="I74" s="164">
        <v>46</v>
      </c>
      <c r="J74" s="160">
        <v>58</v>
      </c>
      <c r="K74" s="163">
        <f>SUM(L74:M74)</f>
        <v>179</v>
      </c>
      <c r="L74" s="160">
        <v>86</v>
      </c>
      <c r="M74" s="160">
        <v>93</v>
      </c>
      <c r="N74" s="163">
        <f>SUM(O74:P74)</f>
        <v>301</v>
      </c>
      <c r="O74" s="160">
        <v>140</v>
      </c>
      <c r="P74" s="160">
        <v>161</v>
      </c>
      <c r="Q74" s="163">
        <f>SUM(R74:S74)</f>
        <v>416</v>
      </c>
      <c r="R74" s="160">
        <v>188</v>
      </c>
      <c r="S74" s="160">
        <v>228</v>
      </c>
      <c r="T74" s="163">
        <f>SUM(U74:V74)</f>
        <v>85</v>
      </c>
      <c r="U74" s="160">
        <v>48</v>
      </c>
      <c r="V74" s="160">
        <v>37</v>
      </c>
      <c r="W74" s="163">
        <f>SUM(X74:Y74)</f>
        <v>178</v>
      </c>
      <c r="X74" s="160">
        <v>94</v>
      </c>
      <c r="Y74" s="160">
        <v>84</v>
      </c>
      <c r="Z74" s="163">
        <f>SUM(AA74:AB74)</f>
        <v>194</v>
      </c>
      <c r="AA74" s="160">
        <v>89</v>
      </c>
      <c r="AB74" s="160">
        <v>105</v>
      </c>
      <c r="AC74" s="163">
        <f>SUM(AD74:AE74)</f>
        <v>159</v>
      </c>
      <c r="AD74" s="160">
        <v>81</v>
      </c>
      <c r="AE74" s="160">
        <v>78</v>
      </c>
      <c r="AF74" s="163">
        <f>SUM(AG74:AH74)</f>
        <v>208</v>
      </c>
      <c r="AG74" s="160">
        <v>82</v>
      </c>
      <c r="AH74" s="160">
        <v>126</v>
      </c>
      <c r="AI74" s="163">
        <f>SUM(AJ74:AK74)</f>
        <v>113</v>
      </c>
      <c r="AJ74" s="160">
        <v>49</v>
      </c>
      <c r="AK74" s="160">
        <v>64</v>
      </c>
      <c r="AL74" s="163">
        <f>SUM(AM74:AN74)</f>
        <v>349</v>
      </c>
      <c r="AM74" s="160">
        <v>161</v>
      </c>
      <c r="AN74" s="160">
        <v>188</v>
      </c>
      <c r="AO74" s="163">
        <f>SUM(AP74:AQ74)</f>
        <v>193</v>
      </c>
      <c r="AP74" s="160">
        <v>80</v>
      </c>
      <c r="AQ74" s="160">
        <v>113</v>
      </c>
      <c r="AR74" s="163">
        <f>SUM(AS74:AT74)</f>
        <v>678</v>
      </c>
      <c r="AS74" s="160">
        <v>297</v>
      </c>
      <c r="AT74" s="160">
        <v>381</v>
      </c>
      <c r="AU74" s="163">
        <f>SUM(AV74:AW74)</f>
        <v>173</v>
      </c>
      <c r="AV74" s="160">
        <v>83</v>
      </c>
      <c r="AW74" s="160">
        <v>90</v>
      </c>
      <c r="AX74" s="163">
        <f>SUM(AY74:AZ74)</f>
        <v>107</v>
      </c>
      <c r="AY74" s="160">
        <v>57</v>
      </c>
      <c r="AZ74" s="160">
        <v>50</v>
      </c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</row>
    <row r="75" spans="1:68" s="161" customFormat="1" ht="15" customHeight="1" x14ac:dyDescent="0.15">
      <c r="A75" s="156" t="s">
        <v>81</v>
      </c>
      <c r="B75" s="157">
        <f>SUM(C75:D75)</f>
        <v>3853</v>
      </c>
      <c r="C75" s="157">
        <f t="shared" si="38"/>
        <v>1759</v>
      </c>
      <c r="D75" s="157">
        <f t="shared" si="38"/>
        <v>2094</v>
      </c>
      <c r="E75" s="157">
        <f>SUM(F75:G75)</f>
        <v>134</v>
      </c>
      <c r="F75" s="158">
        <v>56</v>
      </c>
      <c r="G75" s="159">
        <v>78</v>
      </c>
      <c r="H75" s="157">
        <f>SUM(I75:J75)</f>
        <v>145</v>
      </c>
      <c r="I75" s="158">
        <v>64</v>
      </c>
      <c r="J75" s="159">
        <v>81</v>
      </c>
      <c r="K75" s="157">
        <f>SUM(L75:M75)</f>
        <v>194</v>
      </c>
      <c r="L75" s="159">
        <v>90</v>
      </c>
      <c r="M75" s="160">
        <v>104</v>
      </c>
      <c r="N75" s="157">
        <f>SUM(O75:P75)</f>
        <v>290</v>
      </c>
      <c r="O75" s="159">
        <v>138</v>
      </c>
      <c r="P75" s="159">
        <v>152</v>
      </c>
      <c r="Q75" s="157">
        <f>SUM(R75:S75)</f>
        <v>441</v>
      </c>
      <c r="R75" s="159">
        <v>181</v>
      </c>
      <c r="S75" s="159">
        <v>260</v>
      </c>
      <c r="T75" s="157">
        <f>SUM(U75:V75)</f>
        <v>107</v>
      </c>
      <c r="U75" s="159">
        <v>51</v>
      </c>
      <c r="V75" s="159">
        <v>56</v>
      </c>
      <c r="W75" s="157">
        <f>SUM(X75:Y75)</f>
        <v>182</v>
      </c>
      <c r="X75" s="159">
        <v>101</v>
      </c>
      <c r="Y75" s="159">
        <v>81</v>
      </c>
      <c r="Z75" s="157">
        <f>SUM(AA75:AB75)</f>
        <v>201</v>
      </c>
      <c r="AA75" s="159">
        <v>87</v>
      </c>
      <c r="AB75" s="159">
        <v>114</v>
      </c>
      <c r="AC75" s="157">
        <f>SUM(AD75:AE75)</f>
        <v>167</v>
      </c>
      <c r="AD75" s="159">
        <v>76</v>
      </c>
      <c r="AE75" s="159">
        <v>91</v>
      </c>
      <c r="AF75" s="157">
        <f>SUM(AG75:AH75)</f>
        <v>235</v>
      </c>
      <c r="AG75" s="159">
        <v>103</v>
      </c>
      <c r="AH75" s="159">
        <v>132</v>
      </c>
      <c r="AI75" s="157">
        <f>SUM(AJ75:AK75)</f>
        <v>119</v>
      </c>
      <c r="AJ75" s="159">
        <v>66</v>
      </c>
      <c r="AK75" s="159">
        <v>53</v>
      </c>
      <c r="AL75" s="157">
        <f>SUM(AM75:AN75)</f>
        <v>391</v>
      </c>
      <c r="AM75" s="159">
        <v>175</v>
      </c>
      <c r="AN75" s="159">
        <v>216</v>
      </c>
      <c r="AO75" s="157">
        <f>SUM(AP75:AQ75)</f>
        <v>191</v>
      </c>
      <c r="AP75" s="159">
        <v>89</v>
      </c>
      <c r="AQ75" s="159">
        <v>102</v>
      </c>
      <c r="AR75" s="157">
        <f>SUM(AS75:AT75)</f>
        <v>758</v>
      </c>
      <c r="AS75" s="159">
        <v>331</v>
      </c>
      <c r="AT75" s="159">
        <v>427</v>
      </c>
      <c r="AU75" s="157">
        <f>SUM(AV75:AW75)</f>
        <v>176</v>
      </c>
      <c r="AV75" s="159">
        <v>90</v>
      </c>
      <c r="AW75" s="159">
        <v>86</v>
      </c>
      <c r="AX75" s="157">
        <f>SUM(AY75:AZ75)</f>
        <v>122</v>
      </c>
      <c r="AY75" s="159">
        <v>61</v>
      </c>
      <c r="AZ75" s="159">
        <v>61</v>
      </c>
    </row>
    <row r="76" spans="1:68" s="161" customFormat="1" ht="15" customHeight="1" x14ac:dyDescent="0.15">
      <c r="A76" s="156" t="s">
        <v>82</v>
      </c>
      <c r="B76" s="157">
        <f>SUM(C76:D76)</f>
        <v>3583</v>
      </c>
      <c r="C76" s="157">
        <f t="shared" si="38"/>
        <v>1657</v>
      </c>
      <c r="D76" s="157">
        <f t="shared" si="38"/>
        <v>1926</v>
      </c>
      <c r="E76" s="157">
        <f>SUM(F76:G76)</f>
        <v>133</v>
      </c>
      <c r="F76" s="158">
        <v>53</v>
      </c>
      <c r="G76" s="159">
        <v>80</v>
      </c>
      <c r="H76" s="157">
        <f>SUM(I76:J76)</f>
        <v>127</v>
      </c>
      <c r="I76" s="158">
        <v>54</v>
      </c>
      <c r="J76" s="159">
        <v>73</v>
      </c>
      <c r="K76" s="157">
        <f>SUM(L76:M76)</f>
        <v>183</v>
      </c>
      <c r="L76" s="159">
        <v>78</v>
      </c>
      <c r="M76" s="160">
        <v>105</v>
      </c>
      <c r="N76" s="157">
        <f>SUM(O76:P76)</f>
        <v>269</v>
      </c>
      <c r="O76" s="159">
        <v>126</v>
      </c>
      <c r="P76" s="159">
        <v>143</v>
      </c>
      <c r="Q76" s="157">
        <f>SUM(R76:S76)</f>
        <v>418</v>
      </c>
      <c r="R76" s="159">
        <v>192</v>
      </c>
      <c r="S76" s="159">
        <v>226</v>
      </c>
      <c r="T76" s="157">
        <f>SUM(U76:V76)</f>
        <v>106</v>
      </c>
      <c r="U76" s="159">
        <v>60</v>
      </c>
      <c r="V76" s="159">
        <v>46</v>
      </c>
      <c r="W76" s="157">
        <f>SUM(X76:Y76)</f>
        <v>176</v>
      </c>
      <c r="X76" s="159">
        <v>82</v>
      </c>
      <c r="Y76" s="159">
        <v>94</v>
      </c>
      <c r="Z76" s="157">
        <f>SUM(AA76:AB76)</f>
        <v>208</v>
      </c>
      <c r="AA76" s="159">
        <v>95</v>
      </c>
      <c r="AB76" s="159">
        <v>113</v>
      </c>
      <c r="AC76" s="157">
        <f>SUM(AD76:AE76)</f>
        <v>136</v>
      </c>
      <c r="AD76" s="159">
        <v>69</v>
      </c>
      <c r="AE76" s="159">
        <v>67</v>
      </c>
      <c r="AF76" s="157">
        <f>SUM(AG76:AH76)</f>
        <v>249</v>
      </c>
      <c r="AG76" s="159">
        <v>107</v>
      </c>
      <c r="AH76" s="159">
        <v>142</v>
      </c>
      <c r="AI76" s="157">
        <f>SUM(AJ76:AK76)</f>
        <v>128</v>
      </c>
      <c r="AJ76" s="159">
        <v>64</v>
      </c>
      <c r="AK76" s="159">
        <v>64</v>
      </c>
      <c r="AL76" s="157">
        <f>SUM(AM76:AN76)</f>
        <v>335</v>
      </c>
      <c r="AM76" s="159">
        <v>184</v>
      </c>
      <c r="AN76" s="159">
        <v>151</v>
      </c>
      <c r="AO76" s="157">
        <f>SUM(AP76:AQ76)</f>
        <v>173</v>
      </c>
      <c r="AP76" s="159">
        <v>70</v>
      </c>
      <c r="AQ76" s="159">
        <v>103</v>
      </c>
      <c r="AR76" s="157">
        <f>SUM(AS76:AT76)</f>
        <v>659</v>
      </c>
      <c r="AS76" s="159">
        <v>291</v>
      </c>
      <c r="AT76" s="159">
        <v>368</v>
      </c>
      <c r="AU76" s="157">
        <f>SUM(AV76:AW76)</f>
        <v>142</v>
      </c>
      <c r="AV76" s="159">
        <v>65</v>
      </c>
      <c r="AW76" s="159">
        <v>77</v>
      </c>
      <c r="AX76" s="157">
        <f>SUM(AY76:AZ76)</f>
        <v>141</v>
      </c>
      <c r="AY76" s="159">
        <v>67</v>
      </c>
      <c r="AZ76" s="159">
        <v>74</v>
      </c>
    </row>
    <row r="77" spans="1:68" s="161" customFormat="1" ht="15" customHeight="1" x14ac:dyDescent="0.15">
      <c r="A77" s="156" t="s">
        <v>83</v>
      </c>
      <c r="B77" s="157">
        <f>SUM(C77:D77)</f>
        <v>3330</v>
      </c>
      <c r="C77" s="157">
        <f t="shared" si="38"/>
        <v>1573</v>
      </c>
      <c r="D77" s="157">
        <f t="shared" si="38"/>
        <v>1757</v>
      </c>
      <c r="E77" s="157">
        <f>SUM(F77:G77)</f>
        <v>117</v>
      </c>
      <c r="F77" s="158">
        <v>43</v>
      </c>
      <c r="G77" s="159">
        <v>74</v>
      </c>
      <c r="H77" s="157">
        <f>SUM(I77:J77)</f>
        <v>95</v>
      </c>
      <c r="I77" s="158">
        <v>41</v>
      </c>
      <c r="J77" s="159">
        <v>54</v>
      </c>
      <c r="K77" s="157">
        <f>SUM(L77:M77)</f>
        <v>155</v>
      </c>
      <c r="L77" s="159">
        <v>77</v>
      </c>
      <c r="M77" s="160">
        <v>78</v>
      </c>
      <c r="N77" s="157">
        <f>SUM(O77:P77)</f>
        <v>243</v>
      </c>
      <c r="O77" s="159">
        <v>125</v>
      </c>
      <c r="P77" s="159">
        <v>118</v>
      </c>
      <c r="Q77" s="157">
        <f>SUM(R77:S77)</f>
        <v>406</v>
      </c>
      <c r="R77" s="159">
        <v>191</v>
      </c>
      <c r="S77" s="159">
        <v>215</v>
      </c>
      <c r="T77" s="157">
        <f>SUM(U77:V77)</f>
        <v>120</v>
      </c>
      <c r="U77" s="159">
        <v>50</v>
      </c>
      <c r="V77" s="159">
        <v>70</v>
      </c>
      <c r="W77" s="157">
        <f>SUM(X77:Y77)</f>
        <v>200</v>
      </c>
      <c r="X77" s="159">
        <v>87</v>
      </c>
      <c r="Y77" s="159">
        <v>113</v>
      </c>
      <c r="Z77" s="157">
        <f>SUM(AA77:AB77)</f>
        <v>161</v>
      </c>
      <c r="AA77" s="159">
        <v>79</v>
      </c>
      <c r="AB77" s="159">
        <v>82</v>
      </c>
      <c r="AC77" s="157">
        <f>SUM(AD77:AE77)</f>
        <v>150</v>
      </c>
      <c r="AD77" s="159">
        <v>76</v>
      </c>
      <c r="AE77" s="159">
        <v>74</v>
      </c>
      <c r="AF77" s="157">
        <f>SUM(AG77:AH77)</f>
        <v>216</v>
      </c>
      <c r="AG77" s="159">
        <v>84</v>
      </c>
      <c r="AH77" s="159">
        <v>132</v>
      </c>
      <c r="AI77" s="157">
        <f>SUM(AJ77:AK77)</f>
        <v>92</v>
      </c>
      <c r="AJ77" s="159">
        <v>40</v>
      </c>
      <c r="AK77" s="159">
        <v>52</v>
      </c>
      <c r="AL77" s="157">
        <f>SUM(AM77:AN77)</f>
        <v>296</v>
      </c>
      <c r="AM77" s="159">
        <v>151</v>
      </c>
      <c r="AN77" s="159">
        <v>145</v>
      </c>
      <c r="AO77" s="157">
        <f>SUM(AP77:AQ77)</f>
        <v>164</v>
      </c>
      <c r="AP77" s="159">
        <v>78</v>
      </c>
      <c r="AQ77" s="159">
        <v>86</v>
      </c>
      <c r="AR77" s="157">
        <f>SUM(AS77:AT77)</f>
        <v>658</v>
      </c>
      <c r="AS77" s="159">
        <v>319</v>
      </c>
      <c r="AT77" s="159">
        <v>339</v>
      </c>
      <c r="AU77" s="157">
        <f>SUM(AV77:AW77)</f>
        <v>159</v>
      </c>
      <c r="AV77" s="159">
        <v>72</v>
      </c>
      <c r="AW77" s="159">
        <v>87</v>
      </c>
      <c r="AX77" s="157">
        <f>SUM(AY77:AZ77)</f>
        <v>98</v>
      </c>
      <c r="AY77" s="159">
        <v>60</v>
      </c>
      <c r="AZ77" s="159">
        <v>38</v>
      </c>
    </row>
    <row r="78" spans="1:68" s="146" customFormat="1" ht="15" customHeight="1" x14ac:dyDescent="0.15">
      <c r="A78" s="162" t="s">
        <v>84</v>
      </c>
      <c r="B78" s="151">
        <f t="shared" ref="B78:AG78" si="39">SUM(B79:B83)</f>
        <v>13962</v>
      </c>
      <c r="C78" s="151">
        <f t="shared" si="39"/>
        <v>6534</v>
      </c>
      <c r="D78" s="151">
        <f t="shared" si="39"/>
        <v>7428</v>
      </c>
      <c r="E78" s="151">
        <f t="shared" si="39"/>
        <v>522</v>
      </c>
      <c r="F78" s="152">
        <f t="shared" si="39"/>
        <v>229</v>
      </c>
      <c r="G78" s="151">
        <f t="shared" si="39"/>
        <v>293</v>
      </c>
      <c r="H78" s="151">
        <f t="shared" si="39"/>
        <v>494</v>
      </c>
      <c r="I78" s="152">
        <f t="shared" si="39"/>
        <v>219</v>
      </c>
      <c r="J78" s="151">
        <f t="shared" si="39"/>
        <v>275</v>
      </c>
      <c r="K78" s="151">
        <f t="shared" si="39"/>
        <v>746</v>
      </c>
      <c r="L78" s="151">
        <f t="shared" si="39"/>
        <v>324</v>
      </c>
      <c r="M78" s="155">
        <f t="shared" si="39"/>
        <v>422</v>
      </c>
      <c r="N78" s="151">
        <f t="shared" si="39"/>
        <v>1023</v>
      </c>
      <c r="O78" s="151">
        <f t="shared" si="39"/>
        <v>449</v>
      </c>
      <c r="P78" s="151">
        <f t="shared" si="39"/>
        <v>574</v>
      </c>
      <c r="Q78" s="151">
        <f t="shared" si="39"/>
        <v>1531</v>
      </c>
      <c r="R78" s="151">
        <f t="shared" si="39"/>
        <v>752</v>
      </c>
      <c r="S78" s="151">
        <f t="shared" si="39"/>
        <v>779</v>
      </c>
      <c r="T78" s="151">
        <f t="shared" si="39"/>
        <v>452</v>
      </c>
      <c r="U78" s="151">
        <f t="shared" si="39"/>
        <v>220</v>
      </c>
      <c r="V78" s="151">
        <f t="shared" si="39"/>
        <v>232</v>
      </c>
      <c r="W78" s="151">
        <f t="shared" si="39"/>
        <v>745</v>
      </c>
      <c r="X78" s="151">
        <f t="shared" si="39"/>
        <v>373</v>
      </c>
      <c r="Y78" s="151">
        <f t="shared" si="39"/>
        <v>372</v>
      </c>
      <c r="Z78" s="151">
        <f t="shared" si="39"/>
        <v>774</v>
      </c>
      <c r="AA78" s="151">
        <f t="shared" si="39"/>
        <v>389</v>
      </c>
      <c r="AB78" s="151">
        <f t="shared" si="39"/>
        <v>385</v>
      </c>
      <c r="AC78" s="151">
        <f t="shared" si="39"/>
        <v>615</v>
      </c>
      <c r="AD78" s="151">
        <f t="shared" si="39"/>
        <v>283</v>
      </c>
      <c r="AE78" s="151">
        <f t="shared" si="39"/>
        <v>332</v>
      </c>
      <c r="AF78" s="151">
        <f t="shared" si="39"/>
        <v>927</v>
      </c>
      <c r="AG78" s="151">
        <f t="shared" si="39"/>
        <v>433</v>
      </c>
      <c r="AH78" s="151">
        <f t="shared" ref="AH78:AZ78" si="40">SUM(AH79:AH83)</f>
        <v>494</v>
      </c>
      <c r="AI78" s="151">
        <f t="shared" si="40"/>
        <v>444</v>
      </c>
      <c r="AJ78" s="151">
        <f t="shared" si="40"/>
        <v>207</v>
      </c>
      <c r="AK78" s="151">
        <f t="shared" si="40"/>
        <v>237</v>
      </c>
      <c r="AL78" s="151">
        <f t="shared" si="40"/>
        <v>1307</v>
      </c>
      <c r="AM78" s="151">
        <f t="shared" si="40"/>
        <v>598</v>
      </c>
      <c r="AN78" s="151">
        <f t="shared" si="40"/>
        <v>709</v>
      </c>
      <c r="AO78" s="151">
        <f t="shared" si="40"/>
        <v>692</v>
      </c>
      <c r="AP78" s="151">
        <f t="shared" si="40"/>
        <v>325</v>
      </c>
      <c r="AQ78" s="151">
        <f t="shared" si="40"/>
        <v>367</v>
      </c>
      <c r="AR78" s="151">
        <f t="shared" si="40"/>
        <v>2557</v>
      </c>
      <c r="AS78" s="151">
        <f t="shared" si="40"/>
        <v>1176</v>
      </c>
      <c r="AT78" s="151">
        <f t="shared" si="40"/>
        <v>1381</v>
      </c>
      <c r="AU78" s="151">
        <f t="shared" si="40"/>
        <v>586</v>
      </c>
      <c r="AV78" s="151">
        <f t="shared" si="40"/>
        <v>278</v>
      </c>
      <c r="AW78" s="151">
        <f t="shared" si="40"/>
        <v>308</v>
      </c>
      <c r="AX78" s="151">
        <f t="shared" si="40"/>
        <v>547</v>
      </c>
      <c r="AY78" s="151">
        <f t="shared" si="40"/>
        <v>279</v>
      </c>
      <c r="AZ78" s="151">
        <f t="shared" si="40"/>
        <v>268</v>
      </c>
    </row>
    <row r="79" spans="1:68" s="161" customFormat="1" ht="15" customHeight="1" x14ac:dyDescent="0.15">
      <c r="A79" s="156" t="s">
        <v>85</v>
      </c>
      <c r="B79" s="157">
        <f>SUM(C79:D79)</f>
        <v>3311</v>
      </c>
      <c r="C79" s="157">
        <f t="shared" ref="C79:D83" si="41">SUM(F79,I79,L79,O79,R79,U79,X79,AA79,AD79,AG79,AJ79,AM79,AP79,AS79,AV79,AY79)</f>
        <v>1535</v>
      </c>
      <c r="D79" s="157">
        <f t="shared" si="41"/>
        <v>1776</v>
      </c>
      <c r="E79" s="157">
        <f>SUM(F79:G79)</f>
        <v>126</v>
      </c>
      <c r="F79" s="158">
        <v>49</v>
      </c>
      <c r="G79" s="159">
        <v>77</v>
      </c>
      <c r="H79" s="157">
        <f>SUM(I79:J79)</f>
        <v>121</v>
      </c>
      <c r="I79" s="158">
        <v>40</v>
      </c>
      <c r="J79" s="159">
        <v>81</v>
      </c>
      <c r="K79" s="157">
        <f>SUM(L79:M79)</f>
        <v>181</v>
      </c>
      <c r="L79" s="159">
        <v>91</v>
      </c>
      <c r="M79" s="160">
        <v>90</v>
      </c>
      <c r="N79" s="157">
        <f>SUM(O79:P79)</f>
        <v>249</v>
      </c>
      <c r="O79" s="159">
        <v>113</v>
      </c>
      <c r="P79" s="159">
        <v>136</v>
      </c>
      <c r="Q79" s="157">
        <f>SUM(R79:S79)</f>
        <v>365</v>
      </c>
      <c r="R79" s="159">
        <v>174</v>
      </c>
      <c r="S79" s="159">
        <v>191</v>
      </c>
      <c r="T79" s="157">
        <f>SUM(U79:V79)</f>
        <v>106</v>
      </c>
      <c r="U79" s="159">
        <v>57</v>
      </c>
      <c r="V79" s="159">
        <v>49</v>
      </c>
      <c r="W79" s="157">
        <f>SUM(X79:Y79)</f>
        <v>182</v>
      </c>
      <c r="X79" s="159">
        <v>101</v>
      </c>
      <c r="Y79" s="159">
        <v>81</v>
      </c>
      <c r="Z79" s="157">
        <f>SUM(AA79:AB79)</f>
        <v>188</v>
      </c>
      <c r="AA79" s="159">
        <v>95</v>
      </c>
      <c r="AB79" s="159">
        <v>93</v>
      </c>
      <c r="AC79" s="157">
        <f>SUM(AD79:AE79)</f>
        <v>137</v>
      </c>
      <c r="AD79" s="159">
        <v>54</v>
      </c>
      <c r="AE79" s="159">
        <v>83</v>
      </c>
      <c r="AF79" s="157">
        <f>SUM(AG79:AH79)</f>
        <v>200</v>
      </c>
      <c r="AG79" s="159">
        <v>92</v>
      </c>
      <c r="AH79" s="159">
        <v>108</v>
      </c>
      <c r="AI79" s="157">
        <f>SUM(AJ79:AK79)</f>
        <v>105</v>
      </c>
      <c r="AJ79" s="159">
        <v>50</v>
      </c>
      <c r="AK79" s="159">
        <v>55</v>
      </c>
      <c r="AL79" s="157">
        <f>SUM(AM79:AN79)</f>
        <v>314</v>
      </c>
      <c r="AM79" s="159">
        <v>143</v>
      </c>
      <c r="AN79" s="159">
        <v>171</v>
      </c>
      <c r="AO79" s="157">
        <f>SUM(AP79:AQ79)</f>
        <v>160</v>
      </c>
      <c r="AP79" s="159">
        <v>81</v>
      </c>
      <c r="AQ79" s="159">
        <v>79</v>
      </c>
      <c r="AR79" s="157">
        <f>SUM(AS79:AT79)</f>
        <v>580</v>
      </c>
      <c r="AS79" s="159">
        <v>258</v>
      </c>
      <c r="AT79" s="159">
        <v>322</v>
      </c>
      <c r="AU79" s="157">
        <f>SUM(AV79:AW79)</f>
        <v>150</v>
      </c>
      <c r="AV79" s="159">
        <v>68</v>
      </c>
      <c r="AW79" s="159">
        <v>82</v>
      </c>
      <c r="AX79" s="157">
        <f>SUM(AY79:AZ79)</f>
        <v>147</v>
      </c>
      <c r="AY79" s="159">
        <v>69</v>
      </c>
      <c r="AZ79" s="159">
        <v>78</v>
      </c>
    </row>
    <row r="80" spans="1:68" s="161" customFormat="1" ht="15" customHeight="1" x14ac:dyDescent="0.15">
      <c r="A80" s="156" t="s">
        <v>79</v>
      </c>
      <c r="B80" s="157">
        <f>SUM(C80:D80)</f>
        <v>2875</v>
      </c>
      <c r="C80" s="157">
        <f t="shared" si="41"/>
        <v>1359</v>
      </c>
      <c r="D80" s="157">
        <f t="shared" si="41"/>
        <v>1516</v>
      </c>
      <c r="E80" s="157">
        <f>SUM(F80:G80)</f>
        <v>109</v>
      </c>
      <c r="F80" s="158">
        <v>48</v>
      </c>
      <c r="G80" s="159">
        <v>61</v>
      </c>
      <c r="H80" s="157">
        <f>SUM(I80:J80)</f>
        <v>104</v>
      </c>
      <c r="I80" s="158">
        <v>57</v>
      </c>
      <c r="J80" s="159">
        <v>47</v>
      </c>
      <c r="K80" s="157">
        <f>SUM(L80:M80)</f>
        <v>157</v>
      </c>
      <c r="L80" s="159">
        <v>62</v>
      </c>
      <c r="M80" s="160">
        <v>95</v>
      </c>
      <c r="N80" s="157">
        <f>SUM(O80:P80)</f>
        <v>221</v>
      </c>
      <c r="O80" s="159">
        <v>101</v>
      </c>
      <c r="P80" s="159">
        <v>120</v>
      </c>
      <c r="Q80" s="157">
        <f>SUM(R80:S80)</f>
        <v>315</v>
      </c>
      <c r="R80" s="159">
        <v>147</v>
      </c>
      <c r="S80" s="159">
        <v>168</v>
      </c>
      <c r="T80" s="157">
        <f>SUM(U80:V80)</f>
        <v>90</v>
      </c>
      <c r="U80" s="159">
        <v>47</v>
      </c>
      <c r="V80" s="159">
        <v>43</v>
      </c>
      <c r="W80" s="157">
        <f>SUM(X80:Y80)</f>
        <v>139</v>
      </c>
      <c r="X80" s="159">
        <v>76</v>
      </c>
      <c r="Y80" s="159">
        <v>63</v>
      </c>
      <c r="Z80" s="157">
        <f>SUM(AA80:AB80)</f>
        <v>146</v>
      </c>
      <c r="AA80" s="159">
        <v>81</v>
      </c>
      <c r="AB80" s="159">
        <v>65</v>
      </c>
      <c r="AC80" s="157">
        <f>SUM(AD80:AE80)</f>
        <v>124</v>
      </c>
      <c r="AD80" s="159">
        <v>61</v>
      </c>
      <c r="AE80" s="159">
        <v>63</v>
      </c>
      <c r="AF80" s="157">
        <f>SUM(AG80:AH80)</f>
        <v>213</v>
      </c>
      <c r="AG80" s="159">
        <v>103</v>
      </c>
      <c r="AH80" s="159">
        <v>110</v>
      </c>
      <c r="AI80" s="157">
        <f>SUM(AJ80:AK80)</f>
        <v>84</v>
      </c>
      <c r="AJ80" s="159">
        <v>40</v>
      </c>
      <c r="AK80" s="159">
        <v>44</v>
      </c>
      <c r="AL80" s="157">
        <f>SUM(AM80:AN80)</f>
        <v>308</v>
      </c>
      <c r="AM80" s="159">
        <v>151</v>
      </c>
      <c r="AN80" s="159">
        <v>157</v>
      </c>
      <c r="AO80" s="157">
        <f>SUM(AP80:AQ80)</f>
        <v>140</v>
      </c>
      <c r="AP80" s="159">
        <v>60</v>
      </c>
      <c r="AQ80" s="159">
        <v>80</v>
      </c>
      <c r="AR80" s="157">
        <f>SUM(AS80:AT80)</f>
        <v>509</v>
      </c>
      <c r="AS80" s="159">
        <v>217</v>
      </c>
      <c r="AT80" s="159">
        <v>292</v>
      </c>
      <c r="AU80" s="157">
        <f>SUM(AV80:AW80)</f>
        <v>120</v>
      </c>
      <c r="AV80" s="159">
        <v>57</v>
      </c>
      <c r="AW80" s="159">
        <v>63</v>
      </c>
      <c r="AX80" s="157">
        <f>SUM(AY80:AZ80)</f>
        <v>96</v>
      </c>
      <c r="AY80" s="159">
        <v>51</v>
      </c>
      <c r="AZ80" s="159">
        <v>45</v>
      </c>
    </row>
    <row r="81" spans="1:52" s="161" customFormat="1" ht="15" customHeight="1" x14ac:dyDescent="0.15">
      <c r="A81" s="156" t="s">
        <v>87</v>
      </c>
      <c r="B81" s="157">
        <f>SUM(C81:D81)</f>
        <v>3032</v>
      </c>
      <c r="C81" s="157">
        <f t="shared" si="41"/>
        <v>1407</v>
      </c>
      <c r="D81" s="157">
        <f t="shared" si="41"/>
        <v>1625</v>
      </c>
      <c r="E81" s="157">
        <f>SUM(F81:G81)</f>
        <v>126</v>
      </c>
      <c r="F81" s="158">
        <v>47</v>
      </c>
      <c r="G81" s="159">
        <v>79</v>
      </c>
      <c r="H81" s="157">
        <f>SUM(I81:J81)</f>
        <v>103</v>
      </c>
      <c r="I81" s="158">
        <v>53</v>
      </c>
      <c r="J81" s="159">
        <v>50</v>
      </c>
      <c r="K81" s="157">
        <f>SUM(L81:M81)</f>
        <v>148</v>
      </c>
      <c r="L81" s="159">
        <v>68</v>
      </c>
      <c r="M81" s="160">
        <v>80</v>
      </c>
      <c r="N81" s="157">
        <f>SUM(O81:P81)</f>
        <v>250</v>
      </c>
      <c r="O81" s="159">
        <v>107</v>
      </c>
      <c r="P81" s="159">
        <v>143</v>
      </c>
      <c r="Q81" s="157">
        <f>SUM(R81:S81)</f>
        <v>346</v>
      </c>
      <c r="R81" s="159">
        <v>153</v>
      </c>
      <c r="S81" s="159">
        <v>193</v>
      </c>
      <c r="T81" s="157">
        <f>SUM(U81:V81)</f>
        <v>108</v>
      </c>
      <c r="U81" s="159">
        <v>54</v>
      </c>
      <c r="V81" s="159">
        <v>54</v>
      </c>
      <c r="W81" s="157">
        <f>SUM(X81:Y81)</f>
        <v>146</v>
      </c>
      <c r="X81" s="159">
        <v>73</v>
      </c>
      <c r="Y81" s="159">
        <v>73</v>
      </c>
      <c r="Z81" s="157">
        <f>SUM(AA81:AB81)</f>
        <v>164</v>
      </c>
      <c r="AA81" s="159">
        <v>77</v>
      </c>
      <c r="AB81" s="159">
        <v>87</v>
      </c>
      <c r="AC81" s="157">
        <f>SUM(AD81:AE81)</f>
        <v>140</v>
      </c>
      <c r="AD81" s="159">
        <v>62</v>
      </c>
      <c r="AE81" s="159">
        <v>78</v>
      </c>
      <c r="AF81" s="157">
        <f>SUM(AG81:AH81)</f>
        <v>187</v>
      </c>
      <c r="AG81" s="159">
        <v>85</v>
      </c>
      <c r="AH81" s="159">
        <v>102</v>
      </c>
      <c r="AI81" s="157">
        <f>SUM(AJ81:AK81)</f>
        <v>99</v>
      </c>
      <c r="AJ81" s="159">
        <v>47</v>
      </c>
      <c r="AK81" s="159">
        <v>52</v>
      </c>
      <c r="AL81" s="157">
        <f>SUM(AM81:AN81)</f>
        <v>277</v>
      </c>
      <c r="AM81" s="159">
        <v>126</v>
      </c>
      <c r="AN81" s="159">
        <v>151</v>
      </c>
      <c r="AO81" s="157">
        <f>SUM(AP81:AQ81)</f>
        <v>148</v>
      </c>
      <c r="AP81" s="159">
        <v>69</v>
      </c>
      <c r="AQ81" s="159">
        <v>79</v>
      </c>
      <c r="AR81" s="157">
        <f>SUM(AS81:AT81)</f>
        <v>550</v>
      </c>
      <c r="AS81" s="159">
        <v>262</v>
      </c>
      <c r="AT81" s="159">
        <v>288</v>
      </c>
      <c r="AU81" s="157">
        <f>SUM(AV81:AW81)</f>
        <v>115</v>
      </c>
      <c r="AV81" s="159">
        <v>55</v>
      </c>
      <c r="AW81" s="159">
        <v>60</v>
      </c>
      <c r="AX81" s="157">
        <f>SUM(AY81:AZ81)</f>
        <v>125</v>
      </c>
      <c r="AY81" s="159">
        <v>69</v>
      </c>
      <c r="AZ81" s="159">
        <v>56</v>
      </c>
    </row>
    <row r="82" spans="1:52" s="161" customFormat="1" ht="15" customHeight="1" x14ac:dyDescent="0.15">
      <c r="A82" s="156" t="s">
        <v>86</v>
      </c>
      <c r="B82" s="157">
        <f>SUM(C82:D82)</f>
        <v>2516</v>
      </c>
      <c r="C82" s="157">
        <f t="shared" si="41"/>
        <v>1174</v>
      </c>
      <c r="D82" s="157">
        <f t="shared" si="41"/>
        <v>1342</v>
      </c>
      <c r="E82" s="157">
        <f>SUM(F82:G82)</f>
        <v>80</v>
      </c>
      <c r="F82" s="158">
        <v>46</v>
      </c>
      <c r="G82" s="159">
        <v>34</v>
      </c>
      <c r="H82" s="157">
        <f>SUM(I82:J82)</f>
        <v>91</v>
      </c>
      <c r="I82" s="158">
        <v>34</v>
      </c>
      <c r="J82" s="159">
        <v>57</v>
      </c>
      <c r="K82" s="157">
        <f>SUM(L82:M82)</f>
        <v>142</v>
      </c>
      <c r="L82" s="159">
        <v>57</v>
      </c>
      <c r="M82" s="160">
        <v>85</v>
      </c>
      <c r="N82" s="157">
        <f>SUM(O82:P82)</f>
        <v>153</v>
      </c>
      <c r="O82" s="159">
        <v>59</v>
      </c>
      <c r="P82" s="159">
        <v>94</v>
      </c>
      <c r="Q82" s="157">
        <f>SUM(R82:S82)</f>
        <v>259</v>
      </c>
      <c r="R82" s="159">
        <v>148</v>
      </c>
      <c r="S82" s="159">
        <v>111</v>
      </c>
      <c r="T82" s="157">
        <f>SUM(U82:V82)</f>
        <v>80</v>
      </c>
      <c r="U82" s="159">
        <v>35</v>
      </c>
      <c r="V82" s="159">
        <v>45</v>
      </c>
      <c r="W82" s="157">
        <f>SUM(X82:Y82)</f>
        <v>147</v>
      </c>
      <c r="X82" s="159">
        <v>65</v>
      </c>
      <c r="Y82" s="159">
        <v>82</v>
      </c>
      <c r="Z82" s="157">
        <f>SUM(AA82:AB82)</f>
        <v>167</v>
      </c>
      <c r="AA82" s="159">
        <v>80</v>
      </c>
      <c r="AB82" s="159">
        <v>87</v>
      </c>
      <c r="AC82" s="157">
        <f>SUM(AD82:AE82)</f>
        <v>108</v>
      </c>
      <c r="AD82" s="159">
        <v>52</v>
      </c>
      <c r="AE82" s="159">
        <v>56</v>
      </c>
      <c r="AF82" s="157">
        <f>SUM(AG82:AH82)</f>
        <v>173</v>
      </c>
      <c r="AG82" s="159">
        <v>81</v>
      </c>
      <c r="AH82" s="159">
        <v>92</v>
      </c>
      <c r="AI82" s="157">
        <f>SUM(AJ82:AK82)</f>
        <v>80</v>
      </c>
      <c r="AJ82" s="159">
        <v>34</v>
      </c>
      <c r="AK82" s="159">
        <v>46</v>
      </c>
      <c r="AL82" s="157">
        <f>SUM(AM82:AN82)</f>
        <v>215</v>
      </c>
      <c r="AM82" s="159">
        <v>86</v>
      </c>
      <c r="AN82" s="159">
        <v>129</v>
      </c>
      <c r="AO82" s="157">
        <f>SUM(AP82:AQ82)</f>
        <v>134</v>
      </c>
      <c r="AP82" s="159">
        <v>57</v>
      </c>
      <c r="AQ82" s="159">
        <v>77</v>
      </c>
      <c r="AR82" s="157">
        <f>SUM(AS82:AT82)</f>
        <v>481</v>
      </c>
      <c r="AS82" s="159">
        <v>238</v>
      </c>
      <c r="AT82" s="159">
        <v>243</v>
      </c>
      <c r="AU82" s="157">
        <f>SUM(AV82:AW82)</f>
        <v>105</v>
      </c>
      <c r="AV82" s="159">
        <v>53</v>
      </c>
      <c r="AW82" s="159">
        <v>52</v>
      </c>
      <c r="AX82" s="157">
        <f>SUM(AY82:AZ82)</f>
        <v>101</v>
      </c>
      <c r="AY82" s="159">
        <v>49</v>
      </c>
      <c r="AZ82" s="159">
        <v>52</v>
      </c>
    </row>
    <row r="83" spans="1:52" s="161" customFormat="1" ht="15" customHeight="1" x14ac:dyDescent="0.15">
      <c r="A83" s="156" t="s">
        <v>88</v>
      </c>
      <c r="B83" s="157">
        <f>SUM(C83:D83)</f>
        <v>2228</v>
      </c>
      <c r="C83" s="157">
        <f t="shared" si="41"/>
        <v>1059</v>
      </c>
      <c r="D83" s="157">
        <f t="shared" si="41"/>
        <v>1169</v>
      </c>
      <c r="E83" s="157">
        <f>SUM(F83:G83)</f>
        <v>81</v>
      </c>
      <c r="F83" s="158">
        <v>39</v>
      </c>
      <c r="G83" s="159">
        <v>42</v>
      </c>
      <c r="H83" s="157">
        <f>SUM(I83:J83)</f>
        <v>75</v>
      </c>
      <c r="I83" s="158">
        <v>35</v>
      </c>
      <c r="J83" s="159">
        <v>40</v>
      </c>
      <c r="K83" s="157">
        <f>SUM(L83:M83)</f>
        <v>118</v>
      </c>
      <c r="L83" s="159">
        <v>46</v>
      </c>
      <c r="M83" s="160">
        <v>72</v>
      </c>
      <c r="N83" s="157">
        <f>SUM(O83:P83)</f>
        <v>150</v>
      </c>
      <c r="O83" s="159">
        <v>69</v>
      </c>
      <c r="P83" s="159">
        <v>81</v>
      </c>
      <c r="Q83" s="157">
        <f>SUM(R83:S83)</f>
        <v>246</v>
      </c>
      <c r="R83" s="159">
        <v>130</v>
      </c>
      <c r="S83" s="159">
        <v>116</v>
      </c>
      <c r="T83" s="157">
        <f>SUM(U83:V83)</f>
        <v>68</v>
      </c>
      <c r="U83" s="159">
        <v>27</v>
      </c>
      <c r="V83" s="159">
        <v>41</v>
      </c>
      <c r="W83" s="157">
        <f>SUM(X83:Y83)</f>
        <v>131</v>
      </c>
      <c r="X83" s="159">
        <v>58</v>
      </c>
      <c r="Y83" s="159">
        <v>73</v>
      </c>
      <c r="Z83" s="157">
        <f>SUM(AA83:AB83)</f>
        <v>109</v>
      </c>
      <c r="AA83" s="159">
        <v>56</v>
      </c>
      <c r="AB83" s="159">
        <v>53</v>
      </c>
      <c r="AC83" s="157">
        <f>SUM(AD83:AE83)</f>
        <v>106</v>
      </c>
      <c r="AD83" s="159">
        <v>54</v>
      </c>
      <c r="AE83" s="159">
        <v>52</v>
      </c>
      <c r="AF83" s="157">
        <f>SUM(AG83:AH83)</f>
        <v>154</v>
      </c>
      <c r="AG83" s="159">
        <v>72</v>
      </c>
      <c r="AH83" s="159">
        <v>82</v>
      </c>
      <c r="AI83" s="157">
        <f>SUM(AJ83:AK83)</f>
        <v>76</v>
      </c>
      <c r="AJ83" s="159">
        <v>36</v>
      </c>
      <c r="AK83" s="159">
        <v>40</v>
      </c>
      <c r="AL83" s="157">
        <f>SUM(AM83:AN83)</f>
        <v>193</v>
      </c>
      <c r="AM83" s="159">
        <v>92</v>
      </c>
      <c r="AN83" s="159">
        <v>101</v>
      </c>
      <c r="AO83" s="157">
        <f>SUM(AP83:AQ83)</f>
        <v>110</v>
      </c>
      <c r="AP83" s="159">
        <v>58</v>
      </c>
      <c r="AQ83" s="159">
        <v>52</v>
      </c>
      <c r="AR83" s="157">
        <f>SUM(AS83:AT83)</f>
        <v>437</v>
      </c>
      <c r="AS83" s="159">
        <v>201</v>
      </c>
      <c r="AT83" s="159">
        <v>236</v>
      </c>
      <c r="AU83" s="157">
        <f>SUM(AV83:AW83)</f>
        <v>96</v>
      </c>
      <c r="AV83" s="159">
        <v>45</v>
      </c>
      <c r="AW83" s="159">
        <v>51</v>
      </c>
      <c r="AX83" s="157">
        <f>SUM(AY83:AZ83)</f>
        <v>78</v>
      </c>
      <c r="AY83" s="159">
        <v>41</v>
      </c>
      <c r="AZ83" s="159">
        <v>37</v>
      </c>
    </row>
    <row r="84" spans="1:52" s="146" customFormat="1" ht="15" customHeight="1" x14ac:dyDescent="0.15">
      <c r="A84" s="162" t="s">
        <v>89</v>
      </c>
      <c r="B84" s="151">
        <f t="shared" ref="B84:AG84" si="42">SUM(B85:B89)</f>
        <v>11170</v>
      </c>
      <c r="C84" s="151">
        <f t="shared" si="42"/>
        <v>5115</v>
      </c>
      <c r="D84" s="151">
        <f t="shared" si="42"/>
        <v>6055</v>
      </c>
      <c r="E84" s="151">
        <f t="shared" si="42"/>
        <v>522</v>
      </c>
      <c r="F84" s="152">
        <f t="shared" si="42"/>
        <v>212</v>
      </c>
      <c r="G84" s="151">
        <f t="shared" si="42"/>
        <v>310</v>
      </c>
      <c r="H84" s="151">
        <f t="shared" si="42"/>
        <v>427</v>
      </c>
      <c r="I84" s="152">
        <f t="shared" si="42"/>
        <v>175</v>
      </c>
      <c r="J84" s="151">
        <f t="shared" si="42"/>
        <v>252</v>
      </c>
      <c r="K84" s="151">
        <f t="shared" si="42"/>
        <v>685</v>
      </c>
      <c r="L84" s="151">
        <f t="shared" si="42"/>
        <v>311</v>
      </c>
      <c r="M84" s="155">
        <f t="shared" si="42"/>
        <v>374</v>
      </c>
      <c r="N84" s="151">
        <f t="shared" si="42"/>
        <v>781</v>
      </c>
      <c r="O84" s="151">
        <f t="shared" si="42"/>
        <v>367</v>
      </c>
      <c r="P84" s="151">
        <f t="shared" si="42"/>
        <v>414</v>
      </c>
      <c r="Q84" s="151">
        <f t="shared" si="42"/>
        <v>937</v>
      </c>
      <c r="R84" s="151">
        <f t="shared" si="42"/>
        <v>427</v>
      </c>
      <c r="S84" s="151">
        <f t="shared" si="42"/>
        <v>510</v>
      </c>
      <c r="T84" s="151">
        <f t="shared" si="42"/>
        <v>404</v>
      </c>
      <c r="U84" s="151">
        <f t="shared" si="42"/>
        <v>191</v>
      </c>
      <c r="V84" s="151">
        <f t="shared" si="42"/>
        <v>213</v>
      </c>
      <c r="W84" s="151">
        <f t="shared" si="42"/>
        <v>733</v>
      </c>
      <c r="X84" s="151">
        <f t="shared" si="42"/>
        <v>320</v>
      </c>
      <c r="Y84" s="151">
        <f t="shared" si="42"/>
        <v>413</v>
      </c>
      <c r="Z84" s="151">
        <f t="shared" si="42"/>
        <v>629</v>
      </c>
      <c r="AA84" s="151">
        <f t="shared" si="42"/>
        <v>295</v>
      </c>
      <c r="AB84" s="151">
        <f t="shared" si="42"/>
        <v>334</v>
      </c>
      <c r="AC84" s="151">
        <f t="shared" si="42"/>
        <v>467</v>
      </c>
      <c r="AD84" s="151">
        <f t="shared" si="42"/>
        <v>210</v>
      </c>
      <c r="AE84" s="151">
        <f t="shared" si="42"/>
        <v>257</v>
      </c>
      <c r="AF84" s="151">
        <f t="shared" si="42"/>
        <v>765</v>
      </c>
      <c r="AG84" s="151">
        <f t="shared" si="42"/>
        <v>343</v>
      </c>
      <c r="AH84" s="151">
        <f t="shared" ref="AH84:AZ84" si="43">SUM(AH85:AH89)</f>
        <v>422</v>
      </c>
      <c r="AI84" s="151">
        <f t="shared" si="43"/>
        <v>383</v>
      </c>
      <c r="AJ84" s="151">
        <f t="shared" si="43"/>
        <v>189</v>
      </c>
      <c r="AK84" s="151">
        <f t="shared" si="43"/>
        <v>194</v>
      </c>
      <c r="AL84" s="151">
        <f t="shared" si="43"/>
        <v>961</v>
      </c>
      <c r="AM84" s="151">
        <f t="shared" si="43"/>
        <v>447</v>
      </c>
      <c r="AN84" s="151">
        <f t="shared" si="43"/>
        <v>514</v>
      </c>
      <c r="AO84" s="151">
        <f t="shared" si="43"/>
        <v>583</v>
      </c>
      <c r="AP84" s="151">
        <f t="shared" si="43"/>
        <v>289</v>
      </c>
      <c r="AQ84" s="151">
        <f t="shared" si="43"/>
        <v>294</v>
      </c>
      <c r="AR84" s="151">
        <f t="shared" si="43"/>
        <v>2024</v>
      </c>
      <c r="AS84" s="151">
        <f t="shared" si="43"/>
        <v>946</v>
      </c>
      <c r="AT84" s="151">
        <f t="shared" si="43"/>
        <v>1078</v>
      </c>
      <c r="AU84" s="151">
        <f t="shared" si="43"/>
        <v>415</v>
      </c>
      <c r="AV84" s="151">
        <f t="shared" si="43"/>
        <v>188</v>
      </c>
      <c r="AW84" s="151">
        <f t="shared" si="43"/>
        <v>227</v>
      </c>
      <c r="AX84" s="151">
        <f t="shared" si="43"/>
        <v>454</v>
      </c>
      <c r="AY84" s="151">
        <f t="shared" si="43"/>
        <v>205</v>
      </c>
      <c r="AZ84" s="151">
        <f t="shared" si="43"/>
        <v>249</v>
      </c>
    </row>
    <row r="85" spans="1:52" s="161" customFormat="1" ht="15" customHeight="1" x14ac:dyDescent="0.15">
      <c r="A85" s="156" t="s">
        <v>92</v>
      </c>
      <c r="B85" s="157">
        <f>SUM(C85:D85)</f>
        <v>2576</v>
      </c>
      <c r="C85" s="157">
        <f t="shared" ref="C85:D89" si="44">SUM(F85,I85,L85,O85,R85,U85,X85,AA85,AD85,AG85,AJ85,AM85,AP85,AS85,AV85,AY85)</f>
        <v>1184</v>
      </c>
      <c r="D85" s="157">
        <f t="shared" si="44"/>
        <v>1392</v>
      </c>
      <c r="E85" s="157">
        <f>SUM(F85:G85)</f>
        <v>103</v>
      </c>
      <c r="F85" s="158">
        <v>43</v>
      </c>
      <c r="G85" s="159">
        <v>60</v>
      </c>
      <c r="H85" s="157">
        <f>SUM(I85:J85)</f>
        <v>95</v>
      </c>
      <c r="I85" s="158">
        <v>35</v>
      </c>
      <c r="J85" s="159">
        <v>60</v>
      </c>
      <c r="K85" s="157">
        <f>SUM(L85:M85)</f>
        <v>134</v>
      </c>
      <c r="L85" s="159">
        <v>60</v>
      </c>
      <c r="M85" s="160">
        <v>74</v>
      </c>
      <c r="N85" s="157">
        <f>SUM(O85:P85)</f>
        <v>180</v>
      </c>
      <c r="O85" s="159">
        <v>93</v>
      </c>
      <c r="P85" s="159">
        <v>87</v>
      </c>
      <c r="Q85" s="157">
        <f>SUM(R85:S85)</f>
        <v>225</v>
      </c>
      <c r="R85" s="159">
        <v>111</v>
      </c>
      <c r="S85" s="159">
        <v>114</v>
      </c>
      <c r="T85" s="157">
        <f>SUM(U85:V85)</f>
        <v>81</v>
      </c>
      <c r="U85" s="159">
        <v>43</v>
      </c>
      <c r="V85" s="159">
        <v>38</v>
      </c>
      <c r="W85" s="157">
        <f>SUM(X85:Y85)</f>
        <v>149</v>
      </c>
      <c r="X85" s="159">
        <v>57</v>
      </c>
      <c r="Y85" s="159">
        <v>92</v>
      </c>
      <c r="Z85" s="157">
        <f>SUM(AA85:AB85)</f>
        <v>145</v>
      </c>
      <c r="AA85" s="159">
        <v>72</v>
      </c>
      <c r="AB85" s="159">
        <v>73</v>
      </c>
      <c r="AC85" s="157">
        <f>SUM(AD85:AE85)</f>
        <v>112</v>
      </c>
      <c r="AD85" s="159">
        <v>55</v>
      </c>
      <c r="AE85" s="159">
        <v>57</v>
      </c>
      <c r="AF85" s="157">
        <f>SUM(AG85:AH85)</f>
        <v>191</v>
      </c>
      <c r="AG85" s="159">
        <v>85</v>
      </c>
      <c r="AH85" s="159">
        <v>106</v>
      </c>
      <c r="AI85" s="157">
        <f>SUM(AJ85:AK85)</f>
        <v>91</v>
      </c>
      <c r="AJ85" s="159">
        <v>41</v>
      </c>
      <c r="AK85" s="159">
        <v>50</v>
      </c>
      <c r="AL85" s="157">
        <f>SUM(AM85:AN85)</f>
        <v>221</v>
      </c>
      <c r="AM85" s="159">
        <v>97</v>
      </c>
      <c r="AN85" s="159">
        <v>124</v>
      </c>
      <c r="AO85" s="157">
        <f>SUM(AP85:AQ85)</f>
        <v>150</v>
      </c>
      <c r="AP85" s="159">
        <v>81</v>
      </c>
      <c r="AQ85" s="159">
        <v>69</v>
      </c>
      <c r="AR85" s="157">
        <f>SUM(AS85:AT85)</f>
        <v>487</v>
      </c>
      <c r="AS85" s="159">
        <v>221</v>
      </c>
      <c r="AT85" s="159">
        <v>266</v>
      </c>
      <c r="AU85" s="157">
        <f>SUM(AV85:AW85)</f>
        <v>107</v>
      </c>
      <c r="AV85" s="159">
        <v>47</v>
      </c>
      <c r="AW85" s="159">
        <v>60</v>
      </c>
      <c r="AX85" s="157">
        <f>SUM(AY85:AZ85)</f>
        <v>105</v>
      </c>
      <c r="AY85" s="159">
        <v>43</v>
      </c>
      <c r="AZ85" s="159">
        <v>62</v>
      </c>
    </row>
    <row r="86" spans="1:52" s="161" customFormat="1" ht="15" customHeight="1" x14ac:dyDescent="0.15">
      <c r="A86" s="156" t="s">
        <v>90</v>
      </c>
      <c r="B86" s="157">
        <f>SUM(C86:D86)</f>
        <v>2051</v>
      </c>
      <c r="C86" s="157">
        <f t="shared" si="44"/>
        <v>930</v>
      </c>
      <c r="D86" s="157">
        <f t="shared" si="44"/>
        <v>1121</v>
      </c>
      <c r="E86" s="157">
        <f>SUM(F86:G86)</f>
        <v>105</v>
      </c>
      <c r="F86" s="158">
        <v>37</v>
      </c>
      <c r="G86" s="159">
        <v>68</v>
      </c>
      <c r="H86" s="157">
        <f>SUM(I86:J86)</f>
        <v>74</v>
      </c>
      <c r="I86" s="158">
        <v>35</v>
      </c>
      <c r="J86" s="159">
        <v>39</v>
      </c>
      <c r="K86" s="157">
        <f>SUM(L86:M86)</f>
        <v>133</v>
      </c>
      <c r="L86" s="159">
        <v>62</v>
      </c>
      <c r="M86" s="160">
        <v>71</v>
      </c>
      <c r="N86" s="157">
        <f>SUM(O86:P86)</f>
        <v>138</v>
      </c>
      <c r="O86" s="159">
        <v>56</v>
      </c>
      <c r="P86" s="159">
        <v>82</v>
      </c>
      <c r="Q86" s="157">
        <f>SUM(R86:S86)</f>
        <v>170</v>
      </c>
      <c r="R86" s="159">
        <v>77</v>
      </c>
      <c r="S86" s="159">
        <v>93</v>
      </c>
      <c r="T86" s="157">
        <f>SUM(U86:V86)</f>
        <v>76</v>
      </c>
      <c r="U86" s="159">
        <v>35</v>
      </c>
      <c r="V86" s="159">
        <v>41</v>
      </c>
      <c r="W86" s="157">
        <f>SUM(X86:Y86)</f>
        <v>140</v>
      </c>
      <c r="X86" s="159">
        <v>62</v>
      </c>
      <c r="Y86" s="159">
        <v>78</v>
      </c>
      <c r="Z86" s="157">
        <f>SUM(AA86:AB86)</f>
        <v>118</v>
      </c>
      <c r="AA86" s="159">
        <v>47</v>
      </c>
      <c r="AB86" s="159">
        <v>71</v>
      </c>
      <c r="AC86" s="157">
        <f>SUM(AD86:AE86)</f>
        <v>87</v>
      </c>
      <c r="AD86" s="159">
        <v>32</v>
      </c>
      <c r="AE86" s="159">
        <v>55</v>
      </c>
      <c r="AF86" s="157">
        <f>SUM(AG86:AH86)</f>
        <v>151</v>
      </c>
      <c r="AG86" s="159">
        <v>69</v>
      </c>
      <c r="AH86" s="159">
        <v>82</v>
      </c>
      <c r="AI86" s="157">
        <f>SUM(AJ86:AK86)</f>
        <v>69</v>
      </c>
      <c r="AJ86" s="159">
        <v>36</v>
      </c>
      <c r="AK86" s="159">
        <v>33</v>
      </c>
      <c r="AL86" s="157">
        <f>SUM(AM86:AN86)</f>
        <v>178</v>
      </c>
      <c r="AM86" s="159">
        <v>90</v>
      </c>
      <c r="AN86" s="159">
        <v>88</v>
      </c>
      <c r="AO86" s="157">
        <f>SUM(AP86:AQ86)</f>
        <v>98</v>
      </c>
      <c r="AP86" s="159">
        <v>51</v>
      </c>
      <c r="AQ86" s="159">
        <v>47</v>
      </c>
      <c r="AR86" s="157">
        <f>SUM(AS86:AT86)</f>
        <v>355</v>
      </c>
      <c r="AS86" s="159">
        <v>174</v>
      </c>
      <c r="AT86" s="159">
        <v>181</v>
      </c>
      <c r="AU86" s="157">
        <f>SUM(AV86:AW86)</f>
        <v>74</v>
      </c>
      <c r="AV86" s="159">
        <v>28</v>
      </c>
      <c r="AW86" s="159">
        <v>46</v>
      </c>
      <c r="AX86" s="157">
        <f>SUM(AY86:AZ86)</f>
        <v>85</v>
      </c>
      <c r="AY86" s="159">
        <v>39</v>
      </c>
      <c r="AZ86" s="159">
        <v>46</v>
      </c>
    </row>
    <row r="87" spans="1:52" s="161" customFormat="1" ht="15" customHeight="1" x14ac:dyDescent="0.15">
      <c r="A87" s="156" t="s">
        <v>91</v>
      </c>
      <c r="B87" s="157">
        <f>SUM(C87:D87)</f>
        <v>2120</v>
      </c>
      <c r="C87" s="157">
        <f t="shared" si="44"/>
        <v>975</v>
      </c>
      <c r="D87" s="157">
        <f t="shared" si="44"/>
        <v>1145</v>
      </c>
      <c r="E87" s="157">
        <f>SUM(F87:G87)</f>
        <v>106</v>
      </c>
      <c r="F87" s="158">
        <v>45</v>
      </c>
      <c r="G87" s="159">
        <v>61</v>
      </c>
      <c r="H87" s="157">
        <f>SUM(I87:J87)</f>
        <v>74</v>
      </c>
      <c r="I87" s="158">
        <v>33</v>
      </c>
      <c r="J87" s="159">
        <v>41</v>
      </c>
      <c r="K87" s="157">
        <f>SUM(L87:M87)</f>
        <v>132</v>
      </c>
      <c r="L87" s="159">
        <v>61</v>
      </c>
      <c r="M87" s="160">
        <v>71</v>
      </c>
      <c r="N87" s="157">
        <f>SUM(O87:P87)</f>
        <v>165</v>
      </c>
      <c r="O87" s="159">
        <v>77</v>
      </c>
      <c r="P87" s="159">
        <v>88</v>
      </c>
      <c r="Q87" s="157">
        <f>SUM(R87:S87)</f>
        <v>186</v>
      </c>
      <c r="R87" s="159">
        <v>84</v>
      </c>
      <c r="S87" s="159">
        <v>102</v>
      </c>
      <c r="T87" s="157">
        <f>SUM(U87:V87)</f>
        <v>70</v>
      </c>
      <c r="U87" s="159">
        <v>32</v>
      </c>
      <c r="V87" s="159">
        <v>38</v>
      </c>
      <c r="W87" s="157">
        <f>SUM(X87:Y87)</f>
        <v>136</v>
      </c>
      <c r="X87" s="159">
        <v>62</v>
      </c>
      <c r="Y87" s="159">
        <v>74</v>
      </c>
      <c r="Z87" s="157">
        <f>SUM(AA87:AB87)</f>
        <v>117</v>
      </c>
      <c r="AA87" s="159">
        <v>57</v>
      </c>
      <c r="AB87" s="159">
        <v>60</v>
      </c>
      <c r="AC87" s="157">
        <f>SUM(AD87:AE87)</f>
        <v>85</v>
      </c>
      <c r="AD87" s="159">
        <v>32</v>
      </c>
      <c r="AE87" s="159">
        <v>53</v>
      </c>
      <c r="AF87" s="157">
        <f>SUM(AG87:AH87)</f>
        <v>125</v>
      </c>
      <c r="AG87" s="159">
        <v>55</v>
      </c>
      <c r="AH87" s="159">
        <v>70</v>
      </c>
      <c r="AI87" s="157">
        <f>SUM(AJ87:AK87)</f>
        <v>74</v>
      </c>
      <c r="AJ87" s="159">
        <v>30</v>
      </c>
      <c r="AK87" s="159">
        <v>44</v>
      </c>
      <c r="AL87" s="157">
        <f>SUM(AM87:AN87)</f>
        <v>199</v>
      </c>
      <c r="AM87" s="159">
        <v>99</v>
      </c>
      <c r="AN87" s="159">
        <v>100</v>
      </c>
      <c r="AO87" s="157">
        <f>SUM(AP87:AQ87)</f>
        <v>116</v>
      </c>
      <c r="AP87" s="159">
        <v>58</v>
      </c>
      <c r="AQ87" s="159">
        <v>58</v>
      </c>
      <c r="AR87" s="157">
        <f>SUM(AS87:AT87)</f>
        <v>378</v>
      </c>
      <c r="AS87" s="159">
        <v>179</v>
      </c>
      <c r="AT87" s="159">
        <v>199</v>
      </c>
      <c r="AU87" s="157">
        <f>SUM(AV87:AW87)</f>
        <v>77</v>
      </c>
      <c r="AV87" s="159">
        <v>34</v>
      </c>
      <c r="AW87" s="159">
        <v>43</v>
      </c>
      <c r="AX87" s="157">
        <f>SUM(AY87:AZ87)</f>
        <v>80</v>
      </c>
      <c r="AY87" s="159">
        <v>37</v>
      </c>
      <c r="AZ87" s="159">
        <v>43</v>
      </c>
    </row>
    <row r="88" spans="1:52" s="161" customFormat="1" ht="15" customHeight="1" x14ac:dyDescent="0.15">
      <c r="A88" s="156" t="s">
        <v>93</v>
      </c>
      <c r="B88" s="157">
        <f>SUM(C88:D88)</f>
        <v>2317</v>
      </c>
      <c r="C88" s="157">
        <f t="shared" si="44"/>
        <v>1050</v>
      </c>
      <c r="D88" s="157">
        <f t="shared" si="44"/>
        <v>1267</v>
      </c>
      <c r="E88" s="157">
        <f>SUM(F88:G88)</f>
        <v>117</v>
      </c>
      <c r="F88" s="158">
        <v>52</v>
      </c>
      <c r="G88" s="159">
        <v>65</v>
      </c>
      <c r="H88" s="157">
        <f>SUM(I88:J88)</f>
        <v>98</v>
      </c>
      <c r="I88" s="158">
        <v>35</v>
      </c>
      <c r="J88" s="159">
        <v>63</v>
      </c>
      <c r="K88" s="157">
        <f>SUM(L88:M88)</f>
        <v>152</v>
      </c>
      <c r="L88" s="159">
        <v>62</v>
      </c>
      <c r="M88" s="160">
        <v>90</v>
      </c>
      <c r="N88" s="157">
        <f>SUM(O88:P88)</f>
        <v>156</v>
      </c>
      <c r="O88" s="159">
        <v>72</v>
      </c>
      <c r="P88" s="159">
        <v>84</v>
      </c>
      <c r="Q88" s="157">
        <f>SUM(R88:S88)</f>
        <v>203</v>
      </c>
      <c r="R88" s="159">
        <v>90</v>
      </c>
      <c r="S88" s="159">
        <v>113</v>
      </c>
      <c r="T88" s="157">
        <f>SUM(U88:V88)</f>
        <v>93</v>
      </c>
      <c r="U88" s="159">
        <v>43</v>
      </c>
      <c r="V88" s="159">
        <v>50</v>
      </c>
      <c r="W88" s="157">
        <f>SUM(X88:Y88)</f>
        <v>152</v>
      </c>
      <c r="X88" s="159">
        <v>71</v>
      </c>
      <c r="Y88" s="159">
        <v>81</v>
      </c>
      <c r="Z88" s="157">
        <f>SUM(AA88:AB88)</f>
        <v>113</v>
      </c>
      <c r="AA88" s="159">
        <v>47</v>
      </c>
      <c r="AB88" s="159">
        <v>66</v>
      </c>
      <c r="AC88" s="157">
        <f>SUM(AD88:AE88)</f>
        <v>89</v>
      </c>
      <c r="AD88" s="159">
        <v>43</v>
      </c>
      <c r="AE88" s="159">
        <v>46</v>
      </c>
      <c r="AF88" s="157">
        <f>SUM(AG88:AH88)</f>
        <v>157</v>
      </c>
      <c r="AG88" s="159">
        <v>67</v>
      </c>
      <c r="AH88" s="159">
        <v>90</v>
      </c>
      <c r="AI88" s="157">
        <f>SUM(AJ88:AK88)</f>
        <v>79</v>
      </c>
      <c r="AJ88" s="159">
        <v>48</v>
      </c>
      <c r="AK88" s="159">
        <v>31</v>
      </c>
      <c r="AL88" s="157">
        <f>SUM(AM88:AN88)</f>
        <v>178</v>
      </c>
      <c r="AM88" s="159">
        <v>75</v>
      </c>
      <c r="AN88" s="159">
        <v>103</v>
      </c>
      <c r="AO88" s="157">
        <f>SUM(AP88:AQ88)</f>
        <v>119</v>
      </c>
      <c r="AP88" s="159">
        <v>58</v>
      </c>
      <c r="AQ88" s="159">
        <v>61</v>
      </c>
      <c r="AR88" s="157">
        <f>SUM(AS88:AT88)</f>
        <v>430</v>
      </c>
      <c r="AS88" s="159">
        <v>196</v>
      </c>
      <c r="AT88" s="159">
        <v>234</v>
      </c>
      <c r="AU88" s="157">
        <f>SUM(AV88:AW88)</f>
        <v>80</v>
      </c>
      <c r="AV88" s="159">
        <v>42</v>
      </c>
      <c r="AW88" s="159">
        <v>38</v>
      </c>
      <c r="AX88" s="157">
        <f>SUM(AY88:AZ88)</f>
        <v>101</v>
      </c>
      <c r="AY88" s="159">
        <v>49</v>
      </c>
      <c r="AZ88" s="159">
        <v>52</v>
      </c>
    </row>
    <row r="89" spans="1:52" s="161" customFormat="1" ht="15" customHeight="1" x14ac:dyDescent="0.15">
      <c r="A89" s="156" t="s">
        <v>94</v>
      </c>
      <c r="B89" s="157">
        <f>SUM(C89:D89)</f>
        <v>2106</v>
      </c>
      <c r="C89" s="157">
        <f t="shared" si="44"/>
        <v>976</v>
      </c>
      <c r="D89" s="157">
        <f t="shared" si="44"/>
        <v>1130</v>
      </c>
      <c r="E89" s="157">
        <f>SUM(F89:G89)</f>
        <v>91</v>
      </c>
      <c r="F89" s="158">
        <v>35</v>
      </c>
      <c r="G89" s="159">
        <v>56</v>
      </c>
      <c r="H89" s="157">
        <f>SUM(I89:J89)</f>
        <v>86</v>
      </c>
      <c r="I89" s="158">
        <v>37</v>
      </c>
      <c r="J89" s="159">
        <v>49</v>
      </c>
      <c r="K89" s="157">
        <f>SUM(L89:M89)</f>
        <v>134</v>
      </c>
      <c r="L89" s="159">
        <v>66</v>
      </c>
      <c r="M89" s="160">
        <v>68</v>
      </c>
      <c r="N89" s="157">
        <f>SUM(O89:P89)</f>
        <v>142</v>
      </c>
      <c r="O89" s="159">
        <v>69</v>
      </c>
      <c r="P89" s="159">
        <v>73</v>
      </c>
      <c r="Q89" s="157">
        <f>SUM(R89:S89)</f>
        <v>153</v>
      </c>
      <c r="R89" s="159">
        <v>65</v>
      </c>
      <c r="S89" s="159">
        <v>88</v>
      </c>
      <c r="T89" s="157">
        <f>SUM(U89:V89)</f>
        <v>84</v>
      </c>
      <c r="U89" s="159">
        <v>38</v>
      </c>
      <c r="V89" s="159">
        <v>46</v>
      </c>
      <c r="W89" s="157">
        <f>SUM(X89:Y89)</f>
        <v>156</v>
      </c>
      <c r="X89" s="159">
        <v>68</v>
      </c>
      <c r="Y89" s="159">
        <v>88</v>
      </c>
      <c r="Z89" s="157">
        <f>SUM(AA89:AB89)</f>
        <v>136</v>
      </c>
      <c r="AA89" s="159">
        <v>72</v>
      </c>
      <c r="AB89" s="159">
        <v>64</v>
      </c>
      <c r="AC89" s="157">
        <f>SUM(AD89:AE89)</f>
        <v>94</v>
      </c>
      <c r="AD89" s="159">
        <v>48</v>
      </c>
      <c r="AE89" s="159">
        <v>46</v>
      </c>
      <c r="AF89" s="157">
        <f>SUM(AG89:AH89)</f>
        <v>141</v>
      </c>
      <c r="AG89" s="159">
        <v>67</v>
      </c>
      <c r="AH89" s="159">
        <v>74</v>
      </c>
      <c r="AI89" s="157">
        <f>SUM(AJ89:AK89)</f>
        <v>70</v>
      </c>
      <c r="AJ89" s="159">
        <v>34</v>
      </c>
      <c r="AK89" s="159">
        <v>36</v>
      </c>
      <c r="AL89" s="157">
        <f>SUM(AM89:AN89)</f>
        <v>185</v>
      </c>
      <c r="AM89" s="159">
        <v>86</v>
      </c>
      <c r="AN89" s="159">
        <v>99</v>
      </c>
      <c r="AO89" s="157">
        <f>SUM(AP89:AQ89)</f>
        <v>100</v>
      </c>
      <c r="AP89" s="159">
        <v>41</v>
      </c>
      <c r="AQ89" s="159">
        <v>59</v>
      </c>
      <c r="AR89" s="157">
        <f>SUM(AS89:AT89)</f>
        <v>374</v>
      </c>
      <c r="AS89" s="159">
        <v>176</v>
      </c>
      <c r="AT89" s="159">
        <v>198</v>
      </c>
      <c r="AU89" s="157">
        <f>SUM(AV89:AW89)</f>
        <v>77</v>
      </c>
      <c r="AV89" s="159">
        <v>37</v>
      </c>
      <c r="AW89" s="159">
        <v>40</v>
      </c>
      <c r="AX89" s="157">
        <f>SUM(AY89:AZ89)</f>
        <v>83</v>
      </c>
      <c r="AY89" s="159">
        <v>37</v>
      </c>
      <c r="AZ89" s="159">
        <v>46</v>
      </c>
    </row>
    <row r="90" spans="1:52" s="146" customFormat="1" ht="15" customHeight="1" x14ac:dyDescent="0.15">
      <c r="A90" s="162" t="s">
        <v>97</v>
      </c>
      <c r="B90" s="151">
        <f t="shared" ref="B90:AG90" si="45">SUM(B91:B95)</f>
        <v>8516</v>
      </c>
      <c r="C90" s="151">
        <f t="shared" si="45"/>
        <v>3920</v>
      </c>
      <c r="D90" s="151">
        <f t="shared" si="45"/>
        <v>4596</v>
      </c>
      <c r="E90" s="151">
        <f t="shared" si="45"/>
        <v>417</v>
      </c>
      <c r="F90" s="152">
        <f t="shared" si="45"/>
        <v>187</v>
      </c>
      <c r="G90" s="151">
        <f t="shared" si="45"/>
        <v>230</v>
      </c>
      <c r="H90" s="151">
        <f t="shared" si="45"/>
        <v>330</v>
      </c>
      <c r="I90" s="152">
        <f t="shared" si="45"/>
        <v>157</v>
      </c>
      <c r="J90" s="151">
        <f t="shared" si="45"/>
        <v>173</v>
      </c>
      <c r="K90" s="151">
        <f t="shared" si="45"/>
        <v>550</v>
      </c>
      <c r="L90" s="151">
        <f t="shared" si="45"/>
        <v>252</v>
      </c>
      <c r="M90" s="155">
        <f t="shared" si="45"/>
        <v>298</v>
      </c>
      <c r="N90" s="151">
        <f t="shared" si="45"/>
        <v>593</v>
      </c>
      <c r="O90" s="151">
        <f t="shared" si="45"/>
        <v>240</v>
      </c>
      <c r="P90" s="151">
        <f t="shared" si="45"/>
        <v>353</v>
      </c>
      <c r="Q90" s="151">
        <f t="shared" si="45"/>
        <v>717</v>
      </c>
      <c r="R90" s="151">
        <f t="shared" si="45"/>
        <v>308</v>
      </c>
      <c r="S90" s="151">
        <f t="shared" si="45"/>
        <v>409</v>
      </c>
      <c r="T90" s="151">
        <f t="shared" si="45"/>
        <v>378</v>
      </c>
      <c r="U90" s="151">
        <f t="shared" si="45"/>
        <v>175</v>
      </c>
      <c r="V90" s="151">
        <f t="shared" si="45"/>
        <v>203</v>
      </c>
      <c r="W90" s="151">
        <f t="shared" si="45"/>
        <v>652</v>
      </c>
      <c r="X90" s="151">
        <f t="shared" si="45"/>
        <v>298</v>
      </c>
      <c r="Y90" s="151">
        <f t="shared" si="45"/>
        <v>354</v>
      </c>
      <c r="Z90" s="151">
        <f t="shared" si="45"/>
        <v>488</v>
      </c>
      <c r="AA90" s="151">
        <f t="shared" si="45"/>
        <v>238</v>
      </c>
      <c r="AB90" s="151">
        <f t="shared" si="45"/>
        <v>250</v>
      </c>
      <c r="AC90" s="151">
        <f t="shared" si="45"/>
        <v>378</v>
      </c>
      <c r="AD90" s="151">
        <f t="shared" si="45"/>
        <v>180</v>
      </c>
      <c r="AE90" s="151">
        <f t="shared" si="45"/>
        <v>198</v>
      </c>
      <c r="AF90" s="151">
        <f t="shared" si="45"/>
        <v>534</v>
      </c>
      <c r="AG90" s="151">
        <f t="shared" si="45"/>
        <v>248</v>
      </c>
      <c r="AH90" s="151">
        <f t="shared" ref="AH90:AZ90" si="46">SUM(AH91:AH95)</f>
        <v>286</v>
      </c>
      <c r="AI90" s="151">
        <f t="shared" si="46"/>
        <v>314</v>
      </c>
      <c r="AJ90" s="151">
        <f t="shared" si="46"/>
        <v>135</v>
      </c>
      <c r="AK90" s="151">
        <f t="shared" si="46"/>
        <v>179</v>
      </c>
      <c r="AL90" s="151">
        <f t="shared" si="46"/>
        <v>679</v>
      </c>
      <c r="AM90" s="151">
        <f t="shared" si="46"/>
        <v>327</v>
      </c>
      <c r="AN90" s="151">
        <f t="shared" si="46"/>
        <v>352</v>
      </c>
      <c r="AO90" s="151">
        <f t="shared" si="46"/>
        <v>421</v>
      </c>
      <c r="AP90" s="151">
        <f t="shared" si="46"/>
        <v>214</v>
      </c>
      <c r="AQ90" s="151">
        <f t="shared" si="46"/>
        <v>207</v>
      </c>
      <c r="AR90" s="151">
        <f t="shared" si="46"/>
        <v>1413</v>
      </c>
      <c r="AS90" s="151">
        <f t="shared" si="46"/>
        <v>665</v>
      </c>
      <c r="AT90" s="151">
        <f t="shared" si="46"/>
        <v>748</v>
      </c>
      <c r="AU90" s="151">
        <f t="shared" si="46"/>
        <v>266</v>
      </c>
      <c r="AV90" s="151">
        <f t="shared" si="46"/>
        <v>126</v>
      </c>
      <c r="AW90" s="151">
        <f t="shared" si="46"/>
        <v>140</v>
      </c>
      <c r="AX90" s="151">
        <f t="shared" si="46"/>
        <v>386</v>
      </c>
      <c r="AY90" s="151">
        <f t="shared" si="46"/>
        <v>170</v>
      </c>
      <c r="AZ90" s="151">
        <f t="shared" si="46"/>
        <v>216</v>
      </c>
    </row>
    <row r="91" spans="1:52" s="161" customFormat="1" ht="15" customHeight="1" x14ac:dyDescent="0.15">
      <c r="A91" s="156" t="s">
        <v>95</v>
      </c>
      <c r="B91" s="157">
        <f>SUM(C91:D91)</f>
        <v>2205</v>
      </c>
      <c r="C91" s="157">
        <f t="shared" ref="C91:D95" si="47">SUM(F91,I91,L91,O91,R91,U91,X91,AA91,AD91,AG91,AJ91,AM91,AP91,AS91,AV91,AY91)</f>
        <v>999</v>
      </c>
      <c r="D91" s="157">
        <f t="shared" si="47"/>
        <v>1206</v>
      </c>
      <c r="E91" s="157">
        <f>SUM(F91:G91)</f>
        <v>118</v>
      </c>
      <c r="F91" s="158">
        <v>53</v>
      </c>
      <c r="G91" s="159">
        <v>65</v>
      </c>
      <c r="H91" s="157">
        <f>SUM(I91:J91)</f>
        <v>82</v>
      </c>
      <c r="I91" s="158">
        <v>49</v>
      </c>
      <c r="J91" s="159">
        <v>33</v>
      </c>
      <c r="K91" s="157">
        <f>SUM(L91:M91)</f>
        <v>130</v>
      </c>
      <c r="L91" s="159">
        <v>57</v>
      </c>
      <c r="M91" s="160">
        <v>73</v>
      </c>
      <c r="N91" s="157">
        <f>SUM(O91:P91)</f>
        <v>152</v>
      </c>
      <c r="O91" s="159">
        <v>65</v>
      </c>
      <c r="P91" s="159">
        <v>87</v>
      </c>
      <c r="Q91" s="157">
        <f>SUM(R91:S91)</f>
        <v>182</v>
      </c>
      <c r="R91" s="159">
        <v>65</v>
      </c>
      <c r="S91" s="159">
        <v>117</v>
      </c>
      <c r="T91" s="157">
        <f>SUM(U91:V91)</f>
        <v>93</v>
      </c>
      <c r="U91" s="159">
        <v>41</v>
      </c>
      <c r="V91" s="159">
        <v>52</v>
      </c>
      <c r="W91" s="157">
        <f>SUM(X91:Y91)</f>
        <v>167</v>
      </c>
      <c r="X91" s="159">
        <v>70</v>
      </c>
      <c r="Y91" s="159">
        <v>97</v>
      </c>
      <c r="Z91" s="157">
        <f>SUM(AA91:AB91)</f>
        <v>118</v>
      </c>
      <c r="AA91" s="159">
        <v>68</v>
      </c>
      <c r="AB91" s="159">
        <v>50</v>
      </c>
      <c r="AC91" s="157">
        <f>SUM(AD91:AE91)</f>
        <v>107</v>
      </c>
      <c r="AD91" s="159">
        <v>51</v>
      </c>
      <c r="AE91" s="159">
        <v>56</v>
      </c>
      <c r="AF91" s="157">
        <f>SUM(AG91:AH91)</f>
        <v>146</v>
      </c>
      <c r="AG91" s="159">
        <v>68</v>
      </c>
      <c r="AH91" s="159">
        <v>78</v>
      </c>
      <c r="AI91" s="157">
        <f>SUM(AJ91:AK91)</f>
        <v>88</v>
      </c>
      <c r="AJ91" s="159">
        <v>34</v>
      </c>
      <c r="AK91" s="159">
        <v>54</v>
      </c>
      <c r="AL91" s="157">
        <f>SUM(AM91:AN91)</f>
        <v>183</v>
      </c>
      <c r="AM91" s="159">
        <v>85</v>
      </c>
      <c r="AN91" s="159">
        <v>98</v>
      </c>
      <c r="AO91" s="157">
        <f>SUM(AP91:AQ91)</f>
        <v>120</v>
      </c>
      <c r="AP91" s="159">
        <v>64</v>
      </c>
      <c r="AQ91" s="159">
        <v>56</v>
      </c>
      <c r="AR91" s="157">
        <f>SUM(AS91:AT91)</f>
        <v>350</v>
      </c>
      <c r="AS91" s="159">
        <v>152</v>
      </c>
      <c r="AT91" s="159">
        <v>198</v>
      </c>
      <c r="AU91" s="157">
        <f>SUM(AV91:AW91)</f>
        <v>68</v>
      </c>
      <c r="AV91" s="159">
        <v>29</v>
      </c>
      <c r="AW91" s="159">
        <v>39</v>
      </c>
      <c r="AX91" s="157">
        <f>SUM(AY91:AZ91)</f>
        <v>101</v>
      </c>
      <c r="AY91" s="159">
        <v>48</v>
      </c>
      <c r="AZ91" s="159">
        <v>53</v>
      </c>
    </row>
    <row r="92" spans="1:52" s="161" customFormat="1" ht="15" customHeight="1" x14ac:dyDescent="0.15">
      <c r="A92" s="156" t="s">
        <v>96</v>
      </c>
      <c r="B92" s="157">
        <f>SUM(C92:D92)</f>
        <v>1731</v>
      </c>
      <c r="C92" s="157">
        <f t="shared" si="47"/>
        <v>799</v>
      </c>
      <c r="D92" s="157">
        <f t="shared" si="47"/>
        <v>932</v>
      </c>
      <c r="E92" s="157">
        <f>SUM(F92:G92)</f>
        <v>87</v>
      </c>
      <c r="F92" s="158">
        <v>36</v>
      </c>
      <c r="G92" s="159">
        <v>51</v>
      </c>
      <c r="H92" s="157">
        <f>SUM(I92:J92)</f>
        <v>63</v>
      </c>
      <c r="I92" s="158">
        <v>29</v>
      </c>
      <c r="J92" s="159">
        <v>34</v>
      </c>
      <c r="K92" s="157">
        <f>SUM(L92:M92)</f>
        <v>121</v>
      </c>
      <c r="L92" s="159">
        <v>53</v>
      </c>
      <c r="M92" s="160">
        <v>68</v>
      </c>
      <c r="N92" s="157">
        <f>SUM(O92:P92)</f>
        <v>111</v>
      </c>
      <c r="O92" s="159">
        <v>44</v>
      </c>
      <c r="P92" s="159">
        <v>67</v>
      </c>
      <c r="Q92" s="157">
        <f>SUM(R92:S92)</f>
        <v>156</v>
      </c>
      <c r="R92" s="159">
        <v>72</v>
      </c>
      <c r="S92" s="159">
        <v>84</v>
      </c>
      <c r="T92" s="157">
        <f>SUM(U92:V92)</f>
        <v>65</v>
      </c>
      <c r="U92" s="159">
        <v>33</v>
      </c>
      <c r="V92" s="159">
        <v>32</v>
      </c>
      <c r="W92" s="157">
        <f>SUM(X92:Y92)</f>
        <v>129</v>
      </c>
      <c r="X92" s="159">
        <v>54</v>
      </c>
      <c r="Y92" s="159">
        <v>75</v>
      </c>
      <c r="Z92" s="157">
        <f>SUM(AA92:AB92)</f>
        <v>118</v>
      </c>
      <c r="AA92" s="159">
        <v>50</v>
      </c>
      <c r="AB92" s="159">
        <v>68</v>
      </c>
      <c r="AC92" s="157">
        <f>SUM(AD92:AE92)</f>
        <v>80</v>
      </c>
      <c r="AD92" s="159">
        <v>38</v>
      </c>
      <c r="AE92" s="159">
        <v>42</v>
      </c>
      <c r="AF92" s="157">
        <f>SUM(AG92:AH92)</f>
        <v>95</v>
      </c>
      <c r="AG92" s="159">
        <v>45</v>
      </c>
      <c r="AH92" s="159">
        <v>50</v>
      </c>
      <c r="AI92" s="157">
        <f>SUM(AJ92:AK92)</f>
        <v>58</v>
      </c>
      <c r="AJ92" s="159">
        <v>23</v>
      </c>
      <c r="AK92" s="159">
        <v>35</v>
      </c>
      <c r="AL92" s="157">
        <f>SUM(AM92:AN92)</f>
        <v>131</v>
      </c>
      <c r="AM92" s="159">
        <v>69</v>
      </c>
      <c r="AN92" s="159">
        <v>62</v>
      </c>
      <c r="AO92" s="157">
        <f>SUM(AP92:AQ92)</f>
        <v>94</v>
      </c>
      <c r="AP92" s="159">
        <v>43</v>
      </c>
      <c r="AQ92" s="159">
        <v>51</v>
      </c>
      <c r="AR92" s="157">
        <f>SUM(AS92:AT92)</f>
        <v>280</v>
      </c>
      <c r="AS92" s="159">
        <v>138</v>
      </c>
      <c r="AT92" s="159">
        <v>142</v>
      </c>
      <c r="AU92" s="157">
        <f>SUM(AV92:AW92)</f>
        <v>62</v>
      </c>
      <c r="AV92" s="159">
        <v>33</v>
      </c>
      <c r="AW92" s="159">
        <v>29</v>
      </c>
      <c r="AX92" s="157">
        <f>SUM(AY92:AZ92)</f>
        <v>81</v>
      </c>
      <c r="AY92" s="159">
        <v>39</v>
      </c>
      <c r="AZ92" s="159">
        <v>42</v>
      </c>
    </row>
    <row r="93" spans="1:52" s="161" customFormat="1" ht="15" customHeight="1" x14ac:dyDescent="0.15">
      <c r="A93" s="156" t="s">
        <v>98</v>
      </c>
      <c r="B93" s="157">
        <f>SUM(C93:D93)</f>
        <v>1572</v>
      </c>
      <c r="C93" s="157">
        <f t="shared" si="47"/>
        <v>727</v>
      </c>
      <c r="D93" s="157">
        <f t="shared" si="47"/>
        <v>845</v>
      </c>
      <c r="E93" s="157">
        <f>SUM(F93:G93)</f>
        <v>80</v>
      </c>
      <c r="F93" s="158">
        <v>34</v>
      </c>
      <c r="G93" s="159">
        <v>46</v>
      </c>
      <c r="H93" s="157">
        <f>SUM(I93:J93)</f>
        <v>59</v>
      </c>
      <c r="I93" s="158">
        <v>30</v>
      </c>
      <c r="J93" s="159">
        <v>29</v>
      </c>
      <c r="K93" s="157">
        <f>SUM(L93:M93)</f>
        <v>105</v>
      </c>
      <c r="L93" s="159">
        <v>46</v>
      </c>
      <c r="M93" s="160">
        <v>59</v>
      </c>
      <c r="N93" s="157">
        <f>SUM(O93:P93)</f>
        <v>114</v>
      </c>
      <c r="O93" s="159">
        <v>45</v>
      </c>
      <c r="P93" s="159">
        <v>69</v>
      </c>
      <c r="Q93" s="157">
        <f>SUM(R93:S93)</f>
        <v>136</v>
      </c>
      <c r="R93" s="159">
        <v>64</v>
      </c>
      <c r="S93" s="159">
        <v>72</v>
      </c>
      <c r="T93" s="157">
        <f>SUM(U93:V93)</f>
        <v>60</v>
      </c>
      <c r="U93" s="159">
        <v>27</v>
      </c>
      <c r="V93" s="159">
        <v>33</v>
      </c>
      <c r="W93" s="157">
        <f>SUM(X93:Y93)</f>
        <v>118</v>
      </c>
      <c r="X93" s="159">
        <v>44</v>
      </c>
      <c r="Y93" s="159">
        <v>74</v>
      </c>
      <c r="Z93" s="157">
        <f>SUM(AA93:AB93)</f>
        <v>86</v>
      </c>
      <c r="AA93" s="159">
        <v>43</v>
      </c>
      <c r="AB93" s="159">
        <v>43</v>
      </c>
      <c r="AC93" s="157">
        <f>SUM(AD93:AE93)</f>
        <v>69</v>
      </c>
      <c r="AD93" s="159">
        <v>32</v>
      </c>
      <c r="AE93" s="159">
        <v>37</v>
      </c>
      <c r="AF93" s="157">
        <f>SUM(AG93:AH93)</f>
        <v>90</v>
      </c>
      <c r="AG93" s="159">
        <v>39</v>
      </c>
      <c r="AH93" s="159">
        <v>51</v>
      </c>
      <c r="AI93" s="157">
        <f>SUM(AJ93:AK93)</f>
        <v>51</v>
      </c>
      <c r="AJ93" s="159">
        <v>24</v>
      </c>
      <c r="AK93" s="159">
        <v>27</v>
      </c>
      <c r="AL93" s="157">
        <f>SUM(AM93:AN93)</f>
        <v>134</v>
      </c>
      <c r="AM93" s="159">
        <v>66</v>
      </c>
      <c r="AN93" s="159">
        <v>68</v>
      </c>
      <c r="AO93" s="157">
        <f>SUM(AP93:AQ93)</f>
        <v>74</v>
      </c>
      <c r="AP93" s="159">
        <v>32</v>
      </c>
      <c r="AQ93" s="159">
        <v>42</v>
      </c>
      <c r="AR93" s="157">
        <f>SUM(AS93:AT93)</f>
        <v>281</v>
      </c>
      <c r="AS93" s="159">
        <v>150</v>
      </c>
      <c r="AT93" s="159">
        <v>131</v>
      </c>
      <c r="AU93" s="157">
        <f>SUM(AV93:AW93)</f>
        <v>45</v>
      </c>
      <c r="AV93" s="159">
        <v>18</v>
      </c>
      <c r="AW93" s="159">
        <v>27</v>
      </c>
      <c r="AX93" s="157">
        <f>SUM(AY93:AZ93)</f>
        <v>70</v>
      </c>
      <c r="AY93" s="159">
        <v>33</v>
      </c>
      <c r="AZ93" s="159">
        <v>37</v>
      </c>
    </row>
    <row r="94" spans="1:52" s="161" customFormat="1" ht="15" customHeight="1" x14ac:dyDescent="0.15">
      <c r="A94" s="156" t="s">
        <v>99</v>
      </c>
      <c r="B94" s="157">
        <f>SUM(C94:D94)</f>
        <v>1550</v>
      </c>
      <c r="C94" s="157">
        <f t="shared" si="47"/>
        <v>717</v>
      </c>
      <c r="D94" s="157">
        <f t="shared" si="47"/>
        <v>833</v>
      </c>
      <c r="E94" s="157">
        <f>SUM(F94:G94)</f>
        <v>71</v>
      </c>
      <c r="F94" s="158">
        <v>38</v>
      </c>
      <c r="G94" s="159">
        <v>33</v>
      </c>
      <c r="H94" s="157">
        <f>SUM(I94:J94)</f>
        <v>71</v>
      </c>
      <c r="I94" s="158">
        <v>21</v>
      </c>
      <c r="J94" s="159">
        <v>50</v>
      </c>
      <c r="K94" s="157">
        <f>SUM(L94:M94)</f>
        <v>121</v>
      </c>
      <c r="L94" s="159">
        <v>56</v>
      </c>
      <c r="M94" s="160">
        <v>65</v>
      </c>
      <c r="N94" s="157">
        <f>SUM(O94:P94)</f>
        <v>88</v>
      </c>
      <c r="O94" s="159">
        <v>38</v>
      </c>
      <c r="P94" s="159">
        <v>50</v>
      </c>
      <c r="Q94" s="157">
        <f>SUM(R94:S94)</f>
        <v>118</v>
      </c>
      <c r="R94" s="159">
        <v>58</v>
      </c>
      <c r="S94" s="159">
        <v>60</v>
      </c>
      <c r="T94" s="157">
        <f>SUM(U94:V94)</f>
        <v>84</v>
      </c>
      <c r="U94" s="159">
        <v>39</v>
      </c>
      <c r="V94" s="159">
        <v>45</v>
      </c>
      <c r="W94" s="157">
        <f>SUM(X94:Y94)</f>
        <v>116</v>
      </c>
      <c r="X94" s="159">
        <v>60</v>
      </c>
      <c r="Y94" s="159">
        <v>56</v>
      </c>
      <c r="Z94" s="157">
        <f>SUM(AA94:AB94)</f>
        <v>89</v>
      </c>
      <c r="AA94" s="159">
        <v>41</v>
      </c>
      <c r="AB94" s="159">
        <v>48</v>
      </c>
      <c r="AC94" s="157">
        <f>SUM(AD94:AE94)</f>
        <v>74</v>
      </c>
      <c r="AD94" s="159">
        <v>34</v>
      </c>
      <c r="AE94" s="159">
        <v>40</v>
      </c>
      <c r="AF94" s="157">
        <f>SUM(AG94:AH94)</f>
        <v>102</v>
      </c>
      <c r="AG94" s="159">
        <v>43</v>
      </c>
      <c r="AH94" s="159">
        <v>59</v>
      </c>
      <c r="AI94" s="157">
        <f>SUM(AJ94:AK94)</f>
        <v>57</v>
      </c>
      <c r="AJ94" s="159">
        <v>29</v>
      </c>
      <c r="AK94" s="159">
        <v>28</v>
      </c>
      <c r="AL94" s="157">
        <f>SUM(AM94:AN94)</f>
        <v>109</v>
      </c>
      <c r="AM94" s="159">
        <v>49</v>
      </c>
      <c r="AN94" s="159">
        <v>60</v>
      </c>
      <c r="AO94" s="157">
        <f>SUM(AP94:AQ94)</f>
        <v>76</v>
      </c>
      <c r="AP94" s="159">
        <v>40</v>
      </c>
      <c r="AQ94" s="159">
        <v>36</v>
      </c>
      <c r="AR94" s="157">
        <f>SUM(AS94:AT94)</f>
        <v>255</v>
      </c>
      <c r="AS94" s="159">
        <v>118</v>
      </c>
      <c r="AT94" s="159">
        <v>137</v>
      </c>
      <c r="AU94" s="157">
        <f>SUM(AV94:AW94)</f>
        <v>54</v>
      </c>
      <c r="AV94" s="159">
        <v>30</v>
      </c>
      <c r="AW94" s="159">
        <v>24</v>
      </c>
      <c r="AX94" s="157">
        <f>SUM(AY94:AZ94)</f>
        <v>65</v>
      </c>
      <c r="AY94" s="159">
        <v>23</v>
      </c>
      <c r="AZ94" s="159">
        <v>42</v>
      </c>
    </row>
    <row r="95" spans="1:52" s="165" customFormat="1" ht="15" customHeight="1" x14ac:dyDescent="0.15">
      <c r="A95" s="156" t="s">
        <v>102</v>
      </c>
      <c r="B95" s="163">
        <f>SUM(C95:D95)</f>
        <v>1458</v>
      </c>
      <c r="C95" s="163">
        <f t="shared" si="47"/>
        <v>678</v>
      </c>
      <c r="D95" s="163">
        <f t="shared" si="47"/>
        <v>780</v>
      </c>
      <c r="E95" s="163">
        <f>SUM(F95:G95)</f>
        <v>61</v>
      </c>
      <c r="F95" s="164">
        <v>26</v>
      </c>
      <c r="G95" s="160">
        <v>35</v>
      </c>
      <c r="H95" s="163">
        <f>SUM(I95:J95)</f>
        <v>55</v>
      </c>
      <c r="I95" s="164">
        <v>28</v>
      </c>
      <c r="J95" s="160">
        <v>27</v>
      </c>
      <c r="K95" s="163">
        <f>SUM(L95:M95)</f>
        <v>73</v>
      </c>
      <c r="L95" s="160">
        <v>40</v>
      </c>
      <c r="M95" s="160">
        <v>33</v>
      </c>
      <c r="N95" s="163">
        <f>SUM(O95:P95)</f>
        <v>128</v>
      </c>
      <c r="O95" s="160">
        <v>48</v>
      </c>
      <c r="P95" s="160">
        <v>80</v>
      </c>
      <c r="Q95" s="163">
        <f>SUM(R95:S95)</f>
        <v>125</v>
      </c>
      <c r="R95" s="160">
        <v>49</v>
      </c>
      <c r="S95" s="160">
        <v>76</v>
      </c>
      <c r="T95" s="163">
        <f>SUM(U95:V95)</f>
        <v>76</v>
      </c>
      <c r="U95" s="160">
        <v>35</v>
      </c>
      <c r="V95" s="160">
        <v>41</v>
      </c>
      <c r="W95" s="163">
        <f>SUM(X95:Y95)</f>
        <v>122</v>
      </c>
      <c r="X95" s="160">
        <v>70</v>
      </c>
      <c r="Y95" s="160">
        <v>52</v>
      </c>
      <c r="Z95" s="163">
        <f>SUM(AA95:AB95)</f>
        <v>77</v>
      </c>
      <c r="AA95" s="160">
        <v>36</v>
      </c>
      <c r="AB95" s="160">
        <v>41</v>
      </c>
      <c r="AC95" s="163">
        <f>SUM(AD95:AE95)</f>
        <v>48</v>
      </c>
      <c r="AD95" s="160">
        <v>25</v>
      </c>
      <c r="AE95" s="160">
        <v>23</v>
      </c>
      <c r="AF95" s="163">
        <f>SUM(AG95:AH95)</f>
        <v>101</v>
      </c>
      <c r="AG95" s="160">
        <v>53</v>
      </c>
      <c r="AH95" s="160">
        <v>48</v>
      </c>
      <c r="AI95" s="163">
        <f>SUM(AJ95:AK95)</f>
        <v>60</v>
      </c>
      <c r="AJ95" s="160">
        <v>25</v>
      </c>
      <c r="AK95" s="160">
        <v>35</v>
      </c>
      <c r="AL95" s="163">
        <f>SUM(AM95:AN95)</f>
        <v>122</v>
      </c>
      <c r="AM95" s="160">
        <v>58</v>
      </c>
      <c r="AN95" s="160">
        <v>64</v>
      </c>
      <c r="AO95" s="163">
        <f>SUM(AP95:AQ95)</f>
        <v>57</v>
      </c>
      <c r="AP95" s="160">
        <v>35</v>
      </c>
      <c r="AQ95" s="160">
        <v>22</v>
      </c>
      <c r="AR95" s="163">
        <f>SUM(AS95:AT95)</f>
        <v>247</v>
      </c>
      <c r="AS95" s="160">
        <v>107</v>
      </c>
      <c r="AT95" s="160">
        <v>140</v>
      </c>
      <c r="AU95" s="163">
        <f>SUM(AV95:AW95)</f>
        <v>37</v>
      </c>
      <c r="AV95" s="160">
        <v>16</v>
      </c>
      <c r="AW95" s="160">
        <v>21</v>
      </c>
      <c r="AX95" s="163">
        <f>SUM(AY95:AZ95)</f>
        <v>69</v>
      </c>
      <c r="AY95" s="160">
        <v>27</v>
      </c>
      <c r="AZ95" s="160">
        <v>42</v>
      </c>
    </row>
    <row r="96" spans="1:52" s="146" customFormat="1" ht="14.25" customHeight="1" x14ac:dyDescent="0.15">
      <c r="A96" s="162" t="s">
        <v>100</v>
      </c>
      <c r="B96" s="151">
        <f t="shared" ref="B96:AG96" si="48">SUM(B97:B101)</f>
        <v>7143</v>
      </c>
      <c r="C96" s="151">
        <f t="shared" si="48"/>
        <v>3109</v>
      </c>
      <c r="D96" s="151">
        <f t="shared" si="48"/>
        <v>4034</v>
      </c>
      <c r="E96" s="151">
        <f t="shared" si="48"/>
        <v>368</v>
      </c>
      <c r="F96" s="152">
        <f t="shared" si="48"/>
        <v>163</v>
      </c>
      <c r="G96" s="151">
        <f t="shared" si="48"/>
        <v>205</v>
      </c>
      <c r="H96" s="151">
        <f t="shared" si="48"/>
        <v>267</v>
      </c>
      <c r="I96" s="152">
        <f t="shared" si="48"/>
        <v>116</v>
      </c>
      <c r="J96" s="151">
        <f t="shared" si="48"/>
        <v>151</v>
      </c>
      <c r="K96" s="151">
        <f t="shared" si="48"/>
        <v>438</v>
      </c>
      <c r="L96" s="151">
        <f t="shared" si="48"/>
        <v>188</v>
      </c>
      <c r="M96" s="155">
        <f t="shared" si="48"/>
        <v>250</v>
      </c>
      <c r="N96" s="151">
        <f t="shared" si="48"/>
        <v>549</v>
      </c>
      <c r="O96" s="151">
        <f t="shared" si="48"/>
        <v>240</v>
      </c>
      <c r="P96" s="151">
        <f t="shared" si="48"/>
        <v>309</v>
      </c>
      <c r="Q96" s="151">
        <f t="shared" si="48"/>
        <v>636</v>
      </c>
      <c r="R96" s="151">
        <f t="shared" si="48"/>
        <v>249</v>
      </c>
      <c r="S96" s="151">
        <f t="shared" si="48"/>
        <v>387</v>
      </c>
      <c r="T96" s="151">
        <f t="shared" si="48"/>
        <v>316</v>
      </c>
      <c r="U96" s="151">
        <f t="shared" si="48"/>
        <v>133</v>
      </c>
      <c r="V96" s="151">
        <f t="shared" si="48"/>
        <v>183</v>
      </c>
      <c r="W96" s="151">
        <f t="shared" si="48"/>
        <v>555</v>
      </c>
      <c r="X96" s="151">
        <f t="shared" si="48"/>
        <v>248</v>
      </c>
      <c r="Y96" s="151">
        <f t="shared" si="48"/>
        <v>307</v>
      </c>
      <c r="Z96" s="151">
        <f t="shared" si="48"/>
        <v>358</v>
      </c>
      <c r="AA96" s="151">
        <f t="shared" si="48"/>
        <v>168</v>
      </c>
      <c r="AB96" s="151">
        <f t="shared" si="48"/>
        <v>190</v>
      </c>
      <c r="AC96" s="151">
        <f t="shared" si="48"/>
        <v>278</v>
      </c>
      <c r="AD96" s="151">
        <f t="shared" si="48"/>
        <v>125</v>
      </c>
      <c r="AE96" s="151">
        <f t="shared" si="48"/>
        <v>153</v>
      </c>
      <c r="AF96" s="151">
        <f t="shared" si="48"/>
        <v>422</v>
      </c>
      <c r="AG96" s="151">
        <f t="shared" si="48"/>
        <v>196</v>
      </c>
      <c r="AH96" s="151">
        <f t="shared" ref="AH96:AZ96" si="49">SUM(AH97:AH101)</f>
        <v>226</v>
      </c>
      <c r="AI96" s="151">
        <f t="shared" si="49"/>
        <v>266</v>
      </c>
      <c r="AJ96" s="151">
        <f t="shared" si="49"/>
        <v>134</v>
      </c>
      <c r="AK96" s="151">
        <f t="shared" si="49"/>
        <v>132</v>
      </c>
      <c r="AL96" s="151">
        <f t="shared" si="49"/>
        <v>541</v>
      </c>
      <c r="AM96" s="151">
        <f t="shared" si="49"/>
        <v>247</v>
      </c>
      <c r="AN96" s="151">
        <f t="shared" si="49"/>
        <v>294</v>
      </c>
      <c r="AO96" s="151">
        <f t="shared" si="49"/>
        <v>346</v>
      </c>
      <c r="AP96" s="151">
        <f t="shared" si="49"/>
        <v>164</v>
      </c>
      <c r="AQ96" s="151">
        <f t="shared" si="49"/>
        <v>182</v>
      </c>
      <c r="AR96" s="151">
        <f t="shared" si="49"/>
        <v>1142</v>
      </c>
      <c r="AS96" s="151">
        <f t="shared" si="49"/>
        <v>500</v>
      </c>
      <c r="AT96" s="151">
        <f t="shared" si="49"/>
        <v>642</v>
      </c>
      <c r="AU96" s="151">
        <f t="shared" si="49"/>
        <v>242</v>
      </c>
      <c r="AV96" s="151">
        <f t="shared" si="49"/>
        <v>89</v>
      </c>
      <c r="AW96" s="151">
        <f t="shared" si="49"/>
        <v>153</v>
      </c>
      <c r="AX96" s="151">
        <f t="shared" si="49"/>
        <v>419</v>
      </c>
      <c r="AY96" s="151">
        <f t="shared" si="49"/>
        <v>149</v>
      </c>
      <c r="AZ96" s="151">
        <f t="shared" si="49"/>
        <v>270</v>
      </c>
    </row>
    <row r="97" spans="1:52" s="161" customFormat="1" ht="14.25" customHeight="1" x14ac:dyDescent="0.15">
      <c r="A97" s="156" t="s">
        <v>101</v>
      </c>
      <c r="B97" s="157">
        <f>SUM(C97:D97)</f>
        <v>1926</v>
      </c>
      <c r="C97" s="157">
        <f t="shared" ref="C97:D101" si="50">SUM(F97,I97,L97,O97,R97,U97,X97,AA97,AD97,AG97,AJ97,AM97,AP97,AS97,AV97,AY97)</f>
        <v>894</v>
      </c>
      <c r="D97" s="157">
        <f t="shared" si="50"/>
        <v>1032</v>
      </c>
      <c r="E97" s="157">
        <f>SUM(F97:G97)</f>
        <v>110</v>
      </c>
      <c r="F97" s="158">
        <v>51</v>
      </c>
      <c r="G97" s="159">
        <v>59</v>
      </c>
      <c r="H97" s="157">
        <f>SUM(I97:J97)</f>
        <v>75</v>
      </c>
      <c r="I97" s="158">
        <v>33</v>
      </c>
      <c r="J97" s="159">
        <v>42</v>
      </c>
      <c r="K97" s="157">
        <f>SUM(L97:M97)</f>
        <v>111</v>
      </c>
      <c r="L97" s="159">
        <v>51</v>
      </c>
      <c r="M97" s="160">
        <v>60</v>
      </c>
      <c r="N97" s="157">
        <f>SUM(O97:P97)</f>
        <v>133</v>
      </c>
      <c r="O97" s="159">
        <v>73</v>
      </c>
      <c r="P97" s="159">
        <v>60</v>
      </c>
      <c r="Q97" s="157">
        <f>SUM(R97:S97)</f>
        <v>161</v>
      </c>
      <c r="R97" s="159">
        <v>75</v>
      </c>
      <c r="S97" s="159">
        <v>86</v>
      </c>
      <c r="T97" s="157">
        <f>SUM(U97:V97)</f>
        <v>82</v>
      </c>
      <c r="U97" s="159">
        <v>36</v>
      </c>
      <c r="V97" s="159">
        <v>46</v>
      </c>
      <c r="W97" s="157">
        <f>SUM(X97:Y97)</f>
        <v>156</v>
      </c>
      <c r="X97" s="159">
        <v>81</v>
      </c>
      <c r="Y97" s="159">
        <v>75</v>
      </c>
      <c r="Z97" s="157">
        <f>SUM(AA97:AB97)</f>
        <v>102</v>
      </c>
      <c r="AA97" s="159">
        <v>48</v>
      </c>
      <c r="AB97" s="159">
        <v>54</v>
      </c>
      <c r="AC97" s="157">
        <f>SUM(AD97:AE97)</f>
        <v>71</v>
      </c>
      <c r="AD97" s="159">
        <v>29</v>
      </c>
      <c r="AE97" s="159">
        <v>42</v>
      </c>
      <c r="AF97" s="157">
        <f>SUM(AG97:AH97)</f>
        <v>121</v>
      </c>
      <c r="AG97" s="159">
        <v>58</v>
      </c>
      <c r="AH97" s="159">
        <v>63</v>
      </c>
      <c r="AI97" s="157">
        <f>SUM(AJ97:AK97)</f>
        <v>74</v>
      </c>
      <c r="AJ97" s="159">
        <v>35</v>
      </c>
      <c r="AK97" s="159">
        <v>39</v>
      </c>
      <c r="AL97" s="157">
        <f>SUM(AM97:AN97)</f>
        <v>148</v>
      </c>
      <c r="AM97" s="159">
        <v>67</v>
      </c>
      <c r="AN97" s="159">
        <v>81</v>
      </c>
      <c r="AO97" s="157">
        <f>SUM(AP97:AQ97)</f>
        <v>102</v>
      </c>
      <c r="AP97" s="159">
        <v>46</v>
      </c>
      <c r="AQ97" s="159">
        <v>56</v>
      </c>
      <c r="AR97" s="157">
        <f>SUM(AS97:AT97)</f>
        <v>312</v>
      </c>
      <c r="AS97" s="159">
        <v>145</v>
      </c>
      <c r="AT97" s="159">
        <v>167</v>
      </c>
      <c r="AU97" s="157">
        <f>SUM(AV97:AW97)</f>
        <v>66</v>
      </c>
      <c r="AV97" s="159">
        <v>28</v>
      </c>
      <c r="AW97" s="159">
        <v>38</v>
      </c>
      <c r="AX97" s="157">
        <f>SUM(AY97:AZ97)</f>
        <v>102</v>
      </c>
      <c r="AY97" s="159">
        <v>38</v>
      </c>
      <c r="AZ97" s="159">
        <v>64</v>
      </c>
    </row>
    <row r="98" spans="1:52" s="161" customFormat="1" ht="14.25" customHeight="1" x14ac:dyDescent="0.15">
      <c r="A98" s="156" t="s">
        <v>103</v>
      </c>
      <c r="B98" s="157">
        <f>SUM(C98:D98)</f>
        <v>1535</v>
      </c>
      <c r="C98" s="157">
        <f t="shared" si="50"/>
        <v>667</v>
      </c>
      <c r="D98" s="157">
        <f t="shared" si="50"/>
        <v>868</v>
      </c>
      <c r="E98" s="157">
        <f>SUM(F98:G98)</f>
        <v>91</v>
      </c>
      <c r="F98" s="158">
        <v>36</v>
      </c>
      <c r="G98" s="159">
        <v>55</v>
      </c>
      <c r="H98" s="157">
        <f>SUM(I98:J98)</f>
        <v>53</v>
      </c>
      <c r="I98" s="158">
        <v>24</v>
      </c>
      <c r="J98" s="159">
        <v>29</v>
      </c>
      <c r="K98" s="157">
        <f>SUM(L98:M98)</f>
        <v>96</v>
      </c>
      <c r="L98" s="159">
        <v>40</v>
      </c>
      <c r="M98" s="160">
        <v>56</v>
      </c>
      <c r="N98" s="157">
        <f>SUM(O98:P98)</f>
        <v>123</v>
      </c>
      <c r="O98" s="159">
        <v>58</v>
      </c>
      <c r="P98" s="159">
        <v>65</v>
      </c>
      <c r="Q98" s="157">
        <f>SUM(R98:S98)</f>
        <v>129</v>
      </c>
      <c r="R98" s="159">
        <v>51</v>
      </c>
      <c r="S98" s="159">
        <v>78</v>
      </c>
      <c r="T98" s="157">
        <f>SUM(U98:V98)</f>
        <v>76</v>
      </c>
      <c r="U98" s="159">
        <v>23</v>
      </c>
      <c r="V98" s="159">
        <v>53</v>
      </c>
      <c r="W98" s="157">
        <f>SUM(X98:Y98)</f>
        <v>115</v>
      </c>
      <c r="X98" s="159">
        <v>46</v>
      </c>
      <c r="Y98" s="159">
        <v>69</v>
      </c>
      <c r="Z98" s="157">
        <f>SUM(AA98:AB98)</f>
        <v>83</v>
      </c>
      <c r="AA98" s="159">
        <v>43</v>
      </c>
      <c r="AB98" s="159">
        <v>40</v>
      </c>
      <c r="AC98" s="157">
        <f>SUM(AD98:AE98)</f>
        <v>66</v>
      </c>
      <c r="AD98" s="159">
        <v>28</v>
      </c>
      <c r="AE98" s="159">
        <v>38</v>
      </c>
      <c r="AF98" s="157">
        <f>SUM(AG98:AH98)</f>
        <v>87</v>
      </c>
      <c r="AG98" s="159">
        <v>40</v>
      </c>
      <c r="AH98" s="159">
        <v>47</v>
      </c>
      <c r="AI98" s="157">
        <f>SUM(AJ98:AK98)</f>
        <v>51</v>
      </c>
      <c r="AJ98" s="159">
        <v>24</v>
      </c>
      <c r="AK98" s="159">
        <v>27</v>
      </c>
      <c r="AL98" s="157">
        <f>SUM(AM98:AN98)</f>
        <v>124</v>
      </c>
      <c r="AM98" s="159">
        <v>56</v>
      </c>
      <c r="AN98" s="159">
        <v>68</v>
      </c>
      <c r="AO98" s="157">
        <f>SUM(AP98:AQ98)</f>
        <v>75</v>
      </c>
      <c r="AP98" s="159">
        <v>36</v>
      </c>
      <c r="AQ98" s="159">
        <v>39</v>
      </c>
      <c r="AR98" s="157">
        <f>SUM(AS98:AT98)</f>
        <v>240</v>
      </c>
      <c r="AS98" s="159">
        <v>115</v>
      </c>
      <c r="AT98" s="159">
        <v>125</v>
      </c>
      <c r="AU98" s="157">
        <f>SUM(AV98:AW98)</f>
        <v>38</v>
      </c>
      <c r="AV98" s="159">
        <v>13</v>
      </c>
      <c r="AW98" s="159">
        <v>25</v>
      </c>
      <c r="AX98" s="157">
        <f>SUM(AY98:AZ98)</f>
        <v>88</v>
      </c>
      <c r="AY98" s="159">
        <v>34</v>
      </c>
      <c r="AZ98" s="159">
        <v>54</v>
      </c>
    </row>
    <row r="99" spans="1:52" s="161" customFormat="1" ht="14.25" customHeight="1" x14ac:dyDescent="0.15">
      <c r="A99" s="156" t="s">
        <v>104</v>
      </c>
      <c r="B99" s="157">
        <f>SUM(C99:D99)</f>
        <v>1290</v>
      </c>
      <c r="C99" s="157">
        <f t="shared" si="50"/>
        <v>539</v>
      </c>
      <c r="D99" s="157">
        <f t="shared" si="50"/>
        <v>751</v>
      </c>
      <c r="E99" s="157">
        <f>SUM(F99:G99)</f>
        <v>60</v>
      </c>
      <c r="F99" s="158">
        <v>25</v>
      </c>
      <c r="G99" s="159">
        <v>35</v>
      </c>
      <c r="H99" s="157">
        <f>SUM(I99:J99)</f>
        <v>53</v>
      </c>
      <c r="I99" s="158">
        <v>21</v>
      </c>
      <c r="J99" s="159">
        <v>32</v>
      </c>
      <c r="K99" s="157">
        <f>SUM(L99:M99)</f>
        <v>88</v>
      </c>
      <c r="L99" s="159">
        <v>35</v>
      </c>
      <c r="M99" s="160">
        <v>53</v>
      </c>
      <c r="N99" s="157">
        <f>SUM(O99:P99)</f>
        <v>119</v>
      </c>
      <c r="O99" s="159">
        <v>38</v>
      </c>
      <c r="P99" s="159">
        <v>81</v>
      </c>
      <c r="Q99" s="157">
        <f>SUM(R99:S99)</f>
        <v>119</v>
      </c>
      <c r="R99" s="159">
        <v>41</v>
      </c>
      <c r="S99" s="159">
        <v>78</v>
      </c>
      <c r="T99" s="157">
        <f>SUM(U99:V99)</f>
        <v>61</v>
      </c>
      <c r="U99" s="159">
        <v>33</v>
      </c>
      <c r="V99" s="159">
        <v>28</v>
      </c>
      <c r="W99" s="157">
        <f>SUM(X99:Y99)</f>
        <v>94</v>
      </c>
      <c r="X99" s="159">
        <v>43</v>
      </c>
      <c r="Y99" s="159">
        <v>51</v>
      </c>
      <c r="Z99" s="157">
        <f>SUM(AA99:AB99)</f>
        <v>72</v>
      </c>
      <c r="AA99" s="159">
        <v>36</v>
      </c>
      <c r="AB99" s="159">
        <v>36</v>
      </c>
      <c r="AC99" s="157">
        <f>SUM(AD99:AE99)</f>
        <v>40</v>
      </c>
      <c r="AD99" s="159">
        <v>21</v>
      </c>
      <c r="AE99" s="159">
        <v>19</v>
      </c>
      <c r="AF99" s="157">
        <f>SUM(AG99:AH99)</f>
        <v>64</v>
      </c>
      <c r="AG99" s="159">
        <v>29</v>
      </c>
      <c r="AH99" s="159">
        <v>35</v>
      </c>
      <c r="AI99" s="157">
        <f>SUM(AJ99:AK99)</f>
        <v>44</v>
      </c>
      <c r="AJ99" s="159">
        <v>26</v>
      </c>
      <c r="AK99" s="159">
        <v>18</v>
      </c>
      <c r="AL99" s="157">
        <f>SUM(AM99:AN99)</f>
        <v>94</v>
      </c>
      <c r="AM99" s="159">
        <v>46</v>
      </c>
      <c r="AN99" s="159">
        <v>48</v>
      </c>
      <c r="AO99" s="157">
        <f>SUM(AP99:AQ99)</f>
        <v>63</v>
      </c>
      <c r="AP99" s="159">
        <v>31</v>
      </c>
      <c r="AQ99" s="159">
        <v>32</v>
      </c>
      <c r="AR99" s="157">
        <f>SUM(AS99:AT99)</f>
        <v>187</v>
      </c>
      <c r="AS99" s="159">
        <v>70</v>
      </c>
      <c r="AT99" s="159">
        <v>117</v>
      </c>
      <c r="AU99" s="157">
        <f>SUM(AV99:AW99)</f>
        <v>48</v>
      </c>
      <c r="AV99" s="159">
        <v>17</v>
      </c>
      <c r="AW99" s="159">
        <v>31</v>
      </c>
      <c r="AX99" s="157">
        <f>SUM(AY99:AZ99)</f>
        <v>84</v>
      </c>
      <c r="AY99" s="159">
        <v>27</v>
      </c>
      <c r="AZ99" s="159">
        <v>57</v>
      </c>
    </row>
    <row r="100" spans="1:52" s="161" customFormat="1" ht="14.25" customHeight="1" x14ac:dyDescent="0.15">
      <c r="A100" s="156" t="s">
        <v>107</v>
      </c>
      <c r="B100" s="157">
        <f>SUM(C100:D100)</f>
        <v>1268</v>
      </c>
      <c r="C100" s="157">
        <f t="shared" si="50"/>
        <v>544</v>
      </c>
      <c r="D100" s="157">
        <f t="shared" si="50"/>
        <v>724</v>
      </c>
      <c r="E100" s="157">
        <f>SUM(F100:G100)</f>
        <v>48</v>
      </c>
      <c r="F100" s="158">
        <v>28</v>
      </c>
      <c r="G100" s="159">
        <v>20</v>
      </c>
      <c r="H100" s="157">
        <f>SUM(I100:J100)</f>
        <v>52</v>
      </c>
      <c r="I100" s="158">
        <v>22</v>
      </c>
      <c r="J100" s="159">
        <v>30</v>
      </c>
      <c r="K100" s="157">
        <f>SUM(L100:M100)</f>
        <v>72</v>
      </c>
      <c r="L100" s="159">
        <v>32</v>
      </c>
      <c r="M100" s="160">
        <v>40</v>
      </c>
      <c r="N100" s="157">
        <f>SUM(O100:P100)</f>
        <v>87</v>
      </c>
      <c r="O100" s="159">
        <v>33</v>
      </c>
      <c r="P100" s="159">
        <v>54</v>
      </c>
      <c r="Q100" s="157">
        <f>SUM(R100:S100)</f>
        <v>124</v>
      </c>
      <c r="R100" s="159">
        <v>44</v>
      </c>
      <c r="S100" s="159">
        <v>80</v>
      </c>
      <c r="T100" s="157">
        <f>SUM(U100:V100)</f>
        <v>58</v>
      </c>
      <c r="U100" s="159">
        <v>24</v>
      </c>
      <c r="V100" s="159">
        <v>34</v>
      </c>
      <c r="W100" s="157">
        <f>SUM(X100:Y100)</f>
        <v>91</v>
      </c>
      <c r="X100" s="159">
        <v>42</v>
      </c>
      <c r="Y100" s="159">
        <v>49</v>
      </c>
      <c r="Z100" s="157">
        <f>SUM(AA100:AB100)</f>
        <v>54</v>
      </c>
      <c r="AA100" s="159">
        <v>24</v>
      </c>
      <c r="AB100" s="159">
        <v>30</v>
      </c>
      <c r="AC100" s="157">
        <f>SUM(AD100:AE100)</f>
        <v>54</v>
      </c>
      <c r="AD100" s="159">
        <v>27</v>
      </c>
      <c r="AE100" s="159">
        <v>27</v>
      </c>
      <c r="AF100" s="157">
        <f>SUM(AG100:AH100)</f>
        <v>79</v>
      </c>
      <c r="AG100" s="159">
        <v>38</v>
      </c>
      <c r="AH100" s="159">
        <v>41</v>
      </c>
      <c r="AI100" s="157">
        <f>SUM(AJ100:AK100)</f>
        <v>61</v>
      </c>
      <c r="AJ100" s="159">
        <v>37</v>
      </c>
      <c r="AK100" s="159">
        <v>24</v>
      </c>
      <c r="AL100" s="157">
        <f>SUM(AM100:AN100)</f>
        <v>91</v>
      </c>
      <c r="AM100" s="159">
        <v>42</v>
      </c>
      <c r="AN100" s="159">
        <v>49</v>
      </c>
      <c r="AO100" s="157">
        <f>SUM(AP100:AQ100)</f>
        <v>54</v>
      </c>
      <c r="AP100" s="159">
        <v>24</v>
      </c>
      <c r="AQ100" s="159">
        <v>30</v>
      </c>
      <c r="AR100" s="157">
        <f>SUM(AS100:AT100)</f>
        <v>221</v>
      </c>
      <c r="AS100" s="159">
        <v>91</v>
      </c>
      <c r="AT100" s="159">
        <v>130</v>
      </c>
      <c r="AU100" s="157">
        <f>SUM(AV100:AW100)</f>
        <v>39</v>
      </c>
      <c r="AV100" s="159">
        <v>13</v>
      </c>
      <c r="AW100" s="159">
        <v>26</v>
      </c>
      <c r="AX100" s="157">
        <f>SUM(AY100:AZ100)</f>
        <v>83</v>
      </c>
      <c r="AY100" s="159">
        <v>23</v>
      </c>
      <c r="AZ100" s="159">
        <v>60</v>
      </c>
    </row>
    <row r="101" spans="1:52" s="161" customFormat="1" ht="14.25" customHeight="1" x14ac:dyDescent="0.15">
      <c r="A101" s="156" t="s">
        <v>105</v>
      </c>
      <c r="B101" s="157">
        <f>SUM(C101:D101)</f>
        <v>1124</v>
      </c>
      <c r="C101" s="157">
        <f t="shared" si="50"/>
        <v>465</v>
      </c>
      <c r="D101" s="157">
        <f t="shared" si="50"/>
        <v>659</v>
      </c>
      <c r="E101" s="157">
        <f>SUM(F101:G101)</f>
        <v>59</v>
      </c>
      <c r="F101" s="158">
        <v>23</v>
      </c>
      <c r="G101" s="159">
        <v>36</v>
      </c>
      <c r="H101" s="157">
        <f>SUM(I101:J101)</f>
        <v>34</v>
      </c>
      <c r="I101" s="158">
        <v>16</v>
      </c>
      <c r="J101" s="159">
        <v>18</v>
      </c>
      <c r="K101" s="157">
        <f>SUM(L101:M101)</f>
        <v>71</v>
      </c>
      <c r="L101" s="159">
        <v>30</v>
      </c>
      <c r="M101" s="160">
        <v>41</v>
      </c>
      <c r="N101" s="157">
        <f>SUM(O101:P101)</f>
        <v>87</v>
      </c>
      <c r="O101" s="159">
        <v>38</v>
      </c>
      <c r="P101" s="159">
        <v>49</v>
      </c>
      <c r="Q101" s="157">
        <f>SUM(R101:S101)</f>
        <v>103</v>
      </c>
      <c r="R101" s="159">
        <v>38</v>
      </c>
      <c r="S101" s="159">
        <v>65</v>
      </c>
      <c r="T101" s="157">
        <f>SUM(U101:V101)</f>
        <v>39</v>
      </c>
      <c r="U101" s="159">
        <v>17</v>
      </c>
      <c r="V101" s="159">
        <v>22</v>
      </c>
      <c r="W101" s="157">
        <f>SUM(X101:Y101)</f>
        <v>99</v>
      </c>
      <c r="X101" s="159">
        <v>36</v>
      </c>
      <c r="Y101" s="159">
        <v>63</v>
      </c>
      <c r="Z101" s="157">
        <f>SUM(AA101:AB101)</f>
        <v>47</v>
      </c>
      <c r="AA101" s="159">
        <v>17</v>
      </c>
      <c r="AB101" s="159">
        <v>30</v>
      </c>
      <c r="AC101" s="157">
        <f>SUM(AD101:AE101)</f>
        <v>47</v>
      </c>
      <c r="AD101" s="159">
        <v>20</v>
      </c>
      <c r="AE101" s="159">
        <v>27</v>
      </c>
      <c r="AF101" s="157">
        <f>SUM(AG101:AH101)</f>
        <v>71</v>
      </c>
      <c r="AG101" s="159">
        <v>31</v>
      </c>
      <c r="AH101" s="159">
        <v>40</v>
      </c>
      <c r="AI101" s="157">
        <f>SUM(AJ101:AK101)</f>
        <v>36</v>
      </c>
      <c r="AJ101" s="159">
        <v>12</v>
      </c>
      <c r="AK101" s="159">
        <v>24</v>
      </c>
      <c r="AL101" s="157">
        <f>SUM(AM101:AN101)</f>
        <v>84</v>
      </c>
      <c r="AM101" s="159">
        <v>36</v>
      </c>
      <c r="AN101" s="159">
        <v>48</v>
      </c>
      <c r="AO101" s="157">
        <f>SUM(AP101:AQ101)</f>
        <v>52</v>
      </c>
      <c r="AP101" s="159">
        <v>27</v>
      </c>
      <c r="AQ101" s="159">
        <v>25</v>
      </c>
      <c r="AR101" s="157">
        <f>SUM(AS101:AT101)</f>
        <v>182</v>
      </c>
      <c r="AS101" s="159">
        <v>79</v>
      </c>
      <c r="AT101" s="159">
        <v>103</v>
      </c>
      <c r="AU101" s="157">
        <f>SUM(AV101:AW101)</f>
        <v>51</v>
      </c>
      <c r="AV101" s="159">
        <v>18</v>
      </c>
      <c r="AW101" s="159">
        <v>33</v>
      </c>
      <c r="AX101" s="157">
        <f>SUM(AY101:AZ101)</f>
        <v>62</v>
      </c>
      <c r="AY101" s="159">
        <v>27</v>
      </c>
      <c r="AZ101" s="159">
        <v>35</v>
      </c>
    </row>
    <row r="102" spans="1:52" s="146" customFormat="1" ht="14.25" customHeight="1" x14ac:dyDescent="0.15">
      <c r="A102" s="162" t="s">
        <v>106</v>
      </c>
      <c r="B102" s="151">
        <f t="shared" ref="B102:AG102" si="51">SUM(B103:B107)</f>
        <v>4035</v>
      </c>
      <c r="C102" s="151">
        <f t="shared" si="51"/>
        <v>1425</v>
      </c>
      <c r="D102" s="151">
        <f t="shared" si="51"/>
        <v>2610</v>
      </c>
      <c r="E102" s="151">
        <f t="shared" si="51"/>
        <v>222</v>
      </c>
      <c r="F102" s="152">
        <f t="shared" si="51"/>
        <v>86</v>
      </c>
      <c r="G102" s="151">
        <f t="shared" si="51"/>
        <v>136</v>
      </c>
      <c r="H102" s="151">
        <f t="shared" si="51"/>
        <v>146</v>
      </c>
      <c r="I102" s="152">
        <f t="shared" si="51"/>
        <v>55</v>
      </c>
      <c r="J102" s="151">
        <f t="shared" si="51"/>
        <v>91</v>
      </c>
      <c r="K102" s="151">
        <f t="shared" si="51"/>
        <v>230</v>
      </c>
      <c r="L102" s="151">
        <f t="shared" si="51"/>
        <v>87</v>
      </c>
      <c r="M102" s="155">
        <f t="shared" si="51"/>
        <v>143</v>
      </c>
      <c r="N102" s="151">
        <f t="shared" si="51"/>
        <v>327</v>
      </c>
      <c r="O102" s="151">
        <f t="shared" si="51"/>
        <v>110</v>
      </c>
      <c r="P102" s="151">
        <f t="shared" si="51"/>
        <v>217</v>
      </c>
      <c r="Q102" s="151">
        <f t="shared" si="51"/>
        <v>391</v>
      </c>
      <c r="R102" s="151">
        <f t="shared" si="51"/>
        <v>138</v>
      </c>
      <c r="S102" s="151">
        <f t="shared" si="51"/>
        <v>253</v>
      </c>
      <c r="T102" s="151">
        <f t="shared" si="51"/>
        <v>168</v>
      </c>
      <c r="U102" s="151">
        <f t="shared" si="51"/>
        <v>62</v>
      </c>
      <c r="V102" s="151">
        <f t="shared" si="51"/>
        <v>106</v>
      </c>
      <c r="W102" s="151">
        <f t="shared" si="51"/>
        <v>278</v>
      </c>
      <c r="X102" s="151">
        <f t="shared" si="51"/>
        <v>96</v>
      </c>
      <c r="Y102" s="151">
        <f t="shared" si="51"/>
        <v>182</v>
      </c>
      <c r="Z102" s="151">
        <f t="shared" si="51"/>
        <v>200</v>
      </c>
      <c r="AA102" s="151">
        <f t="shared" si="51"/>
        <v>70</v>
      </c>
      <c r="AB102" s="151">
        <f t="shared" si="51"/>
        <v>130</v>
      </c>
      <c r="AC102" s="151">
        <f t="shared" si="51"/>
        <v>141</v>
      </c>
      <c r="AD102" s="151">
        <f t="shared" si="51"/>
        <v>37</v>
      </c>
      <c r="AE102" s="151">
        <f t="shared" si="51"/>
        <v>104</v>
      </c>
      <c r="AF102" s="151">
        <f t="shared" si="51"/>
        <v>234</v>
      </c>
      <c r="AG102" s="151">
        <f t="shared" si="51"/>
        <v>89</v>
      </c>
      <c r="AH102" s="151">
        <f t="shared" ref="AH102:AZ102" si="52">SUM(AH103:AH107)</f>
        <v>145</v>
      </c>
      <c r="AI102" s="151">
        <f t="shared" si="52"/>
        <v>128</v>
      </c>
      <c r="AJ102" s="151">
        <f t="shared" si="52"/>
        <v>51</v>
      </c>
      <c r="AK102" s="151">
        <f t="shared" si="52"/>
        <v>77</v>
      </c>
      <c r="AL102" s="151">
        <f t="shared" si="52"/>
        <v>266</v>
      </c>
      <c r="AM102" s="151">
        <f t="shared" si="52"/>
        <v>96</v>
      </c>
      <c r="AN102" s="151">
        <f t="shared" si="52"/>
        <v>170</v>
      </c>
      <c r="AO102" s="151">
        <f t="shared" si="52"/>
        <v>150</v>
      </c>
      <c r="AP102" s="151">
        <f t="shared" si="52"/>
        <v>58</v>
      </c>
      <c r="AQ102" s="151">
        <f t="shared" si="52"/>
        <v>92</v>
      </c>
      <c r="AR102" s="151">
        <f t="shared" si="52"/>
        <v>692</v>
      </c>
      <c r="AS102" s="151">
        <f t="shared" si="52"/>
        <v>251</v>
      </c>
      <c r="AT102" s="151">
        <f t="shared" si="52"/>
        <v>441</v>
      </c>
      <c r="AU102" s="151">
        <f t="shared" si="52"/>
        <v>141</v>
      </c>
      <c r="AV102" s="151">
        <f t="shared" si="52"/>
        <v>38</v>
      </c>
      <c r="AW102" s="151">
        <f t="shared" si="52"/>
        <v>103</v>
      </c>
      <c r="AX102" s="151">
        <f t="shared" si="52"/>
        <v>321</v>
      </c>
      <c r="AY102" s="151">
        <f t="shared" si="52"/>
        <v>101</v>
      </c>
      <c r="AZ102" s="151">
        <f t="shared" si="52"/>
        <v>220</v>
      </c>
    </row>
    <row r="103" spans="1:52" s="161" customFormat="1" ht="14.25" customHeight="1" x14ac:dyDescent="0.15">
      <c r="A103" s="156" t="s">
        <v>108</v>
      </c>
      <c r="B103" s="157">
        <f>SUM(C103:D103)</f>
        <v>1030</v>
      </c>
      <c r="C103" s="157">
        <f t="shared" ref="C103:D107" si="53">SUM(F103,I103,L103,O103,R103,U103,X103,AA103,AD103,AG103,AJ103,AM103,AP103,AS103,AV103,AY103)</f>
        <v>375</v>
      </c>
      <c r="D103" s="157">
        <f t="shared" si="53"/>
        <v>655</v>
      </c>
      <c r="E103" s="157">
        <f>SUM(F103:G103)</f>
        <v>38</v>
      </c>
      <c r="F103" s="158">
        <v>12</v>
      </c>
      <c r="G103" s="159">
        <v>26</v>
      </c>
      <c r="H103" s="157">
        <f>SUM(I103:J103)</f>
        <v>46</v>
      </c>
      <c r="I103" s="158">
        <v>17</v>
      </c>
      <c r="J103" s="159">
        <v>29</v>
      </c>
      <c r="K103" s="157">
        <f>SUM(L103:M103)</f>
        <v>55</v>
      </c>
      <c r="L103" s="159">
        <v>19</v>
      </c>
      <c r="M103" s="160">
        <v>36</v>
      </c>
      <c r="N103" s="157">
        <f>SUM(O103:P103)</f>
        <v>76</v>
      </c>
      <c r="O103" s="159">
        <v>31</v>
      </c>
      <c r="P103" s="159">
        <v>45</v>
      </c>
      <c r="Q103" s="157">
        <f>SUM(R103:S103)</f>
        <v>101</v>
      </c>
      <c r="R103" s="159">
        <v>37</v>
      </c>
      <c r="S103" s="159">
        <v>64</v>
      </c>
      <c r="T103" s="157">
        <f>SUM(U103:V103)</f>
        <v>48</v>
      </c>
      <c r="U103" s="159">
        <v>20</v>
      </c>
      <c r="V103" s="159">
        <v>28</v>
      </c>
      <c r="W103" s="157">
        <f>SUM(X103:Y103)</f>
        <v>71</v>
      </c>
      <c r="X103" s="159">
        <v>27</v>
      </c>
      <c r="Y103" s="159">
        <v>44</v>
      </c>
      <c r="Z103" s="157">
        <f>SUM(AA103:AB103)</f>
        <v>62</v>
      </c>
      <c r="AA103" s="159">
        <v>21</v>
      </c>
      <c r="AB103" s="159">
        <v>41</v>
      </c>
      <c r="AC103" s="157">
        <f>SUM(AD103:AE103)</f>
        <v>28</v>
      </c>
      <c r="AD103" s="159">
        <v>8</v>
      </c>
      <c r="AE103" s="159">
        <v>20</v>
      </c>
      <c r="AF103" s="157">
        <f>SUM(AG103:AH103)</f>
        <v>68</v>
      </c>
      <c r="AG103" s="159">
        <v>27</v>
      </c>
      <c r="AH103" s="159">
        <v>41</v>
      </c>
      <c r="AI103" s="157">
        <f>SUM(AJ103:AK103)</f>
        <v>34</v>
      </c>
      <c r="AJ103" s="159">
        <v>15</v>
      </c>
      <c r="AK103" s="159">
        <v>19</v>
      </c>
      <c r="AL103" s="157">
        <f>SUM(AM103:AN103)</f>
        <v>72</v>
      </c>
      <c r="AM103" s="159">
        <v>28</v>
      </c>
      <c r="AN103" s="159">
        <v>44</v>
      </c>
      <c r="AO103" s="157">
        <f>SUM(AP103:AQ103)</f>
        <v>39</v>
      </c>
      <c r="AP103" s="159">
        <v>16</v>
      </c>
      <c r="AQ103" s="159">
        <v>23</v>
      </c>
      <c r="AR103" s="157">
        <f>SUM(AS103:AT103)</f>
        <v>185</v>
      </c>
      <c r="AS103" s="159">
        <v>64</v>
      </c>
      <c r="AT103" s="159">
        <v>121</v>
      </c>
      <c r="AU103" s="157">
        <f>SUM(AV103:AW103)</f>
        <v>31</v>
      </c>
      <c r="AV103" s="159">
        <v>7</v>
      </c>
      <c r="AW103" s="159">
        <v>24</v>
      </c>
      <c r="AX103" s="157">
        <f>SUM(AY103:AZ103)</f>
        <v>76</v>
      </c>
      <c r="AY103" s="159">
        <v>26</v>
      </c>
      <c r="AZ103" s="159">
        <v>50</v>
      </c>
    </row>
    <row r="104" spans="1:52" s="161" customFormat="1" ht="14.25" customHeight="1" x14ac:dyDescent="0.15">
      <c r="A104" s="156" t="s">
        <v>109</v>
      </c>
      <c r="B104" s="157">
        <f>SUM(C104:D104)</f>
        <v>844</v>
      </c>
      <c r="C104" s="157">
        <f t="shared" si="53"/>
        <v>301</v>
      </c>
      <c r="D104" s="157">
        <f t="shared" si="53"/>
        <v>543</v>
      </c>
      <c r="E104" s="157">
        <f>SUM(F104:G104)</f>
        <v>65</v>
      </c>
      <c r="F104" s="158">
        <v>25</v>
      </c>
      <c r="G104" s="159">
        <v>40</v>
      </c>
      <c r="H104" s="157">
        <f>SUM(I104:J104)</f>
        <v>25</v>
      </c>
      <c r="I104" s="158">
        <v>11</v>
      </c>
      <c r="J104" s="159">
        <v>14</v>
      </c>
      <c r="K104" s="157">
        <f>SUM(L104:M104)</f>
        <v>45</v>
      </c>
      <c r="L104" s="159">
        <v>13</v>
      </c>
      <c r="M104" s="160">
        <v>32</v>
      </c>
      <c r="N104" s="157">
        <f>SUM(O104:P104)</f>
        <v>74</v>
      </c>
      <c r="O104" s="159">
        <v>25</v>
      </c>
      <c r="P104" s="159">
        <v>49</v>
      </c>
      <c r="Q104" s="157">
        <f>SUM(R104:S104)</f>
        <v>80</v>
      </c>
      <c r="R104" s="159">
        <v>26</v>
      </c>
      <c r="S104" s="159">
        <v>54</v>
      </c>
      <c r="T104" s="157">
        <f>SUM(U104:V104)</f>
        <v>38</v>
      </c>
      <c r="U104" s="159">
        <v>15</v>
      </c>
      <c r="V104" s="159">
        <v>23</v>
      </c>
      <c r="W104" s="157">
        <f>SUM(X104:Y104)</f>
        <v>54</v>
      </c>
      <c r="X104" s="159">
        <v>17</v>
      </c>
      <c r="Y104" s="159">
        <v>37</v>
      </c>
      <c r="Z104" s="157">
        <f>SUM(AA104:AB104)</f>
        <v>34</v>
      </c>
      <c r="AA104" s="159">
        <v>13</v>
      </c>
      <c r="AB104" s="159">
        <v>21</v>
      </c>
      <c r="AC104" s="157">
        <f>SUM(AD104:AE104)</f>
        <v>37</v>
      </c>
      <c r="AD104" s="159">
        <v>9</v>
      </c>
      <c r="AE104" s="159">
        <v>28</v>
      </c>
      <c r="AF104" s="157">
        <f>SUM(AG104:AH104)</f>
        <v>49</v>
      </c>
      <c r="AG104" s="159">
        <v>18</v>
      </c>
      <c r="AH104" s="159">
        <v>31</v>
      </c>
      <c r="AI104" s="157">
        <f>SUM(AJ104:AK104)</f>
        <v>32</v>
      </c>
      <c r="AJ104" s="159">
        <v>16</v>
      </c>
      <c r="AK104" s="159">
        <v>16</v>
      </c>
      <c r="AL104" s="157">
        <f>SUM(AM104:AN104)</f>
        <v>64</v>
      </c>
      <c r="AM104" s="159">
        <v>24</v>
      </c>
      <c r="AN104" s="159">
        <v>40</v>
      </c>
      <c r="AO104" s="157">
        <f>SUM(AP104:AQ104)</f>
        <v>28</v>
      </c>
      <c r="AP104" s="159">
        <v>11</v>
      </c>
      <c r="AQ104" s="159">
        <v>17</v>
      </c>
      <c r="AR104" s="157">
        <f>SUM(AS104:AT104)</f>
        <v>136</v>
      </c>
      <c r="AS104" s="159">
        <v>54</v>
      </c>
      <c r="AT104" s="159">
        <v>82</v>
      </c>
      <c r="AU104" s="157">
        <f>SUM(AV104:AW104)</f>
        <v>34</v>
      </c>
      <c r="AV104" s="159">
        <v>9</v>
      </c>
      <c r="AW104" s="159">
        <v>25</v>
      </c>
      <c r="AX104" s="157">
        <f>SUM(AY104:AZ104)</f>
        <v>49</v>
      </c>
      <c r="AY104" s="159">
        <v>15</v>
      </c>
      <c r="AZ104" s="159">
        <v>34</v>
      </c>
    </row>
    <row r="105" spans="1:52" s="161" customFormat="1" ht="14.25" customHeight="1" x14ac:dyDescent="0.15">
      <c r="A105" s="156" t="s">
        <v>112</v>
      </c>
      <c r="B105" s="157">
        <f>SUM(C105:D105)</f>
        <v>846</v>
      </c>
      <c r="C105" s="157">
        <f t="shared" si="53"/>
        <v>306</v>
      </c>
      <c r="D105" s="157">
        <f t="shared" si="53"/>
        <v>540</v>
      </c>
      <c r="E105" s="157">
        <f>SUM(F105:G105)</f>
        <v>39</v>
      </c>
      <c r="F105" s="158">
        <v>11</v>
      </c>
      <c r="G105" s="159">
        <v>28</v>
      </c>
      <c r="H105" s="157">
        <f>SUM(I105:J105)</f>
        <v>35</v>
      </c>
      <c r="I105" s="158">
        <v>13</v>
      </c>
      <c r="J105" s="159">
        <v>22</v>
      </c>
      <c r="K105" s="157">
        <f>SUM(L105:M105)</f>
        <v>36</v>
      </c>
      <c r="L105" s="159">
        <v>19</v>
      </c>
      <c r="M105" s="160">
        <v>17</v>
      </c>
      <c r="N105" s="157">
        <f>SUM(O105:P105)</f>
        <v>70</v>
      </c>
      <c r="O105" s="159">
        <v>22</v>
      </c>
      <c r="P105" s="159">
        <v>48</v>
      </c>
      <c r="Q105" s="157">
        <f>SUM(R105:S105)</f>
        <v>82</v>
      </c>
      <c r="R105" s="159">
        <v>36</v>
      </c>
      <c r="S105" s="159">
        <v>46</v>
      </c>
      <c r="T105" s="157">
        <f>SUM(U105:V105)</f>
        <v>33</v>
      </c>
      <c r="U105" s="159">
        <v>9</v>
      </c>
      <c r="V105" s="159">
        <v>24</v>
      </c>
      <c r="W105" s="157">
        <f>SUM(X105:Y105)</f>
        <v>61</v>
      </c>
      <c r="X105" s="159">
        <v>22</v>
      </c>
      <c r="Y105" s="159">
        <v>39</v>
      </c>
      <c r="Z105" s="157">
        <f>SUM(AA105:AB105)</f>
        <v>51</v>
      </c>
      <c r="AA105" s="159">
        <v>21</v>
      </c>
      <c r="AB105" s="159">
        <v>30</v>
      </c>
      <c r="AC105" s="157">
        <f>SUM(AD105:AE105)</f>
        <v>31</v>
      </c>
      <c r="AD105" s="159">
        <v>7</v>
      </c>
      <c r="AE105" s="159">
        <v>24</v>
      </c>
      <c r="AF105" s="157">
        <f>SUM(AG105:AH105)</f>
        <v>41</v>
      </c>
      <c r="AG105" s="159">
        <v>19</v>
      </c>
      <c r="AH105" s="159">
        <v>22</v>
      </c>
      <c r="AI105" s="157">
        <f>SUM(AJ105:AK105)</f>
        <v>25</v>
      </c>
      <c r="AJ105" s="159">
        <v>9</v>
      </c>
      <c r="AK105" s="159">
        <v>16</v>
      </c>
      <c r="AL105" s="157">
        <f>SUM(AM105:AN105)</f>
        <v>56</v>
      </c>
      <c r="AM105" s="159">
        <v>20</v>
      </c>
      <c r="AN105" s="159">
        <v>36</v>
      </c>
      <c r="AO105" s="157">
        <f>SUM(AP105:AQ105)</f>
        <v>33</v>
      </c>
      <c r="AP105" s="159">
        <v>14</v>
      </c>
      <c r="AQ105" s="159">
        <v>19</v>
      </c>
      <c r="AR105" s="157">
        <f>SUM(AS105:AT105)</f>
        <v>150</v>
      </c>
      <c r="AS105" s="159">
        <v>57</v>
      </c>
      <c r="AT105" s="159">
        <v>93</v>
      </c>
      <c r="AU105" s="157">
        <f>SUM(AV105:AW105)</f>
        <v>28</v>
      </c>
      <c r="AV105" s="159">
        <v>7</v>
      </c>
      <c r="AW105" s="159">
        <v>21</v>
      </c>
      <c r="AX105" s="157">
        <f>SUM(AY105:AZ105)</f>
        <v>75</v>
      </c>
      <c r="AY105" s="159">
        <v>20</v>
      </c>
      <c r="AZ105" s="159">
        <v>55</v>
      </c>
    </row>
    <row r="106" spans="1:52" s="161" customFormat="1" ht="14.25" customHeight="1" x14ac:dyDescent="0.15">
      <c r="A106" s="156" t="s">
        <v>110</v>
      </c>
      <c r="B106" s="157">
        <f>SUM(C106:D106)</f>
        <v>724</v>
      </c>
      <c r="C106" s="157">
        <f t="shared" si="53"/>
        <v>246</v>
      </c>
      <c r="D106" s="157">
        <f t="shared" si="53"/>
        <v>478</v>
      </c>
      <c r="E106" s="157">
        <f>SUM(F106:G106)</f>
        <v>46</v>
      </c>
      <c r="F106" s="158">
        <v>23</v>
      </c>
      <c r="G106" s="159">
        <v>23</v>
      </c>
      <c r="H106" s="157">
        <f>SUM(I106:J106)</f>
        <v>24</v>
      </c>
      <c r="I106" s="158">
        <v>7</v>
      </c>
      <c r="J106" s="159">
        <v>17</v>
      </c>
      <c r="K106" s="157">
        <f>SUM(L106:M106)</f>
        <v>58</v>
      </c>
      <c r="L106" s="159">
        <v>22</v>
      </c>
      <c r="M106" s="160">
        <v>36</v>
      </c>
      <c r="N106" s="157">
        <f>SUM(O106:P106)</f>
        <v>59</v>
      </c>
      <c r="O106" s="159">
        <v>20</v>
      </c>
      <c r="P106" s="159">
        <v>39</v>
      </c>
      <c r="Q106" s="157">
        <f>SUM(R106:S106)</f>
        <v>73</v>
      </c>
      <c r="R106" s="159">
        <v>25</v>
      </c>
      <c r="S106" s="159">
        <v>48</v>
      </c>
      <c r="T106" s="157">
        <f>SUM(U106:V106)</f>
        <v>21</v>
      </c>
      <c r="U106" s="159">
        <v>8</v>
      </c>
      <c r="V106" s="159">
        <v>13</v>
      </c>
      <c r="W106" s="157">
        <f>SUM(X106:Y106)</f>
        <v>49</v>
      </c>
      <c r="X106" s="159">
        <v>15</v>
      </c>
      <c r="Y106" s="159">
        <v>34</v>
      </c>
      <c r="Z106" s="157">
        <f>SUM(AA106:AB106)</f>
        <v>35</v>
      </c>
      <c r="AA106" s="159">
        <v>8</v>
      </c>
      <c r="AB106" s="159">
        <v>27</v>
      </c>
      <c r="AC106" s="157">
        <f>SUM(AD106:AE106)</f>
        <v>19</v>
      </c>
      <c r="AD106" s="159">
        <v>9</v>
      </c>
      <c r="AE106" s="159">
        <v>10</v>
      </c>
      <c r="AF106" s="157">
        <f>SUM(AG106:AH106)</f>
        <v>41</v>
      </c>
      <c r="AG106" s="159">
        <v>13</v>
      </c>
      <c r="AH106" s="159">
        <v>28</v>
      </c>
      <c r="AI106" s="157">
        <f>SUM(AJ106:AK106)</f>
        <v>23</v>
      </c>
      <c r="AJ106" s="159">
        <v>6</v>
      </c>
      <c r="AK106" s="159">
        <v>17</v>
      </c>
      <c r="AL106" s="157">
        <f>SUM(AM106:AN106)</f>
        <v>34</v>
      </c>
      <c r="AM106" s="159">
        <v>9</v>
      </c>
      <c r="AN106" s="159">
        <v>25</v>
      </c>
      <c r="AO106" s="157">
        <f>SUM(AP106:AQ106)</f>
        <v>23</v>
      </c>
      <c r="AP106" s="159">
        <v>9</v>
      </c>
      <c r="AQ106" s="159">
        <v>14</v>
      </c>
      <c r="AR106" s="157">
        <f>SUM(AS106:AT106)</f>
        <v>123</v>
      </c>
      <c r="AS106" s="159">
        <v>41</v>
      </c>
      <c r="AT106" s="159">
        <v>82</v>
      </c>
      <c r="AU106" s="157">
        <f>SUM(AV106:AW106)</f>
        <v>29</v>
      </c>
      <c r="AV106" s="159">
        <v>10</v>
      </c>
      <c r="AW106" s="159">
        <v>19</v>
      </c>
      <c r="AX106" s="157">
        <f>SUM(AY106:AZ106)</f>
        <v>67</v>
      </c>
      <c r="AY106" s="159">
        <v>21</v>
      </c>
      <c r="AZ106" s="159">
        <v>46</v>
      </c>
    </row>
    <row r="107" spans="1:52" s="161" customFormat="1" ht="14.25" customHeight="1" x14ac:dyDescent="0.15">
      <c r="A107" s="156" t="s">
        <v>111</v>
      </c>
      <c r="B107" s="157">
        <f>SUM(C107:D107)</f>
        <v>591</v>
      </c>
      <c r="C107" s="157">
        <f t="shared" si="53"/>
        <v>197</v>
      </c>
      <c r="D107" s="157">
        <f t="shared" si="53"/>
        <v>394</v>
      </c>
      <c r="E107" s="157">
        <f>SUM(F107:G107)</f>
        <v>34</v>
      </c>
      <c r="F107" s="158">
        <v>15</v>
      </c>
      <c r="G107" s="159">
        <v>19</v>
      </c>
      <c r="H107" s="157">
        <f>SUM(I107:J107)</f>
        <v>16</v>
      </c>
      <c r="I107" s="158">
        <v>7</v>
      </c>
      <c r="J107" s="159">
        <v>9</v>
      </c>
      <c r="K107" s="157">
        <f>SUM(L107:M107)</f>
        <v>36</v>
      </c>
      <c r="L107" s="159">
        <v>14</v>
      </c>
      <c r="M107" s="160">
        <v>22</v>
      </c>
      <c r="N107" s="163">
        <f>SUM(O107:P107)</f>
        <v>48</v>
      </c>
      <c r="O107" s="160">
        <v>12</v>
      </c>
      <c r="P107" s="160">
        <v>36</v>
      </c>
      <c r="Q107" s="163">
        <f>SUM(R107:S107)</f>
        <v>55</v>
      </c>
      <c r="R107" s="160">
        <v>14</v>
      </c>
      <c r="S107" s="160">
        <v>41</v>
      </c>
      <c r="T107" s="163">
        <f>SUM(U107:V107)</f>
        <v>28</v>
      </c>
      <c r="U107" s="160">
        <v>10</v>
      </c>
      <c r="V107" s="160">
        <v>18</v>
      </c>
      <c r="W107" s="163">
        <f>SUM(X107:Y107)</f>
        <v>43</v>
      </c>
      <c r="X107" s="160">
        <v>15</v>
      </c>
      <c r="Y107" s="160">
        <v>28</v>
      </c>
      <c r="Z107" s="163">
        <f>SUM(AA107:AB107)</f>
        <v>18</v>
      </c>
      <c r="AA107" s="160">
        <v>7</v>
      </c>
      <c r="AB107" s="160">
        <v>11</v>
      </c>
      <c r="AC107" s="163">
        <f>SUM(AD107:AE107)</f>
        <v>26</v>
      </c>
      <c r="AD107" s="160">
        <v>4</v>
      </c>
      <c r="AE107" s="160">
        <v>22</v>
      </c>
      <c r="AF107" s="163">
        <f>SUM(AG107:AH107)</f>
        <v>35</v>
      </c>
      <c r="AG107" s="160">
        <v>12</v>
      </c>
      <c r="AH107" s="160">
        <v>23</v>
      </c>
      <c r="AI107" s="163">
        <f>SUM(AJ107:AK107)</f>
        <v>14</v>
      </c>
      <c r="AJ107" s="160">
        <v>5</v>
      </c>
      <c r="AK107" s="160">
        <v>9</v>
      </c>
      <c r="AL107" s="163">
        <f>SUM(AM107:AN107)</f>
        <v>40</v>
      </c>
      <c r="AM107" s="160">
        <v>15</v>
      </c>
      <c r="AN107" s="160">
        <v>25</v>
      </c>
      <c r="AO107" s="163">
        <f>SUM(AP107:AQ107)</f>
        <v>27</v>
      </c>
      <c r="AP107" s="160">
        <v>8</v>
      </c>
      <c r="AQ107" s="160">
        <v>19</v>
      </c>
      <c r="AR107" s="163">
        <f>SUM(AS107:AT107)</f>
        <v>98</v>
      </c>
      <c r="AS107" s="160">
        <v>35</v>
      </c>
      <c r="AT107" s="160">
        <v>63</v>
      </c>
      <c r="AU107" s="163">
        <f>SUM(AV107:AW107)</f>
        <v>19</v>
      </c>
      <c r="AV107" s="160">
        <v>5</v>
      </c>
      <c r="AW107" s="160">
        <v>14</v>
      </c>
      <c r="AX107" s="163">
        <f>SUM(AY107:AZ107)</f>
        <v>54</v>
      </c>
      <c r="AY107" s="160">
        <v>19</v>
      </c>
      <c r="AZ107" s="160">
        <v>35</v>
      </c>
    </row>
    <row r="108" spans="1:52" s="146" customFormat="1" ht="14.25" customHeight="1" x14ac:dyDescent="0.15">
      <c r="A108" s="162" t="s">
        <v>113</v>
      </c>
      <c r="B108" s="151">
        <f t="shared" ref="B108:AG108" si="54">SUM(B109:B113)</f>
        <v>1919</v>
      </c>
      <c r="C108" s="151">
        <f t="shared" si="54"/>
        <v>549</v>
      </c>
      <c r="D108" s="151">
        <f t="shared" si="54"/>
        <v>1370</v>
      </c>
      <c r="E108" s="151">
        <f t="shared" si="54"/>
        <v>105</v>
      </c>
      <c r="F108" s="152">
        <f t="shared" si="54"/>
        <v>29</v>
      </c>
      <c r="G108" s="151">
        <f t="shared" si="54"/>
        <v>76</v>
      </c>
      <c r="H108" s="151">
        <f t="shared" si="54"/>
        <v>50</v>
      </c>
      <c r="I108" s="152">
        <f t="shared" si="54"/>
        <v>21</v>
      </c>
      <c r="J108" s="151">
        <f t="shared" si="54"/>
        <v>29</v>
      </c>
      <c r="K108" s="151">
        <f t="shared" si="54"/>
        <v>121</v>
      </c>
      <c r="L108" s="151">
        <f t="shared" si="54"/>
        <v>30</v>
      </c>
      <c r="M108" s="155">
        <f t="shared" si="54"/>
        <v>91</v>
      </c>
      <c r="N108" s="151">
        <f t="shared" si="54"/>
        <v>191</v>
      </c>
      <c r="O108" s="151">
        <f t="shared" si="54"/>
        <v>48</v>
      </c>
      <c r="P108" s="151">
        <f t="shared" si="54"/>
        <v>143</v>
      </c>
      <c r="Q108" s="151">
        <f t="shared" si="54"/>
        <v>191</v>
      </c>
      <c r="R108" s="151">
        <f t="shared" si="54"/>
        <v>64</v>
      </c>
      <c r="S108" s="151">
        <f t="shared" si="54"/>
        <v>127</v>
      </c>
      <c r="T108" s="151">
        <f t="shared" si="54"/>
        <v>66</v>
      </c>
      <c r="U108" s="151">
        <f t="shared" si="54"/>
        <v>27</v>
      </c>
      <c r="V108" s="151">
        <f t="shared" si="54"/>
        <v>39</v>
      </c>
      <c r="W108" s="151">
        <f t="shared" si="54"/>
        <v>138</v>
      </c>
      <c r="X108" s="151">
        <f t="shared" si="54"/>
        <v>37</v>
      </c>
      <c r="Y108" s="151">
        <f t="shared" si="54"/>
        <v>101</v>
      </c>
      <c r="Z108" s="151">
        <f t="shared" si="54"/>
        <v>77</v>
      </c>
      <c r="AA108" s="151">
        <f t="shared" si="54"/>
        <v>22</v>
      </c>
      <c r="AB108" s="151">
        <f t="shared" si="54"/>
        <v>55</v>
      </c>
      <c r="AC108" s="151">
        <f t="shared" si="54"/>
        <v>55</v>
      </c>
      <c r="AD108" s="151">
        <f t="shared" si="54"/>
        <v>15</v>
      </c>
      <c r="AE108" s="151">
        <f t="shared" si="54"/>
        <v>40</v>
      </c>
      <c r="AF108" s="151">
        <f t="shared" si="54"/>
        <v>132</v>
      </c>
      <c r="AG108" s="151">
        <f t="shared" si="54"/>
        <v>38</v>
      </c>
      <c r="AH108" s="151">
        <f t="shared" ref="AH108:AZ108" si="55">SUM(AH109:AH113)</f>
        <v>94</v>
      </c>
      <c r="AI108" s="151">
        <f t="shared" si="55"/>
        <v>65</v>
      </c>
      <c r="AJ108" s="151">
        <f t="shared" si="55"/>
        <v>23</v>
      </c>
      <c r="AK108" s="151">
        <f t="shared" si="55"/>
        <v>42</v>
      </c>
      <c r="AL108" s="151">
        <f t="shared" si="55"/>
        <v>129</v>
      </c>
      <c r="AM108" s="151">
        <f t="shared" si="55"/>
        <v>29</v>
      </c>
      <c r="AN108" s="151">
        <f t="shared" si="55"/>
        <v>100</v>
      </c>
      <c r="AO108" s="151">
        <f t="shared" si="55"/>
        <v>66</v>
      </c>
      <c r="AP108" s="151">
        <f t="shared" si="55"/>
        <v>19</v>
      </c>
      <c r="AQ108" s="151">
        <f t="shared" si="55"/>
        <v>47</v>
      </c>
      <c r="AR108" s="151">
        <f t="shared" si="55"/>
        <v>328</v>
      </c>
      <c r="AS108" s="151">
        <f t="shared" si="55"/>
        <v>96</v>
      </c>
      <c r="AT108" s="151">
        <f t="shared" si="55"/>
        <v>232</v>
      </c>
      <c r="AU108" s="151">
        <f t="shared" si="55"/>
        <v>79</v>
      </c>
      <c r="AV108" s="151">
        <f t="shared" si="55"/>
        <v>21</v>
      </c>
      <c r="AW108" s="151">
        <f t="shared" si="55"/>
        <v>58</v>
      </c>
      <c r="AX108" s="151">
        <f t="shared" si="55"/>
        <v>126</v>
      </c>
      <c r="AY108" s="151">
        <f t="shared" si="55"/>
        <v>30</v>
      </c>
      <c r="AZ108" s="151">
        <f t="shared" si="55"/>
        <v>96</v>
      </c>
    </row>
    <row r="109" spans="1:52" s="161" customFormat="1" ht="14.25" customHeight="1" x14ac:dyDescent="0.15">
      <c r="A109" s="156" t="s">
        <v>114</v>
      </c>
      <c r="B109" s="157">
        <f>SUM(C109:D109)</f>
        <v>523</v>
      </c>
      <c r="C109" s="157">
        <f t="shared" ref="C109:D113" si="56">SUM(F109,I109,L109,O109,R109,U109,X109,AA109,AD109,AG109,AJ109,AM109,AP109,AS109,AV109,AY109)</f>
        <v>164</v>
      </c>
      <c r="D109" s="157">
        <f t="shared" si="56"/>
        <v>359</v>
      </c>
      <c r="E109" s="157">
        <f>SUM(F109:G109)</f>
        <v>25</v>
      </c>
      <c r="F109" s="158">
        <v>5</v>
      </c>
      <c r="G109" s="159">
        <v>20</v>
      </c>
      <c r="H109" s="157">
        <f>SUM(I109:J109)</f>
        <v>8</v>
      </c>
      <c r="I109" s="158">
        <v>4</v>
      </c>
      <c r="J109" s="159">
        <v>4</v>
      </c>
      <c r="K109" s="157">
        <f>SUM(L109:M109)</f>
        <v>34</v>
      </c>
      <c r="L109" s="159">
        <v>9</v>
      </c>
      <c r="M109" s="160">
        <v>25</v>
      </c>
      <c r="N109" s="157">
        <f>SUM(O109:P109)</f>
        <v>61</v>
      </c>
      <c r="O109" s="159">
        <v>16</v>
      </c>
      <c r="P109" s="159">
        <v>45</v>
      </c>
      <c r="Q109" s="157">
        <f>SUM(R109:S109)</f>
        <v>45</v>
      </c>
      <c r="R109" s="159">
        <v>16</v>
      </c>
      <c r="S109" s="159">
        <v>29</v>
      </c>
      <c r="T109" s="157">
        <f>SUM(U109:V109)</f>
        <v>22</v>
      </c>
      <c r="U109" s="159">
        <v>10</v>
      </c>
      <c r="V109" s="159">
        <v>12</v>
      </c>
      <c r="W109" s="157">
        <f>SUM(X109:Y109)</f>
        <v>38</v>
      </c>
      <c r="X109" s="159">
        <v>8</v>
      </c>
      <c r="Y109" s="159">
        <v>30</v>
      </c>
      <c r="Z109" s="157">
        <f>SUM(AA109:AB109)</f>
        <v>23</v>
      </c>
      <c r="AA109" s="159">
        <v>10</v>
      </c>
      <c r="AB109" s="159">
        <v>13</v>
      </c>
      <c r="AC109" s="157">
        <f>SUM(AD109:AE109)</f>
        <v>17</v>
      </c>
      <c r="AD109" s="160">
        <v>8</v>
      </c>
      <c r="AE109" s="160">
        <v>9</v>
      </c>
      <c r="AF109" s="157">
        <f>SUM(AG109:AH109)</f>
        <v>30</v>
      </c>
      <c r="AG109" s="159">
        <v>11</v>
      </c>
      <c r="AH109" s="159">
        <v>19</v>
      </c>
      <c r="AI109" s="157">
        <f>SUM(AJ109:AK109)</f>
        <v>16</v>
      </c>
      <c r="AJ109" s="159">
        <v>7</v>
      </c>
      <c r="AK109" s="159">
        <v>9</v>
      </c>
      <c r="AL109" s="157">
        <f>SUM(AM109:AN109)</f>
        <v>44</v>
      </c>
      <c r="AM109" s="159">
        <v>9</v>
      </c>
      <c r="AN109" s="159">
        <v>35</v>
      </c>
      <c r="AO109" s="157">
        <f>SUM(AP109:AQ109)</f>
        <v>17</v>
      </c>
      <c r="AP109" s="159">
        <v>4</v>
      </c>
      <c r="AQ109" s="159">
        <v>13</v>
      </c>
      <c r="AR109" s="157">
        <f>SUM(AS109:AT109)</f>
        <v>92</v>
      </c>
      <c r="AS109" s="159">
        <v>30</v>
      </c>
      <c r="AT109" s="159">
        <v>62</v>
      </c>
      <c r="AU109" s="157">
        <f>SUM(AV109:AW109)</f>
        <v>19</v>
      </c>
      <c r="AV109" s="159">
        <v>7</v>
      </c>
      <c r="AW109" s="159">
        <v>12</v>
      </c>
      <c r="AX109" s="157">
        <f>SUM(AY109:AZ109)</f>
        <v>32</v>
      </c>
      <c r="AY109" s="159">
        <v>10</v>
      </c>
      <c r="AZ109" s="159">
        <v>22</v>
      </c>
    </row>
    <row r="110" spans="1:52" s="161" customFormat="1" ht="14.25" customHeight="1" x14ac:dyDescent="0.15">
      <c r="A110" s="156" t="s">
        <v>117</v>
      </c>
      <c r="B110" s="157">
        <f>SUM(C110:D110)</f>
        <v>385</v>
      </c>
      <c r="C110" s="157">
        <f t="shared" si="56"/>
        <v>115</v>
      </c>
      <c r="D110" s="157">
        <f t="shared" si="56"/>
        <v>270</v>
      </c>
      <c r="E110" s="157">
        <f>SUM(F110:G110)</f>
        <v>20</v>
      </c>
      <c r="F110" s="158">
        <v>4</v>
      </c>
      <c r="G110" s="159">
        <v>16</v>
      </c>
      <c r="H110" s="157">
        <f>SUM(I110:J110)</f>
        <v>14</v>
      </c>
      <c r="I110" s="158">
        <v>6</v>
      </c>
      <c r="J110" s="159">
        <v>8</v>
      </c>
      <c r="K110" s="157">
        <f>SUM(L110:M110)</f>
        <v>23</v>
      </c>
      <c r="L110" s="159">
        <v>6</v>
      </c>
      <c r="M110" s="160">
        <v>17</v>
      </c>
      <c r="N110" s="157">
        <f>SUM(O110:P110)</f>
        <v>29</v>
      </c>
      <c r="O110" s="159">
        <v>12</v>
      </c>
      <c r="P110" s="159">
        <v>17</v>
      </c>
      <c r="Q110" s="157">
        <f>SUM(R110:S110)</f>
        <v>45</v>
      </c>
      <c r="R110" s="159">
        <v>16</v>
      </c>
      <c r="S110" s="159">
        <v>29</v>
      </c>
      <c r="T110" s="157">
        <f>SUM(U110:V110)</f>
        <v>12</v>
      </c>
      <c r="U110" s="159">
        <v>5</v>
      </c>
      <c r="V110" s="159">
        <v>7</v>
      </c>
      <c r="W110" s="157">
        <f>SUM(X110:Y110)</f>
        <v>25</v>
      </c>
      <c r="X110" s="159">
        <v>9</v>
      </c>
      <c r="Y110" s="159">
        <v>16</v>
      </c>
      <c r="Z110" s="157">
        <f>SUM(AA110:AB110)</f>
        <v>18</v>
      </c>
      <c r="AA110" s="159">
        <v>6</v>
      </c>
      <c r="AB110" s="159">
        <v>12</v>
      </c>
      <c r="AC110" s="157">
        <f>SUM(AD110:AE110)</f>
        <v>12</v>
      </c>
      <c r="AD110" s="160">
        <v>2</v>
      </c>
      <c r="AE110" s="160">
        <v>10</v>
      </c>
      <c r="AF110" s="157">
        <f>SUM(AG110:AH110)</f>
        <v>30</v>
      </c>
      <c r="AG110" s="159">
        <v>7</v>
      </c>
      <c r="AH110" s="159">
        <v>23</v>
      </c>
      <c r="AI110" s="157">
        <f>SUM(AJ110:AK110)</f>
        <v>16</v>
      </c>
      <c r="AJ110" s="159">
        <v>3</v>
      </c>
      <c r="AK110" s="159">
        <v>13</v>
      </c>
      <c r="AL110" s="157">
        <f>SUM(AM110:AN110)</f>
        <v>19</v>
      </c>
      <c r="AM110" s="159">
        <v>8</v>
      </c>
      <c r="AN110" s="159">
        <v>11</v>
      </c>
      <c r="AO110" s="157">
        <f>SUM(AP110:AQ110)</f>
        <v>12</v>
      </c>
      <c r="AP110" s="159">
        <v>4</v>
      </c>
      <c r="AQ110" s="159">
        <v>8</v>
      </c>
      <c r="AR110" s="157">
        <f>SUM(AS110:AT110)</f>
        <v>65</v>
      </c>
      <c r="AS110" s="159">
        <v>19</v>
      </c>
      <c r="AT110" s="159">
        <v>46</v>
      </c>
      <c r="AU110" s="157">
        <f>SUM(AV110:AW110)</f>
        <v>20</v>
      </c>
      <c r="AV110" s="159">
        <v>4</v>
      </c>
      <c r="AW110" s="159">
        <v>16</v>
      </c>
      <c r="AX110" s="157">
        <f>SUM(AY110:AZ110)</f>
        <v>25</v>
      </c>
      <c r="AY110" s="159">
        <v>4</v>
      </c>
      <c r="AZ110" s="159">
        <v>21</v>
      </c>
    </row>
    <row r="111" spans="1:52" s="161" customFormat="1" ht="14.25" customHeight="1" x14ac:dyDescent="0.15">
      <c r="A111" s="156" t="s">
        <v>115</v>
      </c>
      <c r="B111" s="157">
        <f>SUM(C111:D111)</f>
        <v>420</v>
      </c>
      <c r="C111" s="157">
        <f t="shared" si="56"/>
        <v>115</v>
      </c>
      <c r="D111" s="157">
        <f t="shared" si="56"/>
        <v>305</v>
      </c>
      <c r="E111" s="157">
        <f>SUM(F111:G111)</f>
        <v>23</v>
      </c>
      <c r="F111" s="158">
        <v>5</v>
      </c>
      <c r="G111" s="159">
        <v>18</v>
      </c>
      <c r="H111" s="157">
        <f>SUM(I111:J111)</f>
        <v>12</v>
      </c>
      <c r="I111" s="158">
        <v>4</v>
      </c>
      <c r="J111" s="159">
        <v>8</v>
      </c>
      <c r="K111" s="157">
        <f>SUM(L111:M111)</f>
        <v>32</v>
      </c>
      <c r="L111" s="159">
        <v>7</v>
      </c>
      <c r="M111" s="160">
        <v>25</v>
      </c>
      <c r="N111" s="157">
        <f>SUM(O111:P111)</f>
        <v>50</v>
      </c>
      <c r="O111" s="159">
        <v>10</v>
      </c>
      <c r="P111" s="159">
        <v>40</v>
      </c>
      <c r="Q111" s="157">
        <f>SUM(R111:S111)</f>
        <v>36</v>
      </c>
      <c r="R111" s="159">
        <v>10</v>
      </c>
      <c r="S111" s="159">
        <v>26</v>
      </c>
      <c r="T111" s="157">
        <f>SUM(U111:V111)</f>
        <v>11</v>
      </c>
      <c r="U111" s="159">
        <v>4</v>
      </c>
      <c r="V111" s="159">
        <v>7</v>
      </c>
      <c r="W111" s="157">
        <f>SUM(X111:Y111)</f>
        <v>29</v>
      </c>
      <c r="X111" s="159">
        <v>8</v>
      </c>
      <c r="Y111" s="159">
        <v>21</v>
      </c>
      <c r="Z111" s="157">
        <f>SUM(AA111:AB111)</f>
        <v>10</v>
      </c>
      <c r="AA111" s="159">
        <v>2</v>
      </c>
      <c r="AB111" s="159">
        <v>8</v>
      </c>
      <c r="AC111" s="157">
        <f>SUM(AD111:AE111)</f>
        <v>12</v>
      </c>
      <c r="AD111" s="160">
        <v>3</v>
      </c>
      <c r="AE111" s="160">
        <v>9</v>
      </c>
      <c r="AF111" s="157">
        <f>SUM(AG111:AH111)</f>
        <v>26</v>
      </c>
      <c r="AG111" s="159">
        <v>5</v>
      </c>
      <c r="AH111" s="159">
        <v>21</v>
      </c>
      <c r="AI111" s="157">
        <f>SUM(AJ111:AK111)</f>
        <v>18</v>
      </c>
      <c r="AJ111" s="159">
        <v>6</v>
      </c>
      <c r="AK111" s="159">
        <v>12</v>
      </c>
      <c r="AL111" s="157">
        <f>SUM(AM111:AN111)</f>
        <v>25</v>
      </c>
      <c r="AM111" s="159">
        <v>3</v>
      </c>
      <c r="AN111" s="159">
        <v>22</v>
      </c>
      <c r="AO111" s="157">
        <f>SUM(AP111:AQ111)</f>
        <v>21</v>
      </c>
      <c r="AP111" s="159">
        <v>8</v>
      </c>
      <c r="AQ111" s="159">
        <v>13</v>
      </c>
      <c r="AR111" s="157">
        <f>SUM(AS111:AT111)</f>
        <v>75</v>
      </c>
      <c r="AS111" s="159">
        <v>24</v>
      </c>
      <c r="AT111" s="159">
        <v>51</v>
      </c>
      <c r="AU111" s="157">
        <f>SUM(AV111:AW111)</f>
        <v>14</v>
      </c>
      <c r="AV111" s="159">
        <v>6</v>
      </c>
      <c r="AW111" s="159">
        <v>8</v>
      </c>
      <c r="AX111" s="157">
        <f>SUM(AY111:AZ111)</f>
        <v>26</v>
      </c>
      <c r="AY111" s="159">
        <v>10</v>
      </c>
      <c r="AZ111" s="159">
        <v>16</v>
      </c>
    </row>
    <row r="112" spans="1:52" s="161" customFormat="1" ht="14.25" customHeight="1" x14ac:dyDescent="0.15">
      <c r="A112" s="156" t="s">
        <v>116</v>
      </c>
      <c r="B112" s="157">
        <f>SUM(C112:D112)</f>
        <v>353</v>
      </c>
      <c r="C112" s="157">
        <f t="shared" si="56"/>
        <v>100</v>
      </c>
      <c r="D112" s="157">
        <f t="shared" si="56"/>
        <v>253</v>
      </c>
      <c r="E112" s="157">
        <f>SUM(F112:G112)</f>
        <v>21</v>
      </c>
      <c r="F112" s="158">
        <v>8</v>
      </c>
      <c r="G112" s="159">
        <v>13</v>
      </c>
      <c r="H112" s="157">
        <f>SUM(I112:J112)</f>
        <v>9</v>
      </c>
      <c r="I112" s="158">
        <v>5</v>
      </c>
      <c r="J112" s="159">
        <v>4</v>
      </c>
      <c r="K112" s="157">
        <f>SUM(L112:M112)</f>
        <v>19</v>
      </c>
      <c r="L112" s="159">
        <v>4</v>
      </c>
      <c r="M112" s="160">
        <v>15</v>
      </c>
      <c r="N112" s="157">
        <f>SUM(O112:P112)</f>
        <v>29</v>
      </c>
      <c r="O112" s="159">
        <v>6</v>
      </c>
      <c r="P112" s="159">
        <v>23</v>
      </c>
      <c r="Q112" s="157">
        <f>SUM(R112:S112)</f>
        <v>41</v>
      </c>
      <c r="R112" s="159">
        <v>13</v>
      </c>
      <c r="S112" s="159">
        <v>28</v>
      </c>
      <c r="T112" s="157">
        <f>SUM(U112:V112)</f>
        <v>15</v>
      </c>
      <c r="U112" s="159">
        <v>6</v>
      </c>
      <c r="V112" s="159">
        <v>9</v>
      </c>
      <c r="W112" s="157">
        <f>SUM(X112:Y112)</f>
        <v>26</v>
      </c>
      <c r="X112" s="159">
        <v>9</v>
      </c>
      <c r="Y112" s="159">
        <v>17</v>
      </c>
      <c r="Z112" s="157">
        <f>SUM(AA112:AB112)</f>
        <v>9</v>
      </c>
      <c r="AA112" s="159">
        <v>3</v>
      </c>
      <c r="AB112" s="159">
        <v>6</v>
      </c>
      <c r="AC112" s="157">
        <f>SUM(AD112:AE112)</f>
        <v>8</v>
      </c>
      <c r="AD112" s="160">
        <v>1</v>
      </c>
      <c r="AE112" s="160">
        <v>7</v>
      </c>
      <c r="AF112" s="157">
        <f>SUM(AG112:AH112)</f>
        <v>29</v>
      </c>
      <c r="AG112" s="159">
        <v>10</v>
      </c>
      <c r="AH112" s="159">
        <v>19</v>
      </c>
      <c r="AI112" s="157">
        <f>SUM(AJ112:AK112)</f>
        <v>12</v>
      </c>
      <c r="AJ112" s="159">
        <v>6</v>
      </c>
      <c r="AK112" s="159">
        <v>6</v>
      </c>
      <c r="AL112" s="157">
        <f>SUM(AM112:AN112)</f>
        <v>24</v>
      </c>
      <c r="AM112" s="159">
        <v>5</v>
      </c>
      <c r="AN112" s="159">
        <v>19</v>
      </c>
      <c r="AO112" s="157">
        <f>SUM(AP112:AQ112)</f>
        <v>14</v>
      </c>
      <c r="AP112" s="159">
        <v>3</v>
      </c>
      <c r="AQ112" s="159">
        <v>11</v>
      </c>
      <c r="AR112" s="157">
        <f>SUM(AS112:AT112)</f>
        <v>66</v>
      </c>
      <c r="AS112" s="159">
        <v>16</v>
      </c>
      <c r="AT112" s="159">
        <v>50</v>
      </c>
      <c r="AU112" s="157">
        <f>SUM(AV112:AW112)</f>
        <v>12</v>
      </c>
      <c r="AV112" s="159">
        <v>2</v>
      </c>
      <c r="AW112" s="159">
        <v>10</v>
      </c>
      <c r="AX112" s="157">
        <f>SUM(AY112:AZ112)</f>
        <v>19</v>
      </c>
      <c r="AY112" s="159">
        <v>3</v>
      </c>
      <c r="AZ112" s="159">
        <v>16</v>
      </c>
    </row>
    <row r="113" spans="1:52" s="161" customFormat="1" ht="14.25" customHeight="1" x14ac:dyDescent="0.15">
      <c r="A113" s="156" t="s">
        <v>119</v>
      </c>
      <c r="B113" s="157">
        <f>SUM(C113:D113)</f>
        <v>238</v>
      </c>
      <c r="C113" s="157">
        <f t="shared" si="56"/>
        <v>55</v>
      </c>
      <c r="D113" s="157">
        <f t="shared" si="56"/>
        <v>183</v>
      </c>
      <c r="E113" s="157">
        <f>SUM(F113:G113)</f>
        <v>16</v>
      </c>
      <c r="F113" s="158">
        <v>7</v>
      </c>
      <c r="G113" s="159">
        <v>9</v>
      </c>
      <c r="H113" s="157">
        <f>SUM(I113:J113)</f>
        <v>7</v>
      </c>
      <c r="I113" s="158">
        <v>2</v>
      </c>
      <c r="J113" s="159">
        <v>5</v>
      </c>
      <c r="K113" s="157">
        <f>SUM(L113:M113)</f>
        <v>13</v>
      </c>
      <c r="L113" s="159">
        <v>4</v>
      </c>
      <c r="M113" s="160">
        <v>9</v>
      </c>
      <c r="N113" s="163">
        <f>SUM(O113:P113)</f>
        <v>22</v>
      </c>
      <c r="O113" s="160">
        <v>4</v>
      </c>
      <c r="P113" s="160">
        <v>18</v>
      </c>
      <c r="Q113" s="163">
        <f>SUM(R113:S113)</f>
        <v>24</v>
      </c>
      <c r="R113" s="160">
        <v>9</v>
      </c>
      <c r="S113" s="160">
        <v>15</v>
      </c>
      <c r="T113" s="163">
        <f>SUM(U113:V113)</f>
        <v>6</v>
      </c>
      <c r="U113" s="160">
        <v>2</v>
      </c>
      <c r="V113" s="160">
        <v>4</v>
      </c>
      <c r="W113" s="163">
        <f>SUM(X113:Y113)</f>
        <v>20</v>
      </c>
      <c r="X113" s="160">
        <v>3</v>
      </c>
      <c r="Y113" s="160">
        <v>17</v>
      </c>
      <c r="Z113" s="163">
        <f>SUM(AA113:AB113)</f>
        <v>17</v>
      </c>
      <c r="AA113" s="160">
        <v>1</v>
      </c>
      <c r="AB113" s="160">
        <v>16</v>
      </c>
      <c r="AC113" s="163">
        <f>SUM(AD113:AE113)</f>
        <v>6</v>
      </c>
      <c r="AD113" s="160">
        <v>1</v>
      </c>
      <c r="AE113" s="160">
        <v>5</v>
      </c>
      <c r="AF113" s="163">
        <f>SUM(AG113:AH113)</f>
        <v>17</v>
      </c>
      <c r="AG113" s="160">
        <v>5</v>
      </c>
      <c r="AH113" s="160">
        <v>12</v>
      </c>
      <c r="AI113" s="163">
        <f>SUM(AJ113:AK113)</f>
        <v>3</v>
      </c>
      <c r="AJ113" s="160">
        <v>1</v>
      </c>
      <c r="AK113" s="160">
        <v>2</v>
      </c>
      <c r="AL113" s="163">
        <f>SUM(AM113:AN113)</f>
        <v>17</v>
      </c>
      <c r="AM113" s="160">
        <v>4</v>
      </c>
      <c r="AN113" s="160">
        <v>13</v>
      </c>
      <c r="AO113" s="163">
        <f>SUM(AP113:AQ113)</f>
        <v>2</v>
      </c>
      <c r="AP113" s="160">
        <v>0</v>
      </c>
      <c r="AQ113" s="160">
        <v>2</v>
      </c>
      <c r="AR113" s="163">
        <f>SUM(AS113:AT113)</f>
        <v>30</v>
      </c>
      <c r="AS113" s="160">
        <v>7</v>
      </c>
      <c r="AT113" s="160">
        <v>23</v>
      </c>
      <c r="AU113" s="163">
        <f>SUM(AV113:AW113)</f>
        <v>14</v>
      </c>
      <c r="AV113" s="160">
        <v>2</v>
      </c>
      <c r="AW113" s="160">
        <v>12</v>
      </c>
      <c r="AX113" s="163">
        <f>SUM(AY113:AZ113)</f>
        <v>24</v>
      </c>
      <c r="AY113" s="160">
        <v>3</v>
      </c>
      <c r="AZ113" s="160">
        <v>21</v>
      </c>
    </row>
    <row r="114" spans="1:52" s="146" customFormat="1" ht="14.25" customHeight="1" x14ac:dyDescent="0.15">
      <c r="A114" s="162" t="s">
        <v>122</v>
      </c>
      <c r="B114" s="151">
        <f t="shared" ref="B114:AG114" si="57">SUM(B115:B119)</f>
        <v>677</v>
      </c>
      <c r="C114" s="151">
        <f t="shared" si="57"/>
        <v>157</v>
      </c>
      <c r="D114" s="151">
        <f t="shared" si="57"/>
        <v>520</v>
      </c>
      <c r="E114" s="151">
        <f t="shared" si="57"/>
        <v>16</v>
      </c>
      <c r="F114" s="152">
        <f t="shared" si="57"/>
        <v>6</v>
      </c>
      <c r="G114" s="151">
        <f t="shared" si="57"/>
        <v>10</v>
      </c>
      <c r="H114" s="151">
        <f t="shared" si="57"/>
        <v>28</v>
      </c>
      <c r="I114" s="152">
        <f t="shared" si="57"/>
        <v>6</v>
      </c>
      <c r="J114" s="151">
        <f t="shared" si="57"/>
        <v>22</v>
      </c>
      <c r="K114" s="151">
        <f t="shared" si="57"/>
        <v>38</v>
      </c>
      <c r="L114" s="151">
        <f t="shared" si="57"/>
        <v>9</v>
      </c>
      <c r="M114" s="155">
        <f t="shared" si="57"/>
        <v>29</v>
      </c>
      <c r="N114" s="151">
        <f t="shared" si="57"/>
        <v>69</v>
      </c>
      <c r="O114" s="151">
        <f t="shared" si="57"/>
        <v>18</v>
      </c>
      <c r="P114" s="151">
        <f t="shared" si="57"/>
        <v>51</v>
      </c>
      <c r="Q114" s="151">
        <f t="shared" si="57"/>
        <v>78</v>
      </c>
      <c r="R114" s="151">
        <f t="shared" si="57"/>
        <v>18</v>
      </c>
      <c r="S114" s="151">
        <f t="shared" si="57"/>
        <v>60</v>
      </c>
      <c r="T114" s="151">
        <f t="shared" si="57"/>
        <v>23</v>
      </c>
      <c r="U114" s="151">
        <f t="shared" si="57"/>
        <v>4</v>
      </c>
      <c r="V114" s="151">
        <f t="shared" si="57"/>
        <v>19</v>
      </c>
      <c r="W114" s="151">
        <f t="shared" si="57"/>
        <v>38</v>
      </c>
      <c r="X114" s="151">
        <f t="shared" si="57"/>
        <v>13</v>
      </c>
      <c r="Y114" s="151">
        <f t="shared" si="57"/>
        <v>25</v>
      </c>
      <c r="Z114" s="151">
        <f t="shared" si="57"/>
        <v>30</v>
      </c>
      <c r="AA114" s="151">
        <f t="shared" si="57"/>
        <v>7</v>
      </c>
      <c r="AB114" s="151">
        <f t="shared" si="57"/>
        <v>23</v>
      </c>
      <c r="AC114" s="151">
        <f t="shared" si="57"/>
        <v>20</v>
      </c>
      <c r="AD114" s="151">
        <f t="shared" si="57"/>
        <v>6</v>
      </c>
      <c r="AE114" s="151">
        <f t="shared" si="57"/>
        <v>14</v>
      </c>
      <c r="AF114" s="151">
        <f t="shared" si="57"/>
        <v>50</v>
      </c>
      <c r="AG114" s="151">
        <f t="shared" si="57"/>
        <v>15</v>
      </c>
      <c r="AH114" s="151">
        <f t="shared" ref="AH114:AZ114" si="58">SUM(AH115:AH119)</f>
        <v>35</v>
      </c>
      <c r="AI114" s="151">
        <f t="shared" si="58"/>
        <v>14</v>
      </c>
      <c r="AJ114" s="151">
        <f t="shared" si="58"/>
        <v>5</v>
      </c>
      <c r="AK114" s="151">
        <f t="shared" si="58"/>
        <v>9</v>
      </c>
      <c r="AL114" s="151">
        <f t="shared" si="58"/>
        <v>50</v>
      </c>
      <c r="AM114" s="151">
        <f t="shared" si="58"/>
        <v>9</v>
      </c>
      <c r="AN114" s="151">
        <f t="shared" si="58"/>
        <v>41</v>
      </c>
      <c r="AO114" s="151">
        <f t="shared" si="58"/>
        <v>24</v>
      </c>
      <c r="AP114" s="151">
        <f t="shared" si="58"/>
        <v>5</v>
      </c>
      <c r="AQ114" s="151">
        <f t="shared" si="58"/>
        <v>19</v>
      </c>
      <c r="AR114" s="151">
        <f t="shared" si="58"/>
        <v>129</v>
      </c>
      <c r="AS114" s="151">
        <f t="shared" si="58"/>
        <v>28</v>
      </c>
      <c r="AT114" s="151">
        <f t="shared" si="58"/>
        <v>101</v>
      </c>
      <c r="AU114" s="151">
        <f t="shared" si="58"/>
        <v>28</v>
      </c>
      <c r="AV114" s="151">
        <f t="shared" si="58"/>
        <v>1</v>
      </c>
      <c r="AW114" s="151">
        <f t="shared" si="58"/>
        <v>27</v>
      </c>
      <c r="AX114" s="151">
        <f t="shared" si="58"/>
        <v>42</v>
      </c>
      <c r="AY114" s="151">
        <f t="shared" si="58"/>
        <v>7</v>
      </c>
      <c r="AZ114" s="151">
        <f t="shared" si="58"/>
        <v>35</v>
      </c>
    </row>
    <row r="115" spans="1:52" s="161" customFormat="1" ht="14.25" customHeight="1" x14ac:dyDescent="0.15">
      <c r="A115" s="156" t="s">
        <v>118</v>
      </c>
      <c r="B115" s="157">
        <f>SUM(C115:D115)</f>
        <v>231</v>
      </c>
      <c r="C115" s="157">
        <f t="shared" ref="C115:D119" si="59">SUM(F115,I115,L115,O115,R115,U115,X115,AA115,AD115,AG115,AJ115,AM115,AP115,AS115,AV115,AY115)</f>
        <v>58</v>
      </c>
      <c r="D115" s="157">
        <f t="shared" si="59"/>
        <v>173</v>
      </c>
      <c r="E115" s="157">
        <f>SUM(F115:G115)</f>
        <v>7</v>
      </c>
      <c r="F115" s="158">
        <v>2</v>
      </c>
      <c r="G115" s="159">
        <v>5</v>
      </c>
      <c r="H115" s="157">
        <f>SUM(I115:J115)</f>
        <v>8</v>
      </c>
      <c r="I115" s="158">
        <v>1</v>
      </c>
      <c r="J115" s="159">
        <v>7</v>
      </c>
      <c r="K115" s="157">
        <f>SUM(L115:M115)</f>
        <v>11</v>
      </c>
      <c r="L115" s="159">
        <v>6</v>
      </c>
      <c r="M115" s="160">
        <v>5</v>
      </c>
      <c r="N115" s="157">
        <f>SUM(O115:P115)</f>
        <v>17</v>
      </c>
      <c r="O115" s="159">
        <v>5</v>
      </c>
      <c r="P115" s="159">
        <v>12</v>
      </c>
      <c r="Q115" s="157">
        <f>SUM(R115:S115)</f>
        <v>32</v>
      </c>
      <c r="R115" s="159">
        <v>6</v>
      </c>
      <c r="S115" s="159">
        <v>26</v>
      </c>
      <c r="T115" s="157">
        <f>SUM(U115:V115)</f>
        <v>5</v>
      </c>
      <c r="U115" s="159">
        <v>2</v>
      </c>
      <c r="V115" s="159">
        <v>3</v>
      </c>
      <c r="W115" s="157">
        <f>SUM(X115:Y115)</f>
        <v>15</v>
      </c>
      <c r="X115" s="159">
        <v>5</v>
      </c>
      <c r="Y115" s="159">
        <v>10</v>
      </c>
      <c r="Z115" s="157">
        <f>SUM(AA115:AB115)</f>
        <v>16</v>
      </c>
      <c r="AA115" s="159">
        <v>3</v>
      </c>
      <c r="AB115" s="159">
        <v>13</v>
      </c>
      <c r="AC115" s="157">
        <f>SUM(AD115:AE115)</f>
        <v>9</v>
      </c>
      <c r="AD115" s="159">
        <v>3</v>
      </c>
      <c r="AE115" s="159">
        <v>6</v>
      </c>
      <c r="AF115" s="157">
        <f>SUM(AG115:AH115)</f>
        <v>20</v>
      </c>
      <c r="AG115" s="159">
        <v>6</v>
      </c>
      <c r="AH115" s="159">
        <v>14</v>
      </c>
      <c r="AI115" s="157">
        <f>SUM(AJ115:AK115)</f>
        <v>5</v>
      </c>
      <c r="AJ115" s="159">
        <v>2</v>
      </c>
      <c r="AK115" s="159">
        <v>3</v>
      </c>
      <c r="AL115" s="157">
        <f>SUM(AM115:AN115)</f>
        <v>19</v>
      </c>
      <c r="AM115" s="159">
        <v>4</v>
      </c>
      <c r="AN115" s="159">
        <v>15</v>
      </c>
      <c r="AO115" s="157">
        <f>SUM(AP115:AQ115)</f>
        <v>9</v>
      </c>
      <c r="AP115" s="159">
        <v>2</v>
      </c>
      <c r="AQ115" s="159">
        <v>7</v>
      </c>
      <c r="AR115" s="157">
        <f>SUM(AS115:AT115)</f>
        <v>37</v>
      </c>
      <c r="AS115" s="159">
        <v>10</v>
      </c>
      <c r="AT115" s="159">
        <v>27</v>
      </c>
      <c r="AU115" s="157">
        <f>SUM(AV115:AW115)</f>
        <v>9</v>
      </c>
      <c r="AV115" s="159">
        <v>0</v>
      </c>
      <c r="AW115" s="159">
        <v>9</v>
      </c>
      <c r="AX115" s="157">
        <f>SUM(AY115:AZ115)</f>
        <v>12</v>
      </c>
      <c r="AY115" s="159">
        <v>1</v>
      </c>
      <c r="AZ115" s="159">
        <v>11</v>
      </c>
    </row>
    <row r="116" spans="1:52" s="161" customFormat="1" ht="14.25" customHeight="1" x14ac:dyDescent="0.15">
      <c r="A116" s="156" t="s">
        <v>120</v>
      </c>
      <c r="B116" s="157">
        <f>SUM(C116:D116)</f>
        <v>145</v>
      </c>
      <c r="C116" s="157">
        <f t="shared" si="59"/>
        <v>32</v>
      </c>
      <c r="D116" s="157">
        <f t="shared" si="59"/>
        <v>113</v>
      </c>
      <c r="E116" s="157">
        <f>SUM(F116:G116)</f>
        <v>2</v>
      </c>
      <c r="F116" s="158">
        <v>1</v>
      </c>
      <c r="G116" s="159">
        <v>1</v>
      </c>
      <c r="H116" s="157">
        <f>SUM(I116:J116)</f>
        <v>5</v>
      </c>
      <c r="I116" s="158">
        <v>2</v>
      </c>
      <c r="J116" s="159">
        <v>3</v>
      </c>
      <c r="K116" s="157">
        <f>SUM(L116:M116)</f>
        <v>12</v>
      </c>
      <c r="L116" s="159">
        <v>3</v>
      </c>
      <c r="M116" s="160">
        <v>9</v>
      </c>
      <c r="N116" s="157">
        <f>SUM(O116:P116)</f>
        <v>20</v>
      </c>
      <c r="O116" s="159">
        <v>5</v>
      </c>
      <c r="P116" s="159">
        <v>15</v>
      </c>
      <c r="Q116" s="157">
        <f>SUM(R116:S116)</f>
        <v>11</v>
      </c>
      <c r="R116" s="159">
        <v>4</v>
      </c>
      <c r="S116" s="159">
        <v>7</v>
      </c>
      <c r="T116" s="157">
        <f>SUM(U116:V116)</f>
        <v>6</v>
      </c>
      <c r="U116" s="159">
        <v>0</v>
      </c>
      <c r="V116" s="159">
        <v>6</v>
      </c>
      <c r="W116" s="157">
        <f>SUM(X116:Y116)</f>
        <v>6</v>
      </c>
      <c r="X116" s="159">
        <v>2</v>
      </c>
      <c r="Y116" s="159">
        <v>4</v>
      </c>
      <c r="Z116" s="157">
        <f>SUM(AA116:AB116)</f>
        <v>3</v>
      </c>
      <c r="AA116" s="159">
        <v>0</v>
      </c>
      <c r="AB116" s="159">
        <v>3</v>
      </c>
      <c r="AC116" s="157">
        <f>SUM(AD116:AE116)</f>
        <v>4</v>
      </c>
      <c r="AD116" s="159">
        <v>1</v>
      </c>
      <c r="AE116" s="159">
        <v>3</v>
      </c>
      <c r="AF116" s="157">
        <f>SUM(AG116:AH116)</f>
        <v>14</v>
      </c>
      <c r="AG116" s="159">
        <v>5</v>
      </c>
      <c r="AH116" s="159">
        <v>9</v>
      </c>
      <c r="AI116" s="157">
        <f>SUM(AJ116:AK116)</f>
        <v>2</v>
      </c>
      <c r="AJ116" s="159">
        <v>0</v>
      </c>
      <c r="AK116" s="159">
        <v>2</v>
      </c>
      <c r="AL116" s="157">
        <f>SUM(AM116:AN116)</f>
        <v>12</v>
      </c>
      <c r="AM116" s="159">
        <v>3</v>
      </c>
      <c r="AN116" s="159">
        <v>9</v>
      </c>
      <c r="AO116" s="157">
        <f>SUM(AP116:AQ116)</f>
        <v>5</v>
      </c>
      <c r="AP116" s="159">
        <v>2</v>
      </c>
      <c r="AQ116" s="159">
        <v>3</v>
      </c>
      <c r="AR116" s="157">
        <f>SUM(AS116:AT116)</f>
        <v>30</v>
      </c>
      <c r="AS116" s="159">
        <v>3</v>
      </c>
      <c r="AT116" s="159">
        <v>27</v>
      </c>
      <c r="AU116" s="157">
        <f>SUM(AV116:AW116)</f>
        <v>6</v>
      </c>
      <c r="AV116" s="159">
        <v>0</v>
      </c>
      <c r="AW116" s="159">
        <v>6</v>
      </c>
      <c r="AX116" s="157">
        <f>SUM(AY116:AZ116)</f>
        <v>7</v>
      </c>
      <c r="AY116" s="159">
        <v>1</v>
      </c>
      <c r="AZ116" s="159">
        <v>6</v>
      </c>
    </row>
    <row r="117" spans="1:52" s="161" customFormat="1" ht="14.25" customHeight="1" x14ac:dyDescent="0.15">
      <c r="A117" s="156" t="s">
        <v>121</v>
      </c>
      <c r="B117" s="157">
        <f>SUM(C117:D117)</f>
        <v>132</v>
      </c>
      <c r="C117" s="157">
        <f t="shared" si="59"/>
        <v>27</v>
      </c>
      <c r="D117" s="157">
        <f t="shared" si="59"/>
        <v>105</v>
      </c>
      <c r="E117" s="157">
        <f>SUM(F117:G117)</f>
        <v>2</v>
      </c>
      <c r="F117" s="158">
        <v>2</v>
      </c>
      <c r="G117" s="159">
        <v>0</v>
      </c>
      <c r="H117" s="157">
        <f>SUM(I117:J117)</f>
        <v>4</v>
      </c>
      <c r="I117" s="158">
        <v>1</v>
      </c>
      <c r="J117" s="159">
        <v>3</v>
      </c>
      <c r="K117" s="157">
        <f>SUM(L117:M117)</f>
        <v>9</v>
      </c>
      <c r="L117" s="159">
        <v>0</v>
      </c>
      <c r="M117" s="160">
        <v>9</v>
      </c>
      <c r="N117" s="157">
        <f>SUM(O117:P117)</f>
        <v>9</v>
      </c>
      <c r="O117" s="159">
        <v>0</v>
      </c>
      <c r="P117" s="159">
        <v>9</v>
      </c>
      <c r="Q117" s="157">
        <f>SUM(R117:S117)</f>
        <v>15</v>
      </c>
      <c r="R117" s="159">
        <v>3</v>
      </c>
      <c r="S117" s="159">
        <v>12</v>
      </c>
      <c r="T117" s="157">
        <f>SUM(U117:V117)</f>
        <v>6</v>
      </c>
      <c r="U117" s="159">
        <v>2</v>
      </c>
      <c r="V117" s="159">
        <v>4</v>
      </c>
      <c r="W117" s="157">
        <f>SUM(X117:Y117)</f>
        <v>6</v>
      </c>
      <c r="X117" s="159">
        <v>2</v>
      </c>
      <c r="Y117" s="159">
        <v>4</v>
      </c>
      <c r="Z117" s="157">
        <f>SUM(AA117:AB117)</f>
        <v>4</v>
      </c>
      <c r="AA117" s="159">
        <v>1</v>
      </c>
      <c r="AB117" s="159">
        <v>3</v>
      </c>
      <c r="AC117" s="157">
        <f>SUM(AD117:AE117)</f>
        <v>2</v>
      </c>
      <c r="AD117" s="159">
        <v>1</v>
      </c>
      <c r="AE117" s="159">
        <v>1</v>
      </c>
      <c r="AF117" s="157">
        <f>SUM(AG117:AH117)</f>
        <v>5</v>
      </c>
      <c r="AG117" s="159">
        <v>1</v>
      </c>
      <c r="AH117" s="159">
        <v>4</v>
      </c>
      <c r="AI117" s="157">
        <f>SUM(AJ117:AK117)</f>
        <v>5</v>
      </c>
      <c r="AJ117" s="159">
        <v>3</v>
      </c>
      <c r="AK117" s="159">
        <v>2</v>
      </c>
      <c r="AL117" s="157">
        <f>SUM(AM117:AN117)</f>
        <v>8</v>
      </c>
      <c r="AM117" s="159">
        <v>0</v>
      </c>
      <c r="AN117" s="159">
        <v>8</v>
      </c>
      <c r="AO117" s="157">
        <f>SUM(AP117:AQ117)</f>
        <v>5</v>
      </c>
      <c r="AP117" s="159">
        <v>0</v>
      </c>
      <c r="AQ117" s="159">
        <v>5</v>
      </c>
      <c r="AR117" s="157">
        <f>SUM(AS117:AT117)</f>
        <v>32</v>
      </c>
      <c r="AS117" s="159">
        <v>8</v>
      </c>
      <c r="AT117" s="159">
        <v>24</v>
      </c>
      <c r="AU117" s="157">
        <f>SUM(AV117:AW117)</f>
        <v>6</v>
      </c>
      <c r="AV117" s="159">
        <v>0</v>
      </c>
      <c r="AW117" s="159">
        <v>6</v>
      </c>
      <c r="AX117" s="157">
        <f>SUM(AY117:AZ117)</f>
        <v>14</v>
      </c>
      <c r="AY117" s="159">
        <v>3</v>
      </c>
      <c r="AZ117" s="159">
        <v>11</v>
      </c>
    </row>
    <row r="118" spans="1:52" s="161" customFormat="1" ht="14.25" customHeight="1" x14ac:dyDescent="0.15">
      <c r="A118" s="156" t="s">
        <v>124</v>
      </c>
      <c r="B118" s="157">
        <f>SUM(C118:D118)</f>
        <v>66</v>
      </c>
      <c r="C118" s="157">
        <f t="shared" si="59"/>
        <v>17</v>
      </c>
      <c r="D118" s="157">
        <f t="shared" si="59"/>
        <v>49</v>
      </c>
      <c r="E118" s="157">
        <f>SUM(F118:G118)</f>
        <v>1</v>
      </c>
      <c r="F118" s="158">
        <v>0</v>
      </c>
      <c r="G118" s="159">
        <v>1</v>
      </c>
      <c r="H118" s="157">
        <f>SUM(I118:J118)</f>
        <v>4</v>
      </c>
      <c r="I118" s="158">
        <v>0</v>
      </c>
      <c r="J118" s="159">
        <v>4</v>
      </c>
      <c r="K118" s="157">
        <f>SUM(L118:M118)</f>
        <v>3</v>
      </c>
      <c r="L118" s="159">
        <v>0</v>
      </c>
      <c r="M118" s="160">
        <v>3</v>
      </c>
      <c r="N118" s="157">
        <f>SUM(O118:P118)</f>
        <v>10</v>
      </c>
      <c r="O118" s="159">
        <v>3</v>
      </c>
      <c r="P118" s="159">
        <v>7</v>
      </c>
      <c r="Q118" s="157">
        <f>SUM(R118:S118)</f>
        <v>5</v>
      </c>
      <c r="R118" s="159">
        <v>3</v>
      </c>
      <c r="S118" s="159">
        <v>2</v>
      </c>
      <c r="T118" s="157">
        <f>SUM(U118:V118)</f>
        <v>2</v>
      </c>
      <c r="U118" s="159">
        <v>0</v>
      </c>
      <c r="V118" s="159">
        <v>2</v>
      </c>
      <c r="W118" s="157">
        <f>SUM(X118:Y118)</f>
        <v>5</v>
      </c>
      <c r="X118" s="159">
        <v>3</v>
      </c>
      <c r="Y118" s="159">
        <v>2</v>
      </c>
      <c r="Z118" s="157">
        <f>SUM(AA118:AB118)</f>
        <v>1</v>
      </c>
      <c r="AA118" s="159">
        <v>0</v>
      </c>
      <c r="AB118" s="159">
        <v>1</v>
      </c>
      <c r="AC118" s="157">
        <f>SUM(AD118:AE118)</f>
        <v>3</v>
      </c>
      <c r="AD118" s="159">
        <v>1</v>
      </c>
      <c r="AE118" s="159">
        <v>2</v>
      </c>
      <c r="AF118" s="157">
        <f>SUM(AG118:AH118)</f>
        <v>3</v>
      </c>
      <c r="AG118" s="159">
        <v>1</v>
      </c>
      <c r="AH118" s="159">
        <v>2</v>
      </c>
      <c r="AI118" s="157">
        <f>SUM(AJ118:AK118)</f>
        <v>1</v>
      </c>
      <c r="AJ118" s="159">
        <v>0</v>
      </c>
      <c r="AK118" s="159">
        <v>1</v>
      </c>
      <c r="AL118" s="157">
        <f>SUM(AM118:AN118)</f>
        <v>6</v>
      </c>
      <c r="AM118" s="159">
        <v>1</v>
      </c>
      <c r="AN118" s="159">
        <v>5</v>
      </c>
      <c r="AO118" s="157">
        <f>SUM(AP118:AQ118)</f>
        <v>2</v>
      </c>
      <c r="AP118" s="159">
        <v>1</v>
      </c>
      <c r="AQ118" s="159">
        <v>1</v>
      </c>
      <c r="AR118" s="157">
        <f>SUM(AS118:AT118)</f>
        <v>14</v>
      </c>
      <c r="AS118" s="159">
        <v>3</v>
      </c>
      <c r="AT118" s="159">
        <v>11</v>
      </c>
      <c r="AU118" s="157">
        <f>SUM(AV118:AW118)</f>
        <v>2</v>
      </c>
      <c r="AV118" s="159">
        <v>0</v>
      </c>
      <c r="AW118" s="159">
        <v>2</v>
      </c>
      <c r="AX118" s="157">
        <f>SUM(AY118:AZ118)</f>
        <v>4</v>
      </c>
      <c r="AY118" s="159">
        <v>1</v>
      </c>
      <c r="AZ118" s="159">
        <v>3</v>
      </c>
    </row>
    <row r="119" spans="1:52" s="161" customFormat="1" ht="14.25" customHeight="1" x14ac:dyDescent="0.15">
      <c r="A119" s="156" t="s">
        <v>125</v>
      </c>
      <c r="B119" s="157">
        <f>SUM(C119:D119)</f>
        <v>103</v>
      </c>
      <c r="C119" s="157">
        <f t="shared" si="59"/>
        <v>23</v>
      </c>
      <c r="D119" s="157">
        <f t="shared" si="59"/>
        <v>80</v>
      </c>
      <c r="E119" s="157">
        <f>SUM(F119:G119)</f>
        <v>4</v>
      </c>
      <c r="F119" s="158">
        <v>1</v>
      </c>
      <c r="G119" s="159">
        <v>3</v>
      </c>
      <c r="H119" s="157">
        <f>SUM(I119:J119)</f>
        <v>7</v>
      </c>
      <c r="I119" s="158">
        <v>2</v>
      </c>
      <c r="J119" s="159">
        <v>5</v>
      </c>
      <c r="K119" s="157">
        <f>SUM(L119:M119)</f>
        <v>3</v>
      </c>
      <c r="L119" s="159">
        <v>0</v>
      </c>
      <c r="M119" s="160">
        <v>3</v>
      </c>
      <c r="N119" s="163">
        <f>SUM(O119:P119)</f>
        <v>13</v>
      </c>
      <c r="O119" s="160">
        <v>5</v>
      </c>
      <c r="P119" s="160">
        <v>8</v>
      </c>
      <c r="Q119" s="163">
        <f>SUM(R119:S119)</f>
        <v>15</v>
      </c>
      <c r="R119" s="160">
        <v>2</v>
      </c>
      <c r="S119" s="160">
        <v>13</v>
      </c>
      <c r="T119" s="163">
        <f>SUM(U119:V119)</f>
        <v>4</v>
      </c>
      <c r="U119" s="160">
        <v>0</v>
      </c>
      <c r="V119" s="160">
        <v>4</v>
      </c>
      <c r="W119" s="163">
        <f>SUM(X119:Y119)</f>
        <v>6</v>
      </c>
      <c r="X119" s="160">
        <v>1</v>
      </c>
      <c r="Y119" s="160">
        <v>5</v>
      </c>
      <c r="Z119" s="163">
        <f>SUM(AA119:AB119)</f>
        <v>6</v>
      </c>
      <c r="AA119" s="160">
        <v>3</v>
      </c>
      <c r="AB119" s="160">
        <v>3</v>
      </c>
      <c r="AC119" s="163">
        <f>SUM(AD119:AE119)</f>
        <v>2</v>
      </c>
      <c r="AD119" s="160">
        <v>0</v>
      </c>
      <c r="AE119" s="160">
        <v>2</v>
      </c>
      <c r="AF119" s="163">
        <f>SUM(AG119:AH119)</f>
        <v>8</v>
      </c>
      <c r="AG119" s="160">
        <v>2</v>
      </c>
      <c r="AH119" s="160">
        <v>6</v>
      </c>
      <c r="AI119" s="163">
        <f>SUM(AJ119:AK119)</f>
        <v>1</v>
      </c>
      <c r="AJ119" s="160">
        <v>0</v>
      </c>
      <c r="AK119" s="160">
        <v>1</v>
      </c>
      <c r="AL119" s="163">
        <f>SUM(AM119:AN119)</f>
        <v>5</v>
      </c>
      <c r="AM119" s="160">
        <v>1</v>
      </c>
      <c r="AN119" s="160">
        <v>4</v>
      </c>
      <c r="AO119" s="163">
        <f>SUM(AP119:AQ119)</f>
        <v>3</v>
      </c>
      <c r="AP119" s="160">
        <v>0</v>
      </c>
      <c r="AQ119" s="160">
        <v>3</v>
      </c>
      <c r="AR119" s="163">
        <f>SUM(AS119:AT119)</f>
        <v>16</v>
      </c>
      <c r="AS119" s="160">
        <v>4</v>
      </c>
      <c r="AT119" s="160">
        <v>12</v>
      </c>
      <c r="AU119" s="163">
        <f>SUM(AV119:AW119)</f>
        <v>5</v>
      </c>
      <c r="AV119" s="160">
        <v>1</v>
      </c>
      <c r="AW119" s="160">
        <v>4</v>
      </c>
      <c r="AX119" s="163">
        <f>SUM(AY119:AZ119)</f>
        <v>5</v>
      </c>
      <c r="AY119" s="160">
        <v>1</v>
      </c>
      <c r="AZ119" s="160">
        <v>4</v>
      </c>
    </row>
    <row r="120" spans="1:52" s="146" customFormat="1" ht="14.25" customHeight="1" x14ac:dyDescent="0.15">
      <c r="A120" s="162" t="s">
        <v>123</v>
      </c>
      <c r="B120" s="151">
        <f t="shared" ref="B120:AG120" si="60">SUM(B121:B125)</f>
        <v>185</v>
      </c>
      <c r="C120" s="151">
        <f t="shared" si="60"/>
        <v>26</v>
      </c>
      <c r="D120" s="151">
        <f t="shared" si="60"/>
        <v>159</v>
      </c>
      <c r="E120" s="151">
        <f t="shared" si="60"/>
        <v>8</v>
      </c>
      <c r="F120" s="152">
        <f t="shared" si="60"/>
        <v>5</v>
      </c>
      <c r="G120" s="151">
        <f t="shared" si="60"/>
        <v>3</v>
      </c>
      <c r="H120" s="151">
        <f t="shared" si="60"/>
        <v>4</v>
      </c>
      <c r="I120" s="152">
        <f t="shared" si="60"/>
        <v>0</v>
      </c>
      <c r="J120" s="151">
        <f t="shared" si="60"/>
        <v>4</v>
      </c>
      <c r="K120" s="151">
        <f t="shared" si="60"/>
        <v>12</v>
      </c>
      <c r="L120" s="151">
        <f t="shared" si="60"/>
        <v>2</v>
      </c>
      <c r="M120" s="155">
        <f t="shared" si="60"/>
        <v>10</v>
      </c>
      <c r="N120" s="151">
        <f t="shared" si="60"/>
        <v>13</v>
      </c>
      <c r="O120" s="151">
        <f t="shared" si="60"/>
        <v>1</v>
      </c>
      <c r="P120" s="151">
        <f t="shared" si="60"/>
        <v>12</v>
      </c>
      <c r="Q120" s="151">
        <f t="shared" si="60"/>
        <v>12</v>
      </c>
      <c r="R120" s="151">
        <f t="shared" si="60"/>
        <v>1</v>
      </c>
      <c r="S120" s="151">
        <f t="shared" si="60"/>
        <v>11</v>
      </c>
      <c r="T120" s="151">
        <f t="shared" si="60"/>
        <v>7</v>
      </c>
      <c r="U120" s="151">
        <f t="shared" si="60"/>
        <v>1</v>
      </c>
      <c r="V120" s="151">
        <f t="shared" si="60"/>
        <v>6</v>
      </c>
      <c r="W120" s="151">
        <f t="shared" si="60"/>
        <v>13</v>
      </c>
      <c r="X120" s="151">
        <f t="shared" si="60"/>
        <v>1</v>
      </c>
      <c r="Y120" s="151">
        <f t="shared" si="60"/>
        <v>12</v>
      </c>
      <c r="Z120" s="151">
        <f t="shared" si="60"/>
        <v>6</v>
      </c>
      <c r="AA120" s="151">
        <f t="shared" si="60"/>
        <v>0</v>
      </c>
      <c r="AB120" s="151">
        <f t="shared" si="60"/>
        <v>6</v>
      </c>
      <c r="AC120" s="151">
        <f t="shared" si="60"/>
        <v>7</v>
      </c>
      <c r="AD120" s="151">
        <f t="shared" si="60"/>
        <v>1</v>
      </c>
      <c r="AE120" s="151">
        <f t="shared" si="60"/>
        <v>6</v>
      </c>
      <c r="AF120" s="151">
        <f t="shared" si="60"/>
        <v>8</v>
      </c>
      <c r="AG120" s="151">
        <f t="shared" si="60"/>
        <v>1</v>
      </c>
      <c r="AH120" s="151">
        <f t="shared" ref="AH120:AZ120" si="61">SUM(AH121:AH125)</f>
        <v>7</v>
      </c>
      <c r="AI120" s="151">
        <f t="shared" si="61"/>
        <v>6</v>
      </c>
      <c r="AJ120" s="151">
        <f t="shared" si="61"/>
        <v>1</v>
      </c>
      <c r="AK120" s="151">
        <f t="shared" si="61"/>
        <v>5</v>
      </c>
      <c r="AL120" s="151">
        <f t="shared" si="61"/>
        <v>12</v>
      </c>
      <c r="AM120" s="151">
        <f t="shared" si="61"/>
        <v>1</v>
      </c>
      <c r="AN120" s="151">
        <f t="shared" si="61"/>
        <v>11</v>
      </c>
      <c r="AO120" s="151">
        <f t="shared" si="61"/>
        <v>10</v>
      </c>
      <c r="AP120" s="151">
        <f t="shared" si="61"/>
        <v>3</v>
      </c>
      <c r="AQ120" s="151">
        <f t="shared" si="61"/>
        <v>7</v>
      </c>
      <c r="AR120" s="151">
        <f t="shared" si="61"/>
        <v>37</v>
      </c>
      <c r="AS120" s="151">
        <f t="shared" si="61"/>
        <v>6</v>
      </c>
      <c r="AT120" s="151">
        <f t="shared" si="61"/>
        <v>31</v>
      </c>
      <c r="AU120" s="151">
        <f t="shared" si="61"/>
        <v>12</v>
      </c>
      <c r="AV120" s="151">
        <f t="shared" si="61"/>
        <v>0</v>
      </c>
      <c r="AW120" s="151">
        <f t="shared" si="61"/>
        <v>12</v>
      </c>
      <c r="AX120" s="151">
        <f t="shared" si="61"/>
        <v>18</v>
      </c>
      <c r="AY120" s="151">
        <f t="shared" si="61"/>
        <v>2</v>
      </c>
      <c r="AZ120" s="151">
        <f t="shared" si="61"/>
        <v>16</v>
      </c>
    </row>
    <row r="121" spans="1:52" s="161" customFormat="1" ht="14.25" customHeight="1" x14ac:dyDescent="0.15">
      <c r="A121" s="156" t="s">
        <v>126</v>
      </c>
      <c r="B121" s="157">
        <f t="shared" ref="B121:B126" si="62">SUM(C121:D121)</f>
        <v>71</v>
      </c>
      <c r="C121" s="157">
        <f t="shared" ref="C121:D126" si="63">SUM(F121,I121,L121,O121,R121,U121,X121,AA121,AD121,AG121,AJ121,AM121,AP121,AS121,AV121,AY121)</f>
        <v>10</v>
      </c>
      <c r="D121" s="157">
        <f t="shared" si="63"/>
        <v>61</v>
      </c>
      <c r="E121" s="157">
        <f t="shared" ref="E121:E126" si="64">SUM(F121:G121)</f>
        <v>2</v>
      </c>
      <c r="F121" s="158">
        <v>1</v>
      </c>
      <c r="G121" s="159">
        <v>1</v>
      </c>
      <c r="H121" s="157">
        <f t="shared" ref="H121:H126" si="65">SUM(I121:J121)</f>
        <v>1</v>
      </c>
      <c r="I121" s="158">
        <v>0</v>
      </c>
      <c r="J121" s="159">
        <v>1</v>
      </c>
      <c r="K121" s="157">
        <f t="shared" ref="K121:K126" si="66">SUM(L121:M121)</f>
        <v>6</v>
      </c>
      <c r="L121" s="159">
        <v>2</v>
      </c>
      <c r="M121" s="160">
        <v>4</v>
      </c>
      <c r="N121" s="157">
        <f t="shared" ref="N121:N126" si="67">SUM(O121:P121)</f>
        <v>5</v>
      </c>
      <c r="O121" s="159">
        <v>1</v>
      </c>
      <c r="P121" s="159">
        <v>4</v>
      </c>
      <c r="Q121" s="157">
        <f t="shared" ref="Q121:Q126" si="68">SUM(R121:S121)</f>
        <v>5</v>
      </c>
      <c r="R121" s="159">
        <v>0</v>
      </c>
      <c r="S121" s="159">
        <v>5</v>
      </c>
      <c r="T121" s="157">
        <f t="shared" ref="T121:T126" si="69">SUM(U121:V121)</f>
        <v>2</v>
      </c>
      <c r="U121" s="159">
        <v>0</v>
      </c>
      <c r="V121" s="159">
        <v>2</v>
      </c>
      <c r="W121" s="157">
        <f t="shared" ref="W121:W126" si="70">SUM(X121:Y121)</f>
        <v>3</v>
      </c>
      <c r="X121" s="159">
        <v>0</v>
      </c>
      <c r="Y121" s="159">
        <v>3</v>
      </c>
      <c r="Z121" s="157">
        <f t="shared" ref="Z121:Z126" si="71">SUM(AA121:AB121)</f>
        <v>3</v>
      </c>
      <c r="AA121" s="159">
        <v>0</v>
      </c>
      <c r="AB121" s="159">
        <v>3</v>
      </c>
      <c r="AC121" s="157">
        <f t="shared" ref="AC121:AC126" si="72">SUM(AD121:AE121)</f>
        <v>4</v>
      </c>
      <c r="AD121" s="159">
        <v>1</v>
      </c>
      <c r="AE121" s="159">
        <v>3</v>
      </c>
      <c r="AF121" s="157">
        <f t="shared" ref="AF121:AF126" si="73">SUM(AG121:AH121)</f>
        <v>4</v>
      </c>
      <c r="AG121" s="159">
        <v>0</v>
      </c>
      <c r="AH121" s="159">
        <v>4</v>
      </c>
      <c r="AI121" s="157">
        <f t="shared" ref="AI121:AI126" si="74">SUM(AJ121:AK121)</f>
        <v>2</v>
      </c>
      <c r="AJ121" s="159">
        <v>0</v>
      </c>
      <c r="AK121" s="159">
        <v>2</v>
      </c>
      <c r="AL121" s="157">
        <f t="shared" ref="AL121:AL126" si="75">SUM(AM121:AN121)</f>
        <v>5</v>
      </c>
      <c r="AM121" s="159">
        <v>0</v>
      </c>
      <c r="AN121" s="159">
        <v>5</v>
      </c>
      <c r="AO121" s="157">
        <f t="shared" ref="AO121:AO126" si="76">SUM(AP121:AQ121)</f>
        <v>4</v>
      </c>
      <c r="AP121" s="159">
        <v>1</v>
      </c>
      <c r="AQ121" s="159">
        <v>3</v>
      </c>
      <c r="AR121" s="157">
        <f t="shared" ref="AR121:AR126" si="77">SUM(AS121:AT121)</f>
        <v>16</v>
      </c>
      <c r="AS121" s="159">
        <v>4</v>
      </c>
      <c r="AT121" s="159">
        <v>12</v>
      </c>
      <c r="AU121" s="157">
        <f>SUM(AV121:AW121)</f>
        <v>5</v>
      </c>
      <c r="AV121" s="159">
        <v>0</v>
      </c>
      <c r="AW121" s="159">
        <v>5</v>
      </c>
      <c r="AX121" s="157">
        <f t="shared" ref="AX121:AX126" si="78">SUM(AY121:AZ121)</f>
        <v>4</v>
      </c>
      <c r="AY121" s="159">
        <v>0</v>
      </c>
      <c r="AZ121" s="159">
        <v>4</v>
      </c>
    </row>
    <row r="122" spans="1:52" s="161" customFormat="1" ht="14.25" customHeight="1" x14ac:dyDescent="0.15">
      <c r="A122" s="156" t="s">
        <v>127</v>
      </c>
      <c r="B122" s="157">
        <f t="shared" si="62"/>
        <v>52</v>
      </c>
      <c r="C122" s="157">
        <f t="shared" si="63"/>
        <v>9</v>
      </c>
      <c r="D122" s="157">
        <f t="shared" si="63"/>
        <v>43</v>
      </c>
      <c r="E122" s="157">
        <f t="shared" si="64"/>
        <v>3</v>
      </c>
      <c r="F122" s="158">
        <v>2</v>
      </c>
      <c r="G122" s="159">
        <v>1</v>
      </c>
      <c r="H122" s="157">
        <f t="shared" si="65"/>
        <v>1</v>
      </c>
      <c r="I122" s="158">
        <v>0</v>
      </c>
      <c r="J122" s="159">
        <v>1</v>
      </c>
      <c r="K122" s="157">
        <f t="shared" si="66"/>
        <v>2</v>
      </c>
      <c r="L122" s="159">
        <v>0</v>
      </c>
      <c r="M122" s="160">
        <v>2</v>
      </c>
      <c r="N122" s="157">
        <f t="shared" si="67"/>
        <v>3</v>
      </c>
      <c r="O122" s="159">
        <v>0</v>
      </c>
      <c r="P122" s="159">
        <v>3</v>
      </c>
      <c r="Q122" s="157">
        <f t="shared" si="68"/>
        <v>4</v>
      </c>
      <c r="R122" s="159">
        <v>0</v>
      </c>
      <c r="S122" s="159">
        <v>4</v>
      </c>
      <c r="T122" s="157">
        <f t="shared" si="69"/>
        <v>1</v>
      </c>
      <c r="U122" s="159">
        <v>0</v>
      </c>
      <c r="V122" s="159">
        <v>1</v>
      </c>
      <c r="W122" s="157">
        <f t="shared" si="70"/>
        <v>3</v>
      </c>
      <c r="X122" s="159">
        <v>0</v>
      </c>
      <c r="Y122" s="159">
        <v>3</v>
      </c>
      <c r="Z122" s="157">
        <f t="shared" si="71"/>
        <v>1</v>
      </c>
      <c r="AA122" s="159">
        <v>0</v>
      </c>
      <c r="AB122" s="159">
        <v>1</v>
      </c>
      <c r="AC122" s="157">
        <f t="shared" si="72"/>
        <v>1</v>
      </c>
      <c r="AD122" s="159">
        <v>0</v>
      </c>
      <c r="AE122" s="159">
        <v>1</v>
      </c>
      <c r="AF122" s="157">
        <f t="shared" si="73"/>
        <v>2</v>
      </c>
      <c r="AG122" s="159">
        <v>1</v>
      </c>
      <c r="AH122" s="159">
        <v>1</v>
      </c>
      <c r="AI122" s="157">
        <f t="shared" si="74"/>
        <v>1</v>
      </c>
      <c r="AJ122" s="159">
        <v>1</v>
      </c>
      <c r="AK122" s="159">
        <v>0</v>
      </c>
      <c r="AL122" s="157">
        <f t="shared" si="75"/>
        <v>3</v>
      </c>
      <c r="AM122" s="159">
        <v>0</v>
      </c>
      <c r="AN122" s="159">
        <v>3</v>
      </c>
      <c r="AO122" s="157">
        <f t="shared" si="76"/>
        <v>3</v>
      </c>
      <c r="AP122" s="159">
        <v>2</v>
      </c>
      <c r="AQ122" s="159">
        <v>1</v>
      </c>
      <c r="AR122" s="157">
        <f t="shared" si="77"/>
        <v>13</v>
      </c>
      <c r="AS122" s="159">
        <v>2</v>
      </c>
      <c r="AT122" s="159">
        <v>11</v>
      </c>
      <c r="AU122" s="157">
        <f>SUM(AV122:AW122)</f>
        <v>4</v>
      </c>
      <c r="AV122" s="159">
        <v>0</v>
      </c>
      <c r="AW122" s="159">
        <v>4</v>
      </c>
      <c r="AX122" s="157">
        <f t="shared" si="78"/>
        <v>7</v>
      </c>
      <c r="AY122" s="159">
        <v>1</v>
      </c>
      <c r="AZ122" s="159">
        <v>6</v>
      </c>
    </row>
    <row r="123" spans="1:52" s="161" customFormat="1" ht="14.25" customHeight="1" x14ac:dyDescent="0.15">
      <c r="A123" s="156" t="s">
        <v>129</v>
      </c>
      <c r="B123" s="157">
        <f t="shared" si="62"/>
        <v>23</v>
      </c>
      <c r="C123" s="157">
        <f t="shared" si="63"/>
        <v>4</v>
      </c>
      <c r="D123" s="157">
        <f t="shared" si="63"/>
        <v>19</v>
      </c>
      <c r="E123" s="157">
        <f t="shared" si="64"/>
        <v>1</v>
      </c>
      <c r="F123" s="158">
        <v>1</v>
      </c>
      <c r="G123" s="159">
        <v>0</v>
      </c>
      <c r="H123" s="157">
        <f t="shared" si="65"/>
        <v>1</v>
      </c>
      <c r="I123" s="158">
        <v>0</v>
      </c>
      <c r="J123" s="159">
        <v>1</v>
      </c>
      <c r="K123" s="157">
        <f t="shared" si="66"/>
        <v>1</v>
      </c>
      <c r="L123" s="159">
        <v>0</v>
      </c>
      <c r="M123" s="160">
        <v>1</v>
      </c>
      <c r="N123" s="157">
        <f t="shared" si="67"/>
        <v>2</v>
      </c>
      <c r="O123" s="159">
        <v>0</v>
      </c>
      <c r="P123" s="159">
        <v>2</v>
      </c>
      <c r="Q123" s="157">
        <f t="shared" si="68"/>
        <v>2</v>
      </c>
      <c r="R123" s="159">
        <v>1</v>
      </c>
      <c r="S123" s="159">
        <v>1</v>
      </c>
      <c r="T123" s="157">
        <f t="shared" si="69"/>
        <v>1</v>
      </c>
      <c r="U123" s="159">
        <v>0</v>
      </c>
      <c r="V123" s="159">
        <v>1</v>
      </c>
      <c r="W123" s="157">
        <f t="shared" si="70"/>
        <v>3</v>
      </c>
      <c r="X123" s="159">
        <v>1</v>
      </c>
      <c r="Y123" s="159">
        <v>2</v>
      </c>
      <c r="Z123" s="157">
        <f t="shared" si="71"/>
        <v>0</v>
      </c>
      <c r="AA123" s="159">
        <v>0</v>
      </c>
      <c r="AB123" s="159">
        <v>0</v>
      </c>
      <c r="AC123" s="157">
        <f t="shared" si="72"/>
        <v>1</v>
      </c>
      <c r="AD123" s="159">
        <v>0</v>
      </c>
      <c r="AE123" s="159">
        <v>1</v>
      </c>
      <c r="AF123" s="157">
        <f t="shared" si="73"/>
        <v>1</v>
      </c>
      <c r="AG123" s="159">
        <v>0</v>
      </c>
      <c r="AH123" s="159">
        <v>1</v>
      </c>
      <c r="AI123" s="157">
        <f t="shared" si="74"/>
        <v>1</v>
      </c>
      <c r="AJ123" s="159">
        <v>0</v>
      </c>
      <c r="AK123" s="159">
        <v>1</v>
      </c>
      <c r="AL123" s="157">
        <f t="shared" si="75"/>
        <v>2</v>
      </c>
      <c r="AM123" s="159">
        <v>1</v>
      </c>
      <c r="AN123" s="159">
        <v>1</v>
      </c>
      <c r="AO123" s="157">
        <f t="shared" si="76"/>
        <v>1</v>
      </c>
      <c r="AP123" s="159">
        <v>0</v>
      </c>
      <c r="AQ123" s="159">
        <v>1</v>
      </c>
      <c r="AR123" s="157">
        <f t="shared" si="77"/>
        <v>2</v>
      </c>
      <c r="AS123" s="159">
        <v>0</v>
      </c>
      <c r="AT123" s="159">
        <v>2</v>
      </c>
      <c r="AU123" s="157">
        <f>SUM(AV123:AW123)</f>
        <v>2</v>
      </c>
      <c r="AV123" s="159">
        <v>0</v>
      </c>
      <c r="AW123" s="159">
        <v>2</v>
      </c>
      <c r="AX123" s="157">
        <f t="shared" si="78"/>
        <v>2</v>
      </c>
      <c r="AY123" s="159">
        <v>0</v>
      </c>
      <c r="AZ123" s="159">
        <v>2</v>
      </c>
    </row>
    <row r="124" spans="1:52" s="161" customFormat="1" ht="14.25" customHeight="1" x14ac:dyDescent="0.15">
      <c r="A124" s="156" t="s">
        <v>130</v>
      </c>
      <c r="B124" s="157">
        <f t="shared" si="62"/>
        <v>22</v>
      </c>
      <c r="C124" s="157">
        <f t="shared" si="63"/>
        <v>3</v>
      </c>
      <c r="D124" s="157">
        <f t="shared" si="63"/>
        <v>19</v>
      </c>
      <c r="E124" s="157">
        <f t="shared" si="64"/>
        <v>2</v>
      </c>
      <c r="F124" s="158">
        <v>1</v>
      </c>
      <c r="G124" s="159">
        <v>1</v>
      </c>
      <c r="H124" s="157">
        <f t="shared" si="65"/>
        <v>1</v>
      </c>
      <c r="I124" s="158">
        <v>0</v>
      </c>
      <c r="J124" s="159">
        <v>1</v>
      </c>
      <c r="K124" s="157">
        <f t="shared" si="66"/>
        <v>2</v>
      </c>
      <c r="L124" s="159">
        <v>0</v>
      </c>
      <c r="M124" s="160">
        <v>2</v>
      </c>
      <c r="N124" s="157">
        <f t="shared" si="67"/>
        <v>0</v>
      </c>
      <c r="O124" s="159">
        <v>0</v>
      </c>
      <c r="P124" s="159">
        <v>0</v>
      </c>
      <c r="Q124" s="157">
        <f t="shared" si="68"/>
        <v>0</v>
      </c>
      <c r="R124" s="159">
        <v>0</v>
      </c>
      <c r="S124" s="159">
        <v>0</v>
      </c>
      <c r="T124" s="157">
        <f t="shared" si="69"/>
        <v>2</v>
      </c>
      <c r="U124" s="159">
        <v>1</v>
      </c>
      <c r="V124" s="159">
        <v>1</v>
      </c>
      <c r="W124" s="157">
        <f t="shared" si="70"/>
        <v>2</v>
      </c>
      <c r="X124" s="159">
        <v>0</v>
      </c>
      <c r="Y124" s="159">
        <v>2</v>
      </c>
      <c r="Z124" s="157">
        <f t="shared" si="71"/>
        <v>1</v>
      </c>
      <c r="AA124" s="159">
        <v>0</v>
      </c>
      <c r="AB124" s="159">
        <v>1</v>
      </c>
      <c r="AC124" s="157">
        <f t="shared" si="72"/>
        <v>1</v>
      </c>
      <c r="AD124" s="159">
        <v>0</v>
      </c>
      <c r="AE124" s="159">
        <v>1</v>
      </c>
      <c r="AF124" s="157">
        <f t="shared" si="73"/>
        <v>1</v>
      </c>
      <c r="AG124" s="159">
        <v>0</v>
      </c>
      <c r="AH124" s="159">
        <v>1</v>
      </c>
      <c r="AI124" s="157">
        <f t="shared" si="74"/>
        <v>1</v>
      </c>
      <c r="AJ124" s="159">
        <v>0</v>
      </c>
      <c r="AK124" s="159">
        <v>1</v>
      </c>
      <c r="AL124" s="157">
        <f t="shared" si="75"/>
        <v>1</v>
      </c>
      <c r="AM124" s="159">
        <v>0</v>
      </c>
      <c r="AN124" s="159">
        <v>1</v>
      </c>
      <c r="AO124" s="157">
        <f t="shared" si="76"/>
        <v>1</v>
      </c>
      <c r="AP124" s="159">
        <v>0</v>
      </c>
      <c r="AQ124" s="159">
        <v>1</v>
      </c>
      <c r="AR124" s="157">
        <f t="shared" si="77"/>
        <v>4</v>
      </c>
      <c r="AS124" s="159">
        <v>0</v>
      </c>
      <c r="AT124" s="159">
        <v>4</v>
      </c>
      <c r="AU124" s="157">
        <f>SUM(AV124:AW124)</f>
        <v>0</v>
      </c>
      <c r="AV124" s="159">
        <v>0</v>
      </c>
      <c r="AW124" s="159">
        <v>0</v>
      </c>
      <c r="AX124" s="157">
        <f t="shared" si="78"/>
        <v>3</v>
      </c>
      <c r="AY124" s="159">
        <v>1</v>
      </c>
      <c r="AZ124" s="159">
        <v>2</v>
      </c>
    </row>
    <row r="125" spans="1:52" s="161" customFormat="1" ht="14.25" customHeight="1" x14ac:dyDescent="0.15">
      <c r="A125" s="156" t="s">
        <v>128</v>
      </c>
      <c r="B125" s="163">
        <f t="shared" si="62"/>
        <v>17</v>
      </c>
      <c r="C125" s="157">
        <f t="shared" si="63"/>
        <v>0</v>
      </c>
      <c r="D125" s="157">
        <f t="shared" si="63"/>
        <v>17</v>
      </c>
      <c r="E125" s="163">
        <f t="shared" si="64"/>
        <v>0</v>
      </c>
      <c r="F125" s="164">
        <v>0</v>
      </c>
      <c r="G125" s="160">
        <v>0</v>
      </c>
      <c r="H125" s="163">
        <f t="shared" si="65"/>
        <v>0</v>
      </c>
      <c r="I125" s="164">
        <v>0</v>
      </c>
      <c r="J125" s="160">
        <v>0</v>
      </c>
      <c r="K125" s="163">
        <f t="shared" si="66"/>
        <v>1</v>
      </c>
      <c r="L125" s="160">
        <v>0</v>
      </c>
      <c r="M125" s="160">
        <v>1</v>
      </c>
      <c r="N125" s="163">
        <f t="shared" si="67"/>
        <v>3</v>
      </c>
      <c r="O125" s="160">
        <v>0</v>
      </c>
      <c r="P125" s="160">
        <v>3</v>
      </c>
      <c r="Q125" s="163">
        <f t="shared" si="68"/>
        <v>1</v>
      </c>
      <c r="R125" s="160">
        <v>0</v>
      </c>
      <c r="S125" s="160">
        <v>1</v>
      </c>
      <c r="T125" s="163">
        <f t="shared" si="69"/>
        <v>1</v>
      </c>
      <c r="U125" s="160">
        <v>0</v>
      </c>
      <c r="V125" s="160">
        <v>1</v>
      </c>
      <c r="W125" s="163">
        <f t="shared" si="70"/>
        <v>2</v>
      </c>
      <c r="X125" s="160">
        <v>0</v>
      </c>
      <c r="Y125" s="160">
        <v>2</v>
      </c>
      <c r="Z125" s="163">
        <f t="shared" si="71"/>
        <v>1</v>
      </c>
      <c r="AA125" s="160">
        <v>0</v>
      </c>
      <c r="AB125" s="160">
        <v>1</v>
      </c>
      <c r="AC125" s="163">
        <f t="shared" si="72"/>
        <v>0</v>
      </c>
      <c r="AD125" s="160">
        <v>0</v>
      </c>
      <c r="AE125" s="160">
        <v>0</v>
      </c>
      <c r="AF125" s="163">
        <f t="shared" si="73"/>
        <v>0</v>
      </c>
      <c r="AG125" s="160">
        <v>0</v>
      </c>
      <c r="AH125" s="160">
        <v>0</v>
      </c>
      <c r="AI125" s="163">
        <f t="shared" si="74"/>
        <v>1</v>
      </c>
      <c r="AJ125" s="160">
        <v>0</v>
      </c>
      <c r="AK125" s="160">
        <v>1</v>
      </c>
      <c r="AL125" s="163">
        <f t="shared" si="75"/>
        <v>1</v>
      </c>
      <c r="AM125" s="160">
        <v>0</v>
      </c>
      <c r="AN125" s="160">
        <v>1</v>
      </c>
      <c r="AO125" s="163">
        <f t="shared" si="76"/>
        <v>1</v>
      </c>
      <c r="AP125" s="160">
        <v>0</v>
      </c>
      <c r="AQ125" s="160">
        <v>1</v>
      </c>
      <c r="AR125" s="163">
        <f t="shared" si="77"/>
        <v>2</v>
      </c>
      <c r="AS125" s="160">
        <v>0</v>
      </c>
      <c r="AT125" s="160">
        <v>2</v>
      </c>
      <c r="AU125" s="163">
        <f>SUM(AV125:AW125)</f>
        <v>1</v>
      </c>
      <c r="AV125" s="160">
        <v>0</v>
      </c>
      <c r="AW125" s="160">
        <v>1</v>
      </c>
      <c r="AX125" s="163">
        <f t="shared" si="78"/>
        <v>2</v>
      </c>
      <c r="AY125" s="160">
        <v>0</v>
      </c>
      <c r="AZ125" s="160">
        <v>2</v>
      </c>
    </row>
    <row r="126" spans="1:52" s="165" customFormat="1" ht="18.75" customHeight="1" x14ac:dyDescent="0.15">
      <c r="A126" s="171" t="s">
        <v>131</v>
      </c>
      <c r="B126" s="172">
        <f t="shared" si="62"/>
        <v>82</v>
      </c>
      <c r="C126" s="173">
        <f t="shared" si="63"/>
        <v>11</v>
      </c>
      <c r="D126" s="173">
        <f t="shared" si="63"/>
        <v>71</v>
      </c>
      <c r="E126" s="174">
        <f t="shared" si="64"/>
        <v>11</v>
      </c>
      <c r="F126" s="175">
        <v>2</v>
      </c>
      <c r="G126" s="176">
        <v>9</v>
      </c>
      <c r="H126" s="174">
        <f t="shared" si="65"/>
        <v>7</v>
      </c>
      <c r="I126" s="175">
        <v>2</v>
      </c>
      <c r="J126" s="176">
        <v>5</v>
      </c>
      <c r="K126" s="174">
        <f t="shared" si="66"/>
        <v>6</v>
      </c>
      <c r="L126" s="176">
        <v>0</v>
      </c>
      <c r="M126" s="176">
        <v>6</v>
      </c>
      <c r="N126" s="174">
        <f t="shared" si="67"/>
        <v>4</v>
      </c>
      <c r="O126" s="176">
        <v>2</v>
      </c>
      <c r="P126" s="176">
        <v>2</v>
      </c>
      <c r="Q126" s="174">
        <f t="shared" si="68"/>
        <v>4</v>
      </c>
      <c r="R126" s="176">
        <v>0</v>
      </c>
      <c r="S126" s="176">
        <v>4</v>
      </c>
      <c r="T126" s="174">
        <f t="shared" si="69"/>
        <v>13</v>
      </c>
      <c r="U126" s="176">
        <v>2</v>
      </c>
      <c r="V126" s="176">
        <v>11</v>
      </c>
      <c r="W126" s="174">
        <f t="shared" si="70"/>
        <v>3</v>
      </c>
      <c r="X126" s="176">
        <v>0</v>
      </c>
      <c r="Y126" s="176">
        <v>3</v>
      </c>
      <c r="Z126" s="174">
        <f t="shared" si="71"/>
        <v>1</v>
      </c>
      <c r="AA126" s="176">
        <v>0</v>
      </c>
      <c r="AB126" s="176">
        <v>1</v>
      </c>
      <c r="AC126" s="174">
        <f t="shared" si="72"/>
        <v>5</v>
      </c>
      <c r="AD126" s="176">
        <v>1</v>
      </c>
      <c r="AE126" s="176">
        <v>4</v>
      </c>
      <c r="AF126" s="174">
        <f t="shared" si="73"/>
        <v>1</v>
      </c>
      <c r="AG126" s="176">
        <v>0</v>
      </c>
      <c r="AH126" s="176">
        <v>1</v>
      </c>
      <c r="AI126" s="174">
        <f t="shared" si="74"/>
        <v>7</v>
      </c>
      <c r="AJ126" s="176">
        <v>2</v>
      </c>
      <c r="AK126" s="176">
        <v>5</v>
      </c>
      <c r="AL126" s="174">
        <f t="shared" si="75"/>
        <v>3</v>
      </c>
      <c r="AM126" s="176">
        <v>0</v>
      </c>
      <c r="AN126" s="176">
        <v>3</v>
      </c>
      <c r="AO126" s="174">
        <f t="shared" si="76"/>
        <v>4</v>
      </c>
      <c r="AP126" s="176">
        <v>0</v>
      </c>
      <c r="AQ126" s="176">
        <v>4</v>
      </c>
      <c r="AR126" s="174">
        <f t="shared" si="77"/>
        <v>9</v>
      </c>
      <c r="AS126" s="176">
        <v>0</v>
      </c>
      <c r="AT126" s="176">
        <v>9</v>
      </c>
      <c r="AU126" s="174">
        <f>AS125</f>
        <v>0</v>
      </c>
      <c r="AV126" s="176">
        <v>0</v>
      </c>
      <c r="AW126" s="176">
        <v>1</v>
      </c>
      <c r="AX126" s="174">
        <f t="shared" si="78"/>
        <v>3</v>
      </c>
      <c r="AY126" s="176">
        <v>0</v>
      </c>
      <c r="AZ126" s="176">
        <v>3</v>
      </c>
    </row>
    <row r="130" spans="6:9" s="177" customFormat="1" x14ac:dyDescent="0.2">
      <c r="F130" s="178"/>
      <c r="I130" s="178"/>
    </row>
  </sheetData>
  <mergeCells count="18">
    <mergeCell ref="W3:Y3"/>
    <mergeCell ref="AF3:AH3"/>
    <mergeCell ref="AI3:AK3"/>
    <mergeCell ref="Z3:AB3"/>
    <mergeCell ref="AC3:AE3"/>
    <mergeCell ref="AX3:AZ3"/>
    <mergeCell ref="AL3:AN3"/>
    <mergeCell ref="AO3:AQ3"/>
    <mergeCell ref="AR3:AT3"/>
    <mergeCell ref="AU3:AW3"/>
    <mergeCell ref="A3:A4"/>
    <mergeCell ref="N3:P3"/>
    <mergeCell ref="Q3:S3"/>
    <mergeCell ref="T3:V3"/>
    <mergeCell ref="B3:D3"/>
    <mergeCell ref="E3:G3"/>
    <mergeCell ref="H3:J3"/>
    <mergeCell ref="K3:M3"/>
  </mergeCells>
  <phoneticPr fontId="22" type="noConversion"/>
  <pageMargins left="1.0800000429153442" right="0.27000001072883606" top="0.49000000953674316" bottom="0.38986110687255859" header="0.34986111521720886" footer="0.44986110925674438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P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A9" sqref="A9"/>
    </sheetView>
  </sheetViews>
  <sheetFormatPr defaultColWidth="8.88671875" defaultRowHeight="14.25" x14ac:dyDescent="0.2"/>
  <cols>
    <col min="1" max="1" width="8.5546875" style="209" customWidth="1"/>
    <col min="2" max="2" width="12.5546875" style="209" customWidth="1"/>
    <col min="3" max="3" width="11.77734375" style="209" customWidth="1"/>
    <col min="4" max="4" width="8.88671875" style="209"/>
    <col min="5" max="5" width="8.5546875" style="209" customWidth="1"/>
    <col min="6" max="7" width="8.5546875" style="210" customWidth="1"/>
    <col min="8" max="8" width="8.5546875" style="209" customWidth="1"/>
    <col min="9" max="10" width="8.5546875" style="210" customWidth="1"/>
    <col min="11" max="11" width="8.5546875" style="209" customWidth="1"/>
    <col min="12" max="13" width="8.5546875" style="210" customWidth="1"/>
    <col min="14" max="14" width="10.21875" style="209" customWidth="1"/>
    <col min="15" max="16" width="8.88671875" style="210"/>
    <col min="17" max="17" width="10" style="209" bestFit="1" customWidth="1"/>
    <col min="18" max="19" width="10" style="210" bestFit="1" customWidth="1"/>
    <col min="20" max="20" width="8.88671875" style="209"/>
    <col min="21" max="22" width="8.88671875" style="210"/>
    <col min="23" max="23" width="8.88671875" style="209"/>
    <col min="24" max="25" width="8.88671875" style="210"/>
    <col min="26" max="26" width="8.88671875" style="209"/>
    <col min="27" max="28" width="8.88671875" style="210"/>
    <col min="29" max="29" width="8.88671875" style="209"/>
    <col min="30" max="31" width="8.88671875" style="210"/>
    <col min="32" max="32" width="11.109375" style="209" customWidth="1"/>
    <col min="33" max="34" width="8.88671875" style="210"/>
    <col min="35" max="35" width="8.88671875" style="209"/>
    <col min="36" max="37" width="8.88671875" style="210"/>
    <col min="38" max="38" width="10" style="209" bestFit="1" customWidth="1"/>
    <col min="39" max="39" width="8.88671875" style="210" bestFit="1" customWidth="1"/>
    <col min="40" max="40" width="10" style="210" bestFit="1" customWidth="1"/>
    <col min="41" max="41" width="8.88671875" style="209" bestFit="1" customWidth="1"/>
    <col min="42" max="43" width="8.88671875" style="210" bestFit="1" customWidth="1"/>
    <col min="44" max="44" width="10" style="209" bestFit="1" customWidth="1"/>
    <col min="45" max="46" width="10" style="210" bestFit="1" customWidth="1"/>
    <col min="47" max="47" width="10" style="209" bestFit="1" customWidth="1"/>
    <col min="48" max="49" width="8.88671875" style="210" bestFit="1" customWidth="1"/>
    <col min="50" max="50" width="8.88671875" style="209" bestFit="1" customWidth="1"/>
    <col min="51" max="52" width="8.88671875" style="210" bestFit="1" customWidth="1"/>
    <col min="53" max="16384" width="8.88671875" style="210"/>
  </cols>
  <sheetData>
    <row r="1" spans="1:52" s="182" customFormat="1" ht="24" customHeight="1" x14ac:dyDescent="0.3">
      <c r="A1" s="181"/>
      <c r="B1" s="181" t="s">
        <v>132</v>
      </c>
      <c r="C1" s="181"/>
      <c r="D1" s="181"/>
    </row>
    <row r="2" spans="1:52" s="182" customFormat="1" ht="24" customHeight="1" x14ac:dyDescent="0.2">
      <c r="A2" s="183"/>
      <c r="B2" s="184" t="s">
        <v>5</v>
      </c>
    </row>
    <row r="3" spans="1:52" s="185" customFormat="1" ht="18.600000000000001" customHeight="1" x14ac:dyDescent="0.15">
      <c r="A3" s="341" t="s">
        <v>10</v>
      </c>
      <c r="B3" s="343" t="s">
        <v>144</v>
      </c>
      <c r="C3" s="344"/>
      <c r="D3" s="345"/>
      <c r="E3" s="343" t="s">
        <v>4</v>
      </c>
      <c r="F3" s="344"/>
      <c r="G3" s="345"/>
      <c r="H3" s="343" t="s">
        <v>143</v>
      </c>
      <c r="I3" s="344"/>
      <c r="J3" s="345"/>
      <c r="K3" s="343" t="s">
        <v>142</v>
      </c>
      <c r="L3" s="344"/>
      <c r="M3" s="345"/>
      <c r="N3" s="343" t="s">
        <v>141</v>
      </c>
      <c r="O3" s="344"/>
      <c r="P3" s="345"/>
      <c r="Q3" s="343" t="s">
        <v>140</v>
      </c>
      <c r="R3" s="344"/>
      <c r="S3" s="345"/>
      <c r="T3" s="343" t="s">
        <v>3</v>
      </c>
      <c r="U3" s="344"/>
      <c r="V3" s="345"/>
      <c r="W3" s="343" t="s">
        <v>133</v>
      </c>
      <c r="X3" s="344"/>
      <c r="Y3" s="345"/>
      <c r="Z3" s="343" t="s">
        <v>139</v>
      </c>
      <c r="AA3" s="344"/>
      <c r="AB3" s="345"/>
      <c r="AC3" s="343" t="s">
        <v>138</v>
      </c>
      <c r="AD3" s="344"/>
      <c r="AE3" s="345"/>
      <c r="AF3" s="343" t="s">
        <v>137</v>
      </c>
      <c r="AG3" s="344"/>
      <c r="AH3" s="345"/>
      <c r="AI3" s="343" t="s">
        <v>136</v>
      </c>
      <c r="AJ3" s="344"/>
      <c r="AK3" s="345"/>
      <c r="AL3" s="343" t="s">
        <v>135</v>
      </c>
      <c r="AM3" s="344"/>
      <c r="AN3" s="345"/>
      <c r="AO3" s="343" t="s">
        <v>134</v>
      </c>
      <c r="AP3" s="344"/>
      <c r="AQ3" s="345"/>
      <c r="AR3" s="343" t="s">
        <v>1</v>
      </c>
      <c r="AS3" s="344"/>
      <c r="AT3" s="345"/>
      <c r="AU3" s="343" t="s">
        <v>2</v>
      </c>
      <c r="AV3" s="344"/>
      <c r="AW3" s="345"/>
      <c r="AX3" s="343" t="s">
        <v>0</v>
      </c>
      <c r="AY3" s="344"/>
      <c r="AZ3" s="344"/>
    </row>
    <row r="4" spans="1:52" s="185" customFormat="1" ht="18.600000000000001" customHeight="1" x14ac:dyDescent="0.15">
      <c r="A4" s="342"/>
      <c r="B4" s="186" t="s">
        <v>8</v>
      </c>
      <c r="C4" s="186" t="s">
        <v>6</v>
      </c>
      <c r="D4" s="186" t="s">
        <v>7</v>
      </c>
      <c r="E4" s="186" t="s">
        <v>8</v>
      </c>
      <c r="F4" s="186" t="s">
        <v>6</v>
      </c>
      <c r="G4" s="186" t="s">
        <v>7</v>
      </c>
      <c r="H4" s="186" t="s">
        <v>8</v>
      </c>
      <c r="I4" s="186" t="s">
        <v>6</v>
      </c>
      <c r="J4" s="186" t="s">
        <v>7</v>
      </c>
      <c r="K4" s="186" t="s">
        <v>8</v>
      </c>
      <c r="L4" s="186" t="s">
        <v>6</v>
      </c>
      <c r="M4" s="186" t="s">
        <v>7</v>
      </c>
      <c r="N4" s="186" t="s">
        <v>8</v>
      </c>
      <c r="O4" s="186" t="s">
        <v>6</v>
      </c>
      <c r="P4" s="186" t="s">
        <v>7</v>
      </c>
      <c r="Q4" s="186" t="s">
        <v>8</v>
      </c>
      <c r="R4" s="186" t="s">
        <v>6</v>
      </c>
      <c r="S4" s="186" t="s">
        <v>7</v>
      </c>
      <c r="T4" s="186" t="s">
        <v>8</v>
      </c>
      <c r="U4" s="186" t="s">
        <v>6</v>
      </c>
      <c r="V4" s="186" t="s">
        <v>7</v>
      </c>
      <c r="W4" s="186" t="s">
        <v>8</v>
      </c>
      <c r="X4" s="186" t="s">
        <v>6</v>
      </c>
      <c r="Y4" s="186" t="s">
        <v>7</v>
      </c>
      <c r="Z4" s="186" t="s">
        <v>8</v>
      </c>
      <c r="AA4" s="186" t="s">
        <v>6</v>
      </c>
      <c r="AB4" s="186" t="s">
        <v>7</v>
      </c>
      <c r="AC4" s="186" t="s">
        <v>8</v>
      </c>
      <c r="AD4" s="186" t="s">
        <v>6</v>
      </c>
      <c r="AE4" s="186" t="s">
        <v>7</v>
      </c>
      <c r="AF4" s="186" t="s">
        <v>8</v>
      </c>
      <c r="AG4" s="186" t="s">
        <v>6</v>
      </c>
      <c r="AH4" s="186" t="s">
        <v>7</v>
      </c>
      <c r="AI4" s="186" t="s">
        <v>8</v>
      </c>
      <c r="AJ4" s="186" t="s">
        <v>6</v>
      </c>
      <c r="AK4" s="186" t="s">
        <v>7</v>
      </c>
      <c r="AL4" s="186" t="s">
        <v>8</v>
      </c>
      <c r="AM4" s="186" t="s">
        <v>6</v>
      </c>
      <c r="AN4" s="186" t="s">
        <v>7</v>
      </c>
      <c r="AO4" s="186" t="s">
        <v>8</v>
      </c>
      <c r="AP4" s="186" t="s">
        <v>6</v>
      </c>
      <c r="AQ4" s="186" t="s">
        <v>7</v>
      </c>
      <c r="AR4" s="186" t="s">
        <v>8</v>
      </c>
      <c r="AS4" s="186" t="s">
        <v>6</v>
      </c>
      <c r="AT4" s="186" t="s">
        <v>7</v>
      </c>
      <c r="AU4" s="186" t="s">
        <v>8</v>
      </c>
      <c r="AV4" s="186" t="s">
        <v>6</v>
      </c>
      <c r="AW4" s="186" t="s">
        <v>7</v>
      </c>
      <c r="AX4" s="186" t="s">
        <v>8</v>
      </c>
      <c r="AY4" s="186" t="s">
        <v>6</v>
      </c>
      <c r="AZ4" s="187" t="s">
        <v>7</v>
      </c>
    </row>
    <row r="5" spans="1:52" s="191" customFormat="1" ht="18.600000000000001" customHeight="1" x14ac:dyDescent="0.15">
      <c r="A5" s="188" t="s">
        <v>9</v>
      </c>
      <c r="B5" s="152">
        <f t="shared" ref="B5:AG5" si="0">SUM(B6,B12,B18,B24,B30,B36,B42,B48,B54,B60,B66,B72,B78,B84,B90,B96,B102,B108,B114,B120,B126)</f>
        <v>216369</v>
      </c>
      <c r="C5" s="152">
        <f t="shared" si="0"/>
        <v>104337</v>
      </c>
      <c r="D5" s="189">
        <f t="shared" si="0"/>
        <v>112032</v>
      </c>
      <c r="E5" s="152">
        <f t="shared" si="0"/>
        <v>7811</v>
      </c>
      <c r="F5" s="152">
        <f t="shared" si="0"/>
        <v>3632</v>
      </c>
      <c r="G5" s="152">
        <f t="shared" si="0"/>
        <v>4179</v>
      </c>
      <c r="H5" s="152">
        <f t="shared" si="0"/>
        <v>7474</v>
      </c>
      <c r="I5" s="152">
        <f t="shared" si="0"/>
        <v>3568</v>
      </c>
      <c r="J5" s="152">
        <f t="shared" si="0"/>
        <v>3906</v>
      </c>
      <c r="K5" s="152">
        <f t="shared" si="0"/>
        <v>9783</v>
      </c>
      <c r="L5" s="152">
        <f t="shared" si="0"/>
        <v>4658</v>
      </c>
      <c r="M5" s="190">
        <f t="shared" si="0"/>
        <v>5125</v>
      </c>
      <c r="N5" s="152">
        <f t="shared" si="0"/>
        <v>15819</v>
      </c>
      <c r="O5" s="152">
        <f t="shared" si="0"/>
        <v>7505</v>
      </c>
      <c r="P5" s="152">
        <f t="shared" si="0"/>
        <v>8314</v>
      </c>
      <c r="Q5" s="152">
        <f t="shared" si="0"/>
        <v>30111</v>
      </c>
      <c r="R5" s="152">
        <f t="shared" si="0"/>
        <v>14197</v>
      </c>
      <c r="S5" s="152">
        <f t="shared" si="0"/>
        <v>15914</v>
      </c>
      <c r="T5" s="152">
        <f t="shared" si="0"/>
        <v>5894</v>
      </c>
      <c r="U5" s="152">
        <f t="shared" si="0"/>
        <v>2991</v>
      </c>
      <c r="V5" s="152">
        <f t="shared" si="0"/>
        <v>2903</v>
      </c>
      <c r="W5" s="152">
        <f t="shared" si="0"/>
        <v>8793</v>
      </c>
      <c r="X5" s="152">
        <f t="shared" si="0"/>
        <v>4486</v>
      </c>
      <c r="Y5" s="152">
        <f t="shared" si="0"/>
        <v>4307</v>
      </c>
      <c r="Z5" s="152">
        <f t="shared" si="0"/>
        <v>9399</v>
      </c>
      <c r="AA5" s="152">
        <f t="shared" si="0"/>
        <v>4800</v>
      </c>
      <c r="AB5" s="152">
        <f t="shared" si="0"/>
        <v>4599</v>
      </c>
      <c r="AC5" s="152">
        <f t="shared" si="0"/>
        <v>7018</v>
      </c>
      <c r="AD5" s="152">
        <f t="shared" si="0"/>
        <v>3523</v>
      </c>
      <c r="AE5" s="152">
        <f t="shared" si="0"/>
        <v>3495</v>
      </c>
      <c r="AF5" s="152">
        <f t="shared" si="0"/>
        <v>13396</v>
      </c>
      <c r="AG5" s="152">
        <f t="shared" si="0"/>
        <v>6340</v>
      </c>
      <c r="AH5" s="152">
        <f t="shared" ref="AH5:AZ5" si="1">SUM(AH6,AH12,AH18,AH24,AH30,AH36,AH42,AH48,AH54,AH60,AH66,AH72,AH78,AH84,AH90,AH96,AH102,AH108,AH114,AH120,AH126)</f>
        <v>7056</v>
      </c>
      <c r="AI5" s="152">
        <f t="shared" si="1"/>
        <v>6386</v>
      </c>
      <c r="AJ5" s="152">
        <f t="shared" si="1"/>
        <v>3189</v>
      </c>
      <c r="AK5" s="152">
        <f t="shared" si="1"/>
        <v>3197</v>
      </c>
      <c r="AL5" s="152">
        <f t="shared" si="1"/>
        <v>20110</v>
      </c>
      <c r="AM5" s="152">
        <f t="shared" si="1"/>
        <v>9789</v>
      </c>
      <c r="AN5" s="152">
        <f t="shared" si="1"/>
        <v>10321</v>
      </c>
      <c r="AO5" s="152">
        <f t="shared" si="1"/>
        <v>8978</v>
      </c>
      <c r="AP5" s="152">
        <f t="shared" si="1"/>
        <v>4467</v>
      </c>
      <c r="AQ5" s="152">
        <f t="shared" si="1"/>
        <v>4511</v>
      </c>
      <c r="AR5" s="152">
        <f t="shared" si="1"/>
        <v>48508</v>
      </c>
      <c r="AS5" s="152">
        <f t="shared" si="1"/>
        <v>22966</v>
      </c>
      <c r="AT5" s="152">
        <f t="shared" si="1"/>
        <v>25542</v>
      </c>
      <c r="AU5" s="152">
        <f t="shared" si="1"/>
        <v>10964</v>
      </c>
      <c r="AV5" s="152">
        <f t="shared" si="1"/>
        <v>5317</v>
      </c>
      <c r="AW5" s="152">
        <f t="shared" si="1"/>
        <v>5647</v>
      </c>
      <c r="AX5" s="152">
        <f t="shared" si="1"/>
        <v>5925</v>
      </c>
      <c r="AY5" s="152">
        <f t="shared" si="1"/>
        <v>2909</v>
      </c>
      <c r="AZ5" s="152">
        <f t="shared" si="1"/>
        <v>3016</v>
      </c>
    </row>
    <row r="6" spans="1:52" s="191" customFormat="1" ht="15.75" x14ac:dyDescent="0.15">
      <c r="A6" s="188" t="s">
        <v>62</v>
      </c>
      <c r="B6" s="152">
        <f t="shared" ref="B6:AG6" si="2">SUM(B7:B11)</f>
        <v>7675</v>
      </c>
      <c r="C6" s="152">
        <f t="shared" si="2"/>
        <v>3941</v>
      </c>
      <c r="D6" s="152">
        <f t="shared" si="2"/>
        <v>3734</v>
      </c>
      <c r="E6" s="152">
        <f t="shared" si="2"/>
        <v>260</v>
      </c>
      <c r="F6" s="152">
        <f t="shared" si="2"/>
        <v>140</v>
      </c>
      <c r="G6" s="152">
        <f t="shared" si="2"/>
        <v>120</v>
      </c>
      <c r="H6" s="152">
        <f t="shared" si="2"/>
        <v>263</v>
      </c>
      <c r="I6" s="152">
        <f t="shared" si="2"/>
        <v>133</v>
      </c>
      <c r="J6" s="152">
        <f t="shared" si="2"/>
        <v>130</v>
      </c>
      <c r="K6" s="152">
        <f t="shared" si="2"/>
        <v>284</v>
      </c>
      <c r="L6" s="152">
        <f t="shared" si="2"/>
        <v>156</v>
      </c>
      <c r="M6" s="192">
        <f t="shared" si="2"/>
        <v>128</v>
      </c>
      <c r="N6" s="152">
        <f t="shared" si="2"/>
        <v>484</v>
      </c>
      <c r="O6" s="152">
        <f t="shared" si="2"/>
        <v>248</v>
      </c>
      <c r="P6" s="152">
        <f t="shared" si="2"/>
        <v>236</v>
      </c>
      <c r="Q6" s="152">
        <f t="shared" si="2"/>
        <v>1058</v>
      </c>
      <c r="R6" s="152">
        <f t="shared" si="2"/>
        <v>546</v>
      </c>
      <c r="S6" s="152">
        <f t="shared" si="2"/>
        <v>512</v>
      </c>
      <c r="T6" s="152">
        <f t="shared" si="2"/>
        <v>175</v>
      </c>
      <c r="U6" s="152">
        <f t="shared" si="2"/>
        <v>83</v>
      </c>
      <c r="V6" s="152">
        <f t="shared" si="2"/>
        <v>92</v>
      </c>
      <c r="W6" s="152">
        <f t="shared" si="2"/>
        <v>202</v>
      </c>
      <c r="X6" s="152">
        <f t="shared" si="2"/>
        <v>105</v>
      </c>
      <c r="Y6" s="152">
        <f t="shared" si="2"/>
        <v>97</v>
      </c>
      <c r="Z6" s="152">
        <f t="shared" si="2"/>
        <v>204</v>
      </c>
      <c r="AA6" s="152">
        <f t="shared" si="2"/>
        <v>106</v>
      </c>
      <c r="AB6" s="152">
        <f t="shared" si="2"/>
        <v>98</v>
      </c>
      <c r="AC6" s="152">
        <f t="shared" si="2"/>
        <v>135</v>
      </c>
      <c r="AD6" s="152">
        <f t="shared" si="2"/>
        <v>74</v>
      </c>
      <c r="AE6" s="152">
        <f t="shared" si="2"/>
        <v>61</v>
      </c>
      <c r="AF6" s="152">
        <f t="shared" si="2"/>
        <v>543</v>
      </c>
      <c r="AG6" s="152">
        <f t="shared" si="2"/>
        <v>270</v>
      </c>
      <c r="AH6" s="152">
        <f t="shared" ref="AH6:AZ6" si="3">SUM(AH7:AH11)</f>
        <v>273</v>
      </c>
      <c r="AI6" s="152">
        <f t="shared" si="3"/>
        <v>236</v>
      </c>
      <c r="AJ6" s="152">
        <f t="shared" si="3"/>
        <v>118</v>
      </c>
      <c r="AK6" s="152">
        <f t="shared" si="3"/>
        <v>118</v>
      </c>
      <c r="AL6" s="152">
        <f t="shared" si="3"/>
        <v>744</v>
      </c>
      <c r="AM6" s="152">
        <f t="shared" si="3"/>
        <v>360</v>
      </c>
      <c r="AN6" s="152">
        <f t="shared" si="3"/>
        <v>384</v>
      </c>
      <c r="AO6" s="152">
        <f t="shared" si="3"/>
        <v>272</v>
      </c>
      <c r="AP6" s="152">
        <f t="shared" si="3"/>
        <v>130</v>
      </c>
      <c r="AQ6" s="152">
        <f t="shared" si="3"/>
        <v>142</v>
      </c>
      <c r="AR6" s="152">
        <f t="shared" si="3"/>
        <v>1960</v>
      </c>
      <c r="AS6" s="152">
        <f t="shared" si="3"/>
        <v>1026</v>
      </c>
      <c r="AT6" s="152">
        <f t="shared" si="3"/>
        <v>934</v>
      </c>
      <c r="AU6" s="152">
        <f t="shared" si="3"/>
        <v>718</v>
      </c>
      <c r="AV6" s="152">
        <f t="shared" si="3"/>
        <v>369</v>
      </c>
      <c r="AW6" s="152">
        <f t="shared" si="3"/>
        <v>349</v>
      </c>
      <c r="AX6" s="152">
        <f t="shared" si="3"/>
        <v>137</v>
      </c>
      <c r="AY6" s="152">
        <f t="shared" si="3"/>
        <v>77</v>
      </c>
      <c r="AZ6" s="152">
        <f t="shared" si="3"/>
        <v>60</v>
      </c>
    </row>
    <row r="7" spans="1:52" s="196" customFormat="1" ht="15.75" x14ac:dyDescent="0.15">
      <c r="A7" s="193" t="s">
        <v>61</v>
      </c>
      <c r="B7" s="194">
        <f>SUM(C7:D7)</f>
        <v>1123</v>
      </c>
      <c r="C7" s="194">
        <f t="shared" ref="C7:D11" si="4">SUM(F7,I7,L7,O7,R7,U7,X7,AA7,AD7,AG7,AJ7,AM7,AP7,AS7,AV7,AY7)</f>
        <v>575</v>
      </c>
      <c r="D7" s="194">
        <f t="shared" si="4"/>
        <v>548</v>
      </c>
      <c r="E7" s="194">
        <f>SUM(F7:G7)</f>
        <v>34</v>
      </c>
      <c r="F7" s="195">
        <v>22</v>
      </c>
      <c r="G7" s="195">
        <v>12</v>
      </c>
      <c r="H7" s="194">
        <f>SUM(I7:J7)</f>
        <v>46</v>
      </c>
      <c r="I7" s="195">
        <v>21</v>
      </c>
      <c r="J7" s="195">
        <v>25</v>
      </c>
      <c r="K7" s="194">
        <f>SUM(L7:M7)</f>
        <v>38</v>
      </c>
      <c r="L7" s="195">
        <v>22</v>
      </c>
      <c r="M7" s="195">
        <v>16</v>
      </c>
      <c r="N7" s="194">
        <f>SUM(O7:P7)</f>
        <v>69</v>
      </c>
      <c r="O7" s="195">
        <v>36</v>
      </c>
      <c r="P7" s="195">
        <v>33</v>
      </c>
      <c r="Q7" s="194">
        <f>SUM(R7:S7)</f>
        <v>146</v>
      </c>
      <c r="R7" s="195">
        <v>86</v>
      </c>
      <c r="S7" s="195">
        <v>60</v>
      </c>
      <c r="T7" s="194">
        <f>SUM(U7:V7)</f>
        <v>34</v>
      </c>
      <c r="U7" s="195">
        <v>12</v>
      </c>
      <c r="V7" s="195">
        <v>22</v>
      </c>
      <c r="W7" s="194">
        <f>SUM(X7:Y7)</f>
        <v>29</v>
      </c>
      <c r="X7" s="195">
        <v>13</v>
      </c>
      <c r="Y7" s="195">
        <v>16</v>
      </c>
      <c r="Z7" s="194">
        <f>SUM(AA7:AB7)</f>
        <v>27</v>
      </c>
      <c r="AA7" s="195">
        <v>14</v>
      </c>
      <c r="AB7" s="195">
        <v>13</v>
      </c>
      <c r="AC7" s="194">
        <f>SUM(AD7:AE7)</f>
        <v>17</v>
      </c>
      <c r="AD7" s="195">
        <v>7</v>
      </c>
      <c r="AE7" s="195">
        <v>10</v>
      </c>
      <c r="AF7" s="194">
        <f>SUM(AG7:AH7)</f>
        <v>88</v>
      </c>
      <c r="AG7" s="195">
        <v>44</v>
      </c>
      <c r="AH7" s="195">
        <v>44</v>
      </c>
      <c r="AI7" s="194">
        <f>SUM(AJ7:AK7)</f>
        <v>39</v>
      </c>
      <c r="AJ7" s="195">
        <v>26</v>
      </c>
      <c r="AK7" s="195">
        <v>13</v>
      </c>
      <c r="AL7" s="194">
        <f>SUM(AM7:AN7)</f>
        <v>97</v>
      </c>
      <c r="AM7" s="195">
        <v>47</v>
      </c>
      <c r="AN7" s="195">
        <v>50</v>
      </c>
      <c r="AO7" s="194">
        <f>SUM(AP7:AQ7)</f>
        <v>44</v>
      </c>
      <c r="AP7" s="195">
        <v>17</v>
      </c>
      <c r="AQ7" s="195">
        <v>27</v>
      </c>
      <c r="AR7" s="194">
        <f>SUM(AS7:AT7)</f>
        <v>277</v>
      </c>
      <c r="AS7" s="195">
        <v>135</v>
      </c>
      <c r="AT7" s="195">
        <v>142</v>
      </c>
      <c r="AU7" s="194">
        <f>SUM(AV7:AW7)</f>
        <v>118</v>
      </c>
      <c r="AV7" s="195">
        <v>62</v>
      </c>
      <c r="AW7" s="195">
        <v>56</v>
      </c>
      <c r="AX7" s="194">
        <f>SUM(AY7:AZ7)</f>
        <v>20</v>
      </c>
      <c r="AY7" s="195">
        <v>11</v>
      </c>
      <c r="AZ7" s="195">
        <v>9</v>
      </c>
    </row>
    <row r="8" spans="1:52" s="196" customFormat="1" ht="15.75" x14ac:dyDescent="0.15">
      <c r="A8" s="193" t="s">
        <v>60</v>
      </c>
      <c r="B8" s="194">
        <f>SUM(C8:D8)</f>
        <v>1345</v>
      </c>
      <c r="C8" s="194">
        <f t="shared" si="4"/>
        <v>704</v>
      </c>
      <c r="D8" s="194">
        <f t="shared" si="4"/>
        <v>641</v>
      </c>
      <c r="E8" s="194">
        <f>SUM(F8:G8)</f>
        <v>44</v>
      </c>
      <c r="F8" s="195">
        <v>27</v>
      </c>
      <c r="G8" s="195">
        <v>17</v>
      </c>
      <c r="H8" s="194">
        <f>SUM(I8:J8)</f>
        <v>51</v>
      </c>
      <c r="I8" s="195">
        <v>28</v>
      </c>
      <c r="J8" s="195">
        <v>23</v>
      </c>
      <c r="K8" s="194">
        <f>SUM(L8:M8)</f>
        <v>49</v>
      </c>
      <c r="L8" s="195">
        <v>29</v>
      </c>
      <c r="M8" s="195">
        <v>20</v>
      </c>
      <c r="N8" s="194">
        <f>SUM(O8:P8)</f>
        <v>95</v>
      </c>
      <c r="O8" s="195">
        <v>45</v>
      </c>
      <c r="P8" s="195">
        <v>50</v>
      </c>
      <c r="Q8" s="194">
        <f>SUM(R8:S8)</f>
        <v>176</v>
      </c>
      <c r="R8" s="195">
        <v>98</v>
      </c>
      <c r="S8" s="195">
        <v>78</v>
      </c>
      <c r="T8" s="194">
        <f>SUM(U8:V8)</f>
        <v>30</v>
      </c>
      <c r="U8" s="195">
        <v>15</v>
      </c>
      <c r="V8" s="195">
        <v>15</v>
      </c>
      <c r="W8" s="194">
        <f>SUM(X8:Y8)</f>
        <v>31</v>
      </c>
      <c r="X8" s="195">
        <v>16</v>
      </c>
      <c r="Y8" s="195">
        <v>15</v>
      </c>
      <c r="Z8" s="194">
        <f>SUM(AA8:AB8)</f>
        <v>35</v>
      </c>
      <c r="AA8" s="195">
        <v>17</v>
      </c>
      <c r="AB8" s="195">
        <v>18</v>
      </c>
      <c r="AC8" s="194">
        <f>SUM(AD8:AE8)</f>
        <v>32</v>
      </c>
      <c r="AD8" s="195">
        <v>20</v>
      </c>
      <c r="AE8" s="195">
        <v>12</v>
      </c>
      <c r="AF8" s="194">
        <f>SUM(AG8:AH8)</f>
        <v>89</v>
      </c>
      <c r="AG8" s="195">
        <v>44</v>
      </c>
      <c r="AH8" s="195">
        <v>45</v>
      </c>
      <c r="AI8" s="194">
        <f>SUM(AJ8:AK8)</f>
        <v>43</v>
      </c>
      <c r="AJ8" s="195">
        <v>22</v>
      </c>
      <c r="AK8" s="195">
        <v>21</v>
      </c>
      <c r="AL8" s="194">
        <f>SUM(AM8:AN8)</f>
        <v>134</v>
      </c>
      <c r="AM8" s="195">
        <v>66</v>
      </c>
      <c r="AN8" s="195">
        <v>68</v>
      </c>
      <c r="AO8" s="194">
        <f>SUM(AP8:AQ8)</f>
        <v>51</v>
      </c>
      <c r="AP8" s="195">
        <v>25</v>
      </c>
      <c r="AQ8" s="195">
        <v>26</v>
      </c>
      <c r="AR8" s="194">
        <f>SUM(AS8:AT8)</f>
        <v>323</v>
      </c>
      <c r="AS8" s="195">
        <v>176</v>
      </c>
      <c r="AT8" s="195">
        <v>147</v>
      </c>
      <c r="AU8" s="194">
        <f>SUM(AV8:AW8)</f>
        <v>138</v>
      </c>
      <c r="AV8" s="195">
        <v>63</v>
      </c>
      <c r="AW8" s="195">
        <v>75</v>
      </c>
      <c r="AX8" s="194">
        <f>SUM(AY8:AZ8)</f>
        <v>24</v>
      </c>
      <c r="AY8" s="195">
        <v>13</v>
      </c>
      <c r="AZ8" s="195">
        <v>11</v>
      </c>
    </row>
    <row r="9" spans="1:52" s="196" customFormat="1" ht="15.75" x14ac:dyDescent="0.15">
      <c r="A9" s="193" t="s">
        <v>59</v>
      </c>
      <c r="B9" s="194">
        <f>SUM(C9:D9)</f>
        <v>1542</v>
      </c>
      <c r="C9" s="194">
        <f t="shared" si="4"/>
        <v>775</v>
      </c>
      <c r="D9" s="194">
        <f t="shared" si="4"/>
        <v>767</v>
      </c>
      <c r="E9" s="194">
        <f>SUM(F9:G9)</f>
        <v>45</v>
      </c>
      <c r="F9" s="195">
        <v>19</v>
      </c>
      <c r="G9" s="195">
        <v>26</v>
      </c>
      <c r="H9" s="194">
        <f>SUM(I9:J9)</f>
        <v>54</v>
      </c>
      <c r="I9" s="195">
        <v>26</v>
      </c>
      <c r="J9" s="195">
        <v>28</v>
      </c>
      <c r="K9" s="194">
        <f>SUM(L9:M9)</f>
        <v>56</v>
      </c>
      <c r="L9" s="195">
        <v>34</v>
      </c>
      <c r="M9" s="195">
        <v>22</v>
      </c>
      <c r="N9" s="194">
        <f>SUM(O9:P9)</f>
        <v>92</v>
      </c>
      <c r="O9" s="195">
        <v>50</v>
      </c>
      <c r="P9" s="195">
        <v>42</v>
      </c>
      <c r="Q9" s="194">
        <f>SUM(R9:S9)</f>
        <v>201</v>
      </c>
      <c r="R9" s="195">
        <v>96</v>
      </c>
      <c r="S9" s="195">
        <v>105</v>
      </c>
      <c r="T9" s="194">
        <f>SUM(U9:V9)</f>
        <v>34</v>
      </c>
      <c r="U9" s="195">
        <v>19</v>
      </c>
      <c r="V9" s="195">
        <v>15</v>
      </c>
      <c r="W9" s="194">
        <f>SUM(X9:Y9)</f>
        <v>37</v>
      </c>
      <c r="X9" s="195">
        <v>18</v>
      </c>
      <c r="Y9" s="195">
        <v>19</v>
      </c>
      <c r="Z9" s="194">
        <f>SUM(AA9:AB9)</f>
        <v>35</v>
      </c>
      <c r="AA9" s="195">
        <v>15</v>
      </c>
      <c r="AB9" s="195">
        <v>20</v>
      </c>
      <c r="AC9" s="194">
        <f>SUM(AD9:AE9)</f>
        <v>30</v>
      </c>
      <c r="AD9" s="195">
        <v>15</v>
      </c>
      <c r="AE9" s="195">
        <v>15</v>
      </c>
      <c r="AF9" s="194">
        <f>SUM(AG9:AH9)</f>
        <v>98</v>
      </c>
      <c r="AG9" s="195">
        <v>44</v>
      </c>
      <c r="AH9" s="195">
        <v>54</v>
      </c>
      <c r="AI9" s="194">
        <f>SUM(AJ9:AK9)</f>
        <v>42</v>
      </c>
      <c r="AJ9" s="195">
        <v>23</v>
      </c>
      <c r="AK9" s="195">
        <v>19</v>
      </c>
      <c r="AL9" s="194">
        <f>SUM(AM9:AN9)</f>
        <v>160</v>
      </c>
      <c r="AM9" s="195">
        <v>80</v>
      </c>
      <c r="AN9" s="195">
        <v>80</v>
      </c>
      <c r="AO9" s="194">
        <f>SUM(AP9:AQ9)</f>
        <v>61</v>
      </c>
      <c r="AP9" s="195">
        <v>30</v>
      </c>
      <c r="AQ9" s="195">
        <v>31</v>
      </c>
      <c r="AR9" s="194">
        <f>SUM(AS9:AT9)</f>
        <v>414</v>
      </c>
      <c r="AS9" s="195">
        <v>210</v>
      </c>
      <c r="AT9" s="195">
        <v>204</v>
      </c>
      <c r="AU9" s="194">
        <f>SUM(AV9:AW9)</f>
        <v>160</v>
      </c>
      <c r="AV9" s="195">
        <v>80</v>
      </c>
      <c r="AW9" s="195">
        <v>80</v>
      </c>
      <c r="AX9" s="194">
        <f>SUM(AY9:AZ9)</f>
        <v>23</v>
      </c>
      <c r="AY9" s="195">
        <v>16</v>
      </c>
      <c r="AZ9" s="195">
        <v>7</v>
      </c>
    </row>
    <row r="10" spans="1:52" s="196" customFormat="1" ht="15.75" x14ac:dyDescent="0.15">
      <c r="A10" s="193" t="s">
        <v>58</v>
      </c>
      <c r="B10" s="194">
        <f>SUM(C10:D10)</f>
        <v>1789</v>
      </c>
      <c r="C10" s="194">
        <f t="shared" si="4"/>
        <v>917</v>
      </c>
      <c r="D10" s="194">
        <f t="shared" si="4"/>
        <v>872</v>
      </c>
      <c r="E10" s="194">
        <f>SUM(F10:G10)</f>
        <v>66</v>
      </c>
      <c r="F10" s="195">
        <v>33</v>
      </c>
      <c r="G10" s="195">
        <v>33</v>
      </c>
      <c r="H10" s="194">
        <f>SUM(I10:J10)</f>
        <v>46</v>
      </c>
      <c r="I10" s="195">
        <v>23</v>
      </c>
      <c r="J10" s="195">
        <v>23</v>
      </c>
      <c r="K10" s="194">
        <f>SUM(L10:M10)</f>
        <v>59</v>
      </c>
      <c r="L10" s="195">
        <v>26</v>
      </c>
      <c r="M10" s="195">
        <v>33</v>
      </c>
      <c r="N10" s="194">
        <f>SUM(O10:P10)</f>
        <v>111</v>
      </c>
      <c r="O10" s="195">
        <v>56</v>
      </c>
      <c r="P10" s="195">
        <v>55</v>
      </c>
      <c r="Q10" s="194">
        <f>SUM(R10:S10)</f>
        <v>249</v>
      </c>
      <c r="R10" s="195">
        <v>123</v>
      </c>
      <c r="S10" s="195">
        <v>126</v>
      </c>
      <c r="T10" s="194">
        <f>SUM(U10:V10)</f>
        <v>47</v>
      </c>
      <c r="U10" s="195">
        <v>24</v>
      </c>
      <c r="V10" s="195">
        <v>23</v>
      </c>
      <c r="W10" s="194">
        <f>SUM(X10:Y10)</f>
        <v>61</v>
      </c>
      <c r="X10" s="195">
        <v>35</v>
      </c>
      <c r="Y10" s="195">
        <v>26</v>
      </c>
      <c r="Z10" s="194">
        <f>SUM(AA10:AB10)</f>
        <v>48</v>
      </c>
      <c r="AA10" s="195">
        <v>30</v>
      </c>
      <c r="AB10" s="195">
        <v>18</v>
      </c>
      <c r="AC10" s="194">
        <f>SUM(AD10:AE10)</f>
        <v>19</v>
      </c>
      <c r="AD10" s="195">
        <v>13</v>
      </c>
      <c r="AE10" s="195">
        <v>6</v>
      </c>
      <c r="AF10" s="194">
        <f>SUM(AG10:AH10)</f>
        <v>137</v>
      </c>
      <c r="AG10" s="195">
        <v>61</v>
      </c>
      <c r="AH10" s="195">
        <v>76</v>
      </c>
      <c r="AI10" s="194">
        <f>SUM(AJ10:AK10)</f>
        <v>66</v>
      </c>
      <c r="AJ10" s="195">
        <v>25</v>
      </c>
      <c r="AK10" s="195">
        <v>41</v>
      </c>
      <c r="AL10" s="194">
        <f>SUM(AM10:AN10)</f>
        <v>182</v>
      </c>
      <c r="AM10" s="195">
        <v>84</v>
      </c>
      <c r="AN10" s="195">
        <v>98</v>
      </c>
      <c r="AO10" s="194">
        <f>SUM(AP10:AQ10)</f>
        <v>60</v>
      </c>
      <c r="AP10" s="195">
        <v>29</v>
      </c>
      <c r="AQ10" s="195">
        <v>31</v>
      </c>
      <c r="AR10" s="194">
        <f>SUM(AS10:AT10)</f>
        <v>460</v>
      </c>
      <c r="AS10" s="195">
        <v>262</v>
      </c>
      <c r="AT10" s="195">
        <v>198</v>
      </c>
      <c r="AU10" s="194">
        <f>SUM(AV10:AW10)</f>
        <v>149</v>
      </c>
      <c r="AV10" s="195">
        <v>74</v>
      </c>
      <c r="AW10" s="195">
        <v>75</v>
      </c>
      <c r="AX10" s="194">
        <f>SUM(AY10:AZ10)</f>
        <v>29</v>
      </c>
      <c r="AY10" s="195">
        <v>19</v>
      </c>
      <c r="AZ10" s="195">
        <v>10</v>
      </c>
    </row>
    <row r="11" spans="1:52" s="196" customFormat="1" ht="19.5" customHeight="1" x14ac:dyDescent="0.15">
      <c r="A11" s="193" t="s">
        <v>57</v>
      </c>
      <c r="B11" s="194">
        <f>SUM(C11:D11)</f>
        <v>1876</v>
      </c>
      <c r="C11" s="194">
        <f t="shared" si="4"/>
        <v>970</v>
      </c>
      <c r="D11" s="194">
        <f t="shared" si="4"/>
        <v>906</v>
      </c>
      <c r="E11" s="194">
        <f>SUM(F11:G11)</f>
        <v>71</v>
      </c>
      <c r="F11" s="195">
        <v>39</v>
      </c>
      <c r="G11" s="195">
        <v>32</v>
      </c>
      <c r="H11" s="194">
        <f>SUM(I11:J11)</f>
        <v>66</v>
      </c>
      <c r="I11" s="195">
        <v>35</v>
      </c>
      <c r="J11" s="195">
        <v>31</v>
      </c>
      <c r="K11" s="194">
        <f>SUM(L11:M11)</f>
        <v>82</v>
      </c>
      <c r="L11" s="195">
        <v>45</v>
      </c>
      <c r="M11" s="195">
        <v>37</v>
      </c>
      <c r="N11" s="194">
        <f>SUM(O11:P11)</f>
        <v>117</v>
      </c>
      <c r="O11" s="195">
        <v>61</v>
      </c>
      <c r="P11" s="195">
        <v>56</v>
      </c>
      <c r="Q11" s="194">
        <f>SUM(R11:S11)</f>
        <v>286</v>
      </c>
      <c r="R11" s="195">
        <v>143</v>
      </c>
      <c r="S11" s="195">
        <v>143</v>
      </c>
      <c r="T11" s="194">
        <f>SUM(U11:V11)</f>
        <v>30</v>
      </c>
      <c r="U11" s="195">
        <v>13</v>
      </c>
      <c r="V11" s="195">
        <v>17</v>
      </c>
      <c r="W11" s="194">
        <f>SUM(X11:Y11)</f>
        <v>44</v>
      </c>
      <c r="X11" s="195">
        <v>23</v>
      </c>
      <c r="Y11" s="195">
        <v>21</v>
      </c>
      <c r="Z11" s="194">
        <f>SUM(AA11:AB11)</f>
        <v>59</v>
      </c>
      <c r="AA11" s="195">
        <v>30</v>
      </c>
      <c r="AB11" s="195">
        <v>29</v>
      </c>
      <c r="AC11" s="194">
        <f>SUM(AD11:AE11)</f>
        <v>37</v>
      </c>
      <c r="AD11" s="195">
        <v>19</v>
      </c>
      <c r="AE11" s="195">
        <v>18</v>
      </c>
      <c r="AF11" s="194">
        <f>SUM(AG11:AH11)</f>
        <v>131</v>
      </c>
      <c r="AG11" s="195">
        <v>77</v>
      </c>
      <c r="AH11" s="195">
        <v>54</v>
      </c>
      <c r="AI11" s="194">
        <f>SUM(AJ11:AK11)</f>
        <v>46</v>
      </c>
      <c r="AJ11" s="195">
        <v>22</v>
      </c>
      <c r="AK11" s="195">
        <v>24</v>
      </c>
      <c r="AL11" s="194">
        <f>SUM(AM11:AN11)</f>
        <v>171</v>
      </c>
      <c r="AM11" s="195">
        <v>83</v>
      </c>
      <c r="AN11" s="195">
        <v>88</v>
      </c>
      <c r="AO11" s="194">
        <f>SUM(AP11:AQ11)</f>
        <v>56</v>
      </c>
      <c r="AP11" s="195">
        <v>29</v>
      </c>
      <c r="AQ11" s="195">
        <v>27</v>
      </c>
      <c r="AR11" s="194">
        <f>SUM(AS11:AT11)</f>
        <v>486</v>
      </c>
      <c r="AS11" s="195">
        <v>243</v>
      </c>
      <c r="AT11" s="195">
        <v>243</v>
      </c>
      <c r="AU11" s="194">
        <f>SUM(AV11:AW11)</f>
        <v>153</v>
      </c>
      <c r="AV11" s="195">
        <v>90</v>
      </c>
      <c r="AW11" s="195">
        <v>63</v>
      </c>
      <c r="AX11" s="194">
        <f>SUM(AY11:AZ11)</f>
        <v>41</v>
      </c>
      <c r="AY11" s="195">
        <v>18</v>
      </c>
      <c r="AZ11" s="195">
        <v>23</v>
      </c>
    </row>
    <row r="12" spans="1:52" s="185" customFormat="1" ht="15.75" x14ac:dyDescent="0.15">
      <c r="A12" s="197" t="s">
        <v>56</v>
      </c>
      <c r="B12" s="152">
        <f t="shared" ref="B12:AG12" si="5">SUM(B13:B17)</f>
        <v>10353</v>
      </c>
      <c r="C12" s="152">
        <f t="shared" si="5"/>
        <v>5314</v>
      </c>
      <c r="D12" s="152">
        <f t="shared" si="5"/>
        <v>5039</v>
      </c>
      <c r="E12" s="152">
        <f t="shared" si="5"/>
        <v>399</v>
      </c>
      <c r="F12" s="152">
        <f t="shared" si="5"/>
        <v>206</v>
      </c>
      <c r="G12" s="152">
        <f t="shared" si="5"/>
        <v>193</v>
      </c>
      <c r="H12" s="152">
        <f t="shared" si="5"/>
        <v>389</v>
      </c>
      <c r="I12" s="152">
        <f t="shared" si="5"/>
        <v>205</v>
      </c>
      <c r="J12" s="152">
        <f t="shared" si="5"/>
        <v>184</v>
      </c>
      <c r="K12" s="152">
        <f t="shared" si="5"/>
        <v>308</v>
      </c>
      <c r="L12" s="152">
        <f t="shared" si="5"/>
        <v>154</v>
      </c>
      <c r="M12" s="192">
        <f t="shared" si="5"/>
        <v>154</v>
      </c>
      <c r="N12" s="152">
        <f t="shared" si="5"/>
        <v>629</v>
      </c>
      <c r="O12" s="152">
        <f t="shared" si="5"/>
        <v>312</v>
      </c>
      <c r="P12" s="152">
        <f t="shared" si="5"/>
        <v>317</v>
      </c>
      <c r="Q12" s="152">
        <f t="shared" si="5"/>
        <v>2033</v>
      </c>
      <c r="R12" s="152">
        <f t="shared" si="5"/>
        <v>1035</v>
      </c>
      <c r="S12" s="152">
        <f t="shared" si="5"/>
        <v>998</v>
      </c>
      <c r="T12" s="152">
        <f t="shared" si="5"/>
        <v>170</v>
      </c>
      <c r="U12" s="152">
        <f t="shared" si="5"/>
        <v>92</v>
      </c>
      <c r="V12" s="152">
        <f t="shared" si="5"/>
        <v>78</v>
      </c>
      <c r="W12" s="152">
        <f t="shared" si="5"/>
        <v>226</v>
      </c>
      <c r="X12" s="152">
        <f t="shared" si="5"/>
        <v>118</v>
      </c>
      <c r="Y12" s="152">
        <f t="shared" si="5"/>
        <v>108</v>
      </c>
      <c r="Z12" s="152">
        <f t="shared" si="5"/>
        <v>274</v>
      </c>
      <c r="AA12" s="152">
        <f t="shared" si="5"/>
        <v>146</v>
      </c>
      <c r="AB12" s="152">
        <f t="shared" si="5"/>
        <v>128</v>
      </c>
      <c r="AC12" s="152">
        <f t="shared" si="5"/>
        <v>173</v>
      </c>
      <c r="AD12" s="152">
        <f t="shared" si="5"/>
        <v>89</v>
      </c>
      <c r="AE12" s="152">
        <f t="shared" si="5"/>
        <v>84</v>
      </c>
      <c r="AF12" s="152">
        <f t="shared" si="5"/>
        <v>738</v>
      </c>
      <c r="AG12" s="152">
        <f t="shared" si="5"/>
        <v>366</v>
      </c>
      <c r="AH12" s="152">
        <f t="shared" ref="AH12:AZ12" si="6">SUM(AH13:AH17)</f>
        <v>372</v>
      </c>
      <c r="AI12" s="152">
        <f t="shared" si="6"/>
        <v>201</v>
      </c>
      <c r="AJ12" s="152">
        <f t="shared" si="6"/>
        <v>112</v>
      </c>
      <c r="AK12" s="152">
        <f t="shared" si="6"/>
        <v>89</v>
      </c>
      <c r="AL12" s="152">
        <f t="shared" si="6"/>
        <v>802</v>
      </c>
      <c r="AM12" s="152">
        <f t="shared" si="6"/>
        <v>433</v>
      </c>
      <c r="AN12" s="152">
        <f t="shared" si="6"/>
        <v>369</v>
      </c>
      <c r="AO12" s="152">
        <f t="shared" si="6"/>
        <v>345</v>
      </c>
      <c r="AP12" s="152">
        <f t="shared" si="6"/>
        <v>180</v>
      </c>
      <c r="AQ12" s="152">
        <f t="shared" si="6"/>
        <v>165</v>
      </c>
      <c r="AR12" s="152">
        <f t="shared" si="6"/>
        <v>2745</v>
      </c>
      <c r="AS12" s="152">
        <f t="shared" si="6"/>
        <v>1388</v>
      </c>
      <c r="AT12" s="152">
        <f t="shared" si="6"/>
        <v>1357</v>
      </c>
      <c r="AU12" s="152">
        <f t="shared" si="6"/>
        <v>699</v>
      </c>
      <c r="AV12" s="152">
        <f t="shared" si="6"/>
        <v>378</v>
      </c>
      <c r="AW12" s="152">
        <f t="shared" si="6"/>
        <v>321</v>
      </c>
      <c r="AX12" s="152">
        <f t="shared" si="6"/>
        <v>222</v>
      </c>
      <c r="AY12" s="152">
        <f t="shared" si="6"/>
        <v>100</v>
      </c>
      <c r="AZ12" s="152">
        <f t="shared" si="6"/>
        <v>122</v>
      </c>
    </row>
    <row r="13" spans="1:52" s="196" customFormat="1" ht="15.75" x14ac:dyDescent="0.15">
      <c r="A13" s="193" t="s">
        <v>55</v>
      </c>
      <c r="B13" s="194">
        <f>SUM(C13:D13)</f>
        <v>1868</v>
      </c>
      <c r="C13" s="194">
        <f t="shared" ref="C13:D17" si="7">SUM(F13,I13,L13,O13,R13,U13,X13,AA13,AD13,AG13,AJ13,AM13,AP13,AS13,AV13,AY13)</f>
        <v>961</v>
      </c>
      <c r="D13" s="194">
        <f t="shared" si="7"/>
        <v>907</v>
      </c>
      <c r="E13" s="194">
        <f>SUM(F13:G13)</f>
        <v>75</v>
      </c>
      <c r="F13" s="195">
        <v>46</v>
      </c>
      <c r="G13" s="195">
        <v>29</v>
      </c>
      <c r="H13" s="194">
        <f>SUM(I13:J13)</f>
        <v>66</v>
      </c>
      <c r="I13" s="195">
        <v>40</v>
      </c>
      <c r="J13" s="195">
        <v>26</v>
      </c>
      <c r="K13" s="194">
        <f>SUM(L13:M13)</f>
        <v>68</v>
      </c>
      <c r="L13" s="195">
        <v>36</v>
      </c>
      <c r="M13" s="195">
        <v>32</v>
      </c>
      <c r="N13" s="194">
        <f>SUM(O13:P13)</f>
        <v>113</v>
      </c>
      <c r="O13" s="195">
        <v>55</v>
      </c>
      <c r="P13" s="195">
        <v>58</v>
      </c>
      <c r="Q13" s="194">
        <f>SUM(R13:S13)</f>
        <v>331</v>
      </c>
      <c r="R13" s="195">
        <v>174</v>
      </c>
      <c r="S13" s="195">
        <v>157</v>
      </c>
      <c r="T13" s="194">
        <f>SUM(U13:V13)</f>
        <v>33</v>
      </c>
      <c r="U13" s="195">
        <v>14</v>
      </c>
      <c r="V13" s="195">
        <v>19</v>
      </c>
      <c r="W13" s="194">
        <f>SUM(X13:Y13)</f>
        <v>52</v>
      </c>
      <c r="X13" s="195">
        <v>22</v>
      </c>
      <c r="Y13" s="195">
        <v>30</v>
      </c>
      <c r="Z13" s="194">
        <f>SUM(AA13:AB13)</f>
        <v>30</v>
      </c>
      <c r="AA13" s="195">
        <v>18</v>
      </c>
      <c r="AB13" s="195">
        <v>12</v>
      </c>
      <c r="AC13" s="194">
        <f>SUM(AD13:AE13)</f>
        <v>35</v>
      </c>
      <c r="AD13" s="195">
        <v>18</v>
      </c>
      <c r="AE13" s="195">
        <v>17</v>
      </c>
      <c r="AF13" s="194">
        <f>SUM(AG13:AH13)</f>
        <v>158</v>
      </c>
      <c r="AG13" s="195">
        <v>73</v>
      </c>
      <c r="AH13" s="195">
        <v>85</v>
      </c>
      <c r="AI13" s="194">
        <f>SUM(AJ13:AK13)</f>
        <v>36</v>
      </c>
      <c r="AJ13" s="195">
        <v>17</v>
      </c>
      <c r="AK13" s="195">
        <v>19</v>
      </c>
      <c r="AL13" s="194">
        <f>SUM(AM13:AN13)</f>
        <v>146</v>
      </c>
      <c r="AM13" s="195">
        <v>78</v>
      </c>
      <c r="AN13" s="195">
        <v>68</v>
      </c>
      <c r="AO13" s="194">
        <f>SUM(AP13:AQ13)</f>
        <v>61</v>
      </c>
      <c r="AP13" s="195">
        <v>30</v>
      </c>
      <c r="AQ13" s="195">
        <v>31</v>
      </c>
      <c r="AR13" s="194">
        <f>SUM(AS13:AT13)</f>
        <v>487</v>
      </c>
      <c r="AS13" s="195">
        <v>252</v>
      </c>
      <c r="AT13" s="195">
        <v>235</v>
      </c>
      <c r="AU13" s="194">
        <f>SUM(AV13:AW13)</f>
        <v>148</v>
      </c>
      <c r="AV13" s="195">
        <v>83</v>
      </c>
      <c r="AW13" s="195">
        <v>65</v>
      </c>
      <c r="AX13" s="194">
        <f>SUM(AY13:AZ13)</f>
        <v>29</v>
      </c>
      <c r="AY13" s="195">
        <v>5</v>
      </c>
      <c r="AZ13" s="195">
        <v>24</v>
      </c>
    </row>
    <row r="14" spans="1:52" s="196" customFormat="1" ht="15.75" x14ac:dyDescent="0.15">
      <c r="A14" s="193" t="s">
        <v>54</v>
      </c>
      <c r="B14" s="194">
        <f>SUM(C14:D14)</f>
        <v>2212</v>
      </c>
      <c r="C14" s="194">
        <f t="shared" si="7"/>
        <v>1168</v>
      </c>
      <c r="D14" s="194">
        <f t="shared" si="7"/>
        <v>1044</v>
      </c>
      <c r="E14" s="194">
        <f>SUM(F14:G14)</f>
        <v>81</v>
      </c>
      <c r="F14" s="195">
        <v>34</v>
      </c>
      <c r="G14" s="195">
        <v>47</v>
      </c>
      <c r="H14" s="194">
        <f>SUM(I14:J14)</f>
        <v>81</v>
      </c>
      <c r="I14" s="195">
        <v>40</v>
      </c>
      <c r="J14" s="195">
        <v>41</v>
      </c>
      <c r="K14" s="194">
        <f>SUM(L14:M14)</f>
        <v>55</v>
      </c>
      <c r="L14" s="195">
        <v>29</v>
      </c>
      <c r="M14" s="195">
        <v>26</v>
      </c>
      <c r="N14" s="194">
        <f>SUM(O14:P14)</f>
        <v>130</v>
      </c>
      <c r="O14" s="195">
        <v>71</v>
      </c>
      <c r="P14" s="195">
        <v>59</v>
      </c>
      <c r="Q14" s="194">
        <f>SUM(R14:S14)</f>
        <v>412</v>
      </c>
      <c r="R14" s="195">
        <v>208</v>
      </c>
      <c r="S14" s="195">
        <v>204</v>
      </c>
      <c r="T14" s="194">
        <f>SUM(U14:V14)</f>
        <v>43</v>
      </c>
      <c r="U14" s="195">
        <v>29</v>
      </c>
      <c r="V14" s="195">
        <v>14</v>
      </c>
      <c r="W14" s="194">
        <f>SUM(X14:Y14)</f>
        <v>45</v>
      </c>
      <c r="X14" s="195">
        <v>24</v>
      </c>
      <c r="Y14" s="195">
        <v>21</v>
      </c>
      <c r="Z14" s="194">
        <f>SUM(AA14:AB14)</f>
        <v>61</v>
      </c>
      <c r="AA14" s="195">
        <v>30</v>
      </c>
      <c r="AB14" s="195">
        <v>31</v>
      </c>
      <c r="AC14" s="194">
        <f>SUM(AD14:AE14)</f>
        <v>38</v>
      </c>
      <c r="AD14" s="195">
        <v>22</v>
      </c>
      <c r="AE14" s="195">
        <v>16</v>
      </c>
      <c r="AF14" s="194">
        <f>SUM(AG14:AH14)</f>
        <v>165</v>
      </c>
      <c r="AG14" s="195">
        <v>95</v>
      </c>
      <c r="AH14" s="195">
        <v>70</v>
      </c>
      <c r="AI14" s="194">
        <f>SUM(AJ14:AK14)</f>
        <v>49</v>
      </c>
      <c r="AJ14" s="195">
        <v>29</v>
      </c>
      <c r="AK14" s="195">
        <v>20</v>
      </c>
      <c r="AL14" s="194">
        <f>SUM(AM14:AN14)</f>
        <v>192</v>
      </c>
      <c r="AM14" s="195">
        <v>106</v>
      </c>
      <c r="AN14" s="195">
        <v>86</v>
      </c>
      <c r="AO14" s="194">
        <f>SUM(AP14:AQ14)</f>
        <v>85</v>
      </c>
      <c r="AP14" s="195">
        <v>53</v>
      </c>
      <c r="AQ14" s="195">
        <v>32</v>
      </c>
      <c r="AR14" s="194">
        <f>SUM(AS14:AT14)</f>
        <v>570</v>
      </c>
      <c r="AS14" s="195">
        <v>279</v>
      </c>
      <c r="AT14" s="195">
        <v>291</v>
      </c>
      <c r="AU14" s="194">
        <f>SUM(AV14:AW14)</f>
        <v>154</v>
      </c>
      <c r="AV14" s="195">
        <v>88</v>
      </c>
      <c r="AW14" s="195">
        <v>66</v>
      </c>
      <c r="AX14" s="194">
        <f>SUM(AY14:AZ14)</f>
        <v>51</v>
      </c>
      <c r="AY14" s="195">
        <v>31</v>
      </c>
      <c r="AZ14" s="195">
        <v>20</v>
      </c>
    </row>
    <row r="15" spans="1:52" s="196" customFormat="1" ht="15.75" x14ac:dyDescent="0.15">
      <c r="A15" s="193" t="s">
        <v>53</v>
      </c>
      <c r="B15" s="194">
        <f>SUM(C15:D15)</f>
        <v>2094</v>
      </c>
      <c r="C15" s="194">
        <f t="shared" si="7"/>
        <v>1061</v>
      </c>
      <c r="D15" s="194">
        <f t="shared" si="7"/>
        <v>1033</v>
      </c>
      <c r="E15" s="194">
        <f>SUM(F15:G15)</f>
        <v>90</v>
      </c>
      <c r="F15" s="195">
        <v>55</v>
      </c>
      <c r="G15" s="195">
        <v>35</v>
      </c>
      <c r="H15" s="194">
        <f>SUM(I15:J15)</f>
        <v>81</v>
      </c>
      <c r="I15" s="195">
        <v>40</v>
      </c>
      <c r="J15" s="195">
        <v>41</v>
      </c>
      <c r="K15" s="194">
        <f>SUM(L15:M15)</f>
        <v>50</v>
      </c>
      <c r="L15" s="195">
        <v>23</v>
      </c>
      <c r="M15" s="195">
        <v>27</v>
      </c>
      <c r="N15" s="194">
        <f>SUM(O15:P15)</f>
        <v>128</v>
      </c>
      <c r="O15" s="195">
        <v>64</v>
      </c>
      <c r="P15" s="195">
        <v>64</v>
      </c>
      <c r="Q15" s="194">
        <f>SUM(R15:S15)</f>
        <v>423</v>
      </c>
      <c r="R15" s="195">
        <v>207</v>
      </c>
      <c r="S15" s="195">
        <v>216</v>
      </c>
      <c r="T15" s="194">
        <f>SUM(U15:V15)</f>
        <v>33</v>
      </c>
      <c r="U15" s="195">
        <v>18</v>
      </c>
      <c r="V15" s="195">
        <v>15</v>
      </c>
      <c r="W15" s="194">
        <f>SUM(X15:Y15)</f>
        <v>44</v>
      </c>
      <c r="X15" s="195">
        <v>26</v>
      </c>
      <c r="Y15" s="195">
        <v>18</v>
      </c>
      <c r="Z15" s="194">
        <f>SUM(AA15:AB15)</f>
        <v>63</v>
      </c>
      <c r="AA15" s="195">
        <v>34</v>
      </c>
      <c r="AB15" s="195">
        <v>29</v>
      </c>
      <c r="AC15" s="194">
        <f>SUM(AD15:AE15)</f>
        <v>34</v>
      </c>
      <c r="AD15" s="195">
        <v>13</v>
      </c>
      <c r="AE15" s="195">
        <v>21</v>
      </c>
      <c r="AF15" s="194">
        <f>SUM(AG15:AH15)</f>
        <v>155</v>
      </c>
      <c r="AG15" s="195">
        <v>75</v>
      </c>
      <c r="AH15" s="195">
        <v>80</v>
      </c>
      <c r="AI15" s="194">
        <f>SUM(AJ15:AK15)</f>
        <v>42</v>
      </c>
      <c r="AJ15" s="195">
        <v>23</v>
      </c>
      <c r="AK15" s="195">
        <v>19</v>
      </c>
      <c r="AL15" s="194">
        <f>SUM(AM15:AN15)</f>
        <v>139</v>
      </c>
      <c r="AM15" s="195">
        <v>74</v>
      </c>
      <c r="AN15" s="195">
        <v>65</v>
      </c>
      <c r="AO15" s="194">
        <f>SUM(AP15:AQ15)</f>
        <v>64</v>
      </c>
      <c r="AP15" s="195">
        <v>33</v>
      </c>
      <c r="AQ15" s="195">
        <v>31</v>
      </c>
      <c r="AR15" s="194">
        <f>SUM(AS15:AT15)</f>
        <v>553</v>
      </c>
      <c r="AS15" s="195">
        <v>279</v>
      </c>
      <c r="AT15" s="195">
        <v>274</v>
      </c>
      <c r="AU15" s="194">
        <f>SUM(AV15:AW15)</f>
        <v>148</v>
      </c>
      <c r="AV15" s="195">
        <v>75</v>
      </c>
      <c r="AW15" s="195">
        <v>73</v>
      </c>
      <c r="AX15" s="194">
        <f>SUM(AY15:AZ15)</f>
        <v>47</v>
      </c>
      <c r="AY15" s="195">
        <v>22</v>
      </c>
      <c r="AZ15" s="195">
        <v>25</v>
      </c>
    </row>
    <row r="16" spans="1:52" s="196" customFormat="1" ht="15.75" x14ac:dyDescent="0.15">
      <c r="A16" s="193" t="s">
        <v>52</v>
      </c>
      <c r="B16" s="194">
        <f>SUM(C16:D16)</f>
        <v>2175</v>
      </c>
      <c r="C16" s="194">
        <f t="shared" si="7"/>
        <v>1093</v>
      </c>
      <c r="D16" s="194">
        <f t="shared" si="7"/>
        <v>1082</v>
      </c>
      <c r="E16" s="194">
        <f>SUM(F16:G16)</f>
        <v>72</v>
      </c>
      <c r="F16" s="195">
        <v>34</v>
      </c>
      <c r="G16" s="195">
        <v>38</v>
      </c>
      <c r="H16" s="194">
        <f>SUM(I16:J16)</f>
        <v>92</v>
      </c>
      <c r="I16" s="195">
        <v>48</v>
      </c>
      <c r="J16" s="195">
        <v>44</v>
      </c>
      <c r="K16" s="194">
        <f>SUM(L16:M16)</f>
        <v>67</v>
      </c>
      <c r="L16" s="195">
        <v>33</v>
      </c>
      <c r="M16" s="195">
        <v>34</v>
      </c>
      <c r="N16" s="194">
        <f>SUM(O16:P16)</f>
        <v>146</v>
      </c>
      <c r="O16" s="195">
        <v>70</v>
      </c>
      <c r="P16" s="195">
        <v>76</v>
      </c>
      <c r="Q16" s="194">
        <f>SUM(R16:S16)</f>
        <v>440</v>
      </c>
      <c r="R16" s="195">
        <v>221</v>
      </c>
      <c r="S16" s="195">
        <v>219</v>
      </c>
      <c r="T16" s="194">
        <f>SUM(U16:V16)</f>
        <v>31</v>
      </c>
      <c r="U16" s="195">
        <v>17</v>
      </c>
      <c r="V16" s="195">
        <v>14</v>
      </c>
      <c r="W16" s="194">
        <f>SUM(X16:Y16)</f>
        <v>48</v>
      </c>
      <c r="X16" s="195">
        <v>21</v>
      </c>
      <c r="Y16" s="195">
        <v>27</v>
      </c>
      <c r="Z16" s="194">
        <f>SUM(AA16:AB16)</f>
        <v>58</v>
      </c>
      <c r="AA16" s="195">
        <v>32</v>
      </c>
      <c r="AB16" s="195">
        <v>26</v>
      </c>
      <c r="AC16" s="194">
        <f>SUM(AD16:AE16)</f>
        <v>32</v>
      </c>
      <c r="AD16" s="195">
        <v>17</v>
      </c>
      <c r="AE16" s="195">
        <v>15</v>
      </c>
      <c r="AF16" s="194">
        <f>SUM(AG16:AH16)</f>
        <v>146</v>
      </c>
      <c r="AG16" s="195">
        <v>71</v>
      </c>
      <c r="AH16" s="195">
        <v>75</v>
      </c>
      <c r="AI16" s="194">
        <f>SUM(AJ16:AK16)</f>
        <v>39</v>
      </c>
      <c r="AJ16" s="195">
        <v>23</v>
      </c>
      <c r="AK16" s="195">
        <v>16</v>
      </c>
      <c r="AL16" s="194">
        <f>SUM(AM16:AN16)</f>
        <v>177</v>
      </c>
      <c r="AM16" s="195">
        <v>97</v>
      </c>
      <c r="AN16" s="195">
        <v>80</v>
      </c>
      <c r="AO16" s="194">
        <f>SUM(AP16:AQ16)</f>
        <v>71</v>
      </c>
      <c r="AP16" s="195">
        <v>32</v>
      </c>
      <c r="AQ16" s="195">
        <v>39</v>
      </c>
      <c r="AR16" s="194">
        <f>SUM(AS16:AT16)</f>
        <v>584</v>
      </c>
      <c r="AS16" s="195">
        <v>291</v>
      </c>
      <c r="AT16" s="195">
        <v>293</v>
      </c>
      <c r="AU16" s="194">
        <f>SUM(AV16:AW16)</f>
        <v>128</v>
      </c>
      <c r="AV16" s="195">
        <v>69</v>
      </c>
      <c r="AW16" s="195">
        <v>59</v>
      </c>
      <c r="AX16" s="194">
        <f>SUM(AY16:AZ16)</f>
        <v>44</v>
      </c>
      <c r="AY16" s="195">
        <v>17</v>
      </c>
      <c r="AZ16" s="195">
        <v>27</v>
      </c>
    </row>
    <row r="17" spans="1:52" s="196" customFormat="1" ht="15.75" x14ac:dyDescent="0.15">
      <c r="A17" s="193" t="s">
        <v>51</v>
      </c>
      <c r="B17" s="194">
        <f>SUM(C17:D17)</f>
        <v>2004</v>
      </c>
      <c r="C17" s="194">
        <f t="shared" si="7"/>
        <v>1031</v>
      </c>
      <c r="D17" s="194">
        <f t="shared" si="7"/>
        <v>973</v>
      </c>
      <c r="E17" s="194">
        <f>SUM(F17:G17)</f>
        <v>81</v>
      </c>
      <c r="F17" s="195">
        <v>37</v>
      </c>
      <c r="G17" s="195">
        <v>44</v>
      </c>
      <c r="H17" s="194">
        <f>SUM(I17:J17)</f>
        <v>69</v>
      </c>
      <c r="I17" s="195">
        <v>37</v>
      </c>
      <c r="J17" s="195">
        <v>32</v>
      </c>
      <c r="K17" s="194">
        <f>SUM(L17:M17)</f>
        <v>68</v>
      </c>
      <c r="L17" s="195">
        <v>33</v>
      </c>
      <c r="M17" s="195">
        <v>35</v>
      </c>
      <c r="N17" s="194">
        <f>SUM(O17:P17)</f>
        <v>112</v>
      </c>
      <c r="O17" s="195">
        <v>52</v>
      </c>
      <c r="P17" s="195">
        <v>60</v>
      </c>
      <c r="Q17" s="194">
        <f>SUM(R17:S17)</f>
        <v>427</v>
      </c>
      <c r="R17" s="195">
        <v>225</v>
      </c>
      <c r="S17" s="195">
        <v>202</v>
      </c>
      <c r="T17" s="194">
        <f>SUM(U17:V17)</f>
        <v>30</v>
      </c>
      <c r="U17" s="195">
        <v>14</v>
      </c>
      <c r="V17" s="195">
        <v>16</v>
      </c>
      <c r="W17" s="194">
        <f>SUM(X17:Y17)</f>
        <v>37</v>
      </c>
      <c r="X17" s="195">
        <v>25</v>
      </c>
      <c r="Y17" s="195">
        <v>12</v>
      </c>
      <c r="Z17" s="194">
        <f>SUM(AA17:AB17)</f>
        <v>62</v>
      </c>
      <c r="AA17" s="195">
        <v>32</v>
      </c>
      <c r="AB17" s="195">
        <v>30</v>
      </c>
      <c r="AC17" s="194">
        <f>SUM(AD17:AE17)</f>
        <v>34</v>
      </c>
      <c r="AD17" s="195">
        <v>19</v>
      </c>
      <c r="AE17" s="195">
        <v>15</v>
      </c>
      <c r="AF17" s="194">
        <f>SUM(AG17:AH17)</f>
        <v>114</v>
      </c>
      <c r="AG17" s="195">
        <v>52</v>
      </c>
      <c r="AH17" s="195">
        <v>62</v>
      </c>
      <c r="AI17" s="194">
        <f>SUM(AJ17:AK17)</f>
        <v>35</v>
      </c>
      <c r="AJ17" s="195">
        <v>20</v>
      </c>
      <c r="AK17" s="195">
        <v>15</v>
      </c>
      <c r="AL17" s="194">
        <f>SUM(AM17:AN17)</f>
        <v>148</v>
      </c>
      <c r="AM17" s="195">
        <v>78</v>
      </c>
      <c r="AN17" s="195">
        <v>70</v>
      </c>
      <c r="AO17" s="194">
        <f>SUM(AP17:AQ17)</f>
        <v>64</v>
      </c>
      <c r="AP17" s="195">
        <v>32</v>
      </c>
      <c r="AQ17" s="195">
        <v>32</v>
      </c>
      <c r="AR17" s="194">
        <f>SUM(AS17:AT17)</f>
        <v>551</v>
      </c>
      <c r="AS17" s="195">
        <v>287</v>
      </c>
      <c r="AT17" s="195">
        <v>264</v>
      </c>
      <c r="AU17" s="194">
        <f>SUM(AV17:AW17)</f>
        <v>121</v>
      </c>
      <c r="AV17" s="195">
        <v>63</v>
      </c>
      <c r="AW17" s="195">
        <v>58</v>
      </c>
      <c r="AX17" s="194">
        <f>SUM(AY17:AZ17)</f>
        <v>51</v>
      </c>
      <c r="AY17" s="195">
        <v>25</v>
      </c>
      <c r="AZ17" s="195">
        <v>26</v>
      </c>
    </row>
    <row r="18" spans="1:52" s="185" customFormat="1" ht="15.75" x14ac:dyDescent="0.15">
      <c r="A18" s="197" t="s">
        <v>50</v>
      </c>
      <c r="B18" s="152">
        <f t="shared" ref="B18:AG18" si="8">SUM(B19:B23)</f>
        <v>10831</v>
      </c>
      <c r="C18" s="152">
        <f t="shared" si="8"/>
        <v>5484</v>
      </c>
      <c r="D18" s="152">
        <f t="shared" si="8"/>
        <v>5347</v>
      </c>
      <c r="E18" s="152">
        <f t="shared" si="8"/>
        <v>372</v>
      </c>
      <c r="F18" s="152">
        <f t="shared" si="8"/>
        <v>181</v>
      </c>
      <c r="G18" s="152">
        <f t="shared" si="8"/>
        <v>191</v>
      </c>
      <c r="H18" s="152">
        <f t="shared" si="8"/>
        <v>338</v>
      </c>
      <c r="I18" s="152">
        <f t="shared" si="8"/>
        <v>164</v>
      </c>
      <c r="J18" s="152">
        <f t="shared" si="8"/>
        <v>174</v>
      </c>
      <c r="K18" s="152">
        <f t="shared" si="8"/>
        <v>336</v>
      </c>
      <c r="L18" s="152">
        <f t="shared" si="8"/>
        <v>175</v>
      </c>
      <c r="M18" s="192">
        <f t="shared" si="8"/>
        <v>161</v>
      </c>
      <c r="N18" s="152">
        <f t="shared" si="8"/>
        <v>699</v>
      </c>
      <c r="O18" s="152">
        <f t="shared" si="8"/>
        <v>367</v>
      </c>
      <c r="P18" s="152">
        <f t="shared" si="8"/>
        <v>332</v>
      </c>
      <c r="Q18" s="152">
        <f t="shared" si="8"/>
        <v>2509</v>
      </c>
      <c r="R18" s="152">
        <f t="shared" si="8"/>
        <v>1277</v>
      </c>
      <c r="S18" s="152">
        <f t="shared" si="8"/>
        <v>1232</v>
      </c>
      <c r="T18" s="152">
        <f t="shared" si="8"/>
        <v>159</v>
      </c>
      <c r="U18" s="152">
        <f t="shared" si="8"/>
        <v>89</v>
      </c>
      <c r="V18" s="152">
        <f t="shared" si="8"/>
        <v>70</v>
      </c>
      <c r="W18" s="152">
        <f t="shared" si="8"/>
        <v>212</v>
      </c>
      <c r="X18" s="152">
        <f t="shared" si="8"/>
        <v>111</v>
      </c>
      <c r="Y18" s="152">
        <f t="shared" si="8"/>
        <v>101</v>
      </c>
      <c r="Z18" s="152">
        <f t="shared" si="8"/>
        <v>307</v>
      </c>
      <c r="AA18" s="152">
        <f t="shared" si="8"/>
        <v>163</v>
      </c>
      <c r="AB18" s="152">
        <f t="shared" si="8"/>
        <v>144</v>
      </c>
      <c r="AC18" s="152">
        <f t="shared" si="8"/>
        <v>161</v>
      </c>
      <c r="AD18" s="152">
        <f t="shared" si="8"/>
        <v>84</v>
      </c>
      <c r="AE18" s="152">
        <f t="shared" si="8"/>
        <v>77</v>
      </c>
      <c r="AF18" s="152">
        <f t="shared" si="8"/>
        <v>541</v>
      </c>
      <c r="AG18" s="152">
        <f t="shared" si="8"/>
        <v>263</v>
      </c>
      <c r="AH18" s="152">
        <f t="shared" ref="AH18:AZ18" si="9">SUM(AH19:AH23)</f>
        <v>278</v>
      </c>
      <c r="AI18" s="152">
        <f t="shared" si="9"/>
        <v>193</v>
      </c>
      <c r="AJ18" s="152">
        <f t="shared" si="9"/>
        <v>85</v>
      </c>
      <c r="AK18" s="152">
        <f t="shared" si="9"/>
        <v>108</v>
      </c>
      <c r="AL18" s="152">
        <f t="shared" si="9"/>
        <v>950</v>
      </c>
      <c r="AM18" s="152">
        <f t="shared" si="9"/>
        <v>514</v>
      </c>
      <c r="AN18" s="152">
        <f t="shared" si="9"/>
        <v>436</v>
      </c>
      <c r="AO18" s="152">
        <f t="shared" si="9"/>
        <v>299</v>
      </c>
      <c r="AP18" s="152">
        <f t="shared" si="9"/>
        <v>159</v>
      </c>
      <c r="AQ18" s="152">
        <f t="shared" si="9"/>
        <v>140</v>
      </c>
      <c r="AR18" s="152">
        <f t="shared" si="9"/>
        <v>3060</v>
      </c>
      <c r="AS18" s="152">
        <f t="shared" si="9"/>
        <v>1502</v>
      </c>
      <c r="AT18" s="152">
        <f t="shared" si="9"/>
        <v>1558</v>
      </c>
      <c r="AU18" s="152">
        <f t="shared" si="9"/>
        <v>514</v>
      </c>
      <c r="AV18" s="152">
        <f t="shared" si="9"/>
        <v>260</v>
      </c>
      <c r="AW18" s="152">
        <f t="shared" si="9"/>
        <v>254</v>
      </c>
      <c r="AX18" s="152">
        <f t="shared" si="9"/>
        <v>181</v>
      </c>
      <c r="AY18" s="152">
        <f t="shared" si="9"/>
        <v>90</v>
      </c>
      <c r="AZ18" s="152">
        <f t="shared" si="9"/>
        <v>91</v>
      </c>
    </row>
    <row r="19" spans="1:52" s="196" customFormat="1" ht="15.75" x14ac:dyDescent="0.15">
      <c r="A19" s="193" t="s">
        <v>49</v>
      </c>
      <c r="B19" s="194">
        <f>SUM(C19:D19)</f>
        <v>2136</v>
      </c>
      <c r="C19" s="194">
        <f t="shared" ref="C19:D23" si="10">SUM(F19,I19,L19,O19,R19,U19,X19,AA19,AD19,AG19,AJ19,AM19,AP19,AS19,AV19,AY19)</f>
        <v>1092</v>
      </c>
      <c r="D19" s="194">
        <f t="shared" si="10"/>
        <v>1044</v>
      </c>
      <c r="E19" s="194">
        <f>SUM(F19:G19)</f>
        <v>78</v>
      </c>
      <c r="F19" s="195">
        <v>37</v>
      </c>
      <c r="G19" s="195">
        <v>41</v>
      </c>
      <c r="H19" s="194">
        <f>SUM(I19:J19)</f>
        <v>78</v>
      </c>
      <c r="I19" s="195">
        <v>44</v>
      </c>
      <c r="J19" s="195">
        <v>34</v>
      </c>
      <c r="K19" s="194">
        <f>SUM(L19:M19)</f>
        <v>54</v>
      </c>
      <c r="L19" s="195">
        <v>28</v>
      </c>
      <c r="M19" s="195">
        <v>26</v>
      </c>
      <c r="N19" s="194">
        <f>SUM(O19:P19)</f>
        <v>142</v>
      </c>
      <c r="O19" s="195">
        <v>81</v>
      </c>
      <c r="P19" s="195">
        <v>61</v>
      </c>
      <c r="Q19" s="194">
        <f>SUM(R19:S19)</f>
        <v>486</v>
      </c>
      <c r="R19" s="195">
        <v>246</v>
      </c>
      <c r="S19" s="195">
        <v>240</v>
      </c>
      <c r="T19" s="194">
        <f>SUM(U19:V19)</f>
        <v>27</v>
      </c>
      <c r="U19" s="195">
        <v>16</v>
      </c>
      <c r="V19" s="195">
        <v>11</v>
      </c>
      <c r="W19" s="194">
        <f>SUM(X19:Y19)</f>
        <v>46</v>
      </c>
      <c r="X19" s="195">
        <v>24</v>
      </c>
      <c r="Y19" s="195">
        <v>22</v>
      </c>
      <c r="Z19" s="194">
        <f>SUM(AA19:AB19)</f>
        <v>56</v>
      </c>
      <c r="AA19" s="195">
        <v>26</v>
      </c>
      <c r="AB19" s="195">
        <v>30</v>
      </c>
      <c r="AC19" s="194">
        <f>SUM(AD19:AE19)</f>
        <v>27</v>
      </c>
      <c r="AD19" s="195">
        <v>13</v>
      </c>
      <c r="AE19" s="195">
        <v>14</v>
      </c>
      <c r="AF19" s="194">
        <f>SUM(AG19:AH19)</f>
        <v>131</v>
      </c>
      <c r="AG19" s="195">
        <v>69</v>
      </c>
      <c r="AH19" s="195">
        <v>62</v>
      </c>
      <c r="AI19" s="194">
        <f>SUM(AJ19:AK19)</f>
        <v>28</v>
      </c>
      <c r="AJ19" s="195">
        <v>13</v>
      </c>
      <c r="AK19" s="195">
        <v>15</v>
      </c>
      <c r="AL19" s="194">
        <f>SUM(AM19:AN19)</f>
        <v>191</v>
      </c>
      <c r="AM19" s="195">
        <v>95</v>
      </c>
      <c r="AN19" s="195">
        <v>96</v>
      </c>
      <c r="AO19" s="194">
        <f>SUM(AP19:AQ19)</f>
        <v>59</v>
      </c>
      <c r="AP19" s="195">
        <v>35</v>
      </c>
      <c r="AQ19" s="195">
        <v>24</v>
      </c>
      <c r="AR19" s="194">
        <f>SUM(AS19:AT19)</f>
        <v>585</v>
      </c>
      <c r="AS19" s="195">
        <v>288</v>
      </c>
      <c r="AT19" s="195">
        <v>297</v>
      </c>
      <c r="AU19" s="194">
        <f>SUM(AV19:AW19)</f>
        <v>106</v>
      </c>
      <c r="AV19" s="195">
        <v>58</v>
      </c>
      <c r="AW19" s="195">
        <v>48</v>
      </c>
      <c r="AX19" s="194">
        <f>SUM(AY19:AZ19)</f>
        <v>42</v>
      </c>
      <c r="AY19" s="195">
        <v>19</v>
      </c>
      <c r="AZ19" s="195">
        <v>23</v>
      </c>
    </row>
    <row r="20" spans="1:52" s="196" customFormat="1" ht="15.75" x14ac:dyDescent="0.15">
      <c r="A20" s="193" t="s">
        <v>48</v>
      </c>
      <c r="B20" s="194">
        <f>SUM(C20:D20)</f>
        <v>2287</v>
      </c>
      <c r="C20" s="194">
        <f t="shared" si="10"/>
        <v>1163</v>
      </c>
      <c r="D20" s="194">
        <f t="shared" si="10"/>
        <v>1124</v>
      </c>
      <c r="E20" s="194">
        <f>SUM(F20:G20)</f>
        <v>61</v>
      </c>
      <c r="F20" s="195">
        <v>32</v>
      </c>
      <c r="G20" s="195">
        <v>29</v>
      </c>
      <c r="H20" s="194">
        <f>SUM(I20:J20)</f>
        <v>67</v>
      </c>
      <c r="I20" s="195">
        <v>30</v>
      </c>
      <c r="J20" s="195">
        <v>37</v>
      </c>
      <c r="K20" s="194">
        <f>SUM(L20:M20)</f>
        <v>72</v>
      </c>
      <c r="L20" s="195">
        <v>33</v>
      </c>
      <c r="M20" s="195">
        <v>39</v>
      </c>
      <c r="N20" s="194">
        <f>SUM(O20:P20)</f>
        <v>126</v>
      </c>
      <c r="O20" s="195">
        <v>68</v>
      </c>
      <c r="P20" s="195">
        <v>58</v>
      </c>
      <c r="Q20" s="194">
        <f>SUM(R20:S20)</f>
        <v>526</v>
      </c>
      <c r="R20" s="195">
        <v>266</v>
      </c>
      <c r="S20" s="195">
        <v>260</v>
      </c>
      <c r="T20" s="194">
        <f>SUM(U20:V20)</f>
        <v>40</v>
      </c>
      <c r="U20" s="195">
        <v>23</v>
      </c>
      <c r="V20" s="195">
        <v>17</v>
      </c>
      <c r="W20" s="194">
        <f>SUM(X20:Y20)</f>
        <v>43</v>
      </c>
      <c r="X20" s="195">
        <v>25</v>
      </c>
      <c r="Y20" s="195">
        <v>18</v>
      </c>
      <c r="Z20" s="194">
        <f>SUM(AA20:AB20)</f>
        <v>76</v>
      </c>
      <c r="AA20" s="195">
        <v>44</v>
      </c>
      <c r="AB20" s="195">
        <v>32</v>
      </c>
      <c r="AC20" s="194">
        <f>SUM(AD20:AE20)</f>
        <v>32</v>
      </c>
      <c r="AD20" s="195">
        <v>21</v>
      </c>
      <c r="AE20" s="195">
        <v>11</v>
      </c>
      <c r="AF20" s="194">
        <f>SUM(AG20:AH20)</f>
        <v>122</v>
      </c>
      <c r="AG20" s="195">
        <v>56</v>
      </c>
      <c r="AH20" s="195">
        <v>66</v>
      </c>
      <c r="AI20" s="194">
        <f>SUM(AJ20:AK20)</f>
        <v>47</v>
      </c>
      <c r="AJ20" s="195">
        <v>18</v>
      </c>
      <c r="AK20" s="195">
        <v>29</v>
      </c>
      <c r="AL20" s="194">
        <f>SUM(AM20:AN20)</f>
        <v>197</v>
      </c>
      <c r="AM20" s="195">
        <v>101</v>
      </c>
      <c r="AN20" s="195">
        <v>96</v>
      </c>
      <c r="AO20" s="194">
        <f>SUM(AP20:AQ20)</f>
        <v>62</v>
      </c>
      <c r="AP20" s="195">
        <v>34</v>
      </c>
      <c r="AQ20" s="195">
        <v>28</v>
      </c>
      <c r="AR20" s="194">
        <f>SUM(AS20:AT20)</f>
        <v>649</v>
      </c>
      <c r="AS20" s="195">
        <v>331</v>
      </c>
      <c r="AT20" s="195">
        <v>318</v>
      </c>
      <c r="AU20" s="194">
        <f>SUM(AV20:AW20)</f>
        <v>127</v>
      </c>
      <c r="AV20" s="195">
        <v>63</v>
      </c>
      <c r="AW20" s="195">
        <v>64</v>
      </c>
      <c r="AX20" s="194">
        <f>SUM(AY20:AZ20)</f>
        <v>40</v>
      </c>
      <c r="AY20" s="195">
        <v>18</v>
      </c>
      <c r="AZ20" s="195">
        <v>22</v>
      </c>
    </row>
    <row r="21" spans="1:52" s="196" customFormat="1" ht="15.75" x14ac:dyDescent="0.15">
      <c r="A21" s="193" t="s">
        <v>47</v>
      </c>
      <c r="B21" s="194">
        <f>SUM(C21:D21)</f>
        <v>2131</v>
      </c>
      <c r="C21" s="194">
        <f t="shared" si="10"/>
        <v>1045</v>
      </c>
      <c r="D21" s="194">
        <f t="shared" si="10"/>
        <v>1086</v>
      </c>
      <c r="E21" s="194">
        <f>SUM(F21:G21)</f>
        <v>88</v>
      </c>
      <c r="F21" s="195">
        <v>38</v>
      </c>
      <c r="G21" s="195">
        <v>50</v>
      </c>
      <c r="H21" s="194">
        <f>SUM(I21:J21)</f>
        <v>76</v>
      </c>
      <c r="I21" s="195">
        <v>35</v>
      </c>
      <c r="J21" s="195">
        <v>41</v>
      </c>
      <c r="K21" s="194">
        <f>SUM(L21:M21)</f>
        <v>76</v>
      </c>
      <c r="L21" s="195">
        <v>40</v>
      </c>
      <c r="M21" s="195">
        <v>36</v>
      </c>
      <c r="N21" s="194">
        <f>SUM(O21:P21)</f>
        <v>153</v>
      </c>
      <c r="O21" s="195">
        <v>73</v>
      </c>
      <c r="P21" s="195">
        <v>80</v>
      </c>
      <c r="Q21" s="194">
        <f>SUM(R21:S21)</f>
        <v>484</v>
      </c>
      <c r="R21" s="195">
        <v>238</v>
      </c>
      <c r="S21" s="195">
        <v>246</v>
      </c>
      <c r="T21" s="194">
        <f>SUM(U21:V21)</f>
        <v>33</v>
      </c>
      <c r="U21" s="195">
        <v>15</v>
      </c>
      <c r="V21" s="195">
        <v>18</v>
      </c>
      <c r="W21" s="194">
        <f>SUM(X21:Y21)</f>
        <v>41</v>
      </c>
      <c r="X21" s="195">
        <v>21</v>
      </c>
      <c r="Y21" s="195">
        <v>20</v>
      </c>
      <c r="Z21" s="194">
        <f>SUM(AA21:AB21)</f>
        <v>57</v>
      </c>
      <c r="AA21" s="195">
        <v>31</v>
      </c>
      <c r="AB21" s="195">
        <v>26</v>
      </c>
      <c r="AC21" s="194">
        <f>SUM(AD21:AE21)</f>
        <v>34</v>
      </c>
      <c r="AD21" s="195">
        <v>19</v>
      </c>
      <c r="AE21" s="195">
        <v>15</v>
      </c>
      <c r="AF21" s="194">
        <f>SUM(AG21:AH21)</f>
        <v>88</v>
      </c>
      <c r="AG21" s="195">
        <v>45</v>
      </c>
      <c r="AH21" s="195">
        <v>43</v>
      </c>
      <c r="AI21" s="194">
        <f>SUM(AJ21:AK21)</f>
        <v>32</v>
      </c>
      <c r="AJ21" s="195">
        <v>13</v>
      </c>
      <c r="AK21" s="195">
        <v>19</v>
      </c>
      <c r="AL21" s="194">
        <f>SUM(AM21:AN21)</f>
        <v>189</v>
      </c>
      <c r="AM21" s="195">
        <v>103</v>
      </c>
      <c r="AN21" s="195">
        <v>86</v>
      </c>
      <c r="AO21" s="194">
        <f>SUM(AP21:AQ21)</f>
        <v>52</v>
      </c>
      <c r="AP21" s="195">
        <v>31</v>
      </c>
      <c r="AQ21" s="195">
        <v>21</v>
      </c>
      <c r="AR21" s="194">
        <f>SUM(AS21:AT21)</f>
        <v>590</v>
      </c>
      <c r="AS21" s="195">
        <v>271</v>
      </c>
      <c r="AT21" s="195">
        <v>319</v>
      </c>
      <c r="AU21" s="194">
        <f>SUM(AV21:AW21)</f>
        <v>98</v>
      </c>
      <c r="AV21" s="195">
        <v>50</v>
      </c>
      <c r="AW21" s="195">
        <v>48</v>
      </c>
      <c r="AX21" s="194">
        <f>SUM(AY21:AZ21)</f>
        <v>40</v>
      </c>
      <c r="AY21" s="195">
        <v>22</v>
      </c>
      <c r="AZ21" s="195">
        <v>18</v>
      </c>
    </row>
    <row r="22" spans="1:52" s="196" customFormat="1" ht="15.75" x14ac:dyDescent="0.15">
      <c r="A22" s="193" t="s">
        <v>46</v>
      </c>
      <c r="B22" s="194">
        <f>SUM(C22:D22)</f>
        <v>2074</v>
      </c>
      <c r="C22" s="194">
        <f t="shared" si="10"/>
        <v>1041</v>
      </c>
      <c r="D22" s="194">
        <f t="shared" si="10"/>
        <v>1033</v>
      </c>
      <c r="E22" s="194">
        <f>SUM(F22:G22)</f>
        <v>64</v>
      </c>
      <c r="F22" s="195">
        <v>31</v>
      </c>
      <c r="G22" s="195">
        <v>33</v>
      </c>
      <c r="H22" s="194">
        <f>SUM(I22:J22)</f>
        <v>57</v>
      </c>
      <c r="I22" s="195">
        <v>24</v>
      </c>
      <c r="J22" s="195">
        <v>33</v>
      </c>
      <c r="K22" s="194">
        <f>SUM(L22:M22)</f>
        <v>62</v>
      </c>
      <c r="L22" s="195">
        <v>30</v>
      </c>
      <c r="M22" s="195">
        <v>32</v>
      </c>
      <c r="N22" s="194">
        <f>SUM(O22:P22)</f>
        <v>138</v>
      </c>
      <c r="O22" s="195">
        <v>65</v>
      </c>
      <c r="P22" s="195">
        <v>73</v>
      </c>
      <c r="Q22" s="194">
        <f>SUM(R22:S22)</f>
        <v>514</v>
      </c>
      <c r="R22" s="195">
        <v>275</v>
      </c>
      <c r="S22" s="195">
        <v>239</v>
      </c>
      <c r="T22" s="194">
        <f>SUM(U22:V22)</f>
        <v>28</v>
      </c>
      <c r="U22" s="195">
        <v>20</v>
      </c>
      <c r="V22" s="195">
        <v>8</v>
      </c>
      <c r="W22" s="194">
        <f>SUM(X22:Y22)</f>
        <v>40</v>
      </c>
      <c r="X22" s="195">
        <v>17</v>
      </c>
      <c r="Y22" s="195">
        <v>23</v>
      </c>
      <c r="Z22" s="194">
        <f>SUM(AA22:AB22)</f>
        <v>60</v>
      </c>
      <c r="AA22" s="195">
        <v>36</v>
      </c>
      <c r="AB22" s="195">
        <v>24</v>
      </c>
      <c r="AC22" s="194">
        <f>SUM(AD22:AE22)</f>
        <v>38</v>
      </c>
      <c r="AD22" s="195">
        <v>13</v>
      </c>
      <c r="AE22" s="195">
        <v>25</v>
      </c>
      <c r="AF22" s="194">
        <f>SUM(AG22:AH22)</f>
        <v>94</v>
      </c>
      <c r="AG22" s="195">
        <v>41</v>
      </c>
      <c r="AH22" s="195">
        <v>53</v>
      </c>
      <c r="AI22" s="194">
        <f>SUM(AJ22:AK22)</f>
        <v>33</v>
      </c>
      <c r="AJ22" s="195">
        <v>12</v>
      </c>
      <c r="AK22" s="195">
        <v>21</v>
      </c>
      <c r="AL22" s="194">
        <f>SUM(AM22:AN22)</f>
        <v>183</v>
      </c>
      <c r="AM22" s="195">
        <v>103</v>
      </c>
      <c r="AN22" s="195">
        <v>80</v>
      </c>
      <c r="AO22" s="194">
        <f>SUM(AP22:AQ22)</f>
        <v>52</v>
      </c>
      <c r="AP22" s="195">
        <v>24</v>
      </c>
      <c r="AQ22" s="195">
        <v>28</v>
      </c>
      <c r="AR22" s="194">
        <f>SUM(AS22:AT22)</f>
        <v>588</v>
      </c>
      <c r="AS22" s="195">
        <v>285</v>
      </c>
      <c r="AT22" s="195">
        <v>303</v>
      </c>
      <c r="AU22" s="194">
        <f>SUM(AV22:AW22)</f>
        <v>88</v>
      </c>
      <c r="AV22" s="195">
        <v>45</v>
      </c>
      <c r="AW22" s="195">
        <v>43</v>
      </c>
      <c r="AX22" s="194">
        <f>SUM(AY22:AZ22)</f>
        <v>35</v>
      </c>
      <c r="AY22" s="195">
        <v>20</v>
      </c>
      <c r="AZ22" s="195">
        <v>15</v>
      </c>
    </row>
    <row r="23" spans="1:52" s="196" customFormat="1" ht="21.75" customHeight="1" x14ac:dyDescent="0.15">
      <c r="A23" s="193" t="s">
        <v>45</v>
      </c>
      <c r="B23" s="194">
        <f>SUM(C23:D23)</f>
        <v>2203</v>
      </c>
      <c r="C23" s="194">
        <f t="shared" si="10"/>
        <v>1143</v>
      </c>
      <c r="D23" s="194">
        <f t="shared" si="10"/>
        <v>1060</v>
      </c>
      <c r="E23" s="194">
        <f>SUM(F23:G23)</f>
        <v>81</v>
      </c>
      <c r="F23" s="195">
        <v>43</v>
      </c>
      <c r="G23" s="195">
        <v>38</v>
      </c>
      <c r="H23" s="194">
        <f>SUM(I23:J23)</f>
        <v>60</v>
      </c>
      <c r="I23" s="195">
        <v>31</v>
      </c>
      <c r="J23" s="195">
        <v>29</v>
      </c>
      <c r="K23" s="194">
        <f>SUM(L23:M23)</f>
        <v>72</v>
      </c>
      <c r="L23" s="195">
        <v>44</v>
      </c>
      <c r="M23" s="195">
        <v>28</v>
      </c>
      <c r="N23" s="194">
        <f>SUM(O23:P23)</f>
        <v>140</v>
      </c>
      <c r="O23" s="195">
        <v>80</v>
      </c>
      <c r="P23" s="195">
        <v>60</v>
      </c>
      <c r="Q23" s="194">
        <f>SUM(R23:S23)</f>
        <v>499</v>
      </c>
      <c r="R23" s="195">
        <v>252</v>
      </c>
      <c r="S23" s="195">
        <v>247</v>
      </c>
      <c r="T23" s="194">
        <f>SUM(U23:V23)</f>
        <v>31</v>
      </c>
      <c r="U23" s="195">
        <v>15</v>
      </c>
      <c r="V23" s="195">
        <v>16</v>
      </c>
      <c r="W23" s="194">
        <f>SUM(X23:Y23)</f>
        <v>42</v>
      </c>
      <c r="X23" s="195">
        <v>24</v>
      </c>
      <c r="Y23" s="195">
        <v>18</v>
      </c>
      <c r="Z23" s="194">
        <f>SUM(AA23:AB23)</f>
        <v>58</v>
      </c>
      <c r="AA23" s="195">
        <v>26</v>
      </c>
      <c r="AB23" s="195">
        <v>32</v>
      </c>
      <c r="AC23" s="194">
        <f>SUM(AD23:AE23)</f>
        <v>30</v>
      </c>
      <c r="AD23" s="195">
        <v>18</v>
      </c>
      <c r="AE23" s="195">
        <v>12</v>
      </c>
      <c r="AF23" s="194">
        <f>SUM(AG23:AH23)</f>
        <v>106</v>
      </c>
      <c r="AG23" s="195">
        <v>52</v>
      </c>
      <c r="AH23" s="195">
        <v>54</v>
      </c>
      <c r="AI23" s="194">
        <f>SUM(AJ23:AK23)</f>
        <v>53</v>
      </c>
      <c r="AJ23" s="195">
        <v>29</v>
      </c>
      <c r="AK23" s="195">
        <v>24</v>
      </c>
      <c r="AL23" s="194">
        <f>SUM(AM23:AN23)</f>
        <v>190</v>
      </c>
      <c r="AM23" s="195">
        <v>112</v>
      </c>
      <c r="AN23" s="195">
        <v>78</v>
      </c>
      <c r="AO23" s="194">
        <f>SUM(AP23:AQ23)</f>
        <v>74</v>
      </c>
      <c r="AP23" s="195">
        <v>35</v>
      </c>
      <c r="AQ23" s="195">
        <v>39</v>
      </c>
      <c r="AR23" s="194">
        <f>SUM(AS23:AT23)</f>
        <v>648</v>
      </c>
      <c r="AS23" s="195">
        <v>327</v>
      </c>
      <c r="AT23" s="195">
        <v>321</v>
      </c>
      <c r="AU23" s="194">
        <f>SUM(AV23:AW23)</f>
        <v>95</v>
      </c>
      <c r="AV23" s="195">
        <v>44</v>
      </c>
      <c r="AW23" s="195">
        <v>51</v>
      </c>
      <c r="AX23" s="194">
        <f>SUM(AY23:AZ23)</f>
        <v>24</v>
      </c>
      <c r="AY23" s="195">
        <v>11</v>
      </c>
      <c r="AZ23" s="195">
        <v>13</v>
      </c>
    </row>
    <row r="24" spans="1:52" s="185" customFormat="1" ht="15.75" x14ac:dyDescent="0.15">
      <c r="A24" s="197" t="s">
        <v>44</v>
      </c>
      <c r="B24" s="152">
        <f t="shared" ref="B24:AG24" si="11">SUM(B25:B29)</f>
        <v>13516</v>
      </c>
      <c r="C24" s="152">
        <f t="shared" si="11"/>
        <v>6821</v>
      </c>
      <c r="D24" s="152">
        <f t="shared" si="11"/>
        <v>6695</v>
      </c>
      <c r="E24" s="152">
        <f t="shared" si="11"/>
        <v>412</v>
      </c>
      <c r="F24" s="152">
        <f t="shared" si="11"/>
        <v>197</v>
      </c>
      <c r="G24" s="152">
        <f t="shared" si="11"/>
        <v>215</v>
      </c>
      <c r="H24" s="152">
        <f t="shared" si="11"/>
        <v>422</v>
      </c>
      <c r="I24" s="152">
        <f t="shared" si="11"/>
        <v>207</v>
      </c>
      <c r="J24" s="152">
        <f t="shared" si="11"/>
        <v>215</v>
      </c>
      <c r="K24" s="152">
        <f t="shared" si="11"/>
        <v>585</v>
      </c>
      <c r="L24" s="152">
        <f t="shared" si="11"/>
        <v>285</v>
      </c>
      <c r="M24" s="192">
        <f t="shared" si="11"/>
        <v>300</v>
      </c>
      <c r="N24" s="152">
        <f t="shared" si="11"/>
        <v>945</v>
      </c>
      <c r="O24" s="152">
        <f t="shared" si="11"/>
        <v>469</v>
      </c>
      <c r="P24" s="152">
        <f t="shared" si="11"/>
        <v>476</v>
      </c>
      <c r="Q24" s="152">
        <f t="shared" si="11"/>
        <v>2666</v>
      </c>
      <c r="R24" s="152">
        <f t="shared" si="11"/>
        <v>1369</v>
      </c>
      <c r="S24" s="152">
        <f t="shared" si="11"/>
        <v>1297</v>
      </c>
      <c r="T24" s="152">
        <f t="shared" si="11"/>
        <v>195</v>
      </c>
      <c r="U24" s="152">
        <f t="shared" si="11"/>
        <v>99</v>
      </c>
      <c r="V24" s="152">
        <f t="shared" si="11"/>
        <v>96</v>
      </c>
      <c r="W24" s="152">
        <f t="shared" si="11"/>
        <v>359</v>
      </c>
      <c r="X24" s="152">
        <f t="shared" si="11"/>
        <v>192</v>
      </c>
      <c r="Y24" s="152">
        <f t="shared" si="11"/>
        <v>167</v>
      </c>
      <c r="Z24" s="152">
        <f t="shared" si="11"/>
        <v>457</v>
      </c>
      <c r="AA24" s="152">
        <f t="shared" si="11"/>
        <v>241</v>
      </c>
      <c r="AB24" s="152">
        <f t="shared" si="11"/>
        <v>216</v>
      </c>
      <c r="AC24" s="152">
        <f t="shared" si="11"/>
        <v>294</v>
      </c>
      <c r="AD24" s="152">
        <f t="shared" si="11"/>
        <v>158</v>
      </c>
      <c r="AE24" s="152">
        <f t="shared" si="11"/>
        <v>136</v>
      </c>
      <c r="AF24" s="152">
        <f t="shared" si="11"/>
        <v>732</v>
      </c>
      <c r="AG24" s="152">
        <f t="shared" si="11"/>
        <v>370</v>
      </c>
      <c r="AH24" s="152">
        <f t="shared" ref="AH24:AZ24" si="12">SUM(AH25:AH29)</f>
        <v>362</v>
      </c>
      <c r="AI24" s="152">
        <f t="shared" si="12"/>
        <v>287</v>
      </c>
      <c r="AJ24" s="152">
        <f t="shared" si="12"/>
        <v>151</v>
      </c>
      <c r="AK24" s="152">
        <f t="shared" si="12"/>
        <v>136</v>
      </c>
      <c r="AL24" s="152">
        <f t="shared" si="12"/>
        <v>1357</v>
      </c>
      <c r="AM24" s="152">
        <f t="shared" si="12"/>
        <v>671</v>
      </c>
      <c r="AN24" s="152">
        <f t="shared" si="12"/>
        <v>686</v>
      </c>
      <c r="AO24" s="152">
        <f t="shared" si="12"/>
        <v>460</v>
      </c>
      <c r="AP24" s="152">
        <f t="shared" si="12"/>
        <v>243</v>
      </c>
      <c r="AQ24" s="152">
        <f t="shared" si="12"/>
        <v>217</v>
      </c>
      <c r="AR24" s="152">
        <f t="shared" si="12"/>
        <v>3586</v>
      </c>
      <c r="AS24" s="152">
        <f t="shared" si="12"/>
        <v>1769</v>
      </c>
      <c r="AT24" s="152">
        <f t="shared" si="12"/>
        <v>1817</v>
      </c>
      <c r="AU24" s="152">
        <f t="shared" si="12"/>
        <v>567</v>
      </c>
      <c r="AV24" s="152">
        <f t="shared" si="12"/>
        <v>306</v>
      </c>
      <c r="AW24" s="152">
        <f t="shared" si="12"/>
        <v>261</v>
      </c>
      <c r="AX24" s="152">
        <f t="shared" si="12"/>
        <v>192</v>
      </c>
      <c r="AY24" s="152">
        <f t="shared" si="12"/>
        <v>94</v>
      </c>
      <c r="AZ24" s="152">
        <f t="shared" si="12"/>
        <v>98</v>
      </c>
    </row>
    <row r="25" spans="1:52" s="196" customFormat="1" ht="15.75" x14ac:dyDescent="0.15">
      <c r="A25" s="193" t="s">
        <v>43</v>
      </c>
      <c r="B25" s="194">
        <f>SUM(C25:D25)</f>
        <v>2328</v>
      </c>
      <c r="C25" s="194">
        <f t="shared" ref="C25:D29" si="13">SUM(F25,I25,L25,O25,R25,U25,X25,AA25,AD25,AG25,AJ25,AM25,AP25,AS25,AV25,AY25)</f>
        <v>1194</v>
      </c>
      <c r="D25" s="194">
        <f t="shared" si="13"/>
        <v>1134</v>
      </c>
      <c r="E25" s="194">
        <f>SUM(F25:G25)</f>
        <v>75</v>
      </c>
      <c r="F25" s="195">
        <v>28</v>
      </c>
      <c r="G25" s="195">
        <v>47</v>
      </c>
      <c r="H25" s="194">
        <f>SUM(I25:J25)</f>
        <v>84</v>
      </c>
      <c r="I25" s="195">
        <v>44</v>
      </c>
      <c r="J25" s="195">
        <v>40</v>
      </c>
      <c r="K25" s="194">
        <f>SUM(L25:M25)</f>
        <v>94</v>
      </c>
      <c r="L25" s="195">
        <v>41</v>
      </c>
      <c r="M25" s="195">
        <v>53</v>
      </c>
      <c r="N25" s="194">
        <f>SUM(O25:P25)</f>
        <v>169</v>
      </c>
      <c r="O25" s="195">
        <v>86</v>
      </c>
      <c r="P25" s="195">
        <v>83</v>
      </c>
      <c r="Q25" s="194">
        <f>SUM(R25:S25)</f>
        <v>526</v>
      </c>
      <c r="R25" s="195">
        <v>280</v>
      </c>
      <c r="S25" s="195">
        <v>246</v>
      </c>
      <c r="T25" s="194">
        <f>SUM(U25:V25)</f>
        <v>19</v>
      </c>
      <c r="U25" s="195">
        <v>14</v>
      </c>
      <c r="V25" s="195">
        <v>5</v>
      </c>
      <c r="W25" s="194">
        <f>SUM(X25:Y25)</f>
        <v>54</v>
      </c>
      <c r="X25" s="195">
        <v>27</v>
      </c>
      <c r="Y25" s="195">
        <v>27</v>
      </c>
      <c r="Z25" s="194">
        <f>SUM(AA25:AB25)</f>
        <v>61</v>
      </c>
      <c r="AA25" s="195">
        <v>34</v>
      </c>
      <c r="AB25" s="195">
        <v>27</v>
      </c>
      <c r="AC25" s="194">
        <f>SUM(AD25:AE25)</f>
        <v>46</v>
      </c>
      <c r="AD25" s="195">
        <v>22</v>
      </c>
      <c r="AE25" s="195">
        <v>24</v>
      </c>
      <c r="AF25" s="194">
        <f>SUM(AG25:AH25)</f>
        <v>117</v>
      </c>
      <c r="AG25" s="195">
        <v>63</v>
      </c>
      <c r="AH25" s="195">
        <v>54</v>
      </c>
      <c r="AI25" s="194">
        <f>SUM(AJ25:AK25)</f>
        <v>40</v>
      </c>
      <c r="AJ25" s="195">
        <v>22</v>
      </c>
      <c r="AK25" s="195">
        <v>18</v>
      </c>
      <c r="AL25" s="194">
        <f>SUM(AM25:AN25)</f>
        <v>254</v>
      </c>
      <c r="AM25" s="195">
        <v>133</v>
      </c>
      <c r="AN25" s="195">
        <v>121</v>
      </c>
      <c r="AO25" s="194">
        <f>SUM(AP25:AQ25)</f>
        <v>61</v>
      </c>
      <c r="AP25" s="195">
        <v>33</v>
      </c>
      <c r="AQ25" s="195">
        <v>28</v>
      </c>
      <c r="AR25" s="194">
        <f>SUM(AS25:AT25)</f>
        <v>610</v>
      </c>
      <c r="AS25" s="195">
        <v>302</v>
      </c>
      <c r="AT25" s="195">
        <v>308</v>
      </c>
      <c r="AU25" s="194">
        <f>SUM(AV25:AW25)</f>
        <v>88</v>
      </c>
      <c r="AV25" s="195">
        <v>49</v>
      </c>
      <c r="AW25" s="195">
        <v>39</v>
      </c>
      <c r="AX25" s="194">
        <f>SUM(AY25:AZ25)</f>
        <v>30</v>
      </c>
      <c r="AY25" s="195">
        <v>16</v>
      </c>
      <c r="AZ25" s="195">
        <v>14</v>
      </c>
    </row>
    <row r="26" spans="1:52" s="196" customFormat="1" ht="15.75" x14ac:dyDescent="0.15">
      <c r="A26" s="193" t="s">
        <v>42</v>
      </c>
      <c r="B26" s="194">
        <f>SUM(C26:D26)</f>
        <v>2421</v>
      </c>
      <c r="C26" s="194">
        <f t="shared" si="13"/>
        <v>1206</v>
      </c>
      <c r="D26" s="194">
        <f t="shared" si="13"/>
        <v>1215</v>
      </c>
      <c r="E26" s="194">
        <f>SUM(F26:G26)</f>
        <v>86</v>
      </c>
      <c r="F26" s="195">
        <v>52</v>
      </c>
      <c r="G26" s="195">
        <v>34</v>
      </c>
      <c r="H26" s="194">
        <f>SUM(I26:J26)</f>
        <v>71</v>
      </c>
      <c r="I26" s="195">
        <v>40</v>
      </c>
      <c r="J26" s="195">
        <v>31</v>
      </c>
      <c r="K26" s="194">
        <f>SUM(L26:M26)</f>
        <v>112</v>
      </c>
      <c r="L26" s="195">
        <v>61</v>
      </c>
      <c r="M26" s="195">
        <v>51</v>
      </c>
      <c r="N26" s="194">
        <f>SUM(O26:P26)</f>
        <v>158</v>
      </c>
      <c r="O26" s="195">
        <v>70</v>
      </c>
      <c r="P26" s="195">
        <v>88</v>
      </c>
      <c r="Q26" s="194">
        <f>SUM(R26:S26)</f>
        <v>510</v>
      </c>
      <c r="R26" s="195">
        <v>242</v>
      </c>
      <c r="S26" s="195">
        <v>268</v>
      </c>
      <c r="T26" s="194">
        <f>SUM(U26:V26)</f>
        <v>45</v>
      </c>
      <c r="U26" s="195">
        <v>20</v>
      </c>
      <c r="V26" s="195">
        <v>25</v>
      </c>
      <c r="W26" s="194">
        <f>SUM(X26:Y26)</f>
        <v>55</v>
      </c>
      <c r="X26" s="195">
        <v>29</v>
      </c>
      <c r="Y26" s="195">
        <v>26</v>
      </c>
      <c r="Z26" s="194">
        <f>SUM(AA26:AB26)</f>
        <v>78</v>
      </c>
      <c r="AA26" s="195">
        <v>46</v>
      </c>
      <c r="AB26" s="195">
        <v>32</v>
      </c>
      <c r="AC26" s="194">
        <f>SUM(AD26:AE26)</f>
        <v>48</v>
      </c>
      <c r="AD26" s="195">
        <v>24</v>
      </c>
      <c r="AE26" s="195">
        <v>24</v>
      </c>
      <c r="AF26" s="194">
        <f>SUM(AG26:AH26)</f>
        <v>121</v>
      </c>
      <c r="AG26" s="195">
        <v>60</v>
      </c>
      <c r="AH26" s="195">
        <v>61</v>
      </c>
      <c r="AI26" s="194">
        <f>SUM(AJ26:AK26)</f>
        <v>61</v>
      </c>
      <c r="AJ26" s="195">
        <v>31</v>
      </c>
      <c r="AK26" s="195">
        <v>30</v>
      </c>
      <c r="AL26" s="194">
        <f>SUM(AM26:AN26)</f>
        <v>214</v>
      </c>
      <c r="AM26" s="195">
        <v>103</v>
      </c>
      <c r="AN26" s="195">
        <v>111</v>
      </c>
      <c r="AO26" s="194">
        <f>SUM(AP26:AQ26)</f>
        <v>85</v>
      </c>
      <c r="AP26" s="195">
        <v>46</v>
      </c>
      <c r="AQ26" s="195">
        <v>39</v>
      </c>
      <c r="AR26" s="194">
        <f>SUM(AS26:AT26)</f>
        <v>649</v>
      </c>
      <c r="AS26" s="195">
        <v>312</v>
      </c>
      <c r="AT26" s="195">
        <v>337</v>
      </c>
      <c r="AU26" s="194">
        <f>SUM(AV26:AW26)</f>
        <v>91</v>
      </c>
      <c r="AV26" s="195">
        <v>50</v>
      </c>
      <c r="AW26" s="195">
        <v>41</v>
      </c>
      <c r="AX26" s="194">
        <f>SUM(AY26:AZ26)</f>
        <v>37</v>
      </c>
      <c r="AY26" s="195">
        <v>20</v>
      </c>
      <c r="AZ26" s="195">
        <v>17</v>
      </c>
    </row>
    <row r="27" spans="1:52" s="196" customFormat="1" ht="15.75" x14ac:dyDescent="0.15">
      <c r="A27" s="193" t="s">
        <v>41</v>
      </c>
      <c r="B27" s="194">
        <f>SUM(C27:D27)</f>
        <v>2741</v>
      </c>
      <c r="C27" s="194">
        <f t="shared" si="13"/>
        <v>1390</v>
      </c>
      <c r="D27" s="194">
        <f t="shared" si="13"/>
        <v>1351</v>
      </c>
      <c r="E27" s="194">
        <f>SUM(F27:G27)</f>
        <v>81</v>
      </c>
      <c r="F27" s="195">
        <v>36</v>
      </c>
      <c r="G27" s="195">
        <v>45</v>
      </c>
      <c r="H27" s="194">
        <f>SUM(I27:J27)</f>
        <v>80</v>
      </c>
      <c r="I27" s="195">
        <v>34</v>
      </c>
      <c r="J27" s="195">
        <v>46</v>
      </c>
      <c r="K27" s="194">
        <f>SUM(L27:M27)</f>
        <v>104</v>
      </c>
      <c r="L27" s="195">
        <v>58</v>
      </c>
      <c r="M27" s="195">
        <v>46</v>
      </c>
      <c r="N27" s="194">
        <f>SUM(O27:P27)</f>
        <v>189</v>
      </c>
      <c r="O27" s="195">
        <v>99</v>
      </c>
      <c r="P27" s="195">
        <v>90</v>
      </c>
      <c r="Q27" s="194">
        <f>SUM(R27:S27)</f>
        <v>562</v>
      </c>
      <c r="R27" s="195">
        <v>304</v>
      </c>
      <c r="S27" s="195">
        <v>258</v>
      </c>
      <c r="T27" s="194">
        <f>SUM(U27:V27)</f>
        <v>33</v>
      </c>
      <c r="U27" s="195">
        <v>13</v>
      </c>
      <c r="V27" s="195">
        <v>20</v>
      </c>
      <c r="W27" s="194">
        <f>SUM(X27:Y27)</f>
        <v>57</v>
      </c>
      <c r="X27" s="195">
        <v>29</v>
      </c>
      <c r="Y27" s="195">
        <v>28</v>
      </c>
      <c r="Z27" s="194">
        <f>SUM(AA27:AB27)</f>
        <v>94</v>
      </c>
      <c r="AA27" s="195">
        <v>50</v>
      </c>
      <c r="AB27" s="195">
        <v>44</v>
      </c>
      <c r="AC27" s="194">
        <f>SUM(AD27:AE27)</f>
        <v>65</v>
      </c>
      <c r="AD27" s="195">
        <v>35</v>
      </c>
      <c r="AE27" s="195">
        <v>30</v>
      </c>
      <c r="AF27" s="194">
        <f>SUM(AG27:AH27)</f>
        <v>150</v>
      </c>
      <c r="AG27" s="195">
        <v>83</v>
      </c>
      <c r="AH27" s="195">
        <v>67</v>
      </c>
      <c r="AI27" s="194">
        <f>SUM(AJ27:AK27)</f>
        <v>65</v>
      </c>
      <c r="AJ27" s="195">
        <v>33</v>
      </c>
      <c r="AK27" s="195">
        <v>32</v>
      </c>
      <c r="AL27" s="194">
        <f>SUM(AM27:AN27)</f>
        <v>283</v>
      </c>
      <c r="AM27" s="195">
        <v>133</v>
      </c>
      <c r="AN27" s="195">
        <v>150</v>
      </c>
      <c r="AO27" s="194">
        <f>SUM(AP27:AQ27)</f>
        <v>91</v>
      </c>
      <c r="AP27" s="195">
        <v>47</v>
      </c>
      <c r="AQ27" s="195">
        <v>44</v>
      </c>
      <c r="AR27" s="194">
        <f>SUM(AS27:AT27)</f>
        <v>749</v>
      </c>
      <c r="AS27" s="195">
        <v>364</v>
      </c>
      <c r="AT27" s="195">
        <v>385</v>
      </c>
      <c r="AU27" s="194">
        <f>SUM(AV27:AW27)</f>
        <v>106</v>
      </c>
      <c r="AV27" s="195">
        <v>59</v>
      </c>
      <c r="AW27" s="195">
        <v>47</v>
      </c>
      <c r="AX27" s="194">
        <f>SUM(AY27:AZ27)</f>
        <v>32</v>
      </c>
      <c r="AY27" s="195">
        <v>13</v>
      </c>
      <c r="AZ27" s="195">
        <v>19</v>
      </c>
    </row>
    <row r="28" spans="1:52" s="196" customFormat="1" ht="15.75" x14ac:dyDescent="0.15">
      <c r="A28" s="193" t="s">
        <v>40</v>
      </c>
      <c r="B28" s="194">
        <f>SUM(C28:D28)</f>
        <v>3088</v>
      </c>
      <c r="C28" s="194">
        <f t="shared" si="13"/>
        <v>1552</v>
      </c>
      <c r="D28" s="194">
        <f t="shared" si="13"/>
        <v>1536</v>
      </c>
      <c r="E28" s="194">
        <f>SUM(F28:G28)</f>
        <v>86</v>
      </c>
      <c r="F28" s="195">
        <v>34</v>
      </c>
      <c r="G28" s="195">
        <v>52</v>
      </c>
      <c r="H28" s="194">
        <f>SUM(I28:J28)</f>
        <v>86</v>
      </c>
      <c r="I28" s="195">
        <v>44</v>
      </c>
      <c r="J28" s="195">
        <v>42</v>
      </c>
      <c r="K28" s="194">
        <f>SUM(L28:M28)</f>
        <v>137</v>
      </c>
      <c r="L28" s="195">
        <v>61</v>
      </c>
      <c r="M28" s="195">
        <v>76</v>
      </c>
      <c r="N28" s="194">
        <f>SUM(O28:P28)</f>
        <v>214</v>
      </c>
      <c r="O28" s="195">
        <v>116</v>
      </c>
      <c r="P28" s="195">
        <v>98</v>
      </c>
      <c r="Q28" s="194">
        <f>SUM(R28:S28)</f>
        <v>579</v>
      </c>
      <c r="R28" s="195">
        <v>301</v>
      </c>
      <c r="S28" s="195">
        <v>278</v>
      </c>
      <c r="T28" s="194">
        <f>SUM(U28:V28)</f>
        <v>49</v>
      </c>
      <c r="U28" s="195">
        <v>26</v>
      </c>
      <c r="V28" s="195">
        <v>23</v>
      </c>
      <c r="W28" s="194">
        <f>SUM(X28:Y28)</f>
        <v>93</v>
      </c>
      <c r="X28" s="195">
        <v>44</v>
      </c>
      <c r="Y28" s="195">
        <v>49</v>
      </c>
      <c r="Z28" s="194">
        <f>SUM(AA28:AB28)</f>
        <v>106</v>
      </c>
      <c r="AA28" s="195">
        <v>59</v>
      </c>
      <c r="AB28" s="195">
        <v>47</v>
      </c>
      <c r="AC28" s="194">
        <f>SUM(AD28:AE28)</f>
        <v>64</v>
      </c>
      <c r="AD28" s="195">
        <v>36</v>
      </c>
      <c r="AE28" s="195">
        <v>28</v>
      </c>
      <c r="AF28" s="194">
        <f>SUM(AG28:AH28)</f>
        <v>170</v>
      </c>
      <c r="AG28" s="195">
        <v>72</v>
      </c>
      <c r="AH28" s="195">
        <v>98</v>
      </c>
      <c r="AI28" s="194">
        <f>SUM(AJ28:AK28)</f>
        <v>52</v>
      </c>
      <c r="AJ28" s="195">
        <v>30</v>
      </c>
      <c r="AK28" s="195">
        <v>22</v>
      </c>
      <c r="AL28" s="194">
        <f>SUM(AM28:AN28)</f>
        <v>324</v>
      </c>
      <c r="AM28" s="195">
        <v>156</v>
      </c>
      <c r="AN28" s="195">
        <v>168</v>
      </c>
      <c r="AO28" s="194">
        <f>SUM(AP28:AQ28)</f>
        <v>112</v>
      </c>
      <c r="AP28" s="195">
        <v>58</v>
      </c>
      <c r="AQ28" s="195">
        <v>54</v>
      </c>
      <c r="AR28" s="194">
        <f>SUM(AS28:AT28)</f>
        <v>816</v>
      </c>
      <c r="AS28" s="195">
        <v>408</v>
      </c>
      <c r="AT28" s="195">
        <v>408</v>
      </c>
      <c r="AU28" s="194">
        <f>SUM(AV28:AW28)</f>
        <v>148</v>
      </c>
      <c r="AV28" s="195">
        <v>80</v>
      </c>
      <c r="AW28" s="195">
        <v>68</v>
      </c>
      <c r="AX28" s="194">
        <f>SUM(AY28:AZ28)</f>
        <v>52</v>
      </c>
      <c r="AY28" s="195">
        <v>27</v>
      </c>
      <c r="AZ28" s="195">
        <v>25</v>
      </c>
    </row>
    <row r="29" spans="1:52" s="196" customFormat="1" ht="30.75" customHeight="1" x14ac:dyDescent="0.15">
      <c r="A29" s="193" t="s">
        <v>39</v>
      </c>
      <c r="B29" s="194">
        <f>SUM(C29:D29)</f>
        <v>2938</v>
      </c>
      <c r="C29" s="194">
        <f t="shared" si="13"/>
        <v>1479</v>
      </c>
      <c r="D29" s="194">
        <f t="shared" si="13"/>
        <v>1459</v>
      </c>
      <c r="E29" s="194">
        <f>SUM(F29:G29)</f>
        <v>84</v>
      </c>
      <c r="F29" s="195">
        <v>47</v>
      </c>
      <c r="G29" s="195">
        <v>37</v>
      </c>
      <c r="H29" s="194">
        <f>SUM(I29:J29)</f>
        <v>101</v>
      </c>
      <c r="I29" s="195">
        <v>45</v>
      </c>
      <c r="J29" s="195">
        <v>56</v>
      </c>
      <c r="K29" s="194">
        <f>SUM(L29:M29)</f>
        <v>138</v>
      </c>
      <c r="L29" s="195">
        <v>64</v>
      </c>
      <c r="M29" s="195">
        <v>74</v>
      </c>
      <c r="N29" s="194">
        <f>SUM(O29:P29)</f>
        <v>215</v>
      </c>
      <c r="O29" s="195">
        <v>98</v>
      </c>
      <c r="P29" s="195">
        <v>117</v>
      </c>
      <c r="Q29" s="194">
        <f>SUM(R29:S29)</f>
        <v>489</v>
      </c>
      <c r="R29" s="195">
        <v>242</v>
      </c>
      <c r="S29" s="195">
        <v>247</v>
      </c>
      <c r="T29" s="194">
        <f>SUM(U29:V29)</f>
        <v>49</v>
      </c>
      <c r="U29" s="195">
        <v>26</v>
      </c>
      <c r="V29" s="195">
        <v>23</v>
      </c>
      <c r="W29" s="194">
        <f>SUM(X29:Y29)</f>
        <v>100</v>
      </c>
      <c r="X29" s="195">
        <v>63</v>
      </c>
      <c r="Y29" s="195">
        <v>37</v>
      </c>
      <c r="Z29" s="194">
        <f>SUM(AA29:AB29)</f>
        <v>118</v>
      </c>
      <c r="AA29" s="195">
        <v>52</v>
      </c>
      <c r="AB29" s="195">
        <v>66</v>
      </c>
      <c r="AC29" s="194">
        <f>SUM(AD29:AE29)</f>
        <v>71</v>
      </c>
      <c r="AD29" s="195">
        <v>41</v>
      </c>
      <c r="AE29" s="195">
        <v>30</v>
      </c>
      <c r="AF29" s="194">
        <f>SUM(AG29:AH29)</f>
        <v>174</v>
      </c>
      <c r="AG29" s="195">
        <v>92</v>
      </c>
      <c r="AH29" s="195">
        <v>82</v>
      </c>
      <c r="AI29" s="194">
        <f>SUM(AJ29:AK29)</f>
        <v>69</v>
      </c>
      <c r="AJ29" s="195">
        <v>35</v>
      </c>
      <c r="AK29" s="195">
        <v>34</v>
      </c>
      <c r="AL29" s="194">
        <f>SUM(AM29:AN29)</f>
        <v>282</v>
      </c>
      <c r="AM29" s="195">
        <v>146</v>
      </c>
      <c r="AN29" s="195">
        <v>136</v>
      </c>
      <c r="AO29" s="194">
        <f>SUM(AP29:AQ29)</f>
        <v>111</v>
      </c>
      <c r="AP29" s="195">
        <v>59</v>
      </c>
      <c r="AQ29" s="195">
        <v>52</v>
      </c>
      <c r="AR29" s="194">
        <f>SUM(AS29:AT29)</f>
        <v>762</v>
      </c>
      <c r="AS29" s="195">
        <v>383</v>
      </c>
      <c r="AT29" s="195">
        <v>379</v>
      </c>
      <c r="AU29" s="194">
        <f>SUM(AV29:AW29)</f>
        <v>134</v>
      </c>
      <c r="AV29" s="195">
        <v>68</v>
      </c>
      <c r="AW29" s="195">
        <v>66</v>
      </c>
      <c r="AX29" s="194">
        <f>SUM(AY29:AZ29)</f>
        <v>41</v>
      </c>
      <c r="AY29" s="195">
        <v>18</v>
      </c>
      <c r="AZ29" s="195">
        <v>23</v>
      </c>
    </row>
    <row r="30" spans="1:52" s="185" customFormat="1" ht="15.75" customHeight="1" x14ac:dyDescent="0.15">
      <c r="A30" s="197" t="s">
        <v>38</v>
      </c>
      <c r="B30" s="152">
        <f t="shared" ref="B30:AG30" si="14">SUM(B31:B35)</f>
        <v>15708</v>
      </c>
      <c r="C30" s="152">
        <f t="shared" si="14"/>
        <v>8113</v>
      </c>
      <c r="D30" s="152">
        <f t="shared" si="14"/>
        <v>7595</v>
      </c>
      <c r="E30" s="152">
        <f t="shared" si="14"/>
        <v>481</v>
      </c>
      <c r="F30" s="152">
        <f t="shared" si="14"/>
        <v>249</v>
      </c>
      <c r="G30" s="152">
        <f t="shared" si="14"/>
        <v>232</v>
      </c>
      <c r="H30" s="152">
        <f t="shared" si="14"/>
        <v>492</v>
      </c>
      <c r="I30" s="152">
        <f t="shared" si="14"/>
        <v>262</v>
      </c>
      <c r="J30" s="152">
        <f t="shared" si="14"/>
        <v>230</v>
      </c>
      <c r="K30" s="152">
        <f t="shared" si="14"/>
        <v>732</v>
      </c>
      <c r="L30" s="152">
        <f t="shared" si="14"/>
        <v>372</v>
      </c>
      <c r="M30" s="192">
        <f t="shared" si="14"/>
        <v>360</v>
      </c>
      <c r="N30" s="152">
        <f t="shared" si="14"/>
        <v>1215</v>
      </c>
      <c r="O30" s="152">
        <f t="shared" si="14"/>
        <v>639</v>
      </c>
      <c r="P30" s="152">
        <f t="shared" si="14"/>
        <v>576</v>
      </c>
      <c r="Q30" s="152">
        <f t="shared" si="14"/>
        <v>2263</v>
      </c>
      <c r="R30" s="152">
        <f t="shared" si="14"/>
        <v>1140</v>
      </c>
      <c r="S30" s="152">
        <f t="shared" si="14"/>
        <v>1123</v>
      </c>
      <c r="T30" s="152">
        <f t="shared" si="14"/>
        <v>348</v>
      </c>
      <c r="U30" s="152">
        <f t="shared" si="14"/>
        <v>168</v>
      </c>
      <c r="V30" s="152">
        <f t="shared" si="14"/>
        <v>180</v>
      </c>
      <c r="W30" s="152">
        <f t="shared" si="14"/>
        <v>531</v>
      </c>
      <c r="X30" s="152">
        <f t="shared" si="14"/>
        <v>297</v>
      </c>
      <c r="Y30" s="152">
        <f t="shared" si="14"/>
        <v>234</v>
      </c>
      <c r="Z30" s="152">
        <f t="shared" si="14"/>
        <v>620</v>
      </c>
      <c r="AA30" s="152">
        <f t="shared" si="14"/>
        <v>339</v>
      </c>
      <c r="AB30" s="152">
        <f t="shared" si="14"/>
        <v>281</v>
      </c>
      <c r="AC30" s="152">
        <f t="shared" si="14"/>
        <v>554</v>
      </c>
      <c r="AD30" s="152">
        <f t="shared" si="14"/>
        <v>304</v>
      </c>
      <c r="AE30" s="152">
        <f t="shared" si="14"/>
        <v>250</v>
      </c>
      <c r="AF30" s="152">
        <f t="shared" si="14"/>
        <v>918</v>
      </c>
      <c r="AG30" s="152">
        <f t="shared" si="14"/>
        <v>477</v>
      </c>
      <c r="AH30" s="152">
        <f t="shared" ref="AH30:AZ30" si="15">SUM(AH31:AH35)</f>
        <v>441</v>
      </c>
      <c r="AI30" s="152">
        <f t="shared" si="15"/>
        <v>461</v>
      </c>
      <c r="AJ30" s="152">
        <f t="shared" si="15"/>
        <v>227</v>
      </c>
      <c r="AK30" s="152">
        <f t="shared" si="15"/>
        <v>234</v>
      </c>
      <c r="AL30" s="152">
        <f t="shared" si="15"/>
        <v>1586</v>
      </c>
      <c r="AM30" s="152">
        <f t="shared" si="15"/>
        <v>808</v>
      </c>
      <c r="AN30" s="152">
        <f t="shared" si="15"/>
        <v>778</v>
      </c>
      <c r="AO30" s="152">
        <f t="shared" si="15"/>
        <v>673</v>
      </c>
      <c r="AP30" s="152">
        <f t="shared" si="15"/>
        <v>360</v>
      </c>
      <c r="AQ30" s="152">
        <f t="shared" si="15"/>
        <v>313</v>
      </c>
      <c r="AR30" s="152">
        <f t="shared" si="15"/>
        <v>3848</v>
      </c>
      <c r="AS30" s="152">
        <f t="shared" si="15"/>
        <v>1911</v>
      </c>
      <c r="AT30" s="152">
        <f t="shared" si="15"/>
        <v>1937</v>
      </c>
      <c r="AU30" s="152">
        <f t="shared" si="15"/>
        <v>684</v>
      </c>
      <c r="AV30" s="152">
        <f t="shared" si="15"/>
        <v>379</v>
      </c>
      <c r="AW30" s="152">
        <f t="shared" si="15"/>
        <v>305</v>
      </c>
      <c r="AX30" s="152">
        <f t="shared" si="15"/>
        <v>302</v>
      </c>
      <c r="AY30" s="152">
        <f t="shared" si="15"/>
        <v>181</v>
      </c>
      <c r="AZ30" s="152">
        <f t="shared" si="15"/>
        <v>121</v>
      </c>
    </row>
    <row r="31" spans="1:52" s="196" customFormat="1" ht="15.75" customHeight="1" x14ac:dyDescent="0.15">
      <c r="A31" s="193" t="s">
        <v>37</v>
      </c>
      <c r="B31" s="194">
        <f>SUM(C31:D31)</f>
        <v>3131</v>
      </c>
      <c r="C31" s="194">
        <f t="shared" ref="C31:D35" si="16">SUM(F31,I31,L31,O31,R31,U31,X31,AA31,AD31,AG31,AJ31,AM31,AP31,AS31,AV31,AY31)</f>
        <v>1628</v>
      </c>
      <c r="D31" s="194">
        <f t="shared" si="16"/>
        <v>1503</v>
      </c>
      <c r="E31" s="194">
        <f>SUM(F31:G31)</f>
        <v>101</v>
      </c>
      <c r="F31" s="195">
        <v>54</v>
      </c>
      <c r="G31" s="195">
        <v>47</v>
      </c>
      <c r="H31" s="194">
        <f>SUM(I31:J31)</f>
        <v>104</v>
      </c>
      <c r="I31" s="195">
        <v>55</v>
      </c>
      <c r="J31" s="195">
        <v>49</v>
      </c>
      <c r="K31" s="194">
        <f>SUM(L31:M31)</f>
        <v>156</v>
      </c>
      <c r="L31" s="195">
        <v>79</v>
      </c>
      <c r="M31" s="195">
        <v>77</v>
      </c>
      <c r="N31" s="194">
        <f>SUM(O31:P31)</f>
        <v>234</v>
      </c>
      <c r="O31" s="195">
        <v>115</v>
      </c>
      <c r="P31" s="195">
        <v>119</v>
      </c>
      <c r="Q31" s="194">
        <f>SUM(R31:S31)</f>
        <v>509</v>
      </c>
      <c r="R31" s="195">
        <v>266</v>
      </c>
      <c r="S31" s="195">
        <v>243</v>
      </c>
      <c r="T31" s="194">
        <f>SUM(U31:V31)</f>
        <v>53</v>
      </c>
      <c r="U31" s="195">
        <v>25</v>
      </c>
      <c r="V31" s="195">
        <v>28</v>
      </c>
      <c r="W31" s="194">
        <f>SUM(X31:Y31)</f>
        <v>78</v>
      </c>
      <c r="X31" s="195">
        <v>51</v>
      </c>
      <c r="Y31" s="195">
        <v>27</v>
      </c>
      <c r="Z31" s="194">
        <f>SUM(AA31:AB31)</f>
        <v>132</v>
      </c>
      <c r="AA31" s="195">
        <v>71</v>
      </c>
      <c r="AB31" s="195">
        <v>61</v>
      </c>
      <c r="AC31" s="194">
        <f>SUM(AD31:AE31)</f>
        <v>92</v>
      </c>
      <c r="AD31" s="195">
        <v>53</v>
      </c>
      <c r="AE31" s="195">
        <v>39</v>
      </c>
      <c r="AF31" s="194">
        <f>SUM(AG31:AH31)</f>
        <v>172</v>
      </c>
      <c r="AG31" s="195">
        <v>87</v>
      </c>
      <c r="AH31" s="195">
        <v>85</v>
      </c>
      <c r="AI31" s="194">
        <f>SUM(AJ31:AK31)</f>
        <v>79</v>
      </c>
      <c r="AJ31" s="195">
        <v>46</v>
      </c>
      <c r="AK31" s="195">
        <v>33</v>
      </c>
      <c r="AL31" s="194">
        <f>SUM(AM31:AN31)</f>
        <v>311</v>
      </c>
      <c r="AM31" s="195">
        <v>150</v>
      </c>
      <c r="AN31" s="195">
        <v>161</v>
      </c>
      <c r="AO31" s="194">
        <f>SUM(AP31:AQ31)</f>
        <v>124</v>
      </c>
      <c r="AP31" s="195">
        <v>69</v>
      </c>
      <c r="AQ31" s="195">
        <v>55</v>
      </c>
      <c r="AR31" s="194">
        <f>SUM(AS31:AT31)</f>
        <v>767</v>
      </c>
      <c r="AS31" s="195">
        <v>384</v>
      </c>
      <c r="AT31" s="195">
        <v>383</v>
      </c>
      <c r="AU31" s="194">
        <f>SUM(AV31:AW31)</f>
        <v>153</v>
      </c>
      <c r="AV31" s="195">
        <v>86</v>
      </c>
      <c r="AW31" s="195">
        <v>67</v>
      </c>
      <c r="AX31" s="194">
        <f>SUM(AY31:AZ31)</f>
        <v>66</v>
      </c>
      <c r="AY31" s="195">
        <v>37</v>
      </c>
      <c r="AZ31" s="195">
        <v>29</v>
      </c>
    </row>
    <row r="32" spans="1:52" s="196" customFormat="1" ht="15.75" customHeight="1" x14ac:dyDescent="0.15">
      <c r="A32" s="193" t="s">
        <v>36</v>
      </c>
      <c r="B32" s="194">
        <f>SUM(C32:D32)</f>
        <v>3143</v>
      </c>
      <c r="C32" s="194">
        <f t="shared" si="16"/>
        <v>1624</v>
      </c>
      <c r="D32" s="194">
        <f t="shared" si="16"/>
        <v>1519</v>
      </c>
      <c r="E32" s="194">
        <f>SUM(F32:G32)</f>
        <v>103</v>
      </c>
      <c r="F32" s="195">
        <v>54</v>
      </c>
      <c r="G32" s="195">
        <v>49</v>
      </c>
      <c r="H32" s="194">
        <f>SUM(I32:J32)</f>
        <v>85</v>
      </c>
      <c r="I32" s="195">
        <v>43</v>
      </c>
      <c r="J32" s="195">
        <v>42</v>
      </c>
      <c r="K32" s="194">
        <f>SUM(L32:M32)</f>
        <v>115</v>
      </c>
      <c r="L32" s="195">
        <v>56</v>
      </c>
      <c r="M32" s="195">
        <v>59</v>
      </c>
      <c r="N32" s="194">
        <f>SUM(O32:P32)</f>
        <v>240</v>
      </c>
      <c r="O32" s="195">
        <v>132</v>
      </c>
      <c r="P32" s="195">
        <v>108</v>
      </c>
      <c r="Q32" s="194">
        <f>SUM(R32:S32)</f>
        <v>495</v>
      </c>
      <c r="R32" s="195">
        <v>248</v>
      </c>
      <c r="S32" s="195">
        <v>247</v>
      </c>
      <c r="T32" s="194">
        <f>SUM(U32:V32)</f>
        <v>68</v>
      </c>
      <c r="U32" s="195">
        <v>33</v>
      </c>
      <c r="V32" s="195">
        <v>35</v>
      </c>
      <c r="W32" s="194">
        <f>SUM(X32:Y32)</f>
        <v>109</v>
      </c>
      <c r="X32" s="195">
        <v>53</v>
      </c>
      <c r="Y32" s="195">
        <v>56</v>
      </c>
      <c r="Z32" s="194">
        <f>SUM(AA32:AB32)</f>
        <v>99</v>
      </c>
      <c r="AA32" s="195">
        <v>59</v>
      </c>
      <c r="AB32" s="195">
        <v>40</v>
      </c>
      <c r="AC32" s="194">
        <f>SUM(AD32:AE32)</f>
        <v>106</v>
      </c>
      <c r="AD32" s="195">
        <v>55</v>
      </c>
      <c r="AE32" s="195">
        <v>51</v>
      </c>
      <c r="AF32" s="194">
        <f>SUM(AG32:AH32)</f>
        <v>190</v>
      </c>
      <c r="AG32" s="195">
        <v>98</v>
      </c>
      <c r="AH32" s="195">
        <v>92</v>
      </c>
      <c r="AI32" s="194">
        <f>SUM(AJ32:AK32)</f>
        <v>96</v>
      </c>
      <c r="AJ32" s="195">
        <v>46</v>
      </c>
      <c r="AK32" s="195">
        <v>50</v>
      </c>
      <c r="AL32" s="194">
        <f>SUM(AM32:AN32)</f>
        <v>335</v>
      </c>
      <c r="AM32" s="195">
        <v>172</v>
      </c>
      <c r="AN32" s="195">
        <v>163</v>
      </c>
      <c r="AO32" s="194">
        <f>SUM(AP32:AQ32)</f>
        <v>134</v>
      </c>
      <c r="AP32" s="195">
        <v>77</v>
      </c>
      <c r="AQ32" s="195">
        <v>57</v>
      </c>
      <c r="AR32" s="194">
        <f>SUM(AS32:AT32)</f>
        <v>783</v>
      </c>
      <c r="AS32" s="195">
        <v>397</v>
      </c>
      <c r="AT32" s="195">
        <v>386</v>
      </c>
      <c r="AU32" s="194">
        <f>SUM(AV32:AW32)</f>
        <v>134</v>
      </c>
      <c r="AV32" s="195">
        <v>74</v>
      </c>
      <c r="AW32" s="195">
        <v>60</v>
      </c>
      <c r="AX32" s="194">
        <f>SUM(AY32:AZ32)</f>
        <v>51</v>
      </c>
      <c r="AY32" s="195">
        <v>27</v>
      </c>
      <c r="AZ32" s="195">
        <v>24</v>
      </c>
    </row>
    <row r="33" spans="1:52" s="196" customFormat="1" ht="15.75" customHeight="1" x14ac:dyDescent="0.15">
      <c r="A33" s="193" t="s">
        <v>35</v>
      </c>
      <c r="B33" s="194">
        <f>SUM(C33:D33)</f>
        <v>3160</v>
      </c>
      <c r="C33" s="194">
        <f t="shared" si="16"/>
        <v>1583</v>
      </c>
      <c r="D33" s="194">
        <f t="shared" si="16"/>
        <v>1577</v>
      </c>
      <c r="E33" s="194">
        <f>SUM(F33:G33)</f>
        <v>97</v>
      </c>
      <c r="F33" s="195">
        <v>49</v>
      </c>
      <c r="G33" s="195">
        <v>48</v>
      </c>
      <c r="H33" s="194">
        <f>SUM(I33:J33)</f>
        <v>101</v>
      </c>
      <c r="I33" s="195">
        <v>56</v>
      </c>
      <c r="J33" s="195">
        <v>45</v>
      </c>
      <c r="K33" s="194">
        <f>SUM(L33:M33)</f>
        <v>154</v>
      </c>
      <c r="L33" s="195">
        <v>73</v>
      </c>
      <c r="M33" s="195">
        <v>81</v>
      </c>
      <c r="N33" s="194">
        <f>SUM(O33:P33)</f>
        <v>253</v>
      </c>
      <c r="O33" s="195">
        <v>127</v>
      </c>
      <c r="P33" s="195">
        <v>126</v>
      </c>
      <c r="Q33" s="194">
        <f>SUM(R33:S33)</f>
        <v>463</v>
      </c>
      <c r="R33" s="195">
        <v>225</v>
      </c>
      <c r="S33" s="195">
        <v>238</v>
      </c>
      <c r="T33" s="194">
        <f>SUM(U33:V33)</f>
        <v>73</v>
      </c>
      <c r="U33" s="195">
        <v>36</v>
      </c>
      <c r="V33" s="195">
        <v>37</v>
      </c>
      <c r="W33" s="194">
        <f>SUM(X33:Y33)</f>
        <v>105</v>
      </c>
      <c r="X33" s="195">
        <v>57</v>
      </c>
      <c r="Y33" s="195">
        <v>48</v>
      </c>
      <c r="Z33" s="194">
        <f>SUM(AA33:AB33)</f>
        <v>123</v>
      </c>
      <c r="AA33" s="195">
        <v>70</v>
      </c>
      <c r="AB33" s="195">
        <v>53</v>
      </c>
      <c r="AC33" s="194">
        <f>SUM(AD33:AE33)</f>
        <v>116</v>
      </c>
      <c r="AD33" s="195">
        <v>62</v>
      </c>
      <c r="AE33" s="195">
        <v>54</v>
      </c>
      <c r="AF33" s="194">
        <f>SUM(AG33:AH33)</f>
        <v>175</v>
      </c>
      <c r="AG33" s="195">
        <v>83</v>
      </c>
      <c r="AH33" s="195">
        <v>92</v>
      </c>
      <c r="AI33" s="194">
        <f>SUM(AJ33:AK33)</f>
        <v>79</v>
      </c>
      <c r="AJ33" s="195">
        <v>37</v>
      </c>
      <c r="AK33" s="195">
        <v>42</v>
      </c>
      <c r="AL33" s="194">
        <f>SUM(AM33:AN33)</f>
        <v>310</v>
      </c>
      <c r="AM33" s="195">
        <v>170</v>
      </c>
      <c r="AN33" s="195">
        <v>140</v>
      </c>
      <c r="AO33" s="194">
        <f>SUM(AP33:AQ33)</f>
        <v>129</v>
      </c>
      <c r="AP33" s="195">
        <v>61</v>
      </c>
      <c r="AQ33" s="195">
        <v>68</v>
      </c>
      <c r="AR33" s="194">
        <f>SUM(AS33:AT33)</f>
        <v>780</v>
      </c>
      <c r="AS33" s="195">
        <v>363</v>
      </c>
      <c r="AT33" s="195">
        <v>417</v>
      </c>
      <c r="AU33" s="194">
        <f>SUM(AV33:AW33)</f>
        <v>139</v>
      </c>
      <c r="AV33" s="195">
        <v>75</v>
      </c>
      <c r="AW33" s="195">
        <v>64</v>
      </c>
      <c r="AX33" s="194">
        <f>SUM(AY33:AZ33)</f>
        <v>63</v>
      </c>
      <c r="AY33" s="195">
        <v>39</v>
      </c>
      <c r="AZ33" s="195">
        <v>24</v>
      </c>
    </row>
    <row r="34" spans="1:52" s="196" customFormat="1" ht="15.75" customHeight="1" x14ac:dyDescent="0.15">
      <c r="A34" s="193" t="s">
        <v>34</v>
      </c>
      <c r="B34" s="194">
        <f>SUM(C34:D34)</f>
        <v>3240</v>
      </c>
      <c r="C34" s="194">
        <f t="shared" si="16"/>
        <v>1671</v>
      </c>
      <c r="D34" s="194">
        <f t="shared" si="16"/>
        <v>1569</v>
      </c>
      <c r="E34" s="194">
        <f>SUM(F34:G34)</f>
        <v>89</v>
      </c>
      <c r="F34" s="195">
        <v>45</v>
      </c>
      <c r="G34" s="195">
        <v>44</v>
      </c>
      <c r="H34" s="194">
        <f>SUM(I34:J34)</f>
        <v>117</v>
      </c>
      <c r="I34" s="195">
        <v>59</v>
      </c>
      <c r="J34" s="195">
        <v>58</v>
      </c>
      <c r="K34" s="194">
        <f>SUM(L34:M34)</f>
        <v>150</v>
      </c>
      <c r="L34" s="195">
        <v>78</v>
      </c>
      <c r="M34" s="195">
        <v>72</v>
      </c>
      <c r="N34" s="194">
        <f>SUM(O34:P34)</f>
        <v>242</v>
      </c>
      <c r="O34" s="195">
        <v>123</v>
      </c>
      <c r="P34" s="195">
        <v>119</v>
      </c>
      <c r="Q34" s="194">
        <f>SUM(R34:S34)</f>
        <v>420</v>
      </c>
      <c r="R34" s="195">
        <v>209</v>
      </c>
      <c r="S34" s="195">
        <v>211</v>
      </c>
      <c r="T34" s="194">
        <f>SUM(U34:V34)</f>
        <v>76</v>
      </c>
      <c r="U34" s="195">
        <v>41</v>
      </c>
      <c r="V34" s="195">
        <v>35</v>
      </c>
      <c r="W34" s="194">
        <f>SUM(X34:Y34)</f>
        <v>129</v>
      </c>
      <c r="X34" s="195">
        <v>74</v>
      </c>
      <c r="Y34" s="195">
        <v>55</v>
      </c>
      <c r="Z34" s="194">
        <f>SUM(AA34:AB34)</f>
        <v>136</v>
      </c>
      <c r="AA34" s="195">
        <v>70</v>
      </c>
      <c r="AB34" s="195">
        <v>66</v>
      </c>
      <c r="AC34" s="194">
        <f>SUM(AD34:AE34)</f>
        <v>133</v>
      </c>
      <c r="AD34" s="195">
        <v>71</v>
      </c>
      <c r="AE34" s="195">
        <v>62</v>
      </c>
      <c r="AF34" s="194">
        <f>SUM(AG34:AH34)</f>
        <v>178</v>
      </c>
      <c r="AG34" s="195">
        <v>100</v>
      </c>
      <c r="AH34" s="195">
        <v>78</v>
      </c>
      <c r="AI34" s="194">
        <f>SUM(AJ34:AK34)</f>
        <v>116</v>
      </c>
      <c r="AJ34" s="195">
        <v>59</v>
      </c>
      <c r="AK34" s="195">
        <v>57</v>
      </c>
      <c r="AL34" s="194">
        <f>SUM(AM34:AN34)</f>
        <v>328</v>
      </c>
      <c r="AM34" s="195">
        <v>161</v>
      </c>
      <c r="AN34" s="195">
        <v>167</v>
      </c>
      <c r="AO34" s="194">
        <f>SUM(AP34:AQ34)</f>
        <v>140</v>
      </c>
      <c r="AP34" s="195">
        <v>74</v>
      </c>
      <c r="AQ34" s="195">
        <v>66</v>
      </c>
      <c r="AR34" s="194">
        <f>SUM(AS34:AT34)</f>
        <v>789</v>
      </c>
      <c r="AS34" s="195">
        <v>398</v>
      </c>
      <c r="AT34" s="195">
        <v>391</v>
      </c>
      <c r="AU34" s="194">
        <f>SUM(AV34:AW34)</f>
        <v>142</v>
      </c>
      <c r="AV34" s="195">
        <v>76</v>
      </c>
      <c r="AW34" s="195">
        <v>66</v>
      </c>
      <c r="AX34" s="194">
        <f>SUM(AY34:AZ34)</f>
        <v>55</v>
      </c>
      <c r="AY34" s="195">
        <v>33</v>
      </c>
      <c r="AZ34" s="195">
        <v>22</v>
      </c>
    </row>
    <row r="35" spans="1:52" s="199" customFormat="1" ht="15.75" customHeight="1" x14ac:dyDescent="0.15">
      <c r="A35" s="193" t="s">
        <v>33</v>
      </c>
      <c r="B35" s="198">
        <f>SUM(C35:D35)</f>
        <v>3034</v>
      </c>
      <c r="C35" s="198">
        <f t="shared" si="16"/>
        <v>1607</v>
      </c>
      <c r="D35" s="198">
        <f t="shared" si="16"/>
        <v>1427</v>
      </c>
      <c r="E35" s="198">
        <f>SUM(F35:G35)</f>
        <v>91</v>
      </c>
      <c r="F35" s="195">
        <v>47</v>
      </c>
      <c r="G35" s="195">
        <v>44</v>
      </c>
      <c r="H35" s="198">
        <f>SUM(I35:J35)</f>
        <v>85</v>
      </c>
      <c r="I35" s="195">
        <v>49</v>
      </c>
      <c r="J35" s="195">
        <v>36</v>
      </c>
      <c r="K35" s="198">
        <f>SUM(L35:M35)</f>
        <v>157</v>
      </c>
      <c r="L35" s="195">
        <v>86</v>
      </c>
      <c r="M35" s="195">
        <v>71</v>
      </c>
      <c r="N35" s="198">
        <f>SUM(O35:P35)</f>
        <v>246</v>
      </c>
      <c r="O35" s="195">
        <v>142</v>
      </c>
      <c r="P35" s="195">
        <v>104</v>
      </c>
      <c r="Q35" s="198">
        <f>SUM(R35:S35)</f>
        <v>376</v>
      </c>
      <c r="R35" s="195">
        <v>192</v>
      </c>
      <c r="S35" s="195">
        <v>184</v>
      </c>
      <c r="T35" s="198">
        <f>SUM(U35:V35)</f>
        <v>78</v>
      </c>
      <c r="U35" s="195">
        <v>33</v>
      </c>
      <c r="V35" s="195">
        <v>45</v>
      </c>
      <c r="W35" s="198">
        <f>SUM(X35:Y35)</f>
        <v>110</v>
      </c>
      <c r="X35" s="195">
        <v>62</v>
      </c>
      <c r="Y35" s="195">
        <v>48</v>
      </c>
      <c r="Z35" s="198">
        <f>SUM(AA35:AB35)</f>
        <v>130</v>
      </c>
      <c r="AA35" s="195">
        <v>69</v>
      </c>
      <c r="AB35" s="195">
        <v>61</v>
      </c>
      <c r="AC35" s="198">
        <f>SUM(AD35:AE35)</f>
        <v>107</v>
      </c>
      <c r="AD35" s="195">
        <v>63</v>
      </c>
      <c r="AE35" s="195">
        <v>44</v>
      </c>
      <c r="AF35" s="198">
        <f>SUM(AG35:AH35)</f>
        <v>203</v>
      </c>
      <c r="AG35" s="195">
        <v>109</v>
      </c>
      <c r="AH35" s="195">
        <v>94</v>
      </c>
      <c r="AI35" s="198">
        <f>SUM(AJ35:AK35)</f>
        <v>91</v>
      </c>
      <c r="AJ35" s="195">
        <v>39</v>
      </c>
      <c r="AK35" s="195">
        <v>52</v>
      </c>
      <c r="AL35" s="198">
        <f>SUM(AM35:AN35)</f>
        <v>302</v>
      </c>
      <c r="AM35" s="195">
        <v>155</v>
      </c>
      <c r="AN35" s="195">
        <v>147</v>
      </c>
      <c r="AO35" s="198">
        <f>SUM(AP35:AQ35)</f>
        <v>146</v>
      </c>
      <c r="AP35" s="195">
        <v>79</v>
      </c>
      <c r="AQ35" s="195">
        <v>67</v>
      </c>
      <c r="AR35" s="198">
        <f>SUM(AS35:AT35)</f>
        <v>729</v>
      </c>
      <c r="AS35" s="195">
        <v>369</v>
      </c>
      <c r="AT35" s="195">
        <v>360</v>
      </c>
      <c r="AU35" s="198">
        <f>SUM(AV35:AW35)</f>
        <v>116</v>
      </c>
      <c r="AV35" s="195">
        <v>68</v>
      </c>
      <c r="AW35" s="195">
        <v>48</v>
      </c>
      <c r="AX35" s="198">
        <f>SUM(AY35:AZ35)</f>
        <v>67</v>
      </c>
      <c r="AY35" s="195">
        <v>45</v>
      </c>
      <c r="AZ35" s="195">
        <v>22</v>
      </c>
    </row>
    <row r="36" spans="1:52" s="201" customFormat="1" ht="15" customHeight="1" x14ac:dyDescent="0.25">
      <c r="A36" s="200" t="s">
        <v>32</v>
      </c>
      <c r="B36" s="152">
        <f t="shared" ref="B36:AG36" si="17">SUM(B37:B41)</f>
        <v>13028</v>
      </c>
      <c r="C36" s="152">
        <f t="shared" si="17"/>
        <v>6712</v>
      </c>
      <c r="D36" s="152">
        <f t="shared" si="17"/>
        <v>6316</v>
      </c>
      <c r="E36" s="152">
        <f t="shared" si="17"/>
        <v>415</v>
      </c>
      <c r="F36" s="152">
        <f t="shared" si="17"/>
        <v>217</v>
      </c>
      <c r="G36" s="152">
        <f t="shared" si="17"/>
        <v>198</v>
      </c>
      <c r="H36" s="152">
        <f t="shared" si="17"/>
        <v>437</v>
      </c>
      <c r="I36" s="152">
        <f t="shared" si="17"/>
        <v>221</v>
      </c>
      <c r="J36" s="152">
        <f t="shared" si="17"/>
        <v>216</v>
      </c>
      <c r="K36" s="152">
        <f t="shared" si="17"/>
        <v>594</v>
      </c>
      <c r="L36" s="152">
        <f t="shared" si="17"/>
        <v>313</v>
      </c>
      <c r="M36" s="192">
        <f t="shared" si="17"/>
        <v>281</v>
      </c>
      <c r="N36" s="152">
        <f t="shared" si="17"/>
        <v>1068</v>
      </c>
      <c r="O36" s="152">
        <f t="shared" si="17"/>
        <v>566</v>
      </c>
      <c r="P36" s="152">
        <f t="shared" si="17"/>
        <v>502</v>
      </c>
      <c r="Q36" s="152">
        <f t="shared" si="17"/>
        <v>1452</v>
      </c>
      <c r="R36" s="152">
        <f t="shared" si="17"/>
        <v>719</v>
      </c>
      <c r="S36" s="152">
        <f t="shared" si="17"/>
        <v>733</v>
      </c>
      <c r="T36" s="152">
        <f t="shared" si="17"/>
        <v>397</v>
      </c>
      <c r="U36" s="152">
        <f t="shared" si="17"/>
        <v>225</v>
      </c>
      <c r="V36" s="152">
        <f t="shared" si="17"/>
        <v>172</v>
      </c>
      <c r="W36" s="152">
        <f t="shared" si="17"/>
        <v>571</v>
      </c>
      <c r="X36" s="152">
        <f t="shared" si="17"/>
        <v>316</v>
      </c>
      <c r="Y36" s="152">
        <f t="shared" si="17"/>
        <v>255</v>
      </c>
      <c r="Z36" s="152">
        <f t="shared" si="17"/>
        <v>644</v>
      </c>
      <c r="AA36" s="152">
        <f t="shared" si="17"/>
        <v>333</v>
      </c>
      <c r="AB36" s="152">
        <f t="shared" si="17"/>
        <v>311</v>
      </c>
      <c r="AC36" s="152">
        <f t="shared" si="17"/>
        <v>493</v>
      </c>
      <c r="AD36" s="152">
        <f t="shared" si="17"/>
        <v>261</v>
      </c>
      <c r="AE36" s="152">
        <f t="shared" si="17"/>
        <v>232</v>
      </c>
      <c r="AF36" s="152">
        <f t="shared" si="17"/>
        <v>753</v>
      </c>
      <c r="AG36" s="152">
        <f t="shared" si="17"/>
        <v>381</v>
      </c>
      <c r="AH36" s="152">
        <f t="shared" ref="AH36:AZ36" si="18">SUM(AH37:AH41)</f>
        <v>372</v>
      </c>
      <c r="AI36" s="152">
        <f t="shared" si="18"/>
        <v>477</v>
      </c>
      <c r="AJ36" s="152">
        <f t="shared" si="18"/>
        <v>221</v>
      </c>
      <c r="AK36" s="152">
        <f t="shared" si="18"/>
        <v>256</v>
      </c>
      <c r="AL36" s="152">
        <f t="shared" si="18"/>
        <v>1302</v>
      </c>
      <c r="AM36" s="152">
        <f t="shared" si="18"/>
        <v>656</v>
      </c>
      <c r="AN36" s="152">
        <f t="shared" si="18"/>
        <v>646</v>
      </c>
      <c r="AO36" s="152">
        <f t="shared" si="18"/>
        <v>574</v>
      </c>
      <c r="AP36" s="152">
        <f t="shared" si="18"/>
        <v>315</v>
      </c>
      <c r="AQ36" s="152">
        <f t="shared" si="18"/>
        <v>259</v>
      </c>
      <c r="AR36" s="152">
        <f t="shared" si="18"/>
        <v>2979</v>
      </c>
      <c r="AS36" s="152">
        <f t="shared" si="18"/>
        <v>1496</v>
      </c>
      <c r="AT36" s="152">
        <f t="shared" si="18"/>
        <v>1483</v>
      </c>
      <c r="AU36" s="152">
        <f t="shared" si="18"/>
        <v>609</v>
      </c>
      <c r="AV36" s="152">
        <f t="shared" si="18"/>
        <v>315</v>
      </c>
      <c r="AW36" s="152">
        <f t="shared" si="18"/>
        <v>294</v>
      </c>
      <c r="AX36" s="152">
        <f t="shared" si="18"/>
        <v>263</v>
      </c>
      <c r="AY36" s="152">
        <f t="shared" si="18"/>
        <v>157</v>
      </c>
      <c r="AZ36" s="152">
        <f t="shared" si="18"/>
        <v>106</v>
      </c>
    </row>
    <row r="37" spans="1:52" s="203" customFormat="1" ht="15" customHeight="1" x14ac:dyDescent="0.25">
      <c r="A37" s="202" t="s">
        <v>31</v>
      </c>
      <c r="B37" s="194">
        <f>SUM(C37:D37)</f>
        <v>2921</v>
      </c>
      <c r="C37" s="194">
        <f t="shared" ref="C37:D41" si="19">SUM(F37,I37,L37,O37,R37,U37,X37,AA37,AD37,AG37,AJ37,AM37,AP37,AS37,AV37,AY37)</f>
        <v>1545</v>
      </c>
      <c r="D37" s="194">
        <f t="shared" si="19"/>
        <v>1376</v>
      </c>
      <c r="E37" s="194">
        <f>SUM(F37:G37)</f>
        <v>89</v>
      </c>
      <c r="F37" s="195">
        <v>51</v>
      </c>
      <c r="G37" s="195">
        <v>38</v>
      </c>
      <c r="H37" s="194">
        <f>SUM(I37:J37)</f>
        <v>93</v>
      </c>
      <c r="I37" s="195">
        <v>50</v>
      </c>
      <c r="J37" s="195">
        <v>43</v>
      </c>
      <c r="K37" s="194">
        <f>SUM(L37:M37)</f>
        <v>114</v>
      </c>
      <c r="L37" s="195">
        <v>58</v>
      </c>
      <c r="M37" s="195">
        <v>56</v>
      </c>
      <c r="N37" s="194">
        <f>SUM(O37:P37)</f>
        <v>242</v>
      </c>
      <c r="O37" s="195">
        <v>116</v>
      </c>
      <c r="P37" s="195">
        <v>126</v>
      </c>
      <c r="Q37" s="194">
        <f>SUM(R37:S37)</f>
        <v>350</v>
      </c>
      <c r="R37" s="195">
        <v>190</v>
      </c>
      <c r="S37" s="195">
        <v>160</v>
      </c>
      <c r="T37" s="194">
        <f>SUM(U37:V37)</f>
        <v>76</v>
      </c>
      <c r="U37" s="195">
        <v>40</v>
      </c>
      <c r="V37" s="195">
        <v>36</v>
      </c>
      <c r="W37" s="194">
        <f>SUM(X37:Y37)</f>
        <v>124</v>
      </c>
      <c r="X37" s="195">
        <v>66</v>
      </c>
      <c r="Y37" s="195">
        <v>58</v>
      </c>
      <c r="Z37" s="194">
        <f>SUM(AA37:AB37)</f>
        <v>137</v>
      </c>
      <c r="AA37" s="195">
        <v>82</v>
      </c>
      <c r="AB37" s="195">
        <v>55</v>
      </c>
      <c r="AC37" s="194">
        <f>SUM(AD37:AE37)</f>
        <v>108</v>
      </c>
      <c r="AD37" s="195">
        <v>56</v>
      </c>
      <c r="AE37" s="195">
        <v>52</v>
      </c>
      <c r="AF37" s="194">
        <f>SUM(AG37:AH37)</f>
        <v>167</v>
      </c>
      <c r="AG37" s="195">
        <v>89</v>
      </c>
      <c r="AH37" s="195">
        <v>78</v>
      </c>
      <c r="AI37" s="194">
        <f>SUM(AJ37:AK37)</f>
        <v>112</v>
      </c>
      <c r="AJ37" s="195">
        <v>56</v>
      </c>
      <c r="AK37" s="195">
        <v>56</v>
      </c>
      <c r="AL37" s="194">
        <f>SUM(AM37:AN37)</f>
        <v>294</v>
      </c>
      <c r="AM37" s="195">
        <v>163</v>
      </c>
      <c r="AN37" s="195">
        <v>131</v>
      </c>
      <c r="AO37" s="194">
        <f>SUM(AP37:AQ37)</f>
        <v>127</v>
      </c>
      <c r="AP37" s="195">
        <v>69</v>
      </c>
      <c r="AQ37" s="195">
        <v>58</v>
      </c>
      <c r="AR37" s="194">
        <f>SUM(AS37:AT37)</f>
        <v>708</v>
      </c>
      <c r="AS37" s="195">
        <v>354</v>
      </c>
      <c r="AT37" s="195">
        <v>354</v>
      </c>
      <c r="AU37" s="194">
        <f>SUM(AV37:AW37)</f>
        <v>124</v>
      </c>
      <c r="AV37" s="195">
        <v>68</v>
      </c>
      <c r="AW37" s="195">
        <v>56</v>
      </c>
      <c r="AX37" s="194">
        <f>SUM(AY37:AZ37)</f>
        <v>56</v>
      </c>
      <c r="AY37" s="195">
        <v>37</v>
      </c>
      <c r="AZ37" s="195">
        <v>19</v>
      </c>
    </row>
    <row r="38" spans="1:52" s="203" customFormat="1" ht="15" customHeight="1" x14ac:dyDescent="0.25">
      <c r="A38" s="202" t="s">
        <v>30</v>
      </c>
      <c r="B38" s="194">
        <f>SUM(C38:D38)</f>
        <v>2804</v>
      </c>
      <c r="C38" s="194">
        <f t="shared" si="19"/>
        <v>1432</v>
      </c>
      <c r="D38" s="194">
        <f t="shared" si="19"/>
        <v>1372</v>
      </c>
      <c r="E38" s="194">
        <f>SUM(F38:G38)</f>
        <v>95</v>
      </c>
      <c r="F38" s="195">
        <v>42</v>
      </c>
      <c r="G38" s="195">
        <v>53</v>
      </c>
      <c r="H38" s="194">
        <f>SUM(I38:J38)</f>
        <v>100</v>
      </c>
      <c r="I38" s="195">
        <v>55</v>
      </c>
      <c r="J38" s="195">
        <v>45</v>
      </c>
      <c r="K38" s="194">
        <f>SUM(L38:M38)</f>
        <v>142</v>
      </c>
      <c r="L38" s="195">
        <v>70</v>
      </c>
      <c r="M38" s="195">
        <v>72</v>
      </c>
      <c r="N38" s="194">
        <f>SUM(O38:P38)</f>
        <v>234</v>
      </c>
      <c r="O38" s="195">
        <v>132</v>
      </c>
      <c r="P38" s="195">
        <v>102</v>
      </c>
      <c r="Q38" s="194">
        <f>SUM(R38:S38)</f>
        <v>323</v>
      </c>
      <c r="R38" s="195">
        <v>158</v>
      </c>
      <c r="S38" s="195">
        <v>165</v>
      </c>
      <c r="T38" s="194">
        <f>SUM(U38:V38)</f>
        <v>85</v>
      </c>
      <c r="U38" s="195">
        <v>51</v>
      </c>
      <c r="V38" s="195">
        <v>34</v>
      </c>
      <c r="W38" s="194">
        <f>SUM(X38:Y38)</f>
        <v>124</v>
      </c>
      <c r="X38" s="195">
        <v>62</v>
      </c>
      <c r="Y38" s="195">
        <v>62</v>
      </c>
      <c r="Z38" s="194">
        <f>SUM(AA38:AB38)</f>
        <v>130</v>
      </c>
      <c r="AA38" s="195">
        <v>62</v>
      </c>
      <c r="AB38" s="195">
        <v>68</v>
      </c>
      <c r="AC38" s="194">
        <f>SUM(AD38:AE38)</f>
        <v>108</v>
      </c>
      <c r="AD38" s="195">
        <v>54</v>
      </c>
      <c r="AE38" s="195">
        <v>54</v>
      </c>
      <c r="AF38" s="194">
        <f>SUM(AG38:AH38)</f>
        <v>175</v>
      </c>
      <c r="AG38" s="195">
        <v>91</v>
      </c>
      <c r="AH38" s="195">
        <v>84</v>
      </c>
      <c r="AI38" s="194">
        <f>SUM(AJ38:AK38)</f>
        <v>96</v>
      </c>
      <c r="AJ38" s="195">
        <v>45</v>
      </c>
      <c r="AK38" s="195">
        <v>51</v>
      </c>
      <c r="AL38" s="194">
        <f>SUM(AM38:AN38)</f>
        <v>266</v>
      </c>
      <c r="AM38" s="195">
        <v>136</v>
      </c>
      <c r="AN38" s="195">
        <v>130</v>
      </c>
      <c r="AO38" s="194">
        <f>SUM(AP38:AQ38)</f>
        <v>121</v>
      </c>
      <c r="AP38" s="195">
        <v>70</v>
      </c>
      <c r="AQ38" s="195">
        <v>51</v>
      </c>
      <c r="AR38" s="194">
        <f>SUM(AS38:AT38)</f>
        <v>622</v>
      </c>
      <c r="AS38" s="195">
        <v>304</v>
      </c>
      <c r="AT38" s="195">
        <v>318</v>
      </c>
      <c r="AU38" s="194">
        <f>SUM(AV38:AW38)</f>
        <v>118</v>
      </c>
      <c r="AV38" s="195">
        <v>64</v>
      </c>
      <c r="AW38" s="195">
        <v>54</v>
      </c>
      <c r="AX38" s="194">
        <f>SUM(AY38:AZ38)</f>
        <v>65</v>
      </c>
      <c r="AY38" s="195">
        <v>36</v>
      </c>
      <c r="AZ38" s="195">
        <v>29</v>
      </c>
    </row>
    <row r="39" spans="1:52" s="203" customFormat="1" ht="15" customHeight="1" x14ac:dyDescent="0.25">
      <c r="A39" s="202" t="s">
        <v>29</v>
      </c>
      <c r="B39" s="194">
        <f>SUM(C39:D39)</f>
        <v>2712</v>
      </c>
      <c r="C39" s="194">
        <f t="shared" si="19"/>
        <v>1365</v>
      </c>
      <c r="D39" s="194">
        <f t="shared" si="19"/>
        <v>1347</v>
      </c>
      <c r="E39" s="194">
        <f>SUM(F39:G39)</f>
        <v>74</v>
      </c>
      <c r="F39" s="195">
        <v>41</v>
      </c>
      <c r="G39" s="195">
        <v>33</v>
      </c>
      <c r="H39" s="194">
        <f>SUM(I39:J39)</f>
        <v>94</v>
      </c>
      <c r="I39" s="195">
        <v>42</v>
      </c>
      <c r="J39" s="195">
        <v>52</v>
      </c>
      <c r="K39" s="194">
        <f>SUM(L39:M39)</f>
        <v>124</v>
      </c>
      <c r="L39" s="195">
        <v>63</v>
      </c>
      <c r="M39" s="195">
        <v>61</v>
      </c>
      <c r="N39" s="194">
        <f>SUM(O39:P39)</f>
        <v>239</v>
      </c>
      <c r="O39" s="195">
        <v>119</v>
      </c>
      <c r="P39" s="195">
        <v>120</v>
      </c>
      <c r="Q39" s="194">
        <f>SUM(R39:S39)</f>
        <v>291</v>
      </c>
      <c r="R39" s="195">
        <v>132</v>
      </c>
      <c r="S39" s="195">
        <v>159</v>
      </c>
      <c r="T39" s="194">
        <f>SUM(U39:V39)</f>
        <v>89</v>
      </c>
      <c r="U39" s="195">
        <v>51</v>
      </c>
      <c r="V39" s="195">
        <v>38</v>
      </c>
      <c r="W39" s="194">
        <f>SUM(X39:Y39)</f>
        <v>118</v>
      </c>
      <c r="X39" s="195">
        <v>64</v>
      </c>
      <c r="Y39" s="195">
        <v>54</v>
      </c>
      <c r="Z39" s="194">
        <f>SUM(AA39:AB39)</f>
        <v>135</v>
      </c>
      <c r="AA39" s="195">
        <v>66</v>
      </c>
      <c r="AB39" s="195">
        <v>69</v>
      </c>
      <c r="AC39" s="194">
        <f>SUM(AD39:AE39)</f>
        <v>98</v>
      </c>
      <c r="AD39" s="195">
        <v>56</v>
      </c>
      <c r="AE39" s="195">
        <v>42</v>
      </c>
      <c r="AF39" s="194">
        <f>SUM(AG39:AH39)</f>
        <v>145</v>
      </c>
      <c r="AG39" s="195">
        <v>72</v>
      </c>
      <c r="AH39" s="195">
        <v>73</v>
      </c>
      <c r="AI39" s="194">
        <f>SUM(AJ39:AK39)</f>
        <v>92</v>
      </c>
      <c r="AJ39" s="195">
        <v>44</v>
      </c>
      <c r="AK39" s="195">
        <v>48</v>
      </c>
      <c r="AL39" s="194">
        <f>SUM(AM39:AN39)</f>
        <v>268</v>
      </c>
      <c r="AM39" s="195">
        <v>123</v>
      </c>
      <c r="AN39" s="195">
        <v>145</v>
      </c>
      <c r="AO39" s="194">
        <f>SUM(AP39:AQ39)</f>
        <v>121</v>
      </c>
      <c r="AP39" s="195">
        <v>68</v>
      </c>
      <c r="AQ39" s="195">
        <v>53</v>
      </c>
      <c r="AR39" s="194">
        <f>SUM(AS39:AT39)</f>
        <v>647</v>
      </c>
      <c r="AS39" s="195">
        <v>327</v>
      </c>
      <c r="AT39" s="195">
        <v>320</v>
      </c>
      <c r="AU39" s="194">
        <f>SUM(AV39:AW39)</f>
        <v>124</v>
      </c>
      <c r="AV39" s="195">
        <v>61</v>
      </c>
      <c r="AW39" s="195">
        <v>63</v>
      </c>
      <c r="AX39" s="194">
        <f>SUM(AY39:AZ39)</f>
        <v>53</v>
      </c>
      <c r="AY39" s="195">
        <v>36</v>
      </c>
      <c r="AZ39" s="195">
        <v>17</v>
      </c>
    </row>
    <row r="40" spans="1:52" s="196" customFormat="1" ht="15" customHeight="1" x14ac:dyDescent="0.15">
      <c r="A40" s="193" t="s">
        <v>28</v>
      </c>
      <c r="B40" s="194">
        <f>SUM(C40:D40)</f>
        <v>2296</v>
      </c>
      <c r="C40" s="194">
        <f t="shared" si="19"/>
        <v>1182</v>
      </c>
      <c r="D40" s="194">
        <f t="shared" si="19"/>
        <v>1114</v>
      </c>
      <c r="E40" s="194">
        <f>SUM(F40:G40)</f>
        <v>89</v>
      </c>
      <c r="F40" s="195">
        <v>43</v>
      </c>
      <c r="G40" s="195">
        <v>46</v>
      </c>
      <c r="H40" s="194">
        <f>SUM(I40:J40)</f>
        <v>76</v>
      </c>
      <c r="I40" s="195">
        <v>35</v>
      </c>
      <c r="J40" s="195">
        <v>41</v>
      </c>
      <c r="K40" s="194">
        <f>SUM(L40:M40)</f>
        <v>99</v>
      </c>
      <c r="L40" s="195">
        <v>56</v>
      </c>
      <c r="M40" s="195">
        <v>43</v>
      </c>
      <c r="N40" s="194">
        <f>SUM(O40:P40)</f>
        <v>177</v>
      </c>
      <c r="O40" s="195">
        <v>104</v>
      </c>
      <c r="P40" s="195">
        <v>73</v>
      </c>
      <c r="Q40" s="194">
        <f>SUM(R40:S40)</f>
        <v>254</v>
      </c>
      <c r="R40" s="195">
        <v>134</v>
      </c>
      <c r="S40" s="195">
        <v>120</v>
      </c>
      <c r="T40" s="194">
        <f>SUM(U40:V40)</f>
        <v>66</v>
      </c>
      <c r="U40" s="195">
        <v>45</v>
      </c>
      <c r="V40" s="195">
        <v>21</v>
      </c>
      <c r="W40" s="194">
        <f>SUM(X40:Y40)</f>
        <v>99</v>
      </c>
      <c r="X40" s="195">
        <v>58</v>
      </c>
      <c r="Y40" s="195">
        <v>41</v>
      </c>
      <c r="Z40" s="194">
        <f>SUM(AA40:AB40)</f>
        <v>137</v>
      </c>
      <c r="AA40" s="195">
        <v>67</v>
      </c>
      <c r="AB40" s="195">
        <v>70</v>
      </c>
      <c r="AC40" s="194">
        <f>SUM(AD40:AE40)</f>
        <v>79</v>
      </c>
      <c r="AD40" s="195">
        <v>36</v>
      </c>
      <c r="AE40" s="195">
        <v>43</v>
      </c>
      <c r="AF40" s="194">
        <f>SUM(AG40:AH40)</f>
        <v>119</v>
      </c>
      <c r="AG40" s="195">
        <v>61</v>
      </c>
      <c r="AH40" s="195">
        <v>58</v>
      </c>
      <c r="AI40" s="194">
        <f>SUM(AJ40:AK40)</f>
        <v>91</v>
      </c>
      <c r="AJ40" s="195">
        <v>34</v>
      </c>
      <c r="AK40" s="195">
        <v>57</v>
      </c>
      <c r="AL40" s="194">
        <f>SUM(AM40:AN40)</f>
        <v>234</v>
      </c>
      <c r="AM40" s="195">
        <v>119</v>
      </c>
      <c r="AN40" s="195">
        <v>115</v>
      </c>
      <c r="AO40" s="194">
        <f>SUM(AP40:AQ40)</f>
        <v>102</v>
      </c>
      <c r="AP40" s="195">
        <v>55</v>
      </c>
      <c r="AQ40" s="195">
        <v>47</v>
      </c>
      <c r="AR40" s="194">
        <f>SUM(AS40:AT40)</f>
        <v>500</v>
      </c>
      <c r="AS40" s="195">
        <v>245</v>
      </c>
      <c r="AT40" s="195">
        <v>255</v>
      </c>
      <c r="AU40" s="194">
        <f>SUM(AV40:AW40)</f>
        <v>118</v>
      </c>
      <c r="AV40" s="195">
        <v>57</v>
      </c>
      <c r="AW40" s="195">
        <v>61</v>
      </c>
      <c r="AX40" s="194">
        <f>SUM(AY40:AZ40)</f>
        <v>56</v>
      </c>
      <c r="AY40" s="195">
        <v>33</v>
      </c>
      <c r="AZ40" s="195">
        <v>23</v>
      </c>
    </row>
    <row r="41" spans="1:52" s="196" customFormat="1" ht="15" customHeight="1" x14ac:dyDescent="0.15">
      <c r="A41" s="193" t="s">
        <v>27</v>
      </c>
      <c r="B41" s="194">
        <f>SUM(C41:D41)</f>
        <v>2295</v>
      </c>
      <c r="C41" s="194">
        <f t="shared" si="19"/>
        <v>1188</v>
      </c>
      <c r="D41" s="194">
        <f t="shared" si="19"/>
        <v>1107</v>
      </c>
      <c r="E41" s="194">
        <f>SUM(F41:G41)</f>
        <v>68</v>
      </c>
      <c r="F41" s="195">
        <v>40</v>
      </c>
      <c r="G41" s="195">
        <v>28</v>
      </c>
      <c r="H41" s="194">
        <f>SUM(I41:J41)</f>
        <v>74</v>
      </c>
      <c r="I41" s="195">
        <v>39</v>
      </c>
      <c r="J41" s="195">
        <v>35</v>
      </c>
      <c r="K41" s="194">
        <f>SUM(L41:M41)</f>
        <v>115</v>
      </c>
      <c r="L41" s="195">
        <v>66</v>
      </c>
      <c r="M41" s="195">
        <v>49</v>
      </c>
      <c r="N41" s="194">
        <f>SUM(O41:P41)</f>
        <v>176</v>
      </c>
      <c r="O41" s="195">
        <v>95</v>
      </c>
      <c r="P41" s="195">
        <v>81</v>
      </c>
      <c r="Q41" s="194">
        <f>SUM(R41:S41)</f>
        <v>234</v>
      </c>
      <c r="R41" s="195">
        <v>105</v>
      </c>
      <c r="S41" s="195">
        <v>129</v>
      </c>
      <c r="T41" s="194">
        <f>SUM(U41:V41)</f>
        <v>81</v>
      </c>
      <c r="U41" s="195">
        <v>38</v>
      </c>
      <c r="V41" s="195">
        <v>43</v>
      </c>
      <c r="W41" s="194">
        <f>SUM(X41:Y41)</f>
        <v>106</v>
      </c>
      <c r="X41" s="195">
        <v>66</v>
      </c>
      <c r="Y41" s="195">
        <v>40</v>
      </c>
      <c r="Z41" s="194">
        <f>SUM(AA41:AB41)</f>
        <v>105</v>
      </c>
      <c r="AA41" s="195">
        <v>56</v>
      </c>
      <c r="AB41" s="195">
        <v>49</v>
      </c>
      <c r="AC41" s="194">
        <f>SUM(AD41:AE41)</f>
        <v>100</v>
      </c>
      <c r="AD41" s="195">
        <v>59</v>
      </c>
      <c r="AE41" s="195">
        <v>41</v>
      </c>
      <c r="AF41" s="194">
        <f>SUM(AG41:AH41)</f>
        <v>147</v>
      </c>
      <c r="AG41" s="195">
        <v>68</v>
      </c>
      <c r="AH41" s="195">
        <v>79</v>
      </c>
      <c r="AI41" s="194">
        <f>SUM(AJ41:AK41)</f>
        <v>86</v>
      </c>
      <c r="AJ41" s="195">
        <v>42</v>
      </c>
      <c r="AK41" s="195">
        <v>44</v>
      </c>
      <c r="AL41" s="194">
        <f>SUM(AM41:AN41)</f>
        <v>240</v>
      </c>
      <c r="AM41" s="195">
        <v>115</v>
      </c>
      <c r="AN41" s="195">
        <v>125</v>
      </c>
      <c r="AO41" s="194">
        <f>SUM(AP41:AQ41)</f>
        <v>103</v>
      </c>
      <c r="AP41" s="195">
        <v>53</v>
      </c>
      <c r="AQ41" s="195">
        <v>50</v>
      </c>
      <c r="AR41" s="194">
        <f>SUM(AS41:AT41)</f>
        <v>502</v>
      </c>
      <c r="AS41" s="195">
        <v>266</v>
      </c>
      <c r="AT41" s="195">
        <v>236</v>
      </c>
      <c r="AU41" s="194">
        <f>SUM(AV41:AW41)</f>
        <v>125</v>
      </c>
      <c r="AV41" s="195">
        <v>65</v>
      </c>
      <c r="AW41" s="195">
        <v>60</v>
      </c>
      <c r="AX41" s="194">
        <f>SUM(AY41:AZ41)</f>
        <v>33</v>
      </c>
      <c r="AY41" s="195">
        <v>15</v>
      </c>
      <c r="AZ41" s="195">
        <v>18</v>
      </c>
    </row>
    <row r="42" spans="1:52" s="185" customFormat="1" ht="15" customHeight="1" x14ac:dyDescent="0.15">
      <c r="A42" s="197" t="s">
        <v>26</v>
      </c>
      <c r="B42" s="152">
        <f t="shared" ref="B42:AG42" si="20">SUM(B43:B47)</f>
        <v>11404</v>
      </c>
      <c r="C42" s="152">
        <f t="shared" si="20"/>
        <v>5660</v>
      </c>
      <c r="D42" s="152">
        <f t="shared" si="20"/>
        <v>5744</v>
      </c>
      <c r="E42" s="152">
        <f t="shared" si="20"/>
        <v>325</v>
      </c>
      <c r="F42" s="152">
        <f t="shared" si="20"/>
        <v>149</v>
      </c>
      <c r="G42" s="152">
        <f t="shared" si="20"/>
        <v>176</v>
      </c>
      <c r="H42" s="152">
        <f t="shared" si="20"/>
        <v>432</v>
      </c>
      <c r="I42" s="152">
        <f t="shared" si="20"/>
        <v>203</v>
      </c>
      <c r="J42" s="152">
        <f t="shared" si="20"/>
        <v>229</v>
      </c>
      <c r="K42" s="152">
        <f t="shared" si="20"/>
        <v>472</v>
      </c>
      <c r="L42" s="152">
        <f t="shared" si="20"/>
        <v>232</v>
      </c>
      <c r="M42" s="192">
        <f t="shared" si="20"/>
        <v>240</v>
      </c>
      <c r="N42" s="152">
        <f t="shared" si="20"/>
        <v>881</v>
      </c>
      <c r="O42" s="152">
        <f t="shared" si="20"/>
        <v>447</v>
      </c>
      <c r="P42" s="152">
        <f t="shared" si="20"/>
        <v>434</v>
      </c>
      <c r="Q42" s="152">
        <f t="shared" si="20"/>
        <v>1190</v>
      </c>
      <c r="R42" s="152">
        <f t="shared" si="20"/>
        <v>557</v>
      </c>
      <c r="S42" s="152">
        <f t="shared" si="20"/>
        <v>633</v>
      </c>
      <c r="T42" s="152">
        <f t="shared" si="20"/>
        <v>371</v>
      </c>
      <c r="U42" s="152">
        <f t="shared" si="20"/>
        <v>187</v>
      </c>
      <c r="V42" s="152">
        <f t="shared" si="20"/>
        <v>184</v>
      </c>
      <c r="W42" s="152">
        <f t="shared" si="20"/>
        <v>440</v>
      </c>
      <c r="X42" s="152">
        <f t="shared" si="20"/>
        <v>217</v>
      </c>
      <c r="Y42" s="152">
        <f t="shared" si="20"/>
        <v>223</v>
      </c>
      <c r="Z42" s="152">
        <f t="shared" si="20"/>
        <v>546</v>
      </c>
      <c r="AA42" s="152">
        <f t="shared" si="20"/>
        <v>308</v>
      </c>
      <c r="AB42" s="152">
        <f t="shared" si="20"/>
        <v>238</v>
      </c>
      <c r="AC42" s="152">
        <f t="shared" si="20"/>
        <v>394</v>
      </c>
      <c r="AD42" s="152">
        <f t="shared" si="20"/>
        <v>200</v>
      </c>
      <c r="AE42" s="152">
        <f t="shared" si="20"/>
        <v>194</v>
      </c>
      <c r="AF42" s="152">
        <f t="shared" si="20"/>
        <v>759</v>
      </c>
      <c r="AG42" s="152">
        <f t="shared" si="20"/>
        <v>365</v>
      </c>
      <c r="AH42" s="152">
        <f t="shared" ref="AH42:AZ42" si="21">SUM(AH43:AH47)</f>
        <v>394</v>
      </c>
      <c r="AI42" s="152">
        <f t="shared" si="21"/>
        <v>442</v>
      </c>
      <c r="AJ42" s="152">
        <f t="shared" si="21"/>
        <v>235</v>
      </c>
      <c r="AK42" s="152">
        <f t="shared" si="21"/>
        <v>207</v>
      </c>
      <c r="AL42" s="152">
        <f t="shared" si="21"/>
        <v>1133</v>
      </c>
      <c r="AM42" s="152">
        <f t="shared" si="21"/>
        <v>580</v>
      </c>
      <c r="AN42" s="152">
        <f t="shared" si="21"/>
        <v>553</v>
      </c>
      <c r="AO42" s="152">
        <f t="shared" si="21"/>
        <v>465</v>
      </c>
      <c r="AP42" s="152">
        <f t="shared" si="21"/>
        <v>254</v>
      </c>
      <c r="AQ42" s="152">
        <f t="shared" si="21"/>
        <v>211</v>
      </c>
      <c r="AR42" s="152">
        <f t="shared" si="21"/>
        <v>2562</v>
      </c>
      <c r="AS42" s="152">
        <f t="shared" si="21"/>
        <v>1239</v>
      </c>
      <c r="AT42" s="152">
        <f t="shared" si="21"/>
        <v>1323</v>
      </c>
      <c r="AU42" s="152">
        <f t="shared" si="21"/>
        <v>789</v>
      </c>
      <c r="AV42" s="152">
        <f t="shared" si="21"/>
        <v>370</v>
      </c>
      <c r="AW42" s="152">
        <f t="shared" si="21"/>
        <v>419</v>
      </c>
      <c r="AX42" s="152">
        <f t="shared" si="21"/>
        <v>203</v>
      </c>
      <c r="AY42" s="152">
        <f t="shared" si="21"/>
        <v>117</v>
      </c>
      <c r="AZ42" s="152">
        <f t="shared" si="21"/>
        <v>86</v>
      </c>
    </row>
    <row r="43" spans="1:52" s="196" customFormat="1" ht="15" customHeight="1" x14ac:dyDescent="0.15">
      <c r="A43" s="193" t="s">
        <v>25</v>
      </c>
      <c r="B43" s="194">
        <f>SUM(C43:D43)</f>
        <v>2152</v>
      </c>
      <c r="C43" s="194">
        <f t="shared" ref="C43:D47" si="22">SUM(F43,I43,L43,O43,R43,U43,X43,AA43,AD43,AG43,AJ43,AM43,AP43,AS43,AV43,AY43)</f>
        <v>1080</v>
      </c>
      <c r="D43" s="194">
        <f t="shared" si="22"/>
        <v>1072</v>
      </c>
      <c r="E43" s="194">
        <f>SUM(F43:G43)</f>
        <v>69</v>
      </c>
      <c r="F43" s="195">
        <v>29</v>
      </c>
      <c r="G43" s="195">
        <v>40</v>
      </c>
      <c r="H43" s="194">
        <f>SUM(I43:J43)</f>
        <v>75</v>
      </c>
      <c r="I43" s="195">
        <v>30</v>
      </c>
      <c r="J43" s="195">
        <v>45</v>
      </c>
      <c r="K43" s="194">
        <f>SUM(L43:M43)</f>
        <v>85</v>
      </c>
      <c r="L43" s="195">
        <v>39</v>
      </c>
      <c r="M43" s="195">
        <v>46</v>
      </c>
      <c r="N43" s="194">
        <f>SUM(O43:P43)</f>
        <v>176</v>
      </c>
      <c r="O43" s="195">
        <v>85</v>
      </c>
      <c r="P43" s="195">
        <v>91</v>
      </c>
      <c r="Q43" s="194">
        <f>SUM(R43:S43)</f>
        <v>202</v>
      </c>
      <c r="R43" s="195">
        <v>91</v>
      </c>
      <c r="S43" s="195">
        <v>111</v>
      </c>
      <c r="T43" s="194">
        <f>SUM(U43:V43)</f>
        <v>62</v>
      </c>
      <c r="U43" s="195">
        <v>30</v>
      </c>
      <c r="V43" s="195">
        <v>32</v>
      </c>
      <c r="W43" s="194">
        <f>SUM(X43:Y43)</f>
        <v>86</v>
      </c>
      <c r="X43" s="195">
        <v>44</v>
      </c>
      <c r="Y43" s="195">
        <v>42</v>
      </c>
      <c r="Z43" s="194">
        <f>SUM(AA43:AB43)</f>
        <v>115</v>
      </c>
      <c r="AA43" s="195">
        <v>66</v>
      </c>
      <c r="AB43" s="195">
        <v>49</v>
      </c>
      <c r="AC43" s="194">
        <f>SUM(AD43:AE43)</f>
        <v>81</v>
      </c>
      <c r="AD43" s="195">
        <v>42</v>
      </c>
      <c r="AE43" s="195">
        <v>39</v>
      </c>
      <c r="AF43" s="194">
        <f>SUM(AG43:AH43)</f>
        <v>139</v>
      </c>
      <c r="AG43" s="195">
        <v>77</v>
      </c>
      <c r="AH43" s="195">
        <v>62</v>
      </c>
      <c r="AI43" s="194">
        <f>SUM(AJ43:AK43)</f>
        <v>82</v>
      </c>
      <c r="AJ43" s="195">
        <v>45</v>
      </c>
      <c r="AK43" s="195">
        <v>37</v>
      </c>
      <c r="AL43" s="194">
        <f>SUM(AM43:AN43)</f>
        <v>223</v>
      </c>
      <c r="AM43" s="195">
        <v>115</v>
      </c>
      <c r="AN43" s="195">
        <v>108</v>
      </c>
      <c r="AO43" s="194">
        <f>SUM(AP43:AQ43)</f>
        <v>85</v>
      </c>
      <c r="AP43" s="195">
        <v>50</v>
      </c>
      <c r="AQ43" s="195">
        <v>35</v>
      </c>
      <c r="AR43" s="194">
        <f>SUM(AS43:AT43)</f>
        <v>504</v>
      </c>
      <c r="AS43" s="195">
        <v>258</v>
      </c>
      <c r="AT43" s="195">
        <v>246</v>
      </c>
      <c r="AU43" s="194">
        <f>SUM(AV43:AW43)</f>
        <v>127</v>
      </c>
      <c r="AV43" s="195">
        <v>57</v>
      </c>
      <c r="AW43" s="195">
        <v>70</v>
      </c>
      <c r="AX43" s="194">
        <f>SUM(AY43:AZ43)</f>
        <v>41</v>
      </c>
      <c r="AY43" s="195">
        <v>22</v>
      </c>
      <c r="AZ43" s="195">
        <v>19</v>
      </c>
    </row>
    <row r="44" spans="1:52" s="196" customFormat="1" ht="15" customHeight="1" x14ac:dyDescent="0.15">
      <c r="A44" s="193" t="s">
        <v>21</v>
      </c>
      <c r="B44" s="194">
        <f>SUM(C44:D44)</f>
        <v>2156</v>
      </c>
      <c r="C44" s="194">
        <f t="shared" si="22"/>
        <v>1076</v>
      </c>
      <c r="D44" s="194">
        <f t="shared" si="22"/>
        <v>1080</v>
      </c>
      <c r="E44" s="194">
        <f>SUM(F44:G44)</f>
        <v>65</v>
      </c>
      <c r="F44" s="195">
        <v>29</v>
      </c>
      <c r="G44" s="195">
        <v>36</v>
      </c>
      <c r="H44" s="194">
        <f>SUM(I44:J44)</f>
        <v>94</v>
      </c>
      <c r="I44" s="195">
        <v>51</v>
      </c>
      <c r="J44" s="195">
        <v>43</v>
      </c>
      <c r="K44" s="194">
        <f>SUM(L44:M44)</f>
        <v>89</v>
      </c>
      <c r="L44" s="195">
        <v>41</v>
      </c>
      <c r="M44" s="195">
        <v>48</v>
      </c>
      <c r="N44" s="194">
        <f>SUM(O44:P44)</f>
        <v>148</v>
      </c>
      <c r="O44" s="195">
        <v>71</v>
      </c>
      <c r="P44" s="195">
        <v>77</v>
      </c>
      <c r="Q44" s="194">
        <f>SUM(R44:S44)</f>
        <v>251</v>
      </c>
      <c r="R44" s="195">
        <v>133</v>
      </c>
      <c r="S44" s="195">
        <v>118</v>
      </c>
      <c r="T44" s="194">
        <f>SUM(U44:V44)</f>
        <v>79</v>
      </c>
      <c r="U44" s="195">
        <v>45</v>
      </c>
      <c r="V44" s="195">
        <v>34</v>
      </c>
      <c r="W44" s="194">
        <f>SUM(X44:Y44)</f>
        <v>76</v>
      </c>
      <c r="X44" s="195">
        <v>36</v>
      </c>
      <c r="Y44" s="195">
        <v>40</v>
      </c>
      <c r="Z44" s="194">
        <f>SUM(AA44:AB44)</f>
        <v>95</v>
      </c>
      <c r="AA44" s="195">
        <v>58</v>
      </c>
      <c r="AB44" s="195">
        <v>37</v>
      </c>
      <c r="AC44" s="194">
        <f>SUM(AD44:AE44)</f>
        <v>75</v>
      </c>
      <c r="AD44" s="195">
        <v>33</v>
      </c>
      <c r="AE44" s="195">
        <v>42</v>
      </c>
      <c r="AF44" s="194">
        <f>SUM(AG44:AH44)</f>
        <v>141</v>
      </c>
      <c r="AG44" s="195">
        <v>66</v>
      </c>
      <c r="AH44" s="195">
        <v>75</v>
      </c>
      <c r="AI44" s="194">
        <f>SUM(AJ44:AK44)</f>
        <v>90</v>
      </c>
      <c r="AJ44" s="195">
        <v>34</v>
      </c>
      <c r="AK44" s="195">
        <v>56</v>
      </c>
      <c r="AL44" s="194">
        <f>SUM(AM44:AN44)</f>
        <v>190</v>
      </c>
      <c r="AM44" s="195">
        <v>101</v>
      </c>
      <c r="AN44" s="195">
        <v>89</v>
      </c>
      <c r="AO44" s="194">
        <f>SUM(AP44:AQ44)</f>
        <v>100</v>
      </c>
      <c r="AP44" s="195">
        <v>59</v>
      </c>
      <c r="AQ44" s="195">
        <v>41</v>
      </c>
      <c r="AR44" s="194">
        <f>SUM(AS44:AT44)</f>
        <v>482</v>
      </c>
      <c r="AS44" s="195">
        <v>228</v>
      </c>
      <c r="AT44" s="195">
        <v>254</v>
      </c>
      <c r="AU44" s="194">
        <f>SUM(AV44:AW44)</f>
        <v>149</v>
      </c>
      <c r="AV44" s="195">
        <v>70</v>
      </c>
      <c r="AW44" s="195">
        <v>79</v>
      </c>
      <c r="AX44" s="194">
        <f>SUM(AY44:AZ44)</f>
        <v>32</v>
      </c>
      <c r="AY44" s="195">
        <v>21</v>
      </c>
      <c r="AZ44" s="195">
        <v>11</v>
      </c>
    </row>
    <row r="45" spans="1:52" s="196" customFormat="1" ht="15" customHeight="1" x14ac:dyDescent="0.15">
      <c r="A45" s="193" t="s">
        <v>24</v>
      </c>
      <c r="B45" s="194">
        <f>SUM(C45:D45)</f>
        <v>2201</v>
      </c>
      <c r="C45" s="194">
        <f t="shared" si="22"/>
        <v>1111</v>
      </c>
      <c r="D45" s="194">
        <f t="shared" si="22"/>
        <v>1090</v>
      </c>
      <c r="E45" s="194">
        <f>SUM(F45:G45)</f>
        <v>53</v>
      </c>
      <c r="F45" s="195">
        <v>23</v>
      </c>
      <c r="G45" s="195">
        <v>30</v>
      </c>
      <c r="H45" s="194">
        <f>SUM(I45:J45)</f>
        <v>77</v>
      </c>
      <c r="I45" s="195">
        <v>35</v>
      </c>
      <c r="J45" s="195">
        <v>42</v>
      </c>
      <c r="K45" s="194">
        <f>SUM(L45:M45)</f>
        <v>98</v>
      </c>
      <c r="L45" s="195">
        <v>56</v>
      </c>
      <c r="M45" s="195">
        <v>42</v>
      </c>
      <c r="N45" s="194">
        <f>SUM(O45:P45)</f>
        <v>161</v>
      </c>
      <c r="O45" s="195">
        <v>82</v>
      </c>
      <c r="P45" s="195">
        <v>79</v>
      </c>
      <c r="Q45" s="194">
        <f>SUM(R45:S45)</f>
        <v>220</v>
      </c>
      <c r="R45" s="195">
        <v>109</v>
      </c>
      <c r="S45" s="195">
        <v>111</v>
      </c>
      <c r="T45" s="194">
        <f>SUM(U45:V45)</f>
        <v>69</v>
      </c>
      <c r="U45" s="195">
        <v>35</v>
      </c>
      <c r="V45" s="195">
        <v>34</v>
      </c>
      <c r="W45" s="194">
        <f>SUM(X45:Y45)</f>
        <v>85</v>
      </c>
      <c r="X45" s="195">
        <v>49</v>
      </c>
      <c r="Y45" s="195">
        <v>36</v>
      </c>
      <c r="Z45" s="194">
        <f>SUM(AA45:AB45)</f>
        <v>110</v>
      </c>
      <c r="AA45" s="195">
        <v>64</v>
      </c>
      <c r="AB45" s="195">
        <v>46</v>
      </c>
      <c r="AC45" s="194">
        <f>SUM(AD45:AE45)</f>
        <v>76</v>
      </c>
      <c r="AD45" s="195">
        <v>44</v>
      </c>
      <c r="AE45" s="195">
        <v>32</v>
      </c>
      <c r="AF45" s="194">
        <f>SUM(AG45:AH45)</f>
        <v>149</v>
      </c>
      <c r="AG45" s="195">
        <v>75</v>
      </c>
      <c r="AH45" s="195">
        <v>74</v>
      </c>
      <c r="AI45" s="194">
        <f>SUM(AJ45:AK45)</f>
        <v>89</v>
      </c>
      <c r="AJ45" s="195">
        <v>54</v>
      </c>
      <c r="AK45" s="195">
        <v>35</v>
      </c>
      <c r="AL45" s="194">
        <f>SUM(AM45:AN45)</f>
        <v>237</v>
      </c>
      <c r="AM45" s="195">
        <v>107</v>
      </c>
      <c r="AN45" s="195">
        <v>130</v>
      </c>
      <c r="AO45" s="194">
        <f>SUM(AP45:AQ45)</f>
        <v>95</v>
      </c>
      <c r="AP45" s="195">
        <v>43</v>
      </c>
      <c r="AQ45" s="195">
        <v>52</v>
      </c>
      <c r="AR45" s="194">
        <f>SUM(AS45:AT45)</f>
        <v>489</v>
      </c>
      <c r="AS45" s="195">
        <v>238</v>
      </c>
      <c r="AT45" s="195">
        <v>251</v>
      </c>
      <c r="AU45" s="194">
        <f>SUM(AV45:AW45)</f>
        <v>156</v>
      </c>
      <c r="AV45" s="195">
        <v>76</v>
      </c>
      <c r="AW45" s="195">
        <v>80</v>
      </c>
      <c r="AX45" s="194">
        <f>SUM(AY45:AZ45)</f>
        <v>37</v>
      </c>
      <c r="AY45" s="195">
        <v>21</v>
      </c>
      <c r="AZ45" s="195">
        <v>16</v>
      </c>
    </row>
    <row r="46" spans="1:52" s="196" customFormat="1" ht="15" customHeight="1" x14ac:dyDescent="0.15">
      <c r="A46" s="193" t="s">
        <v>23</v>
      </c>
      <c r="B46" s="194">
        <f>SUM(C46:D46)</f>
        <v>2355</v>
      </c>
      <c r="C46" s="194">
        <f t="shared" si="22"/>
        <v>1157</v>
      </c>
      <c r="D46" s="194">
        <f t="shared" si="22"/>
        <v>1198</v>
      </c>
      <c r="E46" s="194">
        <f>SUM(F46:G46)</f>
        <v>54</v>
      </c>
      <c r="F46" s="195">
        <v>29</v>
      </c>
      <c r="G46" s="195">
        <v>25</v>
      </c>
      <c r="H46" s="194">
        <f>SUM(I46:J46)</f>
        <v>91</v>
      </c>
      <c r="I46" s="195">
        <v>42</v>
      </c>
      <c r="J46" s="195">
        <v>49</v>
      </c>
      <c r="K46" s="194">
        <f>SUM(L46:M46)</f>
        <v>102</v>
      </c>
      <c r="L46" s="195">
        <v>52</v>
      </c>
      <c r="M46" s="195">
        <v>50</v>
      </c>
      <c r="N46" s="194">
        <f>SUM(O46:P46)</f>
        <v>196</v>
      </c>
      <c r="O46" s="195">
        <v>98</v>
      </c>
      <c r="P46" s="195">
        <v>98</v>
      </c>
      <c r="Q46" s="194">
        <f>SUM(R46:S46)</f>
        <v>239</v>
      </c>
      <c r="R46" s="195">
        <v>103</v>
      </c>
      <c r="S46" s="195">
        <v>136</v>
      </c>
      <c r="T46" s="194">
        <f>SUM(U46:V46)</f>
        <v>84</v>
      </c>
      <c r="U46" s="195">
        <v>35</v>
      </c>
      <c r="V46" s="195">
        <v>49</v>
      </c>
      <c r="W46" s="194">
        <f>SUM(X46:Y46)</f>
        <v>101</v>
      </c>
      <c r="X46" s="195">
        <v>43</v>
      </c>
      <c r="Y46" s="195">
        <v>58</v>
      </c>
      <c r="Z46" s="194">
        <f>SUM(AA46:AB46)</f>
        <v>111</v>
      </c>
      <c r="AA46" s="195">
        <v>58</v>
      </c>
      <c r="AB46" s="195">
        <v>53</v>
      </c>
      <c r="AC46" s="194">
        <f>SUM(AD46:AE46)</f>
        <v>79</v>
      </c>
      <c r="AD46" s="195">
        <v>38</v>
      </c>
      <c r="AE46" s="195">
        <v>41</v>
      </c>
      <c r="AF46" s="194">
        <f>SUM(AG46:AH46)</f>
        <v>156</v>
      </c>
      <c r="AG46" s="195">
        <v>67</v>
      </c>
      <c r="AH46" s="195">
        <v>89</v>
      </c>
      <c r="AI46" s="194">
        <f>SUM(AJ46:AK46)</f>
        <v>94</v>
      </c>
      <c r="AJ46" s="195">
        <v>53</v>
      </c>
      <c r="AK46" s="195">
        <v>41</v>
      </c>
      <c r="AL46" s="194">
        <f>SUM(AM46:AN46)</f>
        <v>214</v>
      </c>
      <c r="AM46" s="195">
        <v>125</v>
      </c>
      <c r="AN46" s="195">
        <v>89</v>
      </c>
      <c r="AO46" s="194">
        <f>SUM(AP46:AQ46)</f>
        <v>90</v>
      </c>
      <c r="AP46" s="195">
        <v>54</v>
      </c>
      <c r="AQ46" s="195">
        <v>36</v>
      </c>
      <c r="AR46" s="194">
        <f>SUM(AS46:AT46)</f>
        <v>528</v>
      </c>
      <c r="AS46" s="195">
        <v>260</v>
      </c>
      <c r="AT46" s="195">
        <v>268</v>
      </c>
      <c r="AU46" s="194">
        <f>SUM(AV46:AW46)</f>
        <v>171</v>
      </c>
      <c r="AV46" s="195">
        <v>76</v>
      </c>
      <c r="AW46" s="195">
        <v>95</v>
      </c>
      <c r="AX46" s="194">
        <f>SUM(AY46:AZ46)</f>
        <v>45</v>
      </c>
      <c r="AY46" s="195">
        <v>24</v>
      </c>
      <c r="AZ46" s="195">
        <v>21</v>
      </c>
    </row>
    <row r="47" spans="1:52" s="196" customFormat="1" ht="15" customHeight="1" x14ac:dyDescent="0.15">
      <c r="A47" s="193" t="s">
        <v>22</v>
      </c>
      <c r="B47" s="194">
        <f>SUM(C47:D47)</f>
        <v>2540</v>
      </c>
      <c r="C47" s="194">
        <f t="shared" si="22"/>
        <v>1236</v>
      </c>
      <c r="D47" s="194">
        <f t="shared" si="22"/>
        <v>1304</v>
      </c>
      <c r="E47" s="194">
        <f>SUM(F47:G47)</f>
        <v>84</v>
      </c>
      <c r="F47" s="195">
        <v>39</v>
      </c>
      <c r="G47" s="195">
        <v>45</v>
      </c>
      <c r="H47" s="194">
        <f>SUM(I47:J47)</f>
        <v>95</v>
      </c>
      <c r="I47" s="195">
        <v>45</v>
      </c>
      <c r="J47" s="195">
        <v>50</v>
      </c>
      <c r="K47" s="194">
        <f>SUM(L47:M47)</f>
        <v>98</v>
      </c>
      <c r="L47" s="195">
        <v>44</v>
      </c>
      <c r="M47" s="195">
        <v>54</v>
      </c>
      <c r="N47" s="194">
        <f>SUM(O47:P47)</f>
        <v>200</v>
      </c>
      <c r="O47" s="195">
        <v>111</v>
      </c>
      <c r="P47" s="195">
        <v>89</v>
      </c>
      <c r="Q47" s="194">
        <f>SUM(R47:S47)</f>
        <v>278</v>
      </c>
      <c r="R47" s="195">
        <v>121</v>
      </c>
      <c r="S47" s="195">
        <v>157</v>
      </c>
      <c r="T47" s="194">
        <f>SUM(U47:V47)</f>
        <v>77</v>
      </c>
      <c r="U47" s="195">
        <v>42</v>
      </c>
      <c r="V47" s="195">
        <v>35</v>
      </c>
      <c r="W47" s="194">
        <f>SUM(X47:Y47)</f>
        <v>92</v>
      </c>
      <c r="X47" s="195">
        <v>45</v>
      </c>
      <c r="Y47" s="195">
        <v>47</v>
      </c>
      <c r="Z47" s="194">
        <f>SUM(AA47:AB47)</f>
        <v>115</v>
      </c>
      <c r="AA47" s="195">
        <v>62</v>
      </c>
      <c r="AB47" s="195">
        <v>53</v>
      </c>
      <c r="AC47" s="194">
        <f>SUM(AD47:AE47)</f>
        <v>83</v>
      </c>
      <c r="AD47" s="195">
        <v>43</v>
      </c>
      <c r="AE47" s="195">
        <v>40</v>
      </c>
      <c r="AF47" s="194">
        <f>SUM(AG47:AH47)</f>
        <v>174</v>
      </c>
      <c r="AG47" s="195">
        <v>80</v>
      </c>
      <c r="AH47" s="195">
        <v>94</v>
      </c>
      <c r="AI47" s="194">
        <f>SUM(AJ47:AK47)</f>
        <v>87</v>
      </c>
      <c r="AJ47" s="195">
        <v>49</v>
      </c>
      <c r="AK47" s="195">
        <v>38</v>
      </c>
      <c r="AL47" s="194">
        <f>SUM(AM47:AN47)</f>
        <v>269</v>
      </c>
      <c r="AM47" s="195">
        <v>132</v>
      </c>
      <c r="AN47" s="195">
        <v>137</v>
      </c>
      <c r="AO47" s="194">
        <f>SUM(AP47:AQ47)</f>
        <v>95</v>
      </c>
      <c r="AP47" s="195">
        <v>48</v>
      </c>
      <c r="AQ47" s="195">
        <v>47</v>
      </c>
      <c r="AR47" s="194">
        <f>SUM(AS47:AT47)</f>
        <v>559</v>
      </c>
      <c r="AS47" s="195">
        <v>255</v>
      </c>
      <c r="AT47" s="195">
        <v>304</v>
      </c>
      <c r="AU47" s="194">
        <f>SUM(AV47:AW47)</f>
        <v>186</v>
      </c>
      <c r="AV47" s="195">
        <v>91</v>
      </c>
      <c r="AW47" s="195">
        <v>95</v>
      </c>
      <c r="AX47" s="194">
        <f>SUM(AY47:AZ47)</f>
        <v>48</v>
      </c>
      <c r="AY47" s="195">
        <v>29</v>
      </c>
      <c r="AZ47" s="195">
        <v>19</v>
      </c>
    </row>
    <row r="48" spans="1:52" s="185" customFormat="1" ht="15" customHeight="1" x14ac:dyDescent="0.15">
      <c r="A48" s="197" t="s">
        <v>20</v>
      </c>
      <c r="B48" s="152">
        <f t="shared" ref="B48:AG48" si="23">SUM(B49:B53)</f>
        <v>16017</v>
      </c>
      <c r="C48" s="152">
        <f t="shared" si="23"/>
        <v>7855</v>
      </c>
      <c r="D48" s="152">
        <f t="shared" si="23"/>
        <v>8162</v>
      </c>
      <c r="E48" s="152">
        <f t="shared" si="23"/>
        <v>563</v>
      </c>
      <c r="F48" s="152">
        <f t="shared" si="23"/>
        <v>271</v>
      </c>
      <c r="G48" s="152">
        <f t="shared" si="23"/>
        <v>292</v>
      </c>
      <c r="H48" s="152">
        <f t="shared" si="23"/>
        <v>610</v>
      </c>
      <c r="I48" s="152">
        <f t="shared" si="23"/>
        <v>300</v>
      </c>
      <c r="J48" s="152">
        <f t="shared" si="23"/>
        <v>310</v>
      </c>
      <c r="K48" s="152">
        <f t="shared" si="23"/>
        <v>659</v>
      </c>
      <c r="L48" s="152">
        <f t="shared" si="23"/>
        <v>350</v>
      </c>
      <c r="M48" s="192">
        <f t="shared" si="23"/>
        <v>309</v>
      </c>
      <c r="N48" s="152">
        <f t="shared" si="23"/>
        <v>1067</v>
      </c>
      <c r="O48" s="152">
        <f t="shared" si="23"/>
        <v>498</v>
      </c>
      <c r="P48" s="152">
        <f t="shared" si="23"/>
        <v>569</v>
      </c>
      <c r="Q48" s="152">
        <f t="shared" si="23"/>
        <v>2048</v>
      </c>
      <c r="R48" s="152">
        <f t="shared" si="23"/>
        <v>867</v>
      </c>
      <c r="S48" s="152">
        <f t="shared" si="23"/>
        <v>1181</v>
      </c>
      <c r="T48" s="152">
        <f t="shared" si="23"/>
        <v>406</v>
      </c>
      <c r="U48" s="152">
        <f t="shared" si="23"/>
        <v>232</v>
      </c>
      <c r="V48" s="152">
        <f t="shared" si="23"/>
        <v>174</v>
      </c>
      <c r="W48" s="152">
        <f t="shared" si="23"/>
        <v>577</v>
      </c>
      <c r="X48" s="152">
        <f t="shared" si="23"/>
        <v>324</v>
      </c>
      <c r="Y48" s="152">
        <f t="shared" si="23"/>
        <v>253</v>
      </c>
      <c r="Z48" s="152">
        <f t="shared" si="23"/>
        <v>645</v>
      </c>
      <c r="AA48" s="152">
        <f t="shared" si="23"/>
        <v>364</v>
      </c>
      <c r="AB48" s="152">
        <f t="shared" si="23"/>
        <v>281</v>
      </c>
      <c r="AC48" s="152">
        <f t="shared" si="23"/>
        <v>481</v>
      </c>
      <c r="AD48" s="152">
        <f t="shared" si="23"/>
        <v>293</v>
      </c>
      <c r="AE48" s="152">
        <f t="shared" si="23"/>
        <v>188</v>
      </c>
      <c r="AF48" s="152">
        <f t="shared" si="23"/>
        <v>1176</v>
      </c>
      <c r="AG48" s="152">
        <f t="shared" si="23"/>
        <v>566</v>
      </c>
      <c r="AH48" s="152">
        <f t="shared" ref="AH48:AZ48" si="24">SUM(AH49:AH53)</f>
        <v>610</v>
      </c>
      <c r="AI48" s="152">
        <f t="shared" si="24"/>
        <v>510</v>
      </c>
      <c r="AJ48" s="152">
        <f t="shared" si="24"/>
        <v>283</v>
      </c>
      <c r="AK48" s="152">
        <f t="shared" si="24"/>
        <v>227</v>
      </c>
      <c r="AL48" s="152">
        <f t="shared" si="24"/>
        <v>1472</v>
      </c>
      <c r="AM48" s="152">
        <f t="shared" si="24"/>
        <v>748</v>
      </c>
      <c r="AN48" s="152">
        <f t="shared" si="24"/>
        <v>724</v>
      </c>
      <c r="AO48" s="152">
        <f t="shared" si="24"/>
        <v>624</v>
      </c>
      <c r="AP48" s="152">
        <f t="shared" si="24"/>
        <v>322</v>
      </c>
      <c r="AQ48" s="152">
        <f t="shared" si="24"/>
        <v>302</v>
      </c>
      <c r="AR48" s="152">
        <f t="shared" si="24"/>
        <v>3707</v>
      </c>
      <c r="AS48" s="152">
        <f t="shared" si="24"/>
        <v>1691</v>
      </c>
      <c r="AT48" s="152">
        <f t="shared" si="24"/>
        <v>2016</v>
      </c>
      <c r="AU48" s="152">
        <f t="shared" si="24"/>
        <v>1136</v>
      </c>
      <c r="AV48" s="152">
        <f t="shared" si="24"/>
        <v>564</v>
      </c>
      <c r="AW48" s="152">
        <f t="shared" si="24"/>
        <v>572</v>
      </c>
      <c r="AX48" s="152">
        <f t="shared" si="24"/>
        <v>336</v>
      </c>
      <c r="AY48" s="152">
        <f t="shared" si="24"/>
        <v>182</v>
      </c>
      <c r="AZ48" s="152">
        <f t="shared" si="24"/>
        <v>154</v>
      </c>
    </row>
    <row r="49" spans="1:52" s="196" customFormat="1" ht="15" customHeight="1" x14ac:dyDescent="0.15">
      <c r="A49" s="193" t="s">
        <v>19</v>
      </c>
      <c r="B49" s="194">
        <f>SUM(C49:D49)</f>
        <v>2936</v>
      </c>
      <c r="C49" s="194">
        <f t="shared" ref="C49:D53" si="25">SUM(F49,I49,L49,O49,R49,U49,X49,AA49,AD49,AG49,AJ49,AM49,AP49,AS49,AV49,AY49)</f>
        <v>1472</v>
      </c>
      <c r="D49" s="194">
        <f t="shared" si="25"/>
        <v>1464</v>
      </c>
      <c r="E49" s="194">
        <f>SUM(F49:G49)</f>
        <v>82</v>
      </c>
      <c r="F49" s="195">
        <v>34</v>
      </c>
      <c r="G49" s="195">
        <v>48</v>
      </c>
      <c r="H49" s="194">
        <f>SUM(I49:J49)</f>
        <v>112</v>
      </c>
      <c r="I49" s="195">
        <v>59</v>
      </c>
      <c r="J49" s="195">
        <v>53</v>
      </c>
      <c r="K49" s="194">
        <f>SUM(L49:M49)</f>
        <v>125</v>
      </c>
      <c r="L49" s="195">
        <v>60</v>
      </c>
      <c r="M49" s="195">
        <v>65</v>
      </c>
      <c r="N49" s="194">
        <f>SUM(O49:P49)</f>
        <v>213</v>
      </c>
      <c r="O49" s="195">
        <v>96</v>
      </c>
      <c r="P49" s="195">
        <v>117</v>
      </c>
      <c r="Q49" s="194">
        <f>SUM(R49:S49)</f>
        <v>347</v>
      </c>
      <c r="R49" s="195">
        <v>160</v>
      </c>
      <c r="S49" s="195">
        <v>187</v>
      </c>
      <c r="T49" s="194">
        <f>SUM(U49:V49)</f>
        <v>67</v>
      </c>
      <c r="U49" s="195">
        <v>42</v>
      </c>
      <c r="V49" s="195">
        <v>25</v>
      </c>
      <c r="W49" s="194">
        <f>SUM(X49:Y49)</f>
        <v>119</v>
      </c>
      <c r="X49" s="195">
        <v>70</v>
      </c>
      <c r="Y49" s="195">
        <v>49</v>
      </c>
      <c r="Z49" s="194">
        <f>SUM(AA49:AB49)</f>
        <v>130</v>
      </c>
      <c r="AA49" s="195">
        <v>79</v>
      </c>
      <c r="AB49" s="195">
        <v>51</v>
      </c>
      <c r="AC49" s="194">
        <f>SUM(AD49:AE49)</f>
        <v>94</v>
      </c>
      <c r="AD49" s="195">
        <v>58</v>
      </c>
      <c r="AE49" s="195">
        <v>36</v>
      </c>
      <c r="AF49" s="194">
        <f>SUM(AG49:AH49)</f>
        <v>214</v>
      </c>
      <c r="AG49" s="195">
        <v>104</v>
      </c>
      <c r="AH49" s="195">
        <v>110</v>
      </c>
      <c r="AI49" s="194">
        <f>SUM(AJ49:AK49)</f>
        <v>97</v>
      </c>
      <c r="AJ49" s="195">
        <v>59</v>
      </c>
      <c r="AK49" s="195">
        <v>38</v>
      </c>
      <c r="AL49" s="194">
        <f>SUM(AM49:AN49)</f>
        <v>282</v>
      </c>
      <c r="AM49" s="195">
        <v>143</v>
      </c>
      <c r="AN49" s="195">
        <v>139</v>
      </c>
      <c r="AO49" s="194">
        <f>SUM(AP49:AQ49)</f>
        <v>122</v>
      </c>
      <c r="AP49" s="195">
        <v>63</v>
      </c>
      <c r="AQ49" s="195">
        <v>59</v>
      </c>
      <c r="AR49" s="194">
        <f>SUM(AS49:AT49)</f>
        <v>656</v>
      </c>
      <c r="AS49" s="195">
        <v>313</v>
      </c>
      <c r="AT49" s="195">
        <v>343</v>
      </c>
      <c r="AU49" s="194">
        <f>SUM(AV49:AW49)</f>
        <v>228</v>
      </c>
      <c r="AV49" s="195">
        <v>109</v>
      </c>
      <c r="AW49" s="195">
        <v>119</v>
      </c>
      <c r="AX49" s="194">
        <f>SUM(AY49:AZ49)</f>
        <v>48</v>
      </c>
      <c r="AY49" s="195">
        <v>23</v>
      </c>
      <c r="AZ49" s="195">
        <v>25</v>
      </c>
    </row>
    <row r="50" spans="1:52" s="196" customFormat="1" ht="15" customHeight="1" x14ac:dyDescent="0.15">
      <c r="A50" s="193" t="s">
        <v>18</v>
      </c>
      <c r="B50" s="194">
        <f>SUM(C50:D50)</f>
        <v>3266</v>
      </c>
      <c r="C50" s="194">
        <f t="shared" si="25"/>
        <v>1577</v>
      </c>
      <c r="D50" s="194">
        <f t="shared" si="25"/>
        <v>1689</v>
      </c>
      <c r="E50" s="194">
        <f>SUM(F50:G50)</f>
        <v>107</v>
      </c>
      <c r="F50" s="195">
        <v>55</v>
      </c>
      <c r="G50" s="195">
        <v>52</v>
      </c>
      <c r="H50" s="194">
        <f>SUM(I50:J50)</f>
        <v>122</v>
      </c>
      <c r="I50" s="195">
        <v>59</v>
      </c>
      <c r="J50" s="195">
        <v>63</v>
      </c>
      <c r="K50" s="194">
        <f>SUM(L50:M50)</f>
        <v>142</v>
      </c>
      <c r="L50" s="195">
        <v>76</v>
      </c>
      <c r="M50" s="195">
        <v>66</v>
      </c>
      <c r="N50" s="194">
        <f>SUM(O50:P50)</f>
        <v>245</v>
      </c>
      <c r="O50" s="195">
        <v>110</v>
      </c>
      <c r="P50" s="195">
        <v>135</v>
      </c>
      <c r="Q50" s="194">
        <f>SUM(R50:S50)</f>
        <v>379</v>
      </c>
      <c r="R50" s="195">
        <v>151</v>
      </c>
      <c r="S50" s="195">
        <v>228</v>
      </c>
      <c r="T50" s="194">
        <f>SUM(U50:V50)</f>
        <v>89</v>
      </c>
      <c r="U50" s="195">
        <v>51</v>
      </c>
      <c r="V50" s="195">
        <v>38</v>
      </c>
      <c r="W50" s="194">
        <f>SUM(X50:Y50)</f>
        <v>108</v>
      </c>
      <c r="X50" s="195">
        <v>66</v>
      </c>
      <c r="Y50" s="195">
        <v>42</v>
      </c>
      <c r="Z50" s="194">
        <f>SUM(AA50:AB50)</f>
        <v>145</v>
      </c>
      <c r="AA50" s="195">
        <v>87</v>
      </c>
      <c r="AB50" s="195">
        <v>58</v>
      </c>
      <c r="AC50" s="194">
        <f>SUM(AD50:AE50)</f>
        <v>94</v>
      </c>
      <c r="AD50" s="195">
        <v>48</v>
      </c>
      <c r="AE50" s="195">
        <v>46</v>
      </c>
      <c r="AF50" s="194">
        <f>SUM(AG50:AH50)</f>
        <v>247</v>
      </c>
      <c r="AG50" s="195">
        <v>105</v>
      </c>
      <c r="AH50" s="195">
        <v>142</v>
      </c>
      <c r="AI50" s="194">
        <f>SUM(AJ50:AK50)</f>
        <v>123</v>
      </c>
      <c r="AJ50" s="195">
        <v>56</v>
      </c>
      <c r="AK50" s="195">
        <v>67</v>
      </c>
      <c r="AL50" s="194">
        <f>SUM(AM50:AN50)</f>
        <v>296</v>
      </c>
      <c r="AM50" s="195">
        <v>145</v>
      </c>
      <c r="AN50" s="195">
        <v>151</v>
      </c>
      <c r="AO50" s="194">
        <f>SUM(AP50:AQ50)</f>
        <v>151</v>
      </c>
      <c r="AP50" s="195">
        <v>81</v>
      </c>
      <c r="AQ50" s="195">
        <v>70</v>
      </c>
      <c r="AR50" s="194">
        <f>SUM(AS50:AT50)</f>
        <v>717</v>
      </c>
      <c r="AS50" s="195">
        <v>332</v>
      </c>
      <c r="AT50" s="195">
        <v>385</v>
      </c>
      <c r="AU50" s="194">
        <f>SUM(AV50:AW50)</f>
        <v>240</v>
      </c>
      <c r="AV50" s="195">
        <v>122</v>
      </c>
      <c r="AW50" s="195">
        <v>118</v>
      </c>
      <c r="AX50" s="194">
        <f>SUM(AY50:AZ50)</f>
        <v>61</v>
      </c>
      <c r="AY50" s="195">
        <v>33</v>
      </c>
      <c r="AZ50" s="195">
        <v>28</v>
      </c>
    </row>
    <row r="51" spans="1:52" s="196" customFormat="1" ht="15" customHeight="1" x14ac:dyDescent="0.15">
      <c r="A51" s="193" t="s">
        <v>17</v>
      </c>
      <c r="B51" s="194">
        <f>SUM(C51:D51)</f>
        <v>3324</v>
      </c>
      <c r="C51" s="194">
        <f t="shared" si="25"/>
        <v>1616</v>
      </c>
      <c r="D51" s="194">
        <f t="shared" si="25"/>
        <v>1708</v>
      </c>
      <c r="E51" s="194">
        <f>SUM(F51:G51)</f>
        <v>124</v>
      </c>
      <c r="F51" s="195">
        <v>62</v>
      </c>
      <c r="G51" s="195">
        <v>62</v>
      </c>
      <c r="H51" s="194">
        <f>SUM(I51:J51)</f>
        <v>124</v>
      </c>
      <c r="I51" s="195">
        <v>61</v>
      </c>
      <c r="J51" s="195">
        <v>63</v>
      </c>
      <c r="K51" s="194">
        <f>SUM(L51:M51)</f>
        <v>150</v>
      </c>
      <c r="L51" s="195">
        <v>81</v>
      </c>
      <c r="M51" s="195">
        <v>69</v>
      </c>
      <c r="N51" s="194">
        <f>SUM(O51:P51)</f>
        <v>204</v>
      </c>
      <c r="O51" s="195">
        <v>91</v>
      </c>
      <c r="P51" s="195">
        <v>113</v>
      </c>
      <c r="Q51" s="194">
        <f>SUM(R51:S51)</f>
        <v>420</v>
      </c>
      <c r="R51" s="195">
        <v>185</v>
      </c>
      <c r="S51" s="195">
        <v>235</v>
      </c>
      <c r="T51" s="194">
        <f>SUM(U51:V51)</f>
        <v>84</v>
      </c>
      <c r="U51" s="195">
        <v>45</v>
      </c>
      <c r="V51" s="195">
        <v>39</v>
      </c>
      <c r="W51" s="194">
        <f>SUM(X51:Y51)</f>
        <v>133</v>
      </c>
      <c r="X51" s="195">
        <v>72</v>
      </c>
      <c r="Y51" s="195">
        <v>61</v>
      </c>
      <c r="Z51" s="194">
        <f>SUM(AA51:AB51)</f>
        <v>124</v>
      </c>
      <c r="AA51" s="195">
        <v>70</v>
      </c>
      <c r="AB51" s="195">
        <v>54</v>
      </c>
      <c r="AC51" s="194">
        <f>SUM(AD51:AE51)</f>
        <v>107</v>
      </c>
      <c r="AD51" s="195">
        <v>70</v>
      </c>
      <c r="AE51" s="195">
        <v>37</v>
      </c>
      <c r="AF51" s="194">
        <f>SUM(AG51:AH51)</f>
        <v>240</v>
      </c>
      <c r="AG51" s="195">
        <v>120</v>
      </c>
      <c r="AH51" s="195">
        <v>120</v>
      </c>
      <c r="AI51" s="194">
        <f>SUM(AJ51:AK51)</f>
        <v>96</v>
      </c>
      <c r="AJ51" s="195">
        <v>56</v>
      </c>
      <c r="AK51" s="195">
        <v>40</v>
      </c>
      <c r="AL51" s="194">
        <f>SUM(AM51:AN51)</f>
        <v>284</v>
      </c>
      <c r="AM51" s="195">
        <v>149</v>
      </c>
      <c r="AN51" s="195">
        <v>135</v>
      </c>
      <c r="AO51" s="194">
        <f>SUM(AP51:AQ51)</f>
        <v>116</v>
      </c>
      <c r="AP51" s="195">
        <v>55</v>
      </c>
      <c r="AQ51" s="195">
        <v>61</v>
      </c>
      <c r="AR51" s="194">
        <f>SUM(AS51:AT51)</f>
        <v>780</v>
      </c>
      <c r="AS51" s="195">
        <v>340</v>
      </c>
      <c r="AT51" s="195">
        <v>440</v>
      </c>
      <c r="AU51" s="194">
        <f>SUM(AV51:AW51)</f>
        <v>266</v>
      </c>
      <c r="AV51" s="195">
        <v>128</v>
      </c>
      <c r="AW51" s="195">
        <v>138</v>
      </c>
      <c r="AX51" s="194">
        <f>SUM(AY51:AZ51)</f>
        <v>72</v>
      </c>
      <c r="AY51" s="195">
        <v>31</v>
      </c>
      <c r="AZ51" s="195">
        <v>41</v>
      </c>
    </row>
    <row r="52" spans="1:52" s="196" customFormat="1" ht="15" customHeight="1" x14ac:dyDescent="0.15">
      <c r="A52" s="193" t="s">
        <v>11</v>
      </c>
      <c r="B52" s="194">
        <f>SUM(C52:D52)</f>
        <v>3232</v>
      </c>
      <c r="C52" s="194">
        <f t="shared" si="25"/>
        <v>1591</v>
      </c>
      <c r="D52" s="194">
        <f t="shared" si="25"/>
        <v>1641</v>
      </c>
      <c r="E52" s="194">
        <f>SUM(F52:G52)</f>
        <v>115</v>
      </c>
      <c r="F52" s="195">
        <v>58</v>
      </c>
      <c r="G52" s="195">
        <v>57</v>
      </c>
      <c r="H52" s="194">
        <f>SUM(I52:J52)</f>
        <v>126</v>
      </c>
      <c r="I52" s="195">
        <v>60</v>
      </c>
      <c r="J52" s="195">
        <v>66</v>
      </c>
      <c r="K52" s="194">
        <f>SUM(L52:M52)</f>
        <v>129</v>
      </c>
      <c r="L52" s="195">
        <v>68</v>
      </c>
      <c r="M52" s="195">
        <v>61</v>
      </c>
      <c r="N52" s="194">
        <f>SUM(O52:P52)</f>
        <v>210</v>
      </c>
      <c r="O52" s="195">
        <v>113</v>
      </c>
      <c r="P52" s="195">
        <v>97</v>
      </c>
      <c r="Q52" s="194">
        <f>SUM(R52:S52)</f>
        <v>426</v>
      </c>
      <c r="R52" s="195">
        <v>185</v>
      </c>
      <c r="S52" s="195">
        <v>241</v>
      </c>
      <c r="T52" s="194">
        <f>SUM(U52:V52)</f>
        <v>82</v>
      </c>
      <c r="U52" s="195">
        <v>47</v>
      </c>
      <c r="V52" s="195">
        <v>35</v>
      </c>
      <c r="W52" s="194">
        <f>SUM(X52:Y52)</f>
        <v>114</v>
      </c>
      <c r="X52" s="195">
        <v>56</v>
      </c>
      <c r="Y52" s="195">
        <v>58</v>
      </c>
      <c r="Z52" s="194">
        <f>SUM(AA52:AB52)</f>
        <v>123</v>
      </c>
      <c r="AA52" s="195">
        <v>64</v>
      </c>
      <c r="AB52" s="195">
        <v>59</v>
      </c>
      <c r="AC52" s="194">
        <f>SUM(AD52:AE52)</f>
        <v>87</v>
      </c>
      <c r="AD52" s="195">
        <v>56</v>
      </c>
      <c r="AE52" s="195">
        <v>31</v>
      </c>
      <c r="AF52" s="194">
        <f>SUM(AG52:AH52)</f>
        <v>239</v>
      </c>
      <c r="AG52" s="195">
        <v>113</v>
      </c>
      <c r="AH52" s="195">
        <v>126</v>
      </c>
      <c r="AI52" s="194">
        <f>SUM(AJ52:AK52)</f>
        <v>99</v>
      </c>
      <c r="AJ52" s="195">
        <v>46</v>
      </c>
      <c r="AK52" s="195">
        <v>53</v>
      </c>
      <c r="AL52" s="194">
        <f>SUM(AM52:AN52)</f>
        <v>317</v>
      </c>
      <c r="AM52" s="195">
        <v>159</v>
      </c>
      <c r="AN52" s="195">
        <v>158</v>
      </c>
      <c r="AO52" s="194">
        <f>SUM(AP52:AQ52)</f>
        <v>108</v>
      </c>
      <c r="AP52" s="195">
        <v>56</v>
      </c>
      <c r="AQ52" s="195">
        <v>52</v>
      </c>
      <c r="AR52" s="194">
        <f>SUM(AS52:AT52)</f>
        <v>761</v>
      </c>
      <c r="AS52" s="195">
        <v>343</v>
      </c>
      <c r="AT52" s="195">
        <v>418</v>
      </c>
      <c r="AU52" s="194">
        <f>SUM(AV52:AW52)</f>
        <v>211</v>
      </c>
      <c r="AV52" s="195">
        <v>111</v>
      </c>
      <c r="AW52" s="195">
        <v>100</v>
      </c>
      <c r="AX52" s="194">
        <f>SUM(AY52:AZ52)</f>
        <v>85</v>
      </c>
      <c r="AY52" s="195">
        <v>56</v>
      </c>
      <c r="AZ52" s="195">
        <v>29</v>
      </c>
    </row>
    <row r="53" spans="1:52" s="196" customFormat="1" ht="15" customHeight="1" x14ac:dyDescent="0.15">
      <c r="A53" s="193" t="s">
        <v>12</v>
      </c>
      <c r="B53" s="194">
        <f>SUM(C53:D53)</f>
        <v>3259</v>
      </c>
      <c r="C53" s="194">
        <f t="shared" si="25"/>
        <v>1599</v>
      </c>
      <c r="D53" s="194">
        <f t="shared" si="25"/>
        <v>1660</v>
      </c>
      <c r="E53" s="194">
        <f>SUM(F53:G53)</f>
        <v>135</v>
      </c>
      <c r="F53" s="195">
        <v>62</v>
      </c>
      <c r="G53" s="195">
        <v>73</v>
      </c>
      <c r="H53" s="194">
        <f>SUM(I53:J53)</f>
        <v>126</v>
      </c>
      <c r="I53" s="195">
        <v>61</v>
      </c>
      <c r="J53" s="195">
        <v>65</v>
      </c>
      <c r="K53" s="194">
        <f>SUM(L53:M53)</f>
        <v>113</v>
      </c>
      <c r="L53" s="195">
        <v>65</v>
      </c>
      <c r="M53" s="195">
        <v>48</v>
      </c>
      <c r="N53" s="194">
        <f>SUM(O53:P53)</f>
        <v>195</v>
      </c>
      <c r="O53" s="195">
        <v>88</v>
      </c>
      <c r="P53" s="195">
        <v>107</v>
      </c>
      <c r="Q53" s="194">
        <f>SUM(R53:S53)</f>
        <v>476</v>
      </c>
      <c r="R53" s="195">
        <v>186</v>
      </c>
      <c r="S53" s="195">
        <v>290</v>
      </c>
      <c r="T53" s="194">
        <f>SUM(U53:V53)</f>
        <v>84</v>
      </c>
      <c r="U53" s="195">
        <v>47</v>
      </c>
      <c r="V53" s="195">
        <v>37</v>
      </c>
      <c r="W53" s="194">
        <f>SUM(X53:Y53)</f>
        <v>103</v>
      </c>
      <c r="X53" s="195">
        <v>60</v>
      </c>
      <c r="Y53" s="195">
        <v>43</v>
      </c>
      <c r="Z53" s="194">
        <f>SUM(AA53:AB53)</f>
        <v>123</v>
      </c>
      <c r="AA53" s="195">
        <v>64</v>
      </c>
      <c r="AB53" s="195">
        <v>59</v>
      </c>
      <c r="AC53" s="194">
        <f>SUM(AD53:AE53)</f>
        <v>99</v>
      </c>
      <c r="AD53" s="195">
        <v>61</v>
      </c>
      <c r="AE53" s="195">
        <v>38</v>
      </c>
      <c r="AF53" s="194">
        <f>SUM(AG53:AH53)</f>
        <v>236</v>
      </c>
      <c r="AG53" s="195">
        <v>124</v>
      </c>
      <c r="AH53" s="195">
        <v>112</v>
      </c>
      <c r="AI53" s="194">
        <f>SUM(AJ53:AK53)</f>
        <v>95</v>
      </c>
      <c r="AJ53" s="195">
        <v>66</v>
      </c>
      <c r="AK53" s="195">
        <v>29</v>
      </c>
      <c r="AL53" s="194">
        <f>SUM(AM53:AN53)</f>
        <v>293</v>
      </c>
      <c r="AM53" s="195">
        <v>152</v>
      </c>
      <c r="AN53" s="195">
        <v>141</v>
      </c>
      <c r="AO53" s="194">
        <f>SUM(AP53:AQ53)</f>
        <v>127</v>
      </c>
      <c r="AP53" s="195">
        <v>67</v>
      </c>
      <c r="AQ53" s="195">
        <v>60</v>
      </c>
      <c r="AR53" s="194">
        <f>SUM(AS53:AT53)</f>
        <v>793</v>
      </c>
      <c r="AS53" s="195">
        <v>363</v>
      </c>
      <c r="AT53" s="195">
        <v>430</v>
      </c>
      <c r="AU53" s="194">
        <f>SUM(AV53:AW53)</f>
        <v>191</v>
      </c>
      <c r="AV53" s="195">
        <v>94</v>
      </c>
      <c r="AW53" s="195">
        <v>97</v>
      </c>
      <c r="AX53" s="194">
        <f>SUM(AY53:AZ53)</f>
        <v>70</v>
      </c>
      <c r="AY53" s="195">
        <v>39</v>
      </c>
      <c r="AZ53" s="195">
        <v>31</v>
      </c>
    </row>
    <row r="54" spans="1:52" s="185" customFormat="1" ht="15" customHeight="1" x14ac:dyDescent="0.15">
      <c r="A54" s="197" t="s">
        <v>15</v>
      </c>
      <c r="B54" s="152">
        <f t="shared" ref="B54:AG54" si="26">SUM(B55:B59)</f>
        <v>16046</v>
      </c>
      <c r="C54" s="152">
        <f t="shared" si="26"/>
        <v>7919</v>
      </c>
      <c r="D54" s="152">
        <f t="shared" si="26"/>
        <v>8127</v>
      </c>
      <c r="E54" s="152">
        <f t="shared" si="26"/>
        <v>559</v>
      </c>
      <c r="F54" s="152">
        <f t="shared" si="26"/>
        <v>269</v>
      </c>
      <c r="G54" s="152">
        <f t="shared" si="26"/>
        <v>290</v>
      </c>
      <c r="H54" s="152">
        <f t="shared" si="26"/>
        <v>591</v>
      </c>
      <c r="I54" s="152">
        <f t="shared" si="26"/>
        <v>296</v>
      </c>
      <c r="J54" s="152">
        <f t="shared" si="26"/>
        <v>295</v>
      </c>
      <c r="K54" s="152">
        <f t="shared" si="26"/>
        <v>628</v>
      </c>
      <c r="L54" s="152">
        <f t="shared" si="26"/>
        <v>313</v>
      </c>
      <c r="M54" s="192">
        <f t="shared" si="26"/>
        <v>315</v>
      </c>
      <c r="N54" s="152">
        <f t="shared" si="26"/>
        <v>1179</v>
      </c>
      <c r="O54" s="152">
        <f t="shared" si="26"/>
        <v>585</v>
      </c>
      <c r="P54" s="152">
        <f t="shared" si="26"/>
        <v>594</v>
      </c>
      <c r="Q54" s="152">
        <f t="shared" si="26"/>
        <v>2570</v>
      </c>
      <c r="R54" s="152">
        <f t="shared" si="26"/>
        <v>1125</v>
      </c>
      <c r="S54" s="152">
        <f t="shared" si="26"/>
        <v>1445</v>
      </c>
      <c r="T54" s="152">
        <f t="shared" si="26"/>
        <v>376</v>
      </c>
      <c r="U54" s="152">
        <f t="shared" si="26"/>
        <v>213</v>
      </c>
      <c r="V54" s="152">
        <f t="shared" si="26"/>
        <v>163</v>
      </c>
      <c r="W54" s="152">
        <f t="shared" si="26"/>
        <v>587</v>
      </c>
      <c r="X54" s="152">
        <f t="shared" si="26"/>
        <v>360</v>
      </c>
      <c r="Y54" s="152">
        <f t="shared" si="26"/>
        <v>227</v>
      </c>
      <c r="Z54" s="152">
        <f t="shared" si="26"/>
        <v>589</v>
      </c>
      <c r="AA54" s="152">
        <f t="shared" si="26"/>
        <v>342</v>
      </c>
      <c r="AB54" s="152">
        <f t="shared" si="26"/>
        <v>247</v>
      </c>
      <c r="AC54" s="152">
        <f t="shared" si="26"/>
        <v>405</v>
      </c>
      <c r="AD54" s="152">
        <f t="shared" si="26"/>
        <v>230</v>
      </c>
      <c r="AE54" s="152">
        <f t="shared" si="26"/>
        <v>175</v>
      </c>
      <c r="AF54" s="152">
        <f t="shared" si="26"/>
        <v>969</v>
      </c>
      <c r="AG54" s="152">
        <f t="shared" si="26"/>
        <v>476</v>
      </c>
      <c r="AH54" s="152">
        <f t="shared" ref="AH54:AZ54" si="27">SUM(AH55:AH59)</f>
        <v>493</v>
      </c>
      <c r="AI54" s="152">
        <f t="shared" si="27"/>
        <v>408</v>
      </c>
      <c r="AJ54" s="152">
        <f t="shared" si="27"/>
        <v>240</v>
      </c>
      <c r="AK54" s="152">
        <f t="shared" si="27"/>
        <v>168</v>
      </c>
      <c r="AL54" s="152">
        <f t="shared" si="27"/>
        <v>1495</v>
      </c>
      <c r="AM54" s="152">
        <f t="shared" si="27"/>
        <v>731</v>
      </c>
      <c r="AN54" s="152">
        <f t="shared" si="27"/>
        <v>764</v>
      </c>
      <c r="AO54" s="152">
        <f t="shared" si="27"/>
        <v>592</v>
      </c>
      <c r="AP54" s="152">
        <f t="shared" si="27"/>
        <v>306</v>
      </c>
      <c r="AQ54" s="152">
        <f t="shared" si="27"/>
        <v>286</v>
      </c>
      <c r="AR54" s="152">
        <f t="shared" si="27"/>
        <v>3887</v>
      </c>
      <c r="AS54" s="152">
        <f t="shared" si="27"/>
        <v>1816</v>
      </c>
      <c r="AT54" s="152">
        <f t="shared" si="27"/>
        <v>2071</v>
      </c>
      <c r="AU54" s="152">
        <f t="shared" si="27"/>
        <v>878</v>
      </c>
      <c r="AV54" s="152">
        <f t="shared" si="27"/>
        <v>440</v>
      </c>
      <c r="AW54" s="152">
        <f t="shared" si="27"/>
        <v>438</v>
      </c>
      <c r="AX54" s="152">
        <f t="shared" si="27"/>
        <v>333</v>
      </c>
      <c r="AY54" s="152">
        <f t="shared" si="27"/>
        <v>177</v>
      </c>
      <c r="AZ54" s="152">
        <f t="shared" si="27"/>
        <v>156</v>
      </c>
    </row>
    <row r="55" spans="1:52" s="196" customFormat="1" ht="15" customHeight="1" x14ac:dyDescent="0.15">
      <c r="A55" s="193" t="s">
        <v>13</v>
      </c>
      <c r="B55" s="194">
        <f>SUM(C55:D55)</f>
        <v>2961</v>
      </c>
      <c r="C55" s="194">
        <f t="shared" ref="C55:D59" si="28">SUM(F55,I55,L55,O55,R55,U55,X55,AA55,AD55,AG55,AJ55,AM55,AP55,AS55,AV55,AY55)</f>
        <v>1471</v>
      </c>
      <c r="D55" s="194">
        <f t="shared" si="28"/>
        <v>1490</v>
      </c>
      <c r="E55" s="194">
        <f>SUM(F55:G55)</f>
        <v>93</v>
      </c>
      <c r="F55" s="195">
        <v>46</v>
      </c>
      <c r="G55" s="195">
        <v>47</v>
      </c>
      <c r="H55" s="194">
        <f>SUM(I55:J55)</f>
        <v>118</v>
      </c>
      <c r="I55" s="195">
        <v>58</v>
      </c>
      <c r="J55" s="195">
        <v>60</v>
      </c>
      <c r="K55" s="194">
        <f>SUM(L55:M55)</f>
        <v>107</v>
      </c>
      <c r="L55" s="195">
        <v>62</v>
      </c>
      <c r="M55" s="195">
        <v>45</v>
      </c>
      <c r="N55" s="194">
        <f>SUM(O55:P55)</f>
        <v>241</v>
      </c>
      <c r="O55" s="195">
        <v>122</v>
      </c>
      <c r="P55" s="195">
        <v>119</v>
      </c>
      <c r="Q55" s="194">
        <f>SUM(R55:S55)</f>
        <v>418</v>
      </c>
      <c r="R55" s="195">
        <v>180</v>
      </c>
      <c r="S55" s="195">
        <v>238</v>
      </c>
      <c r="T55" s="194">
        <f>SUM(U55:V55)</f>
        <v>70</v>
      </c>
      <c r="U55" s="195">
        <v>41</v>
      </c>
      <c r="V55" s="195">
        <v>29</v>
      </c>
      <c r="W55" s="194">
        <f>SUM(X55:Y55)</f>
        <v>106</v>
      </c>
      <c r="X55" s="195">
        <v>60</v>
      </c>
      <c r="Y55" s="195">
        <v>46</v>
      </c>
      <c r="Z55" s="194">
        <f>SUM(AA55:AB55)</f>
        <v>97</v>
      </c>
      <c r="AA55" s="195">
        <v>64</v>
      </c>
      <c r="AB55" s="195">
        <v>33</v>
      </c>
      <c r="AC55" s="194">
        <f>SUM(AD55:AE55)</f>
        <v>69</v>
      </c>
      <c r="AD55" s="195">
        <v>41</v>
      </c>
      <c r="AE55" s="195">
        <v>28</v>
      </c>
      <c r="AF55" s="194">
        <f>SUM(AG55:AH55)</f>
        <v>191</v>
      </c>
      <c r="AG55" s="195">
        <v>96</v>
      </c>
      <c r="AH55" s="195">
        <v>95</v>
      </c>
      <c r="AI55" s="194">
        <f>SUM(AJ55:AK55)</f>
        <v>91</v>
      </c>
      <c r="AJ55" s="195">
        <v>54</v>
      </c>
      <c r="AK55" s="195">
        <v>37</v>
      </c>
      <c r="AL55" s="194">
        <f>SUM(AM55:AN55)</f>
        <v>271</v>
      </c>
      <c r="AM55" s="195">
        <v>135</v>
      </c>
      <c r="AN55" s="195">
        <v>136</v>
      </c>
      <c r="AO55" s="194">
        <f>SUM(AP55:AQ55)</f>
        <v>122</v>
      </c>
      <c r="AP55" s="195">
        <v>59</v>
      </c>
      <c r="AQ55" s="195">
        <v>63</v>
      </c>
      <c r="AR55" s="194">
        <f>SUM(AS55:AT55)</f>
        <v>715</v>
      </c>
      <c r="AS55" s="195">
        <v>324</v>
      </c>
      <c r="AT55" s="195">
        <v>391</v>
      </c>
      <c r="AU55" s="194">
        <f>SUM(AV55:AW55)</f>
        <v>186</v>
      </c>
      <c r="AV55" s="195">
        <v>94</v>
      </c>
      <c r="AW55" s="195">
        <v>92</v>
      </c>
      <c r="AX55" s="194">
        <f>SUM(AY55:AZ55)</f>
        <v>66</v>
      </c>
      <c r="AY55" s="195">
        <v>35</v>
      </c>
      <c r="AZ55" s="195">
        <v>31</v>
      </c>
    </row>
    <row r="56" spans="1:52" s="196" customFormat="1" ht="15" customHeight="1" x14ac:dyDescent="0.15">
      <c r="A56" s="193" t="s">
        <v>14</v>
      </c>
      <c r="B56" s="194">
        <f>SUM(C56:D56)</f>
        <v>3332</v>
      </c>
      <c r="C56" s="194">
        <f t="shared" si="28"/>
        <v>1622</v>
      </c>
      <c r="D56" s="194">
        <f t="shared" si="28"/>
        <v>1710</v>
      </c>
      <c r="E56" s="194">
        <f>SUM(F56:G56)</f>
        <v>127</v>
      </c>
      <c r="F56" s="195">
        <v>58</v>
      </c>
      <c r="G56" s="195">
        <v>69</v>
      </c>
      <c r="H56" s="194">
        <f>SUM(I56:J56)</f>
        <v>125</v>
      </c>
      <c r="I56" s="195">
        <v>61</v>
      </c>
      <c r="J56" s="195">
        <v>64</v>
      </c>
      <c r="K56" s="194">
        <f>SUM(L56:M56)</f>
        <v>128</v>
      </c>
      <c r="L56" s="195">
        <v>56</v>
      </c>
      <c r="M56" s="195">
        <v>72</v>
      </c>
      <c r="N56" s="194">
        <f>SUM(O56:P56)</f>
        <v>226</v>
      </c>
      <c r="O56" s="195">
        <v>105</v>
      </c>
      <c r="P56" s="195">
        <v>121</v>
      </c>
      <c r="Q56" s="194">
        <f>SUM(R56:S56)</f>
        <v>501</v>
      </c>
      <c r="R56" s="195">
        <v>201</v>
      </c>
      <c r="S56" s="195">
        <v>300</v>
      </c>
      <c r="T56" s="194">
        <f>SUM(U56:V56)</f>
        <v>81</v>
      </c>
      <c r="U56" s="195">
        <v>44</v>
      </c>
      <c r="V56" s="195">
        <v>37</v>
      </c>
      <c r="W56" s="194">
        <f>SUM(X56:Y56)</f>
        <v>125</v>
      </c>
      <c r="X56" s="195">
        <v>78</v>
      </c>
      <c r="Y56" s="195">
        <v>47</v>
      </c>
      <c r="Z56" s="194">
        <f>SUM(AA56:AB56)</f>
        <v>117</v>
      </c>
      <c r="AA56" s="195">
        <v>61</v>
      </c>
      <c r="AB56" s="195">
        <v>56</v>
      </c>
      <c r="AC56" s="194">
        <f>SUM(AD56:AE56)</f>
        <v>93</v>
      </c>
      <c r="AD56" s="195">
        <v>47</v>
      </c>
      <c r="AE56" s="195">
        <v>46</v>
      </c>
      <c r="AF56" s="194">
        <f>SUM(AG56:AH56)</f>
        <v>230</v>
      </c>
      <c r="AG56" s="195">
        <v>123</v>
      </c>
      <c r="AH56" s="195">
        <v>107</v>
      </c>
      <c r="AI56" s="194">
        <f>SUM(AJ56:AK56)</f>
        <v>93</v>
      </c>
      <c r="AJ56" s="195">
        <v>53</v>
      </c>
      <c r="AK56" s="195">
        <v>40</v>
      </c>
      <c r="AL56" s="194">
        <f>SUM(AM56:AN56)</f>
        <v>300</v>
      </c>
      <c r="AM56" s="195">
        <v>157</v>
      </c>
      <c r="AN56" s="195">
        <v>143</v>
      </c>
      <c r="AO56" s="194">
        <f>SUM(AP56:AQ56)</f>
        <v>110</v>
      </c>
      <c r="AP56" s="195">
        <v>59</v>
      </c>
      <c r="AQ56" s="195">
        <v>51</v>
      </c>
      <c r="AR56" s="194">
        <f>SUM(AS56:AT56)</f>
        <v>818</v>
      </c>
      <c r="AS56" s="195">
        <v>383</v>
      </c>
      <c r="AT56" s="195">
        <v>435</v>
      </c>
      <c r="AU56" s="194">
        <f>SUM(AV56:AW56)</f>
        <v>190</v>
      </c>
      <c r="AV56" s="195">
        <v>99</v>
      </c>
      <c r="AW56" s="195">
        <v>91</v>
      </c>
      <c r="AX56" s="194">
        <f>SUM(AY56:AZ56)</f>
        <v>68</v>
      </c>
      <c r="AY56" s="195">
        <v>37</v>
      </c>
      <c r="AZ56" s="195">
        <v>31</v>
      </c>
    </row>
    <row r="57" spans="1:52" s="196" customFormat="1" ht="15" customHeight="1" x14ac:dyDescent="0.15">
      <c r="A57" s="193" t="s">
        <v>16</v>
      </c>
      <c r="B57" s="194">
        <f>SUM(C57:D57)</f>
        <v>3122</v>
      </c>
      <c r="C57" s="194">
        <f t="shared" si="28"/>
        <v>1562</v>
      </c>
      <c r="D57" s="194">
        <f t="shared" si="28"/>
        <v>1560</v>
      </c>
      <c r="E57" s="194">
        <f>SUM(F57:G57)</f>
        <v>97</v>
      </c>
      <c r="F57" s="195">
        <v>51</v>
      </c>
      <c r="G57" s="195">
        <v>46</v>
      </c>
      <c r="H57" s="194">
        <f>SUM(I57:J57)</f>
        <v>94</v>
      </c>
      <c r="I57" s="195">
        <v>44</v>
      </c>
      <c r="J57" s="195">
        <v>50</v>
      </c>
      <c r="K57" s="194">
        <f>SUM(L57:M57)</f>
        <v>134</v>
      </c>
      <c r="L57" s="195">
        <v>62</v>
      </c>
      <c r="M57" s="195">
        <v>72</v>
      </c>
      <c r="N57" s="194">
        <f>SUM(O57:P57)</f>
        <v>236</v>
      </c>
      <c r="O57" s="195">
        <v>125</v>
      </c>
      <c r="P57" s="195">
        <v>111</v>
      </c>
      <c r="Q57" s="194">
        <f>SUM(R57:S57)</f>
        <v>543</v>
      </c>
      <c r="R57" s="195">
        <v>242</v>
      </c>
      <c r="S57" s="195">
        <v>301</v>
      </c>
      <c r="T57" s="194">
        <f>SUM(U57:V57)</f>
        <v>80</v>
      </c>
      <c r="U57" s="195">
        <v>42</v>
      </c>
      <c r="V57" s="195">
        <v>38</v>
      </c>
      <c r="W57" s="194">
        <f>SUM(X57:Y57)</f>
        <v>121</v>
      </c>
      <c r="X57" s="195">
        <v>85</v>
      </c>
      <c r="Y57" s="195">
        <v>36</v>
      </c>
      <c r="Z57" s="194">
        <f>SUM(AA57:AB57)</f>
        <v>107</v>
      </c>
      <c r="AA57" s="195">
        <v>67</v>
      </c>
      <c r="AB57" s="195">
        <v>40</v>
      </c>
      <c r="AC57" s="194">
        <f>SUM(AD57:AE57)</f>
        <v>95</v>
      </c>
      <c r="AD57" s="195">
        <v>60</v>
      </c>
      <c r="AE57" s="195">
        <v>35</v>
      </c>
      <c r="AF57" s="194">
        <f>SUM(AG57:AH57)</f>
        <v>174</v>
      </c>
      <c r="AG57" s="195">
        <v>80</v>
      </c>
      <c r="AH57" s="195">
        <v>94</v>
      </c>
      <c r="AI57" s="194">
        <f>SUM(AJ57:AK57)</f>
        <v>71</v>
      </c>
      <c r="AJ57" s="195">
        <v>37</v>
      </c>
      <c r="AK57" s="195">
        <v>34</v>
      </c>
      <c r="AL57" s="194">
        <f>SUM(AM57:AN57)</f>
        <v>296</v>
      </c>
      <c r="AM57" s="195">
        <v>141</v>
      </c>
      <c r="AN57" s="195">
        <v>155</v>
      </c>
      <c r="AO57" s="194">
        <f>SUM(AP57:AQ57)</f>
        <v>105</v>
      </c>
      <c r="AP57" s="195">
        <v>59</v>
      </c>
      <c r="AQ57" s="195">
        <v>46</v>
      </c>
      <c r="AR57" s="194">
        <f>SUM(AS57:AT57)</f>
        <v>752</v>
      </c>
      <c r="AS57" s="195">
        <v>354</v>
      </c>
      <c r="AT57" s="195">
        <v>398</v>
      </c>
      <c r="AU57" s="194">
        <f>SUM(AV57:AW57)</f>
        <v>155</v>
      </c>
      <c r="AV57" s="195">
        <v>79</v>
      </c>
      <c r="AW57" s="195">
        <v>76</v>
      </c>
      <c r="AX57" s="194">
        <f>SUM(AY57:AZ57)</f>
        <v>62</v>
      </c>
      <c r="AY57" s="195">
        <v>34</v>
      </c>
      <c r="AZ57" s="195">
        <v>28</v>
      </c>
    </row>
    <row r="58" spans="1:52" s="196" customFormat="1" ht="15" customHeight="1" x14ac:dyDescent="0.15">
      <c r="A58" s="193" t="s">
        <v>63</v>
      </c>
      <c r="B58" s="194">
        <f>SUM(C58:D58)</f>
        <v>3144</v>
      </c>
      <c r="C58" s="194">
        <f t="shared" si="28"/>
        <v>1542</v>
      </c>
      <c r="D58" s="194">
        <f t="shared" si="28"/>
        <v>1602</v>
      </c>
      <c r="E58" s="194">
        <f>SUM(F58:G58)</f>
        <v>123</v>
      </c>
      <c r="F58" s="195">
        <v>60</v>
      </c>
      <c r="G58" s="195">
        <v>63</v>
      </c>
      <c r="H58" s="194">
        <f>SUM(I58:J58)</f>
        <v>120</v>
      </c>
      <c r="I58" s="195">
        <v>65</v>
      </c>
      <c r="J58" s="195">
        <v>55</v>
      </c>
      <c r="K58" s="194">
        <f>SUM(L58:M58)</f>
        <v>118</v>
      </c>
      <c r="L58" s="195">
        <v>57</v>
      </c>
      <c r="M58" s="195">
        <v>61</v>
      </c>
      <c r="N58" s="194">
        <f>SUM(O58:P58)</f>
        <v>228</v>
      </c>
      <c r="O58" s="195">
        <v>115</v>
      </c>
      <c r="P58" s="195">
        <v>113</v>
      </c>
      <c r="Q58" s="194">
        <f>SUM(R58:S58)</f>
        <v>517</v>
      </c>
      <c r="R58" s="195">
        <v>230</v>
      </c>
      <c r="S58" s="195">
        <v>287</v>
      </c>
      <c r="T58" s="194">
        <f>SUM(U58:V58)</f>
        <v>63</v>
      </c>
      <c r="U58" s="195">
        <v>37</v>
      </c>
      <c r="V58" s="195">
        <v>26</v>
      </c>
      <c r="W58" s="194">
        <f>SUM(X58:Y58)</f>
        <v>116</v>
      </c>
      <c r="X58" s="195">
        <v>76</v>
      </c>
      <c r="Y58" s="195">
        <v>40</v>
      </c>
      <c r="Z58" s="194">
        <f>SUM(AA58:AB58)</f>
        <v>115</v>
      </c>
      <c r="AA58" s="195">
        <v>63</v>
      </c>
      <c r="AB58" s="195">
        <v>52</v>
      </c>
      <c r="AC58" s="194">
        <f>SUM(AD58:AE58)</f>
        <v>65</v>
      </c>
      <c r="AD58" s="195">
        <v>37</v>
      </c>
      <c r="AE58" s="195">
        <v>28</v>
      </c>
      <c r="AF58" s="194">
        <f>SUM(AG58:AH58)</f>
        <v>174</v>
      </c>
      <c r="AG58" s="195">
        <v>84</v>
      </c>
      <c r="AH58" s="195">
        <v>90</v>
      </c>
      <c r="AI58" s="194">
        <f>SUM(AJ58:AK58)</f>
        <v>66</v>
      </c>
      <c r="AJ58" s="195">
        <v>41</v>
      </c>
      <c r="AK58" s="195">
        <v>25</v>
      </c>
      <c r="AL58" s="194">
        <f>SUM(AM58:AN58)</f>
        <v>285</v>
      </c>
      <c r="AM58" s="195">
        <v>130</v>
      </c>
      <c r="AN58" s="195">
        <v>155</v>
      </c>
      <c r="AO58" s="194">
        <f>SUM(AP58:AQ58)</f>
        <v>130</v>
      </c>
      <c r="AP58" s="195">
        <v>65</v>
      </c>
      <c r="AQ58" s="195">
        <v>65</v>
      </c>
      <c r="AR58" s="194">
        <f>SUM(AS58:AT58)</f>
        <v>798</v>
      </c>
      <c r="AS58" s="195">
        <v>374</v>
      </c>
      <c r="AT58" s="195">
        <v>424</v>
      </c>
      <c r="AU58" s="194">
        <f>SUM(AV58:AW58)</f>
        <v>160</v>
      </c>
      <c r="AV58" s="195">
        <v>75</v>
      </c>
      <c r="AW58" s="195">
        <v>85</v>
      </c>
      <c r="AX58" s="194">
        <f>SUM(AY58:AZ58)</f>
        <v>66</v>
      </c>
      <c r="AY58" s="195">
        <v>33</v>
      </c>
      <c r="AZ58" s="195">
        <v>33</v>
      </c>
    </row>
    <row r="59" spans="1:52" s="196" customFormat="1" ht="15" customHeight="1" x14ac:dyDescent="0.15">
      <c r="A59" s="193" t="s">
        <v>72</v>
      </c>
      <c r="B59" s="194">
        <f>SUM(C59:D59)</f>
        <v>3487</v>
      </c>
      <c r="C59" s="194">
        <f t="shared" si="28"/>
        <v>1722</v>
      </c>
      <c r="D59" s="194">
        <f t="shared" si="28"/>
        <v>1765</v>
      </c>
      <c r="E59" s="194">
        <f>SUM(F59:G59)</f>
        <v>119</v>
      </c>
      <c r="F59" s="195">
        <v>54</v>
      </c>
      <c r="G59" s="195">
        <v>65</v>
      </c>
      <c r="H59" s="194">
        <f>SUM(I59:J59)</f>
        <v>134</v>
      </c>
      <c r="I59" s="195">
        <v>68</v>
      </c>
      <c r="J59" s="195">
        <v>66</v>
      </c>
      <c r="K59" s="194">
        <f>SUM(L59:M59)</f>
        <v>141</v>
      </c>
      <c r="L59" s="195">
        <v>76</v>
      </c>
      <c r="M59" s="195">
        <v>65</v>
      </c>
      <c r="N59" s="194">
        <f>SUM(O59:P59)</f>
        <v>248</v>
      </c>
      <c r="O59" s="195">
        <v>118</v>
      </c>
      <c r="P59" s="195">
        <v>130</v>
      </c>
      <c r="Q59" s="194">
        <f>SUM(R59:S59)</f>
        <v>591</v>
      </c>
      <c r="R59" s="195">
        <v>272</v>
      </c>
      <c r="S59" s="195">
        <v>319</v>
      </c>
      <c r="T59" s="194">
        <f>SUM(U59:V59)</f>
        <v>82</v>
      </c>
      <c r="U59" s="195">
        <v>49</v>
      </c>
      <c r="V59" s="195">
        <v>33</v>
      </c>
      <c r="W59" s="194">
        <f>SUM(X59:Y59)</f>
        <v>119</v>
      </c>
      <c r="X59" s="195">
        <v>61</v>
      </c>
      <c r="Y59" s="195">
        <v>58</v>
      </c>
      <c r="Z59" s="194">
        <f>SUM(AA59:AB59)</f>
        <v>153</v>
      </c>
      <c r="AA59" s="195">
        <v>87</v>
      </c>
      <c r="AB59" s="195">
        <v>66</v>
      </c>
      <c r="AC59" s="194">
        <f>SUM(AD59:AE59)</f>
        <v>83</v>
      </c>
      <c r="AD59" s="195">
        <v>45</v>
      </c>
      <c r="AE59" s="195">
        <v>38</v>
      </c>
      <c r="AF59" s="194">
        <f>SUM(AG59:AH59)</f>
        <v>200</v>
      </c>
      <c r="AG59" s="195">
        <v>93</v>
      </c>
      <c r="AH59" s="195">
        <v>107</v>
      </c>
      <c r="AI59" s="194">
        <f>SUM(AJ59:AK59)</f>
        <v>87</v>
      </c>
      <c r="AJ59" s="195">
        <v>55</v>
      </c>
      <c r="AK59" s="195">
        <v>32</v>
      </c>
      <c r="AL59" s="194">
        <f>SUM(AM59:AN59)</f>
        <v>343</v>
      </c>
      <c r="AM59" s="195">
        <v>168</v>
      </c>
      <c r="AN59" s="195">
        <v>175</v>
      </c>
      <c r="AO59" s="194">
        <f>SUM(AP59:AQ59)</f>
        <v>125</v>
      </c>
      <c r="AP59" s="195">
        <v>64</v>
      </c>
      <c r="AQ59" s="195">
        <v>61</v>
      </c>
      <c r="AR59" s="194">
        <f>SUM(AS59:AT59)</f>
        <v>804</v>
      </c>
      <c r="AS59" s="195">
        <v>381</v>
      </c>
      <c r="AT59" s="195">
        <v>423</v>
      </c>
      <c r="AU59" s="194">
        <f>SUM(AV59:AW59)</f>
        <v>187</v>
      </c>
      <c r="AV59" s="195">
        <v>93</v>
      </c>
      <c r="AW59" s="195">
        <v>94</v>
      </c>
      <c r="AX59" s="194">
        <f>SUM(AY59:AZ59)</f>
        <v>71</v>
      </c>
      <c r="AY59" s="195">
        <v>38</v>
      </c>
      <c r="AZ59" s="195">
        <v>33</v>
      </c>
    </row>
    <row r="60" spans="1:52" s="185" customFormat="1" ht="15" customHeight="1" x14ac:dyDescent="0.15">
      <c r="A60" s="197" t="s">
        <v>65</v>
      </c>
      <c r="B60" s="152">
        <f t="shared" ref="B60:AG60" si="29">SUM(B61:B65)</f>
        <v>17971</v>
      </c>
      <c r="C60" s="152">
        <f t="shared" si="29"/>
        <v>8754</v>
      </c>
      <c r="D60" s="152">
        <f t="shared" si="29"/>
        <v>9217</v>
      </c>
      <c r="E60" s="152">
        <f t="shared" si="29"/>
        <v>622</v>
      </c>
      <c r="F60" s="152">
        <f t="shared" si="29"/>
        <v>315</v>
      </c>
      <c r="G60" s="152">
        <f t="shared" si="29"/>
        <v>307</v>
      </c>
      <c r="H60" s="152">
        <f t="shared" si="29"/>
        <v>574</v>
      </c>
      <c r="I60" s="152">
        <f t="shared" si="29"/>
        <v>287</v>
      </c>
      <c r="J60" s="152">
        <f t="shared" si="29"/>
        <v>287</v>
      </c>
      <c r="K60" s="152">
        <f t="shared" si="29"/>
        <v>753</v>
      </c>
      <c r="L60" s="152">
        <f t="shared" si="29"/>
        <v>368</v>
      </c>
      <c r="M60" s="192">
        <f t="shared" si="29"/>
        <v>385</v>
      </c>
      <c r="N60" s="152">
        <f t="shared" si="29"/>
        <v>1358</v>
      </c>
      <c r="O60" s="152">
        <f t="shared" si="29"/>
        <v>660</v>
      </c>
      <c r="P60" s="152">
        <f t="shared" si="29"/>
        <v>698</v>
      </c>
      <c r="Q60" s="152">
        <f t="shared" si="29"/>
        <v>3112</v>
      </c>
      <c r="R60" s="152">
        <f t="shared" si="29"/>
        <v>1430</v>
      </c>
      <c r="S60" s="152">
        <f t="shared" si="29"/>
        <v>1682</v>
      </c>
      <c r="T60" s="152">
        <f t="shared" si="29"/>
        <v>444</v>
      </c>
      <c r="U60" s="152">
        <f t="shared" si="29"/>
        <v>262</v>
      </c>
      <c r="V60" s="152">
        <f t="shared" si="29"/>
        <v>182</v>
      </c>
      <c r="W60" s="152">
        <f t="shared" si="29"/>
        <v>622</v>
      </c>
      <c r="X60" s="152">
        <f t="shared" si="29"/>
        <v>347</v>
      </c>
      <c r="Y60" s="152">
        <f t="shared" si="29"/>
        <v>275</v>
      </c>
      <c r="Z60" s="152">
        <f t="shared" si="29"/>
        <v>726</v>
      </c>
      <c r="AA60" s="152">
        <f t="shared" si="29"/>
        <v>384</v>
      </c>
      <c r="AB60" s="152">
        <f t="shared" si="29"/>
        <v>342</v>
      </c>
      <c r="AC60" s="152">
        <f t="shared" si="29"/>
        <v>528</v>
      </c>
      <c r="AD60" s="152">
        <f t="shared" si="29"/>
        <v>273</v>
      </c>
      <c r="AE60" s="152">
        <f t="shared" si="29"/>
        <v>255</v>
      </c>
      <c r="AF60" s="152">
        <f t="shared" si="29"/>
        <v>1012</v>
      </c>
      <c r="AG60" s="152">
        <f t="shared" si="29"/>
        <v>492</v>
      </c>
      <c r="AH60" s="152">
        <f t="shared" ref="AH60:AZ60" si="30">SUM(AH61:AH65)</f>
        <v>520</v>
      </c>
      <c r="AI60" s="152">
        <f t="shared" si="30"/>
        <v>472</v>
      </c>
      <c r="AJ60" s="152">
        <f t="shared" si="30"/>
        <v>254</v>
      </c>
      <c r="AK60" s="152">
        <f t="shared" si="30"/>
        <v>218</v>
      </c>
      <c r="AL60" s="152">
        <f t="shared" si="30"/>
        <v>1653</v>
      </c>
      <c r="AM60" s="152">
        <f t="shared" si="30"/>
        <v>776</v>
      </c>
      <c r="AN60" s="152">
        <f t="shared" si="30"/>
        <v>877</v>
      </c>
      <c r="AO60" s="152">
        <f t="shared" si="30"/>
        <v>667</v>
      </c>
      <c r="AP60" s="152">
        <f t="shared" si="30"/>
        <v>343</v>
      </c>
      <c r="AQ60" s="152">
        <f t="shared" si="30"/>
        <v>324</v>
      </c>
      <c r="AR60" s="152">
        <f t="shared" si="30"/>
        <v>4188</v>
      </c>
      <c r="AS60" s="152">
        <f t="shared" si="30"/>
        <v>1947</v>
      </c>
      <c r="AT60" s="152">
        <f t="shared" si="30"/>
        <v>2241</v>
      </c>
      <c r="AU60" s="152">
        <f t="shared" si="30"/>
        <v>828</v>
      </c>
      <c r="AV60" s="152">
        <f t="shared" si="30"/>
        <v>381</v>
      </c>
      <c r="AW60" s="152">
        <f t="shared" si="30"/>
        <v>447</v>
      </c>
      <c r="AX60" s="152">
        <f t="shared" si="30"/>
        <v>412</v>
      </c>
      <c r="AY60" s="152">
        <f t="shared" si="30"/>
        <v>235</v>
      </c>
      <c r="AZ60" s="152">
        <f t="shared" si="30"/>
        <v>177</v>
      </c>
    </row>
    <row r="61" spans="1:52" s="196" customFormat="1" ht="15" customHeight="1" x14ac:dyDescent="0.15">
      <c r="A61" s="193" t="s">
        <v>66</v>
      </c>
      <c r="B61" s="194">
        <f>SUM(C61:D61)</f>
        <v>3571</v>
      </c>
      <c r="C61" s="194">
        <f t="shared" ref="C61:D65" si="31">SUM(F61,I61,L61,O61,R61,U61,X61,AA61,AD61,AG61,AJ61,AM61,AP61,AS61,AV61,AY61)</f>
        <v>1724</v>
      </c>
      <c r="D61" s="194">
        <f t="shared" si="31"/>
        <v>1847</v>
      </c>
      <c r="E61" s="194">
        <f>SUM(F61:G61)</f>
        <v>122</v>
      </c>
      <c r="F61" s="195">
        <v>61</v>
      </c>
      <c r="G61" s="195">
        <v>61</v>
      </c>
      <c r="H61" s="194">
        <f>SUM(I61:J61)</f>
        <v>119</v>
      </c>
      <c r="I61" s="195">
        <v>55</v>
      </c>
      <c r="J61" s="195">
        <v>64</v>
      </c>
      <c r="K61" s="194">
        <f>SUM(L61:M61)</f>
        <v>155</v>
      </c>
      <c r="L61" s="195">
        <v>78</v>
      </c>
      <c r="M61" s="195">
        <v>77</v>
      </c>
      <c r="N61" s="194">
        <f>SUM(O61:P61)</f>
        <v>268</v>
      </c>
      <c r="O61" s="195">
        <v>122</v>
      </c>
      <c r="P61" s="195">
        <v>146</v>
      </c>
      <c r="Q61" s="194">
        <f>SUM(R61:S61)</f>
        <v>615</v>
      </c>
      <c r="R61" s="195">
        <v>275</v>
      </c>
      <c r="S61" s="195">
        <v>340</v>
      </c>
      <c r="T61" s="194">
        <f>SUM(U61:V61)</f>
        <v>83</v>
      </c>
      <c r="U61" s="195">
        <v>49</v>
      </c>
      <c r="V61" s="195">
        <v>34</v>
      </c>
      <c r="W61" s="194">
        <f>SUM(X61:Y61)</f>
        <v>135</v>
      </c>
      <c r="X61" s="195">
        <v>85</v>
      </c>
      <c r="Y61" s="195">
        <v>50</v>
      </c>
      <c r="Z61" s="194">
        <f>SUM(AA61:AB61)</f>
        <v>148</v>
      </c>
      <c r="AA61" s="195">
        <v>85</v>
      </c>
      <c r="AB61" s="195">
        <v>63</v>
      </c>
      <c r="AC61" s="194">
        <f>SUM(AD61:AE61)</f>
        <v>92</v>
      </c>
      <c r="AD61" s="195">
        <v>44</v>
      </c>
      <c r="AE61" s="195">
        <v>48</v>
      </c>
      <c r="AF61" s="194">
        <f>SUM(AG61:AH61)</f>
        <v>207</v>
      </c>
      <c r="AG61" s="195">
        <v>112</v>
      </c>
      <c r="AH61" s="195">
        <v>95</v>
      </c>
      <c r="AI61" s="194">
        <f>SUM(AJ61:AK61)</f>
        <v>103</v>
      </c>
      <c r="AJ61" s="195">
        <v>54</v>
      </c>
      <c r="AK61" s="195">
        <v>49</v>
      </c>
      <c r="AL61" s="194">
        <f>SUM(AM61:AN61)</f>
        <v>329</v>
      </c>
      <c r="AM61" s="195">
        <v>142</v>
      </c>
      <c r="AN61" s="195">
        <v>187</v>
      </c>
      <c r="AO61" s="194">
        <f>SUM(AP61:AQ61)</f>
        <v>128</v>
      </c>
      <c r="AP61" s="195">
        <v>68</v>
      </c>
      <c r="AQ61" s="195">
        <v>60</v>
      </c>
      <c r="AR61" s="194">
        <f>SUM(AS61:AT61)</f>
        <v>824</v>
      </c>
      <c r="AS61" s="195">
        <v>370</v>
      </c>
      <c r="AT61" s="195">
        <v>454</v>
      </c>
      <c r="AU61" s="194">
        <f>SUM(AV61:AW61)</f>
        <v>175</v>
      </c>
      <c r="AV61" s="195">
        <v>83</v>
      </c>
      <c r="AW61" s="195">
        <v>92</v>
      </c>
      <c r="AX61" s="194">
        <f>SUM(AY61:AZ61)</f>
        <v>68</v>
      </c>
      <c r="AY61" s="195">
        <v>41</v>
      </c>
      <c r="AZ61" s="195">
        <v>27</v>
      </c>
    </row>
    <row r="62" spans="1:52" s="196" customFormat="1" ht="15" customHeight="1" x14ac:dyDescent="0.15">
      <c r="A62" s="193" t="s">
        <v>68</v>
      </c>
      <c r="B62" s="194">
        <f>SUM(C62:D62)</f>
        <v>3651</v>
      </c>
      <c r="C62" s="194">
        <f t="shared" si="31"/>
        <v>1804</v>
      </c>
      <c r="D62" s="194">
        <f t="shared" si="31"/>
        <v>1847</v>
      </c>
      <c r="E62" s="194">
        <f>SUM(F62:G62)</f>
        <v>112</v>
      </c>
      <c r="F62" s="195">
        <v>60</v>
      </c>
      <c r="G62" s="195">
        <v>52</v>
      </c>
      <c r="H62" s="194">
        <f>SUM(I62:J62)</f>
        <v>112</v>
      </c>
      <c r="I62" s="195">
        <v>66</v>
      </c>
      <c r="J62" s="195">
        <v>46</v>
      </c>
      <c r="K62" s="194">
        <f>SUM(L62:M62)</f>
        <v>129</v>
      </c>
      <c r="L62" s="195">
        <v>62</v>
      </c>
      <c r="M62" s="195">
        <v>67</v>
      </c>
      <c r="N62" s="194">
        <f>SUM(O62:P62)</f>
        <v>284</v>
      </c>
      <c r="O62" s="195">
        <v>137</v>
      </c>
      <c r="P62" s="195">
        <v>147</v>
      </c>
      <c r="Q62" s="194">
        <f>SUM(R62:S62)</f>
        <v>652</v>
      </c>
      <c r="R62" s="195">
        <v>309</v>
      </c>
      <c r="S62" s="195">
        <v>343</v>
      </c>
      <c r="T62" s="194">
        <f>SUM(U62:V62)</f>
        <v>103</v>
      </c>
      <c r="U62" s="195">
        <v>63</v>
      </c>
      <c r="V62" s="195">
        <v>40</v>
      </c>
      <c r="W62" s="194">
        <f>SUM(X62:Y62)</f>
        <v>125</v>
      </c>
      <c r="X62" s="195">
        <v>72</v>
      </c>
      <c r="Y62" s="195">
        <v>53</v>
      </c>
      <c r="Z62" s="194">
        <f>SUM(AA62:AB62)</f>
        <v>152</v>
      </c>
      <c r="AA62" s="195">
        <v>71</v>
      </c>
      <c r="AB62" s="195">
        <v>81</v>
      </c>
      <c r="AC62" s="194">
        <f>SUM(AD62:AE62)</f>
        <v>100</v>
      </c>
      <c r="AD62" s="195">
        <v>56</v>
      </c>
      <c r="AE62" s="195">
        <v>44</v>
      </c>
      <c r="AF62" s="194">
        <f>SUM(AG62:AH62)</f>
        <v>201</v>
      </c>
      <c r="AG62" s="195">
        <v>97</v>
      </c>
      <c r="AH62" s="195">
        <v>104</v>
      </c>
      <c r="AI62" s="194">
        <f>SUM(AJ62:AK62)</f>
        <v>106</v>
      </c>
      <c r="AJ62" s="195">
        <v>65</v>
      </c>
      <c r="AK62" s="195">
        <v>41</v>
      </c>
      <c r="AL62" s="194">
        <f>SUM(AM62:AN62)</f>
        <v>319</v>
      </c>
      <c r="AM62" s="195">
        <v>162</v>
      </c>
      <c r="AN62" s="195">
        <v>157</v>
      </c>
      <c r="AO62" s="194">
        <f>SUM(AP62:AQ62)</f>
        <v>123</v>
      </c>
      <c r="AP62" s="195">
        <v>65</v>
      </c>
      <c r="AQ62" s="195">
        <v>58</v>
      </c>
      <c r="AR62" s="194">
        <f>SUM(AS62:AT62)</f>
        <v>877</v>
      </c>
      <c r="AS62" s="195">
        <v>389</v>
      </c>
      <c r="AT62" s="195">
        <v>488</v>
      </c>
      <c r="AU62" s="194">
        <f>SUM(AV62:AW62)</f>
        <v>163</v>
      </c>
      <c r="AV62" s="195">
        <v>72</v>
      </c>
      <c r="AW62" s="195">
        <v>91</v>
      </c>
      <c r="AX62" s="194">
        <f>SUM(AY62:AZ62)</f>
        <v>93</v>
      </c>
      <c r="AY62" s="195">
        <v>58</v>
      </c>
      <c r="AZ62" s="195">
        <v>35</v>
      </c>
    </row>
    <row r="63" spans="1:52" s="196" customFormat="1" ht="15" customHeight="1" x14ac:dyDescent="0.15">
      <c r="A63" s="193" t="s">
        <v>70</v>
      </c>
      <c r="B63" s="194">
        <f>SUM(C63:D63)</f>
        <v>3752</v>
      </c>
      <c r="C63" s="194">
        <f t="shared" si="31"/>
        <v>1849</v>
      </c>
      <c r="D63" s="194">
        <f t="shared" si="31"/>
        <v>1903</v>
      </c>
      <c r="E63" s="194">
        <f>SUM(F63:G63)</f>
        <v>133</v>
      </c>
      <c r="F63" s="195">
        <v>68</v>
      </c>
      <c r="G63" s="195">
        <v>65</v>
      </c>
      <c r="H63" s="194">
        <f>SUM(I63:J63)</f>
        <v>114</v>
      </c>
      <c r="I63" s="195">
        <v>54</v>
      </c>
      <c r="J63" s="195">
        <v>60</v>
      </c>
      <c r="K63" s="194">
        <f>SUM(L63:M63)</f>
        <v>168</v>
      </c>
      <c r="L63" s="195">
        <v>87</v>
      </c>
      <c r="M63" s="195">
        <v>81</v>
      </c>
      <c r="N63" s="194">
        <f>SUM(O63:P63)</f>
        <v>270</v>
      </c>
      <c r="O63" s="195">
        <v>135</v>
      </c>
      <c r="P63" s="195">
        <v>135</v>
      </c>
      <c r="Q63" s="194">
        <f>SUM(R63:S63)</f>
        <v>668</v>
      </c>
      <c r="R63" s="195">
        <v>318</v>
      </c>
      <c r="S63" s="195">
        <v>350</v>
      </c>
      <c r="T63" s="194">
        <f>SUM(U63:V63)</f>
        <v>82</v>
      </c>
      <c r="U63" s="195">
        <v>48</v>
      </c>
      <c r="V63" s="195">
        <v>34</v>
      </c>
      <c r="W63" s="194">
        <f>SUM(X63:Y63)</f>
        <v>101</v>
      </c>
      <c r="X63" s="195">
        <v>60</v>
      </c>
      <c r="Y63" s="195">
        <v>41</v>
      </c>
      <c r="Z63" s="194">
        <f>SUM(AA63:AB63)</f>
        <v>155</v>
      </c>
      <c r="AA63" s="195">
        <v>86</v>
      </c>
      <c r="AB63" s="195">
        <v>69</v>
      </c>
      <c r="AC63" s="194">
        <f>SUM(AD63:AE63)</f>
        <v>101</v>
      </c>
      <c r="AD63" s="195">
        <v>54</v>
      </c>
      <c r="AE63" s="195">
        <v>47</v>
      </c>
      <c r="AF63" s="194">
        <f>SUM(AG63:AH63)</f>
        <v>206</v>
      </c>
      <c r="AG63" s="195">
        <v>94</v>
      </c>
      <c r="AH63" s="195">
        <v>112</v>
      </c>
      <c r="AI63" s="194">
        <f>SUM(AJ63:AK63)</f>
        <v>87</v>
      </c>
      <c r="AJ63" s="195">
        <v>45</v>
      </c>
      <c r="AK63" s="195">
        <v>42</v>
      </c>
      <c r="AL63" s="194">
        <f>SUM(AM63:AN63)</f>
        <v>350</v>
      </c>
      <c r="AM63" s="195">
        <v>163</v>
      </c>
      <c r="AN63" s="195">
        <v>187</v>
      </c>
      <c r="AO63" s="194">
        <f>SUM(AP63:AQ63)</f>
        <v>134</v>
      </c>
      <c r="AP63" s="195">
        <v>64</v>
      </c>
      <c r="AQ63" s="195">
        <v>70</v>
      </c>
      <c r="AR63" s="194">
        <f>SUM(AS63:AT63)</f>
        <v>928</v>
      </c>
      <c r="AS63" s="195">
        <v>450</v>
      </c>
      <c r="AT63" s="195">
        <v>478</v>
      </c>
      <c r="AU63" s="194">
        <f>SUM(AV63:AW63)</f>
        <v>173</v>
      </c>
      <c r="AV63" s="195">
        <v>80</v>
      </c>
      <c r="AW63" s="195">
        <v>93</v>
      </c>
      <c r="AX63" s="194">
        <f>SUM(AY63:AZ63)</f>
        <v>82</v>
      </c>
      <c r="AY63" s="195">
        <v>43</v>
      </c>
      <c r="AZ63" s="195">
        <v>39</v>
      </c>
    </row>
    <row r="64" spans="1:52" s="196" customFormat="1" ht="15" customHeight="1" x14ac:dyDescent="0.15">
      <c r="A64" s="193" t="s">
        <v>64</v>
      </c>
      <c r="B64" s="194">
        <f>SUM(C64:D64)</f>
        <v>3573</v>
      </c>
      <c r="C64" s="194">
        <f t="shared" si="31"/>
        <v>1684</v>
      </c>
      <c r="D64" s="194">
        <f t="shared" si="31"/>
        <v>1889</v>
      </c>
      <c r="E64" s="194">
        <f>SUM(F64:G64)</f>
        <v>139</v>
      </c>
      <c r="F64" s="195">
        <v>70</v>
      </c>
      <c r="G64" s="195">
        <v>69</v>
      </c>
      <c r="H64" s="194">
        <f>SUM(I64:J64)</f>
        <v>112</v>
      </c>
      <c r="I64" s="195">
        <v>56</v>
      </c>
      <c r="J64" s="195">
        <v>56</v>
      </c>
      <c r="K64" s="194">
        <f>SUM(L64:M64)</f>
        <v>160</v>
      </c>
      <c r="L64" s="195">
        <v>78</v>
      </c>
      <c r="M64" s="195">
        <v>82</v>
      </c>
      <c r="N64" s="194">
        <f>SUM(O64:P64)</f>
        <v>245</v>
      </c>
      <c r="O64" s="195">
        <v>114</v>
      </c>
      <c r="P64" s="195">
        <v>131</v>
      </c>
      <c r="Q64" s="194">
        <f>SUM(R64:S64)</f>
        <v>594</v>
      </c>
      <c r="R64" s="195">
        <v>250</v>
      </c>
      <c r="S64" s="195">
        <v>344</v>
      </c>
      <c r="T64" s="194">
        <f>SUM(U64:V64)</f>
        <v>80</v>
      </c>
      <c r="U64" s="195">
        <v>46</v>
      </c>
      <c r="V64" s="195">
        <v>34</v>
      </c>
      <c r="W64" s="194">
        <f>SUM(X64:Y64)</f>
        <v>121</v>
      </c>
      <c r="X64" s="195">
        <v>59</v>
      </c>
      <c r="Y64" s="195">
        <v>62</v>
      </c>
      <c r="Z64" s="194">
        <f>SUM(AA64:AB64)</f>
        <v>130</v>
      </c>
      <c r="AA64" s="195">
        <v>68</v>
      </c>
      <c r="AB64" s="195">
        <v>62</v>
      </c>
      <c r="AC64" s="194">
        <f>SUM(AD64:AE64)</f>
        <v>121</v>
      </c>
      <c r="AD64" s="195">
        <v>59</v>
      </c>
      <c r="AE64" s="195">
        <v>62</v>
      </c>
      <c r="AF64" s="194">
        <f>SUM(AG64:AH64)</f>
        <v>212</v>
      </c>
      <c r="AG64" s="195">
        <v>96</v>
      </c>
      <c r="AH64" s="195">
        <v>116</v>
      </c>
      <c r="AI64" s="194">
        <f>SUM(AJ64:AK64)</f>
        <v>81</v>
      </c>
      <c r="AJ64" s="195">
        <v>33</v>
      </c>
      <c r="AK64" s="195">
        <v>48</v>
      </c>
      <c r="AL64" s="194">
        <f>SUM(AM64:AN64)</f>
        <v>341</v>
      </c>
      <c r="AM64" s="195">
        <v>158</v>
      </c>
      <c r="AN64" s="195">
        <v>183</v>
      </c>
      <c r="AO64" s="194">
        <f>SUM(AP64:AQ64)</f>
        <v>152</v>
      </c>
      <c r="AP64" s="195">
        <v>72</v>
      </c>
      <c r="AQ64" s="195">
        <v>80</v>
      </c>
      <c r="AR64" s="194">
        <f>SUM(AS64:AT64)</f>
        <v>821</v>
      </c>
      <c r="AS64" s="195">
        <v>399</v>
      </c>
      <c r="AT64" s="195">
        <v>422</v>
      </c>
      <c r="AU64" s="194">
        <f>SUM(AV64:AW64)</f>
        <v>168</v>
      </c>
      <c r="AV64" s="195">
        <v>78</v>
      </c>
      <c r="AW64" s="195">
        <v>90</v>
      </c>
      <c r="AX64" s="194">
        <f>SUM(AY64:AZ64)</f>
        <v>96</v>
      </c>
      <c r="AY64" s="195">
        <v>48</v>
      </c>
      <c r="AZ64" s="195">
        <v>48</v>
      </c>
    </row>
    <row r="65" spans="1:68" s="199" customFormat="1" ht="15" customHeight="1" x14ac:dyDescent="0.15">
      <c r="A65" s="193" t="s">
        <v>69</v>
      </c>
      <c r="B65" s="198">
        <f>SUM(C65:D65)</f>
        <v>3424</v>
      </c>
      <c r="C65" s="198">
        <f t="shared" si="31"/>
        <v>1693</v>
      </c>
      <c r="D65" s="198">
        <f t="shared" si="31"/>
        <v>1731</v>
      </c>
      <c r="E65" s="198">
        <f>SUM(F65:G65)</f>
        <v>116</v>
      </c>
      <c r="F65" s="195">
        <v>56</v>
      </c>
      <c r="G65" s="195">
        <v>60</v>
      </c>
      <c r="H65" s="198">
        <f>SUM(I65:J65)</f>
        <v>117</v>
      </c>
      <c r="I65" s="195">
        <v>56</v>
      </c>
      <c r="J65" s="195">
        <v>61</v>
      </c>
      <c r="K65" s="198">
        <f>SUM(L65:M65)</f>
        <v>141</v>
      </c>
      <c r="L65" s="195">
        <v>63</v>
      </c>
      <c r="M65" s="195">
        <v>78</v>
      </c>
      <c r="N65" s="198">
        <f>SUM(O65:P65)</f>
        <v>291</v>
      </c>
      <c r="O65" s="195">
        <v>152</v>
      </c>
      <c r="P65" s="195">
        <v>139</v>
      </c>
      <c r="Q65" s="198">
        <f>SUM(R65:S65)</f>
        <v>583</v>
      </c>
      <c r="R65" s="195">
        <v>278</v>
      </c>
      <c r="S65" s="195">
        <v>305</v>
      </c>
      <c r="T65" s="198">
        <f>SUM(U65:V65)</f>
        <v>96</v>
      </c>
      <c r="U65" s="195">
        <v>56</v>
      </c>
      <c r="V65" s="195">
        <v>40</v>
      </c>
      <c r="W65" s="198">
        <f>SUM(X65:Y65)</f>
        <v>140</v>
      </c>
      <c r="X65" s="195">
        <v>71</v>
      </c>
      <c r="Y65" s="195">
        <v>69</v>
      </c>
      <c r="Z65" s="198">
        <f>SUM(AA65:AB65)</f>
        <v>141</v>
      </c>
      <c r="AA65" s="195">
        <v>74</v>
      </c>
      <c r="AB65" s="195">
        <v>67</v>
      </c>
      <c r="AC65" s="198">
        <f>SUM(AD65:AE65)</f>
        <v>114</v>
      </c>
      <c r="AD65" s="195">
        <v>60</v>
      </c>
      <c r="AE65" s="195">
        <v>54</v>
      </c>
      <c r="AF65" s="198">
        <f>SUM(AG65:AH65)</f>
        <v>186</v>
      </c>
      <c r="AG65" s="195">
        <v>93</v>
      </c>
      <c r="AH65" s="195">
        <v>93</v>
      </c>
      <c r="AI65" s="198">
        <f>SUM(AJ65:AK65)</f>
        <v>95</v>
      </c>
      <c r="AJ65" s="195">
        <v>57</v>
      </c>
      <c r="AK65" s="195">
        <v>38</v>
      </c>
      <c r="AL65" s="198">
        <f>SUM(AM65:AN65)</f>
        <v>314</v>
      </c>
      <c r="AM65" s="195">
        <v>151</v>
      </c>
      <c r="AN65" s="195">
        <v>163</v>
      </c>
      <c r="AO65" s="198">
        <f>SUM(AP65:AQ65)</f>
        <v>130</v>
      </c>
      <c r="AP65" s="195">
        <v>74</v>
      </c>
      <c r="AQ65" s="195">
        <v>56</v>
      </c>
      <c r="AR65" s="198">
        <f>SUM(AS65:AT65)</f>
        <v>738</v>
      </c>
      <c r="AS65" s="195">
        <v>339</v>
      </c>
      <c r="AT65" s="195">
        <v>399</v>
      </c>
      <c r="AU65" s="198">
        <f>SUM(AV65:AW65)</f>
        <v>149</v>
      </c>
      <c r="AV65" s="195">
        <v>68</v>
      </c>
      <c r="AW65" s="195">
        <v>81</v>
      </c>
      <c r="AX65" s="198">
        <f>SUM(AY65:AZ65)</f>
        <v>73</v>
      </c>
      <c r="AY65" s="195">
        <v>45</v>
      </c>
      <c r="AZ65" s="195">
        <v>28</v>
      </c>
    </row>
    <row r="66" spans="1:68" s="185" customFormat="1" ht="15" customHeight="1" x14ac:dyDescent="0.15">
      <c r="A66" s="197" t="s">
        <v>71</v>
      </c>
      <c r="B66" s="152">
        <f t="shared" ref="B66:AG66" si="32">SUM(B67:B71)</f>
        <v>16882</v>
      </c>
      <c r="C66" s="152">
        <f t="shared" si="32"/>
        <v>8046</v>
      </c>
      <c r="D66" s="152">
        <f t="shared" si="32"/>
        <v>8836</v>
      </c>
      <c r="E66" s="152">
        <f t="shared" si="32"/>
        <v>565</v>
      </c>
      <c r="F66" s="152">
        <f t="shared" si="32"/>
        <v>262</v>
      </c>
      <c r="G66" s="152">
        <f t="shared" si="32"/>
        <v>303</v>
      </c>
      <c r="H66" s="152">
        <f t="shared" si="32"/>
        <v>554</v>
      </c>
      <c r="I66" s="152">
        <f t="shared" si="32"/>
        <v>272</v>
      </c>
      <c r="J66" s="152">
        <f t="shared" si="32"/>
        <v>282</v>
      </c>
      <c r="K66" s="152">
        <f t="shared" si="32"/>
        <v>743</v>
      </c>
      <c r="L66" s="152">
        <f t="shared" si="32"/>
        <v>342</v>
      </c>
      <c r="M66" s="192">
        <f t="shared" si="32"/>
        <v>401</v>
      </c>
      <c r="N66" s="152">
        <f t="shared" si="32"/>
        <v>1229</v>
      </c>
      <c r="O66" s="152">
        <f t="shared" si="32"/>
        <v>555</v>
      </c>
      <c r="P66" s="152">
        <f t="shared" si="32"/>
        <v>674</v>
      </c>
      <c r="Q66" s="152">
        <f t="shared" si="32"/>
        <v>2385</v>
      </c>
      <c r="R66" s="152">
        <f t="shared" si="32"/>
        <v>1121</v>
      </c>
      <c r="S66" s="152">
        <f t="shared" si="32"/>
        <v>1264</v>
      </c>
      <c r="T66" s="152">
        <f t="shared" si="32"/>
        <v>484</v>
      </c>
      <c r="U66" s="152">
        <f t="shared" si="32"/>
        <v>241</v>
      </c>
      <c r="V66" s="152">
        <f t="shared" si="32"/>
        <v>243</v>
      </c>
      <c r="W66" s="152">
        <f t="shared" si="32"/>
        <v>724</v>
      </c>
      <c r="X66" s="152">
        <f t="shared" si="32"/>
        <v>393</v>
      </c>
      <c r="Y66" s="152">
        <f t="shared" si="32"/>
        <v>331</v>
      </c>
      <c r="Z66" s="152">
        <f t="shared" si="32"/>
        <v>804</v>
      </c>
      <c r="AA66" s="152">
        <f t="shared" si="32"/>
        <v>413</v>
      </c>
      <c r="AB66" s="152">
        <f t="shared" si="32"/>
        <v>391</v>
      </c>
      <c r="AC66" s="152">
        <f t="shared" si="32"/>
        <v>589</v>
      </c>
      <c r="AD66" s="152">
        <f t="shared" si="32"/>
        <v>296</v>
      </c>
      <c r="AE66" s="152">
        <f t="shared" si="32"/>
        <v>293</v>
      </c>
      <c r="AF66" s="152">
        <f t="shared" si="32"/>
        <v>969</v>
      </c>
      <c r="AG66" s="152">
        <f t="shared" si="32"/>
        <v>467</v>
      </c>
      <c r="AH66" s="152">
        <f t="shared" ref="AH66:AZ66" si="33">SUM(AH67:AH71)</f>
        <v>502</v>
      </c>
      <c r="AI66" s="152">
        <f t="shared" si="33"/>
        <v>459</v>
      </c>
      <c r="AJ66" s="152">
        <f t="shared" si="33"/>
        <v>231</v>
      </c>
      <c r="AK66" s="152">
        <f t="shared" si="33"/>
        <v>228</v>
      </c>
      <c r="AL66" s="152">
        <f t="shared" si="33"/>
        <v>1722</v>
      </c>
      <c r="AM66" s="152">
        <f t="shared" si="33"/>
        <v>797</v>
      </c>
      <c r="AN66" s="152">
        <f t="shared" si="33"/>
        <v>925</v>
      </c>
      <c r="AO66" s="152">
        <f t="shared" si="33"/>
        <v>756</v>
      </c>
      <c r="AP66" s="152">
        <f t="shared" si="33"/>
        <v>357</v>
      </c>
      <c r="AQ66" s="152">
        <f t="shared" si="33"/>
        <v>399</v>
      </c>
      <c r="AR66" s="152">
        <f t="shared" si="33"/>
        <v>3692</v>
      </c>
      <c r="AS66" s="152">
        <f t="shared" si="33"/>
        <v>1696</v>
      </c>
      <c r="AT66" s="152">
        <f t="shared" si="33"/>
        <v>1996</v>
      </c>
      <c r="AU66" s="152">
        <f t="shared" si="33"/>
        <v>761</v>
      </c>
      <c r="AV66" s="152">
        <f t="shared" si="33"/>
        <v>354</v>
      </c>
      <c r="AW66" s="152">
        <f t="shared" si="33"/>
        <v>407</v>
      </c>
      <c r="AX66" s="152">
        <f t="shared" si="33"/>
        <v>446</v>
      </c>
      <c r="AY66" s="152">
        <f t="shared" si="33"/>
        <v>249</v>
      </c>
      <c r="AZ66" s="152">
        <f t="shared" si="33"/>
        <v>197</v>
      </c>
    </row>
    <row r="67" spans="1:68" s="196" customFormat="1" ht="15" customHeight="1" x14ac:dyDescent="0.15">
      <c r="A67" s="193" t="s">
        <v>67</v>
      </c>
      <c r="B67" s="194">
        <f>SUM(C67:D67)</f>
        <v>3673</v>
      </c>
      <c r="C67" s="194">
        <f t="shared" ref="C67:D71" si="34">SUM(F67,I67,L67,O67,R67,U67,X67,AA67,AD67,AG67,AJ67,AM67,AP67,AS67,AV67,AY67)</f>
        <v>1759</v>
      </c>
      <c r="D67" s="194">
        <f t="shared" si="34"/>
        <v>1914</v>
      </c>
      <c r="E67" s="194">
        <f>SUM(F67:G67)</f>
        <v>116</v>
      </c>
      <c r="F67" s="195">
        <v>53</v>
      </c>
      <c r="G67" s="195">
        <v>63</v>
      </c>
      <c r="H67" s="194">
        <f>SUM(I67:J67)</f>
        <v>125</v>
      </c>
      <c r="I67" s="195">
        <v>64</v>
      </c>
      <c r="J67" s="195">
        <v>61</v>
      </c>
      <c r="K67" s="194">
        <f>SUM(L67:M67)</f>
        <v>144</v>
      </c>
      <c r="L67" s="195">
        <v>73</v>
      </c>
      <c r="M67" s="195">
        <v>71</v>
      </c>
      <c r="N67" s="194">
        <f>SUM(O67:P67)</f>
        <v>249</v>
      </c>
      <c r="O67" s="195">
        <v>107</v>
      </c>
      <c r="P67" s="195">
        <v>142</v>
      </c>
      <c r="Q67" s="194">
        <f>SUM(R67:S67)</f>
        <v>563</v>
      </c>
      <c r="R67" s="195">
        <v>263</v>
      </c>
      <c r="S67" s="195">
        <v>300</v>
      </c>
      <c r="T67" s="194">
        <f>SUM(U67:V67)</f>
        <v>96</v>
      </c>
      <c r="U67" s="195">
        <v>50</v>
      </c>
      <c r="V67" s="195">
        <v>46</v>
      </c>
      <c r="W67" s="194">
        <f>SUM(X67:Y67)</f>
        <v>167</v>
      </c>
      <c r="X67" s="195">
        <v>95</v>
      </c>
      <c r="Y67" s="195">
        <v>72</v>
      </c>
      <c r="Z67" s="194">
        <f>SUM(AA67:AB67)</f>
        <v>185</v>
      </c>
      <c r="AA67" s="195">
        <v>100</v>
      </c>
      <c r="AB67" s="195">
        <v>85</v>
      </c>
      <c r="AC67" s="194">
        <f>SUM(AD67:AE67)</f>
        <v>111</v>
      </c>
      <c r="AD67" s="195">
        <v>56</v>
      </c>
      <c r="AE67" s="195">
        <v>55</v>
      </c>
      <c r="AF67" s="194">
        <f>SUM(AG67:AH67)</f>
        <v>217</v>
      </c>
      <c r="AG67" s="195">
        <v>110</v>
      </c>
      <c r="AH67" s="195">
        <v>107</v>
      </c>
      <c r="AI67" s="194">
        <f>SUM(AJ67:AK67)</f>
        <v>99</v>
      </c>
      <c r="AJ67" s="195">
        <v>56</v>
      </c>
      <c r="AK67" s="195">
        <v>43</v>
      </c>
      <c r="AL67" s="194">
        <f>SUM(AM67:AN67)</f>
        <v>375</v>
      </c>
      <c r="AM67" s="195">
        <v>167</v>
      </c>
      <c r="AN67" s="195">
        <v>208</v>
      </c>
      <c r="AO67" s="194">
        <f>SUM(AP67:AQ67)</f>
        <v>133</v>
      </c>
      <c r="AP67" s="195">
        <v>55</v>
      </c>
      <c r="AQ67" s="195">
        <v>78</v>
      </c>
      <c r="AR67" s="194">
        <f>SUM(AS67:AT67)</f>
        <v>834</v>
      </c>
      <c r="AS67" s="195">
        <v>384</v>
      </c>
      <c r="AT67" s="195">
        <v>450</v>
      </c>
      <c r="AU67" s="194">
        <f>SUM(AV67:AW67)</f>
        <v>174</v>
      </c>
      <c r="AV67" s="195">
        <v>75</v>
      </c>
      <c r="AW67" s="195">
        <v>99</v>
      </c>
      <c r="AX67" s="194">
        <f>SUM(AY67:AZ67)</f>
        <v>85</v>
      </c>
      <c r="AY67" s="195">
        <v>51</v>
      </c>
      <c r="AZ67" s="195">
        <v>34</v>
      </c>
    </row>
    <row r="68" spans="1:68" s="196" customFormat="1" ht="15" customHeight="1" x14ac:dyDescent="0.15">
      <c r="A68" s="193" t="s">
        <v>74</v>
      </c>
      <c r="B68" s="194">
        <f>SUM(C68:D68)</f>
        <v>3434</v>
      </c>
      <c r="C68" s="194">
        <f t="shared" si="34"/>
        <v>1602</v>
      </c>
      <c r="D68" s="194">
        <f t="shared" si="34"/>
        <v>1832</v>
      </c>
      <c r="E68" s="194">
        <f>SUM(F68:G68)</f>
        <v>131</v>
      </c>
      <c r="F68" s="195">
        <v>56</v>
      </c>
      <c r="G68" s="195">
        <v>75</v>
      </c>
      <c r="H68" s="194">
        <f>SUM(I68:J68)</f>
        <v>112</v>
      </c>
      <c r="I68" s="195">
        <v>51</v>
      </c>
      <c r="J68" s="195">
        <v>61</v>
      </c>
      <c r="K68" s="194">
        <f>SUM(L68:M68)</f>
        <v>155</v>
      </c>
      <c r="L68" s="195">
        <v>77</v>
      </c>
      <c r="M68" s="195">
        <v>78</v>
      </c>
      <c r="N68" s="194">
        <f>SUM(O68:P68)</f>
        <v>260</v>
      </c>
      <c r="O68" s="195">
        <v>109</v>
      </c>
      <c r="P68" s="195">
        <v>151</v>
      </c>
      <c r="Q68" s="194">
        <f>SUM(R68:S68)</f>
        <v>487</v>
      </c>
      <c r="R68" s="195">
        <v>231</v>
      </c>
      <c r="S68" s="195">
        <v>256</v>
      </c>
      <c r="T68" s="194">
        <f>SUM(U68:V68)</f>
        <v>95</v>
      </c>
      <c r="U68" s="195">
        <v>49</v>
      </c>
      <c r="V68" s="195">
        <v>46</v>
      </c>
      <c r="W68" s="194">
        <f>SUM(X68:Y68)</f>
        <v>142</v>
      </c>
      <c r="X68" s="195">
        <v>70</v>
      </c>
      <c r="Y68" s="195">
        <v>72</v>
      </c>
      <c r="Z68" s="194">
        <f>SUM(AA68:AB68)</f>
        <v>141</v>
      </c>
      <c r="AA68" s="195">
        <v>71</v>
      </c>
      <c r="AB68" s="195">
        <v>70</v>
      </c>
      <c r="AC68" s="194">
        <f>SUM(AD68:AE68)</f>
        <v>121</v>
      </c>
      <c r="AD68" s="195">
        <v>64</v>
      </c>
      <c r="AE68" s="195">
        <v>57</v>
      </c>
      <c r="AF68" s="194">
        <f>SUM(AG68:AH68)</f>
        <v>176</v>
      </c>
      <c r="AG68" s="195">
        <v>94</v>
      </c>
      <c r="AH68" s="195">
        <v>82</v>
      </c>
      <c r="AI68" s="194">
        <f>SUM(AJ68:AK68)</f>
        <v>91</v>
      </c>
      <c r="AJ68" s="195">
        <v>37</v>
      </c>
      <c r="AK68" s="195">
        <v>54</v>
      </c>
      <c r="AL68" s="194">
        <f>SUM(AM68:AN68)</f>
        <v>372</v>
      </c>
      <c r="AM68" s="195">
        <v>185</v>
      </c>
      <c r="AN68" s="195">
        <v>187</v>
      </c>
      <c r="AO68" s="194">
        <f>SUM(AP68:AQ68)</f>
        <v>166</v>
      </c>
      <c r="AP68" s="195">
        <v>80</v>
      </c>
      <c r="AQ68" s="195">
        <v>86</v>
      </c>
      <c r="AR68" s="194">
        <f>SUM(AS68:AT68)</f>
        <v>755</v>
      </c>
      <c r="AS68" s="195">
        <v>313</v>
      </c>
      <c r="AT68" s="195">
        <v>442</v>
      </c>
      <c r="AU68" s="194">
        <f>SUM(AV68:AW68)</f>
        <v>144</v>
      </c>
      <c r="AV68" s="195">
        <v>70</v>
      </c>
      <c r="AW68" s="195">
        <v>74</v>
      </c>
      <c r="AX68" s="194">
        <f>SUM(AY68:AZ68)</f>
        <v>86</v>
      </c>
      <c r="AY68" s="195">
        <v>45</v>
      </c>
      <c r="AZ68" s="195">
        <v>41</v>
      </c>
    </row>
    <row r="69" spans="1:68" s="196" customFormat="1" ht="15" customHeight="1" x14ac:dyDescent="0.15">
      <c r="A69" s="193" t="s">
        <v>73</v>
      </c>
      <c r="B69" s="194">
        <f>SUM(C69:D69)</f>
        <v>3250</v>
      </c>
      <c r="C69" s="194">
        <f t="shared" si="34"/>
        <v>1611</v>
      </c>
      <c r="D69" s="194">
        <f t="shared" si="34"/>
        <v>1639</v>
      </c>
      <c r="E69" s="194">
        <f>SUM(F69:G69)</f>
        <v>105</v>
      </c>
      <c r="F69" s="195">
        <v>53</v>
      </c>
      <c r="G69" s="195">
        <v>52</v>
      </c>
      <c r="H69" s="194">
        <f>SUM(I69:J69)</f>
        <v>97</v>
      </c>
      <c r="I69" s="195">
        <v>45</v>
      </c>
      <c r="J69" s="195">
        <v>52</v>
      </c>
      <c r="K69" s="194">
        <f>SUM(L69:M69)</f>
        <v>151</v>
      </c>
      <c r="L69" s="195">
        <v>70</v>
      </c>
      <c r="M69" s="195">
        <v>81</v>
      </c>
      <c r="N69" s="194">
        <f>SUM(O69:P69)</f>
        <v>253</v>
      </c>
      <c r="O69" s="195">
        <v>121</v>
      </c>
      <c r="P69" s="195">
        <v>132</v>
      </c>
      <c r="Q69" s="194">
        <f>SUM(R69:S69)</f>
        <v>488</v>
      </c>
      <c r="R69" s="195">
        <v>249</v>
      </c>
      <c r="S69" s="195">
        <v>239</v>
      </c>
      <c r="T69" s="194">
        <f>SUM(U69:V69)</f>
        <v>93</v>
      </c>
      <c r="U69" s="195">
        <v>46</v>
      </c>
      <c r="V69" s="195">
        <v>47</v>
      </c>
      <c r="W69" s="194">
        <f>SUM(X69:Y69)</f>
        <v>139</v>
      </c>
      <c r="X69" s="195">
        <v>76</v>
      </c>
      <c r="Y69" s="195">
        <v>63</v>
      </c>
      <c r="Z69" s="194">
        <f>SUM(AA69:AB69)</f>
        <v>155</v>
      </c>
      <c r="AA69" s="195">
        <v>79</v>
      </c>
      <c r="AB69" s="195">
        <v>76</v>
      </c>
      <c r="AC69" s="194">
        <f>SUM(AD69:AE69)</f>
        <v>106</v>
      </c>
      <c r="AD69" s="195">
        <v>56</v>
      </c>
      <c r="AE69" s="195">
        <v>50</v>
      </c>
      <c r="AF69" s="194">
        <f>SUM(AG69:AH69)</f>
        <v>186</v>
      </c>
      <c r="AG69" s="195">
        <v>91</v>
      </c>
      <c r="AH69" s="195">
        <v>95</v>
      </c>
      <c r="AI69" s="194">
        <f>SUM(AJ69:AK69)</f>
        <v>90</v>
      </c>
      <c r="AJ69" s="195">
        <v>48</v>
      </c>
      <c r="AK69" s="195">
        <v>42</v>
      </c>
      <c r="AL69" s="194">
        <f>SUM(AM69:AN69)</f>
        <v>322</v>
      </c>
      <c r="AM69" s="195">
        <v>148</v>
      </c>
      <c r="AN69" s="195">
        <v>174</v>
      </c>
      <c r="AO69" s="194">
        <f>SUM(AP69:AQ69)</f>
        <v>148</v>
      </c>
      <c r="AP69" s="195">
        <v>74</v>
      </c>
      <c r="AQ69" s="195">
        <v>74</v>
      </c>
      <c r="AR69" s="194">
        <f>SUM(AS69:AT69)</f>
        <v>702</v>
      </c>
      <c r="AS69" s="195">
        <v>338</v>
      </c>
      <c r="AT69" s="195">
        <v>364</v>
      </c>
      <c r="AU69" s="194">
        <f>SUM(AV69:AW69)</f>
        <v>130</v>
      </c>
      <c r="AV69" s="195">
        <v>66</v>
      </c>
      <c r="AW69" s="195">
        <v>64</v>
      </c>
      <c r="AX69" s="194">
        <f>SUM(AY69:AZ69)</f>
        <v>85</v>
      </c>
      <c r="AY69" s="195">
        <v>51</v>
      </c>
      <c r="AZ69" s="195">
        <v>34</v>
      </c>
    </row>
    <row r="70" spans="1:68" s="196" customFormat="1" ht="15" customHeight="1" x14ac:dyDescent="0.15">
      <c r="A70" s="193" t="s">
        <v>76</v>
      </c>
      <c r="B70" s="194">
        <f>SUM(C70:D70)</f>
        <v>3336</v>
      </c>
      <c r="C70" s="194">
        <f t="shared" si="34"/>
        <v>1576</v>
      </c>
      <c r="D70" s="194">
        <f t="shared" si="34"/>
        <v>1760</v>
      </c>
      <c r="E70" s="194">
        <f>SUM(F70:G70)</f>
        <v>113</v>
      </c>
      <c r="F70" s="195">
        <v>54</v>
      </c>
      <c r="G70" s="195">
        <v>59</v>
      </c>
      <c r="H70" s="194">
        <f>SUM(I70:J70)</f>
        <v>108</v>
      </c>
      <c r="I70" s="195">
        <v>52</v>
      </c>
      <c r="J70" s="195">
        <v>56</v>
      </c>
      <c r="K70" s="194">
        <f>SUM(L70:M70)</f>
        <v>154</v>
      </c>
      <c r="L70" s="195">
        <v>64</v>
      </c>
      <c r="M70" s="195">
        <v>90</v>
      </c>
      <c r="N70" s="194">
        <f>SUM(O70:P70)</f>
        <v>248</v>
      </c>
      <c r="O70" s="195">
        <v>123</v>
      </c>
      <c r="P70" s="195">
        <v>125</v>
      </c>
      <c r="Q70" s="194">
        <f>SUM(R70:S70)</f>
        <v>438</v>
      </c>
      <c r="R70" s="195">
        <v>192</v>
      </c>
      <c r="S70" s="195">
        <v>246</v>
      </c>
      <c r="T70" s="194">
        <f>SUM(U70:V70)</f>
        <v>94</v>
      </c>
      <c r="U70" s="195">
        <v>48</v>
      </c>
      <c r="V70" s="195">
        <v>46</v>
      </c>
      <c r="W70" s="194">
        <f>SUM(X70:Y70)</f>
        <v>126</v>
      </c>
      <c r="X70" s="195">
        <v>70</v>
      </c>
      <c r="Y70" s="195">
        <v>56</v>
      </c>
      <c r="Z70" s="194">
        <f>SUM(AA70:AB70)</f>
        <v>165</v>
      </c>
      <c r="AA70" s="195">
        <v>84</v>
      </c>
      <c r="AB70" s="195">
        <v>81</v>
      </c>
      <c r="AC70" s="194">
        <f>SUM(AD70:AE70)</f>
        <v>133</v>
      </c>
      <c r="AD70" s="195">
        <v>67</v>
      </c>
      <c r="AE70" s="195">
        <v>66</v>
      </c>
      <c r="AF70" s="194">
        <f>SUM(AG70:AH70)</f>
        <v>182</v>
      </c>
      <c r="AG70" s="195">
        <v>86</v>
      </c>
      <c r="AH70" s="195">
        <v>96</v>
      </c>
      <c r="AI70" s="194">
        <f>SUM(AJ70:AK70)</f>
        <v>98</v>
      </c>
      <c r="AJ70" s="195">
        <v>53</v>
      </c>
      <c r="AK70" s="195">
        <v>45</v>
      </c>
      <c r="AL70" s="194">
        <f>SUM(AM70:AN70)</f>
        <v>312</v>
      </c>
      <c r="AM70" s="195">
        <v>142</v>
      </c>
      <c r="AN70" s="195">
        <v>170</v>
      </c>
      <c r="AO70" s="194">
        <f>SUM(AP70:AQ70)</f>
        <v>176</v>
      </c>
      <c r="AP70" s="195">
        <v>77</v>
      </c>
      <c r="AQ70" s="195">
        <v>99</v>
      </c>
      <c r="AR70" s="194">
        <f>SUM(AS70:AT70)</f>
        <v>740</v>
      </c>
      <c r="AS70" s="195">
        <v>343</v>
      </c>
      <c r="AT70" s="195">
        <v>397</v>
      </c>
      <c r="AU70" s="194">
        <f>SUM(AV70:AW70)</f>
        <v>152</v>
      </c>
      <c r="AV70" s="195">
        <v>69</v>
      </c>
      <c r="AW70" s="195">
        <v>83</v>
      </c>
      <c r="AX70" s="194">
        <f>SUM(AY70:AZ70)</f>
        <v>97</v>
      </c>
      <c r="AY70" s="195">
        <v>52</v>
      </c>
      <c r="AZ70" s="195">
        <v>45</v>
      </c>
    </row>
    <row r="71" spans="1:68" s="196" customFormat="1" ht="15" customHeight="1" x14ac:dyDescent="0.15">
      <c r="A71" s="193" t="s">
        <v>75</v>
      </c>
      <c r="B71" s="194">
        <f>SUM(C71:D71)</f>
        <v>3189</v>
      </c>
      <c r="C71" s="194">
        <f t="shared" si="34"/>
        <v>1498</v>
      </c>
      <c r="D71" s="194">
        <f t="shared" si="34"/>
        <v>1691</v>
      </c>
      <c r="E71" s="194">
        <f>SUM(F71:G71)</f>
        <v>100</v>
      </c>
      <c r="F71" s="195">
        <v>46</v>
      </c>
      <c r="G71" s="195">
        <v>54</v>
      </c>
      <c r="H71" s="194">
        <f>SUM(I71:J71)</f>
        <v>112</v>
      </c>
      <c r="I71" s="195">
        <v>60</v>
      </c>
      <c r="J71" s="195">
        <v>52</v>
      </c>
      <c r="K71" s="194">
        <f>SUM(L71:M71)</f>
        <v>139</v>
      </c>
      <c r="L71" s="195">
        <v>58</v>
      </c>
      <c r="M71" s="195">
        <v>81</v>
      </c>
      <c r="N71" s="194">
        <f>SUM(O71:P71)</f>
        <v>219</v>
      </c>
      <c r="O71" s="195">
        <v>95</v>
      </c>
      <c r="P71" s="195">
        <v>124</v>
      </c>
      <c r="Q71" s="194">
        <f>SUM(R71:S71)</f>
        <v>409</v>
      </c>
      <c r="R71" s="195">
        <v>186</v>
      </c>
      <c r="S71" s="195">
        <v>223</v>
      </c>
      <c r="T71" s="194">
        <f>SUM(U71:V71)</f>
        <v>106</v>
      </c>
      <c r="U71" s="195">
        <v>48</v>
      </c>
      <c r="V71" s="195">
        <v>58</v>
      </c>
      <c r="W71" s="194">
        <f>SUM(X71:Y71)</f>
        <v>150</v>
      </c>
      <c r="X71" s="195">
        <v>82</v>
      </c>
      <c r="Y71" s="195">
        <v>68</v>
      </c>
      <c r="Z71" s="194">
        <f>SUM(AA71:AB71)</f>
        <v>158</v>
      </c>
      <c r="AA71" s="195">
        <v>79</v>
      </c>
      <c r="AB71" s="195">
        <v>79</v>
      </c>
      <c r="AC71" s="194">
        <f>SUM(AD71:AE71)</f>
        <v>118</v>
      </c>
      <c r="AD71" s="195">
        <v>53</v>
      </c>
      <c r="AE71" s="195">
        <v>65</v>
      </c>
      <c r="AF71" s="194">
        <f>SUM(AG71:AH71)</f>
        <v>208</v>
      </c>
      <c r="AG71" s="195">
        <v>86</v>
      </c>
      <c r="AH71" s="195">
        <v>122</v>
      </c>
      <c r="AI71" s="194">
        <f>SUM(AJ71:AK71)</f>
        <v>81</v>
      </c>
      <c r="AJ71" s="195">
        <v>37</v>
      </c>
      <c r="AK71" s="195">
        <v>44</v>
      </c>
      <c r="AL71" s="194">
        <f>SUM(AM71:AN71)</f>
        <v>341</v>
      </c>
      <c r="AM71" s="195">
        <v>155</v>
      </c>
      <c r="AN71" s="195">
        <v>186</v>
      </c>
      <c r="AO71" s="194">
        <f>SUM(AP71:AQ71)</f>
        <v>133</v>
      </c>
      <c r="AP71" s="195">
        <v>71</v>
      </c>
      <c r="AQ71" s="195">
        <v>62</v>
      </c>
      <c r="AR71" s="194">
        <f>SUM(AS71:AT71)</f>
        <v>661</v>
      </c>
      <c r="AS71" s="195">
        <v>318</v>
      </c>
      <c r="AT71" s="195">
        <v>343</v>
      </c>
      <c r="AU71" s="194">
        <f>SUM(AV71:AW71)</f>
        <v>161</v>
      </c>
      <c r="AV71" s="195">
        <v>74</v>
      </c>
      <c r="AW71" s="195">
        <v>87</v>
      </c>
      <c r="AX71" s="194">
        <f>SUM(AY71:AZ71)</f>
        <v>93</v>
      </c>
      <c r="AY71" s="195">
        <v>50</v>
      </c>
      <c r="AZ71" s="195">
        <v>43</v>
      </c>
    </row>
    <row r="72" spans="1:68" s="185" customFormat="1" ht="15" customHeight="1" x14ac:dyDescent="0.15">
      <c r="A72" s="197" t="s">
        <v>77</v>
      </c>
      <c r="B72" s="152">
        <f t="shared" ref="B72:AG72" si="35">SUM(B73:B77)</f>
        <v>17395</v>
      </c>
      <c r="C72" s="152">
        <f t="shared" si="35"/>
        <v>8050</v>
      </c>
      <c r="D72" s="152">
        <f t="shared" si="35"/>
        <v>9345</v>
      </c>
      <c r="E72" s="152">
        <f t="shared" si="35"/>
        <v>600</v>
      </c>
      <c r="F72" s="152">
        <f t="shared" si="35"/>
        <v>248</v>
      </c>
      <c r="G72" s="152">
        <f t="shared" si="35"/>
        <v>352</v>
      </c>
      <c r="H72" s="152">
        <f t="shared" si="35"/>
        <v>560</v>
      </c>
      <c r="I72" s="152">
        <f t="shared" si="35"/>
        <v>249</v>
      </c>
      <c r="J72" s="152">
        <f t="shared" si="35"/>
        <v>311</v>
      </c>
      <c r="K72" s="152">
        <f t="shared" si="35"/>
        <v>870</v>
      </c>
      <c r="L72" s="152">
        <f t="shared" si="35"/>
        <v>405</v>
      </c>
      <c r="M72" s="192">
        <f t="shared" si="35"/>
        <v>465</v>
      </c>
      <c r="N72" s="152">
        <f t="shared" si="35"/>
        <v>1347</v>
      </c>
      <c r="O72" s="152">
        <f t="shared" si="35"/>
        <v>611</v>
      </c>
      <c r="P72" s="152">
        <f t="shared" si="35"/>
        <v>736</v>
      </c>
      <c r="Q72" s="152">
        <f t="shared" si="35"/>
        <v>2084</v>
      </c>
      <c r="R72" s="152">
        <f t="shared" si="35"/>
        <v>947</v>
      </c>
      <c r="S72" s="152">
        <f t="shared" si="35"/>
        <v>1137</v>
      </c>
      <c r="T72" s="152">
        <f t="shared" si="35"/>
        <v>505</v>
      </c>
      <c r="U72" s="152">
        <f t="shared" si="35"/>
        <v>276</v>
      </c>
      <c r="V72" s="152">
        <f t="shared" si="35"/>
        <v>229</v>
      </c>
      <c r="W72" s="152">
        <f t="shared" si="35"/>
        <v>761</v>
      </c>
      <c r="X72" s="152">
        <f t="shared" si="35"/>
        <v>403</v>
      </c>
      <c r="Y72" s="152">
        <f t="shared" si="35"/>
        <v>358</v>
      </c>
      <c r="Z72" s="152">
        <f t="shared" si="35"/>
        <v>939</v>
      </c>
      <c r="AA72" s="152">
        <f t="shared" si="35"/>
        <v>435</v>
      </c>
      <c r="AB72" s="152">
        <f t="shared" si="35"/>
        <v>504</v>
      </c>
      <c r="AC72" s="152">
        <f t="shared" si="35"/>
        <v>747</v>
      </c>
      <c r="AD72" s="152">
        <f t="shared" si="35"/>
        <v>341</v>
      </c>
      <c r="AE72" s="152">
        <f t="shared" si="35"/>
        <v>406</v>
      </c>
      <c r="AF72" s="152">
        <f t="shared" si="35"/>
        <v>1072</v>
      </c>
      <c r="AG72" s="152">
        <f t="shared" si="35"/>
        <v>448</v>
      </c>
      <c r="AH72" s="152">
        <f t="shared" ref="AH72:AZ72" si="36">SUM(AH73:AH77)</f>
        <v>624</v>
      </c>
      <c r="AI72" s="152">
        <f t="shared" si="36"/>
        <v>564</v>
      </c>
      <c r="AJ72" s="152">
        <f t="shared" si="36"/>
        <v>272</v>
      </c>
      <c r="AK72" s="152">
        <f t="shared" si="36"/>
        <v>292</v>
      </c>
      <c r="AL72" s="152">
        <f t="shared" si="36"/>
        <v>1686</v>
      </c>
      <c r="AM72" s="152">
        <f t="shared" si="36"/>
        <v>816</v>
      </c>
      <c r="AN72" s="152">
        <f t="shared" si="36"/>
        <v>870</v>
      </c>
      <c r="AO72" s="152">
        <f t="shared" si="36"/>
        <v>857</v>
      </c>
      <c r="AP72" s="152">
        <f t="shared" si="36"/>
        <v>378</v>
      </c>
      <c r="AQ72" s="152">
        <f t="shared" si="36"/>
        <v>479</v>
      </c>
      <c r="AR72" s="152">
        <f t="shared" si="36"/>
        <v>3421</v>
      </c>
      <c r="AS72" s="152">
        <f t="shared" si="36"/>
        <v>1560</v>
      </c>
      <c r="AT72" s="152">
        <f t="shared" si="36"/>
        <v>1861</v>
      </c>
      <c r="AU72" s="152">
        <f t="shared" si="36"/>
        <v>827</v>
      </c>
      <c r="AV72" s="152">
        <f t="shared" si="36"/>
        <v>384</v>
      </c>
      <c r="AW72" s="152">
        <f t="shared" si="36"/>
        <v>443</v>
      </c>
      <c r="AX72" s="152">
        <f t="shared" si="36"/>
        <v>555</v>
      </c>
      <c r="AY72" s="152">
        <f t="shared" si="36"/>
        <v>277</v>
      </c>
      <c r="AZ72" s="152">
        <f t="shared" si="36"/>
        <v>278</v>
      </c>
    </row>
    <row r="73" spans="1:68" s="196" customFormat="1" ht="15" customHeight="1" x14ac:dyDescent="0.15">
      <c r="A73" s="193" t="s">
        <v>78</v>
      </c>
      <c r="B73" s="194">
        <f>SUM(C73:D73)</f>
        <v>3200</v>
      </c>
      <c r="C73" s="194">
        <f t="shared" ref="C73:D77" si="37">SUM(F73,I73,L73,O73,R73,U73,X73,AA73,AD73,AG73,AJ73,AM73,AP73,AS73,AV73,AY73)</f>
        <v>1520</v>
      </c>
      <c r="D73" s="194">
        <f t="shared" si="37"/>
        <v>1680</v>
      </c>
      <c r="E73" s="194">
        <f>SUM(F73:G73)</f>
        <v>128</v>
      </c>
      <c r="F73" s="195">
        <v>60</v>
      </c>
      <c r="G73" s="195">
        <v>68</v>
      </c>
      <c r="H73" s="194">
        <f>SUM(I73:J73)</f>
        <v>94</v>
      </c>
      <c r="I73" s="195">
        <v>41</v>
      </c>
      <c r="J73" s="195">
        <v>53</v>
      </c>
      <c r="K73" s="194">
        <f>SUM(L73:M73)</f>
        <v>162</v>
      </c>
      <c r="L73" s="195">
        <v>79</v>
      </c>
      <c r="M73" s="195">
        <v>83</v>
      </c>
      <c r="N73" s="198">
        <f>SUM(O73:P73)</f>
        <v>254</v>
      </c>
      <c r="O73" s="195">
        <v>105</v>
      </c>
      <c r="P73" s="195">
        <v>149</v>
      </c>
      <c r="Q73" s="198">
        <f>SUM(R73:S73)</f>
        <v>409</v>
      </c>
      <c r="R73" s="195">
        <v>195</v>
      </c>
      <c r="S73" s="195">
        <v>214</v>
      </c>
      <c r="T73" s="198">
        <f>SUM(U73:V73)</f>
        <v>106</v>
      </c>
      <c r="U73" s="195">
        <v>63</v>
      </c>
      <c r="V73" s="195">
        <v>43</v>
      </c>
      <c r="W73" s="198">
        <f>SUM(X73:Y73)</f>
        <v>140</v>
      </c>
      <c r="X73" s="195">
        <v>83</v>
      </c>
      <c r="Y73" s="195">
        <v>57</v>
      </c>
      <c r="Z73" s="198">
        <f>SUM(AA73:AB73)</f>
        <v>164</v>
      </c>
      <c r="AA73" s="195">
        <v>78</v>
      </c>
      <c r="AB73" s="195">
        <v>86</v>
      </c>
      <c r="AC73" s="198">
        <f>SUM(AD73:AE73)</f>
        <v>125</v>
      </c>
      <c r="AD73" s="195">
        <v>52</v>
      </c>
      <c r="AE73" s="195">
        <v>73</v>
      </c>
      <c r="AF73" s="198">
        <f>SUM(AG73:AH73)</f>
        <v>181</v>
      </c>
      <c r="AG73" s="195">
        <v>79</v>
      </c>
      <c r="AH73" s="195">
        <v>102</v>
      </c>
      <c r="AI73" s="198">
        <f>SUM(AJ73:AK73)</f>
        <v>91</v>
      </c>
      <c r="AJ73" s="195">
        <v>41</v>
      </c>
      <c r="AK73" s="195">
        <v>50</v>
      </c>
      <c r="AL73" s="198">
        <f>SUM(AM73:AN73)</f>
        <v>307</v>
      </c>
      <c r="AM73" s="195">
        <v>157</v>
      </c>
      <c r="AN73" s="195">
        <v>150</v>
      </c>
      <c r="AO73" s="198">
        <f>SUM(AP73:AQ73)</f>
        <v>144</v>
      </c>
      <c r="AP73" s="195">
        <v>71</v>
      </c>
      <c r="AQ73" s="195">
        <v>73</v>
      </c>
      <c r="AR73" s="198">
        <f>SUM(AS73:AT73)</f>
        <v>636</v>
      </c>
      <c r="AS73" s="195">
        <v>298</v>
      </c>
      <c r="AT73" s="195">
        <v>338</v>
      </c>
      <c r="AU73" s="198">
        <f>SUM(AV73:AW73)</f>
        <v>179</v>
      </c>
      <c r="AV73" s="195">
        <v>80</v>
      </c>
      <c r="AW73" s="195">
        <v>99</v>
      </c>
      <c r="AX73" s="198">
        <f>SUM(AY73:AZ73)</f>
        <v>80</v>
      </c>
      <c r="AY73" s="195">
        <v>38</v>
      </c>
      <c r="AZ73" s="195">
        <v>42</v>
      </c>
    </row>
    <row r="74" spans="1:68" s="196" customFormat="1" ht="15" customHeight="1" x14ac:dyDescent="0.15">
      <c r="A74" s="193" t="s">
        <v>80</v>
      </c>
      <c r="B74" s="204">
        <f>SUM(C74:D74)</f>
        <v>3349</v>
      </c>
      <c r="C74" s="194">
        <f t="shared" si="37"/>
        <v>1558</v>
      </c>
      <c r="D74" s="194">
        <f t="shared" si="37"/>
        <v>1791</v>
      </c>
      <c r="E74" s="198">
        <f>SUM(F74:G74)</f>
        <v>113</v>
      </c>
      <c r="F74" s="195">
        <v>46</v>
      </c>
      <c r="G74" s="195">
        <v>67</v>
      </c>
      <c r="H74" s="198">
        <f>SUM(I74:J74)</f>
        <v>98</v>
      </c>
      <c r="I74" s="195">
        <v>47</v>
      </c>
      <c r="J74" s="195">
        <v>51</v>
      </c>
      <c r="K74" s="198">
        <f>SUM(L74:M74)</f>
        <v>178</v>
      </c>
      <c r="L74" s="195">
        <v>81</v>
      </c>
      <c r="M74" s="195">
        <v>97</v>
      </c>
      <c r="N74" s="198">
        <f>SUM(O74:P74)</f>
        <v>246</v>
      </c>
      <c r="O74" s="195">
        <v>113</v>
      </c>
      <c r="P74" s="195">
        <v>133</v>
      </c>
      <c r="Q74" s="198">
        <f>SUM(R74:S74)</f>
        <v>444</v>
      </c>
      <c r="R74" s="195">
        <v>204</v>
      </c>
      <c r="S74" s="195">
        <v>240</v>
      </c>
      <c r="T74" s="198">
        <f>SUM(U74:V74)</f>
        <v>90</v>
      </c>
      <c r="U74" s="195">
        <v>51</v>
      </c>
      <c r="V74" s="195">
        <v>39</v>
      </c>
      <c r="W74" s="198">
        <f>SUM(X74:Y74)</f>
        <v>139</v>
      </c>
      <c r="X74" s="195">
        <v>70</v>
      </c>
      <c r="Y74" s="195">
        <v>69</v>
      </c>
      <c r="Z74" s="198">
        <f>SUM(AA74:AB74)</f>
        <v>171</v>
      </c>
      <c r="AA74" s="195">
        <v>83</v>
      </c>
      <c r="AB74" s="195">
        <v>88</v>
      </c>
      <c r="AC74" s="198">
        <f>SUM(AD74:AE74)</f>
        <v>143</v>
      </c>
      <c r="AD74" s="195">
        <v>57</v>
      </c>
      <c r="AE74" s="195">
        <v>86</v>
      </c>
      <c r="AF74" s="198">
        <f>SUM(AG74:AH74)</f>
        <v>212</v>
      </c>
      <c r="AG74" s="195">
        <v>88</v>
      </c>
      <c r="AH74" s="195">
        <v>124</v>
      </c>
      <c r="AI74" s="198">
        <f>SUM(AJ74:AK74)</f>
        <v>110</v>
      </c>
      <c r="AJ74" s="195">
        <v>56</v>
      </c>
      <c r="AK74" s="195">
        <v>54</v>
      </c>
      <c r="AL74" s="198">
        <f>SUM(AM74:AN74)</f>
        <v>313</v>
      </c>
      <c r="AM74" s="195">
        <v>147</v>
      </c>
      <c r="AN74" s="195">
        <v>166</v>
      </c>
      <c r="AO74" s="198">
        <f>SUM(AP74:AQ74)</f>
        <v>163</v>
      </c>
      <c r="AP74" s="195">
        <v>63</v>
      </c>
      <c r="AQ74" s="195">
        <v>100</v>
      </c>
      <c r="AR74" s="198">
        <f>SUM(AS74:AT74)</f>
        <v>676</v>
      </c>
      <c r="AS74" s="195">
        <v>331</v>
      </c>
      <c r="AT74" s="195">
        <v>345</v>
      </c>
      <c r="AU74" s="198">
        <f>SUM(AV74:AW74)</f>
        <v>149</v>
      </c>
      <c r="AV74" s="195">
        <v>65</v>
      </c>
      <c r="AW74" s="195">
        <v>84</v>
      </c>
      <c r="AX74" s="198">
        <f>SUM(AY74:AZ74)</f>
        <v>104</v>
      </c>
      <c r="AY74" s="195">
        <v>56</v>
      </c>
      <c r="AZ74" s="195">
        <v>48</v>
      </c>
      <c r="BA74" s="199"/>
      <c r="BB74" s="199"/>
      <c r="BC74" s="199"/>
      <c r="BD74" s="199"/>
      <c r="BE74" s="199"/>
      <c r="BF74" s="199"/>
      <c r="BG74" s="199"/>
      <c r="BH74" s="199"/>
      <c r="BI74" s="199"/>
      <c r="BJ74" s="199"/>
      <c r="BK74" s="199"/>
      <c r="BL74" s="199"/>
      <c r="BM74" s="199"/>
      <c r="BN74" s="199"/>
      <c r="BO74" s="199"/>
      <c r="BP74" s="199"/>
    </row>
    <row r="75" spans="1:68" s="196" customFormat="1" ht="15" customHeight="1" x14ac:dyDescent="0.15">
      <c r="A75" s="193" t="s">
        <v>81</v>
      </c>
      <c r="B75" s="194">
        <f>SUM(C75:D75)</f>
        <v>3509</v>
      </c>
      <c r="C75" s="194">
        <f t="shared" si="37"/>
        <v>1602</v>
      </c>
      <c r="D75" s="194">
        <f t="shared" si="37"/>
        <v>1907</v>
      </c>
      <c r="E75" s="194">
        <f>SUM(F75:G75)</f>
        <v>102</v>
      </c>
      <c r="F75" s="195">
        <v>35</v>
      </c>
      <c r="G75" s="195">
        <v>67</v>
      </c>
      <c r="H75" s="194">
        <f>SUM(I75:J75)</f>
        <v>107</v>
      </c>
      <c r="I75" s="195">
        <v>48</v>
      </c>
      <c r="J75" s="195">
        <v>59</v>
      </c>
      <c r="K75" s="194">
        <f>SUM(L75:M75)</f>
        <v>174</v>
      </c>
      <c r="L75" s="195">
        <v>80</v>
      </c>
      <c r="M75" s="195">
        <v>94</v>
      </c>
      <c r="N75" s="194">
        <f>SUM(O75:P75)</f>
        <v>293</v>
      </c>
      <c r="O75" s="195">
        <v>128</v>
      </c>
      <c r="P75" s="195">
        <v>165</v>
      </c>
      <c r="Q75" s="194">
        <f>SUM(R75:S75)</f>
        <v>385</v>
      </c>
      <c r="R75" s="195">
        <v>176</v>
      </c>
      <c r="S75" s="195">
        <v>209</v>
      </c>
      <c r="T75" s="194">
        <f>SUM(U75:V75)</f>
        <v>91</v>
      </c>
      <c r="U75" s="195">
        <v>50</v>
      </c>
      <c r="V75" s="195">
        <v>41</v>
      </c>
      <c r="W75" s="194">
        <f>SUM(X75:Y75)</f>
        <v>165</v>
      </c>
      <c r="X75" s="195">
        <v>89</v>
      </c>
      <c r="Y75" s="195">
        <v>76</v>
      </c>
      <c r="Z75" s="194">
        <f>SUM(AA75:AB75)</f>
        <v>194</v>
      </c>
      <c r="AA75" s="195">
        <v>91</v>
      </c>
      <c r="AB75" s="195">
        <v>103</v>
      </c>
      <c r="AC75" s="194">
        <f>SUM(AD75:AE75)</f>
        <v>162</v>
      </c>
      <c r="AD75" s="195">
        <v>81</v>
      </c>
      <c r="AE75" s="195">
        <v>81</v>
      </c>
      <c r="AF75" s="194">
        <f>SUM(AG75:AH75)</f>
        <v>206</v>
      </c>
      <c r="AG75" s="195">
        <v>78</v>
      </c>
      <c r="AH75" s="195">
        <v>128</v>
      </c>
      <c r="AI75" s="194">
        <f>SUM(AJ75:AK75)</f>
        <v>120</v>
      </c>
      <c r="AJ75" s="195">
        <v>54</v>
      </c>
      <c r="AK75" s="195">
        <v>66</v>
      </c>
      <c r="AL75" s="194">
        <f>SUM(AM75:AN75)</f>
        <v>354</v>
      </c>
      <c r="AM75" s="195">
        <v>170</v>
      </c>
      <c r="AN75" s="195">
        <v>184</v>
      </c>
      <c r="AO75" s="194">
        <f>SUM(AP75:AQ75)</f>
        <v>185</v>
      </c>
      <c r="AP75" s="195">
        <v>83</v>
      </c>
      <c r="AQ75" s="195">
        <v>102</v>
      </c>
      <c r="AR75" s="194">
        <f>SUM(AS75:AT75)</f>
        <v>677</v>
      </c>
      <c r="AS75" s="195">
        <v>292</v>
      </c>
      <c r="AT75" s="195">
        <v>385</v>
      </c>
      <c r="AU75" s="194">
        <f>SUM(AV75:AW75)</f>
        <v>180</v>
      </c>
      <c r="AV75" s="195">
        <v>88</v>
      </c>
      <c r="AW75" s="195">
        <v>92</v>
      </c>
      <c r="AX75" s="194">
        <f>SUM(AY75:AZ75)</f>
        <v>114</v>
      </c>
      <c r="AY75" s="195">
        <v>59</v>
      </c>
      <c r="AZ75" s="195">
        <v>55</v>
      </c>
    </row>
    <row r="76" spans="1:68" s="196" customFormat="1" ht="15" customHeight="1" x14ac:dyDescent="0.15">
      <c r="A76" s="193" t="s">
        <v>82</v>
      </c>
      <c r="B76" s="194">
        <f>SUM(C76:D76)</f>
        <v>3779</v>
      </c>
      <c r="C76" s="194">
        <f t="shared" si="37"/>
        <v>1721</v>
      </c>
      <c r="D76" s="194">
        <f t="shared" si="37"/>
        <v>2058</v>
      </c>
      <c r="E76" s="194">
        <f>SUM(F76:G76)</f>
        <v>127</v>
      </c>
      <c r="F76" s="195">
        <v>53</v>
      </c>
      <c r="G76" s="195">
        <v>74</v>
      </c>
      <c r="H76" s="194">
        <f>SUM(I76:J76)</f>
        <v>135</v>
      </c>
      <c r="I76" s="195">
        <v>60</v>
      </c>
      <c r="J76" s="195">
        <v>75</v>
      </c>
      <c r="K76" s="194">
        <f>SUM(L76:M76)</f>
        <v>186</v>
      </c>
      <c r="L76" s="195">
        <v>91</v>
      </c>
      <c r="M76" s="195">
        <v>95</v>
      </c>
      <c r="N76" s="194">
        <f>SUM(O76:P76)</f>
        <v>288</v>
      </c>
      <c r="O76" s="195">
        <v>139</v>
      </c>
      <c r="P76" s="195">
        <v>149</v>
      </c>
      <c r="Q76" s="194">
        <f>SUM(R76:S76)</f>
        <v>432</v>
      </c>
      <c r="R76" s="195">
        <v>176</v>
      </c>
      <c r="S76" s="195">
        <v>256</v>
      </c>
      <c r="T76" s="194">
        <f>SUM(U76:V76)</f>
        <v>106</v>
      </c>
      <c r="U76" s="195">
        <v>51</v>
      </c>
      <c r="V76" s="195">
        <v>55</v>
      </c>
      <c r="W76" s="194">
        <f>SUM(X76:Y76)</f>
        <v>163</v>
      </c>
      <c r="X76" s="195">
        <v>92</v>
      </c>
      <c r="Y76" s="195">
        <v>71</v>
      </c>
      <c r="Z76" s="194">
        <f>SUM(AA76:AB76)</f>
        <v>193</v>
      </c>
      <c r="AA76" s="195">
        <v>83</v>
      </c>
      <c r="AB76" s="195">
        <v>110</v>
      </c>
      <c r="AC76" s="194">
        <f>SUM(AD76:AE76)</f>
        <v>179</v>
      </c>
      <c r="AD76" s="195">
        <v>80</v>
      </c>
      <c r="AE76" s="195">
        <v>99</v>
      </c>
      <c r="AF76" s="194">
        <f>SUM(AG76:AH76)</f>
        <v>232</v>
      </c>
      <c r="AG76" s="195">
        <v>97</v>
      </c>
      <c r="AH76" s="195">
        <v>135</v>
      </c>
      <c r="AI76" s="194">
        <f>SUM(AJ76:AK76)</f>
        <v>110</v>
      </c>
      <c r="AJ76" s="195">
        <v>59</v>
      </c>
      <c r="AK76" s="195">
        <v>51</v>
      </c>
      <c r="AL76" s="194">
        <f>SUM(AM76:AN76)</f>
        <v>381</v>
      </c>
      <c r="AM76" s="195">
        <v>167</v>
      </c>
      <c r="AN76" s="195">
        <v>214</v>
      </c>
      <c r="AO76" s="194">
        <f>SUM(AP76:AQ76)</f>
        <v>192</v>
      </c>
      <c r="AP76" s="195">
        <v>88</v>
      </c>
      <c r="AQ76" s="195">
        <v>104</v>
      </c>
      <c r="AR76" s="194">
        <f>SUM(AS76:AT76)</f>
        <v>757</v>
      </c>
      <c r="AS76" s="195">
        <v>339</v>
      </c>
      <c r="AT76" s="195">
        <v>418</v>
      </c>
      <c r="AU76" s="194">
        <f>SUM(AV76:AW76)</f>
        <v>181</v>
      </c>
      <c r="AV76" s="195">
        <v>87</v>
      </c>
      <c r="AW76" s="195">
        <v>94</v>
      </c>
      <c r="AX76" s="194">
        <f>SUM(AY76:AZ76)</f>
        <v>117</v>
      </c>
      <c r="AY76" s="195">
        <v>59</v>
      </c>
      <c r="AZ76" s="195">
        <v>58</v>
      </c>
    </row>
    <row r="77" spans="1:68" s="196" customFormat="1" ht="15" customHeight="1" x14ac:dyDescent="0.15">
      <c r="A77" s="193" t="s">
        <v>83</v>
      </c>
      <c r="B77" s="194">
        <f>SUM(C77:D77)</f>
        <v>3558</v>
      </c>
      <c r="C77" s="194">
        <f t="shared" si="37"/>
        <v>1649</v>
      </c>
      <c r="D77" s="194">
        <f t="shared" si="37"/>
        <v>1909</v>
      </c>
      <c r="E77" s="194">
        <f>SUM(F77:G77)</f>
        <v>130</v>
      </c>
      <c r="F77" s="195">
        <v>54</v>
      </c>
      <c r="G77" s="195">
        <v>76</v>
      </c>
      <c r="H77" s="194">
        <f>SUM(I77:J77)</f>
        <v>126</v>
      </c>
      <c r="I77" s="195">
        <v>53</v>
      </c>
      <c r="J77" s="195">
        <v>73</v>
      </c>
      <c r="K77" s="194">
        <f>SUM(L77:M77)</f>
        <v>170</v>
      </c>
      <c r="L77" s="195">
        <v>74</v>
      </c>
      <c r="M77" s="195">
        <v>96</v>
      </c>
      <c r="N77" s="194">
        <f>SUM(O77:P77)</f>
        <v>266</v>
      </c>
      <c r="O77" s="195">
        <v>126</v>
      </c>
      <c r="P77" s="195">
        <v>140</v>
      </c>
      <c r="Q77" s="194">
        <f>SUM(R77:S77)</f>
        <v>414</v>
      </c>
      <c r="R77" s="195">
        <v>196</v>
      </c>
      <c r="S77" s="195">
        <v>218</v>
      </c>
      <c r="T77" s="194">
        <f>SUM(U77:V77)</f>
        <v>112</v>
      </c>
      <c r="U77" s="195">
        <v>61</v>
      </c>
      <c r="V77" s="195">
        <v>51</v>
      </c>
      <c r="W77" s="194">
        <f>SUM(X77:Y77)</f>
        <v>154</v>
      </c>
      <c r="X77" s="195">
        <v>69</v>
      </c>
      <c r="Y77" s="195">
        <v>85</v>
      </c>
      <c r="Z77" s="194">
        <f>SUM(AA77:AB77)</f>
        <v>217</v>
      </c>
      <c r="AA77" s="195">
        <v>100</v>
      </c>
      <c r="AB77" s="195">
        <v>117</v>
      </c>
      <c r="AC77" s="194">
        <f>SUM(AD77:AE77)</f>
        <v>138</v>
      </c>
      <c r="AD77" s="195">
        <v>71</v>
      </c>
      <c r="AE77" s="195">
        <v>67</v>
      </c>
      <c r="AF77" s="194">
        <f>SUM(AG77:AH77)</f>
        <v>241</v>
      </c>
      <c r="AG77" s="195">
        <v>106</v>
      </c>
      <c r="AH77" s="195">
        <v>135</v>
      </c>
      <c r="AI77" s="194">
        <f>SUM(AJ77:AK77)</f>
        <v>133</v>
      </c>
      <c r="AJ77" s="195">
        <v>62</v>
      </c>
      <c r="AK77" s="195">
        <v>71</v>
      </c>
      <c r="AL77" s="194">
        <f>SUM(AM77:AN77)</f>
        <v>331</v>
      </c>
      <c r="AM77" s="195">
        <v>175</v>
      </c>
      <c r="AN77" s="195">
        <v>156</v>
      </c>
      <c r="AO77" s="194">
        <f>SUM(AP77:AQ77)</f>
        <v>173</v>
      </c>
      <c r="AP77" s="195">
        <v>73</v>
      </c>
      <c r="AQ77" s="195">
        <v>100</v>
      </c>
      <c r="AR77" s="194">
        <f>SUM(AS77:AT77)</f>
        <v>675</v>
      </c>
      <c r="AS77" s="195">
        <v>300</v>
      </c>
      <c r="AT77" s="195">
        <v>375</v>
      </c>
      <c r="AU77" s="194">
        <f>SUM(AV77:AW77)</f>
        <v>138</v>
      </c>
      <c r="AV77" s="195">
        <v>64</v>
      </c>
      <c r="AW77" s="195">
        <v>74</v>
      </c>
      <c r="AX77" s="194">
        <f>SUM(AY77:AZ77)</f>
        <v>140</v>
      </c>
      <c r="AY77" s="195">
        <v>65</v>
      </c>
      <c r="AZ77" s="195">
        <v>75</v>
      </c>
    </row>
    <row r="78" spans="1:68" s="185" customFormat="1" ht="15" customHeight="1" x14ac:dyDescent="0.15">
      <c r="A78" s="197" t="s">
        <v>84</v>
      </c>
      <c r="B78" s="152">
        <f t="shared" ref="B78:AG78" si="38">SUM(B79:B83)</f>
        <v>14866</v>
      </c>
      <c r="C78" s="152">
        <f t="shared" si="38"/>
        <v>6947</v>
      </c>
      <c r="D78" s="152">
        <f t="shared" si="38"/>
        <v>7919</v>
      </c>
      <c r="E78" s="152">
        <f t="shared" si="38"/>
        <v>539</v>
      </c>
      <c r="F78" s="152">
        <f t="shared" si="38"/>
        <v>227</v>
      </c>
      <c r="G78" s="152">
        <f t="shared" si="38"/>
        <v>312</v>
      </c>
      <c r="H78" s="152">
        <f t="shared" si="38"/>
        <v>517</v>
      </c>
      <c r="I78" s="152">
        <f t="shared" si="38"/>
        <v>225</v>
      </c>
      <c r="J78" s="152">
        <f t="shared" si="38"/>
        <v>292</v>
      </c>
      <c r="K78" s="152">
        <f t="shared" si="38"/>
        <v>757</v>
      </c>
      <c r="L78" s="152">
        <f t="shared" si="38"/>
        <v>337</v>
      </c>
      <c r="M78" s="192">
        <f t="shared" si="38"/>
        <v>420</v>
      </c>
      <c r="N78" s="152">
        <f t="shared" si="38"/>
        <v>1116</v>
      </c>
      <c r="O78" s="152">
        <f t="shared" si="38"/>
        <v>506</v>
      </c>
      <c r="P78" s="152">
        <f t="shared" si="38"/>
        <v>610</v>
      </c>
      <c r="Q78" s="152">
        <f t="shared" si="38"/>
        <v>1633</v>
      </c>
      <c r="R78" s="152">
        <f t="shared" si="38"/>
        <v>769</v>
      </c>
      <c r="S78" s="152">
        <f t="shared" si="38"/>
        <v>864</v>
      </c>
      <c r="T78" s="152">
        <f t="shared" si="38"/>
        <v>480</v>
      </c>
      <c r="U78" s="152">
        <f t="shared" si="38"/>
        <v>223</v>
      </c>
      <c r="V78" s="152">
        <f t="shared" si="38"/>
        <v>257</v>
      </c>
      <c r="W78" s="152">
        <f t="shared" si="38"/>
        <v>739</v>
      </c>
      <c r="X78" s="152">
        <f t="shared" si="38"/>
        <v>366</v>
      </c>
      <c r="Y78" s="152">
        <f t="shared" si="38"/>
        <v>373</v>
      </c>
      <c r="Z78" s="152">
        <f t="shared" si="38"/>
        <v>821</v>
      </c>
      <c r="AA78" s="152">
        <f t="shared" si="38"/>
        <v>415</v>
      </c>
      <c r="AB78" s="152">
        <f t="shared" si="38"/>
        <v>406</v>
      </c>
      <c r="AC78" s="152">
        <f t="shared" si="38"/>
        <v>648</v>
      </c>
      <c r="AD78" s="152">
        <f t="shared" si="38"/>
        <v>307</v>
      </c>
      <c r="AE78" s="152">
        <f t="shared" si="38"/>
        <v>341</v>
      </c>
      <c r="AF78" s="152">
        <f t="shared" si="38"/>
        <v>974</v>
      </c>
      <c r="AG78" s="152">
        <f t="shared" si="38"/>
        <v>443</v>
      </c>
      <c r="AH78" s="152">
        <f t="shared" ref="AH78:AZ78" si="39">SUM(AH79:AH83)</f>
        <v>531</v>
      </c>
      <c r="AI78" s="152">
        <f t="shared" si="39"/>
        <v>446</v>
      </c>
      <c r="AJ78" s="152">
        <f t="shared" si="39"/>
        <v>197</v>
      </c>
      <c r="AK78" s="152">
        <f t="shared" si="39"/>
        <v>249</v>
      </c>
      <c r="AL78" s="152">
        <f t="shared" si="39"/>
        <v>1418</v>
      </c>
      <c r="AM78" s="152">
        <f t="shared" si="39"/>
        <v>675</v>
      </c>
      <c r="AN78" s="152">
        <f t="shared" si="39"/>
        <v>743</v>
      </c>
      <c r="AO78" s="152">
        <f t="shared" si="39"/>
        <v>732</v>
      </c>
      <c r="AP78" s="152">
        <f t="shared" si="39"/>
        <v>336</v>
      </c>
      <c r="AQ78" s="152">
        <f t="shared" si="39"/>
        <v>396</v>
      </c>
      <c r="AR78" s="152">
        <f t="shared" si="39"/>
        <v>2777</v>
      </c>
      <c r="AS78" s="152">
        <f t="shared" si="39"/>
        <v>1293</v>
      </c>
      <c r="AT78" s="152">
        <f t="shared" si="39"/>
        <v>1484</v>
      </c>
      <c r="AU78" s="152">
        <f t="shared" si="39"/>
        <v>694</v>
      </c>
      <c r="AV78" s="152">
        <f t="shared" si="39"/>
        <v>320</v>
      </c>
      <c r="AW78" s="152">
        <f t="shared" si="39"/>
        <v>374</v>
      </c>
      <c r="AX78" s="152">
        <f t="shared" si="39"/>
        <v>575</v>
      </c>
      <c r="AY78" s="152">
        <f t="shared" si="39"/>
        <v>308</v>
      </c>
      <c r="AZ78" s="152">
        <f t="shared" si="39"/>
        <v>267</v>
      </c>
    </row>
    <row r="79" spans="1:68" s="196" customFormat="1" ht="15" customHeight="1" x14ac:dyDescent="0.15">
      <c r="A79" s="193" t="s">
        <v>85</v>
      </c>
      <c r="B79" s="194">
        <f>SUM(C79:D79)</f>
        <v>3274</v>
      </c>
      <c r="C79" s="194">
        <f t="shared" ref="C79:D83" si="40">SUM(F79,I79,L79,O79,R79,U79,X79,AA79,AD79,AG79,AJ79,AM79,AP79,AS79,AV79,AY79)</f>
        <v>1538</v>
      </c>
      <c r="D79" s="194">
        <f t="shared" si="40"/>
        <v>1736</v>
      </c>
      <c r="E79" s="194">
        <f>SUM(F79:G79)</f>
        <v>111</v>
      </c>
      <c r="F79" s="195">
        <v>42</v>
      </c>
      <c r="G79" s="195">
        <v>69</v>
      </c>
      <c r="H79" s="194">
        <f>SUM(I79:J79)</f>
        <v>100</v>
      </c>
      <c r="I79" s="195">
        <v>44</v>
      </c>
      <c r="J79" s="195">
        <v>56</v>
      </c>
      <c r="K79" s="194">
        <f>SUM(L79:M79)</f>
        <v>148</v>
      </c>
      <c r="L79" s="195">
        <v>72</v>
      </c>
      <c r="M79" s="195">
        <v>76</v>
      </c>
      <c r="N79" s="194">
        <f>SUM(O79:P79)</f>
        <v>248</v>
      </c>
      <c r="O79" s="195">
        <v>125</v>
      </c>
      <c r="P79" s="195">
        <v>123</v>
      </c>
      <c r="Q79" s="194">
        <f>SUM(R79:S79)</f>
        <v>377</v>
      </c>
      <c r="R79" s="195">
        <v>169</v>
      </c>
      <c r="S79" s="195">
        <v>208</v>
      </c>
      <c r="T79" s="194">
        <f>SUM(U79:V79)</f>
        <v>112</v>
      </c>
      <c r="U79" s="195">
        <v>45</v>
      </c>
      <c r="V79" s="195">
        <v>67</v>
      </c>
      <c r="W79" s="194">
        <f>SUM(X79:Y79)</f>
        <v>171</v>
      </c>
      <c r="X79" s="195">
        <v>73</v>
      </c>
      <c r="Y79" s="195">
        <v>98</v>
      </c>
      <c r="Z79" s="194">
        <f>SUM(AA79:AB79)</f>
        <v>167</v>
      </c>
      <c r="AA79" s="195">
        <v>85</v>
      </c>
      <c r="AB79" s="195">
        <v>82</v>
      </c>
      <c r="AC79" s="194">
        <f>SUM(AD79:AE79)</f>
        <v>151</v>
      </c>
      <c r="AD79" s="195">
        <v>78</v>
      </c>
      <c r="AE79" s="195">
        <v>73</v>
      </c>
      <c r="AF79" s="194">
        <f>SUM(AG79:AH79)</f>
        <v>212</v>
      </c>
      <c r="AG79" s="195">
        <v>86</v>
      </c>
      <c r="AH79" s="195">
        <v>126</v>
      </c>
      <c r="AI79" s="194">
        <f>SUM(AJ79:AK79)</f>
        <v>89</v>
      </c>
      <c r="AJ79" s="195">
        <v>40</v>
      </c>
      <c r="AK79" s="195">
        <v>49</v>
      </c>
      <c r="AL79" s="194">
        <f>SUM(AM79:AN79)</f>
        <v>303</v>
      </c>
      <c r="AM79" s="195">
        <v>156</v>
      </c>
      <c r="AN79" s="195">
        <v>147</v>
      </c>
      <c r="AO79" s="194">
        <f>SUM(AP79:AQ79)</f>
        <v>149</v>
      </c>
      <c r="AP79" s="195">
        <v>70</v>
      </c>
      <c r="AQ79" s="195">
        <v>79</v>
      </c>
      <c r="AR79" s="194">
        <f>SUM(AS79:AT79)</f>
        <v>662</v>
      </c>
      <c r="AS79" s="195">
        <v>316</v>
      </c>
      <c r="AT79" s="195">
        <v>346</v>
      </c>
      <c r="AU79" s="194">
        <f>SUM(AV79:AW79)</f>
        <v>177</v>
      </c>
      <c r="AV79" s="195">
        <v>79</v>
      </c>
      <c r="AW79" s="195">
        <v>98</v>
      </c>
      <c r="AX79" s="194">
        <f>SUM(AY79:AZ79)</f>
        <v>97</v>
      </c>
      <c r="AY79" s="195">
        <v>58</v>
      </c>
      <c r="AZ79" s="195">
        <v>39</v>
      </c>
    </row>
    <row r="80" spans="1:68" s="196" customFormat="1" ht="15" customHeight="1" x14ac:dyDescent="0.15">
      <c r="A80" s="193" t="s">
        <v>79</v>
      </c>
      <c r="B80" s="194">
        <f>SUM(C80:D80)</f>
        <v>3310</v>
      </c>
      <c r="C80" s="194">
        <f t="shared" si="40"/>
        <v>1547</v>
      </c>
      <c r="D80" s="194">
        <f t="shared" si="40"/>
        <v>1763</v>
      </c>
      <c r="E80" s="194">
        <f>SUM(F80:G80)</f>
        <v>123</v>
      </c>
      <c r="F80" s="195">
        <v>52</v>
      </c>
      <c r="G80" s="195">
        <v>71</v>
      </c>
      <c r="H80" s="194">
        <f>SUM(I80:J80)</f>
        <v>129</v>
      </c>
      <c r="I80" s="195">
        <v>47</v>
      </c>
      <c r="J80" s="195">
        <v>82</v>
      </c>
      <c r="K80" s="194">
        <f>SUM(L80:M80)</f>
        <v>176</v>
      </c>
      <c r="L80" s="195">
        <v>88</v>
      </c>
      <c r="M80" s="195">
        <v>88</v>
      </c>
      <c r="N80" s="194">
        <f>SUM(O80:P80)</f>
        <v>249</v>
      </c>
      <c r="O80" s="195">
        <v>113</v>
      </c>
      <c r="P80" s="195">
        <v>136</v>
      </c>
      <c r="Q80" s="194">
        <f>SUM(R80:S80)</f>
        <v>357</v>
      </c>
      <c r="R80" s="195">
        <v>172</v>
      </c>
      <c r="S80" s="195">
        <v>185</v>
      </c>
      <c r="T80" s="194">
        <f>SUM(U80:V80)</f>
        <v>103</v>
      </c>
      <c r="U80" s="195">
        <v>53</v>
      </c>
      <c r="V80" s="195">
        <v>50</v>
      </c>
      <c r="W80" s="194">
        <f>SUM(X80:Y80)</f>
        <v>173</v>
      </c>
      <c r="X80" s="195">
        <v>94</v>
      </c>
      <c r="Y80" s="195">
        <v>79</v>
      </c>
      <c r="Z80" s="194">
        <f>SUM(AA80:AB80)</f>
        <v>189</v>
      </c>
      <c r="AA80" s="195">
        <v>94</v>
      </c>
      <c r="AB80" s="195">
        <v>95</v>
      </c>
      <c r="AC80" s="194">
        <f>SUM(AD80:AE80)</f>
        <v>134</v>
      </c>
      <c r="AD80" s="195">
        <v>57</v>
      </c>
      <c r="AE80" s="195">
        <v>77</v>
      </c>
      <c r="AF80" s="194">
        <f>SUM(AG80:AH80)</f>
        <v>194</v>
      </c>
      <c r="AG80" s="195">
        <v>89</v>
      </c>
      <c r="AH80" s="195">
        <v>105</v>
      </c>
      <c r="AI80" s="194">
        <f>SUM(AJ80:AK80)</f>
        <v>108</v>
      </c>
      <c r="AJ80" s="195">
        <v>50</v>
      </c>
      <c r="AK80" s="195">
        <v>58</v>
      </c>
      <c r="AL80" s="194">
        <f>SUM(AM80:AN80)</f>
        <v>325</v>
      </c>
      <c r="AM80" s="195">
        <v>152</v>
      </c>
      <c r="AN80" s="195">
        <v>173</v>
      </c>
      <c r="AO80" s="194">
        <f>SUM(AP80:AQ80)</f>
        <v>161</v>
      </c>
      <c r="AP80" s="195">
        <v>77</v>
      </c>
      <c r="AQ80" s="195">
        <v>84</v>
      </c>
      <c r="AR80" s="194">
        <f>SUM(AS80:AT80)</f>
        <v>577</v>
      </c>
      <c r="AS80" s="195">
        <v>264</v>
      </c>
      <c r="AT80" s="195">
        <v>313</v>
      </c>
      <c r="AU80" s="194">
        <f>SUM(AV80:AW80)</f>
        <v>158</v>
      </c>
      <c r="AV80" s="195">
        <v>70</v>
      </c>
      <c r="AW80" s="195">
        <v>88</v>
      </c>
      <c r="AX80" s="194">
        <f>SUM(AY80:AZ80)</f>
        <v>154</v>
      </c>
      <c r="AY80" s="195">
        <v>75</v>
      </c>
      <c r="AZ80" s="195">
        <v>79</v>
      </c>
    </row>
    <row r="81" spans="1:52" s="196" customFormat="1" ht="15" customHeight="1" x14ac:dyDescent="0.15">
      <c r="A81" s="193" t="s">
        <v>87</v>
      </c>
      <c r="B81" s="194">
        <f>SUM(C81:D81)</f>
        <v>2825</v>
      </c>
      <c r="C81" s="194">
        <f t="shared" si="40"/>
        <v>1338</v>
      </c>
      <c r="D81" s="194">
        <f t="shared" si="40"/>
        <v>1487</v>
      </c>
      <c r="E81" s="194">
        <f>SUM(F81:G81)</f>
        <v>107</v>
      </c>
      <c r="F81" s="195">
        <v>46</v>
      </c>
      <c r="G81" s="195">
        <v>61</v>
      </c>
      <c r="H81" s="194">
        <f>SUM(I81:J81)</f>
        <v>93</v>
      </c>
      <c r="I81" s="195">
        <v>51</v>
      </c>
      <c r="J81" s="195">
        <v>42</v>
      </c>
      <c r="K81" s="194">
        <f>SUM(L81:M81)</f>
        <v>153</v>
      </c>
      <c r="L81" s="195">
        <v>58</v>
      </c>
      <c r="M81" s="195">
        <v>95</v>
      </c>
      <c r="N81" s="194">
        <f>SUM(O81:P81)</f>
        <v>219</v>
      </c>
      <c r="O81" s="195">
        <v>102</v>
      </c>
      <c r="P81" s="195">
        <v>117</v>
      </c>
      <c r="Q81" s="194">
        <f>SUM(R81:S81)</f>
        <v>300</v>
      </c>
      <c r="R81" s="195">
        <v>137</v>
      </c>
      <c r="S81" s="195">
        <v>163</v>
      </c>
      <c r="T81" s="194">
        <f>SUM(U81:V81)</f>
        <v>90</v>
      </c>
      <c r="U81" s="195">
        <v>49</v>
      </c>
      <c r="V81" s="195">
        <v>41</v>
      </c>
      <c r="W81" s="194">
        <f>SUM(X81:Y81)</f>
        <v>135</v>
      </c>
      <c r="X81" s="195">
        <v>78</v>
      </c>
      <c r="Y81" s="195">
        <v>57</v>
      </c>
      <c r="Z81" s="194">
        <f>SUM(AA81:AB81)</f>
        <v>142</v>
      </c>
      <c r="AA81" s="195">
        <v>81</v>
      </c>
      <c r="AB81" s="195">
        <v>61</v>
      </c>
      <c r="AC81" s="194">
        <f>SUM(AD81:AE81)</f>
        <v>117</v>
      </c>
      <c r="AD81" s="195">
        <v>56</v>
      </c>
      <c r="AE81" s="195">
        <v>61</v>
      </c>
      <c r="AF81" s="194">
        <f>SUM(AG81:AH81)</f>
        <v>208</v>
      </c>
      <c r="AG81" s="195">
        <v>103</v>
      </c>
      <c r="AH81" s="195">
        <v>105</v>
      </c>
      <c r="AI81" s="194">
        <f>SUM(AJ81:AK81)</f>
        <v>79</v>
      </c>
      <c r="AJ81" s="195">
        <v>34</v>
      </c>
      <c r="AK81" s="195">
        <v>45</v>
      </c>
      <c r="AL81" s="194">
        <f>SUM(AM81:AN81)</f>
        <v>307</v>
      </c>
      <c r="AM81" s="195">
        <v>153</v>
      </c>
      <c r="AN81" s="195">
        <v>154</v>
      </c>
      <c r="AO81" s="194">
        <f>SUM(AP81:AQ81)</f>
        <v>143</v>
      </c>
      <c r="AP81" s="195">
        <v>63</v>
      </c>
      <c r="AQ81" s="195">
        <v>80</v>
      </c>
      <c r="AR81" s="194">
        <f>SUM(AS81:AT81)</f>
        <v>511</v>
      </c>
      <c r="AS81" s="195">
        <v>215</v>
      </c>
      <c r="AT81" s="195">
        <v>296</v>
      </c>
      <c r="AU81" s="194">
        <f>SUM(AV81:AW81)</f>
        <v>122</v>
      </c>
      <c r="AV81" s="195">
        <v>58</v>
      </c>
      <c r="AW81" s="195">
        <v>64</v>
      </c>
      <c r="AX81" s="194">
        <f>SUM(AY81:AZ81)</f>
        <v>99</v>
      </c>
      <c r="AY81" s="195">
        <v>54</v>
      </c>
      <c r="AZ81" s="195">
        <v>45</v>
      </c>
    </row>
    <row r="82" spans="1:52" s="196" customFormat="1" ht="15" customHeight="1" x14ac:dyDescent="0.15">
      <c r="A82" s="193" t="s">
        <v>86</v>
      </c>
      <c r="B82" s="194">
        <f>SUM(C82:D82)</f>
        <v>2993</v>
      </c>
      <c r="C82" s="194">
        <f t="shared" si="40"/>
        <v>1389</v>
      </c>
      <c r="D82" s="194">
        <f t="shared" si="40"/>
        <v>1604</v>
      </c>
      <c r="E82" s="194">
        <f>SUM(F82:G82)</f>
        <v>121</v>
      </c>
      <c r="F82" s="195">
        <v>45</v>
      </c>
      <c r="G82" s="195">
        <v>76</v>
      </c>
      <c r="H82" s="194">
        <f>SUM(I82:J82)</f>
        <v>104</v>
      </c>
      <c r="I82" s="195">
        <v>52</v>
      </c>
      <c r="J82" s="195">
        <v>52</v>
      </c>
      <c r="K82" s="194">
        <f>SUM(L82:M82)</f>
        <v>137</v>
      </c>
      <c r="L82" s="195">
        <v>64</v>
      </c>
      <c r="M82" s="195">
        <v>73</v>
      </c>
      <c r="N82" s="194">
        <f>SUM(O82:P82)</f>
        <v>250</v>
      </c>
      <c r="O82" s="195">
        <v>107</v>
      </c>
      <c r="P82" s="195">
        <v>143</v>
      </c>
      <c r="Q82" s="194">
        <f>SUM(R82:S82)</f>
        <v>341</v>
      </c>
      <c r="R82" s="195">
        <v>150</v>
      </c>
      <c r="S82" s="195">
        <v>191</v>
      </c>
      <c r="T82" s="194">
        <f>SUM(U82:V82)</f>
        <v>104</v>
      </c>
      <c r="U82" s="195">
        <v>49</v>
      </c>
      <c r="V82" s="195">
        <v>55</v>
      </c>
      <c r="W82" s="194">
        <f>SUM(X82:Y82)</f>
        <v>124</v>
      </c>
      <c r="X82" s="195">
        <v>62</v>
      </c>
      <c r="Y82" s="195">
        <v>62</v>
      </c>
      <c r="Z82" s="194">
        <f>SUM(AA82:AB82)</f>
        <v>169</v>
      </c>
      <c r="AA82" s="195">
        <v>81</v>
      </c>
      <c r="AB82" s="195">
        <v>88</v>
      </c>
      <c r="AC82" s="194">
        <f>SUM(AD82:AE82)</f>
        <v>133</v>
      </c>
      <c r="AD82" s="195">
        <v>62</v>
      </c>
      <c r="AE82" s="195">
        <v>71</v>
      </c>
      <c r="AF82" s="194">
        <f>SUM(AG82:AH82)</f>
        <v>193</v>
      </c>
      <c r="AG82" s="195">
        <v>86</v>
      </c>
      <c r="AH82" s="195">
        <v>107</v>
      </c>
      <c r="AI82" s="194">
        <f>SUM(AJ82:AK82)</f>
        <v>89</v>
      </c>
      <c r="AJ82" s="195">
        <v>41</v>
      </c>
      <c r="AK82" s="195">
        <v>48</v>
      </c>
      <c r="AL82" s="194">
        <f>SUM(AM82:AN82)</f>
        <v>276</v>
      </c>
      <c r="AM82" s="195">
        <v>127</v>
      </c>
      <c r="AN82" s="195">
        <v>149</v>
      </c>
      <c r="AO82" s="194">
        <f>SUM(AP82:AQ82)</f>
        <v>148</v>
      </c>
      <c r="AP82" s="195">
        <v>70</v>
      </c>
      <c r="AQ82" s="195">
        <v>78</v>
      </c>
      <c r="AR82" s="194">
        <f>SUM(AS82:AT82)</f>
        <v>555</v>
      </c>
      <c r="AS82" s="195">
        <v>268</v>
      </c>
      <c r="AT82" s="195">
        <v>287</v>
      </c>
      <c r="AU82" s="194">
        <f>SUM(AV82:AW82)</f>
        <v>122</v>
      </c>
      <c r="AV82" s="195">
        <v>54</v>
      </c>
      <c r="AW82" s="195">
        <v>68</v>
      </c>
      <c r="AX82" s="194">
        <f>SUM(AY82:AZ82)</f>
        <v>127</v>
      </c>
      <c r="AY82" s="195">
        <v>71</v>
      </c>
      <c r="AZ82" s="195">
        <v>56</v>
      </c>
    </row>
    <row r="83" spans="1:52" s="196" customFormat="1" ht="15" customHeight="1" x14ac:dyDescent="0.15">
      <c r="A83" s="193" t="s">
        <v>88</v>
      </c>
      <c r="B83" s="194">
        <f>SUM(C83:D83)</f>
        <v>2464</v>
      </c>
      <c r="C83" s="194">
        <f t="shared" si="40"/>
        <v>1135</v>
      </c>
      <c r="D83" s="194">
        <f t="shared" si="40"/>
        <v>1329</v>
      </c>
      <c r="E83" s="194">
        <f>SUM(F83:G83)</f>
        <v>77</v>
      </c>
      <c r="F83" s="195">
        <v>42</v>
      </c>
      <c r="G83" s="195">
        <v>35</v>
      </c>
      <c r="H83" s="194">
        <f>SUM(I83:J83)</f>
        <v>91</v>
      </c>
      <c r="I83" s="195">
        <v>31</v>
      </c>
      <c r="J83" s="195">
        <v>60</v>
      </c>
      <c r="K83" s="194">
        <f>SUM(L83:M83)</f>
        <v>143</v>
      </c>
      <c r="L83" s="195">
        <v>55</v>
      </c>
      <c r="M83" s="195">
        <v>88</v>
      </c>
      <c r="N83" s="194">
        <f>SUM(O83:P83)</f>
        <v>150</v>
      </c>
      <c r="O83" s="195">
        <v>59</v>
      </c>
      <c r="P83" s="195">
        <v>91</v>
      </c>
      <c r="Q83" s="194">
        <f>SUM(R83:S83)</f>
        <v>258</v>
      </c>
      <c r="R83" s="195">
        <v>141</v>
      </c>
      <c r="S83" s="195">
        <v>117</v>
      </c>
      <c r="T83" s="194">
        <f>SUM(U83:V83)</f>
        <v>71</v>
      </c>
      <c r="U83" s="195">
        <v>27</v>
      </c>
      <c r="V83" s="195">
        <v>44</v>
      </c>
      <c r="W83" s="194">
        <f>SUM(X83:Y83)</f>
        <v>136</v>
      </c>
      <c r="X83" s="195">
        <v>59</v>
      </c>
      <c r="Y83" s="195">
        <v>77</v>
      </c>
      <c r="Z83" s="194">
        <f>SUM(AA83:AB83)</f>
        <v>154</v>
      </c>
      <c r="AA83" s="195">
        <v>74</v>
      </c>
      <c r="AB83" s="195">
        <v>80</v>
      </c>
      <c r="AC83" s="194">
        <f>SUM(AD83:AE83)</f>
        <v>113</v>
      </c>
      <c r="AD83" s="195">
        <v>54</v>
      </c>
      <c r="AE83" s="195">
        <v>59</v>
      </c>
      <c r="AF83" s="194">
        <f>SUM(AG83:AH83)</f>
        <v>167</v>
      </c>
      <c r="AG83" s="195">
        <v>79</v>
      </c>
      <c r="AH83" s="195">
        <v>88</v>
      </c>
      <c r="AI83" s="194">
        <f>SUM(AJ83:AK83)</f>
        <v>81</v>
      </c>
      <c r="AJ83" s="195">
        <v>32</v>
      </c>
      <c r="AK83" s="195">
        <v>49</v>
      </c>
      <c r="AL83" s="194">
        <f>SUM(AM83:AN83)</f>
        <v>207</v>
      </c>
      <c r="AM83" s="195">
        <v>87</v>
      </c>
      <c r="AN83" s="195">
        <v>120</v>
      </c>
      <c r="AO83" s="194">
        <f>SUM(AP83:AQ83)</f>
        <v>131</v>
      </c>
      <c r="AP83" s="195">
        <v>56</v>
      </c>
      <c r="AQ83" s="195">
        <v>75</v>
      </c>
      <c r="AR83" s="194">
        <f>SUM(AS83:AT83)</f>
        <v>472</v>
      </c>
      <c r="AS83" s="195">
        <v>230</v>
      </c>
      <c r="AT83" s="195">
        <v>242</v>
      </c>
      <c r="AU83" s="194">
        <f>SUM(AV83:AW83)</f>
        <v>115</v>
      </c>
      <c r="AV83" s="195">
        <v>59</v>
      </c>
      <c r="AW83" s="195">
        <v>56</v>
      </c>
      <c r="AX83" s="194">
        <f>SUM(AY83:AZ83)</f>
        <v>98</v>
      </c>
      <c r="AY83" s="195">
        <v>50</v>
      </c>
      <c r="AZ83" s="195">
        <v>48</v>
      </c>
    </row>
    <row r="84" spans="1:52" s="185" customFormat="1" ht="15" customHeight="1" x14ac:dyDescent="0.15">
      <c r="A84" s="197" t="s">
        <v>89</v>
      </c>
      <c r="B84" s="152">
        <f t="shared" ref="B84:AG84" si="41">SUM(B85:B89)</f>
        <v>11142</v>
      </c>
      <c r="C84" s="152">
        <f t="shared" si="41"/>
        <v>5095</v>
      </c>
      <c r="D84" s="152">
        <f t="shared" si="41"/>
        <v>6047</v>
      </c>
      <c r="E84" s="152">
        <f t="shared" si="41"/>
        <v>520</v>
      </c>
      <c r="F84" s="152">
        <f t="shared" si="41"/>
        <v>214</v>
      </c>
      <c r="G84" s="152">
        <f t="shared" si="41"/>
        <v>306</v>
      </c>
      <c r="H84" s="152">
        <f t="shared" si="41"/>
        <v>410</v>
      </c>
      <c r="I84" s="152">
        <f t="shared" si="41"/>
        <v>169</v>
      </c>
      <c r="J84" s="152">
        <f t="shared" si="41"/>
        <v>241</v>
      </c>
      <c r="K84" s="152">
        <f t="shared" si="41"/>
        <v>640</v>
      </c>
      <c r="L84" s="152">
        <f t="shared" si="41"/>
        <v>277</v>
      </c>
      <c r="M84" s="192">
        <f t="shared" si="41"/>
        <v>363</v>
      </c>
      <c r="N84" s="152">
        <f t="shared" si="41"/>
        <v>775</v>
      </c>
      <c r="O84" s="152">
        <f t="shared" si="41"/>
        <v>358</v>
      </c>
      <c r="P84" s="152">
        <f t="shared" si="41"/>
        <v>417</v>
      </c>
      <c r="Q84" s="152">
        <f t="shared" si="41"/>
        <v>1000</v>
      </c>
      <c r="R84" s="152">
        <f t="shared" si="41"/>
        <v>473</v>
      </c>
      <c r="S84" s="152">
        <f t="shared" si="41"/>
        <v>527</v>
      </c>
      <c r="T84" s="152">
        <f t="shared" si="41"/>
        <v>383</v>
      </c>
      <c r="U84" s="152">
        <f t="shared" si="41"/>
        <v>178</v>
      </c>
      <c r="V84" s="152">
        <f t="shared" si="41"/>
        <v>205</v>
      </c>
      <c r="W84" s="152">
        <f t="shared" si="41"/>
        <v>630</v>
      </c>
      <c r="X84" s="152">
        <f t="shared" si="41"/>
        <v>278</v>
      </c>
      <c r="Y84" s="152">
        <f t="shared" si="41"/>
        <v>352</v>
      </c>
      <c r="Z84" s="152">
        <f t="shared" si="41"/>
        <v>598</v>
      </c>
      <c r="AA84" s="152">
        <f t="shared" si="41"/>
        <v>276</v>
      </c>
      <c r="AB84" s="152">
        <f t="shared" si="41"/>
        <v>322</v>
      </c>
      <c r="AC84" s="152">
        <f t="shared" si="41"/>
        <v>479</v>
      </c>
      <c r="AD84" s="152">
        <f t="shared" si="41"/>
        <v>219</v>
      </c>
      <c r="AE84" s="152">
        <f t="shared" si="41"/>
        <v>260</v>
      </c>
      <c r="AF84" s="152">
        <f t="shared" si="41"/>
        <v>765</v>
      </c>
      <c r="AG84" s="152">
        <f t="shared" si="41"/>
        <v>337</v>
      </c>
      <c r="AH84" s="152">
        <f t="shared" ref="AH84:AZ84" si="42">SUM(AH85:AH89)</f>
        <v>428</v>
      </c>
      <c r="AI84" s="152">
        <f t="shared" si="42"/>
        <v>392</v>
      </c>
      <c r="AJ84" s="152">
        <f t="shared" si="42"/>
        <v>191</v>
      </c>
      <c r="AK84" s="152">
        <f t="shared" si="42"/>
        <v>201</v>
      </c>
      <c r="AL84" s="152">
        <f t="shared" si="42"/>
        <v>975</v>
      </c>
      <c r="AM84" s="152">
        <f t="shared" si="42"/>
        <v>452</v>
      </c>
      <c r="AN84" s="152">
        <f t="shared" si="42"/>
        <v>523</v>
      </c>
      <c r="AO84" s="152">
        <f t="shared" si="42"/>
        <v>582</v>
      </c>
      <c r="AP84" s="152">
        <f t="shared" si="42"/>
        <v>300</v>
      </c>
      <c r="AQ84" s="152">
        <f t="shared" si="42"/>
        <v>282</v>
      </c>
      <c r="AR84" s="152">
        <f t="shared" si="42"/>
        <v>2113</v>
      </c>
      <c r="AS84" s="152">
        <f t="shared" si="42"/>
        <v>979</v>
      </c>
      <c r="AT84" s="152">
        <f t="shared" si="42"/>
        <v>1134</v>
      </c>
      <c r="AU84" s="152">
        <f t="shared" si="42"/>
        <v>436</v>
      </c>
      <c r="AV84" s="152">
        <f t="shared" si="42"/>
        <v>192</v>
      </c>
      <c r="AW84" s="152">
        <f t="shared" si="42"/>
        <v>244</v>
      </c>
      <c r="AX84" s="152">
        <f t="shared" si="42"/>
        <v>444</v>
      </c>
      <c r="AY84" s="152">
        <f t="shared" si="42"/>
        <v>202</v>
      </c>
      <c r="AZ84" s="152">
        <f t="shared" si="42"/>
        <v>242</v>
      </c>
    </row>
    <row r="85" spans="1:52" s="196" customFormat="1" ht="15" customHeight="1" x14ac:dyDescent="0.15">
      <c r="A85" s="193" t="s">
        <v>92</v>
      </c>
      <c r="B85" s="194">
        <f>SUM(C85:D85)</f>
        <v>2201</v>
      </c>
      <c r="C85" s="194">
        <f t="shared" ref="C85:D89" si="43">SUM(F85,I85,L85,O85,R85,U85,X85,AA85,AD85,AG85,AJ85,AM85,AP85,AS85,AV85,AY85)</f>
        <v>1041</v>
      </c>
      <c r="D85" s="194">
        <f t="shared" si="43"/>
        <v>1160</v>
      </c>
      <c r="E85" s="194">
        <f>SUM(F85:G85)</f>
        <v>77</v>
      </c>
      <c r="F85" s="195">
        <v>34</v>
      </c>
      <c r="G85" s="195">
        <v>43</v>
      </c>
      <c r="H85" s="194">
        <f>SUM(I85:J85)</f>
        <v>71</v>
      </c>
      <c r="I85" s="195">
        <v>31</v>
      </c>
      <c r="J85" s="195">
        <v>40</v>
      </c>
      <c r="K85" s="194">
        <f>SUM(L85:M85)</f>
        <v>106</v>
      </c>
      <c r="L85" s="195">
        <v>40</v>
      </c>
      <c r="M85" s="195">
        <v>66</v>
      </c>
      <c r="N85" s="194">
        <f>SUM(O85:P85)</f>
        <v>152</v>
      </c>
      <c r="O85" s="195">
        <v>69</v>
      </c>
      <c r="P85" s="195">
        <v>83</v>
      </c>
      <c r="Q85" s="194">
        <f>SUM(R85:S85)</f>
        <v>246</v>
      </c>
      <c r="R85" s="195">
        <v>124</v>
      </c>
      <c r="S85" s="195">
        <v>122</v>
      </c>
      <c r="T85" s="194">
        <f>SUM(U85:V85)</f>
        <v>76</v>
      </c>
      <c r="U85" s="195">
        <v>35</v>
      </c>
      <c r="V85" s="195">
        <v>41</v>
      </c>
      <c r="W85" s="194">
        <f>SUM(X85:Y85)</f>
        <v>116</v>
      </c>
      <c r="X85" s="195">
        <v>51</v>
      </c>
      <c r="Y85" s="195">
        <v>65</v>
      </c>
      <c r="Z85" s="194">
        <f>SUM(AA85:AB85)</f>
        <v>110</v>
      </c>
      <c r="AA85" s="195">
        <v>56</v>
      </c>
      <c r="AB85" s="195">
        <v>54</v>
      </c>
      <c r="AC85" s="194">
        <f>SUM(AD85:AE85)</f>
        <v>107</v>
      </c>
      <c r="AD85" s="195">
        <v>52</v>
      </c>
      <c r="AE85" s="195">
        <v>55</v>
      </c>
      <c r="AF85" s="194">
        <f>SUM(AG85:AH85)</f>
        <v>157</v>
      </c>
      <c r="AG85" s="195">
        <v>74</v>
      </c>
      <c r="AH85" s="195">
        <v>83</v>
      </c>
      <c r="AI85" s="194">
        <f>SUM(AJ85:AK85)</f>
        <v>81</v>
      </c>
      <c r="AJ85" s="195">
        <v>40</v>
      </c>
      <c r="AK85" s="195">
        <v>41</v>
      </c>
      <c r="AL85" s="194">
        <f>SUM(AM85:AN85)</f>
        <v>199</v>
      </c>
      <c r="AM85" s="195">
        <v>94</v>
      </c>
      <c r="AN85" s="195">
        <v>105</v>
      </c>
      <c r="AO85" s="194">
        <f>SUM(AP85:AQ85)</f>
        <v>104</v>
      </c>
      <c r="AP85" s="195">
        <v>55</v>
      </c>
      <c r="AQ85" s="195">
        <v>49</v>
      </c>
      <c r="AR85" s="194">
        <f>SUM(AS85:AT85)</f>
        <v>429</v>
      </c>
      <c r="AS85" s="195">
        <v>202</v>
      </c>
      <c r="AT85" s="195">
        <v>227</v>
      </c>
      <c r="AU85" s="194">
        <f>SUM(AV85:AW85)</f>
        <v>96</v>
      </c>
      <c r="AV85" s="195">
        <v>45</v>
      </c>
      <c r="AW85" s="195">
        <v>51</v>
      </c>
      <c r="AX85" s="194">
        <f>SUM(AY85:AZ85)</f>
        <v>74</v>
      </c>
      <c r="AY85" s="195">
        <v>39</v>
      </c>
      <c r="AZ85" s="195">
        <v>35</v>
      </c>
    </row>
    <row r="86" spans="1:52" s="196" customFormat="1" ht="15" customHeight="1" x14ac:dyDescent="0.15">
      <c r="A86" s="193" t="s">
        <v>90</v>
      </c>
      <c r="B86" s="194">
        <f>SUM(C86:D86)</f>
        <v>2529</v>
      </c>
      <c r="C86" s="194">
        <f t="shared" si="43"/>
        <v>1147</v>
      </c>
      <c r="D86" s="194">
        <f t="shared" si="43"/>
        <v>1382</v>
      </c>
      <c r="E86" s="194">
        <f>SUM(F86:G86)</f>
        <v>106</v>
      </c>
      <c r="F86" s="195">
        <v>42</v>
      </c>
      <c r="G86" s="195">
        <v>64</v>
      </c>
      <c r="H86" s="194">
        <f>SUM(I86:J86)</f>
        <v>96</v>
      </c>
      <c r="I86" s="195">
        <v>37</v>
      </c>
      <c r="J86" s="195">
        <v>59</v>
      </c>
      <c r="K86" s="194">
        <f>SUM(L86:M86)</f>
        <v>127</v>
      </c>
      <c r="L86" s="195">
        <v>57</v>
      </c>
      <c r="M86" s="195">
        <v>70</v>
      </c>
      <c r="N86" s="194">
        <f>SUM(O86:P86)</f>
        <v>177</v>
      </c>
      <c r="O86" s="195">
        <v>88</v>
      </c>
      <c r="P86" s="195">
        <v>89</v>
      </c>
      <c r="Q86" s="194">
        <f>SUM(R86:S86)</f>
        <v>223</v>
      </c>
      <c r="R86" s="195">
        <v>109</v>
      </c>
      <c r="S86" s="195">
        <v>114</v>
      </c>
      <c r="T86" s="194">
        <f>SUM(U86:V86)</f>
        <v>77</v>
      </c>
      <c r="U86" s="195">
        <v>40</v>
      </c>
      <c r="V86" s="195">
        <v>37</v>
      </c>
      <c r="W86" s="194">
        <f>SUM(X86:Y86)</f>
        <v>125</v>
      </c>
      <c r="X86" s="195">
        <v>48</v>
      </c>
      <c r="Y86" s="195">
        <v>77</v>
      </c>
      <c r="Z86" s="194">
        <f>SUM(AA86:AB86)</f>
        <v>147</v>
      </c>
      <c r="AA86" s="195">
        <v>69</v>
      </c>
      <c r="AB86" s="195">
        <v>78</v>
      </c>
      <c r="AC86" s="194">
        <f>SUM(AD86:AE86)</f>
        <v>113</v>
      </c>
      <c r="AD86" s="195">
        <v>58</v>
      </c>
      <c r="AE86" s="195">
        <v>55</v>
      </c>
      <c r="AF86" s="194">
        <f>SUM(AG86:AH86)</f>
        <v>181</v>
      </c>
      <c r="AG86" s="195">
        <v>82</v>
      </c>
      <c r="AH86" s="195">
        <v>99</v>
      </c>
      <c r="AI86" s="194">
        <f>SUM(AJ86:AK86)</f>
        <v>88</v>
      </c>
      <c r="AJ86" s="195">
        <v>38</v>
      </c>
      <c r="AK86" s="195">
        <v>50</v>
      </c>
      <c r="AL86" s="194">
        <f>SUM(AM86:AN86)</f>
        <v>220</v>
      </c>
      <c r="AM86" s="195">
        <v>99</v>
      </c>
      <c r="AN86" s="195">
        <v>121</v>
      </c>
      <c r="AO86" s="194">
        <f>SUM(AP86:AQ86)</f>
        <v>147</v>
      </c>
      <c r="AP86" s="195">
        <v>78</v>
      </c>
      <c r="AQ86" s="195">
        <v>69</v>
      </c>
      <c r="AR86" s="194">
        <f>SUM(AS86:AT86)</f>
        <v>488</v>
      </c>
      <c r="AS86" s="195">
        <v>215</v>
      </c>
      <c r="AT86" s="195">
        <v>273</v>
      </c>
      <c r="AU86" s="194">
        <f>SUM(AV86:AW86)</f>
        <v>108</v>
      </c>
      <c r="AV86" s="195">
        <v>46</v>
      </c>
      <c r="AW86" s="195">
        <v>62</v>
      </c>
      <c r="AX86" s="194">
        <f>SUM(AY86:AZ86)</f>
        <v>106</v>
      </c>
      <c r="AY86" s="195">
        <v>41</v>
      </c>
      <c r="AZ86" s="195">
        <v>65</v>
      </c>
    </row>
    <row r="87" spans="1:52" s="196" customFormat="1" ht="15" customHeight="1" x14ac:dyDescent="0.15">
      <c r="A87" s="193" t="s">
        <v>91</v>
      </c>
      <c r="B87" s="194">
        <f>SUM(C87:D87)</f>
        <v>2015</v>
      </c>
      <c r="C87" s="194">
        <f t="shared" si="43"/>
        <v>908</v>
      </c>
      <c r="D87" s="194">
        <f t="shared" si="43"/>
        <v>1107</v>
      </c>
      <c r="E87" s="194">
        <f>SUM(F87:G87)</f>
        <v>110</v>
      </c>
      <c r="F87" s="195">
        <v>39</v>
      </c>
      <c r="G87" s="195">
        <v>71</v>
      </c>
      <c r="H87" s="194">
        <f>SUM(I87:J87)</f>
        <v>70</v>
      </c>
      <c r="I87" s="195">
        <v>32</v>
      </c>
      <c r="J87" s="195">
        <v>38</v>
      </c>
      <c r="K87" s="194">
        <f>SUM(L87:M87)</f>
        <v>129</v>
      </c>
      <c r="L87" s="195">
        <v>60</v>
      </c>
      <c r="M87" s="195">
        <v>69</v>
      </c>
      <c r="N87" s="194">
        <f>SUM(O87:P87)</f>
        <v>137</v>
      </c>
      <c r="O87" s="195">
        <v>58</v>
      </c>
      <c r="P87" s="195">
        <v>79</v>
      </c>
      <c r="Q87" s="194">
        <f>SUM(R87:S87)</f>
        <v>160</v>
      </c>
      <c r="R87" s="195">
        <v>71</v>
      </c>
      <c r="S87" s="195">
        <v>89</v>
      </c>
      <c r="T87" s="194">
        <f>SUM(U87:V87)</f>
        <v>68</v>
      </c>
      <c r="U87" s="195">
        <v>32</v>
      </c>
      <c r="V87" s="195">
        <v>36</v>
      </c>
      <c r="W87" s="194">
        <f>SUM(X87:Y87)</f>
        <v>125</v>
      </c>
      <c r="X87" s="195">
        <v>54</v>
      </c>
      <c r="Y87" s="195">
        <v>71</v>
      </c>
      <c r="Z87" s="194">
        <f>SUM(AA87:AB87)</f>
        <v>118</v>
      </c>
      <c r="AA87" s="195">
        <v>46</v>
      </c>
      <c r="AB87" s="195">
        <v>72</v>
      </c>
      <c r="AC87" s="194">
        <f>SUM(AD87:AE87)</f>
        <v>82</v>
      </c>
      <c r="AD87" s="195">
        <v>32</v>
      </c>
      <c r="AE87" s="195">
        <v>50</v>
      </c>
      <c r="AF87" s="194">
        <f>SUM(AG87:AH87)</f>
        <v>143</v>
      </c>
      <c r="AG87" s="195">
        <v>64</v>
      </c>
      <c r="AH87" s="195">
        <v>79</v>
      </c>
      <c r="AI87" s="194">
        <f>SUM(AJ87:AK87)</f>
        <v>70</v>
      </c>
      <c r="AJ87" s="195">
        <v>37</v>
      </c>
      <c r="AK87" s="195">
        <v>33</v>
      </c>
      <c r="AL87" s="194">
        <f>SUM(AM87:AN87)</f>
        <v>188</v>
      </c>
      <c r="AM87" s="195">
        <v>92</v>
      </c>
      <c r="AN87" s="195">
        <v>96</v>
      </c>
      <c r="AO87" s="194">
        <f>SUM(AP87:AQ87)</f>
        <v>98</v>
      </c>
      <c r="AP87" s="195">
        <v>51</v>
      </c>
      <c r="AQ87" s="195">
        <v>47</v>
      </c>
      <c r="AR87" s="194">
        <f>SUM(AS87:AT87)</f>
        <v>358</v>
      </c>
      <c r="AS87" s="195">
        <v>173</v>
      </c>
      <c r="AT87" s="195">
        <v>185</v>
      </c>
      <c r="AU87" s="194">
        <f>SUM(AV87:AW87)</f>
        <v>72</v>
      </c>
      <c r="AV87" s="195">
        <v>26</v>
      </c>
      <c r="AW87" s="195">
        <v>46</v>
      </c>
      <c r="AX87" s="194">
        <f>SUM(AY87:AZ87)</f>
        <v>87</v>
      </c>
      <c r="AY87" s="195">
        <v>41</v>
      </c>
      <c r="AZ87" s="195">
        <v>46</v>
      </c>
    </row>
    <row r="88" spans="1:52" s="196" customFormat="1" ht="15" customHeight="1" x14ac:dyDescent="0.15">
      <c r="A88" s="193" t="s">
        <v>93</v>
      </c>
      <c r="B88" s="194">
        <f>SUM(C88:D88)</f>
        <v>2088</v>
      </c>
      <c r="C88" s="194">
        <f t="shared" si="43"/>
        <v>961</v>
      </c>
      <c r="D88" s="194">
        <f t="shared" si="43"/>
        <v>1127</v>
      </c>
      <c r="E88" s="194">
        <f>SUM(F88:G88)</f>
        <v>107</v>
      </c>
      <c r="F88" s="195">
        <v>46</v>
      </c>
      <c r="G88" s="195">
        <v>61</v>
      </c>
      <c r="H88" s="194">
        <f>SUM(I88:J88)</f>
        <v>75</v>
      </c>
      <c r="I88" s="195">
        <v>34</v>
      </c>
      <c r="J88" s="195">
        <v>41</v>
      </c>
      <c r="K88" s="194">
        <f>SUM(L88:M88)</f>
        <v>130</v>
      </c>
      <c r="L88" s="195">
        <v>60</v>
      </c>
      <c r="M88" s="195">
        <v>70</v>
      </c>
      <c r="N88" s="194">
        <f>SUM(O88:P88)</f>
        <v>156</v>
      </c>
      <c r="O88" s="195">
        <v>73</v>
      </c>
      <c r="P88" s="195">
        <v>83</v>
      </c>
      <c r="Q88" s="194">
        <f>SUM(R88:S88)</f>
        <v>174</v>
      </c>
      <c r="R88" s="195">
        <v>79</v>
      </c>
      <c r="S88" s="195">
        <v>95</v>
      </c>
      <c r="T88" s="194">
        <f>SUM(U88:V88)</f>
        <v>69</v>
      </c>
      <c r="U88" s="195">
        <v>30</v>
      </c>
      <c r="V88" s="195">
        <v>39</v>
      </c>
      <c r="W88" s="194">
        <f>SUM(X88:Y88)</f>
        <v>125</v>
      </c>
      <c r="X88" s="195">
        <v>60</v>
      </c>
      <c r="Y88" s="195">
        <v>65</v>
      </c>
      <c r="Z88" s="194">
        <f>SUM(AA88:AB88)</f>
        <v>110</v>
      </c>
      <c r="AA88" s="195">
        <v>54</v>
      </c>
      <c r="AB88" s="195">
        <v>56</v>
      </c>
      <c r="AC88" s="194">
        <f>SUM(AD88:AE88)</f>
        <v>88</v>
      </c>
      <c r="AD88" s="195">
        <v>36</v>
      </c>
      <c r="AE88" s="195">
        <v>52</v>
      </c>
      <c r="AF88" s="194">
        <f>SUM(AG88:AH88)</f>
        <v>128</v>
      </c>
      <c r="AG88" s="195">
        <v>55</v>
      </c>
      <c r="AH88" s="195">
        <v>73</v>
      </c>
      <c r="AI88" s="194">
        <f>SUM(AJ88:AK88)</f>
        <v>70</v>
      </c>
      <c r="AJ88" s="195">
        <v>29</v>
      </c>
      <c r="AK88" s="195">
        <v>41</v>
      </c>
      <c r="AL88" s="194">
        <f>SUM(AM88:AN88)</f>
        <v>194</v>
      </c>
      <c r="AM88" s="195">
        <v>93</v>
      </c>
      <c r="AN88" s="195">
        <v>101</v>
      </c>
      <c r="AO88" s="194">
        <f>SUM(AP88:AQ88)</f>
        <v>116</v>
      </c>
      <c r="AP88" s="195">
        <v>59</v>
      </c>
      <c r="AQ88" s="195">
        <v>57</v>
      </c>
      <c r="AR88" s="194">
        <f>SUM(AS88:AT88)</f>
        <v>390</v>
      </c>
      <c r="AS88" s="195">
        <v>184</v>
      </c>
      <c r="AT88" s="195">
        <v>206</v>
      </c>
      <c r="AU88" s="194">
        <f>SUM(AV88:AW88)</f>
        <v>77</v>
      </c>
      <c r="AV88" s="195">
        <v>34</v>
      </c>
      <c r="AW88" s="195">
        <v>43</v>
      </c>
      <c r="AX88" s="194">
        <f>SUM(AY88:AZ88)</f>
        <v>79</v>
      </c>
      <c r="AY88" s="195">
        <v>35</v>
      </c>
      <c r="AZ88" s="195">
        <v>44</v>
      </c>
    </row>
    <row r="89" spans="1:52" s="196" customFormat="1" ht="15" customHeight="1" x14ac:dyDescent="0.15">
      <c r="A89" s="193" t="s">
        <v>94</v>
      </c>
      <c r="B89" s="194">
        <f>SUM(C89:D89)</f>
        <v>2309</v>
      </c>
      <c r="C89" s="194">
        <f t="shared" si="43"/>
        <v>1038</v>
      </c>
      <c r="D89" s="194">
        <f t="shared" si="43"/>
        <v>1271</v>
      </c>
      <c r="E89" s="194">
        <f>SUM(F89:G89)</f>
        <v>120</v>
      </c>
      <c r="F89" s="195">
        <v>53</v>
      </c>
      <c r="G89" s="195">
        <v>67</v>
      </c>
      <c r="H89" s="194">
        <f>SUM(I89:J89)</f>
        <v>98</v>
      </c>
      <c r="I89" s="195">
        <v>35</v>
      </c>
      <c r="J89" s="195">
        <v>63</v>
      </c>
      <c r="K89" s="194">
        <f>SUM(L89:M89)</f>
        <v>148</v>
      </c>
      <c r="L89" s="195">
        <v>60</v>
      </c>
      <c r="M89" s="195">
        <v>88</v>
      </c>
      <c r="N89" s="194">
        <f>SUM(O89:P89)</f>
        <v>153</v>
      </c>
      <c r="O89" s="195">
        <v>70</v>
      </c>
      <c r="P89" s="195">
        <v>83</v>
      </c>
      <c r="Q89" s="194">
        <f>SUM(R89:S89)</f>
        <v>197</v>
      </c>
      <c r="R89" s="195">
        <v>90</v>
      </c>
      <c r="S89" s="195">
        <v>107</v>
      </c>
      <c r="T89" s="194">
        <f>SUM(U89:V89)</f>
        <v>93</v>
      </c>
      <c r="U89" s="195">
        <v>41</v>
      </c>
      <c r="V89" s="195">
        <v>52</v>
      </c>
      <c r="W89" s="194">
        <f>SUM(X89:Y89)</f>
        <v>139</v>
      </c>
      <c r="X89" s="195">
        <v>65</v>
      </c>
      <c r="Y89" s="195">
        <v>74</v>
      </c>
      <c r="Z89" s="194">
        <f>SUM(AA89:AB89)</f>
        <v>113</v>
      </c>
      <c r="AA89" s="195">
        <v>51</v>
      </c>
      <c r="AB89" s="195">
        <v>62</v>
      </c>
      <c r="AC89" s="194">
        <f>SUM(AD89:AE89)</f>
        <v>89</v>
      </c>
      <c r="AD89" s="195">
        <v>41</v>
      </c>
      <c r="AE89" s="195">
        <v>48</v>
      </c>
      <c r="AF89" s="194">
        <f>SUM(AG89:AH89)</f>
        <v>156</v>
      </c>
      <c r="AG89" s="195">
        <v>62</v>
      </c>
      <c r="AH89" s="195">
        <v>94</v>
      </c>
      <c r="AI89" s="194">
        <f>SUM(AJ89:AK89)</f>
        <v>83</v>
      </c>
      <c r="AJ89" s="195">
        <v>47</v>
      </c>
      <c r="AK89" s="195">
        <v>36</v>
      </c>
      <c r="AL89" s="194">
        <f>SUM(AM89:AN89)</f>
        <v>174</v>
      </c>
      <c r="AM89" s="195">
        <v>74</v>
      </c>
      <c r="AN89" s="195">
        <v>100</v>
      </c>
      <c r="AO89" s="194">
        <f>SUM(AP89:AQ89)</f>
        <v>117</v>
      </c>
      <c r="AP89" s="195">
        <v>57</v>
      </c>
      <c r="AQ89" s="195">
        <v>60</v>
      </c>
      <c r="AR89" s="194">
        <f>SUM(AS89:AT89)</f>
        <v>448</v>
      </c>
      <c r="AS89" s="195">
        <v>205</v>
      </c>
      <c r="AT89" s="195">
        <v>243</v>
      </c>
      <c r="AU89" s="194">
        <f>SUM(AV89:AW89)</f>
        <v>83</v>
      </c>
      <c r="AV89" s="195">
        <v>41</v>
      </c>
      <c r="AW89" s="195">
        <v>42</v>
      </c>
      <c r="AX89" s="194">
        <f>SUM(AY89:AZ89)</f>
        <v>98</v>
      </c>
      <c r="AY89" s="195">
        <v>46</v>
      </c>
      <c r="AZ89" s="195">
        <v>52</v>
      </c>
    </row>
    <row r="90" spans="1:52" s="185" customFormat="1" ht="15" customHeight="1" x14ac:dyDescent="0.15">
      <c r="A90" s="197" t="s">
        <v>97</v>
      </c>
      <c r="B90" s="152">
        <f t="shared" ref="B90:AG90" si="44">SUM(B91:B95)</f>
        <v>8953</v>
      </c>
      <c r="C90" s="152">
        <f t="shared" si="44"/>
        <v>4085</v>
      </c>
      <c r="D90" s="152">
        <f t="shared" si="44"/>
        <v>4868</v>
      </c>
      <c r="E90" s="152">
        <f t="shared" si="44"/>
        <v>438</v>
      </c>
      <c r="F90" s="152">
        <f t="shared" si="44"/>
        <v>192</v>
      </c>
      <c r="G90" s="152">
        <f t="shared" si="44"/>
        <v>246</v>
      </c>
      <c r="H90" s="152">
        <f t="shared" si="44"/>
        <v>347</v>
      </c>
      <c r="I90" s="152">
        <f t="shared" si="44"/>
        <v>159</v>
      </c>
      <c r="J90" s="152">
        <f t="shared" si="44"/>
        <v>188</v>
      </c>
      <c r="K90" s="152">
        <f t="shared" si="44"/>
        <v>578</v>
      </c>
      <c r="L90" s="152">
        <f t="shared" si="44"/>
        <v>261</v>
      </c>
      <c r="M90" s="192">
        <f t="shared" si="44"/>
        <v>317</v>
      </c>
      <c r="N90" s="152">
        <f t="shared" si="44"/>
        <v>597</v>
      </c>
      <c r="O90" s="152">
        <f t="shared" si="44"/>
        <v>250</v>
      </c>
      <c r="P90" s="152">
        <f t="shared" si="44"/>
        <v>347</v>
      </c>
      <c r="Q90" s="152">
        <f t="shared" si="44"/>
        <v>739</v>
      </c>
      <c r="R90" s="152">
        <f t="shared" si="44"/>
        <v>328</v>
      </c>
      <c r="S90" s="152">
        <f t="shared" si="44"/>
        <v>411</v>
      </c>
      <c r="T90" s="152">
        <f t="shared" si="44"/>
        <v>374</v>
      </c>
      <c r="U90" s="152">
        <f t="shared" si="44"/>
        <v>172</v>
      </c>
      <c r="V90" s="152">
        <f t="shared" si="44"/>
        <v>202</v>
      </c>
      <c r="W90" s="152">
        <f t="shared" si="44"/>
        <v>614</v>
      </c>
      <c r="X90" s="152">
        <f t="shared" si="44"/>
        <v>256</v>
      </c>
      <c r="Y90" s="152">
        <f t="shared" si="44"/>
        <v>358</v>
      </c>
      <c r="Z90" s="152">
        <f t="shared" si="44"/>
        <v>530</v>
      </c>
      <c r="AA90" s="152">
        <f t="shared" si="44"/>
        <v>259</v>
      </c>
      <c r="AB90" s="152">
        <f t="shared" si="44"/>
        <v>271</v>
      </c>
      <c r="AC90" s="152">
        <f t="shared" si="44"/>
        <v>412</v>
      </c>
      <c r="AD90" s="152">
        <f t="shared" si="44"/>
        <v>196</v>
      </c>
      <c r="AE90" s="152">
        <f t="shared" si="44"/>
        <v>216</v>
      </c>
      <c r="AF90" s="152">
        <f t="shared" si="44"/>
        <v>558</v>
      </c>
      <c r="AG90" s="152">
        <f t="shared" si="44"/>
        <v>247</v>
      </c>
      <c r="AH90" s="152">
        <f t="shared" ref="AH90:AZ90" si="45">SUM(AH91:AH95)</f>
        <v>311</v>
      </c>
      <c r="AI90" s="152">
        <f t="shared" si="45"/>
        <v>325</v>
      </c>
      <c r="AJ90" s="152">
        <f t="shared" si="45"/>
        <v>144</v>
      </c>
      <c r="AK90" s="152">
        <f t="shared" si="45"/>
        <v>181</v>
      </c>
      <c r="AL90" s="152">
        <f t="shared" si="45"/>
        <v>765</v>
      </c>
      <c r="AM90" s="152">
        <f t="shared" si="45"/>
        <v>358</v>
      </c>
      <c r="AN90" s="152">
        <f t="shared" si="45"/>
        <v>407</v>
      </c>
      <c r="AO90" s="152">
        <f t="shared" si="45"/>
        <v>458</v>
      </c>
      <c r="AP90" s="152">
        <f t="shared" si="45"/>
        <v>224</v>
      </c>
      <c r="AQ90" s="152">
        <f t="shared" si="45"/>
        <v>234</v>
      </c>
      <c r="AR90" s="152">
        <f t="shared" si="45"/>
        <v>1530</v>
      </c>
      <c r="AS90" s="152">
        <f t="shared" si="45"/>
        <v>722</v>
      </c>
      <c r="AT90" s="152">
        <f t="shared" si="45"/>
        <v>808</v>
      </c>
      <c r="AU90" s="152">
        <f t="shared" si="45"/>
        <v>298</v>
      </c>
      <c r="AV90" s="152">
        <f t="shared" si="45"/>
        <v>142</v>
      </c>
      <c r="AW90" s="152">
        <f t="shared" si="45"/>
        <v>156</v>
      </c>
      <c r="AX90" s="152">
        <f t="shared" si="45"/>
        <v>390</v>
      </c>
      <c r="AY90" s="152">
        <f t="shared" si="45"/>
        <v>175</v>
      </c>
      <c r="AZ90" s="152">
        <f t="shared" si="45"/>
        <v>215</v>
      </c>
    </row>
    <row r="91" spans="1:52" s="196" customFormat="1" ht="15" customHeight="1" x14ac:dyDescent="0.15">
      <c r="A91" s="193" t="s">
        <v>95</v>
      </c>
      <c r="B91" s="194">
        <f>SUM(C91:D91)</f>
        <v>2057</v>
      </c>
      <c r="C91" s="194">
        <f t="shared" ref="C91:D95" si="46">SUM(F91,I91,L91,O91,R91,U91,X91,AA91,AD91,AG91,AJ91,AM91,AP91,AS91,AV91,AY91)</f>
        <v>946</v>
      </c>
      <c r="D91" s="194">
        <f t="shared" si="46"/>
        <v>1111</v>
      </c>
      <c r="E91" s="194">
        <f>SUM(F91:G91)</f>
        <v>92</v>
      </c>
      <c r="F91" s="195">
        <v>36</v>
      </c>
      <c r="G91" s="195">
        <v>56</v>
      </c>
      <c r="H91" s="194">
        <f>SUM(I91:J91)</f>
        <v>81</v>
      </c>
      <c r="I91" s="195">
        <v>33</v>
      </c>
      <c r="J91" s="195">
        <v>48</v>
      </c>
      <c r="K91" s="194">
        <f>SUM(L91:M91)</f>
        <v>131</v>
      </c>
      <c r="L91" s="195">
        <v>63</v>
      </c>
      <c r="M91" s="195">
        <v>68</v>
      </c>
      <c r="N91" s="194">
        <f>SUM(O91:P91)</f>
        <v>130</v>
      </c>
      <c r="O91" s="195">
        <v>65</v>
      </c>
      <c r="P91" s="195">
        <v>65</v>
      </c>
      <c r="Q91" s="194">
        <f>SUM(R91:S91)</f>
        <v>150</v>
      </c>
      <c r="R91" s="195">
        <v>65</v>
      </c>
      <c r="S91" s="195">
        <v>85</v>
      </c>
      <c r="T91" s="194">
        <f>SUM(U91:V91)</f>
        <v>79</v>
      </c>
      <c r="U91" s="195">
        <v>36</v>
      </c>
      <c r="V91" s="195">
        <v>43</v>
      </c>
      <c r="W91" s="194">
        <f>SUM(X91:Y91)</f>
        <v>131</v>
      </c>
      <c r="X91" s="195">
        <v>56</v>
      </c>
      <c r="Y91" s="195">
        <v>75</v>
      </c>
      <c r="Z91" s="194">
        <f>SUM(AA91:AB91)</f>
        <v>127</v>
      </c>
      <c r="AA91" s="195">
        <v>65</v>
      </c>
      <c r="AB91" s="195">
        <v>62</v>
      </c>
      <c r="AC91" s="194">
        <f>SUM(AD91:AE91)</f>
        <v>94</v>
      </c>
      <c r="AD91" s="195">
        <v>50</v>
      </c>
      <c r="AE91" s="195">
        <v>44</v>
      </c>
      <c r="AF91" s="194">
        <f>SUM(AG91:AH91)</f>
        <v>140</v>
      </c>
      <c r="AG91" s="195">
        <v>64</v>
      </c>
      <c r="AH91" s="195">
        <v>76</v>
      </c>
      <c r="AI91" s="194">
        <f>SUM(AJ91:AK91)</f>
        <v>73</v>
      </c>
      <c r="AJ91" s="195">
        <v>33</v>
      </c>
      <c r="AK91" s="195">
        <v>40</v>
      </c>
      <c r="AL91" s="194">
        <f>SUM(AM91:AN91)</f>
        <v>189</v>
      </c>
      <c r="AM91" s="195">
        <v>84</v>
      </c>
      <c r="AN91" s="195">
        <v>105</v>
      </c>
      <c r="AO91" s="194">
        <f>SUM(AP91:AQ91)</f>
        <v>104</v>
      </c>
      <c r="AP91" s="195">
        <v>46</v>
      </c>
      <c r="AQ91" s="195">
        <v>58</v>
      </c>
      <c r="AR91" s="194">
        <f>SUM(AS91:AT91)</f>
        <v>377</v>
      </c>
      <c r="AS91" s="195">
        <v>178</v>
      </c>
      <c r="AT91" s="195">
        <v>199</v>
      </c>
      <c r="AU91" s="194">
        <f>SUM(AV91:AW91)</f>
        <v>77</v>
      </c>
      <c r="AV91" s="195">
        <v>36</v>
      </c>
      <c r="AW91" s="195">
        <v>41</v>
      </c>
      <c r="AX91" s="194">
        <f>SUM(AY91:AZ91)</f>
        <v>82</v>
      </c>
      <c r="AY91" s="195">
        <v>36</v>
      </c>
      <c r="AZ91" s="195">
        <v>46</v>
      </c>
    </row>
    <row r="92" spans="1:52" s="196" customFormat="1" ht="15" customHeight="1" x14ac:dyDescent="0.15">
      <c r="A92" s="193" t="s">
        <v>96</v>
      </c>
      <c r="B92" s="194">
        <f>SUM(C92:D92)</f>
        <v>2164</v>
      </c>
      <c r="C92" s="194">
        <f t="shared" si="46"/>
        <v>975</v>
      </c>
      <c r="D92" s="194">
        <f t="shared" si="46"/>
        <v>1189</v>
      </c>
      <c r="E92" s="194">
        <f>SUM(F92:G92)</f>
        <v>114</v>
      </c>
      <c r="F92" s="195">
        <v>53</v>
      </c>
      <c r="G92" s="195">
        <v>61</v>
      </c>
      <c r="H92" s="194">
        <f>SUM(I92:J92)</f>
        <v>84</v>
      </c>
      <c r="I92" s="195">
        <v>51</v>
      </c>
      <c r="J92" s="195">
        <v>33</v>
      </c>
      <c r="K92" s="194">
        <f>SUM(L92:M92)</f>
        <v>127</v>
      </c>
      <c r="L92" s="195">
        <v>56</v>
      </c>
      <c r="M92" s="195">
        <v>71</v>
      </c>
      <c r="N92" s="194">
        <f>SUM(O92:P92)</f>
        <v>154</v>
      </c>
      <c r="O92" s="195">
        <v>65</v>
      </c>
      <c r="P92" s="195">
        <v>89</v>
      </c>
      <c r="Q92" s="194">
        <f>SUM(R92:S92)</f>
        <v>180</v>
      </c>
      <c r="R92" s="195">
        <v>69</v>
      </c>
      <c r="S92" s="195">
        <v>111</v>
      </c>
      <c r="T92" s="194">
        <f>SUM(U92:V92)</f>
        <v>93</v>
      </c>
      <c r="U92" s="195">
        <v>40</v>
      </c>
      <c r="V92" s="195">
        <v>53</v>
      </c>
      <c r="W92" s="194">
        <f>SUM(X92:Y92)</f>
        <v>158</v>
      </c>
      <c r="X92" s="195">
        <v>64</v>
      </c>
      <c r="Y92" s="195">
        <v>94</v>
      </c>
      <c r="Z92" s="194">
        <f>SUM(AA92:AB92)</f>
        <v>114</v>
      </c>
      <c r="AA92" s="195">
        <v>62</v>
      </c>
      <c r="AB92" s="195">
        <v>52</v>
      </c>
      <c r="AC92" s="194">
        <f>SUM(AD92:AE92)</f>
        <v>102</v>
      </c>
      <c r="AD92" s="195">
        <v>47</v>
      </c>
      <c r="AE92" s="195">
        <v>55</v>
      </c>
      <c r="AF92" s="194">
        <f>SUM(AG92:AH92)</f>
        <v>144</v>
      </c>
      <c r="AG92" s="195">
        <v>65</v>
      </c>
      <c r="AH92" s="195">
        <v>79</v>
      </c>
      <c r="AI92" s="194">
        <f>SUM(AJ92:AK92)</f>
        <v>85</v>
      </c>
      <c r="AJ92" s="195">
        <v>32</v>
      </c>
      <c r="AK92" s="195">
        <v>53</v>
      </c>
      <c r="AL92" s="194">
        <f>SUM(AM92:AN92)</f>
        <v>187</v>
      </c>
      <c r="AM92" s="195">
        <v>85</v>
      </c>
      <c r="AN92" s="195">
        <v>102</v>
      </c>
      <c r="AO92" s="194">
        <f>SUM(AP92:AQ92)</f>
        <v>115</v>
      </c>
      <c r="AP92" s="195">
        <v>64</v>
      </c>
      <c r="AQ92" s="195">
        <v>51</v>
      </c>
      <c r="AR92" s="194">
        <f>SUM(AS92:AT92)</f>
        <v>345</v>
      </c>
      <c r="AS92" s="195">
        <v>146</v>
      </c>
      <c r="AT92" s="195">
        <v>199</v>
      </c>
      <c r="AU92" s="194">
        <f>SUM(AV92:AW92)</f>
        <v>67</v>
      </c>
      <c r="AV92" s="195">
        <v>30</v>
      </c>
      <c r="AW92" s="195">
        <v>37</v>
      </c>
      <c r="AX92" s="194">
        <f>SUM(AY92:AZ92)</f>
        <v>95</v>
      </c>
      <c r="AY92" s="195">
        <v>46</v>
      </c>
      <c r="AZ92" s="195">
        <v>49</v>
      </c>
    </row>
    <row r="93" spans="1:52" s="196" customFormat="1" ht="15" customHeight="1" x14ac:dyDescent="0.15">
      <c r="A93" s="193" t="s">
        <v>98</v>
      </c>
      <c r="B93" s="194">
        <f>SUM(C93:D93)</f>
        <v>1708</v>
      </c>
      <c r="C93" s="194">
        <f t="shared" si="46"/>
        <v>774</v>
      </c>
      <c r="D93" s="194">
        <f t="shared" si="46"/>
        <v>934</v>
      </c>
      <c r="E93" s="194">
        <f>SUM(F93:G93)</f>
        <v>87</v>
      </c>
      <c r="F93" s="195">
        <v>36</v>
      </c>
      <c r="G93" s="195">
        <v>51</v>
      </c>
      <c r="H93" s="194">
        <f>SUM(I93:J93)</f>
        <v>64</v>
      </c>
      <c r="I93" s="195">
        <v>29</v>
      </c>
      <c r="J93" s="195">
        <v>35</v>
      </c>
      <c r="K93" s="194">
        <f>SUM(L93:M93)</f>
        <v>111</v>
      </c>
      <c r="L93" s="195">
        <v>50</v>
      </c>
      <c r="M93" s="195">
        <v>61</v>
      </c>
      <c r="N93" s="194">
        <f>SUM(O93:P93)</f>
        <v>113</v>
      </c>
      <c r="O93" s="195">
        <v>41</v>
      </c>
      <c r="P93" s="195">
        <v>72</v>
      </c>
      <c r="Q93" s="194">
        <f>SUM(R93:S93)</f>
        <v>154</v>
      </c>
      <c r="R93" s="195">
        <v>69</v>
      </c>
      <c r="S93" s="195">
        <v>85</v>
      </c>
      <c r="T93" s="194">
        <f>SUM(U93:V93)</f>
        <v>60</v>
      </c>
      <c r="U93" s="195">
        <v>31</v>
      </c>
      <c r="V93" s="195">
        <v>29</v>
      </c>
      <c r="W93" s="194">
        <f>SUM(X93:Y93)</f>
        <v>124</v>
      </c>
      <c r="X93" s="195">
        <v>50</v>
      </c>
      <c r="Y93" s="195">
        <v>74</v>
      </c>
      <c r="Z93" s="194">
        <f>SUM(AA93:AB93)</f>
        <v>116</v>
      </c>
      <c r="AA93" s="195">
        <v>50</v>
      </c>
      <c r="AB93" s="195">
        <v>66</v>
      </c>
      <c r="AC93" s="194">
        <f>SUM(AD93:AE93)</f>
        <v>75</v>
      </c>
      <c r="AD93" s="195">
        <v>34</v>
      </c>
      <c r="AE93" s="195">
        <v>41</v>
      </c>
      <c r="AF93" s="194">
        <f>SUM(AG93:AH93)</f>
        <v>94</v>
      </c>
      <c r="AG93" s="195">
        <v>42</v>
      </c>
      <c r="AH93" s="195">
        <v>52</v>
      </c>
      <c r="AI93" s="194">
        <f>SUM(AJ93:AK93)</f>
        <v>58</v>
      </c>
      <c r="AJ93" s="195">
        <v>25</v>
      </c>
      <c r="AK93" s="195">
        <v>33</v>
      </c>
      <c r="AL93" s="194">
        <f>SUM(AM93:AN93)</f>
        <v>138</v>
      </c>
      <c r="AM93" s="195">
        <v>70</v>
      </c>
      <c r="AN93" s="195">
        <v>68</v>
      </c>
      <c r="AO93" s="194">
        <f>SUM(AP93:AQ93)</f>
        <v>95</v>
      </c>
      <c r="AP93" s="195">
        <v>44</v>
      </c>
      <c r="AQ93" s="195">
        <v>51</v>
      </c>
      <c r="AR93" s="194">
        <f>SUM(AS93:AT93)</f>
        <v>290</v>
      </c>
      <c r="AS93" s="195">
        <v>139</v>
      </c>
      <c r="AT93" s="195">
        <v>151</v>
      </c>
      <c r="AU93" s="194">
        <f>SUM(AV93:AW93)</f>
        <v>52</v>
      </c>
      <c r="AV93" s="195">
        <v>27</v>
      </c>
      <c r="AW93" s="195">
        <v>25</v>
      </c>
      <c r="AX93" s="194">
        <f>SUM(AY93:AZ93)</f>
        <v>77</v>
      </c>
      <c r="AY93" s="195">
        <v>37</v>
      </c>
      <c r="AZ93" s="195">
        <v>40</v>
      </c>
    </row>
    <row r="94" spans="1:52" s="196" customFormat="1" ht="15" customHeight="1" x14ac:dyDescent="0.15">
      <c r="A94" s="193" t="s">
        <v>99</v>
      </c>
      <c r="B94" s="194">
        <f>SUM(C94:D94)</f>
        <v>1525</v>
      </c>
      <c r="C94" s="194">
        <f t="shared" si="46"/>
        <v>706</v>
      </c>
      <c r="D94" s="194">
        <f t="shared" si="46"/>
        <v>819</v>
      </c>
      <c r="E94" s="194">
        <f>SUM(F94:G94)</f>
        <v>76</v>
      </c>
      <c r="F94" s="195">
        <v>30</v>
      </c>
      <c r="G94" s="195">
        <v>46</v>
      </c>
      <c r="H94" s="194">
        <f>SUM(I94:J94)</f>
        <v>55</v>
      </c>
      <c r="I94" s="195">
        <v>28</v>
      </c>
      <c r="J94" s="195">
        <v>27</v>
      </c>
      <c r="K94" s="194">
        <f>SUM(L94:M94)</f>
        <v>94</v>
      </c>
      <c r="L94" s="195">
        <v>38</v>
      </c>
      <c r="M94" s="195">
        <v>56</v>
      </c>
      <c r="N94" s="194">
        <f>SUM(O94:P94)</f>
        <v>105</v>
      </c>
      <c r="O94" s="195">
        <v>40</v>
      </c>
      <c r="P94" s="195">
        <v>65</v>
      </c>
      <c r="Q94" s="194">
        <f>SUM(R94:S94)</f>
        <v>142</v>
      </c>
      <c r="R94" s="195">
        <v>71</v>
      </c>
      <c r="S94" s="195">
        <v>71</v>
      </c>
      <c r="T94" s="194">
        <f>SUM(U94:V94)</f>
        <v>58</v>
      </c>
      <c r="U94" s="195">
        <v>27</v>
      </c>
      <c r="V94" s="195">
        <v>31</v>
      </c>
      <c r="W94" s="194">
        <f>SUM(X94:Y94)</f>
        <v>97</v>
      </c>
      <c r="X94" s="195">
        <v>33</v>
      </c>
      <c r="Y94" s="195">
        <v>64</v>
      </c>
      <c r="Z94" s="194">
        <f>SUM(AA94:AB94)</f>
        <v>83</v>
      </c>
      <c r="AA94" s="195">
        <v>41</v>
      </c>
      <c r="AB94" s="195">
        <v>42</v>
      </c>
      <c r="AC94" s="194">
        <f>SUM(AD94:AE94)</f>
        <v>68</v>
      </c>
      <c r="AD94" s="195">
        <v>32</v>
      </c>
      <c r="AE94" s="195">
        <v>36</v>
      </c>
      <c r="AF94" s="194">
        <f>SUM(AG94:AH94)</f>
        <v>89</v>
      </c>
      <c r="AG94" s="195">
        <v>38</v>
      </c>
      <c r="AH94" s="195">
        <v>51</v>
      </c>
      <c r="AI94" s="194">
        <f>SUM(AJ94:AK94)</f>
        <v>51</v>
      </c>
      <c r="AJ94" s="195">
        <v>25</v>
      </c>
      <c r="AK94" s="195">
        <v>26</v>
      </c>
      <c r="AL94" s="194">
        <f>SUM(AM94:AN94)</f>
        <v>139</v>
      </c>
      <c r="AM94" s="195">
        <v>70</v>
      </c>
      <c r="AN94" s="195">
        <v>69</v>
      </c>
      <c r="AO94" s="194">
        <f>SUM(AP94:AQ94)</f>
        <v>71</v>
      </c>
      <c r="AP94" s="195">
        <v>32</v>
      </c>
      <c r="AQ94" s="195">
        <v>39</v>
      </c>
      <c r="AR94" s="194">
        <f>SUM(AS94:AT94)</f>
        <v>279</v>
      </c>
      <c r="AS94" s="195">
        <v>149</v>
      </c>
      <c r="AT94" s="195">
        <v>130</v>
      </c>
      <c r="AU94" s="194">
        <f>SUM(AV94:AW94)</f>
        <v>47</v>
      </c>
      <c r="AV94" s="195">
        <v>19</v>
      </c>
      <c r="AW94" s="195">
        <v>28</v>
      </c>
      <c r="AX94" s="194">
        <f>SUM(AY94:AZ94)</f>
        <v>71</v>
      </c>
      <c r="AY94" s="195">
        <v>33</v>
      </c>
      <c r="AZ94" s="195">
        <v>38</v>
      </c>
    </row>
    <row r="95" spans="1:52" s="199" customFormat="1" ht="15" customHeight="1" x14ac:dyDescent="0.15">
      <c r="A95" s="193" t="s">
        <v>102</v>
      </c>
      <c r="B95" s="198">
        <f>SUM(C95:D95)</f>
        <v>1499</v>
      </c>
      <c r="C95" s="198">
        <f t="shared" si="46"/>
        <v>684</v>
      </c>
      <c r="D95" s="198">
        <f t="shared" si="46"/>
        <v>815</v>
      </c>
      <c r="E95" s="198">
        <f>SUM(F95:G95)</f>
        <v>69</v>
      </c>
      <c r="F95" s="195">
        <v>37</v>
      </c>
      <c r="G95" s="195">
        <v>32</v>
      </c>
      <c r="H95" s="198">
        <f>SUM(I95:J95)</f>
        <v>63</v>
      </c>
      <c r="I95" s="195">
        <v>18</v>
      </c>
      <c r="J95" s="195">
        <v>45</v>
      </c>
      <c r="K95" s="198">
        <f>SUM(L95:M95)</f>
        <v>115</v>
      </c>
      <c r="L95" s="195">
        <v>54</v>
      </c>
      <c r="M95" s="195">
        <v>61</v>
      </c>
      <c r="N95" s="198">
        <f>SUM(O95:P95)</f>
        <v>95</v>
      </c>
      <c r="O95" s="195">
        <v>39</v>
      </c>
      <c r="P95" s="195">
        <v>56</v>
      </c>
      <c r="Q95" s="198">
        <f>SUM(R95:S95)</f>
        <v>113</v>
      </c>
      <c r="R95" s="195">
        <v>54</v>
      </c>
      <c r="S95" s="195">
        <v>59</v>
      </c>
      <c r="T95" s="198">
        <f>SUM(U95:V95)</f>
        <v>84</v>
      </c>
      <c r="U95" s="195">
        <v>38</v>
      </c>
      <c r="V95" s="195">
        <v>46</v>
      </c>
      <c r="W95" s="198">
        <f>SUM(X95:Y95)</f>
        <v>104</v>
      </c>
      <c r="X95" s="195">
        <v>53</v>
      </c>
      <c r="Y95" s="195">
        <v>51</v>
      </c>
      <c r="Z95" s="198">
        <f>SUM(AA95:AB95)</f>
        <v>90</v>
      </c>
      <c r="AA95" s="195">
        <v>41</v>
      </c>
      <c r="AB95" s="195">
        <v>49</v>
      </c>
      <c r="AC95" s="198">
        <f>SUM(AD95:AE95)</f>
        <v>73</v>
      </c>
      <c r="AD95" s="195">
        <v>33</v>
      </c>
      <c r="AE95" s="195">
        <v>40</v>
      </c>
      <c r="AF95" s="198">
        <f>SUM(AG95:AH95)</f>
        <v>91</v>
      </c>
      <c r="AG95" s="195">
        <v>38</v>
      </c>
      <c r="AH95" s="195">
        <v>53</v>
      </c>
      <c r="AI95" s="198">
        <f>SUM(AJ95:AK95)</f>
        <v>58</v>
      </c>
      <c r="AJ95" s="195">
        <v>29</v>
      </c>
      <c r="AK95" s="195">
        <v>29</v>
      </c>
      <c r="AL95" s="198">
        <f>SUM(AM95:AN95)</f>
        <v>112</v>
      </c>
      <c r="AM95" s="195">
        <v>49</v>
      </c>
      <c r="AN95" s="195">
        <v>63</v>
      </c>
      <c r="AO95" s="198">
        <f>SUM(AP95:AQ95)</f>
        <v>73</v>
      </c>
      <c r="AP95" s="195">
        <v>38</v>
      </c>
      <c r="AQ95" s="195">
        <v>35</v>
      </c>
      <c r="AR95" s="198">
        <f>SUM(AS95:AT95)</f>
        <v>239</v>
      </c>
      <c r="AS95" s="195">
        <v>110</v>
      </c>
      <c r="AT95" s="195">
        <v>129</v>
      </c>
      <c r="AU95" s="198">
        <f>SUM(AV95:AW95)</f>
        <v>55</v>
      </c>
      <c r="AV95" s="195">
        <v>30</v>
      </c>
      <c r="AW95" s="195">
        <v>25</v>
      </c>
      <c r="AX95" s="198">
        <f>SUM(AY95:AZ95)</f>
        <v>65</v>
      </c>
      <c r="AY95" s="195">
        <v>23</v>
      </c>
      <c r="AZ95" s="195">
        <v>42</v>
      </c>
    </row>
    <row r="96" spans="1:52" s="185" customFormat="1" ht="14.25" customHeight="1" x14ac:dyDescent="0.15">
      <c r="A96" s="197" t="s">
        <v>100</v>
      </c>
      <c r="B96" s="152">
        <f t="shared" ref="B96:AG96" si="47">SUM(B97:B101)</f>
        <v>7232</v>
      </c>
      <c r="C96" s="152">
        <f t="shared" si="47"/>
        <v>3151</v>
      </c>
      <c r="D96" s="152">
        <f t="shared" si="47"/>
        <v>4081</v>
      </c>
      <c r="E96" s="152">
        <f t="shared" si="47"/>
        <v>360</v>
      </c>
      <c r="F96" s="152">
        <f t="shared" si="47"/>
        <v>160</v>
      </c>
      <c r="G96" s="152">
        <f t="shared" si="47"/>
        <v>200</v>
      </c>
      <c r="H96" s="152">
        <f t="shared" si="47"/>
        <v>291</v>
      </c>
      <c r="I96" s="152">
        <f t="shared" si="47"/>
        <v>127</v>
      </c>
      <c r="J96" s="152">
        <f t="shared" si="47"/>
        <v>164</v>
      </c>
      <c r="K96" s="152">
        <f t="shared" si="47"/>
        <v>407</v>
      </c>
      <c r="L96" s="152">
        <f t="shared" si="47"/>
        <v>178</v>
      </c>
      <c r="M96" s="192">
        <f t="shared" si="47"/>
        <v>229</v>
      </c>
      <c r="N96" s="152">
        <f t="shared" si="47"/>
        <v>572</v>
      </c>
      <c r="O96" s="152">
        <f t="shared" si="47"/>
        <v>229</v>
      </c>
      <c r="P96" s="152">
        <f t="shared" si="47"/>
        <v>343</v>
      </c>
      <c r="Q96" s="152">
        <f t="shared" si="47"/>
        <v>646</v>
      </c>
      <c r="R96" s="152">
        <f t="shared" si="47"/>
        <v>254</v>
      </c>
      <c r="S96" s="152">
        <f t="shared" si="47"/>
        <v>392</v>
      </c>
      <c r="T96" s="152">
        <f t="shared" si="47"/>
        <v>339</v>
      </c>
      <c r="U96" s="152">
        <f t="shared" si="47"/>
        <v>147</v>
      </c>
      <c r="V96" s="152">
        <f t="shared" si="47"/>
        <v>192</v>
      </c>
      <c r="W96" s="152">
        <f t="shared" si="47"/>
        <v>522</v>
      </c>
      <c r="X96" s="152">
        <f t="shared" si="47"/>
        <v>253</v>
      </c>
      <c r="Y96" s="152">
        <f t="shared" si="47"/>
        <v>269</v>
      </c>
      <c r="Z96" s="152">
        <f t="shared" si="47"/>
        <v>360</v>
      </c>
      <c r="AA96" s="152">
        <f t="shared" si="47"/>
        <v>170</v>
      </c>
      <c r="AB96" s="152">
        <f t="shared" si="47"/>
        <v>190</v>
      </c>
      <c r="AC96" s="152">
        <f t="shared" si="47"/>
        <v>278</v>
      </c>
      <c r="AD96" s="152">
        <f t="shared" si="47"/>
        <v>131</v>
      </c>
      <c r="AE96" s="152">
        <f t="shared" si="47"/>
        <v>147</v>
      </c>
      <c r="AF96" s="152">
        <f t="shared" si="47"/>
        <v>438</v>
      </c>
      <c r="AG96" s="152">
        <f t="shared" si="47"/>
        <v>202</v>
      </c>
      <c r="AH96" s="152">
        <f t="shared" ref="AH96:AZ96" si="48">SUM(AH97:AH101)</f>
        <v>236</v>
      </c>
      <c r="AI96" s="152">
        <f t="shared" si="48"/>
        <v>288</v>
      </c>
      <c r="AJ96" s="152">
        <f t="shared" si="48"/>
        <v>149</v>
      </c>
      <c r="AK96" s="152">
        <f t="shared" si="48"/>
        <v>139</v>
      </c>
      <c r="AL96" s="152">
        <f t="shared" si="48"/>
        <v>562</v>
      </c>
      <c r="AM96" s="152">
        <f t="shared" si="48"/>
        <v>257</v>
      </c>
      <c r="AN96" s="152">
        <f t="shared" si="48"/>
        <v>305</v>
      </c>
      <c r="AO96" s="152">
        <f t="shared" si="48"/>
        <v>341</v>
      </c>
      <c r="AP96" s="152">
        <f t="shared" si="48"/>
        <v>158</v>
      </c>
      <c r="AQ96" s="152">
        <f t="shared" si="48"/>
        <v>183</v>
      </c>
      <c r="AR96" s="152">
        <f t="shared" si="48"/>
        <v>1184</v>
      </c>
      <c r="AS96" s="152">
        <f t="shared" si="48"/>
        <v>505</v>
      </c>
      <c r="AT96" s="152">
        <f t="shared" si="48"/>
        <v>679</v>
      </c>
      <c r="AU96" s="152">
        <f t="shared" si="48"/>
        <v>234</v>
      </c>
      <c r="AV96" s="152">
        <f t="shared" si="48"/>
        <v>91</v>
      </c>
      <c r="AW96" s="152">
        <f t="shared" si="48"/>
        <v>143</v>
      </c>
      <c r="AX96" s="152">
        <f t="shared" si="48"/>
        <v>410</v>
      </c>
      <c r="AY96" s="152">
        <f t="shared" si="48"/>
        <v>140</v>
      </c>
      <c r="AZ96" s="152">
        <f t="shared" si="48"/>
        <v>270</v>
      </c>
    </row>
    <row r="97" spans="1:52" s="196" customFormat="1" ht="14.25" customHeight="1" x14ac:dyDescent="0.15">
      <c r="A97" s="193" t="s">
        <v>101</v>
      </c>
      <c r="B97" s="194">
        <f>SUM(C97:D97)</f>
        <v>1411</v>
      </c>
      <c r="C97" s="194">
        <f t="shared" ref="C97:D101" si="49">SUM(F97,I97,L97,O97,R97,U97,X97,AA97,AD97,AG97,AJ97,AM97,AP97,AS97,AV97,AY97)</f>
        <v>640</v>
      </c>
      <c r="D97" s="194">
        <f t="shared" si="49"/>
        <v>771</v>
      </c>
      <c r="E97" s="194">
        <f>SUM(F97:G97)</f>
        <v>62</v>
      </c>
      <c r="F97" s="195">
        <v>26</v>
      </c>
      <c r="G97" s="195">
        <v>36</v>
      </c>
      <c r="H97" s="194">
        <f>SUM(I97:J97)</f>
        <v>53</v>
      </c>
      <c r="I97" s="195">
        <v>28</v>
      </c>
      <c r="J97" s="195">
        <v>25</v>
      </c>
      <c r="K97" s="194">
        <f>SUM(L97:M97)</f>
        <v>65</v>
      </c>
      <c r="L97" s="195">
        <v>33</v>
      </c>
      <c r="M97" s="195">
        <v>32</v>
      </c>
      <c r="N97" s="194">
        <f>SUM(O97:P97)</f>
        <v>116</v>
      </c>
      <c r="O97" s="195">
        <v>40</v>
      </c>
      <c r="P97" s="195">
        <v>76</v>
      </c>
      <c r="Q97" s="194">
        <f>SUM(R97:S97)</f>
        <v>130</v>
      </c>
      <c r="R97" s="195">
        <v>46</v>
      </c>
      <c r="S97" s="195">
        <v>84</v>
      </c>
      <c r="T97" s="194">
        <f>SUM(U97:V97)</f>
        <v>71</v>
      </c>
      <c r="U97" s="195">
        <v>33</v>
      </c>
      <c r="V97" s="195">
        <v>38</v>
      </c>
      <c r="W97" s="194">
        <f>SUM(X97:Y97)</f>
        <v>119</v>
      </c>
      <c r="X97" s="195">
        <v>64</v>
      </c>
      <c r="Y97" s="195">
        <v>55</v>
      </c>
      <c r="Z97" s="194">
        <f>SUM(AA97:AB97)</f>
        <v>73</v>
      </c>
      <c r="AA97" s="195">
        <v>35</v>
      </c>
      <c r="AB97" s="195">
        <v>38</v>
      </c>
      <c r="AC97" s="194">
        <f>SUM(AD97:AE97)</f>
        <v>48</v>
      </c>
      <c r="AD97" s="195">
        <v>25</v>
      </c>
      <c r="AE97" s="195">
        <v>23</v>
      </c>
      <c r="AF97" s="194">
        <f>SUM(AG97:AH97)</f>
        <v>98</v>
      </c>
      <c r="AG97" s="195">
        <v>50</v>
      </c>
      <c r="AH97" s="195">
        <v>48</v>
      </c>
      <c r="AI97" s="194">
        <f>SUM(AJ97:AK97)</f>
        <v>63</v>
      </c>
      <c r="AJ97" s="195">
        <v>29</v>
      </c>
      <c r="AK97" s="195">
        <v>34</v>
      </c>
      <c r="AL97" s="194">
        <f>SUM(AM97:AN97)</f>
        <v>118</v>
      </c>
      <c r="AM97" s="195">
        <v>57</v>
      </c>
      <c r="AN97" s="195">
        <v>61</v>
      </c>
      <c r="AO97" s="194">
        <f>SUM(AP97:AQ97)</f>
        <v>56</v>
      </c>
      <c r="AP97" s="195">
        <v>32</v>
      </c>
      <c r="AQ97" s="195">
        <v>24</v>
      </c>
      <c r="AR97" s="194">
        <f>SUM(AS97:AT97)</f>
        <v>238</v>
      </c>
      <c r="AS97" s="195">
        <v>104</v>
      </c>
      <c r="AT97" s="195">
        <v>134</v>
      </c>
      <c r="AU97" s="194">
        <f>SUM(AV97:AW97)</f>
        <v>37</v>
      </c>
      <c r="AV97" s="195">
        <v>15</v>
      </c>
      <c r="AW97" s="195">
        <v>22</v>
      </c>
      <c r="AX97" s="194">
        <f>SUM(AY97:AZ97)</f>
        <v>64</v>
      </c>
      <c r="AY97" s="195">
        <v>23</v>
      </c>
      <c r="AZ97" s="195">
        <v>41</v>
      </c>
    </row>
    <row r="98" spans="1:52" s="196" customFormat="1" ht="14.25" customHeight="1" x14ac:dyDescent="0.15">
      <c r="A98" s="193" t="s">
        <v>103</v>
      </c>
      <c r="B98" s="194">
        <f>SUM(C98:D98)</f>
        <v>1872</v>
      </c>
      <c r="C98" s="194">
        <f t="shared" si="49"/>
        <v>852</v>
      </c>
      <c r="D98" s="194">
        <f t="shared" si="49"/>
        <v>1020</v>
      </c>
      <c r="E98" s="194">
        <f>SUM(F98:G98)</f>
        <v>110</v>
      </c>
      <c r="F98" s="195">
        <v>52</v>
      </c>
      <c r="G98" s="195">
        <v>58</v>
      </c>
      <c r="H98" s="194">
        <f>SUM(I98:J98)</f>
        <v>73</v>
      </c>
      <c r="I98" s="195">
        <v>33</v>
      </c>
      <c r="J98" s="195">
        <v>40</v>
      </c>
      <c r="K98" s="194">
        <f>SUM(L98:M98)</f>
        <v>96</v>
      </c>
      <c r="L98" s="195">
        <v>43</v>
      </c>
      <c r="M98" s="195">
        <v>53</v>
      </c>
      <c r="N98" s="194">
        <f>SUM(O98:P98)</f>
        <v>130</v>
      </c>
      <c r="O98" s="195">
        <v>65</v>
      </c>
      <c r="P98" s="195">
        <v>65</v>
      </c>
      <c r="Q98" s="194">
        <f>SUM(R98:S98)</f>
        <v>156</v>
      </c>
      <c r="R98" s="195">
        <v>70</v>
      </c>
      <c r="S98" s="195">
        <v>86</v>
      </c>
      <c r="T98" s="194">
        <f>SUM(U98:V98)</f>
        <v>84</v>
      </c>
      <c r="U98" s="195">
        <v>39</v>
      </c>
      <c r="V98" s="195">
        <v>45</v>
      </c>
      <c r="W98" s="194">
        <f>SUM(X98:Y98)</f>
        <v>141</v>
      </c>
      <c r="X98" s="195">
        <v>73</v>
      </c>
      <c r="Y98" s="195">
        <v>68</v>
      </c>
      <c r="Z98" s="194">
        <f>SUM(AA98:AB98)</f>
        <v>92</v>
      </c>
      <c r="AA98" s="195">
        <v>44</v>
      </c>
      <c r="AB98" s="195">
        <v>48</v>
      </c>
      <c r="AC98" s="194">
        <f>SUM(AD98:AE98)</f>
        <v>74</v>
      </c>
      <c r="AD98" s="195">
        <v>32</v>
      </c>
      <c r="AE98" s="195">
        <v>42</v>
      </c>
      <c r="AF98" s="194">
        <f>SUM(AG98:AH98)</f>
        <v>119</v>
      </c>
      <c r="AG98" s="195">
        <v>55</v>
      </c>
      <c r="AH98" s="195">
        <v>64</v>
      </c>
      <c r="AI98" s="194">
        <f>SUM(AJ98:AK98)</f>
        <v>77</v>
      </c>
      <c r="AJ98" s="195">
        <v>38</v>
      </c>
      <c r="AK98" s="195">
        <v>39</v>
      </c>
      <c r="AL98" s="194">
        <f>SUM(AM98:AN98)</f>
        <v>147</v>
      </c>
      <c r="AM98" s="195">
        <v>62</v>
      </c>
      <c r="AN98" s="195">
        <v>85</v>
      </c>
      <c r="AO98" s="194">
        <f>SUM(AP98:AQ98)</f>
        <v>98</v>
      </c>
      <c r="AP98" s="195">
        <v>42</v>
      </c>
      <c r="AQ98" s="195">
        <v>56</v>
      </c>
      <c r="AR98" s="194">
        <f>SUM(AS98:AT98)</f>
        <v>306</v>
      </c>
      <c r="AS98" s="195">
        <v>138</v>
      </c>
      <c r="AT98" s="195">
        <v>168</v>
      </c>
      <c r="AU98" s="194">
        <f>SUM(AV98:AW98)</f>
        <v>68</v>
      </c>
      <c r="AV98" s="195">
        <v>29</v>
      </c>
      <c r="AW98" s="195">
        <v>39</v>
      </c>
      <c r="AX98" s="194">
        <f>SUM(AY98:AZ98)</f>
        <v>101</v>
      </c>
      <c r="AY98" s="195">
        <v>37</v>
      </c>
      <c r="AZ98" s="195">
        <v>64</v>
      </c>
    </row>
    <row r="99" spans="1:52" s="196" customFormat="1" ht="14.25" customHeight="1" x14ac:dyDescent="0.15">
      <c r="A99" s="193" t="s">
        <v>104</v>
      </c>
      <c r="B99" s="194">
        <f>SUM(C99:D99)</f>
        <v>1482</v>
      </c>
      <c r="C99" s="194">
        <f t="shared" si="49"/>
        <v>635</v>
      </c>
      <c r="D99" s="194">
        <f t="shared" si="49"/>
        <v>847</v>
      </c>
      <c r="E99" s="194">
        <f>SUM(F99:G99)</f>
        <v>86</v>
      </c>
      <c r="F99" s="195">
        <v>33</v>
      </c>
      <c r="G99" s="195">
        <v>53</v>
      </c>
      <c r="H99" s="194">
        <f>SUM(I99:J99)</f>
        <v>58</v>
      </c>
      <c r="I99" s="195">
        <v>24</v>
      </c>
      <c r="J99" s="195">
        <v>34</v>
      </c>
      <c r="K99" s="194">
        <f>SUM(L99:M99)</f>
        <v>91</v>
      </c>
      <c r="L99" s="195">
        <v>38</v>
      </c>
      <c r="M99" s="195">
        <v>53</v>
      </c>
      <c r="N99" s="194">
        <f>SUM(O99:P99)</f>
        <v>120</v>
      </c>
      <c r="O99" s="195">
        <v>55</v>
      </c>
      <c r="P99" s="195">
        <v>65</v>
      </c>
      <c r="Q99" s="194">
        <f>SUM(R99:S99)</f>
        <v>126</v>
      </c>
      <c r="R99" s="195">
        <v>51</v>
      </c>
      <c r="S99" s="195">
        <v>75</v>
      </c>
      <c r="T99" s="194">
        <f>SUM(U99:V99)</f>
        <v>75</v>
      </c>
      <c r="U99" s="195">
        <v>23</v>
      </c>
      <c r="V99" s="195">
        <v>52</v>
      </c>
      <c r="W99" s="194">
        <f>SUM(X99:Y99)</f>
        <v>97</v>
      </c>
      <c r="X99" s="195">
        <v>38</v>
      </c>
      <c r="Y99" s="195">
        <v>59</v>
      </c>
      <c r="Z99" s="194">
        <f>SUM(AA99:AB99)</f>
        <v>78</v>
      </c>
      <c r="AA99" s="195">
        <v>40</v>
      </c>
      <c r="AB99" s="195">
        <v>38</v>
      </c>
      <c r="AC99" s="194">
        <f>SUM(AD99:AE99)</f>
        <v>62</v>
      </c>
      <c r="AD99" s="195">
        <v>27</v>
      </c>
      <c r="AE99" s="195">
        <v>35</v>
      </c>
      <c r="AF99" s="194">
        <f>SUM(AG99:AH99)</f>
        <v>81</v>
      </c>
      <c r="AG99" s="195">
        <v>35</v>
      </c>
      <c r="AH99" s="195">
        <v>46</v>
      </c>
      <c r="AI99" s="194">
        <f>SUM(AJ99:AK99)</f>
        <v>48</v>
      </c>
      <c r="AJ99" s="195">
        <v>23</v>
      </c>
      <c r="AK99" s="195">
        <v>25</v>
      </c>
      <c r="AL99" s="194">
        <f>SUM(AM99:AN99)</f>
        <v>122</v>
      </c>
      <c r="AM99" s="195">
        <v>55</v>
      </c>
      <c r="AN99" s="195">
        <v>67</v>
      </c>
      <c r="AO99" s="194">
        <f>SUM(AP99:AQ99)</f>
        <v>72</v>
      </c>
      <c r="AP99" s="195">
        <v>33</v>
      </c>
      <c r="AQ99" s="195">
        <v>39</v>
      </c>
      <c r="AR99" s="194">
        <f>SUM(AS99:AT99)</f>
        <v>240</v>
      </c>
      <c r="AS99" s="195">
        <v>115</v>
      </c>
      <c r="AT99" s="195">
        <v>125</v>
      </c>
      <c r="AU99" s="194">
        <f>SUM(AV99:AW99)</f>
        <v>42</v>
      </c>
      <c r="AV99" s="195">
        <v>14</v>
      </c>
      <c r="AW99" s="195">
        <v>28</v>
      </c>
      <c r="AX99" s="194">
        <f>SUM(AY99:AZ99)</f>
        <v>84</v>
      </c>
      <c r="AY99" s="195">
        <v>31</v>
      </c>
      <c r="AZ99" s="195">
        <v>53</v>
      </c>
    </row>
    <row r="100" spans="1:52" s="196" customFormat="1" ht="14.25" customHeight="1" x14ac:dyDescent="0.15">
      <c r="A100" s="193" t="s">
        <v>107</v>
      </c>
      <c r="B100" s="194">
        <f>SUM(C100:D100)</f>
        <v>1243</v>
      </c>
      <c r="C100" s="194">
        <f t="shared" si="49"/>
        <v>507</v>
      </c>
      <c r="D100" s="194">
        <f t="shared" si="49"/>
        <v>736</v>
      </c>
      <c r="E100" s="194">
        <f>SUM(F100:G100)</f>
        <v>56</v>
      </c>
      <c r="F100" s="195">
        <v>23</v>
      </c>
      <c r="G100" s="195">
        <v>33</v>
      </c>
      <c r="H100" s="194">
        <f>SUM(I100:J100)</f>
        <v>55</v>
      </c>
      <c r="I100" s="195">
        <v>21</v>
      </c>
      <c r="J100" s="195">
        <v>34</v>
      </c>
      <c r="K100" s="194">
        <f>SUM(L100:M100)</f>
        <v>83</v>
      </c>
      <c r="L100" s="195">
        <v>31</v>
      </c>
      <c r="M100" s="195">
        <v>52</v>
      </c>
      <c r="N100" s="194">
        <f>SUM(O100:P100)</f>
        <v>118</v>
      </c>
      <c r="O100" s="195">
        <v>39</v>
      </c>
      <c r="P100" s="195">
        <v>79</v>
      </c>
      <c r="Q100" s="194">
        <f>SUM(R100:S100)</f>
        <v>113</v>
      </c>
      <c r="R100" s="195">
        <v>42</v>
      </c>
      <c r="S100" s="195">
        <v>71</v>
      </c>
      <c r="T100" s="194">
        <f>SUM(U100:V100)</f>
        <v>56</v>
      </c>
      <c r="U100" s="195">
        <v>30</v>
      </c>
      <c r="V100" s="195">
        <v>26</v>
      </c>
      <c r="W100" s="194">
        <f>SUM(X100:Y100)</f>
        <v>84</v>
      </c>
      <c r="X100" s="195">
        <v>42</v>
      </c>
      <c r="Y100" s="195">
        <v>42</v>
      </c>
      <c r="Z100" s="194">
        <f>SUM(AA100:AB100)</f>
        <v>66</v>
      </c>
      <c r="AA100" s="195">
        <v>31</v>
      </c>
      <c r="AB100" s="195">
        <v>35</v>
      </c>
      <c r="AC100" s="194">
        <f>SUM(AD100:AE100)</f>
        <v>38</v>
      </c>
      <c r="AD100" s="195">
        <v>20</v>
      </c>
      <c r="AE100" s="195">
        <v>18</v>
      </c>
      <c r="AF100" s="194">
        <f>SUM(AG100:AH100)</f>
        <v>66</v>
      </c>
      <c r="AG100" s="195">
        <v>28</v>
      </c>
      <c r="AH100" s="195">
        <v>38</v>
      </c>
      <c r="AI100" s="194">
        <f>SUM(AJ100:AK100)</f>
        <v>44</v>
      </c>
      <c r="AJ100" s="195">
        <v>25</v>
      </c>
      <c r="AK100" s="195">
        <v>19</v>
      </c>
      <c r="AL100" s="194">
        <f>SUM(AM100:AN100)</f>
        <v>91</v>
      </c>
      <c r="AM100" s="195">
        <v>44</v>
      </c>
      <c r="AN100" s="195">
        <v>47</v>
      </c>
      <c r="AO100" s="194">
        <f>SUM(AP100:AQ100)</f>
        <v>62</v>
      </c>
      <c r="AP100" s="195">
        <v>29</v>
      </c>
      <c r="AQ100" s="195">
        <v>33</v>
      </c>
      <c r="AR100" s="194">
        <f>SUM(AS100:AT100)</f>
        <v>185</v>
      </c>
      <c r="AS100" s="195">
        <v>61</v>
      </c>
      <c r="AT100" s="195">
        <v>124</v>
      </c>
      <c r="AU100" s="194">
        <f>SUM(AV100:AW100)</f>
        <v>44</v>
      </c>
      <c r="AV100" s="195">
        <v>16</v>
      </c>
      <c r="AW100" s="195">
        <v>28</v>
      </c>
      <c r="AX100" s="194">
        <f>SUM(AY100:AZ100)</f>
        <v>82</v>
      </c>
      <c r="AY100" s="195">
        <v>25</v>
      </c>
      <c r="AZ100" s="195">
        <v>57</v>
      </c>
    </row>
    <row r="101" spans="1:52" s="196" customFormat="1" ht="14.25" customHeight="1" x14ac:dyDescent="0.15">
      <c r="A101" s="193" t="s">
        <v>105</v>
      </c>
      <c r="B101" s="194">
        <f>SUM(C101:D101)</f>
        <v>1224</v>
      </c>
      <c r="C101" s="194">
        <f t="shared" si="49"/>
        <v>517</v>
      </c>
      <c r="D101" s="194">
        <f t="shared" si="49"/>
        <v>707</v>
      </c>
      <c r="E101" s="194">
        <f>SUM(F101:G101)</f>
        <v>46</v>
      </c>
      <c r="F101" s="195">
        <v>26</v>
      </c>
      <c r="G101" s="195">
        <v>20</v>
      </c>
      <c r="H101" s="194">
        <f>SUM(I101:J101)</f>
        <v>52</v>
      </c>
      <c r="I101" s="195">
        <v>21</v>
      </c>
      <c r="J101" s="195">
        <v>31</v>
      </c>
      <c r="K101" s="194">
        <f>SUM(L101:M101)</f>
        <v>72</v>
      </c>
      <c r="L101" s="195">
        <v>33</v>
      </c>
      <c r="M101" s="195">
        <v>39</v>
      </c>
      <c r="N101" s="194">
        <f>SUM(O101:P101)</f>
        <v>88</v>
      </c>
      <c r="O101" s="195">
        <v>30</v>
      </c>
      <c r="P101" s="195">
        <v>58</v>
      </c>
      <c r="Q101" s="194">
        <f>SUM(R101:S101)</f>
        <v>121</v>
      </c>
      <c r="R101" s="195">
        <v>45</v>
      </c>
      <c r="S101" s="195">
        <v>76</v>
      </c>
      <c r="T101" s="194">
        <f>SUM(U101:V101)</f>
        <v>53</v>
      </c>
      <c r="U101" s="195">
        <v>22</v>
      </c>
      <c r="V101" s="195">
        <v>31</v>
      </c>
      <c r="W101" s="194">
        <f>SUM(X101:Y101)</f>
        <v>81</v>
      </c>
      <c r="X101" s="195">
        <v>36</v>
      </c>
      <c r="Y101" s="195">
        <v>45</v>
      </c>
      <c r="Z101" s="194">
        <f>SUM(AA101:AB101)</f>
        <v>51</v>
      </c>
      <c r="AA101" s="195">
        <v>20</v>
      </c>
      <c r="AB101" s="195">
        <v>31</v>
      </c>
      <c r="AC101" s="194">
        <f>SUM(AD101:AE101)</f>
        <v>56</v>
      </c>
      <c r="AD101" s="195">
        <v>27</v>
      </c>
      <c r="AE101" s="195">
        <v>29</v>
      </c>
      <c r="AF101" s="194">
        <f>SUM(AG101:AH101)</f>
        <v>74</v>
      </c>
      <c r="AG101" s="195">
        <v>34</v>
      </c>
      <c r="AH101" s="195">
        <v>40</v>
      </c>
      <c r="AI101" s="194">
        <f>SUM(AJ101:AK101)</f>
        <v>56</v>
      </c>
      <c r="AJ101" s="195">
        <v>34</v>
      </c>
      <c r="AK101" s="195">
        <v>22</v>
      </c>
      <c r="AL101" s="194">
        <f>SUM(AM101:AN101)</f>
        <v>84</v>
      </c>
      <c r="AM101" s="195">
        <v>39</v>
      </c>
      <c r="AN101" s="195">
        <v>45</v>
      </c>
      <c r="AO101" s="194">
        <f>SUM(AP101:AQ101)</f>
        <v>53</v>
      </c>
      <c r="AP101" s="195">
        <v>22</v>
      </c>
      <c r="AQ101" s="195">
        <v>31</v>
      </c>
      <c r="AR101" s="194">
        <f>SUM(AS101:AT101)</f>
        <v>215</v>
      </c>
      <c r="AS101" s="195">
        <v>87</v>
      </c>
      <c r="AT101" s="195">
        <v>128</v>
      </c>
      <c r="AU101" s="194">
        <f>SUM(AV101:AW101)</f>
        <v>43</v>
      </c>
      <c r="AV101" s="195">
        <v>17</v>
      </c>
      <c r="AW101" s="195">
        <v>26</v>
      </c>
      <c r="AX101" s="194">
        <f>SUM(AY101:AZ101)</f>
        <v>79</v>
      </c>
      <c r="AY101" s="195">
        <v>24</v>
      </c>
      <c r="AZ101" s="195">
        <v>55</v>
      </c>
    </row>
    <row r="102" spans="1:52" s="185" customFormat="1" ht="14.25" customHeight="1" x14ac:dyDescent="0.15">
      <c r="A102" s="197" t="s">
        <v>106</v>
      </c>
      <c r="B102" s="152">
        <f t="shared" ref="B102:AG102" si="50">SUM(B103:B107)</f>
        <v>4332</v>
      </c>
      <c r="C102" s="152">
        <f t="shared" si="50"/>
        <v>1584</v>
      </c>
      <c r="D102" s="152">
        <f t="shared" si="50"/>
        <v>2748</v>
      </c>
      <c r="E102" s="152">
        <f t="shared" si="50"/>
        <v>228</v>
      </c>
      <c r="F102" s="152">
        <f t="shared" si="50"/>
        <v>83</v>
      </c>
      <c r="G102" s="152">
        <f t="shared" si="50"/>
        <v>145</v>
      </c>
      <c r="H102" s="152">
        <f t="shared" si="50"/>
        <v>153</v>
      </c>
      <c r="I102" s="152">
        <f t="shared" si="50"/>
        <v>56</v>
      </c>
      <c r="J102" s="152">
        <f t="shared" si="50"/>
        <v>97</v>
      </c>
      <c r="K102" s="152">
        <f t="shared" si="50"/>
        <v>246</v>
      </c>
      <c r="L102" s="152">
        <f t="shared" si="50"/>
        <v>92</v>
      </c>
      <c r="M102" s="192">
        <f t="shared" si="50"/>
        <v>154</v>
      </c>
      <c r="N102" s="152">
        <f t="shared" si="50"/>
        <v>364</v>
      </c>
      <c r="O102" s="152">
        <f t="shared" si="50"/>
        <v>135</v>
      </c>
      <c r="P102" s="152">
        <f t="shared" si="50"/>
        <v>229</v>
      </c>
      <c r="Q102" s="152">
        <f t="shared" si="50"/>
        <v>419</v>
      </c>
      <c r="R102" s="152">
        <f t="shared" si="50"/>
        <v>150</v>
      </c>
      <c r="S102" s="152">
        <f t="shared" si="50"/>
        <v>269</v>
      </c>
      <c r="T102" s="152">
        <f t="shared" si="50"/>
        <v>173</v>
      </c>
      <c r="U102" s="152">
        <f t="shared" si="50"/>
        <v>64</v>
      </c>
      <c r="V102" s="152">
        <f t="shared" si="50"/>
        <v>109</v>
      </c>
      <c r="W102" s="152">
        <f t="shared" si="50"/>
        <v>289</v>
      </c>
      <c r="X102" s="152">
        <f t="shared" si="50"/>
        <v>100</v>
      </c>
      <c r="Y102" s="152">
        <f t="shared" si="50"/>
        <v>189</v>
      </c>
      <c r="Z102" s="152">
        <f t="shared" si="50"/>
        <v>217</v>
      </c>
      <c r="AA102" s="152">
        <f t="shared" si="50"/>
        <v>74</v>
      </c>
      <c r="AB102" s="152">
        <f t="shared" si="50"/>
        <v>143</v>
      </c>
      <c r="AC102" s="152">
        <f t="shared" si="50"/>
        <v>149</v>
      </c>
      <c r="AD102" s="152">
        <f t="shared" si="50"/>
        <v>46</v>
      </c>
      <c r="AE102" s="152">
        <f t="shared" si="50"/>
        <v>103</v>
      </c>
      <c r="AF102" s="152">
        <f t="shared" si="50"/>
        <v>275</v>
      </c>
      <c r="AG102" s="152">
        <f t="shared" si="50"/>
        <v>115</v>
      </c>
      <c r="AH102" s="152">
        <f t="shared" ref="AH102:AZ102" si="51">SUM(AH103:AH107)</f>
        <v>160</v>
      </c>
      <c r="AI102" s="152">
        <f t="shared" si="51"/>
        <v>135</v>
      </c>
      <c r="AJ102" s="152">
        <f t="shared" si="51"/>
        <v>51</v>
      </c>
      <c r="AK102" s="152">
        <f t="shared" si="51"/>
        <v>84</v>
      </c>
      <c r="AL102" s="152">
        <f t="shared" si="51"/>
        <v>285</v>
      </c>
      <c r="AM102" s="152">
        <f t="shared" si="51"/>
        <v>112</v>
      </c>
      <c r="AN102" s="152">
        <f t="shared" si="51"/>
        <v>173</v>
      </c>
      <c r="AO102" s="152">
        <f t="shared" si="51"/>
        <v>167</v>
      </c>
      <c r="AP102" s="152">
        <f t="shared" si="51"/>
        <v>68</v>
      </c>
      <c r="AQ102" s="152">
        <f t="shared" si="51"/>
        <v>99</v>
      </c>
      <c r="AR102" s="152">
        <f t="shared" si="51"/>
        <v>751</v>
      </c>
      <c r="AS102" s="152">
        <f t="shared" si="51"/>
        <v>291</v>
      </c>
      <c r="AT102" s="152">
        <f t="shared" si="51"/>
        <v>460</v>
      </c>
      <c r="AU102" s="152">
        <f t="shared" si="51"/>
        <v>166</v>
      </c>
      <c r="AV102" s="152">
        <f t="shared" si="51"/>
        <v>48</v>
      </c>
      <c r="AW102" s="152">
        <f t="shared" si="51"/>
        <v>118</v>
      </c>
      <c r="AX102" s="152">
        <f t="shared" si="51"/>
        <v>315</v>
      </c>
      <c r="AY102" s="152">
        <f t="shared" si="51"/>
        <v>99</v>
      </c>
      <c r="AZ102" s="152">
        <f t="shared" si="51"/>
        <v>216</v>
      </c>
    </row>
    <row r="103" spans="1:52" s="196" customFormat="1" ht="14.25" customHeight="1" x14ac:dyDescent="0.15">
      <c r="A103" s="193" t="s">
        <v>108</v>
      </c>
      <c r="B103" s="194">
        <f>SUM(C103:D103)</f>
        <v>1073</v>
      </c>
      <c r="C103" s="194">
        <f t="shared" ref="C103:D107" si="52">SUM(F103,I103,L103,O103,R103,U103,X103,AA103,AD103,AG103,AJ103,AM103,AP103,AS103,AV103,AY103)</f>
        <v>442</v>
      </c>
      <c r="D103" s="194">
        <f t="shared" si="52"/>
        <v>631</v>
      </c>
      <c r="E103" s="194">
        <f>SUM(F103:G103)</f>
        <v>52</v>
      </c>
      <c r="F103" s="195">
        <v>20</v>
      </c>
      <c r="G103" s="195">
        <v>32</v>
      </c>
      <c r="H103" s="194">
        <f>SUM(I103:J103)</f>
        <v>27</v>
      </c>
      <c r="I103" s="195">
        <v>11</v>
      </c>
      <c r="J103" s="195">
        <v>16</v>
      </c>
      <c r="K103" s="194">
        <f>SUM(L103:M103)</f>
        <v>69</v>
      </c>
      <c r="L103" s="195">
        <v>29</v>
      </c>
      <c r="M103" s="195">
        <v>40</v>
      </c>
      <c r="N103" s="194">
        <f>SUM(O103:P103)</f>
        <v>87</v>
      </c>
      <c r="O103" s="195">
        <v>41</v>
      </c>
      <c r="P103" s="195">
        <v>46</v>
      </c>
      <c r="Q103" s="194">
        <f>SUM(R103:S103)</f>
        <v>101</v>
      </c>
      <c r="R103" s="195">
        <v>34</v>
      </c>
      <c r="S103" s="195">
        <v>67</v>
      </c>
      <c r="T103" s="194">
        <f>SUM(U103:V103)</f>
        <v>39</v>
      </c>
      <c r="U103" s="195">
        <v>18</v>
      </c>
      <c r="V103" s="195">
        <v>21</v>
      </c>
      <c r="W103" s="194">
        <f>SUM(X103:Y103)</f>
        <v>85</v>
      </c>
      <c r="X103" s="195">
        <v>30</v>
      </c>
      <c r="Y103" s="195">
        <v>55</v>
      </c>
      <c r="Z103" s="194">
        <f>SUM(AA103:AB103)</f>
        <v>48</v>
      </c>
      <c r="AA103" s="195">
        <v>17</v>
      </c>
      <c r="AB103" s="195">
        <v>31</v>
      </c>
      <c r="AC103" s="194">
        <f>SUM(AD103:AE103)</f>
        <v>43</v>
      </c>
      <c r="AD103" s="195">
        <v>18</v>
      </c>
      <c r="AE103" s="195">
        <v>25</v>
      </c>
      <c r="AF103" s="194">
        <f>SUM(AG103:AH103)</f>
        <v>75</v>
      </c>
      <c r="AG103" s="195">
        <v>34</v>
      </c>
      <c r="AH103" s="195">
        <v>41</v>
      </c>
      <c r="AI103" s="194">
        <f>SUM(AJ103:AK103)</f>
        <v>31</v>
      </c>
      <c r="AJ103" s="195">
        <v>10</v>
      </c>
      <c r="AK103" s="195">
        <v>21</v>
      </c>
      <c r="AL103" s="194">
        <f>SUM(AM103:AN103)</f>
        <v>74</v>
      </c>
      <c r="AM103" s="195">
        <v>34</v>
      </c>
      <c r="AN103" s="195">
        <v>40</v>
      </c>
      <c r="AO103" s="194">
        <f>SUM(AP103:AQ103)</f>
        <v>51</v>
      </c>
      <c r="AP103" s="195">
        <v>25</v>
      </c>
      <c r="AQ103" s="195">
        <v>26</v>
      </c>
      <c r="AR103" s="194">
        <f>SUM(AS103:AT103)</f>
        <v>178</v>
      </c>
      <c r="AS103" s="195">
        <v>77</v>
      </c>
      <c r="AT103" s="195">
        <v>101</v>
      </c>
      <c r="AU103" s="194">
        <f>SUM(AV103:AW103)</f>
        <v>50</v>
      </c>
      <c r="AV103" s="195">
        <v>17</v>
      </c>
      <c r="AW103" s="195">
        <v>33</v>
      </c>
      <c r="AX103" s="194">
        <f>SUM(AY103:AZ103)</f>
        <v>63</v>
      </c>
      <c r="AY103" s="195">
        <v>27</v>
      </c>
      <c r="AZ103" s="195">
        <v>36</v>
      </c>
    </row>
    <row r="104" spans="1:52" s="196" customFormat="1" ht="14.25" customHeight="1" x14ac:dyDescent="0.15">
      <c r="A104" s="193" t="s">
        <v>109</v>
      </c>
      <c r="B104" s="194">
        <f>SUM(C104:D104)</f>
        <v>984</v>
      </c>
      <c r="C104" s="194">
        <f t="shared" si="52"/>
        <v>357</v>
      </c>
      <c r="D104" s="194">
        <f t="shared" si="52"/>
        <v>627</v>
      </c>
      <c r="E104" s="194">
        <f>SUM(F104:G104)</f>
        <v>35</v>
      </c>
      <c r="F104" s="195">
        <v>11</v>
      </c>
      <c r="G104" s="195">
        <v>24</v>
      </c>
      <c r="H104" s="194">
        <f>SUM(I104:J104)</f>
        <v>43</v>
      </c>
      <c r="I104" s="195">
        <v>15</v>
      </c>
      <c r="J104" s="195">
        <v>28</v>
      </c>
      <c r="K104" s="194">
        <f>SUM(L104:M104)</f>
        <v>51</v>
      </c>
      <c r="L104" s="195">
        <v>16</v>
      </c>
      <c r="M104" s="195">
        <v>35</v>
      </c>
      <c r="N104" s="194">
        <f>SUM(O104:P104)</f>
        <v>70</v>
      </c>
      <c r="O104" s="195">
        <v>25</v>
      </c>
      <c r="P104" s="195">
        <v>45</v>
      </c>
      <c r="Q104" s="194">
        <f>SUM(R104:S104)</f>
        <v>89</v>
      </c>
      <c r="R104" s="195">
        <v>35</v>
      </c>
      <c r="S104" s="195">
        <v>54</v>
      </c>
      <c r="T104" s="194">
        <f>SUM(U104:V104)</f>
        <v>43</v>
      </c>
      <c r="U104" s="195">
        <v>17</v>
      </c>
      <c r="V104" s="195">
        <v>26</v>
      </c>
      <c r="W104" s="194">
        <f>SUM(X104:Y104)</f>
        <v>66</v>
      </c>
      <c r="X104" s="195">
        <v>27</v>
      </c>
      <c r="Y104" s="195">
        <v>39</v>
      </c>
      <c r="Z104" s="194">
        <f>SUM(AA104:AB104)</f>
        <v>52</v>
      </c>
      <c r="AA104" s="195">
        <v>18</v>
      </c>
      <c r="AB104" s="195">
        <v>34</v>
      </c>
      <c r="AC104" s="194">
        <f>SUM(AD104:AE104)</f>
        <v>28</v>
      </c>
      <c r="AD104" s="195">
        <v>7</v>
      </c>
      <c r="AE104" s="195">
        <v>21</v>
      </c>
      <c r="AF104" s="194">
        <f>SUM(AG104:AH104)</f>
        <v>71</v>
      </c>
      <c r="AG104" s="195">
        <v>28</v>
      </c>
      <c r="AH104" s="195">
        <v>43</v>
      </c>
      <c r="AI104" s="194">
        <f>SUM(AJ104:AK104)</f>
        <v>34</v>
      </c>
      <c r="AJ104" s="195">
        <v>15</v>
      </c>
      <c r="AK104" s="195">
        <v>19</v>
      </c>
      <c r="AL104" s="194">
        <f>SUM(AM104:AN104)</f>
        <v>68</v>
      </c>
      <c r="AM104" s="195">
        <v>27</v>
      </c>
      <c r="AN104" s="195">
        <v>41</v>
      </c>
      <c r="AO104" s="194">
        <f>SUM(AP104:AQ104)</f>
        <v>41</v>
      </c>
      <c r="AP104" s="195">
        <v>16</v>
      </c>
      <c r="AQ104" s="195">
        <v>25</v>
      </c>
      <c r="AR104" s="194">
        <f>SUM(AS104:AT104)</f>
        <v>185</v>
      </c>
      <c r="AS104" s="195">
        <v>67</v>
      </c>
      <c r="AT104" s="195">
        <v>118</v>
      </c>
      <c r="AU104" s="194">
        <f>SUM(AV104:AW104)</f>
        <v>35</v>
      </c>
      <c r="AV104" s="195">
        <v>8</v>
      </c>
      <c r="AW104" s="195">
        <v>27</v>
      </c>
      <c r="AX104" s="194">
        <f>SUM(AY104:AZ104)</f>
        <v>73</v>
      </c>
      <c r="AY104" s="195">
        <v>25</v>
      </c>
      <c r="AZ104" s="195">
        <v>48</v>
      </c>
    </row>
    <row r="105" spans="1:52" s="196" customFormat="1" ht="14.25" customHeight="1" x14ac:dyDescent="0.15">
      <c r="A105" s="193" t="s">
        <v>112</v>
      </c>
      <c r="B105" s="194">
        <f>SUM(C105:D105)</f>
        <v>797</v>
      </c>
      <c r="C105" s="194">
        <f t="shared" si="52"/>
        <v>278</v>
      </c>
      <c r="D105" s="194">
        <f t="shared" si="52"/>
        <v>519</v>
      </c>
      <c r="E105" s="194">
        <f>SUM(F105:G105)</f>
        <v>62</v>
      </c>
      <c r="F105" s="195">
        <v>22</v>
      </c>
      <c r="G105" s="195">
        <v>40</v>
      </c>
      <c r="H105" s="194">
        <f>SUM(I105:J105)</f>
        <v>26</v>
      </c>
      <c r="I105" s="195">
        <v>11</v>
      </c>
      <c r="J105" s="195">
        <v>15</v>
      </c>
      <c r="K105" s="194">
        <f>SUM(L105:M105)</f>
        <v>40</v>
      </c>
      <c r="L105" s="195">
        <v>12</v>
      </c>
      <c r="M105" s="195">
        <v>28</v>
      </c>
      <c r="N105" s="194">
        <f>SUM(O105:P105)</f>
        <v>76</v>
      </c>
      <c r="O105" s="195">
        <v>24</v>
      </c>
      <c r="P105" s="195">
        <v>52</v>
      </c>
      <c r="Q105" s="194">
        <f>SUM(R105:S105)</f>
        <v>77</v>
      </c>
      <c r="R105" s="195">
        <v>23</v>
      </c>
      <c r="S105" s="195">
        <v>54</v>
      </c>
      <c r="T105" s="194">
        <f>SUM(U105:V105)</f>
        <v>39</v>
      </c>
      <c r="U105" s="195">
        <v>16</v>
      </c>
      <c r="V105" s="195">
        <v>23</v>
      </c>
      <c r="W105" s="194">
        <f>SUM(X105:Y105)</f>
        <v>43</v>
      </c>
      <c r="X105" s="195">
        <v>13</v>
      </c>
      <c r="Y105" s="195">
        <v>30</v>
      </c>
      <c r="Z105" s="194">
        <f>SUM(AA105:AB105)</f>
        <v>33</v>
      </c>
      <c r="AA105" s="195">
        <v>13</v>
      </c>
      <c r="AB105" s="195">
        <v>20</v>
      </c>
      <c r="AC105" s="194">
        <f>SUM(AD105:AE105)</f>
        <v>36</v>
      </c>
      <c r="AD105" s="195">
        <v>7</v>
      </c>
      <c r="AE105" s="195">
        <v>29</v>
      </c>
      <c r="AF105" s="194">
        <f>SUM(AG105:AH105)</f>
        <v>50</v>
      </c>
      <c r="AG105" s="195">
        <v>20</v>
      </c>
      <c r="AH105" s="195">
        <v>30</v>
      </c>
      <c r="AI105" s="194">
        <f>SUM(AJ105:AK105)</f>
        <v>28</v>
      </c>
      <c r="AJ105" s="195">
        <v>13</v>
      </c>
      <c r="AK105" s="195">
        <v>15</v>
      </c>
      <c r="AL105" s="194">
        <f>SUM(AM105:AN105)</f>
        <v>57</v>
      </c>
      <c r="AM105" s="195">
        <v>23</v>
      </c>
      <c r="AN105" s="195">
        <v>34</v>
      </c>
      <c r="AO105" s="194">
        <f>SUM(AP105:AQ105)</f>
        <v>22</v>
      </c>
      <c r="AP105" s="195">
        <v>7</v>
      </c>
      <c r="AQ105" s="195">
        <v>15</v>
      </c>
      <c r="AR105" s="194">
        <f>SUM(AS105:AT105)</f>
        <v>128</v>
      </c>
      <c r="AS105" s="195">
        <v>51</v>
      </c>
      <c r="AT105" s="195">
        <v>77</v>
      </c>
      <c r="AU105" s="194">
        <f>SUM(AV105:AW105)</f>
        <v>29</v>
      </c>
      <c r="AV105" s="195">
        <v>9</v>
      </c>
      <c r="AW105" s="195">
        <v>20</v>
      </c>
      <c r="AX105" s="194">
        <f>SUM(AY105:AZ105)</f>
        <v>51</v>
      </c>
      <c r="AY105" s="195">
        <v>14</v>
      </c>
      <c r="AZ105" s="195">
        <v>37</v>
      </c>
    </row>
    <row r="106" spans="1:52" s="196" customFormat="1" ht="14.25" customHeight="1" x14ac:dyDescent="0.15">
      <c r="A106" s="193" t="s">
        <v>110</v>
      </c>
      <c r="B106" s="194">
        <f>SUM(C106:D106)</f>
        <v>784</v>
      </c>
      <c r="C106" s="194">
        <f t="shared" si="52"/>
        <v>278</v>
      </c>
      <c r="D106" s="194">
        <f t="shared" si="52"/>
        <v>506</v>
      </c>
      <c r="E106" s="194">
        <f>SUM(F106:G106)</f>
        <v>37</v>
      </c>
      <c r="F106" s="195">
        <v>10</v>
      </c>
      <c r="G106" s="195">
        <v>27</v>
      </c>
      <c r="H106" s="194">
        <f>SUM(I106:J106)</f>
        <v>32</v>
      </c>
      <c r="I106" s="195">
        <v>12</v>
      </c>
      <c r="J106" s="195">
        <v>20</v>
      </c>
      <c r="K106" s="194">
        <f>SUM(L106:M106)</f>
        <v>33</v>
      </c>
      <c r="L106" s="195">
        <v>15</v>
      </c>
      <c r="M106" s="195">
        <v>18</v>
      </c>
      <c r="N106" s="194">
        <f>SUM(O106:P106)</f>
        <v>72</v>
      </c>
      <c r="O106" s="195">
        <v>24</v>
      </c>
      <c r="P106" s="195">
        <v>48</v>
      </c>
      <c r="Q106" s="194">
        <f>SUM(R106:S106)</f>
        <v>79</v>
      </c>
      <c r="R106" s="195">
        <v>33</v>
      </c>
      <c r="S106" s="195">
        <v>46</v>
      </c>
      <c r="T106" s="194">
        <f>SUM(U106:V106)</f>
        <v>32</v>
      </c>
      <c r="U106" s="195">
        <v>7</v>
      </c>
      <c r="V106" s="195">
        <v>25</v>
      </c>
      <c r="W106" s="194">
        <f>SUM(X106:Y106)</f>
        <v>52</v>
      </c>
      <c r="X106" s="195">
        <v>18</v>
      </c>
      <c r="Y106" s="195">
        <v>34</v>
      </c>
      <c r="Z106" s="194">
        <f>SUM(AA106:AB106)</f>
        <v>48</v>
      </c>
      <c r="AA106" s="195">
        <v>18</v>
      </c>
      <c r="AB106" s="195">
        <v>30</v>
      </c>
      <c r="AC106" s="194">
        <f>SUM(AD106:AE106)</f>
        <v>22</v>
      </c>
      <c r="AD106" s="195">
        <v>5</v>
      </c>
      <c r="AE106" s="195">
        <v>17</v>
      </c>
      <c r="AF106" s="194">
        <f>SUM(AG106:AH106)</f>
        <v>37</v>
      </c>
      <c r="AG106" s="195">
        <v>17</v>
      </c>
      <c r="AH106" s="195">
        <v>20</v>
      </c>
      <c r="AI106" s="194">
        <f>SUM(AJ106:AK106)</f>
        <v>22</v>
      </c>
      <c r="AJ106" s="195">
        <v>9</v>
      </c>
      <c r="AK106" s="195">
        <v>13</v>
      </c>
      <c r="AL106" s="194">
        <f>SUM(AM106:AN106)</f>
        <v>52</v>
      </c>
      <c r="AM106" s="195">
        <v>19</v>
      </c>
      <c r="AN106" s="195">
        <v>33</v>
      </c>
      <c r="AO106" s="194">
        <f>SUM(AP106:AQ106)</f>
        <v>32</v>
      </c>
      <c r="AP106" s="195">
        <v>14</v>
      </c>
      <c r="AQ106" s="195">
        <v>18</v>
      </c>
      <c r="AR106" s="194">
        <f>SUM(AS106:AT106)</f>
        <v>138</v>
      </c>
      <c r="AS106" s="195">
        <v>54</v>
      </c>
      <c r="AT106" s="195">
        <v>84</v>
      </c>
      <c r="AU106" s="194">
        <f>SUM(AV106:AW106)</f>
        <v>27</v>
      </c>
      <c r="AV106" s="195">
        <v>6</v>
      </c>
      <c r="AW106" s="195">
        <v>21</v>
      </c>
      <c r="AX106" s="194">
        <f>SUM(AY106:AZ106)</f>
        <v>69</v>
      </c>
      <c r="AY106" s="195">
        <v>17</v>
      </c>
      <c r="AZ106" s="195">
        <v>52</v>
      </c>
    </row>
    <row r="107" spans="1:52" s="196" customFormat="1" ht="14.25" customHeight="1" x14ac:dyDescent="0.15">
      <c r="A107" s="193" t="s">
        <v>111</v>
      </c>
      <c r="B107" s="194">
        <f>SUM(C107:D107)</f>
        <v>694</v>
      </c>
      <c r="C107" s="194">
        <f t="shared" si="52"/>
        <v>229</v>
      </c>
      <c r="D107" s="194">
        <f t="shared" si="52"/>
        <v>465</v>
      </c>
      <c r="E107" s="194">
        <f>SUM(F107:G107)</f>
        <v>42</v>
      </c>
      <c r="F107" s="195">
        <v>20</v>
      </c>
      <c r="G107" s="195">
        <v>22</v>
      </c>
      <c r="H107" s="194">
        <f>SUM(I107:J107)</f>
        <v>25</v>
      </c>
      <c r="I107" s="195">
        <v>7</v>
      </c>
      <c r="J107" s="195">
        <v>18</v>
      </c>
      <c r="K107" s="194">
        <f>SUM(L107:M107)</f>
        <v>53</v>
      </c>
      <c r="L107" s="195">
        <v>20</v>
      </c>
      <c r="M107" s="195">
        <v>33</v>
      </c>
      <c r="N107" s="198">
        <f>SUM(O107:P107)</f>
        <v>59</v>
      </c>
      <c r="O107" s="195">
        <v>21</v>
      </c>
      <c r="P107" s="195">
        <v>38</v>
      </c>
      <c r="Q107" s="198">
        <f>SUM(R107:S107)</f>
        <v>73</v>
      </c>
      <c r="R107" s="195">
        <v>25</v>
      </c>
      <c r="S107" s="195">
        <v>48</v>
      </c>
      <c r="T107" s="198">
        <f>SUM(U107:V107)</f>
        <v>20</v>
      </c>
      <c r="U107" s="195">
        <v>6</v>
      </c>
      <c r="V107" s="195">
        <v>14</v>
      </c>
      <c r="W107" s="198">
        <f>SUM(X107:Y107)</f>
        <v>43</v>
      </c>
      <c r="X107" s="195">
        <v>12</v>
      </c>
      <c r="Y107" s="195">
        <v>31</v>
      </c>
      <c r="Z107" s="198">
        <f>SUM(AA107:AB107)</f>
        <v>36</v>
      </c>
      <c r="AA107" s="195">
        <v>8</v>
      </c>
      <c r="AB107" s="195">
        <v>28</v>
      </c>
      <c r="AC107" s="198">
        <f>SUM(AD107:AE107)</f>
        <v>20</v>
      </c>
      <c r="AD107" s="195">
        <v>9</v>
      </c>
      <c r="AE107" s="195">
        <v>11</v>
      </c>
      <c r="AF107" s="198">
        <f>SUM(AG107:AH107)</f>
        <v>42</v>
      </c>
      <c r="AG107" s="195">
        <v>16</v>
      </c>
      <c r="AH107" s="195">
        <v>26</v>
      </c>
      <c r="AI107" s="198">
        <f>SUM(AJ107:AK107)</f>
        <v>20</v>
      </c>
      <c r="AJ107" s="195">
        <v>4</v>
      </c>
      <c r="AK107" s="195">
        <v>16</v>
      </c>
      <c r="AL107" s="198">
        <f>SUM(AM107:AN107)</f>
        <v>34</v>
      </c>
      <c r="AM107" s="195">
        <v>9</v>
      </c>
      <c r="AN107" s="195">
        <v>25</v>
      </c>
      <c r="AO107" s="198">
        <f>SUM(AP107:AQ107)</f>
        <v>21</v>
      </c>
      <c r="AP107" s="195">
        <v>6</v>
      </c>
      <c r="AQ107" s="195">
        <v>15</v>
      </c>
      <c r="AR107" s="198">
        <f>SUM(AS107:AT107)</f>
        <v>122</v>
      </c>
      <c r="AS107" s="195">
        <v>42</v>
      </c>
      <c r="AT107" s="195">
        <v>80</v>
      </c>
      <c r="AU107" s="198">
        <f>SUM(AV107:AW107)</f>
        <v>25</v>
      </c>
      <c r="AV107" s="195">
        <v>8</v>
      </c>
      <c r="AW107" s="195">
        <v>17</v>
      </c>
      <c r="AX107" s="198">
        <f>SUM(AY107:AZ107)</f>
        <v>59</v>
      </c>
      <c r="AY107" s="195">
        <v>16</v>
      </c>
      <c r="AZ107" s="195">
        <v>43</v>
      </c>
    </row>
    <row r="108" spans="1:52" s="185" customFormat="1" ht="14.25" customHeight="1" x14ac:dyDescent="0.15">
      <c r="A108" s="197" t="s">
        <v>113</v>
      </c>
      <c r="B108" s="152">
        <f t="shared" ref="B108:AG108" si="53">SUM(B109:B113)</f>
        <v>2032</v>
      </c>
      <c r="C108" s="152">
        <f t="shared" si="53"/>
        <v>606</v>
      </c>
      <c r="D108" s="152">
        <f t="shared" si="53"/>
        <v>1426</v>
      </c>
      <c r="E108" s="152">
        <f t="shared" si="53"/>
        <v>105</v>
      </c>
      <c r="F108" s="152">
        <f t="shared" si="53"/>
        <v>34</v>
      </c>
      <c r="G108" s="152">
        <f t="shared" si="53"/>
        <v>71</v>
      </c>
      <c r="H108" s="152">
        <f t="shared" si="53"/>
        <v>59</v>
      </c>
      <c r="I108" s="152">
        <f t="shared" si="53"/>
        <v>24</v>
      </c>
      <c r="J108" s="152">
        <f t="shared" si="53"/>
        <v>35</v>
      </c>
      <c r="K108" s="152">
        <f t="shared" si="53"/>
        <v>128</v>
      </c>
      <c r="L108" s="152">
        <f t="shared" si="53"/>
        <v>36</v>
      </c>
      <c r="M108" s="192">
        <f t="shared" si="53"/>
        <v>92</v>
      </c>
      <c r="N108" s="152">
        <f t="shared" si="53"/>
        <v>203</v>
      </c>
      <c r="O108" s="152">
        <f t="shared" si="53"/>
        <v>50</v>
      </c>
      <c r="P108" s="152">
        <f t="shared" si="53"/>
        <v>153</v>
      </c>
      <c r="Q108" s="152">
        <f t="shared" si="53"/>
        <v>203</v>
      </c>
      <c r="R108" s="152">
        <f t="shared" si="53"/>
        <v>64</v>
      </c>
      <c r="S108" s="152">
        <f t="shared" si="53"/>
        <v>139</v>
      </c>
      <c r="T108" s="152">
        <f t="shared" si="53"/>
        <v>79</v>
      </c>
      <c r="U108" s="152">
        <f t="shared" si="53"/>
        <v>34</v>
      </c>
      <c r="V108" s="152">
        <f t="shared" si="53"/>
        <v>45</v>
      </c>
      <c r="W108" s="152">
        <f t="shared" si="53"/>
        <v>128</v>
      </c>
      <c r="X108" s="152">
        <f t="shared" si="53"/>
        <v>40</v>
      </c>
      <c r="Y108" s="152">
        <f t="shared" si="53"/>
        <v>88</v>
      </c>
      <c r="Z108" s="152">
        <f t="shared" si="53"/>
        <v>72</v>
      </c>
      <c r="AA108" s="152">
        <f t="shared" si="53"/>
        <v>23</v>
      </c>
      <c r="AB108" s="152">
        <f t="shared" si="53"/>
        <v>49</v>
      </c>
      <c r="AC108" s="152">
        <f t="shared" si="53"/>
        <v>64</v>
      </c>
      <c r="AD108" s="152">
        <f t="shared" si="53"/>
        <v>14</v>
      </c>
      <c r="AE108" s="152">
        <f t="shared" si="53"/>
        <v>50</v>
      </c>
      <c r="AF108" s="152">
        <f t="shared" si="53"/>
        <v>137</v>
      </c>
      <c r="AG108" s="152">
        <f t="shared" si="53"/>
        <v>39</v>
      </c>
      <c r="AH108" s="152">
        <f t="shared" ref="AH108:AZ108" si="54">SUM(AH109:AH113)</f>
        <v>98</v>
      </c>
      <c r="AI108" s="152">
        <f t="shared" si="54"/>
        <v>69</v>
      </c>
      <c r="AJ108" s="152">
        <f t="shared" si="54"/>
        <v>22</v>
      </c>
      <c r="AK108" s="152">
        <f t="shared" si="54"/>
        <v>47</v>
      </c>
      <c r="AL108" s="152">
        <f t="shared" si="54"/>
        <v>137</v>
      </c>
      <c r="AM108" s="152">
        <f t="shared" si="54"/>
        <v>33</v>
      </c>
      <c r="AN108" s="152">
        <f t="shared" si="54"/>
        <v>104</v>
      </c>
      <c r="AO108" s="152">
        <f t="shared" si="54"/>
        <v>80</v>
      </c>
      <c r="AP108" s="152">
        <f t="shared" si="54"/>
        <v>26</v>
      </c>
      <c r="AQ108" s="152">
        <f t="shared" si="54"/>
        <v>54</v>
      </c>
      <c r="AR108" s="152">
        <f t="shared" si="54"/>
        <v>348</v>
      </c>
      <c r="AS108" s="152">
        <f t="shared" si="54"/>
        <v>107</v>
      </c>
      <c r="AT108" s="152">
        <f t="shared" si="54"/>
        <v>241</v>
      </c>
      <c r="AU108" s="152">
        <f t="shared" si="54"/>
        <v>79</v>
      </c>
      <c r="AV108" s="152">
        <f t="shared" si="54"/>
        <v>20</v>
      </c>
      <c r="AW108" s="152">
        <f t="shared" si="54"/>
        <v>59</v>
      </c>
      <c r="AX108" s="152">
        <f t="shared" si="54"/>
        <v>141</v>
      </c>
      <c r="AY108" s="152">
        <f t="shared" si="54"/>
        <v>40</v>
      </c>
      <c r="AZ108" s="152">
        <f t="shared" si="54"/>
        <v>101</v>
      </c>
    </row>
    <row r="109" spans="1:52" s="196" customFormat="1" ht="14.25" customHeight="1" x14ac:dyDescent="0.15">
      <c r="A109" s="193" t="s">
        <v>114</v>
      </c>
      <c r="B109" s="194">
        <f>SUM(C109:D109)</f>
        <v>544</v>
      </c>
      <c r="C109" s="194">
        <f t="shared" ref="C109:D113" si="55">SUM(F109,I109,L109,O109,R109,U109,X109,AA109,AD109,AG109,AJ109,AM109,AP109,AS109,AV109,AY109)</f>
        <v>175</v>
      </c>
      <c r="D109" s="194">
        <f t="shared" si="55"/>
        <v>369</v>
      </c>
      <c r="E109" s="194">
        <f>SUM(F109:G109)</f>
        <v>25</v>
      </c>
      <c r="F109" s="195">
        <v>12</v>
      </c>
      <c r="G109" s="195">
        <v>13</v>
      </c>
      <c r="H109" s="194">
        <f>SUM(I109:J109)</f>
        <v>18</v>
      </c>
      <c r="I109" s="195">
        <v>8</v>
      </c>
      <c r="J109" s="195">
        <v>10</v>
      </c>
      <c r="K109" s="194">
        <f>SUM(L109:M109)</f>
        <v>35</v>
      </c>
      <c r="L109" s="195">
        <v>11</v>
      </c>
      <c r="M109" s="195">
        <v>24</v>
      </c>
      <c r="N109" s="194">
        <f>SUM(O109:P109)</f>
        <v>47</v>
      </c>
      <c r="O109" s="195">
        <v>12</v>
      </c>
      <c r="P109" s="195">
        <v>35</v>
      </c>
      <c r="Q109" s="194">
        <f>SUM(R109:S109)</f>
        <v>59</v>
      </c>
      <c r="R109" s="195">
        <v>15</v>
      </c>
      <c r="S109" s="195">
        <v>44</v>
      </c>
      <c r="T109" s="194">
        <f>SUM(U109:V109)</f>
        <v>24</v>
      </c>
      <c r="U109" s="195">
        <v>9</v>
      </c>
      <c r="V109" s="195">
        <v>15</v>
      </c>
      <c r="W109" s="194">
        <f>SUM(X109:Y109)</f>
        <v>35</v>
      </c>
      <c r="X109" s="195">
        <v>12</v>
      </c>
      <c r="Y109" s="195">
        <v>23</v>
      </c>
      <c r="Z109" s="194">
        <f>SUM(AA109:AB109)</f>
        <v>18</v>
      </c>
      <c r="AA109" s="195">
        <v>6</v>
      </c>
      <c r="AB109" s="195">
        <v>12</v>
      </c>
      <c r="AC109" s="194">
        <f>SUM(AD109:AE109)</f>
        <v>21</v>
      </c>
      <c r="AD109" s="195">
        <v>3</v>
      </c>
      <c r="AE109" s="195">
        <v>18</v>
      </c>
      <c r="AF109" s="194">
        <f>SUM(AG109:AH109)</f>
        <v>31</v>
      </c>
      <c r="AG109" s="195">
        <v>9</v>
      </c>
      <c r="AH109" s="195">
        <v>22</v>
      </c>
      <c r="AI109" s="194">
        <f>SUM(AJ109:AK109)</f>
        <v>12</v>
      </c>
      <c r="AJ109" s="195">
        <v>3</v>
      </c>
      <c r="AK109" s="195">
        <v>9</v>
      </c>
      <c r="AL109" s="194">
        <f>SUM(AM109:AN109)</f>
        <v>38</v>
      </c>
      <c r="AM109" s="195">
        <v>14</v>
      </c>
      <c r="AN109" s="195">
        <v>24</v>
      </c>
      <c r="AO109" s="194">
        <f>SUM(AP109:AQ109)</f>
        <v>24</v>
      </c>
      <c r="AP109" s="195">
        <v>7</v>
      </c>
      <c r="AQ109" s="195">
        <v>17</v>
      </c>
      <c r="AR109" s="194">
        <f>SUM(AS109:AT109)</f>
        <v>93</v>
      </c>
      <c r="AS109" s="195">
        <v>31</v>
      </c>
      <c r="AT109" s="195">
        <v>62</v>
      </c>
      <c r="AU109" s="194">
        <f>SUM(AV109:AW109)</f>
        <v>18</v>
      </c>
      <c r="AV109" s="195">
        <v>5</v>
      </c>
      <c r="AW109" s="195">
        <v>13</v>
      </c>
      <c r="AX109" s="194">
        <f>SUM(AY109:AZ109)</f>
        <v>46</v>
      </c>
      <c r="AY109" s="195">
        <v>18</v>
      </c>
      <c r="AZ109" s="195">
        <v>28</v>
      </c>
    </row>
    <row r="110" spans="1:52" s="196" customFormat="1" ht="14.25" customHeight="1" x14ac:dyDescent="0.15">
      <c r="A110" s="193" t="s">
        <v>117</v>
      </c>
      <c r="B110" s="194">
        <f>SUM(C110:D110)</f>
        <v>472</v>
      </c>
      <c r="C110" s="194">
        <f t="shared" si="55"/>
        <v>154</v>
      </c>
      <c r="D110" s="194">
        <f t="shared" si="55"/>
        <v>318</v>
      </c>
      <c r="E110" s="194">
        <f>SUM(F110:G110)</f>
        <v>25</v>
      </c>
      <c r="F110" s="195">
        <v>6</v>
      </c>
      <c r="G110" s="195">
        <v>19</v>
      </c>
      <c r="H110" s="194">
        <f>SUM(I110:J110)</f>
        <v>10</v>
      </c>
      <c r="I110" s="195">
        <v>5</v>
      </c>
      <c r="J110" s="195">
        <v>5</v>
      </c>
      <c r="K110" s="194">
        <f>SUM(L110:M110)</f>
        <v>31</v>
      </c>
      <c r="L110" s="195">
        <v>10</v>
      </c>
      <c r="M110" s="195">
        <v>21</v>
      </c>
      <c r="N110" s="194">
        <f>SUM(O110:P110)</f>
        <v>56</v>
      </c>
      <c r="O110" s="195">
        <v>14</v>
      </c>
      <c r="P110" s="195">
        <v>42</v>
      </c>
      <c r="Q110" s="194">
        <f>SUM(R110:S110)</f>
        <v>38</v>
      </c>
      <c r="R110" s="195">
        <v>16</v>
      </c>
      <c r="S110" s="195">
        <v>22</v>
      </c>
      <c r="T110" s="194">
        <f>SUM(U110:V110)</f>
        <v>20</v>
      </c>
      <c r="U110" s="195">
        <v>10</v>
      </c>
      <c r="V110" s="195">
        <v>10</v>
      </c>
      <c r="W110" s="194">
        <f>SUM(X110:Y110)</f>
        <v>26</v>
      </c>
      <c r="X110" s="195">
        <v>7</v>
      </c>
      <c r="Y110" s="195">
        <v>19</v>
      </c>
      <c r="Z110" s="194">
        <f>SUM(AA110:AB110)</f>
        <v>20</v>
      </c>
      <c r="AA110" s="195">
        <v>7</v>
      </c>
      <c r="AB110" s="195">
        <v>13</v>
      </c>
      <c r="AC110" s="194">
        <f>SUM(AD110:AE110)</f>
        <v>14</v>
      </c>
      <c r="AD110" s="195">
        <v>5</v>
      </c>
      <c r="AE110" s="195">
        <v>9</v>
      </c>
      <c r="AF110" s="194">
        <f>SUM(AG110:AH110)</f>
        <v>29</v>
      </c>
      <c r="AG110" s="195">
        <v>10</v>
      </c>
      <c r="AH110" s="195">
        <v>19</v>
      </c>
      <c r="AI110" s="194">
        <f>SUM(AJ110:AK110)</f>
        <v>13</v>
      </c>
      <c r="AJ110" s="195">
        <v>6</v>
      </c>
      <c r="AK110" s="195">
        <v>7</v>
      </c>
      <c r="AL110" s="194">
        <f>SUM(AM110:AN110)</f>
        <v>38</v>
      </c>
      <c r="AM110" s="195">
        <v>8</v>
      </c>
      <c r="AN110" s="195">
        <v>30</v>
      </c>
      <c r="AO110" s="194">
        <f>SUM(AP110:AQ110)</f>
        <v>18</v>
      </c>
      <c r="AP110" s="195">
        <v>6</v>
      </c>
      <c r="AQ110" s="195">
        <v>12</v>
      </c>
      <c r="AR110" s="194">
        <f>SUM(AS110:AT110)</f>
        <v>84</v>
      </c>
      <c r="AS110" s="195">
        <v>30</v>
      </c>
      <c r="AT110" s="195">
        <v>54</v>
      </c>
      <c r="AU110" s="194">
        <f>SUM(AV110:AW110)</f>
        <v>17</v>
      </c>
      <c r="AV110" s="195">
        <v>5</v>
      </c>
      <c r="AW110" s="195">
        <v>12</v>
      </c>
      <c r="AX110" s="194">
        <f>SUM(AY110:AZ110)</f>
        <v>33</v>
      </c>
      <c r="AY110" s="195">
        <v>9</v>
      </c>
      <c r="AZ110" s="195">
        <v>24</v>
      </c>
    </row>
    <row r="111" spans="1:52" s="196" customFormat="1" ht="14.25" customHeight="1" x14ac:dyDescent="0.15">
      <c r="A111" s="193" t="s">
        <v>115</v>
      </c>
      <c r="B111" s="194">
        <f>SUM(C111:D111)</f>
        <v>341</v>
      </c>
      <c r="C111" s="194">
        <f t="shared" si="55"/>
        <v>95</v>
      </c>
      <c r="D111" s="194">
        <f t="shared" si="55"/>
        <v>246</v>
      </c>
      <c r="E111" s="194">
        <f>SUM(F111:G111)</f>
        <v>17</v>
      </c>
      <c r="F111" s="195">
        <v>4</v>
      </c>
      <c r="G111" s="195">
        <v>13</v>
      </c>
      <c r="H111" s="194">
        <f>SUM(I111:J111)</f>
        <v>10</v>
      </c>
      <c r="I111" s="195">
        <v>5</v>
      </c>
      <c r="J111" s="195">
        <v>5</v>
      </c>
      <c r="K111" s="194">
        <f>SUM(L111:M111)</f>
        <v>25</v>
      </c>
      <c r="L111" s="195">
        <v>7</v>
      </c>
      <c r="M111" s="195">
        <v>18</v>
      </c>
      <c r="N111" s="194">
        <f>SUM(O111:P111)</f>
        <v>28</v>
      </c>
      <c r="O111" s="195">
        <v>8</v>
      </c>
      <c r="P111" s="195">
        <v>20</v>
      </c>
      <c r="Q111" s="194">
        <f>SUM(R111:S111)</f>
        <v>37</v>
      </c>
      <c r="R111" s="195">
        <v>14</v>
      </c>
      <c r="S111" s="195">
        <v>23</v>
      </c>
      <c r="T111" s="194">
        <f>SUM(U111:V111)</f>
        <v>9</v>
      </c>
      <c r="U111" s="195">
        <v>5</v>
      </c>
      <c r="V111" s="195">
        <v>4</v>
      </c>
      <c r="W111" s="194">
        <f>SUM(X111:Y111)</f>
        <v>21</v>
      </c>
      <c r="X111" s="195">
        <v>9</v>
      </c>
      <c r="Y111" s="195">
        <v>12</v>
      </c>
      <c r="Z111" s="194">
        <f>SUM(AA111:AB111)</f>
        <v>17</v>
      </c>
      <c r="AA111" s="195">
        <v>4</v>
      </c>
      <c r="AB111" s="195">
        <v>13</v>
      </c>
      <c r="AC111" s="194">
        <f>SUM(AD111:AE111)</f>
        <v>10</v>
      </c>
      <c r="AD111" s="195">
        <v>1</v>
      </c>
      <c r="AE111" s="195">
        <v>9</v>
      </c>
      <c r="AF111" s="194">
        <f>SUM(AG111:AH111)</f>
        <v>28</v>
      </c>
      <c r="AG111" s="195">
        <v>5</v>
      </c>
      <c r="AH111" s="195">
        <v>23</v>
      </c>
      <c r="AI111" s="194">
        <f>SUM(AJ111:AK111)</f>
        <v>17</v>
      </c>
      <c r="AJ111" s="195">
        <v>2</v>
      </c>
      <c r="AK111" s="195">
        <v>15</v>
      </c>
      <c r="AL111" s="194">
        <f>SUM(AM111:AN111)</f>
        <v>17</v>
      </c>
      <c r="AM111" s="195">
        <v>7</v>
      </c>
      <c r="AN111" s="195">
        <v>10</v>
      </c>
      <c r="AO111" s="194">
        <f>SUM(AP111:AQ111)</f>
        <v>9</v>
      </c>
      <c r="AP111" s="195">
        <v>4</v>
      </c>
      <c r="AQ111" s="195">
        <v>5</v>
      </c>
      <c r="AR111" s="194">
        <f>SUM(AS111:AT111)</f>
        <v>57</v>
      </c>
      <c r="AS111" s="195">
        <v>14</v>
      </c>
      <c r="AT111" s="195">
        <v>43</v>
      </c>
      <c r="AU111" s="194">
        <f>SUM(AV111:AW111)</f>
        <v>18</v>
      </c>
      <c r="AV111" s="195">
        <v>3</v>
      </c>
      <c r="AW111" s="195">
        <v>15</v>
      </c>
      <c r="AX111" s="194">
        <f>SUM(AY111:AZ111)</f>
        <v>21</v>
      </c>
      <c r="AY111" s="195">
        <v>3</v>
      </c>
      <c r="AZ111" s="195">
        <v>18</v>
      </c>
    </row>
    <row r="112" spans="1:52" s="196" customFormat="1" ht="14.25" customHeight="1" x14ac:dyDescent="0.15">
      <c r="A112" s="193" t="s">
        <v>116</v>
      </c>
      <c r="B112" s="194">
        <f>SUM(C112:D112)</f>
        <v>361</v>
      </c>
      <c r="C112" s="194">
        <f t="shared" si="55"/>
        <v>96</v>
      </c>
      <c r="D112" s="194">
        <f t="shared" si="55"/>
        <v>265</v>
      </c>
      <c r="E112" s="194">
        <f>SUM(F112:G112)</f>
        <v>20</v>
      </c>
      <c r="F112" s="195">
        <v>5</v>
      </c>
      <c r="G112" s="195">
        <v>15</v>
      </c>
      <c r="H112" s="194">
        <f>SUM(I112:J112)</f>
        <v>12</v>
      </c>
      <c r="I112" s="195">
        <v>2</v>
      </c>
      <c r="J112" s="195">
        <v>10</v>
      </c>
      <c r="K112" s="194">
        <f>SUM(L112:M112)</f>
        <v>21</v>
      </c>
      <c r="L112" s="195">
        <v>5</v>
      </c>
      <c r="M112" s="195">
        <v>16</v>
      </c>
      <c r="N112" s="194">
        <f>SUM(O112:P112)</f>
        <v>45</v>
      </c>
      <c r="O112" s="195">
        <v>11</v>
      </c>
      <c r="P112" s="195">
        <v>34</v>
      </c>
      <c r="Q112" s="194">
        <f>SUM(R112:S112)</f>
        <v>31</v>
      </c>
      <c r="R112" s="195">
        <v>7</v>
      </c>
      <c r="S112" s="195">
        <v>24</v>
      </c>
      <c r="T112" s="194">
        <f>SUM(U112:V112)</f>
        <v>11</v>
      </c>
      <c r="U112" s="195">
        <v>3</v>
      </c>
      <c r="V112" s="195">
        <v>8</v>
      </c>
      <c r="W112" s="194">
        <f>SUM(X112:Y112)</f>
        <v>23</v>
      </c>
      <c r="X112" s="195">
        <v>5</v>
      </c>
      <c r="Y112" s="195">
        <v>18</v>
      </c>
      <c r="Z112" s="194">
        <f>SUM(AA112:AB112)</f>
        <v>8</v>
      </c>
      <c r="AA112" s="195">
        <v>3</v>
      </c>
      <c r="AB112" s="195">
        <v>5</v>
      </c>
      <c r="AC112" s="194">
        <f>SUM(AD112:AE112)</f>
        <v>12</v>
      </c>
      <c r="AD112" s="195">
        <v>4</v>
      </c>
      <c r="AE112" s="195">
        <v>8</v>
      </c>
      <c r="AF112" s="194">
        <f>SUM(AG112:AH112)</f>
        <v>25</v>
      </c>
      <c r="AG112" s="195">
        <v>6</v>
      </c>
      <c r="AH112" s="195">
        <v>19</v>
      </c>
      <c r="AI112" s="194">
        <f>SUM(AJ112:AK112)</f>
        <v>16</v>
      </c>
      <c r="AJ112" s="195">
        <v>6</v>
      </c>
      <c r="AK112" s="195">
        <v>10</v>
      </c>
      <c r="AL112" s="194">
        <f>SUM(AM112:AN112)</f>
        <v>23</v>
      </c>
      <c r="AM112" s="195">
        <v>2</v>
      </c>
      <c r="AN112" s="195">
        <v>21</v>
      </c>
      <c r="AO112" s="194">
        <f>SUM(AP112:AQ112)</f>
        <v>18</v>
      </c>
      <c r="AP112" s="195">
        <v>6</v>
      </c>
      <c r="AQ112" s="195">
        <v>12</v>
      </c>
      <c r="AR112" s="194">
        <f>SUM(AS112:AT112)</f>
        <v>58</v>
      </c>
      <c r="AS112" s="195">
        <v>18</v>
      </c>
      <c r="AT112" s="195">
        <v>40</v>
      </c>
      <c r="AU112" s="194">
        <f>SUM(AV112:AW112)</f>
        <v>14</v>
      </c>
      <c r="AV112" s="195">
        <v>5</v>
      </c>
      <c r="AW112" s="195">
        <v>9</v>
      </c>
      <c r="AX112" s="194">
        <f>SUM(AY112:AZ112)</f>
        <v>24</v>
      </c>
      <c r="AY112" s="195">
        <v>8</v>
      </c>
      <c r="AZ112" s="195">
        <v>16</v>
      </c>
    </row>
    <row r="113" spans="1:52" s="196" customFormat="1" ht="14.25" customHeight="1" x14ac:dyDescent="0.15">
      <c r="A113" s="193" t="s">
        <v>119</v>
      </c>
      <c r="B113" s="194">
        <f>SUM(C113:D113)</f>
        <v>314</v>
      </c>
      <c r="C113" s="194">
        <f t="shared" si="55"/>
        <v>86</v>
      </c>
      <c r="D113" s="194">
        <f t="shared" si="55"/>
        <v>228</v>
      </c>
      <c r="E113" s="194">
        <f>SUM(F113:G113)</f>
        <v>18</v>
      </c>
      <c r="F113" s="195">
        <v>7</v>
      </c>
      <c r="G113" s="195">
        <v>11</v>
      </c>
      <c r="H113" s="194">
        <f>SUM(I113:J113)</f>
        <v>9</v>
      </c>
      <c r="I113" s="195">
        <v>4</v>
      </c>
      <c r="J113" s="195">
        <v>5</v>
      </c>
      <c r="K113" s="194">
        <f>SUM(L113:M113)</f>
        <v>16</v>
      </c>
      <c r="L113" s="195">
        <v>3</v>
      </c>
      <c r="M113" s="195">
        <v>13</v>
      </c>
      <c r="N113" s="198">
        <f>SUM(O113:P113)</f>
        <v>27</v>
      </c>
      <c r="O113" s="195">
        <v>5</v>
      </c>
      <c r="P113" s="195">
        <v>22</v>
      </c>
      <c r="Q113" s="198">
        <f>SUM(R113:S113)</f>
        <v>38</v>
      </c>
      <c r="R113" s="195">
        <v>12</v>
      </c>
      <c r="S113" s="195">
        <v>26</v>
      </c>
      <c r="T113" s="198">
        <f>SUM(U113:V113)</f>
        <v>15</v>
      </c>
      <c r="U113" s="195">
        <v>7</v>
      </c>
      <c r="V113" s="195">
        <v>8</v>
      </c>
      <c r="W113" s="198">
        <f>SUM(X113:Y113)</f>
        <v>23</v>
      </c>
      <c r="X113" s="195">
        <v>7</v>
      </c>
      <c r="Y113" s="195">
        <v>16</v>
      </c>
      <c r="Z113" s="198">
        <f>SUM(AA113:AB113)</f>
        <v>9</v>
      </c>
      <c r="AA113" s="195">
        <v>3</v>
      </c>
      <c r="AB113" s="195">
        <v>6</v>
      </c>
      <c r="AC113" s="198">
        <f>SUM(AD113:AE113)</f>
        <v>7</v>
      </c>
      <c r="AD113" s="195">
        <v>1</v>
      </c>
      <c r="AE113" s="195">
        <v>6</v>
      </c>
      <c r="AF113" s="198">
        <f>SUM(AG113:AH113)</f>
        <v>24</v>
      </c>
      <c r="AG113" s="195">
        <v>9</v>
      </c>
      <c r="AH113" s="195">
        <v>15</v>
      </c>
      <c r="AI113" s="198">
        <f>SUM(AJ113:AK113)</f>
        <v>11</v>
      </c>
      <c r="AJ113" s="195">
        <v>5</v>
      </c>
      <c r="AK113" s="195">
        <v>6</v>
      </c>
      <c r="AL113" s="198">
        <f>SUM(AM113:AN113)</f>
        <v>21</v>
      </c>
      <c r="AM113" s="195">
        <v>2</v>
      </c>
      <c r="AN113" s="195">
        <v>19</v>
      </c>
      <c r="AO113" s="198">
        <f>SUM(AP113:AQ113)</f>
        <v>11</v>
      </c>
      <c r="AP113" s="195">
        <v>3</v>
      </c>
      <c r="AQ113" s="195">
        <v>8</v>
      </c>
      <c r="AR113" s="198">
        <f>SUM(AS113:AT113)</f>
        <v>56</v>
      </c>
      <c r="AS113" s="195">
        <v>14</v>
      </c>
      <c r="AT113" s="195">
        <v>42</v>
      </c>
      <c r="AU113" s="198">
        <f>SUM(AV113:AW113)</f>
        <v>12</v>
      </c>
      <c r="AV113" s="195">
        <v>2</v>
      </c>
      <c r="AW113" s="195">
        <v>10</v>
      </c>
      <c r="AX113" s="198">
        <f>SUM(AY113:AZ113)</f>
        <v>17</v>
      </c>
      <c r="AY113" s="195">
        <v>2</v>
      </c>
      <c r="AZ113" s="195">
        <v>15</v>
      </c>
    </row>
    <row r="114" spans="1:52" s="185" customFormat="1" ht="14.25" customHeight="1" x14ac:dyDescent="0.15">
      <c r="A114" s="197" t="s">
        <v>122</v>
      </c>
      <c r="B114" s="152">
        <f t="shared" ref="B114:AG114" si="56">SUM(B115:B119)</f>
        <v>690</v>
      </c>
      <c r="C114" s="152">
        <f t="shared" si="56"/>
        <v>149</v>
      </c>
      <c r="D114" s="152">
        <f t="shared" si="56"/>
        <v>541</v>
      </c>
      <c r="E114" s="152">
        <f t="shared" si="56"/>
        <v>26</v>
      </c>
      <c r="F114" s="152">
        <f t="shared" si="56"/>
        <v>11</v>
      </c>
      <c r="G114" s="152">
        <f t="shared" si="56"/>
        <v>15</v>
      </c>
      <c r="H114" s="152">
        <f t="shared" si="56"/>
        <v>19</v>
      </c>
      <c r="I114" s="152">
        <f t="shared" si="56"/>
        <v>5</v>
      </c>
      <c r="J114" s="152">
        <f t="shared" si="56"/>
        <v>14</v>
      </c>
      <c r="K114" s="152">
        <f t="shared" si="56"/>
        <v>42</v>
      </c>
      <c r="L114" s="152">
        <f t="shared" si="56"/>
        <v>10</v>
      </c>
      <c r="M114" s="192">
        <f t="shared" si="56"/>
        <v>32</v>
      </c>
      <c r="N114" s="152">
        <f t="shared" si="56"/>
        <v>68</v>
      </c>
      <c r="O114" s="152">
        <f t="shared" si="56"/>
        <v>14</v>
      </c>
      <c r="P114" s="152">
        <f t="shared" si="56"/>
        <v>54</v>
      </c>
      <c r="Q114" s="152">
        <f t="shared" si="56"/>
        <v>79</v>
      </c>
      <c r="R114" s="152">
        <f t="shared" si="56"/>
        <v>23</v>
      </c>
      <c r="S114" s="152">
        <f t="shared" si="56"/>
        <v>56</v>
      </c>
      <c r="T114" s="152">
        <f t="shared" si="56"/>
        <v>19</v>
      </c>
      <c r="U114" s="152">
        <f t="shared" si="56"/>
        <v>3</v>
      </c>
      <c r="V114" s="152">
        <f t="shared" si="56"/>
        <v>16</v>
      </c>
      <c r="W114" s="152">
        <f t="shared" si="56"/>
        <v>42</v>
      </c>
      <c r="X114" s="152">
        <f t="shared" si="56"/>
        <v>9</v>
      </c>
      <c r="Y114" s="152">
        <f t="shared" si="56"/>
        <v>33</v>
      </c>
      <c r="Z114" s="152">
        <f t="shared" si="56"/>
        <v>37</v>
      </c>
      <c r="AA114" s="152">
        <f t="shared" si="56"/>
        <v>6</v>
      </c>
      <c r="AB114" s="152">
        <f t="shared" si="56"/>
        <v>31</v>
      </c>
      <c r="AC114" s="152">
        <f t="shared" si="56"/>
        <v>23</v>
      </c>
      <c r="AD114" s="152">
        <f t="shared" si="56"/>
        <v>5</v>
      </c>
      <c r="AE114" s="152">
        <f t="shared" si="56"/>
        <v>18</v>
      </c>
      <c r="AF114" s="152">
        <f t="shared" si="56"/>
        <v>53</v>
      </c>
      <c r="AG114" s="152">
        <f t="shared" si="56"/>
        <v>14</v>
      </c>
      <c r="AH114" s="152">
        <f t="shared" ref="AH114:AZ114" si="57">SUM(AH115:AH119)</f>
        <v>39</v>
      </c>
      <c r="AI114" s="152">
        <f t="shared" si="57"/>
        <v>8</v>
      </c>
      <c r="AJ114" s="152">
        <f t="shared" si="57"/>
        <v>3</v>
      </c>
      <c r="AK114" s="152">
        <f t="shared" si="57"/>
        <v>5</v>
      </c>
      <c r="AL114" s="152">
        <f t="shared" si="57"/>
        <v>49</v>
      </c>
      <c r="AM114" s="152">
        <f t="shared" si="57"/>
        <v>10</v>
      </c>
      <c r="AN114" s="152">
        <f t="shared" si="57"/>
        <v>39</v>
      </c>
      <c r="AO114" s="152">
        <f t="shared" si="57"/>
        <v>19</v>
      </c>
      <c r="AP114" s="152">
        <f t="shared" si="57"/>
        <v>6</v>
      </c>
      <c r="AQ114" s="152">
        <f t="shared" si="57"/>
        <v>13</v>
      </c>
      <c r="AR114" s="152">
        <f t="shared" si="57"/>
        <v>123</v>
      </c>
      <c r="AS114" s="152">
        <f t="shared" si="57"/>
        <v>21</v>
      </c>
      <c r="AT114" s="152">
        <f t="shared" si="57"/>
        <v>102</v>
      </c>
      <c r="AU114" s="152">
        <f t="shared" si="57"/>
        <v>34</v>
      </c>
      <c r="AV114" s="152">
        <f t="shared" si="57"/>
        <v>3</v>
      </c>
      <c r="AW114" s="152">
        <f t="shared" si="57"/>
        <v>31</v>
      </c>
      <c r="AX114" s="152">
        <f t="shared" si="57"/>
        <v>49</v>
      </c>
      <c r="AY114" s="152">
        <f t="shared" si="57"/>
        <v>6</v>
      </c>
      <c r="AZ114" s="152">
        <f t="shared" si="57"/>
        <v>43</v>
      </c>
    </row>
    <row r="115" spans="1:52" s="196" customFormat="1" ht="14.25" customHeight="1" x14ac:dyDescent="0.15">
      <c r="A115" s="193" t="s">
        <v>118</v>
      </c>
      <c r="B115" s="194">
        <f>SUM(C115:D115)</f>
        <v>208</v>
      </c>
      <c r="C115" s="194">
        <f t="shared" ref="C115:D119" si="58">SUM(F115,I115,L115,O115,R115,U115,X115,AA115,AD115,AG115,AJ115,AM115,AP115,AS115,AV115,AY115)</f>
        <v>45</v>
      </c>
      <c r="D115" s="194">
        <f t="shared" si="58"/>
        <v>163</v>
      </c>
      <c r="E115" s="194">
        <f>SUM(F115:G115)</f>
        <v>16</v>
      </c>
      <c r="F115" s="195">
        <v>6</v>
      </c>
      <c r="G115" s="195">
        <v>10</v>
      </c>
      <c r="H115" s="194">
        <f>SUM(I115:J115)</f>
        <v>4</v>
      </c>
      <c r="I115" s="195">
        <v>2</v>
      </c>
      <c r="J115" s="195">
        <v>2</v>
      </c>
      <c r="K115" s="194">
        <f>SUM(L115:M115)</f>
        <v>13</v>
      </c>
      <c r="L115" s="195">
        <v>4</v>
      </c>
      <c r="M115" s="195">
        <v>9</v>
      </c>
      <c r="N115" s="194">
        <f>SUM(O115:P115)</f>
        <v>17</v>
      </c>
      <c r="O115" s="195">
        <v>4</v>
      </c>
      <c r="P115" s="195">
        <v>13</v>
      </c>
      <c r="Q115" s="194">
        <f>SUM(R115:S115)</f>
        <v>24</v>
      </c>
      <c r="R115" s="195">
        <v>9</v>
      </c>
      <c r="S115" s="195">
        <v>15</v>
      </c>
      <c r="T115" s="194">
        <f>SUM(U115:V115)</f>
        <v>4</v>
      </c>
      <c r="U115" s="195">
        <v>0</v>
      </c>
      <c r="V115" s="195">
        <v>4</v>
      </c>
      <c r="W115" s="194">
        <f>SUM(X115:Y115)</f>
        <v>18</v>
      </c>
      <c r="X115" s="195">
        <v>2</v>
      </c>
      <c r="Y115" s="195">
        <v>16</v>
      </c>
      <c r="Z115" s="194">
        <f>SUM(AA115:AB115)</f>
        <v>13</v>
      </c>
      <c r="AA115" s="195">
        <v>1</v>
      </c>
      <c r="AB115" s="195">
        <v>12</v>
      </c>
      <c r="AC115" s="194">
        <f>SUM(AD115:AE115)</f>
        <v>6</v>
      </c>
      <c r="AD115" s="195">
        <v>1</v>
      </c>
      <c r="AE115" s="195">
        <v>5</v>
      </c>
      <c r="AF115" s="194">
        <f>SUM(AG115:AH115)</f>
        <v>18</v>
      </c>
      <c r="AG115" s="195">
        <v>3</v>
      </c>
      <c r="AH115" s="195">
        <v>15</v>
      </c>
      <c r="AI115" s="194">
        <f>SUM(AJ115:AK115)</f>
        <v>3</v>
      </c>
      <c r="AJ115" s="195">
        <v>1</v>
      </c>
      <c r="AK115" s="195">
        <v>2</v>
      </c>
      <c r="AL115" s="194">
        <f>SUM(AM115:AN115)</f>
        <v>15</v>
      </c>
      <c r="AM115" s="195">
        <v>3</v>
      </c>
      <c r="AN115" s="195">
        <v>12</v>
      </c>
      <c r="AO115" s="194">
        <f>SUM(AP115:AQ115)</f>
        <v>2</v>
      </c>
      <c r="AP115" s="195">
        <v>0</v>
      </c>
      <c r="AQ115" s="195">
        <v>2</v>
      </c>
      <c r="AR115" s="194">
        <f>SUM(AS115:AT115)</f>
        <v>23</v>
      </c>
      <c r="AS115" s="195">
        <v>4</v>
      </c>
      <c r="AT115" s="195">
        <v>19</v>
      </c>
      <c r="AU115" s="194">
        <f>SUM(AV115:AW115)</f>
        <v>13</v>
      </c>
      <c r="AV115" s="195">
        <v>3</v>
      </c>
      <c r="AW115" s="195">
        <v>10</v>
      </c>
      <c r="AX115" s="194">
        <f>SUM(AY115:AZ115)</f>
        <v>19</v>
      </c>
      <c r="AY115" s="195">
        <v>2</v>
      </c>
      <c r="AZ115" s="195">
        <v>17</v>
      </c>
    </row>
    <row r="116" spans="1:52" s="196" customFormat="1" ht="14.25" customHeight="1" x14ac:dyDescent="0.15">
      <c r="A116" s="193" t="s">
        <v>120</v>
      </c>
      <c r="B116" s="194">
        <f>SUM(C116:D116)</f>
        <v>186</v>
      </c>
      <c r="C116" s="194">
        <f t="shared" si="58"/>
        <v>41</v>
      </c>
      <c r="D116" s="194">
        <f t="shared" si="58"/>
        <v>145</v>
      </c>
      <c r="E116" s="194">
        <f>SUM(F116:G116)</f>
        <v>5</v>
      </c>
      <c r="F116" s="195">
        <v>2</v>
      </c>
      <c r="G116" s="195">
        <v>3</v>
      </c>
      <c r="H116" s="194">
        <f>SUM(I116:J116)</f>
        <v>7</v>
      </c>
      <c r="I116" s="195">
        <v>2</v>
      </c>
      <c r="J116" s="195">
        <v>5</v>
      </c>
      <c r="K116" s="194">
        <f>SUM(L116:M116)</f>
        <v>7</v>
      </c>
      <c r="L116" s="195">
        <v>3</v>
      </c>
      <c r="M116" s="195">
        <v>4</v>
      </c>
      <c r="N116" s="194">
        <f>SUM(O116:P116)</f>
        <v>15</v>
      </c>
      <c r="O116" s="195">
        <v>3</v>
      </c>
      <c r="P116" s="195">
        <v>12</v>
      </c>
      <c r="Q116" s="194">
        <f>SUM(R116:S116)</f>
        <v>30</v>
      </c>
      <c r="R116" s="195">
        <v>5</v>
      </c>
      <c r="S116" s="195">
        <v>25</v>
      </c>
      <c r="T116" s="194">
        <f>SUM(U116:V116)</f>
        <v>2</v>
      </c>
      <c r="U116" s="195">
        <v>1</v>
      </c>
      <c r="V116" s="195">
        <v>1</v>
      </c>
      <c r="W116" s="194">
        <f>SUM(X116:Y116)</f>
        <v>10</v>
      </c>
      <c r="X116" s="195">
        <v>3</v>
      </c>
      <c r="Y116" s="195">
        <v>7</v>
      </c>
      <c r="Z116" s="194">
        <f>SUM(AA116:AB116)</f>
        <v>13</v>
      </c>
      <c r="AA116" s="195">
        <v>2</v>
      </c>
      <c r="AB116" s="195">
        <v>11</v>
      </c>
      <c r="AC116" s="194">
        <f>SUM(AD116:AE116)</f>
        <v>8</v>
      </c>
      <c r="AD116" s="195">
        <v>2</v>
      </c>
      <c r="AE116" s="195">
        <v>6</v>
      </c>
      <c r="AF116" s="194">
        <f>SUM(AG116:AH116)</f>
        <v>15</v>
      </c>
      <c r="AG116" s="195">
        <v>5</v>
      </c>
      <c r="AH116" s="195">
        <v>10</v>
      </c>
      <c r="AI116" s="194">
        <f>SUM(AJ116:AK116)</f>
        <v>2</v>
      </c>
      <c r="AJ116" s="195">
        <v>1</v>
      </c>
      <c r="AK116" s="195">
        <v>1</v>
      </c>
      <c r="AL116" s="194">
        <f>SUM(AM116:AN116)</f>
        <v>15</v>
      </c>
      <c r="AM116" s="195">
        <v>3</v>
      </c>
      <c r="AN116" s="195">
        <v>12</v>
      </c>
      <c r="AO116" s="194">
        <f>SUM(AP116:AQ116)</f>
        <v>7</v>
      </c>
      <c r="AP116" s="195">
        <v>2</v>
      </c>
      <c r="AQ116" s="195">
        <v>5</v>
      </c>
      <c r="AR116" s="194">
        <f>SUM(AS116:AT116)</f>
        <v>33</v>
      </c>
      <c r="AS116" s="195">
        <v>7</v>
      </c>
      <c r="AT116" s="195">
        <v>26</v>
      </c>
      <c r="AU116" s="194">
        <f>SUM(AV116:AW116)</f>
        <v>8</v>
      </c>
      <c r="AV116" s="195">
        <v>0</v>
      </c>
      <c r="AW116" s="195">
        <v>8</v>
      </c>
      <c r="AX116" s="194">
        <f>SUM(AY116:AZ116)</f>
        <v>9</v>
      </c>
      <c r="AY116" s="195">
        <v>0</v>
      </c>
      <c r="AZ116" s="195">
        <v>9</v>
      </c>
    </row>
    <row r="117" spans="1:52" s="196" customFormat="1" ht="14.25" customHeight="1" x14ac:dyDescent="0.15">
      <c r="A117" s="193" t="s">
        <v>121</v>
      </c>
      <c r="B117" s="194">
        <f>SUM(C117:D117)</f>
        <v>131</v>
      </c>
      <c r="C117" s="194">
        <f t="shared" si="58"/>
        <v>28</v>
      </c>
      <c r="D117" s="194">
        <f t="shared" si="58"/>
        <v>103</v>
      </c>
      <c r="E117" s="194">
        <f>SUM(F117:G117)</f>
        <v>2</v>
      </c>
      <c r="F117" s="195">
        <v>1</v>
      </c>
      <c r="G117" s="195">
        <v>1</v>
      </c>
      <c r="H117" s="194">
        <f>SUM(I117:J117)</f>
        <v>2</v>
      </c>
      <c r="I117" s="195">
        <v>1</v>
      </c>
      <c r="J117" s="195">
        <v>1</v>
      </c>
      <c r="K117" s="194">
        <f>SUM(L117:M117)</f>
        <v>13</v>
      </c>
      <c r="L117" s="195">
        <v>3</v>
      </c>
      <c r="M117" s="195">
        <v>10</v>
      </c>
      <c r="N117" s="194">
        <f>SUM(O117:P117)</f>
        <v>18</v>
      </c>
      <c r="O117" s="195">
        <v>4</v>
      </c>
      <c r="P117" s="195">
        <v>14</v>
      </c>
      <c r="Q117" s="194">
        <f>SUM(R117:S117)</f>
        <v>9</v>
      </c>
      <c r="R117" s="195">
        <v>4</v>
      </c>
      <c r="S117" s="195">
        <v>5</v>
      </c>
      <c r="T117" s="194">
        <f>SUM(U117:V117)</f>
        <v>6</v>
      </c>
      <c r="U117" s="195">
        <v>0</v>
      </c>
      <c r="V117" s="195">
        <v>6</v>
      </c>
      <c r="W117" s="194">
        <f>SUM(X117:Y117)</f>
        <v>4</v>
      </c>
      <c r="X117" s="195">
        <v>0</v>
      </c>
      <c r="Y117" s="195">
        <v>4</v>
      </c>
      <c r="Z117" s="194">
        <f>SUM(AA117:AB117)</f>
        <v>6</v>
      </c>
      <c r="AA117" s="195">
        <v>1</v>
      </c>
      <c r="AB117" s="195">
        <v>5</v>
      </c>
      <c r="AC117" s="194">
        <f>SUM(AD117:AE117)</f>
        <v>4</v>
      </c>
      <c r="AD117" s="195">
        <v>0</v>
      </c>
      <c r="AE117" s="195">
        <v>4</v>
      </c>
      <c r="AF117" s="194">
        <f>SUM(AG117:AH117)</f>
        <v>12</v>
      </c>
      <c r="AG117" s="195">
        <v>4</v>
      </c>
      <c r="AH117" s="195">
        <v>8</v>
      </c>
      <c r="AI117" s="194">
        <f>SUM(AJ117:AK117)</f>
        <v>1</v>
      </c>
      <c r="AJ117" s="195">
        <v>0</v>
      </c>
      <c r="AK117" s="195">
        <v>1</v>
      </c>
      <c r="AL117" s="194">
        <f>SUM(AM117:AN117)</f>
        <v>9</v>
      </c>
      <c r="AM117" s="195">
        <v>3</v>
      </c>
      <c r="AN117" s="195">
        <v>6</v>
      </c>
      <c r="AO117" s="194">
        <f>SUM(AP117:AQ117)</f>
        <v>5</v>
      </c>
      <c r="AP117" s="195">
        <v>3</v>
      </c>
      <c r="AQ117" s="195">
        <v>2</v>
      </c>
      <c r="AR117" s="194">
        <f>SUM(AS117:AT117)</f>
        <v>29</v>
      </c>
      <c r="AS117" s="195">
        <v>3</v>
      </c>
      <c r="AT117" s="195">
        <v>26</v>
      </c>
      <c r="AU117" s="194">
        <f>SUM(AV117:AW117)</f>
        <v>5</v>
      </c>
      <c r="AV117" s="195">
        <v>0</v>
      </c>
      <c r="AW117" s="195">
        <v>5</v>
      </c>
      <c r="AX117" s="194">
        <f>SUM(AY117:AZ117)</f>
        <v>6</v>
      </c>
      <c r="AY117" s="195">
        <v>1</v>
      </c>
      <c r="AZ117" s="195">
        <v>5</v>
      </c>
    </row>
    <row r="118" spans="1:52" s="196" customFormat="1" ht="14.25" customHeight="1" x14ac:dyDescent="0.15">
      <c r="A118" s="193" t="s">
        <v>124</v>
      </c>
      <c r="B118" s="194">
        <f>SUM(C118:D118)</f>
        <v>113</v>
      </c>
      <c r="C118" s="194">
        <f t="shared" si="58"/>
        <v>19</v>
      </c>
      <c r="D118" s="194">
        <f t="shared" si="58"/>
        <v>94</v>
      </c>
      <c r="E118" s="194">
        <f>SUM(F118:G118)</f>
        <v>2</v>
      </c>
      <c r="F118" s="195">
        <v>2</v>
      </c>
      <c r="G118" s="195">
        <v>0</v>
      </c>
      <c r="H118" s="194">
        <f>SUM(I118:J118)</f>
        <v>4</v>
      </c>
      <c r="I118" s="195">
        <v>0</v>
      </c>
      <c r="J118" s="195">
        <v>4</v>
      </c>
      <c r="K118" s="194">
        <f>SUM(L118:M118)</f>
        <v>7</v>
      </c>
      <c r="L118" s="195">
        <v>0</v>
      </c>
      <c r="M118" s="195">
        <v>7</v>
      </c>
      <c r="N118" s="194">
        <f>SUM(O118:P118)</f>
        <v>9</v>
      </c>
      <c r="O118" s="195">
        <v>0</v>
      </c>
      <c r="P118" s="195">
        <v>9</v>
      </c>
      <c r="Q118" s="194">
        <f>SUM(R118:S118)</f>
        <v>13</v>
      </c>
      <c r="R118" s="195">
        <v>3</v>
      </c>
      <c r="S118" s="195">
        <v>10</v>
      </c>
      <c r="T118" s="194">
        <f>SUM(U118:V118)</f>
        <v>6</v>
      </c>
      <c r="U118" s="195">
        <v>2</v>
      </c>
      <c r="V118" s="195">
        <v>4</v>
      </c>
      <c r="W118" s="194">
        <f>SUM(X118:Y118)</f>
        <v>5</v>
      </c>
      <c r="X118" s="195">
        <v>2</v>
      </c>
      <c r="Y118" s="195">
        <v>3</v>
      </c>
      <c r="Z118" s="194">
        <f>SUM(AA118:AB118)</f>
        <v>4</v>
      </c>
      <c r="AA118" s="195">
        <v>1</v>
      </c>
      <c r="AB118" s="195">
        <v>3</v>
      </c>
      <c r="AC118" s="194">
        <f>SUM(AD118:AE118)</f>
        <v>2</v>
      </c>
      <c r="AD118" s="195">
        <v>1</v>
      </c>
      <c r="AE118" s="195">
        <v>1</v>
      </c>
      <c r="AF118" s="194">
        <f>SUM(AG118:AH118)</f>
        <v>5</v>
      </c>
      <c r="AG118" s="195">
        <v>1</v>
      </c>
      <c r="AH118" s="195">
        <v>4</v>
      </c>
      <c r="AI118" s="194">
        <f>SUM(AJ118:AK118)</f>
        <v>2</v>
      </c>
      <c r="AJ118" s="195">
        <v>1</v>
      </c>
      <c r="AK118" s="195">
        <v>1</v>
      </c>
      <c r="AL118" s="194">
        <f>SUM(AM118:AN118)</f>
        <v>8</v>
      </c>
      <c r="AM118" s="195">
        <v>0</v>
      </c>
      <c r="AN118" s="195">
        <v>8</v>
      </c>
      <c r="AO118" s="194">
        <f>SUM(AP118:AQ118)</f>
        <v>4</v>
      </c>
      <c r="AP118" s="195">
        <v>0</v>
      </c>
      <c r="AQ118" s="195">
        <v>4</v>
      </c>
      <c r="AR118" s="194">
        <f>SUM(AS118:AT118)</f>
        <v>25</v>
      </c>
      <c r="AS118" s="195">
        <v>4</v>
      </c>
      <c r="AT118" s="195">
        <v>21</v>
      </c>
      <c r="AU118" s="194">
        <f>SUM(AV118:AW118)</f>
        <v>6</v>
      </c>
      <c r="AV118" s="195">
        <v>0</v>
      </c>
      <c r="AW118" s="195">
        <v>6</v>
      </c>
      <c r="AX118" s="194">
        <f>SUM(AY118:AZ118)</f>
        <v>11</v>
      </c>
      <c r="AY118" s="195">
        <v>2</v>
      </c>
      <c r="AZ118" s="195">
        <v>9</v>
      </c>
    </row>
    <row r="119" spans="1:52" s="196" customFormat="1" ht="14.25" customHeight="1" x14ac:dyDescent="0.15">
      <c r="A119" s="193" t="s">
        <v>125</v>
      </c>
      <c r="B119" s="194">
        <f>SUM(C119:D119)</f>
        <v>52</v>
      </c>
      <c r="C119" s="194">
        <f t="shared" si="58"/>
        <v>16</v>
      </c>
      <c r="D119" s="194">
        <f t="shared" si="58"/>
        <v>36</v>
      </c>
      <c r="E119" s="194">
        <f>SUM(F119:G119)</f>
        <v>1</v>
      </c>
      <c r="F119" s="195">
        <v>0</v>
      </c>
      <c r="G119" s="195">
        <v>1</v>
      </c>
      <c r="H119" s="194">
        <f>SUM(I119:J119)</f>
        <v>2</v>
      </c>
      <c r="I119" s="195">
        <v>0</v>
      </c>
      <c r="J119" s="195">
        <v>2</v>
      </c>
      <c r="K119" s="194">
        <f>SUM(L119:M119)</f>
        <v>2</v>
      </c>
      <c r="L119" s="195">
        <v>0</v>
      </c>
      <c r="M119" s="195">
        <v>2</v>
      </c>
      <c r="N119" s="198">
        <f>SUM(O119:P119)</f>
        <v>9</v>
      </c>
      <c r="O119" s="195">
        <v>3</v>
      </c>
      <c r="P119" s="195">
        <v>6</v>
      </c>
      <c r="Q119" s="198">
        <f>SUM(R119:S119)</f>
        <v>3</v>
      </c>
      <c r="R119" s="195">
        <v>2</v>
      </c>
      <c r="S119" s="195">
        <v>1</v>
      </c>
      <c r="T119" s="198">
        <f>SUM(U119:V119)</f>
        <v>1</v>
      </c>
      <c r="U119" s="195">
        <v>0</v>
      </c>
      <c r="V119" s="195">
        <v>1</v>
      </c>
      <c r="W119" s="198">
        <f>SUM(X119:Y119)</f>
        <v>5</v>
      </c>
      <c r="X119" s="195">
        <v>2</v>
      </c>
      <c r="Y119" s="195">
        <v>3</v>
      </c>
      <c r="Z119" s="198">
        <f>SUM(AA119:AB119)</f>
        <v>1</v>
      </c>
      <c r="AA119" s="195">
        <v>1</v>
      </c>
      <c r="AB119" s="195">
        <v>0</v>
      </c>
      <c r="AC119" s="198">
        <f>SUM(AD119:AE119)</f>
        <v>3</v>
      </c>
      <c r="AD119" s="195">
        <v>1</v>
      </c>
      <c r="AE119" s="195">
        <v>2</v>
      </c>
      <c r="AF119" s="198">
        <f>SUM(AG119:AH119)</f>
        <v>3</v>
      </c>
      <c r="AG119" s="195">
        <v>1</v>
      </c>
      <c r="AH119" s="195">
        <v>2</v>
      </c>
      <c r="AI119" s="198">
        <f>SUM(AJ119:AK119)</f>
        <v>0</v>
      </c>
      <c r="AJ119" s="195">
        <v>0</v>
      </c>
      <c r="AK119" s="195">
        <v>0</v>
      </c>
      <c r="AL119" s="198">
        <f>SUM(AM119:AN119)</f>
        <v>2</v>
      </c>
      <c r="AM119" s="195">
        <v>1</v>
      </c>
      <c r="AN119" s="195">
        <v>1</v>
      </c>
      <c r="AO119" s="198">
        <f>SUM(AP119:AQ119)</f>
        <v>1</v>
      </c>
      <c r="AP119" s="195">
        <v>1</v>
      </c>
      <c r="AQ119" s="195">
        <v>0</v>
      </c>
      <c r="AR119" s="198">
        <f>SUM(AS119:AT119)</f>
        <v>13</v>
      </c>
      <c r="AS119" s="195">
        <v>3</v>
      </c>
      <c r="AT119" s="195">
        <v>10</v>
      </c>
      <c r="AU119" s="198">
        <f>SUM(AV119:AW119)</f>
        <v>2</v>
      </c>
      <c r="AV119" s="195">
        <v>0</v>
      </c>
      <c r="AW119" s="195">
        <v>2</v>
      </c>
      <c r="AX119" s="198">
        <f>SUM(AY119:AZ119)</f>
        <v>4</v>
      </c>
      <c r="AY119" s="195">
        <v>1</v>
      </c>
      <c r="AZ119" s="195">
        <v>3</v>
      </c>
    </row>
    <row r="120" spans="1:52" s="185" customFormat="1" ht="14.25" customHeight="1" x14ac:dyDescent="0.15">
      <c r="A120" s="197" t="s">
        <v>123</v>
      </c>
      <c r="B120" s="152">
        <f t="shared" ref="B120:AG120" si="59">SUM(B121:B125)</f>
        <v>209</v>
      </c>
      <c r="C120" s="152">
        <f t="shared" si="59"/>
        <v>41</v>
      </c>
      <c r="D120" s="152">
        <f t="shared" si="59"/>
        <v>168</v>
      </c>
      <c r="E120" s="152">
        <f t="shared" si="59"/>
        <v>12</v>
      </c>
      <c r="F120" s="152">
        <f t="shared" si="59"/>
        <v>5</v>
      </c>
      <c r="G120" s="152">
        <f t="shared" si="59"/>
        <v>7</v>
      </c>
      <c r="H120" s="152">
        <f t="shared" si="59"/>
        <v>9</v>
      </c>
      <c r="I120" s="152">
        <f t="shared" si="59"/>
        <v>2</v>
      </c>
      <c r="J120" s="152">
        <f t="shared" si="59"/>
        <v>7</v>
      </c>
      <c r="K120" s="152">
        <f t="shared" si="59"/>
        <v>14</v>
      </c>
      <c r="L120" s="152">
        <f t="shared" si="59"/>
        <v>2</v>
      </c>
      <c r="M120" s="192">
        <f t="shared" si="59"/>
        <v>12</v>
      </c>
      <c r="N120" s="152">
        <f t="shared" si="59"/>
        <v>18</v>
      </c>
      <c r="O120" s="152">
        <f t="shared" si="59"/>
        <v>5</v>
      </c>
      <c r="P120" s="152">
        <f t="shared" si="59"/>
        <v>13</v>
      </c>
      <c r="Q120" s="152">
        <f t="shared" si="59"/>
        <v>19</v>
      </c>
      <c r="R120" s="152">
        <f t="shared" si="59"/>
        <v>3</v>
      </c>
      <c r="S120" s="152">
        <f t="shared" si="59"/>
        <v>16</v>
      </c>
      <c r="T120" s="152">
        <f t="shared" si="59"/>
        <v>5</v>
      </c>
      <c r="U120" s="152">
        <f t="shared" si="59"/>
        <v>1</v>
      </c>
      <c r="V120" s="152">
        <f t="shared" si="59"/>
        <v>4</v>
      </c>
      <c r="W120" s="152">
        <f t="shared" si="59"/>
        <v>11</v>
      </c>
      <c r="X120" s="152">
        <f t="shared" si="59"/>
        <v>1</v>
      </c>
      <c r="Y120" s="152">
        <f t="shared" si="59"/>
        <v>10</v>
      </c>
      <c r="Z120" s="152">
        <f t="shared" si="59"/>
        <v>7</v>
      </c>
      <c r="AA120" s="152">
        <f t="shared" si="59"/>
        <v>3</v>
      </c>
      <c r="AB120" s="152">
        <f t="shared" si="59"/>
        <v>4</v>
      </c>
      <c r="AC120" s="152">
        <f t="shared" si="59"/>
        <v>7</v>
      </c>
      <c r="AD120" s="152">
        <f t="shared" si="59"/>
        <v>1</v>
      </c>
      <c r="AE120" s="152">
        <f t="shared" si="59"/>
        <v>6</v>
      </c>
      <c r="AF120" s="152">
        <f t="shared" si="59"/>
        <v>13</v>
      </c>
      <c r="AG120" s="152">
        <f t="shared" si="59"/>
        <v>2</v>
      </c>
      <c r="AH120" s="152">
        <f t="shared" ref="AH120:AZ120" si="60">SUM(AH121:AH125)</f>
        <v>11</v>
      </c>
      <c r="AI120" s="152">
        <f t="shared" si="60"/>
        <v>5</v>
      </c>
      <c r="AJ120" s="152">
        <f t="shared" si="60"/>
        <v>1</v>
      </c>
      <c r="AK120" s="152">
        <f t="shared" si="60"/>
        <v>4</v>
      </c>
      <c r="AL120" s="152">
        <f t="shared" si="60"/>
        <v>13</v>
      </c>
      <c r="AM120" s="152">
        <f t="shared" si="60"/>
        <v>2</v>
      </c>
      <c r="AN120" s="152">
        <f t="shared" si="60"/>
        <v>11</v>
      </c>
      <c r="AO120" s="152">
        <f t="shared" si="60"/>
        <v>10</v>
      </c>
      <c r="AP120" s="152">
        <f t="shared" si="60"/>
        <v>2</v>
      </c>
      <c r="AQ120" s="152">
        <f t="shared" si="60"/>
        <v>8</v>
      </c>
      <c r="AR120" s="152">
        <f t="shared" si="60"/>
        <v>38</v>
      </c>
      <c r="AS120" s="152">
        <f t="shared" si="60"/>
        <v>7</v>
      </c>
      <c r="AT120" s="152">
        <f t="shared" si="60"/>
        <v>31</v>
      </c>
      <c r="AU120" s="152">
        <f t="shared" si="60"/>
        <v>11</v>
      </c>
      <c r="AV120" s="152">
        <f t="shared" si="60"/>
        <v>1</v>
      </c>
      <c r="AW120" s="152">
        <f t="shared" si="60"/>
        <v>10</v>
      </c>
      <c r="AX120" s="152">
        <f t="shared" si="60"/>
        <v>17</v>
      </c>
      <c r="AY120" s="152">
        <f t="shared" si="60"/>
        <v>3</v>
      </c>
      <c r="AZ120" s="152">
        <f t="shared" si="60"/>
        <v>14</v>
      </c>
    </row>
    <row r="121" spans="1:52" s="196" customFormat="1" ht="14.25" customHeight="1" x14ac:dyDescent="0.15">
      <c r="A121" s="193" t="s">
        <v>126</v>
      </c>
      <c r="B121" s="194">
        <f t="shared" ref="B121:B126" si="61">SUM(C121:D121)</f>
        <v>76</v>
      </c>
      <c r="C121" s="194">
        <f t="shared" ref="C121:D126" si="62">SUM(F121,I121,L121,O121,R121,U121,X121,AA121,AD121,AG121,AJ121,AM121,AP121,AS121,AV121,AY121)</f>
        <v>19</v>
      </c>
      <c r="D121" s="194">
        <f t="shared" si="62"/>
        <v>57</v>
      </c>
      <c r="E121" s="194">
        <f t="shared" ref="E121:E126" si="63">SUM(F121:G121)</f>
        <v>5</v>
      </c>
      <c r="F121" s="195">
        <v>1</v>
      </c>
      <c r="G121" s="195">
        <v>4</v>
      </c>
      <c r="H121" s="194">
        <f t="shared" ref="H121:H126" si="64">SUM(I121:J121)</f>
        <v>5</v>
      </c>
      <c r="I121" s="195">
        <v>2</v>
      </c>
      <c r="J121" s="195">
        <v>3</v>
      </c>
      <c r="K121" s="194">
        <f t="shared" ref="K121:K126" si="65">SUM(L121:M121)</f>
        <v>3</v>
      </c>
      <c r="L121" s="195">
        <v>0</v>
      </c>
      <c r="M121" s="195">
        <v>3</v>
      </c>
      <c r="N121" s="194">
        <f t="shared" ref="N121:N126" si="66">SUM(O121:P121)</f>
        <v>11</v>
      </c>
      <c r="O121" s="195">
        <v>4</v>
      </c>
      <c r="P121" s="195">
        <v>7</v>
      </c>
      <c r="Q121" s="194">
        <f t="shared" ref="Q121:Q126" si="67">SUM(R121:S121)</f>
        <v>10</v>
      </c>
      <c r="R121" s="195">
        <v>2</v>
      </c>
      <c r="S121" s="195">
        <v>8</v>
      </c>
      <c r="T121" s="194">
        <f t="shared" ref="T121:T126" si="68">SUM(U121:V121)</f>
        <v>1</v>
      </c>
      <c r="U121" s="195">
        <v>0</v>
      </c>
      <c r="V121" s="195">
        <v>1</v>
      </c>
      <c r="W121" s="194">
        <f t="shared" ref="W121:W126" si="69">SUM(X121:Y121)</f>
        <v>3</v>
      </c>
      <c r="X121" s="195">
        <v>0</v>
      </c>
      <c r="Y121" s="195">
        <v>3</v>
      </c>
      <c r="Z121" s="194">
        <f t="shared" ref="Z121:Z126" si="70">SUM(AA121:AB121)</f>
        <v>4</v>
      </c>
      <c r="AA121" s="195">
        <v>3</v>
      </c>
      <c r="AB121" s="195">
        <v>1</v>
      </c>
      <c r="AC121" s="194">
        <f t="shared" ref="AC121:AC126" si="71">SUM(AD121:AE121)</f>
        <v>2</v>
      </c>
      <c r="AD121" s="195">
        <v>0</v>
      </c>
      <c r="AE121" s="195">
        <v>2</v>
      </c>
      <c r="AF121" s="194">
        <f t="shared" ref="AF121:AF126" si="72">SUM(AG121:AH121)</f>
        <v>7</v>
      </c>
      <c r="AG121" s="195">
        <v>2</v>
      </c>
      <c r="AH121" s="195">
        <v>5</v>
      </c>
      <c r="AI121" s="194">
        <f t="shared" ref="AI121:AI126" si="73">SUM(AJ121:AK121)</f>
        <v>1</v>
      </c>
      <c r="AJ121" s="195">
        <v>0</v>
      </c>
      <c r="AK121" s="195">
        <v>1</v>
      </c>
      <c r="AL121" s="194">
        <f t="shared" ref="AL121:AL126" si="74">SUM(AM121:AN121)</f>
        <v>3</v>
      </c>
      <c r="AM121" s="195">
        <v>1</v>
      </c>
      <c r="AN121" s="195">
        <v>2</v>
      </c>
      <c r="AO121" s="194">
        <f t="shared" ref="AO121:AO126" si="75">SUM(AP121:AQ121)</f>
        <v>3</v>
      </c>
      <c r="AP121" s="195">
        <v>0</v>
      </c>
      <c r="AQ121" s="195">
        <v>3</v>
      </c>
      <c r="AR121" s="194">
        <f t="shared" ref="AR121:AR126" si="76">SUM(AS121:AT121)</f>
        <v>10</v>
      </c>
      <c r="AS121" s="195">
        <v>2</v>
      </c>
      <c r="AT121" s="195">
        <v>8</v>
      </c>
      <c r="AU121" s="194">
        <f t="shared" ref="AU121:AU126" si="77">SUM(AV121:AW121)</f>
        <v>4</v>
      </c>
      <c r="AV121" s="195">
        <v>1</v>
      </c>
      <c r="AW121" s="195">
        <v>3</v>
      </c>
      <c r="AX121" s="194">
        <f t="shared" ref="AX121:AX126" si="78">SUM(AY121:AZ121)</f>
        <v>4</v>
      </c>
      <c r="AY121" s="195">
        <v>1</v>
      </c>
      <c r="AZ121" s="195">
        <v>3</v>
      </c>
    </row>
    <row r="122" spans="1:52" s="196" customFormat="1" ht="14.25" customHeight="1" x14ac:dyDescent="0.15">
      <c r="A122" s="193" t="s">
        <v>127</v>
      </c>
      <c r="B122" s="194">
        <f t="shared" si="61"/>
        <v>55</v>
      </c>
      <c r="C122" s="194">
        <f t="shared" si="62"/>
        <v>9</v>
      </c>
      <c r="D122" s="194">
        <f t="shared" si="62"/>
        <v>46</v>
      </c>
      <c r="E122" s="194">
        <f t="shared" si="63"/>
        <v>2</v>
      </c>
      <c r="F122" s="195">
        <v>1</v>
      </c>
      <c r="G122" s="195">
        <v>1</v>
      </c>
      <c r="H122" s="194">
        <f t="shared" si="64"/>
        <v>1</v>
      </c>
      <c r="I122" s="195">
        <v>0</v>
      </c>
      <c r="J122" s="195">
        <v>1</v>
      </c>
      <c r="K122" s="194">
        <f t="shared" si="65"/>
        <v>7</v>
      </c>
      <c r="L122" s="195">
        <v>2</v>
      </c>
      <c r="M122" s="195">
        <v>5</v>
      </c>
      <c r="N122" s="194">
        <f t="shared" si="66"/>
        <v>2</v>
      </c>
      <c r="O122" s="195">
        <v>1</v>
      </c>
      <c r="P122" s="195">
        <v>1</v>
      </c>
      <c r="Q122" s="194">
        <f t="shared" si="67"/>
        <v>5</v>
      </c>
      <c r="R122" s="195">
        <v>0</v>
      </c>
      <c r="S122" s="195">
        <v>5</v>
      </c>
      <c r="T122" s="194">
        <f t="shared" si="68"/>
        <v>0</v>
      </c>
      <c r="U122" s="195">
        <v>0</v>
      </c>
      <c r="V122" s="195">
        <v>0</v>
      </c>
      <c r="W122" s="194">
        <f t="shared" si="69"/>
        <v>2</v>
      </c>
      <c r="X122" s="195">
        <v>0</v>
      </c>
      <c r="Y122" s="195">
        <v>2</v>
      </c>
      <c r="Z122" s="194">
        <f t="shared" si="70"/>
        <v>2</v>
      </c>
      <c r="AA122" s="195">
        <v>0</v>
      </c>
      <c r="AB122" s="195">
        <v>2</v>
      </c>
      <c r="AC122" s="194">
        <f t="shared" si="71"/>
        <v>2</v>
      </c>
      <c r="AD122" s="195">
        <v>1</v>
      </c>
      <c r="AE122" s="195">
        <v>1</v>
      </c>
      <c r="AF122" s="194">
        <f t="shared" si="72"/>
        <v>3</v>
      </c>
      <c r="AG122" s="195">
        <v>0</v>
      </c>
      <c r="AH122" s="195">
        <v>3</v>
      </c>
      <c r="AI122" s="194">
        <f t="shared" si="73"/>
        <v>2</v>
      </c>
      <c r="AJ122" s="195">
        <v>0</v>
      </c>
      <c r="AK122" s="195">
        <v>2</v>
      </c>
      <c r="AL122" s="194">
        <f t="shared" si="74"/>
        <v>4</v>
      </c>
      <c r="AM122" s="195">
        <v>0</v>
      </c>
      <c r="AN122" s="195">
        <v>4</v>
      </c>
      <c r="AO122" s="194">
        <f t="shared" si="75"/>
        <v>3</v>
      </c>
      <c r="AP122" s="195">
        <v>1</v>
      </c>
      <c r="AQ122" s="195">
        <v>2</v>
      </c>
      <c r="AR122" s="194">
        <f t="shared" si="76"/>
        <v>13</v>
      </c>
      <c r="AS122" s="195">
        <v>3</v>
      </c>
      <c r="AT122" s="195">
        <v>10</v>
      </c>
      <c r="AU122" s="194">
        <f t="shared" si="77"/>
        <v>4</v>
      </c>
      <c r="AV122" s="195">
        <v>0</v>
      </c>
      <c r="AW122" s="195">
        <v>4</v>
      </c>
      <c r="AX122" s="194">
        <f t="shared" si="78"/>
        <v>3</v>
      </c>
      <c r="AY122" s="195">
        <v>0</v>
      </c>
      <c r="AZ122" s="195">
        <v>3</v>
      </c>
    </row>
    <row r="123" spans="1:52" s="196" customFormat="1" ht="14.25" customHeight="1" x14ac:dyDescent="0.15">
      <c r="A123" s="193" t="s">
        <v>129</v>
      </c>
      <c r="B123" s="194">
        <f t="shared" si="61"/>
        <v>37</v>
      </c>
      <c r="C123" s="194">
        <f t="shared" si="62"/>
        <v>6</v>
      </c>
      <c r="D123" s="194">
        <f t="shared" si="62"/>
        <v>31</v>
      </c>
      <c r="E123" s="194">
        <f t="shared" si="63"/>
        <v>2</v>
      </c>
      <c r="F123" s="195">
        <v>1</v>
      </c>
      <c r="G123" s="195">
        <v>1</v>
      </c>
      <c r="H123" s="194">
        <f t="shared" si="64"/>
        <v>1</v>
      </c>
      <c r="I123" s="195">
        <v>0</v>
      </c>
      <c r="J123" s="195">
        <v>1</v>
      </c>
      <c r="K123" s="194">
        <f t="shared" si="65"/>
        <v>1</v>
      </c>
      <c r="L123" s="195">
        <v>0</v>
      </c>
      <c r="M123" s="195">
        <v>1</v>
      </c>
      <c r="N123" s="194">
        <f t="shared" si="66"/>
        <v>2</v>
      </c>
      <c r="O123" s="195">
        <v>0</v>
      </c>
      <c r="P123" s="195">
        <v>2</v>
      </c>
      <c r="Q123" s="194">
        <f t="shared" si="67"/>
        <v>2</v>
      </c>
      <c r="R123" s="195">
        <v>0</v>
      </c>
      <c r="S123" s="195">
        <v>2</v>
      </c>
      <c r="T123" s="194">
        <f t="shared" si="68"/>
        <v>1</v>
      </c>
      <c r="U123" s="195">
        <v>0</v>
      </c>
      <c r="V123" s="195">
        <v>1</v>
      </c>
      <c r="W123" s="194">
        <f t="shared" si="69"/>
        <v>3</v>
      </c>
      <c r="X123" s="195">
        <v>0</v>
      </c>
      <c r="Y123" s="195">
        <v>3</v>
      </c>
      <c r="Z123" s="194">
        <f t="shared" si="70"/>
        <v>0</v>
      </c>
      <c r="AA123" s="195">
        <v>0</v>
      </c>
      <c r="AB123" s="195">
        <v>0</v>
      </c>
      <c r="AC123" s="194">
        <f t="shared" si="71"/>
        <v>1</v>
      </c>
      <c r="AD123" s="195">
        <v>0</v>
      </c>
      <c r="AE123" s="195">
        <v>1</v>
      </c>
      <c r="AF123" s="194">
        <f t="shared" si="72"/>
        <v>1</v>
      </c>
      <c r="AG123" s="195">
        <v>0</v>
      </c>
      <c r="AH123" s="195">
        <v>1</v>
      </c>
      <c r="AI123" s="194">
        <f t="shared" si="73"/>
        <v>1</v>
      </c>
      <c r="AJ123" s="195">
        <v>1</v>
      </c>
      <c r="AK123" s="195">
        <v>0</v>
      </c>
      <c r="AL123" s="194">
        <f t="shared" si="74"/>
        <v>3</v>
      </c>
      <c r="AM123" s="195">
        <v>0</v>
      </c>
      <c r="AN123" s="195">
        <v>3</v>
      </c>
      <c r="AO123" s="194">
        <f t="shared" si="75"/>
        <v>2</v>
      </c>
      <c r="AP123" s="195">
        <v>1</v>
      </c>
      <c r="AQ123" s="195">
        <v>1</v>
      </c>
      <c r="AR123" s="194">
        <f t="shared" si="76"/>
        <v>10</v>
      </c>
      <c r="AS123" s="195">
        <v>2</v>
      </c>
      <c r="AT123" s="195">
        <v>8</v>
      </c>
      <c r="AU123" s="194">
        <f t="shared" si="77"/>
        <v>2</v>
      </c>
      <c r="AV123" s="195">
        <v>0</v>
      </c>
      <c r="AW123" s="195">
        <v>2</v>
      </c>
      <c r="AX123" s="194">
        <f t="shared" si="78"/>
        <v>5</v>
      </c>
      <c r="AY123" s="195">
        <v>1</v>
      </c>
      <c r="AZ123" s="195">
        <v>4</v>
      </c>
    </row>
    <row r="124" spans="1:52" s="196" customFormat="1" ht="14.25" customHeight="1" x14ac:dyDescent="0.15">
      <c r="A124" s="193" t="s">
        <v>130</v>
      </c>
      <c r="B124" s="194">
        <f t="shared" si="61"/>
        <v>21</v>
      </c>
      <c r="C124" s="194">
        <f t="shared" si="62"/>
        <v>4</v>
      </c>
      <c r="D124" s="194">
        <f t="shared" si="62"/>
        <v>17</v>
      </c>
      <c r="E124" s="194">
        <f t="shared" si="63"/>
        <v>1</v>
      </c>
      <c r="F124" s="195">
        <v>1</v>
      </c>
      <c r="G124" s="195">
        <v>0</v>
      </c>
      <c r="H124" s="194">
        <f t="shared" si="64"/>
        <v>1</v>
      </c>
      <c r="I124" s="195">
        <v>0</v>
      </c>
      <c r="J124" s="195">
        <v>1</v>
      </c>
      <c r="K124" s="194">
        <f t="shared" si="65"/>
        <v>1</v>
      </c>
      <c r="L124" s="195">
        <v>0</v>
      </c>
      <c r="M124" s="195">
        <v>1</v>
      </c>
      <c r="N124" s="194">
        <f t="shared" si="66"/>
        <v>3</v>
      </c>
      <c r="O124" s="195">
        <v>0</v>
      </c>
      <c r="P124" s="195">
        <v>3</v>
      </c>
      <c r="Q124" s="194">
        <f t="shared" si="67"/>
        <v>2</v>
      </c>
      <c r="R124" s="195">
        <v>1</v>
      </c>
      <c r="S124" s="195">
        <v>1</v>
      </c>
      <c r="T124" s="194">
        <f t="shared" si="68"/>
        <v>1</v>
      </c>
      <c r="U124" s="195">
        <v>0</v>
      </c>
      <c r="V124" s="195">
        <v>1</v>
      </c>
      <c r="W124" s="194">
        <f t="shared" si="69"/>
        <v>1</v>
      </c>
      <c r="X124" s="195">
        <v>1</v>
      </c>
      <c r="Y124" s="195">
        <v>0</v>
      </c>
      <c r="Z124" s="194">
        <f t="shared" si="70"/>
        <v>0</v>
      </c>
      <c r="AA124" s="195">
        <v>0</v>
      </c>
      <c r="AB124" s="195">
        <v>0</v>
      </c>
      <c r="AC124" s="194">
        <f t="shared" si="71"/>
        <v>1</v>
      </c>
      <c r="AD124" s="195">
        <v>0</v>
      </c>
      <c r="AE124" s="195">
        <v>1</v>
      </c>
      <c r="AF124" s="194">
        <f t="shared" si="72"/>
        <v>1</v>
      </c>
      <c r="AG124" s="195">
        <v>0</v>
      </c>
      <c r="AH124" s="195">
        <v>1</v>
      </c>
      <c r="AI124" s="194">
        <f t="shared" si="73"/>
        <v>0</v>
      </c>
      <c r="AJ124" s="195">
        <v>0</v>
      </c>
      <c r="AK124" s="195">
        <v>0</v>
      </c>
      <c r="AL124" s="194">
        <f t="shared" si="74"/>
        <v>2</v>
      </c>
      <c r="AM124" s="195">
        <v>1</v>
      </c>
      <c r="AN124" s="195">
        <v>1</v>
      </c>
      <c r="AO124" s="194">
        <f t="shared" si="75"/>
        <v>1</v>
      </c>
      <c r="AP124" s="195">
        <v>0</v>
      </c>
      <c r="AQ124" s="195">
        <v>1</v>
      </c>
      <c r="AR124" s="194">
        <f t="shared" si="76"/>
        <v>3</v>
      </c>
      <c r="AS124" s="195">
        <v>0</v>
      </c>
      <c r="AT124" s="195">
        <v>3</v>
      </c>
      <c r="AU124" s="194">
        <f t="shared" si="77"/>
        <v>1</v>
      </c>
      <c r="AV124" s="195">
        <v>0</v>
      </c>
      <c r="AW124" s="195">
        <v>1</v>
      </c>
      <c r="AX124" s="194">
        <f t="shared" si="78"/>
        <v>2</v>
      </c>
      <c r="AY124" s="195">
        <v>0</v>
      </c>
      <c r="AZ124" s="195">
        <v>2</v>
      </c>
    </row>
    <row r="125" spans="1:52" s="196" customFormat="1" ht="14.25" customHeight="1" x14ac:dyDescent="0.15">
      <c r="A125" s="193" t="s">
        <v>128</v>
      </c>
      <c r="B125" s="198">
        <f t="shared" si="61"/>
        <v>20</v>
      </c>
      <c r="C125" s="194">
        <f t="shared" si="62"/>
        <v>3</v>
      </c>
      <c r="D125" s="194">
        <f t="shared" si="62"/>
        <v>17</v>
      </c>
      <c r="E125" s="198">
        <f t="shared" si="63"/>
        <v>2</v>
      </c>
      <c r="F125" s="195">
        <v>1</v>
      </c>
      <c r="G125" s="195">
        <v>1</v>
      </c>
      <c r="H125" s="198">
        <f t="shared" si="64"/>
        <v>1</v>
      </c>
      <c r="I125" s="195">
        <v>0</v>
      </c>
      <c r="J125" s="195">
        <v>1</v>
      </c>
      <c r="K125" s="198">
        <f t="shared" si="65"/>
        <v>2</v>
      </c>
      <c r="L125" s="195">
        <v>0</v>
      </c>
      <c r="M125" s="195">
        <v>2</v>
      </c>
      <c r="N125" s="198">
        <f t="shared" si="66"/>
        <v>0</v>
      </c>
      <c r="O125" s="195">
        <v>0</v>
      </c>
      <c r="P125" s="195">
        <v>0</v>
      </c>
      <c r="Q125" s="198">
        <f t="shared" si="67"/>
        <v>0</v>
      </c>
      <c r="R125" s="195">
        <v>0</v>
      </c>
      <c r="S125" s="195">
        <v>0</v>
      </c>
      <c r="T125" s="198">
        <f t="shared" si="68"/>
        <v>2</v>
      </c>
      <c r="U125" s="195">
        <v>1</v>
      </c>
      <c r="V125" s="195">
        <v>1</v>
      </c>
      <c r="W125" s="198">
        <f t="shared" si="69"/>
        <v>2</v>
      </c>
      <c r="X125" s="195">
        <v>0</v>
      </c>
      <c r="Y125" s="195">
        <v>2</v>
      </c>
      <c r="Z125" s="198">
        <f t="shared" si="70"/>
        <v>1</v>
      </c>
      <c r="AA125" s="195">
        <v>0</v>
      </c>
      <c r="AB125" s="195">
        <v>1</v>
      </c>
      <c r="AC125" s="198">
        <f t="shared" si="71"/>
        <v>1</v>
      </c>
      <c r="AD125" s="195">
        <v>0</v>
      </c>
      <c r="AE125" s="195">
        <v>1</v>
      </c>
      <c r="AF125" s="198">
        <f t="shared" si="72"/>
        <v>1</v>
      </c>
      <c r="AG125" s="195">
        <v>0</v>
      </c>
      <c r="AH125" s="195">
        <v>1</v>
      </c>
      <c r="AI125" s="198">
        <f t="shared" si="73"/>
        <v>1</v>
      </c>
      <c r="AJ125" s="195">
        <v>0</v>
      </c>
      <c r="AK125" s="195">
        <v>1</v>
      </c>
      <c r="AL125" s="198">
        <f t="shared" si="74"/>
        <v>1</v>
      </c>
      <c r="AM125" s="195">
        <v>0</v>
      </c>
      <c r="AN125" s="195">
        <v>1</v>
      </c>
      <c r="AO125" s="198">
        <f t="shared" si="75"/>
        <v>1</v>
      </c>
      <c r="AP125" s="195">
        <v>0</v>
      </c>
      <c r="AQ125" s="195">
        <v>1</v>
      </c>
      <c r="AR125" s="198">
        <f t="shared" si="76"/>
        <v>2</v>
      </c>
      <c r="AS125" s="195">
        <v>0</v>
      </c>
      <c r="AT125" s="195">
        <v>2</v>
      </c>
      <c r="AU125" s="198">
        <f t="shared" si="77"/>
        <v>0</v>
      </c>
      <c r="AV125" s="195">
        <v>0</v>
      </c>
      <c r="AW125" s="195">
        <v>0</v>
      </c>
      <c r="AX125" s="198">
        <f t="shared" si="78"/>
        <v>3</v>
      </c>
      <c r="AY125" s="195">
        <v>1</v>
      </c>
      <c r="AZ125" s="195">
        <v>2</v>
      </c>
    </row>
    <row r="126" spans="1:52" s="199" customFormat="1" ht="18.75" customHeight="1" x14ac:dyDescent="0.15">
      <c r="A126" s="205" t="s">
        <v>131</v>
      </c>
      <c r="B126" s="206">
        <f t="shared" si="61"/>
        <v>87</v>
      </c>
      <c r="C126" s="207">
        <f t="shared" si="62"/>
        <v>10</v>
      </c>
      <c r="D126" s="207">
        <f t="shared" si="62"/>
        <v>77</v>
      </c>
      <c r="E126" s="208">
        <f t="shared" si="63"/>
        <v>10</v>
      </c>
      <c r="F126" s="175">
        <v>2</v>
      </c>
      <c r="G126" s="175">
        <v>8</v>
      </c>
      <c r="H126" s="208">
        <f t="shared" si="64"/>
        <v>7</v>
      </c>
      <c r="I126" s="175">
        <v>2</v>
      </c>
      <c r="J126" s="175">
        <v>5</v>
      </c>
      <c r="K126" s="208">
        <f t="shared" si="65"/>
        <v>7</v>
      </c>
      <c r="L126" s="175">
        <v>0</v>
      </c>
      <c r="M126" s="175">
        <v>7</v>
      </c>
      <c r="N126" s="208">
        <f t="shared" si="66"/>
        <v>5</v>
      </c>
      <c r="O126" s="175">
        <v>1</v>
      </c>
      <c r="P126" s="175">
        <v>4</v>
      </c>
      <c r="Q126" s="208">
        <f t="shared" si="67"/>
        <v>3</v>
      </c>
      <c r="R126" s="175">
        <v>0</v>
      </c>
      <c r="S126" s="175">
        <v>3</v>
      </c>
      <c r="T126" s="208">
        <f t="shared" si="68"/>
        <v>12</v>
      </c>
      <c r="U126" s="175">
        <v>2</v>
      </c>
      <c r="V126" s="175">
        <v>10</v>
      </c>
      <c r="W126" s="208">
        <f t="shared" si="69"/>
        <v>6</v>
      </c>
      <c r="X126" s="175">
        <v>0</v>
      </c>
      <c r="Y126" s="175">
        <v>6</v>
      </c>
      <c r="Z126" s="208">
        <f t="shared" si="70"/>
        <v>2</v>
      </c>
      <c r="AA126" s="175">
        <v>0</v>
      </c>
      <c r="AB126" s="175">
        <v>2</v>
      </c>
      <c r="AC126" s="208">
        <f t="shared" si="71"/>
        <v>4</v>
      </c>
      <c r="AD126" s="175">
        <v>1</v>
      </c>
      <c r="AE126" s="175">
        <v>3</v>
      </c>
      <c r="AF126" s="208">
        <f t="shared" si="72"/>
        <v>1</v>
      </c>
      <c r="AG126" s="175">
        <v>0</v>
      </c>
      <c r="AH126" s="175">
        <v>1</v>
      </c>
      <c r="AI126" s="208">
        <f t="shared" si="73"/>
        <v>8</v>
      </c>
      <c r="AJ126" s="175">
        <v>2</v>
      </c>
      <c r="AK126" s="175">
        <v>6</v>
      </c>
      <c r="AL126" s="208">
        <f t="shared" si="74"/>
        <v>4</v>
      </c>
      <c r="AM126" s="175">
        <v>0</v>
      </c>
      <c r="AN126" s="175">
        <v>4</v>
      </c>
      <c r="AO126" s="208">
        <f t="shared" si="75"/>
        <v>5</v>
      </c>
      <c r="AP126" s="175">
        <v>0</v>
      </c>
      <c r="AQ126" s="175">
        <v>5</v>
      </c>
      <c r="AR126" s="208">
        <f t="shared" si="76"/>
        <v>9</v>
      </c>
      <c r="AS126" s="175">
        <v>0</v>
      </c>
      <c r="AT126" s="175">
        <v>9</v>
      </c>
      <c r="AU126" s="208">
        <f t="shared" si="77"/>
        <v>2</v>
      </c>
      <c r="AV126" s="175">
        <v>0</v>
      </c>
      <c r="AW126" s="175">
        <v>2</v>
      </c>
      <c r="AX126" s="208">
        <f t="shared" si="78"/>
        <v>2</v>
      </c>
      <c r="AY126" s="175">
        <v>0</v>
      </c>
      <c r="AZ126" s="175">
        <v>2</v>
      </c>
    </row>
    <row r="130" s="209" customFormat="1" x14ac:dyDescent="0.2"/>
  </sheetData>
  <mergeCells count="18">
    <mergeCell ref="W3:Y3"/>
    <mergeCell ref="AF3:AH3"/>
    <mergeCell ref="AI3:AK3"/>
    <mergeCell ref="Z3:AB3"/>
    <mergeCell ref="AC3:AE3"/>
    <mergeCell ref="AX3:AZ3"/>
    <mergeCell ref="AL3:AN3"/>
    <mergeCell ref="AO3:AQ3"/>
    <mergeCell ref="AR3:AT3"/>
    <mergeCell ref="AU3:AW3"/>
    <mergeCell ref="A3:A4"/>
    <mergeCell ref="N3:P3"/>
    <mergeCell ref="Q3:S3"/>
    <mergeCell ref="T3:V3"/>
    <mergeCell ref="B3:D3"/>
    <mergeCell ref="E3:G3"/>
    <mergeCell ref="H3:J3"/>
    <mergeCell ref="K3:M3"/>
  </mergeCells>
  <phoneticPr fontId="22" type="noConversion"/>
  <pageMargins left="1.0800000429153442" right="0.27000001072883606" top="0.49000000953674316" bottom="0.38986110687255859" header="0.34986111521720886" footer="0.44986110925674438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P129"/>
  <sheetViews>
    <sheetView zoomScaleNormal="100" workbookViewId="0">
      <pane ySplit="4" topLeftCell="A5" activePane="bottomLeft" state="frozen"/>
      <selection pane="bottomLeft" activeCell="A5" sqref="A5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10.109375" style="239" bestFit="1" customWidth="1"/>
    <col min="45" max="46" width="10.109375" style="240" bestFit="1" customWidth="1"/>
    <col min="47" max="47" width="10.109375" style="239" bestFit="1" customWidth="1"/>
    <col min="48" max="49" width="8.88671875" style="240" bestFit="1" customWidth="1"/>
    <col min="50" max="50" width="8.88671875" style="239" bestFit="1" customWidth="1"/>
    <col min="51" max="52" width="8.88671875" style="240" bestFit="1" customWidth="1"/>
    <col min="53" max="256" width="8.88671875" style="240"/>
    <col min="257" max="257" width="8.5546875" style="240" customWidth="1"/>
    <col min="258" max="260" width="8.88671875" style="240"/>
    <col min="261" max="269" width="8.5546875" style="240" customWidth="1"/>
    <col min="270" max="293" width="8.88671875" style="240"/>
    <col min="294" max="308" width="7.109375" style="240" customWidth="1"/>
    <col min="309" max="512" width="8.88671875" style="240"/>
    <col min="513" max="513" width="8.5546875" style="240" customWidth="1"/>
    <col min="514" max="516" width="8.88671875" style="240"/>
    <col min="517" max="525" width="8.5546875" style="240" customWidth="1"/>
    <col min="526" max="549" width="8.88671875" style="240"/>
    <col min="550" max="564" width="7.109375" style="240" customWidth="1"/>
    <col min="565" max="768" width="8.88671875" style="240"/>
    <col min="769" max="769" width="8.5546875" style="240" customWidth="1"/>
    <col min="770" max="772" width="8.88671875" style="240"/>
    <col min="773" max="781" width="8.5546875" style="240" customWidth="1"/>
    <col min="782" max="805" width="8.88671875" style="240"/>
    <col min="806" max="820" width="7.109375" style="240" customWidth="1"/>
    <col min="821" max="1024" width="8.88671875" style="240"/>
    <col min="1025" max="1025" width="8.5546875" style="240" customWidth="1"/>
    <col min="1026" max="1028" width="8.88671875" style="240"/>
    <col min="1029" max="1037" width="8.5546875" style="240" customWidth="1"/>
    <col min="1038" max="1061" width="8.88671875" style="240"/>
    <col min="1062" max="1076" width="7.109375" style="240" customWidth="1"/>
    <col min="1077" max="1280" width="8.88671875" style="240"/>
    <col min="1281" max="1281" width="8.5546875" style="240" customWidth="1"/>
    <col min="1282" max="1284" width="8.88671875" style="240"/>
    <col min="1285" max="1293" width="8.5546875" style="240" customWidth="1"/>
    <col min="1294" max="1317" width="8.88671875" style="240"/>
    <col min="1318" max="1332" width="7.109375" style="240" customWidth="1"/>
    <col min="1333" max="1536" width="8.88671875" style="240"/>
    <col min="1537" max="1537" width="8.5546875" style="240" customWidth="1"/>
    <col min="1538" max="1540" width="8.88671875" style="240"/>
    <col min="1541" max="1549" width="8.5546875" style="240" customWidth="1"/>
    <col min="1550" max="1573" width="8.88671875" style="240"/>
    <col min="1574" max="1588" width="7.109375" style="240" customWidth="1"/>
    <col min="1589" max="1792" width="8.88671875" style="240"/>
    <col min="1793" max="1793" width="8.5546875" style="240" customWidth="1"/>
    <col min="1794" max="1796" width="8.88671875" style="240"/>
    <col min="1797" max="1805" width="8.5546875" style="240" customWidth="1"/>
    <col min="1806" max="1829" width="8.88671875" style="240"/>
    <col min="1830" max="1844" width="7.109375" style="240" customWidth="1"/>
    <col min="1845" max="2048" width="8.88671875" style="240"/>
    <col min="2049" max="2049" width="8.5546875" style="240" customWidth="1"/>
    <col min="2050" max="2052" width="8.88671875" style="240"/>
    <col min="2053" max="2061" width="8.5546875" style="240" customWidth="1"/>
    <col min="2062" max="2085" width="8.88671875" style="240"/>
    <col min="2086" max="2100" width="7.109375" style="240" customWidth="1"/>
    <col min="2101" max="2304" width="8.88671875" style="240"/>
    <col min="2305" max="2305" width="8.5546875" style="240" customWidth="1"/>
    <col min="2306" max="2308" width="8.88671875" style="240"/>
    <col min="2309" max="2317" width="8.5546875" style="240" customWidth="1"/>
    <col min="2318" max="2341" width="8.88671875" style="240"/>
    <col min="2342" max="2356" width="7.109375" style="240" customWidth="1"/>
    <col min="2357" max="2560" width="8.88671875" style="240"/>
    <col min="2561" max="2561" width="8.5546875" style="240" customWidth="1"/>
    <col min="2562" max="2564" width="8.88671875" style="240"/>
    <col min="2565" max="2573" width="8.5546875" style="240" customWidth="1"/>
    <col min="2574" max="2597" width="8.88671875" style="240"/>
    <col min="2598" max="2612" width="7.109375" style="240" customWidth="1"/>
    <col min="2613" max="2816" width="8.88671875" style="240"/>
    <col min="2817" max="2817" width="8.5546875" style="240" customWidth="1"/>
    <col min="2818" max="2820" width="8.88671875" style="240"/>
    <col min="2821" max="2829" width="8.5546875" style="240" customWidth="1"/>
    <col min="2830" max="2853" width="8.88671875" style="240"/>
    <col min="2854" max="2868" width="7.109375" style="240" customWidth="1"/>
    <col min="2869" max="3072" width="8.88671875" style="240"/>
    <col min="3073" max="3073" width="8.5546875" style="240" customWidth="1"/>
    <col min="3074" max="3076" width="8.88671875" style="240"/>
    <col min="3077" max="3085" width="8.5546875" style="240" customWidth="1"/>
    <col min="3086" max="3109" width="8.88671875" style="240"/>
    <col min="3110" max="3124" width="7.109375" style="240" customWidth="1"/>
    <col min="3125" max="3328" width="8.88671875" style="240"/>
    <col min="3329" max="3329" width="8.5546875" style="240" customWidth="1"/>
    <col min="3330" max="3332" width="8.88671875" style="240"/>
    <col min="3333" max="3341" width="8.5546875" style="240" customWidth="1"/>
    <col min="3342" max="3365" width="8.88671875" style="240"/>
    <col min="3366" max="3380" width="7.109375" style="240" customWidth="1"/>
    <col min="3381" max="3584" width="8.88671875" style="240"/>
    <col min="3585" max="3585" width="8.5546875" style="240" customWidth="1"/>
    <col min="3586" max="3588" width="8.88671875" style="240"/>
    <col min="3589" max="3597" width="8.5546875" style="240" customWidth="1"/>
    <col min="3598" max="3621" width="8.88671875" style="240"/>
    <col min="3622" max="3636" width="7.109375" style="240" customWidth="1"/>
    <col min="3637" max="3840" width="8.88671875" style="240"/>
    <col min="3841" max="3841" width="8.5546875" style="240" customWidth="1"/>
    <col min="3842" max="3844" width="8.88671875" style="240"/>
    <col min="3845" max="3853" width="8.5546875" style="240" customWidth="1"/>
    <col min="3854" max="3877" width="8.88671875" style="240"/>
    <col min="3878" max="3892" width="7.109375" style="240" customWidth="1"/>
    <col min="3893" max="4096" width="8.88671875" style="240"/>
    <col min="4097" max="4097" width="8.5546875" style="240" customWidth="1"/>
    <col min="4098" max="4100" width="8.88671875" style="240"/>
    <col min="4101" max="4109" width="8.5546875" style="240" customWidth="1"/>
    <col min="4110" max="4133" width="8.88671875" style="240"/>
    <col min="4134" max="4148" width="7.109375" style="240" customWidth="1"/>
    <col min="4149" max="4352" width="8.88671875" style="240"/>
    <col min="4353" max="4353" width="8.5546875" style="240" customWidth="1"/>
    <col min="4354" max="4356" width="8.88671875" style="240"/>
    <col min="4357" max="4365" width="8.5546875" style="240" customWidth="1"/>
    <col min="4366" max="4389" width="8.88671875" style="240"/>
    <col min="4390" max="4404" width="7.109375" style="240" customWidth="1"/>
    <col min="4405" max="4608" width="8.88671875" style="240"/>
    <col min="4609" max="4609" width="8.5546875" style="240" customWidth="1"/>
    <col min="4610" max="4612" width="8.88671875" style="240"/>
    <col min="4613" max="4621" width="8.5546875" style="240" customWidth="1"/>
    <col min="4622" max="4645" width="8.88671875" style="240"/>
    <col min="4646" max="4660" width="7.109375" style="240" customWidth="1"/>
    <col min="4661" max="4864" width="8.88671875" style="240"/>
    <col min="4865" max="4865" width="8.5546875" style="240" customWidth="1"/>
    <col min="4866" max="4868" width="8.88671875" style="240"/>
    <col min="4869" max="4877" width="8.5546875" style="240" customWidth="1"/>
    <col min="4878" max="4901" width="8.88671875" style="240"/>
    <col min="4902" max="4916" width="7.109375" style="240" customWidth="1"/>
    <col min="4917" max="5120" width="8.88671875" style="240"/>
    <col min="5121" max="5121" width="8.5546875" style="240" customWidth="1"/>
    <col min="5122" max="5124" width="8.88671875" style="240"/>
    <col min="5125" max="5133" width="8.5546875" style="240" customWidth="1"/>
    <col min="5134" max="5157" width="8.88671875" style="240"/>
    <col min="5158" max="5172" width="7.109375" style="240" customWidth="1"/>
    <col min="5173" max="5376" width="8.88671875" style="240"/>
    <col min="5377" max="5377" width="8.5546875" style="240" customWidth="1"/>
    <col min="5378" max="5380" width="8.88671875" style="240"/>
    <col min="5381" max="5389" width="8.5546875" style="240" customWidth="1"/>
    <col min="5390" max="5413" width="8.88671875" style="240"/>
    <col min="5414" max="5428" width="7.109375" style="240" customWidth="1"/>
    <col min="5429" max="5632" width="8.88671875" style="240"/>
    <col min="5633" max="5633" width="8.5546875" style="240" customWidth="1"/>
    <col min="5634" max="5636" width="8.88671875" style="240"/>
    <col min="5637" max="5645" width="8.5546875" style="240" customWidth="1"/>
    <col min="5646" max="5669" width="8.88671875" style="240"/>
    <col min="5670" max="5684" width="7.109375" style="240" customWidth="1"/>
    <col min="5685" max="5888" width="8.88671875" style="240"/>
    <col min="5889" max="5889" width="8.5546875" style="240" customWidth="1"/>
    <col min="5890" max="5892" width="8.88671875" style="240"/>
    <col min="5893" max="5901" width="8.5546875" style="240" customWidth="1"/>
    <col min="5902" max="5925" width="8.88671875" style="240"/>
    <col min="5926" max="5940" width="7.109375" style="240" customWidth="1"/>
    <col min="5941" max="6144" width="8.88671875" style="240"/>
    <col min="6145" max="6145" width="8.5546875" style="240" customWidth="1"/>
    <col min="6146" max="6148" width="8.88671875" style="240"/>
    <col min="6149" max="6157" width="8.5546875" style="240" customWidth="1"/>
    <col min="6158" max="6181" width="8.88671875" style="240"/>
    <col min="6182" max="6196" width="7.109375" style="240" customWidth="1"/>
    <col min="6197" max="6400" width="8.88671875" style="240"/>
    <col min="6401" max="6401" width="8.5546875" style="240" customWidth="1"/>
    <col min="6402" max="6404" width="8.88671875" style="240"/>
    <col min="6405" max="6413" width="8.5546875" style="240" customWidth="1"/>
    <col min="6414" max="6437" width="8.88671875" style="240"/>
    <col min="6438" max="6452" width="7.109375" style="240" customWidth="1"/>
    <col min="6453" max="6656" width="8.88671875" style="240"/>
    <col min="6657" max="6657" width="8.5546875" style="240" customWidth="1"/>
    <col min="6658" max="6660" width="8.88671875" style="240"/>
    <col min="6661" max="6669" width="8.5546875" style="240" customWidth="1"/>
    <col min="6670" max="6693" width="8.88671875" style="240"/>
    <col min="6694" max="6708" width="7.109375" style="240" customWidth="1"/>
    <col min="6709" max="6912" width="8.88671875" style="240"/>
    <col min="6913" max="6913" width="8.5546875" style="240" customWidth="1"/>
    <col min="6914" max="6916" width="8.88671875" style="240"/>
    <col min="6917" max="6925" width="8.5546875" style="240" customWidth="1"/>
    <col min="6926" max="6949" width="8.88671875" style="240"/>
    <col min="6950" max="6964" width="7.109375" style="240" customWidth="1"/>
    <col min="6965" max="7168" width="8.88671875" style="240"/>
    <col min="7169" max="7169" width="8.5546875" style="240" customWidth="1"/>
    <col min="7170" max="7172" width="8.88671875" style="240"/>
    <col min="7173" max="7181" width="8.5546875" style="240" customWidth="1"/>
    <col min="7182" max="7205" width="8.88671875" style="240"/>
    <col min="7206" max="7220" width="7.109375" style="240" customWidth="1"/>
    <col min="7221" max="7424" width="8.88671875" style="240"/>
    <col min="7425" max="7425" width="8.5546875" style="240" customWidth="1"/>
    <col min="7426" max="7428" width="8.88671875" style="240"/>
    <col min="7429" max="7437" width="8.5546875" style="240" customWidth="1"/>
    <col min="7438" max="7461" width="8.88671875" style="240"/>
    <col min="7462" max="7476" width="7.109375" style="240" customWidth="1"/>
    <col min="7477" max="7680" width="8.88671875" style="240"/>
    <col min="7681" max="7681" width="8.5546875" style="240" customWidth="1"/>
    <col min="7682" max="7684" width="8.88671875" style="240"/>
    <col min="7685" max="7693" width="8.5546875" style="240" customWidth="1"/>
    <col min="7694" max="7717" width="8.88671875" style="240"/>
    <col min="7718" max="7732" width="7.109375" style="240" customWidth="1"/>
    <col min="7733" max="7936" width="8.88671875" style="240"/>
    <col min="7937" max="7937" width="8.5546875" style="240" customWidth="1"/>
    <col min="7938" max="7940" width="8.88671875" style="240"/>
    <col min="7941" max="7949" width="8.5546875" style="240" customWidth="1"/>
    <col min="7950" max="7973" width="8.88671875" style="240"/>
    <col min="7974" max="7988" width="7.109375" style="240" customWidth="1"/>
    <col min="7989" max="8192" width="8.88671875" style="240"/>
    <col min="8193" max="8193" width="8.5546875" style="240" customWidth="1"/>
    <col min="8194" max="8196" width="8.88671875" style="240"/>
    <col min="8197" max="8205" width="8.5546875" style="240" customWidth="1"/>
    <col min="8206" max="8229" width="8.88671875" style="240"/>
    <col min="8230" max="8244" width="7.109375" style="240" customWidth="1"/>
    <col min="8245" max="8448" width="8.88671875" style="240"/>
    <col min="8449" max="8449" width="8.5546875" style="240" customWidth="1"/>
    <col min="8450" max="8452" width="8.88671875" style="240"/>
    <col min="8453" max="8461" width="8.5546875" style="240" customWidth="1"/>
    <col min="8462" max="8485" width="8.88671875" style="240"/>
    <col min="8486" max="8500" width="7.109375" style="240" customWidth="1"/>
    <col min="8501" max="8704" width="8.88671875" style="240"/>
    <col min="8705" max="8705" width="8.5546875" style="240" customWidth="1"/>
    <col min="8706" max="8708" width="8.88671875" style="240"/>
    <col min="8709" max="8717" width="8.5546875" style="240" customWidth="1"/>
    <col min="8718" max="8741" width="8.88671875" style="240"/>
    <col min="8742" max="8756" width="7.109375" style="240" customWidth="1"/>
    <col min="8757" max="8960" width="8.88671875" style="240"/>
    <col min="8961" max="8961" width="8.5546875" style="240" customWidth="1"/>
    <col min="8962" max="8964" width="8.88671875" style="240"/>
    <col min="8965" max="8973" width="8.5546875" style="240" customWidth="1"/>
    <col min="8974" max="8997" width="8.88671875" style="240"/>
    <col min="8998" max="9012" width="7.109375" style="240" customWidth="1"/>
    <col min="9013" max="9216" width="8.88671875" style="240"/>
    <col min="9217" max="9217" width="8.5546875" style="240" customWidth="1"/>
    <col min="9218" max="9220" width="8.88671875" style="240"/>
    <col min="9221" max="9229" width="8.5546875" style="240" customWidth="1"/>
    <col min="9230" max="9253" width="8.88671875" style="240"/>
    <col min="9254" max="9268" width="7.109375" style="240" customWidth="1"/>
    <col min="9269" max="9472" width="8.88671875" style="240"/>
    <col min="9473" max="9473" width="8.5546875" style="240" customWidth="1"/>
    <col min="9474" max="9476" width="8.88671875" style="240"/>
    <col min="9477" max="9485" width="8.5546875" style="240" customWidth="1"/>
    <col min="9486" max="9509" width="8.88671875" style="240"/>
    <col min="9510" max="9524" width="7.109375" style="240" customWidth="1"/>
    <col min="9525" max="9728" width="8.88671875" style="240"/>
    <col min="9729" max="9729" width="8.5546875" style="240" customWidth="1"/>
    <col min="9730" max="9732" width="8.88671875" style="240"/>
    <col min="9733" max="9741" width="8.5546875" style="240" customWidth="1"/>
    <col min="9742" max="9765" width="8.88671875" style="240"/>
    <col min="9766" max="9780" width="7.109375" style="240" customWidth="1"/>
    <col min="9781" max="9984" width="8.88671875" style="240"/>
    <col min="9985" max="9985" width="8.5546875" style="240" customWidth="1"/>
    <col min="9986" max="9988" width="8.88671875" style="240"/>
    <col min="9989" max="9997" width="8.5546875" style="240" customWidth="1"/>
    <col min="9998" max="10021" width="8.88671875" style="240"/>
    <col min="10022" max="10036" width="7.109375" style="240" customWidth="1"/>
    <col min="10037" max="10240" width="8.88671875" style="240"/>
    <col min="10241" max="10241" width="8.5546875" style="240" customWidth="1"/>
    <col min="10242" max="10244" width="8.88671875" style="240"/>
    <col min="10245" max="10253" width="8.5546875" style="240" customWidth="1"/>
    <col min="10254" max="10277" width="8.88671875" style="240"/>
    <col min="10278" max="10292" width="7.109375" style="240" customWidth="1"/>
    <col min="10293" max="10496" width="8.88671875" style="240"/>
    <col min="10497" max="10497" width="8.5546875" style="240" customWidth="1"/>
    <col min="10498" max="10500" width="8.88671875" style="240"/>
    <col min="10501" max="10509" width="8.5546875" style="240" customWidth="1"/>
    <col min="10510" max="10533" width="8.88671875" style="240"/>
    <col min="10534" max="10548" width="7.109375" style="240" customWidth="1"/>
    <col min="10549" max="10752" width="8.88671875" style="240"/>
    <col min="10753" max="10753" width="8.5546875" style="240" customWidth="1"/>
    <col min="10754" max="10756" width="8.88671875" style="240"/>
    <col min="10757" max="10765" width="8.5546875" style="240" customWidth="1"/>
    <col min="10766" max="10789" width="8.88671875" style="240"/>
    <col min="10790" max="10804" width="7.109375" style="240" customWidth="1"/>
    <col min="10805" max="11008" width="8.88671875" style="240"/>
    <col min="11009" max="11009" width="8.5546875" style="240" customWidth="1"/>
    <col min="11010" max="11012" width="8.88671875" style="240"/>
    <col min="11013" max="11021" width="8.5546875" style="240" customWidth="1"/>
    <col min="11022" max="11045" width="8.88671875" style="240"/>
    <col min="11046" max="11060" width="7.109375" style="240" customWidth="1"/>
    <col min="11061" max="11264" width="8.88671875" style="240"/>
    <col min="11265" max="11265" width="8.5546875" style="240" customWidth="1"/>
    <col min="11266" max="11268" width="8.88671875" style="240"/>
    <col min="11269" max="11277" width="8.5546875" style="240" customWidth="1"/>
    <col min="11278" max="11301" width="8.88671875" style="240"/>
    <col min="11302" max="11316" width="7.109375" style="240" customWidth="1"/>
    <col min="11317" max="11520" width="8.88671875" style="240"/>
    <col min="11521" max="11521" width="8.5546875" style="240" customWidth="1"/>
    <col min="11522" max="11524" width="8.88671875" style="240"/>
    <col min="11525" max="11533" width="8.5546875" style="240" customWidth="1"/>
    <col min="11534" max="11557" width="8.88671875" style="240"/>
    <col min="11558" max="11572" width="7.109375" style="240" customWidth="1"/>
    <col min="11573" max="11776" width="8.88671875" style="240"/>
    <col min="11777" max="11777" width="8.5546875" style="240" customWidth="1"/>
    <col min="11778" max="11780" width="8.88671875" style="240"/>
    <col min="11781" max="11789" width="8.5546875" style="240" customWidth="1"/>
    <col min="11790" max="11813" width="8.88671875" style="240"/>
    <col min="11814" max="11828" width="7.109375" style="240" customWidth="1"/>
    <col min="11829" max="12032" width="8.88671875" style="240"/>
    <col min="12033" max="12033" width="8.5546875" style="240" customWidth="1"/>
    <col min="12034" max="12036" width="8.88671875" style="240"/>
    <col min="12037" max="12045" width="8.5546875" style="240" customWidth="1"/>
    <col min="12046" max="12069" width="8.88671875" style="240"/>
    <col min="12070" max="12084" width="7.109375" style="240" customWidth="1"/>
    <col min="12085" max="12288" width="8.88671875" style="240"/>
    <col min="12289" max="12289" width="8.5546875" style="240" customWidth="1"/>
    <col min="12290" max="12292" width="8.88671875" style="240"/>
    <col min="12293" max="12301" width="8.5546875" style="240" customWidth="1"/>
    <col min="12302" max="12325" width="8.88671875" style="240"/>
    <col min="12326" max="12340" width="7.109375" style="240" customWidth="1"/>
    <col min="12341" max="12544" width="8.88671875" style="240"/>
    <col min="12545" max="12545" width="8.5546875" style="240" customWidth="1"/>
    <col min="12546" max="12548" width="8.88671875" style="240"/>
    <col min="12549" max="12557" width="8.5546875" style="240" customWidth="1"/>
    <col min="12558" max="12581" width="8.88671875" style="240"/>
    <col min="12582" max="12596" width="7.109375" style="240" customWidth="1"/>
    <col min="12597" max="12800" width="8.88671875" style="240"/>
    <col min="12801" max="12801" width="8.5546875" style="240" customWidth="1"/>
    <col min="12802" max="12804" width="8.88671875" style="240"/>
    <col min="12805" max="12813" width="8.5546875" style="240" customWidth="1"/>
    <col min="12814" max="12837" width="8.88671875" style="240"/>
    <col min="12838" max="12852" width="7.109375" style="240" customWidth="1"/>
    <col min="12853" max="13056" width="8.88671875" style="240"/>
    <col min="13057" max="13057" width="8.5546875" style="240" customWidth="1"/>
    <col min="13058" max="13060" width="8.88671875" style="240"/>
    <col min="13061" max="13069" width="8.5546875" style="240" customWidth="1"/>
    <col min="13070" max="13093" width="8.88671875" style="240"/>
    <col min="13094" max="13108" width="7.109375" style="240" customWidth="1"/>
    <col min="13109" max="13312" width="8.88671875" style="240"/>
    <col min="13313" max="13313" width="8.5546875" style="240" customWidth="1"/>
    <col min="13314" max="13316" width="8.88671875" style="240"/>
    <col min="13317" max="13325" width="8.5546875" style="240" customWidth="1"/>
    <col min="13326" max="13349" width="8.88671875" style="240"/>
    <col min="13350" max="13364" width="7.109375" style="240" customWidth="1"/>
    <col min="13365" max="13568" width="8.88671875" style="240"/>
    <col min="13569" max="13569" width="8.5546875" style="240" customWidth="1"/>
    <col min="13570" max="13572" width="8.88671875" style="240"/>
    <col min="13573" max="13581" width="8.5546875" style="240" customWidth="1"/>
    <col min="13582" max="13605" width="8.88671875" style="240"/>
    <col min="13606" max="13620" width="7.109375" style="240" customWidth="1"/>
    <col min="13621" max="13824" width="8.88671875" style="240"/>
    <col min="13825" max="13825" width="8.5546875" style="240" customWidth="1"/>
    <col min="13826" max="13828" width="8.88671875" style="240"/>
    <col min="13829" max="13837" width="8.5546875" style="240" customWidth="1"/>
    <col min="13838" max="13861" width="8.88671875" style="240"/>
    <col min="13862" max="13876" width="7.109375" style="240" customWidth="1"/>
    <col min="13877" max="14080" width="8.88671875" style="240"/>
    <col min="14081" max="14081" width="8.5546875" style="240" customWidth="1"/>
    <col min="14082" max="14084" width="8.88671875" style="240"/>
    <col min="14085" max="14093" width="8.5546875" style="240" customWidth="1"/>
    <col min="14094" max="14117" width="8.88671875" style="240"/>
    <col min="14118" max="14132" width="7.109375" style="240" customWidth="1"/>
    <col min="14133" max="14336" width="8.88671875" style="240"/>
    <col min="14337" max="14337" width="8.5546875" style="240" customWidth="1"/>
    <col min="14338" max="14340" width="8.88671875" style="240"/>
    <col min="14341" max="14349" width="8.5546875" style="240" customWidth="1"/>
    <col min="14350" max="14373" width="8.88671875" style="240"/>
    <col min="14374" max="14388" width="7.109375" style="240" customWidth="1"/>
    <col min="14389" max="14592" width="8.88671875" style="240"/>
    <col min="14593" max="14593" width="8.5546875" style="240" customWidth="1"/>
    <col min="14594" max="14596" width="8.88671875" style="240"/>
    <col min="14597" max="14605" width="8.5546875" style="240" customWidth="1"/>
    <col min="14606" max="14629" width="8.88671875" style="240"/>
    <col min="14630" max="14644" width="7.109375" style="240" customWidth="1"/>
    <col min="14645" max="14848" width="8.88671875" style="240"/>
    <col min="14849" max="14849" width="8.5546875" style="240" customWidth="1"/>
    <col min="14850" max="14852" width="8.88671875" style="240"/>
    <col min="14853" max="14861" width="8.5546875" style="240" customWidth="1"/>
    <col min="14862" max="14885" width="8.88671875" style="240"/>
    <col min="14886" max="14900" width="7.109375" style="240" customWidth="1"/>
    <col min="14901" max="15104" width="8.88671875" style="240"/>
    <col min="15105" max="15105" width="8.5546875" style="240" customWidth="1"/>
    <col min="15106" max="15108" width="8.88671875" style="240"/>
    <col min="15109" max="15117" width="8.5546875" style="240" customWidth="1"/>
    <col min="15118" max="15141" width="8.88671875" style="240"/>
    <col min="15142" max="15156" width="7.109375" style="240" customWidth="1"/>
    <col min="15157" max="15360" width="8.88671875" style="240"/>
    <col min="15361" max="15361" width="8.5546875" style="240" customWidth="1"/>
    <col min="15362" max="15364" width="8.88671875" style="240"/>
    <col min="15365" max="15373" width="8.5546875" style="240" customWidth="1"/>
    <col min="15374" max="15397" width="8.88671875" style="240"/>
    <col min="15398" max="15412" width="7.109375" style="240" customWidth="1"/>
    <col min="15413" max="15616" width="8.88671875" style="240"/>
    <col min="15617" max="15617" width="8.5546875" style="240" customWidth="1"/>
    <col min="15618" max="15620" width="8.88671875" style="240"/>
    <col min="15621" max="15629" width="8.5546875" style="240" customWidth="1"/>
    <col min="15630" max="15653" width="8.88671875" style="240"/>
    <col min="15654" max="15668" width="7.109375" style="240" customWidth="1"/>
    <col min="15669" max="15872" width="8.88671875" style="240"/>
    <col min="15873" max="15873" width="8.5546875" style="240" customWidth="1"/>
    <col min="15874" max="15876" width="8.88671875" style="240"/>
    <col min="15877" max="15885" width="8.5546875" style="240" customWidth="1"/>
    <col min="15886" max="15909" width="8.88671875" style="240"/>
    <col min="15910" max="15924" width="7.109375" style="240" customWidth="1"/>
    <col min="15925" max="16128" width="8.88671875" style="240"/>
    <col min="16129" max="16129" width="8.5546875" style="240" customWidth="1"/>
    <col min="16130" max="16132" width="8.88671875" style="240"/>
    <col min="16133" max="16141" width="8.5546875" style="240" customWidth="1"/>
    <col min="16142" max="16165" width="8.88671875" style="240"/>
    <col min="16166" max="16180" width="7.109375" style="240" customWidth="1"/>
    <col min="16181" max="16384" width="8.88671875" style="240"/>
  </cols>
  <sheetData>
    <row r="1" spans="1:52" s="212" customFormat="1" ht="39" customHeight="1" thickBot="1" x14ac:dyDescent="0.2">
      <c r="A1" s="211"/>
      <c r="B1" s="211" t="s">
        <v>394</v>
      </c>
      <c r="C1" s="211"/>
      <c r="D1" s="211"/>
    </row>
    <row r="2" spans="1:52" s="213" customFormat="1" ht="22.5" customHeight="1" x14ac:dyDescent="0.15">
      <c r="A2" s="348" t="s">
        <v>265</v>
      </c>
      <c r="B2" s="346" t="s">
        <v>266</v>
      </c>
      <c r="C2" s="346"/>
      <c r="D2" s="346"/>
      <c r="E2" s="346" t="s">
        <v>267</v>
      </c>
      <c r="F2" s="346"/>
      <c r="G2" s="346"/>
      <c r="H2" s="346" t="s">
        <v>268</v>
      </c>
      <c r="I2" s="346"/>
      <c r="J2" s="346"/>
      <c r="K2" s="346" t="s">
        <v>269</v>
      </c>
      <c r="L2" s="346"/>
      <c r="M2" s="346"/>
      <c r="N2" s="346" t="s">
        <v>270</v>
      </c>
      <c r="O2" s="346"/>
      <c r="P2" s="346"/>
      <c r="Q2" s="346" t="s">
        <v>271</v>
      </c>
      <c r="R2" s="346"/>
      <c r="S2" s="346"/>
      <c r="T2" s="346" t="s">
        <v>272</v>
      </c>
      <c r="U2" s="346"/>
      <c r="V2" s="346"/>
      <c r="W2" s="346" t="s">
        <v>273</v>
      </c>
      <c r="X2" s="346"/>
      <c r="Y2" s="346"/>
      <c r="Z2" s="346" t="s">
        <v>274</v>
      </c>
      <c r="AA2" s="346"/>
      <c r="AB2" s="346"/>
      <c r="AC2" s="346" t="s">
        <v>275</v>
      </c>
      <c r="AD2" s="346"/>
      <c r="AE2" s="346"/>
      <c r="AF2" s="346" t="s">
        <v>276</v>
      </c>
      <c r="AG2" s="346"/>
      <c r="AH2" s="346"/>
      <c r="AI2" s="346" t="s">
        <v>277</v>
      </c>
      <c r="AJ2" s="346"/>
      <c r="AK2" s="346"/>
      <c r="AL2" s="346" t="s">
        <v>278</v>
      </c>
      <c r="AM2" s="346"/>
      <c r="AN2" s="346"/>
      <c r="AO2" s="346" t="s">
        <v>279</v>
      </c>
      <c r="AP2" s="346"/>
      <c r="AQ2" s="346"/>
      <c r="AR2" s="346" t="s">
        <v>280</v>
      </c>
      <c r="AS2" s="346"/>
      <c r="AT2" s="346"/>
      <c r="AU2" s="346" t="s">
        <v>281</v>
      </c>
      <c r="AV2" s="346"/>
      <c r="AW2" s="346"/>
      <c r="AX2" s="346" t="s">
        <v>282</v>
      </c>
      <c r="AY2" s="346"/>
      <c r="AZ2" s="347"/>
    </row>
    <row r="3" spans="1:52" s="213" customFormat="1" ht="22.5" customHeight="1" thickBot="1" x14ac:dyDescent="0.2">
      <c r="A3" s="349"/>
      <c r="B3" s="214" t="s">
        <v>283</v>
      </c>
      <c r="C3" s="214" t="s">
        <v>284</v>
      </c>
      <c r="D3" s="214" t="s">
        <v>285</v>
      </c>
      <c r="E3" s="214" t="s">
        <v>283</v>
      </c>
      <c r="F3" s="214" t="s">
        <v>284</v>
      </c>
      <c r="G3" s="214" t="s">
        <v>286</v>
      </c>
      <c r="H3" s="214" t="s">
        <v>287</v>
      </c>
      <c r="I3" s="214" t="s">
        <v>284</v>
      </c>
      <c r="J3" s="214" t="s">
        <v>286</v>
      </c>
      <c r="K3" s="214" t="s">
        <v>287</v>
      </c>
      <c r="L3" s="214" t="s">
        <v>284</v>
      </c>
      <c r="M3" s="214" t="s">
        <v>286</v>
      </c>
      <c r="N3" s="214" t="s">
        <v>287</v>
      </c>
      <c r="O3" s="214" t="s">
        <v>288</v>
      </c>
      <c r="P3" s="214" t="s">
        <v>285</v>
      </c>
      <c r="Q3" s="214" t="s">
        <v>283</v>
      </c>
      <c r="R3" s="214" t="s">
        <v>288</v>
      </c>
      <c r="S3" s="214" t="s">
        <v>286</v>
      </c>
      <c r="T3" s="214" t="s">
        <v>283</v>
      </c>
      <c r="U3" s="214" t="s">
        <v>288</v>
      </c>
      <c r="V3" s="214" t="s">
        <v>286</v>
      </c>
      <c r="W3" s="214" t="s">
        <v>283</v>
      </c>
      <c r="X3" s="214" t="s">
        <v>288</v>
      </c>
      <c r="Y3" s="214" t="s">
        <v>286</v>
      </c>
      <c r="Z3" s="214" t="s">
        <v>287</v>
      </c>
      <c r="AA3" s="214" t="s">
        <v>288</v>
      </c>
      <c r="AB3" s="214" t="s">
        <v>286</v>
      </c>
      <c r="AC3" s="214" t="s">
        <v>287</v>
      </c>
      <c r="AD3" s="214" t="s">
        <v>288</v>
      </c>
      <c r="AE3" s="214" t="s">
        <v>286</v>
      </c>
      <c r="AF3" s="214" t="s">
        <v>287</v>
      </c>
      <c r="AG3" s="214" t="s">
        <v>288</v>
      </c>
      <c r="AH3" s="214" t="s">
        <v>286</v>
      </c>
      <c r="AI3" s="214" t="s">
        <v>287</v>
      </c>
      <c r="AJ3" s="214" t="s">
        <v>288</v>
      </c>
      <c r="AK3" s="214" t="s">
        <v>286</v>
      </c>
      <c r="AL3" s="214" t="s">
        <v>287</v>
      </c>
      <c r="AM3" s="214" t="s">
        <v>288</v>
      </c>
      <c r="AN3" s="214" t="s">
        <v>286</v>
      </c>
      <c r="AO3" s="214" t="s">
        <v>283</v>
      </c>
      <c r="AP3" s="214" t="s">
        <v>288</v>
      </c>
      <c r="AQ3" s="214" t="s">
        <v>286</v>
      </c>
      <c r="AR3" s="214" t="s">
        <v>283</v>
      </c>
      <c r="AS3" s="214" t="s">
        <v>288</v>
      </c>
      <c r="AT3" s="214" t="s">
        <v>286</v>
      </c>
      <c r="AU3" s="214" t="s">
        <v>287</v>
      </c>
      <c r="AV3" s="214" t="s">
        <v>288</v>
      </c>
      <c r="AW3" s="214" t="s">
        <v>286</v>
      </c>
      <c r="AX3" s="214" t="s">
        <v>283</v>
      </c>
      <c r="AY3" s="214" t="s">
        <v>284</v>
      </c>
      <c r="AZ3" s="215" t="s">
        <v>286</v>
      </c>
    </row>
    <row r="4" spans="1:52" s="220" customFormat="1" ht="18.600000000000001" customHeight="1" thickTop="1" x14ac:dyDescent="0.15">
      <c r="A4" s="216" t="s">
        <v>9</v>
      </c>
      <c r="B4" s="217">
        <f t="shared" ref="B4:AZ4" si="0">SUM(B5,B11,B17,B23,B29,B35,B41,B47,B53,B59,B65,B71,B77,B83,B89,B95,B101,B107,B113,B119,B125)</f>
        <v>218060</v>
      </c>
      <c r="C4" s="217">
        <f>SUM(C5,C11,C17,C23,C29,C35,C41,C47,C53,C59,C65,C71,C77,C83,C89,C95,C101,C107,C113,C119,C125)</f>
        <v>105027</v>
      </c>
      <c r="D4" s="218">
        <f>SUM(D5,D11,D17,D23,D29,D35,D41,D47,D53,D59,D65,D71,D77,D83,D89,D95,D101,D107,D113,D119,D125)</f>
        <v>113033</v>
      </c>
      <c r="E4" s="217">
        <f t="shared" si="0"/>
        <v>7559</v>
      </c>
      <c r="F4" s="217">
        <f t="shared" si="0"/>
        <v>3483</v>
      </c>
      <c r="G4" s="217">
        <f t="shared" si="0"/>
        <v>4076</v>
      </c>
      <c r="H4" s="217">
        <f t="shared" si="0"/>
        <v>7231</v>
      </c>
      <c r="I4" s="217">
        <f t="shared" si="0"/>
        <v>3446</v>
      </c>
      <c r="J4" s="217">
        <f t="shared" si="0"/>
        <v>3785</v>
      </c>
      <c r="K4" s="217">
        <f t="shared" si="0"/>
        <v>9390</v>
      </c>
      <c r="L4" s="217">
        <f t="shared" si="0"/>
        <v>4449</v>
      </c>
      <c r="M4" s="217">
        <f t="shared" si="0"/>
        <v>4941</v>
      </c>
      <c r="N4" s="217">
        <f t="shared" si="0"/>
        <v>15005</v>
      </c>
      <c r="O4" s="217">
        <f t="shared" si="0"/>
        <v>7121</v>
      </c>
      <c r="P4" s="217">
        <f t="shared" si="0"/>
        <v>7884</v>
      </c>
      <c r="Q4" s="217">
        <f t="shared" si="0"/>
        <v>29529</v>
      </c>
      <c r="R4" s="217">
        <f t="shared" si="0"/>
        <v>13862</v>
      </c>
      <c r="S4" s="217">
        <f t="shared" si="0"/>
        <v>15667</v>
      </c>
      <c r="T4" s="217">
        <f t="shared" si="0"/>
        <v>5604</v>
      </c>
      <c r="U4" s="217">
        <f t="shared" si="0"/>
        <v>2861</v>
      </c>
      <c r="V4" s="217">
        <f t="shared" si="0"/>
        <v>2743</v>
      </c>
      <c r="W4" s="217">
        <f t="shared" si="0"/>
        <v>7938</v>
      </c>
      <c r="X4" s="217">
        <f t="shared" si="0"/>
        <v>4063</v>
      </c>
      <c r="Y4" s="217">
        <f t="shared" si="0"/>
        <v>3875</v>
      </c>
      <c r="Z4" s="217">
        <f t="shared" si="0"/>
        <v>9107</v>
      </c>
      <c r="AA4" s="217">
        <f t="shared" si="0"/>
        <v>4668</v>
      </c>
      <c r="AB4" s="217">
        <f t="shared" si="0"/>
        <v>4439</v>
      </c>
      <c r="AC4" s="217">
        <f t="shared" si="0"/>
        <v>6789</v>
      </c>
      <c r="AD4" s="217">
        <f t="shared" si="0"/>
        <v>3386</v>
      </c>
      <c r="AE4" s="217">
        <f t="shared" si="0"/>
        <v>3403</v>
      </c>
      <c r="AF4" s="217">
        <f t="shared" si="0"/>
        <v>12980</v>
      </c>
      <c r="AG4" s="217">
        <f t="shared" si="0"/>
        <v>6133</v>
      </c>
      <c r="AH4" s="217">
        <f t="shared" si="0"/>
        <v>6847</v>
      </c>
      <c r="AI4" s="217">
        <f t="shared" si="0"/>
        <v>6261</v>
      </c>
      <c r="AJ4" s="217">
        <f t="shared" si="0"/>
        <v>3103</v>
      </c>
      <c r="AK4" s="217">
        <f t="shared" si="0"/>
        <v>3158</v>
      </c>
      <c r="AL4" s="217">
        <f t="shared" si="0"/>
        <v>20041</v>
      </c>
      <c r="AM4" s="217">
        <f t="shared" si="0"/>
        <v>9776</v>
      </c>
      <c r="AN4" s="217">
        <f t="shared" si="0"/>
        <v>10265</v>
      </c>
      <c r="AO4" s="217">
        <f t="shared" si="0"/>
        <v>8662</v>
      </c>
      <c r="AP4" s="217">
        <f t="shared" si="0"/>
        <v>4309</v>
      </c>
      <c r="AQ4" s="217">
        <f t="shared" si="0"/>
        <v>4353</v>
      </c>
      <c r="AR4" s="217">
        <f t="shared" si="0"/>
        <v>47210</v>
      </c>
      <c r="AS4" s="217">
        <f t="shared" si="0"/>
        <v>22307</v>
      </c>
      <c r="AT4" s="217">
        <f t="shared" si="0"/>
        <v>24903</v>
      </c>
      <c r="AU4" s="217">
        <f t="shared" si="0"/>
        <v>19033</v>
      </c>
      <c r="AV4" s="217">
        <f t="shared" si="0"/>
        <v>9244</v>
      </c>
      <c r="AW4" s="217">
        <f t="shared" si="0"/>
        <v>9789</v>
      </c>
      <c r="AX4" s="217">
        <f t="shared" si="0"/>
        <v>5721</v>
      </c>
      <c r="AY4" s="217">
        <f t="shared" si="0"/>
        <v>2816</v>
      </c>
      <c r="AZ4" s="219">
        <f t="shared" si="0"/>
        <v>2905</v>
      </c>
    </row>
    <row r="5" spans="1:52" s="220" customFormat="1" ht="15.75" x14ac:dyDescent="0.15">
      <c r="A5" s="216" t="s">
        <v>62</v>
      </c>
      <c r="B5" s="217">
        <f t="shared" ref="B5:Y5" si="1">SUM(B6:B10)</f>
        <v>7439</v>
      </c>
      <c r="C5" s="217">
        <f t="shared" si="1"/>
        <v>3797</v>
      </c>
      <c r="D5" s="217">
        <f>SUM(D6:D10)</f>
        <v>3642</v>
      </c>
      <c r="E5" s="217">
        <f t="shared" si="1"/>
        <v>195</v>
      </c>
      <c r="F5" s="217">
        <f t="shared" si="1"/>
        <v>97</v>
      </c>
      <c r="G5" s="217">
        <f t="shared" si="1"/>
        <v>98</v>
      </c>
      <c r="H5" s="217">
        <f t="shared" si="1"/>
        <v>232</v>
      </c>
      <c r="I5" s="217">
        <f t="shared" si="1"/>
        <v>118</v>
      </c>
      <c r="J5" s="217">
        <f t="shared" si="1"/>
        <v>114</v>
      </c>
      <c r="K5" s="217">
        <f t="shared" si="1"/>
        <v>222</v>
      </c>
      <c r="L5" s="217">
        <f t="shared" si="1"/>
        <v>125</v>
      </c>
      <c r="M5" s="217">
        <f t="shared" si="1"/>
        <v>97</v>
      </c>
      <c r="N5" s="217">
        <f t="shared" si="1"/>
        <v>390</v>
      </c>
      <c r="O5" s="217">
        <f t="shared" si="1"/>
        <v>200</v>
      </c>
      <c r="P5" s="217">
        <f t="shared" si="1"/>
        <v>190</v>
      </c>
      <c r="Q5" s="217">
        <f t="shared" si="1"/>
        <v>982</v>
      </c>
      <c r="R5" s="217">
        <f t="shared" si="1"/>
        <v>504</v>
      </c>
      <c r="S5" s="217">
        <f t="shared" si="1"/>
        <v>478</v>
      </c>
      <c r="T5" s="217">
        <f t="shared" si="1"/>
        <v>170</v>
      </c>
      <c r="U5" s="217">
        <f t="shared" si="1"/>
        <v>75</v>
      </c>
      <c r="V5" s="217">
        <f t="shared" si="1"/>
        <v>95</v>
      </c>
      <c r="W5" s="217">
        <f t="shared" si="1"/>
        <v>179</v>
      </c>
      <c r="X5" s="217">
        <f t="shared" si="1"/>
        <v>86</v>
      </c>
      <c r="Y5" s="217">
        <f t="shared" si="1"/>
        <v>93</v>
      </c>
      <c r="Z5" s="217">
        <f>SUM(Z6:Z10)</f>
        <v>151</v>
      </c>
      <c r="AA5" s="217">
        <f>SUM(AA6:AA10)</f>
        <v>77</v>
      </c>
      <c r="AB5" s="217">
        <f>SUM(AB6:AB10)</f>
        <v>74</v>
      </c>
      <c r="AC5" s="217">
        <f>SUM(AC6:AC10)</f>
        <v>112</v>
      </c>
      <c r="AD5" s="217">
        <f t="shared" ref="AD5:AZ5" si="2">SUM(AD6:AD10)</f>
        <v>55</v>
      </c>
      <c r="AE5" s="217">
        <f t="shared" si="2"/>
        <v>57</v>
      </c>
      <c r="AF5" s="217">
        <f t="shared" si="2"/>
        <v>472</v>
      </c>
      <c r="AG5" s="217">
        <f t="shared" si="2"/>
        <v>231</v>
      </c>
      <c r="AH5" s="217">
        <f t="shared" si="2"/>
        <v>241</v>
      </c>
      <c r="AI5" s="217">
        <f t="shared" si="2"/>
        <v>219</v>
      </c>
      <c r="AJ5" s="217">
        <f t="shared" si="2"/>
        <v>113</v>
      </c>
      <c r="AK5" s="217">
        <f t="shared" si="2"/>
        <v>106</v>
      </c>
      <c r="AL5" s="217">
        <f t="shared" si="2"/>
        <v>660</v>
      </c>
      <c r="AM5" s="217">
        <f t="shared" si="2"/>
        <v>332</v>
      </c>
      <c r="AN5" s="217">
        <f t="shared" si="2"/>
        <v>328</v>
      </c>
      <c r="AO5" s="217">
        <f t="shared" si="2"/>
        <v>244</v>
      </c>
      <c r="AP5" s="217">
        <f t="shared" si="2"/>
        <v>116</v>
      </c>
      <c r="AQ5" s="217">
        <f t="shared" si="2"/>
        <v>128</v>
      </c>
      <c r="AR5" s="217">
        <f t="shared" si="2"/>
        <v>1639</v>
      </c>
      <c r="AS5" s="217">
        <f t="shared" si="2"/>
        <v>853</v>
      </c>
      <c r="AT5" s="217">
        <f t="shared" si="2"/>
        <v>786</v>
      </c>
      <c r="AU5" s="217">
        <f t="shared" si="2"/>
        <v>1463</v>
      </c>
      <c r="AV5" s="217">
        <f t="shared" si="2"/>
        <v>750</v>
      </c>
      <c r="AW5" s="217">
        <f t="shared" si="2"/>
        <v>713</v>
      </c>
      <c r="AX5" s="217">
        <f t="shared" si="2"/>
        <v>109</v>
      </c>
      <c r="AY5" s="217">
        <f t="shared" si="2"/>
        <v>65</v>
      </c>
      <c r="AZ5" s="219">
        <f t="shared" si="2"/>
        <v>44</v>
      </c>
    </row>
    <row r="6" spans="1:52" s="225" customFormat="1" ht="15.75" x14ac:dyDescent="0.15">
      <c r="A6" s="221" t="s">
        <v>289</v>
      </c>
      <c r="B6" s="222">
        <f>SUM(C6:D6)</f>
        <v>1119</v>
      </c>
      <c r="C6" s="222">
        <f t="shared" ref="C6:D10" si="3">SUM(F6,I6,L6,O6,R6,U6,X6,AA6,AD6,AG6,AJ6,AM6,AP6,AS6,AV6,AY6)</f>
        <v>553</v>
      </c>
      <c r="D6" s="222">
        <f t="shared" si="3"/>
        <v>566</v>
      </c>
      <c r="E6" s="222">
        <f>SUM(F6:G6)</f>
        <v>23</v>
      </c>
      <c r="F6" s="223">
        <v>13</v>
      </c>
      <c r="G6" s="223">
        <v>10</v>
      </c>
      <c r="H6" s="222">
        <f>SUM(I6:J6)</f>
        <v>44</v>
      </c>
      <c r="I6" s="223">
        <v>17</v>
      </c>
      <c r="J6" s="223">
        <v>27</v>
      </c>
      <c r="K6" s="222">
        <f>SUM(L6:M6)</f>
        <v>36</v>
      </c>
      <c r="L6" s="223">
        <v>20</v>
      </c>
      <c r="M6" s="223">
        <v>16</v>
      </c>
      <c r="N6" s="222">
        <f>SUM(O6:P6)</f>
        <v>51</v>
      </c>
      <c r="O6" s="223">
        <v>28</v>
      </c>
      <c r="P6" s="223">
        <v>23</v>
      </c>
      <c r="Q6" s="222">
        <f>SUM(R6:S6)</f>
        <v>134</v>
      </c>
      <c r="R6" s="223">
        <v>70</v>
      </c>
      <c r="S6" s="223">
        <v>64</v>
      </c>
      <c r="T6" s="222">
        <f>SUM(U6:V6)</f>
        <v>28</v>
      </c>
      <c r="U6" s="223">
        <v>9</v>
      </c>
      <c r="V6" s="223">
        <v>19</v>
      </c>
      <c r="W6" s="222">
        <f>SUM(X6:Y6)</f>
        <v>30</v>
      </c>
      <c r="X6" s="223">
        <v>13</v>
      </c>
      <c r="Y6" s="223">
        <v>17</v>
      </c>
      <c r="Z6" s="222">
        <f>SUM(AA6:AB6)</f>
        <v>26</v>
      </c>
      <c r="AA6" s="223">
        <v>16</v>
      </c>
      <c r="AB6" s="223">
        <v>10</v>
      </c>
      <c r="AC6" s="222">
        <f>SUM(AD6:AE6)</f>
        <v>25</v>
      </c>
      <c r="AD6" s="223">
        <v>10</v>
      </c>
      <c r="AE6" s="223">
        <v>15</v>
      </c>
      <c r="AF6" s="222">
        <f t="shared" ref="AF6:AF9" si="4">SUM(AG6:AH6)</f>
        <v>74</v>
      </c>
      <c r="AG6" s="223">
        <v>39</v>
      </c>
      <c r="AH6" s="223">
        <v>35</v>
      </c>
      <c r="AI6" s="222">
        <f>SUM(AJ6:AK6)</f>
        <v>31</v>
      </c>
      <c r="AJ6" s="223">
        <v>16</v>
      </c>
      <c r="AK6" s="223">
        <v>15</v>
      </c>
      <c r="AL6" s="222">
        <f>SUM(AM6:AN6)</f>
        <v>100</v>
      </c>
      <c r="AM6" s="223">
        <v>50</v>
      </c>
      <c r="AN6" s="223">
        <v>50</v>
      </c>
      <c r="AO6" s="222">
        <f>SUM(AP6:AQ6)</f>
        <v>29</v>
      </c>
      <c r="AP6" s="223">
        <v>11</v>
      </c>
      <c r="AQ6" s="223">
        <v>18</v>
      </c>
      <c r="AR6" s="222">
        <f>SUM(AS6:AT6)</f>
        <v>238</v>
      </c>
      <c r="AS6" s="223">
        <v>111</v>
      </c>
      <c r="AT6" s="223">
        <v>127</v>
      </c>
      <c r="AU6" s="222">
        <f>SUM(AV6:AW6)</f>
        <v>238</v>
      </c>
      <c r="AV6" s="223">
        <v>123</v>
      </c>
      <c r="AW6" s="223">
        <v>115</v>
      </c>
      <c r="AX6" s="222">
        <f>SUM(AY6:AZ6)</f>
        <v>12</v>
      </c>
      <c r="AY6" s="223">
        <v>7</v>
      </c>
      <c r="AZ6" s="224">
        <v>5</v>
      </c>
    </row>
    <row r="7" spans="1:52" s="225" customFormat="1" ht="15.75" x14ac:dyDescent="0.15">
      <c r="A7" s="221" t="s">
        <v>290</v>
      </c>
      <c r="B7" s="222">
        <f>SUM(C7:D7)</f>
        <v>1245</v>
      </c>
      <c r="C7" s="222">
        <f t="shared" si="3"/>
        <v>642</v>
      </c>
      <c r="D7" s="222">
        <f t="shared" si="3"/>
        <v>603</v>
      </c>
      <c r="E7" s="222">
        <f>SUM(F7:G7)</f>
        <v>33</v>
      </c>
      <c r="F7" s="223">
        <v>20</v>
      </c>
      <c r="G7" s="223">
        <v>13</v>
      </c>
      <c r="H7" s="222">
        <f>SUM(I7:J7)</f>
        <v>45</v>
      </c>
      <c r="I7" s="223">
        <v>23</v>
      </c>
      <c r="J7" s="223">
        <v>22</v>
      </c>
      <c r="K7" s="222">
        <f>SUM(L7:M7)</f>
        <v>41</v>
      </c>
      <c r="L7" s="223">
        <v>24</v>
      </c>
      <c r="M7" s="223">
        <v>17</v>
      </c>
      <c r="N7" s="222">
        <f>SUM(O7:P7)</f>
        <v>59</v>
      </c>
      <c r="O7" s="223">
        <v>29</v>
      </c>
      <c r="P7" s="223">
        <v>30</v>
      </c>
      <c r="Q7" s="222">
        <f>SUM(R7:S7)</f>
        <v>159</v>
      </c>
      <c r="R7" s="223">
        <v>91</v>
      </c>
      <c r="S7" s="223">
        <v>68</v>
      </c>
      <c r="T7" s="222">
        <f>SUM(U7:V7)</f>
        <v>33</v>
      </c>
      <c r="U7" s="223">
        <v>12</v>
      </c>
      <c r="V7" s="223">
        <v>21</v>
      </c>
      <c r="W7" s="222">
        <f>SUM(X7:Y7)</f>
        <v>27</v>
      </c>
      <c r="X7" s="223">
        <v>13</v>
      </c>
      <c r="Y7" s="223">
        <v>14</v>
      </c>
      <c r="Z7" s="222">
        <f>SUM(AA7:AB7)</f>
        <v>24</v>
      </c>
      <c r="AA7" s="223">
        <v>11</v>
      </c>
      <c r="AB7" s="223">
        <v>13</v>
      </c>
      <c r="AC7" s="222">
        <f>SUM(AD7:AE7)</f>
        <v>19</v>
      </c>
      <c r="AD7" s="223">
        <v>9</v>
      </c>
      <c r="AE7" s="223">
        <v>10</v>
      </c>
      <c r="AF7" s="222">
        <f t="shared" si="4"/>
        <v>88</v>
      </c>
      <c r="AG7" s="223">
        <v>44</v>
      </c>
      <c r="AH7" s="223">
        <v>44</v>
      </c>
      <c r="AI7" s="222">
        <f>SUM(AJ7:AK7)</f>
        <v>38</v>
      </c>
      <c r="AJ7" s="223">
        <v>28</v>
      </c>
      <c r="AK7" s="223">
        <v>10</v>
      </c>
      <c r="AL7" s="222">
        <f>SUM(AM7:AN7)</f>
        <v>103</v>
      </c>
      <c r="AM7" s="223">
        <v>55</v>
      </c>
      <c r="AN7" s="223">
        <v>48</v>
      </c>
      <c r="AO7" s="222">
        <f>SUM(AP7:AQ7)</f>
        <v>48</v>
      </c>
      <c r="AP7" s="223">
        <v>20</v>
      </c>
      <c r="AQ7" s="223">
        <v>28</v>
      </c>
      <c r="AR7" s="222">
        <f>SUM(AS7:AT7)</f>
        <v>262</v>
      </c>
      <c r="AS7" s="223">
        <v>123</v>
      </c>
      <c r="AT7" s="223">
        <v>139</v>
      </c>
      <c r="AU7" s="222">
        <f>SUM(AV7:AW7)</f>
        <v>244</v>
      </c>
      <c r="AV7" s="223">
        <v>129</v>
      </c>
      <c r="AW7" s="223">
        <v>115</v>
      </c>
      <c r="AX7" s="222">
        <f>SUM(AY7:AZ7)</f>
        <v>22</v>
      </c>
      <c r="AY7" s="223">
        <v>11</v>
      </c>
      <c r="AZ7" s="224">
        <v>11</v>
      </c>
    </row>
    <row r="8" spans="1:52" s="225" customFormat="1" ht="15.75" x14ac:dyDescent="0.15">
      <c r="A8" s="221" t="s">
        <v>291</v>
      </c>
      <c r="B8" s="222">
        <f>SUM(C8:D8)</f>
        <v>1478</v>
      </c>
      <c r="C8" s="222">
        <f t="shared" si="3"/>
        <v>767</v>
      </c>
      <c r="D8" s="222">
        <f t="shared" si="3"/>
        <v>711</v>
      </c>
      <c r="E8" s="222">
        <f>SUM(F8:G8)</f>
        <v>43</v>
      </c>
      <c r="F8" s="223">
        <v>27</v>
      </c>
      <c r="G8" s="223">
        <v>16</v>
      </c>
      <c r="H8" s="222">
        <f>SUM(I8:J8)</f>
        <v>47</v>
      </c>
      <c r="I8" s="223">
        <v>28</v>
      </c>
      <c r="J8" s="223">
        <v>19</v>
      </c>
      <c r="K8" s="222">
        <f>SUM(L8:M8)</f>
        <v>44</v>
      </c>
      <c r="L8" s="223">
        <v>24</v>
      </c>
      <c r="M8" s="223">
        <v>20</v>
      </c>
      <c r="N8" s="222">
        <f>SUM(O8:P8)</f>
        <v>86</v>
      </c>
      <c r="O8" s="223">
        <v>42</v>
      </c>
      <c r="P8" s="223">
        <v>44</v>
      </c>
      <c r="Q8" s="222">
        <f>SUM(R8:S8)</f>
        <v>186</v>
      </c>
      <c r="R8" s="223">
        <v>99</v>
      </c>
      <c r="S8" s="223">
        <v>87</v>
      </c>
      <c r="T8" s="222">
        <f>SUM(U8:V8)</f>
        <v>27</v>
      </c>
      <c r="U8" s="223">
        <v>13</v>
      </c>
      <c r="V8" s="223">
        <v>14</v>
      </c>
      <c r="W8" s="222">
        <f>SUM(X8:Y8)</f>
        <v>32</v>
      </c>
      <c r="X8" s="223">
        <v>12</v>
      </c>
      <c r="Y8" s="223">
        <v>20</v>
      </c>
      <c r="Z8" s="222">
        <f>SUM(AA8:AB8)</f>
        <v>30</v>
      </c>
      <c r="AA8" s="223">
        <v>14</v>
      </c>
      <c r="AB8" s="223">
        <v>16</v>
      </c>
      <c r="AC8" s="222">
        <f>SUM(AD8:AE8)</f>
        <v>20</v>
      </c>
      <c r="AD8" s="223">
        <v>10</v>
      </c>
      <c r="AE8" s="223">
        <v>10</v>
      </c>
      <c r="AF8" s="222">
        <f t="shared" si="4"/>
        <v>90</v>
      </c>
      <c r="AG8" s="223">
        <v>45</v>
      </c>
      <c r="AH8" s="223">
        <v>45</v>
      </c>
      <c r="AI8" s="222">
        <f>SUM(AJ8:AK8)</f>
        <v>43</v>
      </c>
      <c r="AJ8" s="223">
        <v>20</v>
      </c>
      <c r="AK8" s="223">
        <v>23</v>
      </c>
      <c r="AL8" s="222">
        <f>SUM(AM8:AN8)</f>
        <v>129</v>
      </c>
      <c r="AM8" s="223">
        <v>67</v>
      </c>
      <c r="AN8" s="223">
        <v>62</v>
      </c>
      <c r="AO8" s="222">
        <f>SUM(AP8:AQ8)</f>
        <v>51</v>
      </c>
      <c r="AP8" s="223">
        <v>26</v>
      </c>
      <c r="AQ8" s="223">
        <v>25</v>
      </c>
      <c r="AR8" s="222">
        <f>SUM(AS8:AT8)</f>
        <v>324</v>
      </c>
      <c r="AS8" s="223">
        <v>174</v>
      </c>
      <c r="AT8" s="223">
        <v>150</v>
      </c>
      <c r="AU8" s="222">
        <f>SUM(AV8:AW8)</f>
        <v>304</v>
      </c>
      <c r="AV8" s="223">
        <v>154</v>
      </c>
      <c r="AW8" s="223">
        <v>150</v>
      </c>
      <c r="AX8" s="222">
        <f>SUM(AY8:AZ8)</f>
        <v>22</v>
      </c>
      <c r="AY8" s="223">
        <v>12</v>
      </c>
      <c r="AZ8" s="224">
        <v>10</v>
      </c>
    </row>
    <row r="9" spans="1:52" s="225" customFormat="1" ht="15.75" x14ac:dyDescent="0.15">
      <c r="A9" s="221" t="s">
        <v>292</v>
      </c>
      <c r="B9" s="222">
        <f>SUM(C9:D9)</f>
        <v>1678</v>
      </c>
      <c r="C9" s="222">
        <f t="shared" si="3"/>
        <v>844</v>
      </c>
      <c r="D9" s="222">
        <f t="shared" si="3"/>
        <v>834</v>
      </c>
      <c r="E9" s="222">
        <f>SUM(F9:G9)</f>
        <v>34</v>
      </c>
      <c r="F9" s="223">
        <v>11</v>
      </c>
      <c r="G9" s="223">
        <v>23</v>
      </c>
      <c r="H9" s="222">
        <f>SUM(I9:J9)</f>
        <v>50</v>
      </c>
      <c r="I9" s="223">
        <v>27</v>
      </c>
      <c r="J9" s="223">
        <v>23</v>
      </c>
      <c r="K9" s="222">
        <f>SUM(L9:M9)</f>
        <v>47</v>
      </c>
      <c r="L9" s="223">
        <v>31</v>
      </c>
      <c r="M9" s="223">
        <v>16</v>
      </c>
      <c r="N9" s="222">
        <f>SUM(O9:P9)</f>
        <v>88</v>
      </c>
      <c r="O9" s="223">
        <v>46</v>
      </c>
      <c r="P9" s="223">
        <v>42</v>
      </c>
      <c r="Q9" s="222">
        <f>SUM(R9:S9)</f>
        <v>226</v>
      </c>
      <c r="R9" s="223">
        <v>105</v>
      </c>
      <c r="S9" s="223">
        <v>121</v>
      </c>
      <c r="T9" s="222">
        <f>SUM(U9:V9)</f>
        <v>39</v>
      </c>
      <c r="U9" s="223">
        <v>19</v>
      </c>
      <c r="V9" s="223">
        <v>20</v>
      </c>
      <c r="W9" s="222">
        <f>SUM(X9:Y9)</f>
        <v>36</v>
      </c>
      <c r="X9" s="223">
        <v>16</v>
      </c>
      <c r="Y9" s="223">
        <v>20</v>
      </c>
      <c r="Z9" s="222">
        <f>SUM(AA9:AB9)</f>
        <v>29</v>
      </c>
      <c r="AA9" s="223">
        <v>13</v>
      </c>
      <c r="AB9" s="223">
        <v>16</v>
      </c>
      <c r="AC9" s="222">
        <f>SUM(AD9:AE9)</f>
        <v>30</v>
      </c>
      <c r="AD9" s="223">
        <v>14</v>
      </c>
      <c r="AE9" s="223">
        <v>16</v>
      </c>
      <c r="AF9" s="222">
        <f t="shared" si="4"/>
        <v>91</v>
      </c>
      <c r="AG9" s="223">
        <v>41</v>
      </c>
      <c r="AH9" s="223">
        <v>50</v>
      </c>
      <c r="AI9" s="222">
        <f>SUM(AJ9:AK9)</f>
        <v>44</v>
      </c>
      <c r="AJ9" s="223">
        <v>23</v>
      </c>
      <c r="AK9" s="223">
        <v>21</v>
      </c>
      <c r="AL9" s="222">
        <f>SUM(AM9:AN9)</f>
        <v>155</v>
      </c>
      <c r="AM9" s="223">
        <v>79</v>
      </c>
      <c r="AN9" s="223">
        <v>76</v>
      </c>
      <c r="AO9" s="222">
        <f>SUM(AP9:AQ9)</f>
        <v>58</v>
      </c>
      <c r="AP9" s="223">
        <v>31</v>
      </c>
      <c r="AQ9" s="223">
        <v>27</v>
      </c>
      <c r="AR9" s="222">
        <f>SUM(AS9:AT9)</f>
        <v>384</v>
      </c>
      <c r="AS9" s="223">
        <v>198</v>
      </c>
      <c r="AT9" s="223">
        <v>186</v>
      </c>
      <c r="AU9" s="222">
        <f>SUM(AV9:AW9)</f>
        <v>345</v>
      </c>
      <c r="AV9" s="223">
        <v>175</v>
      </c>
      <c r="AW9" s="223">
        <v>170</v>
      </c>
      <c r="AX9" s="222">
        <f>SUM(AY9:AZ9)</f>
        <v>22</v>
      </c>
      <c r="AY9" s="223">
        <v>15</v>
      </c>
      <c r="AZ9" s="224">
        <v>7</v>
      </c>
    </row>
    <row r="10" spans="1:52" s="225" customFormat="1" ht="15.75" x14ac:dyDescent="0.15">
      <c r="A10" s="221" t="s">
        <v>293</v>
      </c>
      <c r="B10" s="222">
        <f>SUM(C10:D10)</f>
        <v>1919</v>
      </c>
      <c r="C10" s="222">
        <f t="shared" si="3"/>
        <v>991</v>
      </c>
      <c r="D10" s="222">
        <f t="shared" si="3"/>
        <v>928</v>
      </c>
      <c r="E10" s="222">
        <f>SUM(F10:G10)</f>
        <v>62</v>
      </c>
      <c r="F10" s="223">
        <v>26</v>
      </c>
      <c r="G10" s="223">
        <v>36</v>
      </c>
      <c r="H10" s="222">
        <f>SUM(I10:J10)</f>
        <v>46</v>
      </c>
      <c r="I10" s="223">
        <v>23</v>
      </c>
      <c r="J10" s="223">
        <v>23</v>
      </c>
      <c r="K10" s="222">
        <f>SUM(L10:M10)</f>
        <v>54</v>
      </c>
      <c r="L10" s="223">
        <v>26</v>
      </c>
      <c r="M10" s="223">
        <v>28</v>
      </c>
      <c r="N10" s="222">
        <f>SUM(O10:P10)</f>
        <v>106</v>
      </c>
      <c r="O10" s="223">
        <v>55</v>
      </c>
      <c r="P10" s="223">
        <v>51</v>
      </c>
      <c r="Q10" s="222">
        <f>SUM(R10:S10)</f>
        <v>277</v>
      </c>
      <c r="R10" s="223">
        <v>139</v>
      </c>
      <c r="S10" s="223">
        <v>138</v>
      </c>
      <c r="T10" s="222">
        <f>SUM(U10:V10)</f>
        <v>43</v>
      </c>
      <c r="U10" s="223">
        <v>22</v>
      </c>
      <c r="V10" s="223">
        <v>21</v>
      </c>
      <c r="W10" s="222">
        <f>SUM(X10:Y10)</f>
        <v>54</v>
      </c>
      <c r="X10" s="223">
        <v>32</v>
      </c>
      <c r="Y10" s="223">
        <v>22</v>
      </c>
      <c r="Z10" s="222">
        <f>SUM(AA10:AB10)</f>
        <v>42</v>
      </c>
      <c r="AA10" s="223">
        <v>23</v>
      </c>
      <c r="AB10" s="223">
        <v>19</v>
      </c>
      <c r="AC10" s="222">
        <f>SUM(AD10:AE10)</f>
        <v>18</v>
      </c>
      <c r="AD10" s="223">
        <v>12</v>
      </c>
      <c r="AE10" s="223">
        <v>6</v>
      </c>
      <c r="AF10" s="222">
        <f>SUM(AG10:AH10)</f>
        <v>129</v>
      </c>
      <c r="AG10" s="223">
        <v>62</v>
      </c>
      <c r="AH10" s="223">
        <v>67</v>
      </c>
      <c r="AI10" s="222">
        <f>SUM(AJ10:AK10)</f>
        <v>63</v>
      </c>
      <c r="AJ10" s="223">
        <v>26</v>
      </c>
      <c r="AK10" s="223">
        <v>37</v>
      </c>
      <c r="AL10" s="222">
        <f>SUM(AM10:AN10)</f>
        <v>173</v>
      </c>
      <c r="AM10" s="223">
        <v>81</v>
      </c>
      <c r="AN10" s="223">
        <v>92</v>
      </c>
      <c r="AO10" s="222">
        <f>SUM(AP10:AQ10)</f>
        <v>58</v>
      </c>
      <c r="AP10" s="223">
        <v>28</v>
      </c>
      <c r="AQ10" s="223">
        <v>30</v>
      </c>
      <c r="AR10" s="222">
        <f>SUM(AS10:AT10)</f>
        <v>431</v>
      </c>
      <c r="AS10" s="223">
        <v>247</v>
      </c>
      <c r="AT10" s="223">
        <v>184</v>
      </c>
      <c r="AU10" s="222">
        <f>SUM(AV10:AW10)</f>
        <v>332</v>
      </c>
      <c r="AV10" s="223">
        <v>169</v>
      </c>
      <c r="AW10" s="223">
        <v>163</v>
      </c>
      <c r="AX10" s="222">
        <f>SUM(AY10:AZ10)</f>
        <v>31</v>
      </c>
      <c r="AY10" s="223">
        <v>20</v>
      </c>
      <c r="AZ10" s="224">
        <v>11</v>
      </c>
    </row>
    <row r="11" spans="1:52" s="213" customFormat="1" ht="15.75" x14ac:dyDescent="0.15">
      <c r="A11" s="226" t="s">
        <v>56</v>
      </c>
      <c r="B11" s="217">
        <f t="shared" ref="B11:AZ11" si="5">SUM(B12:B16)</f>
        <v>10835</v>
      </c>
      <c r="C11" s="217">
        <f t="shared" si="5"/>
        <v>5527</v>
      </c>
      <c r="D11" s="217">
        <f t="shared" si="5"/>
        <v>5308</v>
      </c>
      <c r="E11" s="217">
        <f t="shared" si="5"/>
        <v>375</v>
      </c>
      <c r="F11" s="217">
        <f t="shared" si="5"/>
        <v>200</v>
      </c>
      <c r="G11" s="217">
        <f t="shared" si="5"/>
        <v>175</v>
      </c>
      <c r="H11" s="217">
        <f t="shared" si="5"/>
        <v>355</v>
      </c>
      <c r="I11" s="217">
        <f t="shared" si="5"/>
        <v>194</v>
      </c>
      <c r="J11" s="217">
        <f t="shared" si="5"/>
        <v>161</v>
      </c>
      <c r="K11" s="217">
        <f t="shared" si="5"/>
        <v>316</v>
      </c>
      <c r="L11" s="217">
        <f t="shared" si="5"/>
        <v>155</v>
      </c>
      <c r="M11" s="217">
        <f t="shared" si="5"/>
        <v>161</v>
      </c>
      <c r="N11" s="217">
        <f t="shared" si="5"/>
        <v>606</v>
      </c>
      <c r="O11" s="217">
        <f t="shared" si="5"/>
        <v>318</v>
      </c>
      <c r="P11" s="217">
        <f t="shared" si="5"/>
        <v>288</v>
      </c>
      <c r="Q11" s="217">
        <f t="shared" si="5"/>
        <v>2066</v>
      </c>
      <c r="R11" s="217">
        <f t="shared" si="5"/>
        <v>1015</v>
      </c>
      <c r="S11" s="217">
        <f t="shared" si="5"/>
        <v>1051</v>
      </c>
      <c r="T11" s="217">
        <f t="shared" si="5"/>
        <v>156</v>
      </c>
      <c r="U11" s="217">
        <f t="shared" si="5"/>
        <v>82</v>
      </c>
      <c r="V11" s="217">
        <f t="shared" si="5"/>
        <v>74</v>
      </c>
      <c r="W11" s="217">
        <f t="shared" si="5"/>
        <v>222</v>
      </c>
      <c r="X11" s="217">
        <f t="shared" si="5"/>
        <v>114</v>
      </c>
      <c r="Y11" s="217">
        <f t="shared" si="5"/>
        <v>108</v>
      </c>
      <c r="Z11" s="217">
        <f t="shared" si="5"/>
        <v>255</v>
      </c>
      <c r="AA11" s="217">
        <f t="shared" si="5"/>
        <v>136</v>
      </c>
      <c r="AB11" s="217">
        <f t="shared" si="5"/>
        <v>119</v>
      </c>
      <c r="AC11" s="217">
        <f t="shared" si="5"/>
        <v>173</v>
      </c>
      <c r="AD11" s="217">
        <f t="shared" si="5"/>
        <v>88</v>
      </c>
      <c r="AE11" s="217">
        <f t="shared" si="5"/>
        <v>85</v>
      </c>
      <c r="AF11" s="217">
        <f t="shared" si="5"/>
        <v>702</v>
      </c>
      <c r="AG11" s="217">
        <f t="shared" si="5"/>
        <v>361</v>
      </c>
      <c r="AH11" s="217">
        <f t="shared" si="5"/>
        <v>341</v>
      </c>
      <c r="AI11" s="217">
        <f t="shared" si="5"/>
        <v>208</v>
      </c>
      <c r="AJ11" s="217">
        <f t="shared" si="5"/>
        <v>114</v>
      </c>
      <c r="AK11" s="217">
        <f t="shared" si="5"/>
        <v>94</v>
      </c>
      <c r="AL11" s="217">
        <f t="shared" si="5"/>
        <v>833</v>
      </c>
      <c r="AM11" s="217">
        <f t="shared" si="5"/>
        <v>446</v>
      </c>
      <c r="AN11" s="217">
        <f t="shared" si="5"/>
        <v>387</v>
      </c>
      <c r="AO11" s="217">
        <f t="shared" si="5"/>
        <v>324</v>
      </c>
      <c r="AP11" s="217">
        <f t="shared" si="5"/>
        <v>167</v>
      </c>
      <c r="AQ11" s="217">
        <f t="shared" si="5"/>
        <v>157</v>
      </c>
      <c r="AR11" s="217">
        <f t="shared" si="5"/>
        <v>2587</v>
      </c>
      <c r="AS11" s="217">
        <f t="shared" si="5"/>
        <v>1284</v>
      </c>
      <c r="AT11" s="217">
        <f t="shared" si="5"/>
        <v>1303</v>
      </c>
      <c r="AU11" s="217">
        <f t="shared" si="5"/>
        <v>1456</v>
      </c>
      <c r="AV11" s="217">
        <f t="shared" si="5"/>
        <v>761</v>
      </c>
      <c r="AW11" s="217">
        <f t="shared" si="5"/>
        <v>695</v>
      </c>
      <c r="AX11" s="217">
        <f t="shared" si="5"/>
        <v>201</v>
      </c>
      <c r="AY11" s="217">
        <f t="shared" si="5"/>
        <v>92</v>
      </c>
      <c r="AZ11" s="219">
        <f t="shared" si="5"/>
        <v>109</v>
      </c>
    </row>
    <row r="12" spans="1:52" s="225" customFormat="1" ht="15.75" x14ac:dyDescent="0.15">
      <c r="A12" s="221" t="s">
        <v>294</v>
      </c>
      <c r="B12" s="222">
        <f>SUM(C12:D12)</f>
        <v>2016</v>
      </c>
      <c r="C12" s="222">
        <f t="shared" ref="C12:D16" si="6">SUM(F12,I12,L12,O12,R12,U12,X12,AA12,AD12,AG12,AJ12,AM12,AP12,AS12,AV12,AY12)</f>
        <v>1035</v>
      </c>
      <c r="D12" s="222">
        <f t="shared" si="6"/>
        <v>981</v>
      </c>
      <c r="E12" s="222">
        <f>SUM(F12:G12)</f>
        <v>70</v>
      </c>
      <c r="F12" s="223">
        <v>41</v>
      </c>
      <c r="G12" s="223">
        <v>29</v>
      </c>
      <c r="H12" s="222">
        <f>SUM(I12:J12)</f>
        <v>64</v>
      </c>
      <c r="I12" s="223">
        <v>33</v>
      </c>
      <c r="J12" s="223">
        <v>31</v>
      </c>
      <c r="K12" s="222">
        <f>SUM(L12:M12)</f>
        <v>80</v>
      </c>
      <c r="L12" s="223">
        <v>42</v>
      </c>
      <c r="M12" s="223">
        <v>38</v>
      </c>
      <c r="N12" s="222">
        <f>SUM(O12:P12)</f>
        <v>103</v>
      </c>
      <c r="O12" s="223">
        <v>57</v>
      </c>
      <c r="P12" s="223">
        <v>46</v>
      </c>
      <c r="Q12" s="222">
        <f>SUM(R12:S12)</f>
        <v>318</v>
      </c>
      <c r="R12" s="223">
        <v>154</v>
      </c>
      <c r="S12" s="223">
        <v>164</v>
      </c>
      <c r="T12" s="222">
        <f>SUM(U12:V12)</f>
        <v>21</v>
      </c>
      <c r="U12" s="223">
        <v>9</v>
      </c>
      <c r="V12" s="223">
        <v>12</v>
      </c>
      <c r="W12" s="222">
        <f>SUM(X12:Y12)</f>
        <v>40</v>
      </c>
      <c r="X12" s="223">
        <v>22</v>
      </c>
      <c r="Y12" s="223">
        <v>18</v>
      </c>
      <c r="Z12" s="222">
        <f>SUM(AA12:AB12)</f>
        <v>56</v>
      </c>
      <c r="AA12" s="223">
        <v>29</v>
      </c>
      <c r="AB12" s="223">
        <v>27</v>
      </c>
      <c r="AC12" s="222">
        <f>SUM(AD12:AE12)</f>
        <v>34</v>
      </c>
      <c r="AD12" s="223">
        <v>20</v>
      </c>
      <c r="AE12" s="223">
        <v>14</v>
      </c>
      <c r="AF12" s="222">
        <f>SUM(AG12:AH12)</f>
        <v>123</v>
      </c>
      <c r="AG12" s="223">
        <v>71</v>
      </c>
      <c r="AH12" s="223">
        <v>52</v>
      </c>
      <c r="AI12" s="222">
        <f>SUM(AJ12:AK12)</f>
        <v>50</v>
      </c>
      <c r="AJ12" s="223">
        <v>23</v>
      </c>
      <c r="AK12" s="223">
        <v>27</v>
      </c>
      <c r="AL12" s="222">
        <f>SUM(AM12:AN12)</f>
        <v>177</v>
      </c>
      <c r="AM12" s="223">
        <v>91</v>
      </c>
      <c r="AN12" s="223">
        <v>86</v>
      </c>
      <c r="AO12" s="222">
        <f>SUM(AP12:AQ12)</f>
        <v>54</v>
      </c>
      <c r="AP12" s="223">
        <v>28</v>
      </c>
      <c r="AQ12" s="223">
        <v>26</v>
      </c>
      <c r="AR12" s="222">
        <f>SUM(AS12:AT12)</f>
        <v>462</v>
      </c>
      <c r="AS12" s="223">
        <v>225</v>
      </c>
      <c r="AT12" s="223">
        <v>237</v>
      </c>
      <c r="AU12" s="222">
        <f>SUM(AV12:AW12)</f>
        <v>328</v>
      </c>
      <c r="AV12" s="223">
        <v>174</v>
      </c>
      <c r="AW12" s="223">
        <v>154</v>
      </c>
      <c r="AX12" s="222">
        <f>SUM(AY12:AZ12)</f>
        <v>36</v>
      </c>
      <c r="AY12" s="223">
        <v>16</v>
      </c>
      <c r="AZ12" s="224">
        <v>20</v>
      </c>
    </row>
    <row r="13" spans="1:52" s="225" customFormat="1" ht="15.75" x14ac:dyDescent="0.15">
      <c r="A13" s="221" t="s">
        <v>295</v>
      </c>
      <c r="B13" s="222">
        <f>SUM(C13:D13)</f>
        <v>2082</v>
      </c>
      <c r="C13" s="222">
        <f t="shared" si="6"/>
        <v>1066</v>
      </c>
      <c r="D13" s="222">
        <f t="shared" si="6"/>
        <v>1016</v>
      </c>
      <c r="E13" s="222">
        <f>SUM(F13:G13)</f>
        <v>67</v>
      </c>
      <c r="F13" s="223">
        <v>39</v>
      </c>
      <c r="G13" s="223">
        <v>28</v>
      </c>
      <c r="H13" s="222">
        <f>SUM(I13:J13)</f>
        <v>62</v>
      </c>
      <c r="I13" s="223">
        <v>41</v>
      </c>
      <c r="J13" s="223">
        <v>21</v>
      </c>
      <c r="K13" s="222">
        <f>SUM(L13:M13)</f>
        <v>53</v>
      </c>
      <c r="L13" s="223">
        <v>24</v>
      </c>
      <c r="M13" s="223">
        <v>29</v>
      </c>
      <c r="N13" s="222">
        <f>SUM(O13:P13)</f>
        <v>107</v>
      </c>
      <c r="O13" s="223">
        <v>51</v>
      </c>
      <c r="P13" s="223">
        <v>56</v>
      </c>
      <c r="Q13" s="222">
        <f>SUM(R13:S13)</f>
        <v>453</v>
      </c>
      <c r="R13" s="223">
        <v>229</v>
      </c>
      <c r="S13" s="223">
        <v>224</v>
      </c>
      <c r="T13" s="222">
        <f>SUM(U13:V13)</f>
        <v>42</v>
      </c>
      <c r="U13" s="223">
        <v>21</v>
      </c>
      <c r="V13" s="223">
        <v>21</v>
      </c>
      <c r="W13" s="222">
        <f>SUM(X13:Y13)</f>
        <v>45</v>
      </c>
      <c r="X13" s="223">
        <v>19</v>
      </c>
      <c r="Y13" s="223">
        <v>26</v>
      </c>
      <c r="Z13" s="222">
        <f>SUM(AA13:AB13)</f>
        <v>30</v>
      </c>
      <c r="AA13" s="223">
        <v>17</v>
      </c>
      <c r="AB13" s="223">
        <v>13</v>
      </c>
      <c r="AC13" s="222">
        <f>SUM(AD13:AE13)</f>
        <v>36</v>
      </c>
      <c r="AD13" s="223">
        <v>20</v>
      </c>
      <c r="AE13" s="223">
        <v>16</v>
      </c>
      <c r="AF13" s="222">
        <f>SUM(AG13:AH13)</f>
        <v>142</v>
      </c>
      <c r="AG13" s="223">
        <v>66</v>
      </c>
      <c r="AH13" s="223">
        <v>76</v>
      </c>
      <c r="AI13" s="222">
        <f>SUM(AJ13:AK13)</f>
        <v>33</v>
      </c>
      <c r="AJ13" s="223">
        <v>18</v>
      </c>
      <c r="AK13" s="223">
        <v>15</v>
      </c>
      <c r="AL13" s="222">
        <f>SUM(AM13:AN13)</f>
        <v>136</v>
      </c>
      <c r="AM13" s="223">
        <v>73</v>
      </c>
      <c r="AN13" s="223">
        <v>63</v>
      </c>
      <c r="AO13" s="222">
        <f>SUM(AP13:AQ13)</f>
        <v>54</v>
      </c>
      <c r="AP13" s="223">
        <v>25</v>
      </c>
      <c r="AQ13" s="223">
        <v>29</v>
      </c>
      <c r="AR13" s="222">
        <f>SUM(AS13:AT13)</f>
        <v>470</v>
      </c>
      <c r="AS13" s="223">
        <v>242</v>
      </c>
      <c r="AT13" s="223">
        <v>228</v>
      </c>
      <c r="AU13" s="222">
        <f>SUM(AV13:AW13)</f>
        <v>324</v>
      </c>
      <c r="AV13" s="223">
        <v>173</v>
      </c>
      <c r="AW13" s="223">
        <v>151</v>
      </c>
      <c r="AX13" s="222">
        <f>SUM(AY13:AZ13)</f>
        <v>28</v>
      </c>
      <c r="AY13" s="223">
        <v>8</v>
      </c>
      <c r="AZ13" s="224">
        <v>20</v>
      </c>
    </row>
    <row r="14" spans="1:52" s="225" customFormat="1" ht="15.75" x14ac:dyDescent="0.15">
      <c r="A14" s="221" t="s">
        <v>296</v>
      </c>
      <c r="B14" s="222">
        <f>SUM(C14:D14)</f>
        <v>2293</v>
      </c>
      <c r="C14" s="222">
        <f t="shared" si="6"/>
        <v>1189</v>
      </c>
      <c r="D14" s="222">
        <f t="shared" si="6"/>
        <v>1104</v>
      </c>
      <c r="E14" s="222">
        <f>SUM(F14:G14)</f>
        <v>79</v>
      </c>
      <c r="F14" s="223">
        <v>32</v>
      </c>
      <c r="G14" s="223">
        <v>47</v>
      </c>
      <c r="H14" s="222">
        <f>SUM(I14:J14)</f>
        <v>71</v>
      </c>
      <c r="I14" s="223">
        <v>37</v>
      </c>
      <c r="J14" s="223">
        <v>34</v>
      </c>
      <c r="K14" s="222">
        <f>SUM(L14:M14)</f>
        <v>63</v>
      </c>
      <c r="L14" s="223">
        <v>31</v>
      </c>
      <c r="M14" s="223">
        <v>32</v>
      </c>
      <c r="N14" s="222">
        <f>SUM(O14:P14)</f>
        <v>125</v>
      </c>
      <c r="O14" s="223">
        <v>71</v>
      </c>
      <c r="P14" s="223">
        <v>54</v>
      </c>
      <c r="Q14" s="222">
        <f>SUM(R14:S14)</f>
        <v>401</v>
      </c>
      <c r="R14" s="223">
        <v>197</v>
      </c>
      <c r="S14" s="223">
        <v>204</v>
      </c>
      <c r="T14" s="222">
        <f>SUM(U14:V14)</f>
        <v>32</v>
      </c>
      <c r="U14" s="223">
        <v>20</v>
      </c>
      <c r="V14" s="223">
        <v>12</v>
      </c>
      <c r="W14" s="222">
        <f>SUM(X14:Y14)</f>
        <v>54</v>
      </c>
      <c r="X14" s="223">
        <v>28</v>
      </c>
      <c r="Y14" s="223">
        <v>26</v>
      </c>
      <c r="Z14" s="222">
        <f>SUM(AA14:AB14)</f>
        <v>51</v>
      </c>
      <c r="AA14" s="223">
        <v>26</v>
      </c>
      <c r="AB14" s="223">
        <v>25</v>
      </c>
      <c r="AC14" s="222">
        <f>SUM(AD14:AE14)</f>
        <v>38</v>
      </c>
      <c r="AD14" s="223">
        <v>21</v>
      </c>
      <c r="AE14" s="223">
        <v>17</v>
      </c>
      <c r="AF14" s="222">
        <f>SUM(AG14:AH14)</f>
        <v>147</v>
      </c>
      <c r="AG14" s="223">
        <v>86</v>
      </c>
      <c r="AH14" s="223">
        <v>61</v>
      </c>
      <c r="AI14" s="222">
        <f>SUM(AJ14:AK14)</f>
        <v>49</v>
      </c>
      <c r="AJ14" s="223">
        <v>30</v>
      </c>
      <c r="AK14" s="223">
        <v>19</v>
      </c>
      <c r="AL14" s="222">
        <f>SUM(AM14:AN14)</f>
        <v>199</v>
      </c>
      <c r="AM14" s="223">
        <v>106</v>
      </c>
      <c r="AN14" s="223">
        <v>93</v>
      </c>
      <c r="AO14" s="222">
        <f>SUM(AP14:AQ14)</f>
        <v>85</v>
      </c>
      <c r="AP14" s="223">
        <v>48</v>
      </c>
      <c r="AQ14" s="223">
        <v>37</v>
      </c>
      <c r="AR14" s="222">
        <f>SUM(AS14:AT14)</f>
        <v>556</v>
      </c>
      <c r="AS14" s="223">
        <v>273</v>
      </c>
      <c r="AT14" s="223">
        <v>283</v>
      </c>
      <c r="AU14" s="222">
        <f>SUM(AV14:AW14)</f>
        <v>294</v>
      </c>
      <c r="AV14" s="223">
        <v>151</v>
      </c>
      <c r="AW14" s="223">
        <v>143</v>
      </c>
      <c r="AX14" s="222">
        <f>SUM(AY14:AZ14)</f>
        <v>49</v>
      </c>
      <c r="AY14" s="223">
        <v>32</v>
      </c>
      <c r="AZ14" s="224">
        <v>17</v>
      </c>
    </row>
    <row r="15" spans="1:52" s="225" customFormat="1" ht="15.75" x14ac:dyDescent="0.15">
      <c r="A15" s="221" t="s">
        <v>297</v>
      </c>
      <c r="B15" s="222">
        <f>SUM(C15:D15)</f>
        <v>2196</v>
      </c>
      <c r="C15" s="222">
        <f t="shared" si="6"/>
        <v>1112</v>
      </c>
      <c r="D15" s="222">
        <f t="shared" si="6"/>
        <v>1084</v>
      </c>
      <c r="E15" s="222">
        <f>SUM(F15:G15)</f>
        <v>86</v>
      </c>
      <c r="F15" s="223">
        <v>54</v>
      </c>
      <c r="G15" s="223">
        <v>32</v>
      </c>
      <c r="H15" s="222">
        <f>SUM(I15:J15)</f>
        <v>76</v>
      </c>
      <c r="I15" s="223">
        <v>39</v>
      </c>
      <c r="J15" s="223">
        <v>37</v>
      </c>
      <c r="K15" s="222">
        <f>SUM(L15:M15)</f>
        <v>51</v>
      </c>
      <c r="L15" s="223">
        <v>24</v>
      </c>
      <c r="M15" s="223">
        <v>27</v>
      </c>
      <c r="N15" s="222">
        <f>SUM(O15:P15)</f>
        <v>130</v>
      </c>
      <c r="O15" s="223">
        <v>70</v>
      </c>
      <c r="P15" s="223">
        <v>60</v>
      </c>
      <c r="Q15" s="222">
        <f>SUM(R15:S15)</f>
        <v>442</v>
      </c>
      <c r="R15" s="223">
        <v>212</v>
      </c>
      <c r="S15" s="223">
        <v>230</v>
      </c>
      <c r="T15" s="222">
        <f>SUM(U15:V15)</f>
        <v>32</v>
      </c>
      <c r="U15" s="223">
        <v>16</v>
      </c>
      <c r="V15" s="223">
        <v>16</v>
      </c>
      <c r="W15" s="222">
        <f>SUM(X15:Y15)</f>
        <v>41</v>
      </c>
      <c r="X15" s="223">
        <v>25</v>
      </c>
      <c r="Y15" s="223">
        <v>16</v>
      </c>
      <c r="Z15" s="222">
        <f>SUM(AA15:AB15)</f>
        <v>63</v>
      </c>
      <c r="AA15" s="223">
        <v>34</v>
      </c>
      <c r="AB15" s="223">
        <v>29</v>
      </c>
      <c r="AC15" s="222">
        <f>SUM(AD15:AE15)</f>
        <v>31</v>
      </c>
      <c r="AD15" s="223">
        <v>9</v>
      </c>
      <c r="AE15" s="223">
        <v>22</v>
      </c>
      <c r="AF15" s="222">
        <f>SUM(AG15:AH15)</f>
        <v>144</v>
      </c>
      <c r="AG15" s="223">
        <v>69</v>
      </c>
      <c r="AH15" s="223">
        <v>75</v>
      </c>
      <c r="AI15" s="222">
        <f>SUM(AJ15:AK15)</f>
        <v>38</v>
      </c>
      <c r="AJ15" s="223">
        <v>21</v>
      </c>
      <c r="AK15" s="223">
        <v>17</v>
      </c>
      <c r="AL15" s="222">
        <f>SUM(AM15:AN15)</f>
        <v>146</v>
      </c>
      <c r="AM15" s="223">
        <v>78</v>
      </c>
      <c r="AN15" s="223">
        <v>68</v>
      </c>
      <c r="AO15" s="222">
        <f>SUM(AP15:AQ15)</f>
        <v>65</v>
      </c>
      <c r="AP15" s="223">
        <v>34</v>
      </c>
      <c r="AQ15" s="223">
        <v>31</v>
      </c>
      <c r="AR15" s="222">
        <f>SUM(AS15:AT15)</f>
        <v>536</v>
      </c>
      <c r="AS15" s="223">
        <v>271</v>
      </c>
      <c r="AT15" s="223">
        <v>265</v>
      </c>
      <c r="AU15" s="222">
        <f>SUM(AV15:AW15)</f>
        <v>270</v>
      </c>
      <c r="AV15" s="223">
        <v>135</v>
      </c>
      <c r="AW15" s="223">
        <v>135</v>
      </c>
      <c r="AX15" s="222">
        <f>SUM(AY15:AZ15)</f>
        <v>45</v>
      </c>
      <c r="AY15" s="223">
        <v>21</v>
      </c>
      <c r="AZ15" s="224">
        <v>24</v>
      </c>
    </row>
    <row r="16" spans="1:52" s="225" customFormat="1" ht="15.75" x14ac:dyDescent="0.15">
      <c r="A16" s="221" t="s">
        <v>298</v>
      </c>
      <c r="B16" s="222">
        <f>SUM(C16:D16)</f>
        <v>2248</v>
      </c>
      <c r="C16" s="222">
        <f t="shared" si="6"/>
        <v>1125</v>
      </c>
      <c r="D16" s="222">
        <f t="shared" si="6"/>
        <v>1123</v>
      </c>
      <c r="E16" s="222">
        <f>SUM(F16:G16)</f>
        <v>73</v>
      </c>
      <c r="F16" s="223">
        <v>34</v>
      </c>
      <c r="G16" s="223">
        <v>39</v>
      </c>
      <c r="H16" s="222">
        <f>SUM(I16:J16)</f>
        <v>82</v>
      </c>
      <c r="I16" s="223">
        <v>44</v>
      </c>
      <c r="J16" s="223">
        <v>38</v>
      </c>
      <c r="K16" s="222">
        <f>SUM(L16:M16)</f>
        <v>69</v>
      </c>
      <c r="L16" s="223">
        <v>34</v>
      </c>
      <c r="M16" s="223">
        <v>35</v>
      </c>
      <c r="N16" s="222">
        <f>SUM(O16:P16)</f>
        <v>141</v>
      </c>
      <c r="O16" s="223">
        <v>69</v>
      </c>
      <c r="P16" s="223">
        <v>72</v>
      </c>
      <c r="Q16" s="222">
        <f>SUM(R16:S16)</f>
        <v>452</v>
      </c>
      <c r="R16" s="223">
        <v>223</v>
      </c>
      <c r="S16" s="223">
        <v>229</v>
      </c>
      <c r="T16" s="222">
        <f>SUM(U16:V16)</f>
        <v>29</v>
      </c>
      <c r="U16" s="223">
        <v>16</v>
      </c>
      <c r="V16" s="223">
        <v>13</v>
      </c>
      <c r="W16" s="222">
        <f>SUM(X16:Y16)</f>
        <v>42</v>
      </c>
      <c r="X16" s="223">
        <v>20</v>
      </c>
      <c r="Y16" s="223">
        <v>22</v>
      </c>
      <c r="Z16" s="222">
        <f>SUM(AA16:AB16)</f>
        <v>55</v>
      </c>
      <c r="AA16" s="223">
        <v>30</v>
      </c>
      <c r="AB16" s="223">
        <v>25</v>
      </c>
      <c r="AC16" s="222">
        <f>SUM(AD16:AE16)</f>
        <v>34</v>
      </c>
      <c r="AD16" s="223">
        <v>18</v>
      </c>
      <c r="AE16" s="223">
        <v>16</v>
      </c>
      <c r="AF16" s="222">
        <f>SUM(AG16:AH16)</f>
        <v>146</v>
      </c>
      <c r="AG16" s="223">
        <v>69</v>
      </c>
      <c r="AH16" s="223">
        <v>77</v>
      </c>
      <c r="AI16" s="222">
        <f>SUM(AJ16:AK16)</f>
        <v>38</v>
      </c>
      <c r="AJ16" s="223">
        <v>22</v>
      </c>
      <c r="AK16" s="223">
        <v>16</v>
      </c>
      <c r="AL16" s="222">
        <f>SUM(AM16:AN16)</f>
        <v>175</v>
      </c>
      <c r="AM16" s="223">
        <v>98</v>
      </c>
      <c r="AN16" s="223">
        <v>77</v>
      </c>
      <c r="AO16" s="222">
        <f>SUM(AP16:AQ16)</f>
        <v>66</v>
      </c>
      <c r="AP16" s="223">
        <v>32</v>
      </c>
      <c r="AQ16" s="223">
        <v>34</v>
      </c>
      <c r="AR16" s="222">
        <f>SUM(AS16:AT16)</f>
        <v>563</v>
      </c>
      <c r="AS16" s="223">
        <v>273</v>
      </c>
      <c r="AT16" s="223">
        <v>290</v>
      </c>
      <c r="AU16" s="222">
        <f>SUM(AV16:AW16)</f>
        <v>240</v>
      </c>
      <c r="AV16" s="223">
        <v>128</v>
      </c>
      <c r="AW16" s="223">
        <v>112</v>
      </c>
      <c r="AX16" s="222">
        <f>SUM(AY16:AZ16)</f>
        <v>43</v>
      </c>
      <c r="AY16" s="223">
        <v>15</v>
      </c>
      <c r="AZ16" s="224">
        <v>28</v>
      </c>
    </row>
    <row r="17" spans="1:52" s="213" customFormat="1" ht="15.75" x14ac:dyDescent="0.15">
      <c r="A17" s="226" t="s">
        <v>50</v>
      </c>
      <c r="B17" s="217">
        <f t="shared" ref="B17:AZ17" si="7">SUM(B18:B22)</f>
        <v>10938</v>
      </c>
      <c r="C17" s="217">
        <f t="shared" si="7"/>
        <v>5487</v>
      </c>
      <c r="D17" s="217">
        <f t="shared" si="7"/>
        <v>5451</v>
      </c>
      <c r="E17" s="217">
        <f t="shared" si="7"/>
        <v>362</v>
      </c>
      <c r="F17" s="217">
        <f t="shared" si="7"/>
        <v>165</v>
      </c>
      <c r="G17" s="217">
        <f t="shared" si="7"/>
        <v>197</v>
      </c>
      <c r="H17" s="217">
        <f t="shared" si="7"/>
        <v>334</v>
      </c>
      <c r="I17" s="217">
        <f t="shared" si="7"/>
        <v>162</v>
      </c>
      <c r="J17" s="217">
        <f t="shared" si="7"/>
        <v>172</v>
      </c>
      <c r="K17" s="217">
        <f t="shared" si="7"/>
        <v>318</v>
      </c>
      <c r="L17" s="217">
        <f t="shared" si="7"/>
        <v>155</v>
      </c>
      <c r="M17" s="217">
        <f t="shared" si="7"/>
        <v>163</v>
      </c>
      <c r="N17" s="217">
        <f t="shared" si="7"/>
        <v>658</v>
      </c>
      <c r="O17" s="217">
        <f t="shared" si="7"/>
        <v>336</v>
      </c>
      <c r="P17" s="217">
        <f t="shared" si="7"/>
        <v>322</v>
      </c>
      <c r="Q17" s="217">
        <f t="shared" si="7"/>
        <v>2479</v>
      </c>
      <c r="R17" s="217">
        <f t="shared" si="7"/>
        <v>1290</v>
      </c>
      <c r="S17" s="217">
        <f t="shared" si="7"/>
        <v>1189</v>
      </c>
      <c r="T17" s="217">
        <f t="shared" si="7"/>
        <v>136</v>
      </c>
      <c r="U17" s="217">
        <f t="shared" si="7"/>
        <v>78</v>
      </c>
      <c r="V17" s="217">
        <f t="shared" si="7"/>
        <v>58</v>
      </c>
      <c r="W17" s="217">
        <f t="shared" si="7"/>
        <v>181</v>
      </c>
      <c r="X17" s="217">
        <f t="shared" si="7"/>
        <v>97</v>
      </c>
      <c r="Y17" s="217">
        <f t="shared" si="7"/>
        <v>84</v>
      </c>
      <c r="Z17" s="217">
        <f t="shared" si="7"/>
        <v>305</v>
      </c>
      <c r="AA17" s="217">
        <f t="shared" si="7"/>
        <v>162</v>
      </c>
      <c r="AB17" s="217">
        <f t="shared" si="7"/>
        <v>143</v>
      </c>
      <c r="AC17" s="217">
        <f t="shared" si="7"/>
        <v>147</v>
      </c>
      <c r="AD17" s="217">
        <f t="shared" si="7"/>
        <v>76</v>
      </c>
      <c r="AE17" s="217">
        <f t="shared" si="7"/>
        <v>71</v>
      </c>
      <c r="AF17" s="217">
        <f t="shared" si="7"/>
        <v>540</v>
      </c>
      <c r="AG17" s="217">
        <f t="shared" si="7"/>
        <v>263</v>
      </c>
      <c r="AH17" s="217">
        <f t="shared" si="7"/>
        <v>277</v>
      </c>
      <c r="AI17" s="217">
        <f t="shared" si="7"/>
        <v>160</v>
      </c>
      <c r="AJ17" s="217">
        <f t="shared" si="7"/>
        <v>73</v>
      </c>
      <c r="AK17" s="217">
        <f t="shared" si="7"/>
        <v>87</v>
      </c>
      <c r="AL17" s="217">
        <f t="shared" si="7"/>
        <v>914</v>
      </c>
      <c r="AM17" s="217">
        <f t="shared" si="7"/>
        <v>481</v>
      </c>
      <c r="AN17" s="217">
        <f t="shared" si="7"/>
        <v>433</v>
      </c>
      <c r="AO17" s="217">
        <f t="shared" si="7"/>
        <v>266</v>
      </c>
      <c r="AP17" s="217">
        <f t="shared" si="7"/>
        <v>140</v>
      </c>
      <c r="AQ17" s="217">
        <f t="shared" si="7"/>
        <v>126</v>
      </c>
      <c r="AR17" s="217">
        <f t="shared" si="7"/>
        <v>2960</v>
      </c>
      <c r="AS17" s="217">
        <f t="shared" si="7"/>
        <v>1423</v>
      </c>
      <c r="AT17" s="217">
        <f t="shared" si="7"/>
        <v>1537</v>
      </c>
      <c r="AU17" s="217">
        <f t="shared" si="7"/>
        <v>988</v>
      </c>
      <c r="AV17" s="217">
        <f t="shared" si="7"/>
        <v>494</v>
      </c>
      <c r="AW17" s="217">
        <f t="shared" si="7"/>
        <v>494</v>
      </c>
      <c r="AX17" s="217">
        <f t="shared" si="7"/>
        <v>190</v>
      </c>
      <c r="AY17" s="217">
        <f t="shared" si="7"/>
        <v>92</v>
      </c>
      <c r="AZ17" s="219">
        <f t="shared" si="7"/>
        <v>98</v>
      </c>
    </row>
    <row r="18" spans="1:52" s="225" customFormat="1" ht="15.75" x14ac:dyDescent="0.15">
      <c r="A18" s="221" t="s">
        <v>299</v>
      </c>
      <c r="B18" s="222">
        <f>SUM(C18:D18)</f>
        <v>2093</v>
      </c>
      <c r="C18" s="222">
        <f t="shared" ref="C18:D22" si="8">SUM(F18,I18,L18,O18,R18,U18,X18,AA18,AD18,AG18,AJ18,AM18,AP18,AS18,AV18,AY18)</f>
        <v>1061</v>
      </c>
      <c r="D18" s="222">
        <f t="shared" si="8"/>
        <v>1032</v>
      </c>
      <c r="E18" s="222">
        <f>SUM(F18:G18)</f>
        <v>78</v>
      </c>
      <c r="F18" s="223">
        <v>33</v>
      </c>
      <c r="G18" s="223">
        <v>45</v>
      </c>
      <c r="H18" s="222">
        <f>SUM(I18:J18)</f>
        <v>71</v>
      </c>
      <c r="I18" s="223">
        <v>37</v>
      </c>
      <c r="J18" s="223">
        <v>34</v>
      </c>
      <c r="K18" s="222">
        <f>SUM(L18:M18)</f>
        <v>63</v>
      </c>
      <c r="L18" s="223">
        <v>33</v>
      </c>
      <c r="M18" s="223">
        <v>30</v>
      </c>
      <c r="N18" s="222">
        <f>SUM(O18:P18)</f>
        <v>100</v>
      </c>
      <c r="O18" s="223">
        <v>49</v>
      </c>
      <c r="P18" s="223">
        <v>51</v>
      </c>
      <c r="Q18" s="222">
        <f>SUM(R18:S18)</f>
        <v>443</v>
      </c>
      <c r="R18" s="223">
        <v>236</v>
      </c>
      <c r="S18" s="223">
        <v>207</v>
      </c>
      <c r="T18" s="222">
        <f>SUM(U18:V18)</f>
        <v>23</v>
      </c>
      <c r="U18" s="223">
        <v>11</v>
      </c>
      <c r="V18" s="223">
        <v>12</v>
      </c>
      <c r="W18" s="222">
        <f>SUM(X18:Y18)</f>
        <v>32</v>
      </c>
      <c r="X18" s="223">
        <v>22</v>
      </c>
      <c r="Y18" s="223">
        <v>10</v>
      </c>
      <c r="Z18" s="222">
        <f>SUM(AA18:AB18)</f>
        <v>65</v>
      </c>
      <c r="AA18" s="223">
        <v>34</v>
      </c>
      <c r="AB18" s="223">
        <v>31</v>
      </c>
      <c r="AC18" s="222">
        <f>SUM(AD18:AE18)</f>
        <v>27</v>
      </c>
      <c r="AD18" s="223">
        <v>13</v>
      </c>
      <c r="AE18" s="223">
        <v>14</v>
      </c>
      <c r="AF18" s="222">
        <f>SUM(AG18:AH18)</f>
        <v>111</v>
      </c>
      <c r="AG18" s="223">
        <v>53</v>
      </c>
      <c r="AH18" s="223">
        <v>58</v>
      </c>
      <c r="AI18" s="222">
        <f>SUM(AJ18:AK18)</f>
        <v>31</v>
      </c>
      <c r="AJ18" s="223">
        <v>16</v>
      </c>
      <c r="AK18" s="223">
        <v>15</v>
      </c>
      <c r="AL18" s="222">
        <f>SUM(AM18:AN18)</f>
        <v>146</v>
      </c>
      <c r="AM18" s="223">
        <v>73</v>
      </c>
      <c r="AN18" s="223">
        <v>73</v>
      </c>
      <c r="AO18" s="222">
        <f>SUM(AP18:AQ18)</f>
        <v>59</v>
      </c>
      <c r="AP18" s="223">
        <v>27</v>
      </c>
      <c r="AQ18" s="223">
        <v>32</v>
      </c>
      <c r="AR18" s="222">
        <f>SUM(AS18:AT18)</f>
        <v>554</v>
      </c>
      <c r="AS18" s="223">
        <v>281</v>
      </c>
      <c r="AT18" s="223">
        <v>273</v>
      </c>
      <c r="AU18" s="222">
        <f>SUM(AV18:AW18)</f>
        <v>245</v>
      </c>
      <c r="AV18" s="223">
        <v>121</v>
      </c>
      <c r="AW18" s="223">
        <v>124</v>
      </c>
      <c r="AX18" s="222">
        <f>SUM(AY18:AZ18)</f>
        <v>45</v>
      </c>
      <c r="AY18" s="223">
        <v>22</v>
      </c>
      <c r="AZ18" s="224">
        <v>23</v>
      </c>
    </row>
    <row r="19" spans="1:52" s="225" customFormat="1" ht="15.75" x14ac:dyDescent="0.15">
      <c r="A19" s="221" t="s">
        <v>300</v>
      </c>
      <c r="B19" s="222">
        <f>SUM(C19:D19)</f>
        <v>2196</v>
      </c>
      <c r="C19" s="222">
        <f t="shared" si="8"/>
        <v>1117</v>
      </c>
      <c r="D19" s="222">
        <f t="shared" si="8"/>
        <v>1079</v>
      </c>
      <c r="E19" s="222">
        <f>SUM(F19:G19)</f>
        <v>73</v>
      </c>
      <c r="F19" s="223">
        <v>35</v>
      </c>
      <c r="G19" s="223">
        <v>38</v>
      </c>
      <c r="H19" s="222">
        <f>SUM(I19:J19)</f>
        <v>72</v>
      </c>
      <c r="I19" s="223">
        <v>40</v>
      </c>
      <c r="J19" s="223">
        <v>32</v>
      </c>
      <c r="K19" s="222">
        <f>SUM(L19:M19)</f>
        <v>56</v>
      </c>
      <c r="L19" s="223">
        <v>28</v>
      </c>
      <c r="M19" s="223">
        <v>28</v>
      </c>
      <c r="N19" s="222">
        <f>SUM(O19:P19)</f>
        <v>143</v>
      </c>
      <c r="O19" s="223">
        <v>82</v>
      </c>
      <c r="P19" s="223">
        <v>61</v>
      </c>
      <c r="Q19" s="222">
        <f>SUM(R19:S19)</f>
        <v>497</v>
      </c>
      <c r="R19" s="223">
        <v>258</v>
      </c>
      <c r="S19" s="223">
        <v>239</v>
      </c>
      <c r="T19" s="222">
        <f>SUM(U19:V19)</f>
        <v>24</v>
      </c>
      <c r="U19" s="223">
        <v>14</v>
      </c>
      <c r="V19" s="223">
        <v>10</v>
      </c>
      <c r="W19" s="222">
        <f>SUM(X19:Y19)</f>
        <v>34</v>
      </c>
      <c r="X19" s="223">
        <v>17</v>
      </c>
      <c r="Y19" s="223">
        <v>17</v>
      </c>
      <c r="Z19" s="222">
        <f>SUM(AA19:AB19)</f>
        <v>59</v>
      </c>
      <c r="AA19" s="223">
        <v>26</v>
      </c>
      <c r="AB19" s="223">
        <v>33</v>
      </c>
      <c r="AC19" s="222">
        <f>SUM(AD19:AE19)</f>
        <v>22</v>
      </c>
      <c r="AD19" s="223">
        <v>10</v>
      </c>
      <c r="AE19" s="223">
        <v>12</v>
      </c>
      <c r="AF19" s="222">
        <f>SUM(AG19:AH19)</f>
        <v>126</v>
      </c>
      <c r="AG19" s="223">
        <v>70</v>
      </c>
      <c r="AH19" s="223">
        <v>56</v>
      </c>
      <c r="AI19" s="222">
        <f>SUM(AJ19:AK19)</f>
        <v>26</v>
      </c>
      <c r="AJ19" s="223">
        <v>13</v>
      </c>
      <c r="AK19" s="223">
        <v>13</v>
      </c>
      <c r="AL19" s="222">
        <f>SUM(AM19:AN19)</f>
        <v>188</v>
      </c>
      <c r="AM19" s="223">
        <v>93</v>
      </c>
      <c r="AN19" s="223">
        <v>95</v>
      </c>
      <c r="AO19" s="222">
        <f>SUM(AP19:AQ19)</f>
        <v>54</v>
      </c>
      <c r="AP19" s="223">
        <v>33</v>
      </c>
      <c r="AQ19" s="223">
        <v>21</v>
      </c>
      <c r="AR19" s="222">
        <f>SUM(AS19:AT19)</f>
        <v>598</v>
      </c>
      <c r="AS19" s="223">
        <v>286</v>
      </c>
      <c r="AT19" s="223">
        <v>312</v>
      </c>
      <c r="AU19" s="222">
        <f>SUM(AV19:AW19)</f>
        <v>186</v>
      </c>
      <c r="AV19" s="223">
        <v>94</v>
      </c>
      <c r="AW19" s="223">
        <v>92</v>
      </c>
      <c r="AX19" s="222">
        <f>SUM(AY19:AZ19)</f>
        <v>38</v>
      </c>
      <c r="AY19" s="223">
        <v>18</v>
      </c>
      <c r="AZ19" s="224">
        <v>20</v>
      </c>
    </row>
    <row r="20" spans="1:52" s="225" customFormat="1" ht="15.75" x14ac:dyDescent="0.15">
      <c r="A20" s="221" t="s">
        <v>301</v>
      </c>
      <c r="B20" s="222">
        <f>SUM(C20:D20)</f>
        <v>2382</v>
      </c>
      <c r="C20" s="222">
        <f t="shared" si="8"/>
        <v>1197</v>
      </c>
      <c r="D20" s="222">
        <f t="shared" si="8"/>
        <v>1185</v>
      </c>
      <c r="E20" s="222">
        <f>SUM(F20:G20)</f>
        <v>62</v>
      </c>
      <c r="F20" s="223">
        <v>29</v>
      </c>
      <c r="G20" s="223">
        <v>33</v>
      </c>
      <c r="H20" s="222">
        <f>SUM(I20:J20)</f>
        <v>64</v>
      </c>
      <c r="I20" s="223">
        <v>30</v>
      </c>
      <c r="J20" s="223">
        <v>34</v>
      </c>
      <c r="K20" s="222">
        <f>SUM(L20:M20)</f>
        <v>72</v>
      </c>
      <c r="L20" s="223">
        <v>33</v>
      </c>
      <c r="M20" s="223">
        <v>39</v>
      </c>
      <c r="N20" s="222">
        <f>SUM(O20:P20)</f>
        <v>137</v>
      </c>
      <c r="O20" s="223">
        <v>77</v>
      </c>
      <c r="P20" s="223">
        <v>60</v>
      </c>
      <c r="Q20" s="222">
        <f>SUM(R20:S20)</f>
        <v>549</v>
      </c>
      <c r="R20" s="223">
        <v>288</v>
      </c>
      <c r="S20" s="223">
        <v>261</v>
      </c>
      <c r="T20" s="222">
        <f>SUM(U20:V20)</f>
        <v>38</v>
      </c>
      <c r="U20" s="223">
        <v>23</v>
      </c>
      <c r="V20" s="223">
        <v>15</v>
      </c>
      <c r="W20" s="222">
        <f>SUM(X20:Y20)</f>
        <v>39</v>
      </c>
      <c r="X20" s="223">
        <v>23</v>
      </c>
      <c r="Y20" s="223">
        <v>16</v>
      </c>
      <c r="Z20" s="222">
        <f>SUM(AA20:AB20)</f>
        <v>70</v>
      </c>
      <c r="AA20" s="223">
        <v>40</v>
      </c>
      <c r="AB20" s="223">
        <v>30</v>
      </c>
      <c r="AC20" s="222">
        <f>SUM(AD20:AE20)</f>
        <v>31</v>
      </c>
      <c r="AD20" s="223">
        <v>19</v>
      </c>
      <c r="AE20" s="223">
        <v>12</v>
      </c>
      <c r="AF20" s="222">
        <f>SUM(AG20:AH20)</f>
        <v>110</v>
      </c>
      <c r="AG20" s="223">
        <v>48</v>
      </c>
      <c r="AH20" s="223">
        <v>62</v>
      </c>
      <c r="AI20" s="222">
        <f>SUM(AJ20:AK20)</f>
        <v>43</v>
      </c>
      <c r="AJ20" s="223">
        <v>19</v>
      </c>
      <c r="AK20" s="223">
        <v>24</v>
      </c>
      <c r="AL20" s="222">
        <f>SUM(AM20:AN20)</f>
        <v>182</v>
      </c>
      <c r="AM20" s="223">
        <v>97</v>
      </c>
      <c r="AN20" s="223">
        <v>85</v>
      </c>
      <c r="AO20" s="222">
        <f>SUM(AP20:AQ20)</f>
        <v>56</v>
      </c>
      <c r="AP20" s="223">
        <v>30</v>
      </c>
      <c r="AQ20" s="223">
        <v>26</v>
      </c>
      <c r="AR20" s="222">
        <f>SUM(AS20:AT20)</f>
        <v>683</v>
      </c>
      <c r="AS20" s="223">
        <v>326</v>
      </c>
      <c r="AT20" s="223">
        <v>357</v>
      </c>
      <c r="AU20" s="222">
        <f>SUM(AV20:AW20)</f>
        <v>210</v>
      </c>
      <c r="AV20" s="223">
        <v>102</v>
      </c>
      <c r="AW20" s="223">
        <v>108</v>
      </c>
      <c r="AX20" s="222">
        <f>SUM(AY20:AZ20)</f>
        <v>36</v>
      </c>
      <c r="AY20" s="223">
        <v>13</v>
      </c>
      <c r="AZ20" s="224">
        <v>23</v>
      </c>
    </row>
    <row r="21" spans="1:52" s="225" customFormat="1" ht="15.75" x14ac:dyDescent="0.15">
      <c r="A21" s="221" t="s">
        <v>302</v>
      </c>
      <c r="B21" s="222">
        <f>SUM(C21:D21)</f>
        <v>2165</v>
      </c>
      <c r="C21" s="222">
        <f t="shared" si="8"/>
        <v>1066</v>
      </c>
      <c r="D21" s="222">
        <f t="shared" si="8"/>
        <v>1099</v>
      </c>
      <c r="E21" s="222">
        <f>SUM(F21:G21)</f>
        <v>87</v>
      </c>
      <c r="F21" s="223">
        <v>39</v>
      </c>
      <c r="G21" s="223">
        <v>48</v>
      </c>
      <c r="H21" s="222">
        <f>SUM(I21:J21)</f>
        <v>73</v>
      </c>
      <c r="I21" s="223">
        <v>33</v>
      </c>
      <c r="J21" s="223">
        <v>40</v>
      </c>
      <c r="K21" s="222">
        <f>SUM(L21:M21)</f>
        <v>68</v>
      </c>
      <c r="L21" s="223">
        <v>34</v>
      </c>
      <c r="M21" s="223">
        <v>34</v>
      </c>
      <c r="N21" s="222">
        <f>SUM(O21:P21)</f>
        <v>143</v>
      </c>
      <c r="O21" s="223">
        <v>67</v>
      </c>
      <c r="P21" s="223">
        <v>76</v>
      </c>
      <c r="Q21" s="222">
        <f>SUM(R21:S21)</f>
        <v>483</v>
      </c>
      <c r="R21" s="223">
        <v>236</v>
      </c>
      <c r="S21" s="223">
        <v>247</v>
      </c>
      <c r="T21" s="222">
        <f>SUM(U21:V21)</f>
        <v>26</v>
      </c>
      <c r="U21" s="223">
        <v>12</v>
      </c>
      <c r="V21" s="223">
        <v>14</v>
      </c>
      <c r="W21" s="222">
        <f>SUM(X21:Y21)</f>
        <v>38</v>
      </c>
      <c r="X21" s="223">
        <v>21</v>
      </c>
      <c r="Y21" s="223">
        <v>17</v>
      </c>
      <c r="Z21" s="222">
        <f>SUM(AA21:AB21)</f>
        <v>54</v>
      </c>
      <c r="AA21" s="223">
        <v>28</v>
      </c>
      <c r="AB21" s="223">
        <v>26</v>
      </c>
      <c r="AC21" s="222">
        <f>SUM(AD21:AE21)</f>
        <v>31</v>
      </c>
      <c r="AD21" s="223">
        <v>20</v>
      </c>
      <c r="AE21" s="223">
        <v>11</v>
      </c>
      <c r="AF21" s="222">
        <f>SUM(AG21:AH21)</f>
        <v>95</v>
      </c>
      <c r="AG21" s="223">
        <v>47</v>
      </c>
      <c r="AH21" s="223">
        <v>48</v>
      </c>
      <c r="AI21" s="222">
        <f>SUM(AJ21:AK21)</f>
        <v>32</v>
      </c>
      <c r="AJ21" s="223">
        <v>13</v>
      </c>
      <c r="AK21" s="223">
        <v>19</v>
      </c>
      <c r="AL21" s="222">
        <f>SUM(AM21:AN21)</f>
        <v>206</v>
      </c>
      <c r="AM21" s="223">
        <v>113</v>
      </c>
      <c r="AN21" s="223">
        <v>93</v>
      </c>
      <c r="AO21" s="222">
        <f>SUM(AP21:AQ21)</f>
        <v>47</v>
      </c>
      <c r="AP21" s="223">
        <v>28</v>
      </c>
      <c r="AQ21" s="223">
        <v>19</v>
      </c>
      <c r="AR21" s="222">
        <f>SUM(AS21:AT21)</f>
        <v>553</v>
      </c>
      <c r="AS21" s="223">
        <v>259</v>
      </c>
      <c r="AT21" s="223">
        <v>294</v>
      </c>
      <c r="AU21" s="222">
        <f>SUM(AV21:AW21)</f>
        <v>193</v>
      </c>
      <c r="AV21" s="223">
        <v>97</v>
      </c>
      <c r="AW21" s="223">
        <v>96</v>
      </c>
      <c r="AX21" s="222">
        <f>SUM(AY21:AZ21)</f>
        <v>36</v>
      </c>
      <c r="AY21" s="223">
        <v>19</v>
      </c>
      <c r="AZ21" s="224">
        <v>17</v>
      </c>
    </row>
    <row r="22" spans="1:52" s="225" customFormat="1" ht="15.75" x14ac:dyDescent="0.15">
      <c r="A22" s="221" t="s">
        <v>303</v>
      </c>
      <c r="B22" s="222">
        <f>SUM(C22:D22)</f>
        <v>2102</v>
      </c>
      <c r="C22" s="222">
        <f t="shared" si="8"/>
        <v>1046</v>
      </c>
      <c r="D22" s="222">
        <f t="shared" si="8"/>
        <v>1056</v>
      </c>
      <c r="E22" s="222">
        <f>SUM(F22:G22)</f>
        <v>62</v>
      </c>
      <c r="F22" s="223">
        <v>29</v>
      </c>
      <c r="G22" s="223">
        <v>33</v>
      </c>
      <c r="H22" s="222">
        <f>SUM(I22:J22)</f>
        <v>54</v>
      </c>
      <c r="I22" s="223">
        <v>22</v>
      </c>
      <c r="J22" s="223">
        <v>32</v>
      </c>
      <c r="K22" s="222">
        <f>SUM(L22:M22)</f>
        <v>59</v>
      </c>
      <c r="L22" s="223">
        <v>27</v>
      </c>
      <c r="M22" s="223">
        <v>32</v>
      </c>
      <c r="N22" s="222">
        <f>SUM(O22:P22)</f>
        <v>135</v>
      </c>
      <c r="O22" s="223">
        <v>61</v>
      </c>
      <c r="P22" s="223">
        <v>74</v>
      </c>
      <c r="Q22" s="222">
        <f>SUM(R22:S22)</f>
        <v>507</v>
      </c>
      <c r="R22" s="223">
        <v>272</v>
      </c>
      <c r="S22" s="223">
        <v>235</v>
      </c>
      <c r="T22" s="222">
        <f>SUM(U22:V22)</f>
        <v>25</v>
      </c>
      <c r="U22" s="223">
        <v>18</v>
      </c>
      <c r="V22" s="223">
        <v>7</v>
      </c>
      <c r="W22" s="222">
        <f>SUM(X22:Y22)</f>
        <v>38</v>
      </c>
      <c r="X22" s="223">
        <v>14</v>
      </c>
      <c r="Y22" s="223">
        <v>24</v>
      </c>
      <c r="Z22" s="222">
        <f>SUM(AA22:AB22)</f>
        <v>57</v>
      </c>
      <c r="AA22" s="223">
        <v>34</v>
      </c>
      <c r="AB22" s="223">
        <v>23</v>
      </c>
      <c r="AC22" s="222">
        <f>SUM(AD22:AE22)</f>
        <v>36</v>
      </c>
      <c r="AD22" s="223">
        <v>14</v>
      </c>
      <c r="AE22" s="223">
        <v>22</v>
      </c>
      <c r="AF22" s="222">
        <f>SUM(AG22:AH22)</f>
        <v>98</v>
      </c>
      <c r="AG22" s="223">
        <v>45</v>
      </c>
      <c r="AH22" s="223">
        <v>53</v>
      </c>
      <c r="AI22" s="222">
        <f>SUM(AJ22:AK22)</f>
        <v>28</v>
      </c>
      <c r="AJ22" s="223">
        <v>12</v>
      </c>
      <c r="AK22" s="223">
        <v>16</v>
      </c>
      <c r="AL22" s="222">
        <f>SUM(AM22:AN22)</f>
        <v>192</v>
      </c>
      <c r="AM22" s="223">
        <v>105</v>
      </c>
      <c r="AN22" s="223">
        <v>87</v>
      </c>
      <c r="AO22" s="222">
        <f>SUM(AP22:AQ22)</f>
        <v>50</v>
      </c>
      <c r="AP22" s="223">
        <v>22</v>
      </c>
      <c r="AQ22" s="223">
        <v>28</v>
      </c>
      <c r="AR22" s="222">
        <f>SUM(AS22:AT22)</f>
        <v>572</v>
      </c>
      <c r="AS22" s="223">
        <v>271</v>
      </c>
      <c r="AT22" s="223">
        <v>301</v>
      </c>
      <c r="AU22" s="222">
        <f>SUM(AV22:AW22)</f>
        <v>154</v>
      </c>
      <c r="AV22" s="223">
        <v>80</v>
      </c>
      <c r="AW22" s="223">
        <v>74</v>
      </c>
      <c r="AX22" s="222">
        <f>SUM(AY22:AZ22)</f>
        <v>35</v>
      </c>
      <c r="AY22" s="223">
        <v>20</v>
      </c>
      <c r="AZ22" s="224">
        <v>15</v>
      </c>
    </row>
    <row r="23" spans="1:52" s="213" customFormat="1" ht="15.75" x14ac:dyDescent="0.15">
      <c r="A23" s="226" t="s">
        <v>44</v>
      </c>
      <c r="B23" s="217">
        <f t="shared" ref="B23:AZ23" si="9">SUM(B24:B28)</f>
        <v>12713</v>
      </c>
      <c r="C23" s="217">
        <f t="shared" si="9"/>
        <v>6433</v>
      </c>
      <c r="D23" s="217">
        <f t="shared" si="9"/>
        <v>6280</v>
      </c>
      <c r="E23" s="217">
        <f t="shared" si="9"/>
        <v>402</v>
      </c>
      <c r="F23" s="217">
        <f t="shared" si="9"/>
        <v>199</v>
      </c>
      <c r="G23" s="217">
        <f t="shared" si="9"/>
        <v>203</v>
      </c>
      <c r="H23" s="217">
        <f t="shared" si="9"/>
        <v>373</v>
      </c>
      <c r="I23" s="217">
        <f t="shared" si="9"/>
        <v>183</v>
      </c>
      <c r="J23" s="217">
        <f t="shared" si="9"/>
        <v>190</v>
      </c>
      <c r="K23" s="217">
        <f t="shared" si="9"/>
        <v>502</v>
      </c>
      <c r="L23" s="217">
        <f t="shared" si="9"/>
        <v>267</v>
      </c>
      <c r="M23" s="217">
        <f t="shared" si="9"/>
        <v>235</v>
      </c>
      <c r="N23" s="217">
        <f t="shared" si="9"/>
        <v>841</v>
      </c>
      <c r="O23" s="217">
        <f t="shared" si="9"/>
        <v>435</v>
      </c>
      <c r="P23" s="217">
        <f t="shared" si="9"/>
        <v>406</v>
      </c>
      <c r="Q23" s="217">
        <f t="shared" si="9"/>
        <v>2507</v>
      </c>
      <c r="R23" s="217">
        <f t="shared" si="9"/>
        <v>1271</v>
      </c>
      <c r="S23" s="217">
        <f t="shared" si="9"/>
        <v>1236</v>
      </c>
      <c r="T23" s="217">
        <f t="shared" si="9"/>
        <v>173</v>
      </c>
      <c r="U23" s="217">
        <f t="shared" si="9"/>
        <v>88</v>
      </c>
      <c r="V23" s="217">
        <f t="shared" si="9"/>
        <v>85</v>
      </c>
      <c r="W23" s="217">
        <f t="shared" si="9"/>
        <v>285</v>
      </c>
      <c r="X23" s="217">
        <f t="shared" si="9"/>
        <v>150</v>
      </c>
      <c r="Y23" s="217">
        <f t="shared" si="9"/>
        <v>135</v>
      </c>
      <c r="Z23" s="217">
        <f t="shared" si="9"/>
        <v>382</v>
      </c>
      <c r="AA23" s="217">
        <f t="shared" si="9"/>
        <v>208</v>
      </c>
      <c r="AB23" s="217">
        <f t="shared" si="9"/>
        <v>174</v>
      </c>
      <c r="AC23" s="217">
        <f t="shared" si="9"/>
        <v>243</v>
      </c>
      <c r="AD23" s="217">
        <f t="shared" si="9"/>
        <v>131</v>
      </c>
      <c r="AE23" s="217">
        <f t="shared" si="9"/>
        <v>112</v>
      </c>
      <c r="AF23" s="217">
        <f t="shared" si="9"/>
        <v>664</v>
      </c>
      <c r="AG23" s="217">
        <f t="shared" si="9"/>
        <v>319</v>
      </c>
      <c r="AH23" s="217">
        <f t="shared" si="9"/>
        <v>345</v>
      </c>
      <c r="AI23" s="217">
        <f t="shared" si="9"/>
        <v>258</v>
      </c>
      <c r="AJ23" s="217">
        <f t="shared" si="9"/>
        <v>137</v>
      </c>
      <c r="AK23" s="217">
        <f t="shared" si="9"/>
        <v>121</v>
      </c>
      <c r="AL23" s="217">
        <f t="shared" si="9"/>
        <v>1261</v>
      </c>
      <c r="AM23" s="217">
        <f t="shared" si="9"/>
        <v>633</v>
      </c>
      <c r="AN23" s="217">
        <f t="shared" si="9"/>
        <v>628</v>
      </c>
      <c r="AO23" s="217">
        <f t="shared" si="9"/>
        <v>406</v>
      </c>
      <c r="AP23" s="217">
        <f t="shared" si="9"/>
        <v>206</v>
      </c>
      <c r="AQ23" s="217">
        <f t="shared" si="9"/>
        <v>200</v>
      </c>
      <c r="AR23" s="217">
        <f t="shared" si="9"/>
        <v>3292</v>
      </c>
      <c r="AS23" s="217">
        <f t="shared" si="9"/>
        <v>1620</v>
      </c>
      <c r="AT23" s="217">
        <f t="shared" si="9"/>
        <v>1672</v>
      </c>
      <c r="AU23" s="217">
        <f t="shared" si="9"/>
        <v>958</v>
      </c>
      <c r="AV23" s="217">
        <f t="shared" si="9"/>
        <v>501</v>
      </c>
      <c r="AW23" s="217">
        <f t="shared" si="9"/>
        <v>457</v>
      </c>
      <c r="AX23" s="217">
        <f t="shared" si="9"/>
        <v>166</v>
      </c>
      <c r="AY23" s="217">
        <f t="shared" si="9"/>
        <v>85</v>
      </c>
      <c r="AZ23" s="219">
        <f t="shared" si="9"/>
        <v>81</v>
      </c>
    </row>
    <row r="24" spans="1:52" s="225" customFormat="1" ht="15.75" x14ac:dyDescent="0.15">
      <c r="A24" s="221" t="s">
        <v>304</v>
      </c>
      <c r="B24" s="222">
        <f>SUM(C24:D24)</f>
        <v>2228</v>
      </c>
      <c r="C24" s="222">
        <f t="shared" ref="C24:D28" si="10">SUM(F24,I24,L24,O24,R24,U24,X24,AA24,AD24,AG24,AJ24,AM24,AP24,AS24,AV24,AY24)</f>
        <v>1139</v>
      </c>
      <c r="D24" s="222">
        <f t="shared" si="10"/>
        <v>1089</v>
      </c>
      <c r="E24" s="222">
        <f>SUM(F24:G24)</f>
        <v>80</v>
      </c>
      <c r="F24" s="223">
        <v>45</v>
      </c>
      <c r="G24" s="223">
        <v>35</v>
      </c>
      <c r="H24" s="222">
        <f>SUM(I24:J24)</f>
        <v>58</v>
      </c>
      <c r="I24" s="223">
        <v>28</v>
      </c>
      <c r="J24" s="223">
        <v>30</v>
      </c>
      <c r="K24" s="222">
        <f>SUM(L24:M24)</f>
        <v>75</v>
      </c>
      <c r="L24" s="223">
        <v>45</v>
      </c>
      <c r="M24" s="223">
        <v>30</v>
      </c>
      <c r="N24" s="222">
        <f>SUM(O24:P24)</f>
        <v>138</v>
      </c>
      <c r="O24" s="223">
        <v>75</v>
      </c>
      <c r="P24" s="223">
        <v>63</v>
      </c>
      <c r="Q24" s="222">
        <f>SUM(R24:S24)</f>
        <v>486</v>
      </c>
      <c r="R24" s="223">
        <v>236</v>
      </c>
      <c r="S24" s="223">
        <v>250</v>
      </c>
      <c r="T24" s="222">
        <f>SUM(U24:V24)</f>
        <v>28</v>
      </c>
      <c r="U24" s="223">
        <v>14</v>
      </c>
      <c r="V24" s="223">
        <v>14</v>
      </c>
      <c r="W24" s="222">
        <f>SUM(X24:Y24)</f>
        <v>40</v>
      </c>
      <c r="X24" s="223">
        <v>24</v>
      </c>
      <c r="Y24" s="223">
        <v>16</v>
      </c>
      <c r="Z24" s="222">
        <f>SUM(AA24:AB24)</f>
        <v>54</v>
      </c>
      <c r="AA24" s="223">
        <v>28</v>
      </c>
      <c r="AB24" s="223">
        <v>26</v>
      </c>
      <c r="AC24" s="222">
        <f>SUM(AD24:AE24)</f>
        <v>29</v>
      </c>
      <c r="AD24" s="223">
        <v>16</v>
      </c>
      <c r="AE24" s="223">
        <v>13</v>
      </c>
      <c r="AF24" s="222">
        <f>SUM(AG24:AH24)</f>
        <v>106</v>
      </c>
      <c r="AG24" s="223">
        <v>49</v>
      </c>
      <c r="AH24" s="223">
        <v>57</v>
      </c>
      <c r="AI24" s="222">
        <f>SUM(AJ24:AK24)</f>
        <v>48</v>
      </c>
      <c r="AJ24" s="223">
        <v>24</v>
      </c>
      <c r="AK24" s="223">
        <v>24</v>
      </c>
      <c r="AL24" s="222">
        <f>SUM(AM24:AN24)</f>
        <v>187</v>
      </c>
      <c r="AM24" s="223">
        <v>110</v>
      </c>
      <c r="AN24" s="223">
        <v>77</v>
      </c>
      <c r="AO24" s="222">
        <f>SUM(AP24:AQ24)</f>
        <v>77</v>
      </c>
      <c r="AP24" s="223">
        <v>39</v>
      </c>
      <c r="AQ24" s="223">
        <v>38</v>
      </c>
      <c r="AR24" s="222">
        <f>SUM(AS24:AT24)</f>
        <v>615</v>
      </c>
      <c r="AS24" s="223">
        <v>305</v>
      </c>
      <c r="AT24" s="223">
        <v>310</v>
      </c>
      <c r="AU24" s="222">
        <f>SUM(AV24:AW24)</f>
        <v>184</v>
      </c>
      <c r="AV24" s="223">
        <v>89</v>
      </c>
      <c r="AW24" s="223">
        <v>95</v>
      </c>
      <c r="AX24" s="222">
        <f>SUM(AY24:AZ24)</f>
        <v>23</v>
      </c>
      <c r="AY24" s="223">
        <v>12</v>
      </c>
      <c r="AZ24" s="224">
        <v>11</v>
      </c>
    </row>
    <row r="25" spans="1:52" s="225" customFormat="1" ht="15.75" x14ac:dyDescent="0.15">
      <c r="A25" s="221" t="s">
        <v>305</v>
      </c>
      <c r="B25" s="222">
        <f>SUM(C25:D25)</f>
        <v>2321</v>
      </c>
      <c r="C25" s="222">
        <f t="shared" si="10"/>
        <v>1188</v>
      </c>
      <c r="D25" s="222">
        <f t="shared" si="10"/>
        <v>1133</v>
      </c>
      <c r="E25" s="222">
        <f>SUM(F25:G25)</f>
        <v>74</v>
      </c>
      <c r="F25" s="223">
        <v>30</v>
      </c>
      <c r="G25" s="223">
        <v>44</v>
      </c>
      <c r="H25" s="222">
        <f>SUM(I25:J25)</f>
        <v>81</v>
      </c>
      <c r="I25" s="223">
        <v>39</v>
      </c>
      <c r="J25" s="223">
        <v>42</v>
      </c>
      <c r="K25" s="222">
        <f>SUM(L25:M25)</f>
        <v>93</v>
      </c>
      <c r="L25" s="223">
        <v>45</v>
      </c>
      <c r="M25" s="223">
        <v>48</v>
      </c>
      <c r="N25" s="222">
        <f>SUM(O25:P25)</f>
        <v>154</v>
      </c>
      <c r="O25" s="223">
        <v>80</v>
      </c>
      <c r="P25" s="223">
        <v>74</v>
      </c>
      <c r="Q25" s="222">
        <f>SUM(R25:S25)</f>
        <v>498</v>
      </c>
      <c r="R25" s="223">
        <v>264</v>
      </c>
      <c r="S25" s="223">
        <v>234</v>
      </c>
      <c r="T25" s="222">
        <f>SUM(U25:V25)</f>
        <v>20</v>
      </c>
      <c r="U25" s="223">
        <v>14</v>
      </c>
      <c r="V25" s="223">
        <v>6</v>
      </c>
      <c r="W25" s="222">
        <f>SUM(X25:Y25)</f>
        <v>52</v>
      </c>
      <c r="X25" s="223">
        <v>28</v>
      </c>
      <c r="Y25" s="223">
        <v>24</v>
      </c>
      <c r="Z25" s="222">
        <f>SUM(AA25:AB25)</f>
        <v>58</v>
      </c>
      <c r="AA25" s="223">
        <v>29</v>
      </c>
      <c r="AB25" s="223">
        <v>29</v>
      </c>
      <c r="AC25" s="222">
        <f>SUM(AD25:AE25)</f>
        <v>46</v>
      </c>
      <c r="AD25" s="223">
        <v>23</v>
      </c>
      <c r="AE25" s="223">
        <v>23</v>
      </c>
      <c r="AF25" s="222">
        <f>SUM(AG25:AH25)</f>
        <v>116</v>
      </c>
      <c r="AG25" s="223">
        <v>61</v>
      </c>
      <c r="AH25" s="223">
        <v>55</v>
      </c>
      <c r="AI25" s="222">
        <f>SUM(AJ25:AK25)</f>
        <v>38</v>
      </c>
      <c r="AJ25" s="223">
        <v>21</v>
      </c>
      <c r="AK25" s="223">
        <v>17</v>
      </c>
      <c r="AL25" s="222">
        <f>SUM(AM25:AN25)</f>
        <v>252</v>
      </c>
      <c r="AM25" s="223">
        <v>135</v>
      </c>
      <c r="AN25" s="223">
        <v>117</v>
      </c>
      <c r="AO25" s="222">
        <f>SUM(AP25:AQ25)</f>
        <v>57</v>
      </c>
      <c r="AP25" s="223">
        <v>30</v>
      </c>
      <c r="AQ25" s="223">
        <v>27</v>
      </c>
      <c r="AR25" s="222">
        <f>SUM(AS25:AT25)</f>
        <v>576</v>
      </c>
      <c r="AS25" s="223">
        <v>279</v>
      </c>
      <c r="AT25" s="223">
        <v>297</v>
      </c>
      <c r="AU25" s="222">
        <f>SUM(AV25:AW25)</f>
        <v>180</v>
      </c>
      <c r="AV25" s="223">
        <v>96</v>
      </c>
      <c r="AW25" s="223">
        <v>84</v>
      </c>
      <c r="AX25" s="222">
        <f>SUM(AY25:AZ25)</f>
        <v>26</v>
      </c>
      <c r="AY25" s="223">
        <v>14</v>
      </c>
      <c r="AZ25" s="224">
        <v>12</v>
      </c>
    </row>
    <row r="26" spans="1:52" s="225" customFormat="1" ht="15.75" x14ac:dyDescent="0.15">
      <c r="A26" s="221" t="s">
        <v>306</v>
      </c>
      <c r="B26" s="222">
        <f>SUM(C26:D26)</f>
        <v>2421</v>
      </c>
      <c r="C26" s="222">
        <f t="shared" si="10"/>
        <v>1195</v>
      </c>
      <c r="D26" s="222">
        <f t="shared" si="10"/>
        <v>1226</v>
      </c>
      <c r="E26" s="222">
        <f>SUM(F26:G26)</f>
        <v>83</v>
      </c>
      <c r="F26" s="223">
        <v>53</v>
      </c>
      <c r="G26" s="223">
        <v>30</v>
      </c>
      <c r="H26" s="222">
        <f>SUM(I26:J26)</f>
        <v>73</v>
      </c>
      <c r="I26" s="223">
        <v>40</v>
      </c>
      <c r="J26" s="223">
        <v>33</v>
      </c>
      <c r="K26" s="222">
        <f>SUM(L26:M26)</f>
        <v>113</v>
      </c>
      <c r="L26" s="223">
        <v>62</v>
      </c>
      <c r="M26" s="223">
        <v>51</v>
      </c>
      <c r="N26" s="222">
        <f>SUM(O26:P26)</f>
        <v>145</v>
      </c>
      <c r="O26" s="223">
        <v>61</v>
      </c>
      <c r="P26" s="223">
        <v>84</v>
      </c>
      <c r="Q26" s="222">
        <f>SUM(R26:S26)</f>
        <v>488</v>
      </c>
      <c r="R26" s="223">
        <v>224</v>
      </c>
      <c r="S26" s="223">
        <v>264</v>
      </c>
      <c r="T26" s="222">
        <f>SUM(U26:V26)</f>
        <v>45</v>
      </c>
      <c r="U26" s="223">
        <v>21</v>
      </c>
      <c r="V26" s="223">
        <v>24</v>
      </c>
      <c r="W26" s="222">
        <f>SUM(X26:Y26)</f>
        <v>55</v>
      </c>
      <c r="X26" s="223">
        <v>29</v>
      </c>
      <c r="Y26" s="223">
        <v>26</v>
      </c>
      <c r="Z26" s="222">
        <f>SUM(AA26:AB26)</f>
        <v>73</v>
      </c>
      <c r="AA26" s="223">
        <v>43</v>
      </c>
      <c r="AB26" s="223">
        <v>30</v>
      </c>
      <c r="AC26" s="222">
        <f>SUM(AD26:AE26)</f>
        <v>46</v>
      </c>
      <c r="AD26" s="223">
        <v>23</v>
      </c>
      <c r="AE26" s="223">
        <v>23</v>
      </c>
      <c r="AF26" s="222">
        <f>SUM(AG26:AH26)</f>
        <v>124</v>
      </c>
      <c r="AG26" s="223">
        <v>61</v>
      </c>
      <c r="AH26" s="223">
        <v>63</v>
      </c>
      <c r="AI26" s="222">
        <f>SUM(AJ26:AK26)</f>
        <v>53</v>
      </c>
      <c r="AJ26" s="223">
        <v>25</v>
      </c>
      <c r="AK26" s="223">
        <v>28</v>
      </c>
      <c r="AL26" s="222">
        <f>SUM(AM26:AN26)</f>
        <v>216</v>
      </c>
      <c r="AM26" s="223">
        <v>102</v>
      </c>
      <c r="AN26" s="223">
        <v>114</v>
      </c>
      <c r="AO26" s="222">
        <f>SUM(AP26:AQ26)</f>
        <v>79</v>
      </c>
      <c r="AP26" s="223">
        <v>40</v>
      </c>
      <c r="AQ26" s="223">
        <v>39</v>
      </c>
      <c r="AR26" s="222">
        <f>SUM(AS26:AT26)</f>
        <v>627</v>
      </c>
      <c r="AS26" s="223">
        <v>303</v>
      </c>
      <c r="AT26" s="223">
        <v>324</v>
      </c>
      <c r="AU26" s="222">
        <f>SUM(AV26:AW26)</f>
        <v>164</v>
      </c>
      <c r="AV26" s="223">
        <v>88</v>
      </c>
      <c r="AW26" s="223">
        <v>76</v>
      </c>
      <c r="AX26" s="222">
        <f>SUM(AY26:AZ26)</f>
        <v>37</v>
      </c>
      <c r="AY26" s="223">
        <v>20</v>
      </c>
      <c r="AZ26" s="224">
        <v>17</v>
      </c>
    </row>
    <row r="27" spans="1:52" s="225" customFormat="1" ht="15.75" x14ac:dyDescent="0.15">
      <c r="A27" s="221" t="s">
        <v>307</v>
      </c>
      <c r="B27" s="222">
        <f>SUM(C27:D27)</f>
        <v>2730</v>
      </c>
      <c r="C27" s="222">
        <f t="shared" si="10"/>
        <v>1368</v>
      </c>
      <c r="D27" s="222">
        <f t="shared" si="10"/>
        <v>1362</v>
      </c>
      <c r="E27" s="222">
        <f>SUM(F27:G27)</f>
        <v>83</v>
      </c>
      <c r="F27" s="223">
        <v>37</v>
      </c>
      <c r="G27" s="223">
        <v>46</v>
      </c>
      <c r="H27" s="222">
        <f>SUM(I27:J27)</f>
        <v>78</v>
      </c>
      <c r="I27" s="223">
        <v>31</v>
      </c>
      <c r="J27" s="223">
        <v>47</v>
      </c>
      <c r="K27" s="222">
        <f>SUM(L27:M27)</f>
        <v>93</v>
      </c>
      <c r="L27" s="223">
        <v>52</v>
      </c>
      <c r="M27" s="223">
        <v>41</v>
      </c>
      <c r="N27" s="222">
        <f>SUM(O27:P27)</f>
        <v>187</v>
      </c>
      <c r="O27" s="223">
        <v>100</v>
      </c>
      <c r="P27" s="223">
        <v>87</v>
      </c>
      <c r="Q27" s="222">
        <f>SUM(R27:S27)</f>
        <v>532</v>
      </c>
      <c r="R27" s="223">
        <v>287</v>
      </c>
      <c r="S27" s="223">
        <v>245</v>
      </c>
      <c r="T27" s="222">
        <f>SUM(U27:V27)</f>
        <v>33</v>
      </c>
      <c r="U27" s="223">
        <v>13</v>
      </c>
      <c r="V27" s="223">
        <v>20</v>
      </c>
      <c r="W27" s="222">
        <f>SUM(X27:Y27)</f>
        <v>50</v>
      </c>
      <c r="X27" s="223">
        <v>25</v>
      </c>
      <c r="Y27" s="223">
        <v>25</v>
      </c>
      <c r="Z27" s="222">
        <f>SUM(AA27:AB27)</f>
        <v>91</v>
      </c>
      <c r="AA27" s="223">
        <v>48</v>
      </c>
      <c r="AB27" s="223">
        <v>43</v>
      </c>
      <c r="AC27" s="222">
        <f>SUM(AD27:AE27)</f>
        <v>59</v>
      </c>
      <c r="AD27" s="223">
        <v>31</v>
      </c>
      <c r="AE27" s="223">
        <v>28</v>
      </c>
      <c r="AF27" s="222">
        <f>SUM(AG27:AH27)</f>
        <v>152</v>
      </c>
      <c r="AG27" s="223">
        <v>81</v>
      </c>
      <c r="AH27" s="223">
        <v>71</v>
      </c>
      <c r="AI27" s="222">
        <f>SUM(AJ27:AK27)</f>
        <v>65</v>
      </c>
      <c r="AJ27" s="223">
        <v>32</v>
      </c>
      <c r="AK27" s="223">
        <v>33</v>
      </c>
      <c r="AL27" s="222">
        <f>SUM(AM27:AN27)</f>
        <v>286</v>
      </c>
      <c r="AM27" s="223">
        <v>130</v>
      </c>
      <c r="AN27" s="223">
        <v>156</v>
      </c>
      <c r="AO27" s="222">
        <f>SUM(AP27:AQ27)</f>
        <v>85</v>
      </c>
      <c r="AP27" s="223">
        <v>43</v>
      </c>
      <c r="AQ27" s="223">
        <v>42</v>
      </c>
      <c r="AR27" s="222">
        <f>SUM(AS27:AT27)</f>
        <v>723</v>
      </c>
      <c r="AS27" s="223">
        <v>348</v>
      </c>
      <c r="AT27" s="223">
        <v>375</v>
      </c>
      <c r="AU27" s="222">
        <f>SUM(AV27:AW27)</f>
        <v>184</v>
      </c>
      <c r="AV27" s="223">
        <v>98</v>
      </c>
      <c r="AW27" s="223">
        <v>86</v>
      </c>
      <c r="AX27" s="222">
        <f>SUM(AY27:AZ27)</f>
        <v>29</v>
      </c>
      <c r="AY27" s="223">
        <v>12</v>
      </c>
      <c r="AZ27" s="224">
        <v>17</v>
      </c>
    </row>
    <row r="28" spans="1:52" s="225" customFormat="1" ht="15.75" x14ac:dyDescent="0.15">
      <c r="A28" s="221" t="s">
        <v>308</v>
      </c>
      <c r="B28" s="222">
        <f>SUM(C28:D28)</f>
        <v>3013</v>
      </c>
      <c r="C28" s="222">
        <f t="shared" si="10"/>
        <v>1543</v>
      </c>
      <c r="D28" s="222">
        <f t="shared" si="10"/>
        <v>1470</v>
      </c>
      <c r="E28" s="222">
        <f>SUM(F28:G28)</f>
        <v>82</v>
      </c>
      <c r="F28" s="223">
        <v>34</v>
      </c>
      <c r="G28" s="223">
        <v>48</v>
      </c>
      <c r="H28" s="222">
        <f>SUM(I28:J28)</f>
        <v>83</v>
      </c>
      <c r="I28" s="223">
        <v>45</v>
      </c>
      <c r="J28" s="223">
        <v>38</v>
      </c>
      <c r="K28" s="222">
        <f>SUM(L28:M28)</f>
        <v>128</v>
      </c>
      <c r="L28" s="223">
        <v>63</v>
      </c>
      <c r="M28" s="223">
        <v>65</v>
      </c>
      <c r="N28" s="222">
        <f>SUM(O28:P28)</f>
        <v>217</v>
      </c>
      <c r="O28" s="223">
        <v>119</v>
      </c>
      <c r="P28" s="223">
        <v>98</v>
      </c>
      <c r="Q28" s="222">
        <f>SUM(R28:S28)</f>
        <v>503</v>
      </c>
      <c r="R28" s="223">
        <v>260</v>
      </c>
      <c r="S28" s="223">
        <v>243</v>
      </c>
      <c r="T28" s="222">
        <f>SUM(U28:V28)</f>
        <v>47</v>
      </c>
      <c r="U28" s="223">
        <v>26</v>
      </c>
      <c r="V28" s="223">
        <v>21</v>
      </c>
      <c r="W28" s="222">
        <f>SUM(X28:Y28)</f>
        <v>88</v>
      </c>
      <c r="X28" s="223">
        <v>44</v>
      </c>
      <c r="Y28" s="223">
        <v>44</v>
      </c>
      <c r="Z28" s="222">
        <f>SUM(AA28:AB28)</f>
        <v>106</v>
      </c>
      <c r="AA28" s="223">
        <v>60</v>
      </c>
      <c r="AB28" s="223">
        <v>46</v>
      </c>
      <c r="AC28" s="222">
        <f>SUM(AD28:AE28)</f>
        <v>63</v>
      </c>
      <c r="AD28" s="223">
        <v>38</v>
      </c>
      <c r="AE28" s="223">
        <v>25</v>
      </c>
      <c r="AF28" s="222">
        <f>SUM(AG28:AH28)</f>
        <v>166</v>
      </c>
      <c r="AG28" s="223">
        <v>67</v>
      </c>
      <c r="AH28" s="223">
        <v>99</v>
      </c>
      <c r="AI28" s="222">
        <f>SUM(AJ28:AK28)</f>
        <v>54</v>
      </c>
      <c r="AJ28" s="223">
        <v>35</v>
      </c>
      <c r="AK28" s="223">
        <v>19</v>
      </c>
      <c r="AL28" s="222">
        <f>SUM(AM28:AN28)</f>
        <v>320</v>
      </c>
      <c r="AM28" s="223">
        <v>156</v>
      </c>
      <c r="AN28" s="223">
        <v>164</v>
      </c>
      <c r="AO28" s="222">
        <f>SUM(AP28:AQ28)</f>
        <v>108</v>
      </c>
      <c r="AP28" s="223">
        <v>54</v>
      </c>
      <c r="AQ28" s="223">
        <v>54</v>
      </c>
      <c r="AR28" s="222">
        <f>SUM(AS28:AT28)</f>
        <v>751</v>
      </c>
      <c r="AS28" s="223">
        <v>385</v>
      </c>
      <c r="AT28" s="223">
        <v>366</v>
      </c>
      <c r="AU28" s="222">
        <f>SUM(AV28:AW28)</f>
        <v>246</v>
      </c>
      <c r="AV28" s="223">
        <v>130</v>
      </c>
      <c r="AW28" s="223">
        <v>116</v>
      </c>
      <c r="AX28" s="222">
        <f>SUM(AY28:AZ28)</f>
        <v>51</v>
      </c>
      <c r="AY28" s="223">
        <v>27</v>
      </c>
      <c r="AZ28" s="224">
        <v>24</v>
      </c>
    </row>
    <row r="29" spans="1:52" s="213" customFormat="1" ht="15.75" customHeight="1" x14ac:dyDescent="0.15">
      <c r="A29" s="226" t="s">
        <v>38</v>
      </c>
      <c r="B29" s="217">
        <f t="shared" ref="B29:AZ29" si="11">SUM(B30:B34)</f>
        <v>15297</v>
      </c>
      <c r="C29" s="217">
        <f t="shared" si="11"/>
        <v>7820</v>
      </c>
      <c r="D29" s="217">
        <f t="shared" si="11"/>
        <v>7477</v>
      </c>
      <c r="E29" s="217">
        <f t="shared" si="11"/>
        <v>455</v>
      </c>
      <c r="F29" s="217">
        <f t="shared" si="11"/>
        <v>237</v>
      </c>
      <c r="G29" s="217">
        <f t="shared" si="11"/>
        <v>218</v>
      </c>
      <c r="H29" s="217">
        <f t="shared" si="11"/>
        <v>476</v>
      </c>
      <c r="I29" s="217">
        <f t="shared" si="11"/>
        <v>241</v>
      </c>
      <c r="J29" s="217">
        <f t="shared" si="11"/>
        <v>235</v>
      </c>
      <c r="K29" s="217">
        <f t="shared" si="11"/>
        <v>680</v>
      </c>
      <c r="L29" s="217">
        <f t="shared" si="11"/>
        <v>341</v>
      </c>
      <c r="M29" s="217">
        <f t="shared" si="11"/>
        <v>339</v>
      </c>
      <c r="N29" s="217">
        <f t="shared" si="11"/>
        <v>1101</v>
      </c>
      <c r="O29" s="217">
        <f t="shared" si="11"/>
        <v>562</v>
      </c>
      <c r="P29" s="217">
        <f t="shared" si="11"/>
        <v>539</v>
      </c>
      <c r="Q29" s="217">
        <f t="shared" si="11"/>
        <v>2130</v>
      </c>
      <c r="R29" s="217">
        <f t="shared" si="11"/>
        <v>1083</v>
      </c>
      <c r="S29" s="217">
        <f t="shared" si="11"/>
        <v>1047</v>
      </c>
      <c r="T29" s="217">
        <f t="shared" si="11"/>
        <v>304</v>
      </c>
      <c r="U29" s="217">
        <f t="shared" si="11"/>
        <v>142</v>
      </c>
      <c r="V29" s="217">
        <f t="shared" si="11"/>
        <v>162</v>
      </c>
      <c r="W29" s="217">
        <f t="shared" si="11"/>
        <v>474</v>
      </c>
      <c r="X29" s="217">
        <f t="shared" si="11"/>
        <v>269</v>
      </c>
      <c r="Y29" s="217">
        <f t="shared" si="11"/>
        <v>205</v>
      </c>
      <c r="Z29" s="217">
        <f t="shared" si="11"/>
        <v>593</v>
      </c>
      <c r="AA29" s="217">
        <f t="shared" si="11"/>
        <v>311</v>
      </c>
      <c r="AB29" s="217">
        <f t="shared" si="11"/>
        <v>282</v>
      </c>
      <c r="AC29" s="217">
        <f t="shared" si="11"/>
        <v>513</v>
      </c>
      <c r="AD29" s="217">
        <f t="shared" si="11"/>
        <v>277</v>
      </c>
      <c r="AE29" s="217">
        <f t="shared" si="11"/>
        <v>236</v>
      </c>
      <c r="AF29" s="217">
        <f t="shared" si="11"/>
        <v>834</v>
      </c>
      <c r="AG29" s="217">
        <f t="shared" si="11"/>
        <v>435</v>
      </c>
      <c r="AH29" s="217">
        <f t="shared" si="11"/>
        <v>399</v>
      </c>
      <c r="AI29" s="217">
        <f t="shared" si="11"/>
        <v>472</v>
      </c>
      <c r="AJ29" s="217">
        <f t="shared" si="11"/>
        <v>221</v>
      </c>
      <c r="AK29" s="217">
        <f t="shared" si="11"/>
        <v>251</v>
      </c>
      <c r="AL29" s="217">
        <f t="shared" si="11"/>
        <v>1542</v>
      </c>
      <c r="AM29" s="217">
        <f t="shared" si="11"/>
        <v>795</v>
      </c>
      <c r="AN29" s="217">
        <f t="shared" si="11"/>
        <v>747</v>
      </c>
      <c r="AO29" s="217">
        <f t="shared" si="11"/>
        <v>635</v>
      </c>
      <c r="AP29" s="217">
        <f t="shared" si="11"/>
        <v>334</v>
      </c>
      <c r="AQ29" s="217">
        <f t="shared" si="11"/>
        <v>301</v>
      </c>
      <c r="AR29" s="217">
        <f t="shared" si="11"/>
        <v>3684</v>
      </c>
      <c r="AS29" s="217">
        <f t="shared" si="11"/>
        <v>1835</v>
      </c>
      <c r="AT29" s="217">
        <f t="shared" si="11"/>
        <v>1849</v>
      </c>
      <c r="AU29" s="217">
        <f t="shared" si="11"/>
        <v>1143</v>
      </c>
      <c r="AV29" s="217">
        <f t="shared" si="11"/>
        <v>592</v>
      </c>
      <c r="AW29" s="217">
        <f t="shared" si="11"/>
        <v>551</v>
      </c>
      <c r="AX29" s="217">
        <f t="shared" si="11"/>
        <v>261</v>
      </c>
      <c r="AY29" s="217">
        <f t="shared" si="11"/>
        <v>145</v>
      </c>
      <c r="AZ29" s="219">
        <f t="shared" si="11"/>
        <v>116</v>
      </c>
    </row>
    <row r="30" spans="1:52" s="225" customFormat="1" ht="15.75" customHeight="1" x14ac:dyDescent="0.15">
      <c r="A30" s="221" t="s">
        <v>309</v>
      </c>
      <c r="B30" s="222">
        <f>SUM(C30:D30)</f>
        <v>2874</v>
      </c>
      <c r="C30" s="222">
        <f t="shared" ref="C30:D34" si="12">SUM(F30,I30,L30,O30,R30,U30,X30,AA30,AD30,AG30,AJ30,AM30,AP30,AS30,AV30,AY30)</f>
        <v>1461</v>
      </c>
      <c r="D30" s="222">
        <f t="shared" si="12"/>
        <v>1413</v>
      </c>
      <c r="E30" s="222">
        <f>SUM(F30:G30)</f>
        <v>81</v>
      </c>
      <c r="F30" s="223">
        <v>47</v>
      </c>
      <c r="G30" s="223">
        <v>34</v>
      </c>
      <c r="H30" s="222">
        <f>SUM(I30:J30)</f>
        <v>95</v>
      </c>
      <c r="I30" s="223">
        <v>44</v>
      </c>
      <c r="J30" s="223">
        <v>51</v>
      </c>
      <c r="K30" s="222">
        <f>SUM(L30:M30)</f>
        <v>133</v>
      </c>
      <c r="L30" s="223">
        <v>68</v>
      </c>
      <c r="M30" s="223">
        <v>65</v>
      </c>
      <c r="N30" s="222">
        <f>SUM(O30:P30)</f>
        <v>201</v>
      </c>
      <c r="O30" s="223">
        <v>95</v>
      </c>
      <c r="P30" s="223">
        <v>106</v>
      </c>
      <c r="Q30" s="222">
        <f>SUM(R30:S30)</f>
        <v>423</v>
      </c>
      <c r="R30" s="223">
        <v>214</v>
      </c>
      <c r="S30" s="223">
        <v>209</v>
      </c>
      <c r="T30" s="222">
        <f>SUM(U30:V30)</f>
        <v>55</v>
      </c>
      <c r="U30" s="223">
        <v>28</v>
      </c>
      <c r="V30" s="223">
        <v>27</v>
      </c>
      <c r="W30" s="222">
        <f>SUM(X30:Y30)</f>
        <v>91</v>
      </c>
      <c r="X30" s="223">
        <v>57</v>
      </c>
      <c r="Y30" s="223">
        <v>34</v>
      </c>
      <c r="Z30" s="222">
        <f>SUM(AA30:AB30)</f>
        <v>106</v>
      </c>
      <c r="AA30" s="223">
        <v>47</v>
      </c>
      <c r="AB30" s="223">
        <v>59</v>
      </c>
      <c r="AC30" s="222">
        <f>SUM(AD30:AE30)</f>
        <v>79</v>
      </c>
      <c r="AD30" s="223">
        <v>44</v>
      </c>
      <c r="AE30" s="223">
        <v>35</v>
      </c>
      <c r="AF30" s="222">
        <f>SUM(AG30:AH30)</f>
        <v>165</v>
      </c>
      <c r="AG30" s="223">
        <v>87</v>
      </c>
      <c r="AH30" s="223">
        <v>78</v>
      </c>
      <c r="AI30" s="222">
        <f>SUM(AJ30:AK30)</f>
        <v>68</v>
      </c>
      <c r="AJ30" s="223">
        <v>31</v>
      </c>
      <c r="AK30" s="223">
        <v>37</v>
      </c>
      <c r="AL30" s="222">
        <f>SUM(AM30:AN30)</f>
        <v>287</v>
      </c>
      <c r="AM30" s="223">
        <v>151</v>
      </c>
      <c r="AN30" s="223">
        <v>136</v>
      </c>
      <c r="AO30" s="222">
        <f>SUM(AP30:AQ30)</f>
        <v>113</v>
      </c>
      <c r="AP30" s="223">
        <v>60</v>
      </c>
      <c r="AQ30" s="223">
        <v>53</v>
      </c>
      <c r="AR30" s="222">
        <f>SUM(AS30:AT30)</f>
        <v>726</v>
      </c>
      <c r="AS30" s="223">
        <v>363</v>
      </c>
      <c r="AT30" s="223">
        <v>363</v>
      </c>
      <c r="AU30" s="222">
        <f>SUM(AV30:AW30)</f>
        <v>212</v>
      </c>
      <c r="AV30" s="223">
        <v>108</v>
      </c>
      <c r="AW30" s="223">
        <v>104</v>
      </c>
      <c r="AX30" s="222">
        <f>SUM(AY30:AZ30)</f>
        <v>39</v>
      </c>
      <c r="AY30" s="223">
        <v>17</v>
      </c>
      <c r="AZ30" s="224">
        <v>22</v>
      </c>
    </row>
    <row r="31" spans="1:52" s="225" customFormat="1" ht="15.75" customHeight="1" x14ac:dyDescent="0.15">
      <c r="A31" s="221" t="s">
        <v>310</v>
      </c>
      <c r="B31" s="222">
        <f>SUM(C31:D31)</f>
        <v>3133</v>
      </c>
      <c r="C31" s="222">
        <f t="shared" si="12"/>
        <v>1640</v>
      </c>
      <c r="D31" s="222">
        <f t="shared" si="12"/>
        <v>1493</v>
      </c>
      <c r="E31" s="222">
        <f>SUM(F31:G31)</f>
        <v>97</v>
      </c>
      <c r="F31" s="223">
        <v>51</v>
      </c>
      <c r="G31" s="223">
        <v>46</v>
      </c>
      <c r="H31" s="222">
        <f>SUM(I31:J31)</f>
        <v>99</v>
      </c>
      <c r="I31" s="223">
        <v>54</v>
      </c>
      <c r="J31" s="223">
        <v>45</v>
      </c>
      <c r="K31" s="222">
        <f>SUM(L31:M31)</f>
        <v>156</v>
      </c>
      <c r="L31" s="223">
        <v>80</v>
      </c>
      <c r="M31" s="223">
        <v>76</v>
      </c>
      <c r="N31" s="222">
        <f>SUM(O31:P31)</f>
        <v>218</v>
      </c>
      <c r="O31" s="223">
        <v>114</v>
      </c>
      <c r="P31" s="223">
        <v>104</v>
      </c>
      <c r="Q31" s="222">
        <f>SUM(R31:S31)</f>
        <v>469</v>
      </c>
      <c r="R31" s="223">
        <v>251</v>
      </c>
      <c r="S31" s="223">
        <v>218</v>
      </c>
      <c r="T31" s="222">
        <f>SUM(U31:V31)</f>
        <v>58</v>
      </c>
      <c r="U31" s="223">
        <v>23</v>
      </c>
      <c r="V31" s="223">
        <v>35</v>
      </c>
      <c r="W31" s="222">
        <f>SUM(X31:Y31)</f>
        <v>70</v>
      </c>
      <c r="X31" s="223">
        <v>43</v>
      </c>
      <c r="Y31" s="223">
        <v>27</v>
      </c>
      <c r="Z31" s="222">
        <f>SUM(AA31:AB31)</f>
        <v>130</v>
      </c>
      <c r="AA31" s="223">
        <v>76</v>
      </c>
      <c r="AB31" s="223">
        <v>54</v>
      </c>
      <c r="AC31" s="222">
        <f>SUM(AD31:AE31)</f>
        <v>91</v>
      </c>
      <c r="AD31" s="223">
        <v>46</v>
      </c>
      <c r="AE31" s="223">
        <v>45</v>
      </c>
      <c r="AF31" s="222">
        <f>SUM(AG31:AH31)</f>
        <v>156</v>
      </c>
      <c r="AG31" s="223">
        <v>82</v>
      </c>
      <c r="AH31" s="223">
        <v>74</v>
      </c>
      <c r="AI31" s="222">
        <f>SUM(AJ31:AK31)</f>
        <v>73</v>
      </c>
      <c r="AJ31" s="223">
        <v>42</v>
      </c>
      <c r="AK31" s="223">
        <v>31</v>
      </c>
      <c r="AL31" s="222">
        <f>SUM(AM31:AN31)</f>
        <v>316</v>
      </c>
      <c r="AM31" s="223">
        <v>155</v>
      </c>
      <c r="AN31" s="223">
        <v>161</v>
      </c>
      <c r="AO31" s="222">
        <f>SUM(AP31:AQ31)</f>
        <v>126</v>
      </c>
      <c r="AP31" s="223">
        <v>68</v>
      </c>
      <c r="AQ31" s="223">
        <v>58</v>
      </c>
      <c r="AR31" s="222">
        <f>SUM(AS31:AT31)</f>
        <v>746</v>
      </c>
      <c r="AS31" s="223">
        <v>379</v>
      </c>
      <c r="AT31" s="223">
        <v>367</v>
      </c>
      <c r="AU31" s="222">
        <f>SUM(AV31:AW31)</f>
        <v>267</v>
      </c>
      <c r="AV31" s="223">
        <v>142</v>
      </c>
      <c r="AW31" s="223">
        <v>125</v>
      </c>
      <c r="AX31" s="222">
        <f>SUM(AY31:AZ31)</f>
        <v>61</v>
      </c>
      <c r="AY31" s="223">
        <v>34</v>
      </c>
      <c r="AZ31" s="224">
        <v>27</v>
      </c>
    </row>
    <row r="32" spans="1:52" s="225" customFormat="1" ht="15.75" customHeight="1" x14ac:dyDescent="0.15">
      <c r="A32" s="221" t="s">
        <v>311</v>
      </c>
      <c r="B32" s="222">
        <f>SUM(C32:D32)</f>
        <v>3111</v>
      </c>
      <c r="C32" s="222">
        <f t="shared" si="12"/>
        <v>1585</v>
      </c>
      <c r="D32" s="222">
        <f t="shared" si="12"/>
        <v>1526</v>
      </c>
      <c r="E32" s="222">
        <f>SUM(F32:G32)</f>
        <v>101</v>
      </c>
      <c r="F32" s="223">
        <v>51</v>
      </c>
      <c r="G32" s="223">
        <v>50</v>
      </c>
      <c r="H32" s="222">
        <f>SUM(I32:J32)</f>
        <v>86</v>
      </c>
      <c r="I32" s="223">
        <v>45</v>
      </c>
      <c r="J32" s="223">
        <v>41</v>
      </c>
      <c r="K32" s="222">
        <f>SUM(L32:M32)</f>
        <v>107</v>
      </c>
      <c r="L32" s="223">
        <v>51</v>
      </c>
      <c r="M32" s="223">
        <v>56</v>
      </c>
      <c r="N32" s="222">
        <f>SUM(O32:P32)</f>
        <v>232</v>
      </c>
      <c r="O32" s="223">
        <v>126</v>
      </c>
      <c r="P32" s="223">
        <v>106</v>
      </c>
      <c r="Q32" s="222">
        <f>SUM(R32:S32)</f>
        <v>455</v>
      </c>
      <c r="R32" s="223">
        <v>217</v>
      </c>
      <c r="S32" s="223">
        <v>238</v>
      </c>
      <c r="T32" s="222">
        <f>SUM(U32:V32)</f>
        <v>58</v>
      </c>
      <c r="U32" s="223">
        <v>23</v>
      </c>
      <c r="V32" s="223">
        <v>35</v>
      </c>
      <c r="W32" s="222">
        <f>SUM(X32:Y32)</f>
        <v>102</v>
      </c>
      <c r="X32" s="223">
        <v>51</v>
      </c>
      <c r="Y32" s="223">
        <v>51</v>
      </c>
      <c r="Z32" s="222">
        <f>SUM(AA32:AB32)</f>
        <v>103</v>
      </c>
      <c r="AA32" s="223">
        <v>57</v>
      </c>
      <c r="AB32" s="223">
        <v>46</v>
      </c>
      <c r="AC32" s="222">
        <f>SUM(AD32:AE32)</f>
        <v>103</v>
      </c>
      <c r="AD32" s="223">
        <v>58</v>
      </c>
      <c r="AE32" s="223">
        <v>45</v>
      </c>
      <c r="AF32" s="222">
        <f>SUM(AG32:AH32)</f>
        <v>178</v>
      </c>
      <c r="AG32" s="223">
        <v>93</v>
      </c>
      <c r="AH32" s="223">
        <v>85</v>
      </c>
      <c r="AI32" s="222">
        <f>SUM(AJ32:AK32)</f>
        <v>105</v>
      </c>
      <c r="AJ32" s="223">
        <v>48</v>
      </c>
      <c r="AK32" s="223">
        <v>57</v>
      </c>
      <c r="AL32" s="222">
        <f>SUM(AM32:AN32)</f>
        <v>315</v>
      </c>
      <c r="AM32" s="223">
        <v>160</v>
      </c>
      <c r="AN32" s="223">
        <v>155</v>
      </c>
      <c r="AO32" s="222">
        <f>SUM(AP32:AQ32)</f>
        <v>145</v>
      </c>
      <c r="AP32" s="223">
        <v>80</v>
      </c>
      <c r="AQ32" s="223">
        <v>65</v>
      </c>
      <c r="AR32" s="222">
        <f>SUM(AS32:AT32)</f>
        <v>754</v>
      </c>
      <c r="AS32" s="223">
        <v>387</v>
      </c>
      <c r="AT32" s="223">
        <v>367</v>
      </c>
      <c r="AU32" s="222">
        <f>SUM(AV32:AW32)</f>
        <v>217</v>
      </c>
      <c r="AV32" s="223">
        <v>111</v>
      </c>
      <c r="AW32" s="223">
        <v>106</v>
      </c>
      <c r="AX32" s="222">
        <f>SUM(AY32:AZ32)</f>
        <v>50</v>
      </c>
      <c r="AY32" s="223">
        <v>27</v>
      </c>
      <c r="AZ32" s="224">
        <v>23</v>
      </c>
    </row>
    <row r="33" spans="1:52" s="225" customFormat="1" ht="15.75" customHeight="1" x14ac:dyDescent="0.15">
      <c r="A33" s="221" t="s">
        <v>312</v>
      </c>
      <c r="B33" s="222">
        <f>SUM(C33:D33)</f>
        <v>3076</v>
      </c>
      <c r="C33" s="222">
        <f t="shared" si="12"/>
        <v>1550</v>
      </c>
      <c r="D33" s="222">
        <f t="shared" si="12"/>
        <v>1526</v>
      </c>
      <c r="E33" s="222">
        <f>SUM(F33:G33)</f>
        <v>92</v>
      </c>
      <c r="F33" s="223">
        <v>47</v>
      </c>
      <c r="G33" s="223">
        <v>45</v>
      </c>
      <c r="H33" s="222">
        <f>SUM(I33:J33)</f>
        <v>96</v>
      </c>
      <c r="I33" s="223">
        <v>55</v>
      </c>
      <c r="J33" s="223">
        <v>41</v>
      </c>
      <c r="K33" s="222">
        <f>SUM(L33:M33)</f>
        <v>142</v>
      </c>
      <c r="L33" s="223">
        <v>68</v>
      </c>
      <c r="M33" s="223">
        <v>74</v>
      </c>
      <c r="N33" s="222">
        <f>SUM(O33:P33)</f>
        <v>225</v>
      </c>
      <c r="O33" s="223">
        <v>113</v>
      </c>
      <c r="P33" s="223">
        <v>112</v>
      </c>
      <c r="Q33" s="222">
        <f>SUM(R33:S33)</f>
        <v>417</v>
      </c>
      <c r="R33" s="223">
        <v>213</v>
      </c>
      <c r="S33" s="223">
        <v>204</v>
      </c>
      <c r="T33" s="222">
        <f>SUM(U33:V33)</f>
        <v>65</v>
      </c>
      <c r="U33" s="223">
        <v>35</v>
      </c>
      <c r="V33" s="223">
        <v>30</v>
      </c>
      <c r="W33" s="222">
        <f>SUM(X33:Y33)</f>
        <v>96</v>
      </c>
      <c r="X33" s="223">
        <v>49</v>
      </c>
      <c r="Y33" s="223">
        <v>47</v>
      </c>
      <c r="Z33" s="222">
        <f>SUM(AA33:AB33)</f>
        <v>124</v>
      </c>
      <c r="AA33" s="223">
        <v>68</v>
      </c>
      <c r="AB33" s="223">
        <v>56</v>
      </c>
      <c r="AC33" s="222">
        <f>SUM(AD33:AE33)</f>
        <v>113</v>
      </c>
      <c r="AD33" s="223">
        <v>60</v>
      </c>
      <c r="AE33" s="223">
        <v>53</v>
      </c>
      <c r="AF33" s="222">
        <f>SUM(AG33:AH33)</f>
        <v>163</v>
      </c>
      <c r="AG33" s="223">
        <v>74</v>
      </c>
      <c r="AH33" s="223">
        <v>89</v>
      </c>
      <c r="AI33" s="222">
        <f>SUM(AJ33:AK33)</f>
        <v>98</v>
      </c>
      <c r="AJ33" s="223">
        <v>42</v>
      </c>
      <c r="AK33" s="223">
        <v>56</v>
      </c>
      <c r="AL33" s="222">
        <f>SUM(AM33:AN33)</f>
        <v>308</v>
      </c>
      <c r="AM33" s="223">
        <v>166</v>
      </c>
      <c r="AN33" s="223">
        <v>142</v>
      </c>
      <c r="AO33" s="222">
        <f>SUM(AP33:AQ33)</f>
        <v>118</v>
      </c>
      <c r="AP33" s="223">
        <v>57</v>
      </c>
      <c r="AQ33" s="223">
        <v>61</v>
      </c>
      <c r="AR33" s="222">
        <f>SUM(AS33:AT33)</f>
        <v>735</v>
      </c>
      <c r="AS33" s="223">
        <v>346</v>
      </c>
      <c r="AT33" s="223">
        <v>389</v>
      </c>
      <c r="AU33" s="222">
        <f>SUM(AV33:AW33)</f>
        <v>224</v>
      </c>
      <c r="AV33" s="223">
        <v>117</v>
      </c>
      <c r="AW33" s="223">
        <v>107</v>
      </c>
      <c r="AX33" s="222">
        <f>SUM(AY33:AZ33)</f>
        <v>60</v>
      </c>
      <c r="AY33" s="223">
        <v>40</v>
      </c>
      <c r="AZ33" s="224">
        <v>20</v>
      </c>
    </row>
    <row r="34" spans="1:52" s="227" customFormat="1" ht="15.75" customHeight="1" x14ac:dyDescent="0.15">
      <c r="A34" s="221" t="s">
        <v>313</v>
      </c>
      <c r="B34" s="222">
        <f>SUM(C34:D34)</f>
        <v>3103</v>
      </c>
      <c r="C34" s="222">
        <f t="shared" si="12"/>
        <v>1584</v>
      </c>
      <c r="D34" s="222">
        <f t="shared" si="12"/>
        <v>1519</v>
      </c>
      <c r="E34" s="222">
        <f>SUM(F34:G34)</f>
        <v>84</v>
      </c>
      <c r="F34" s="223">
        <v>41</v>
      </c>
      <c r="G34" s="223">
        <v>43</v>
      </c>
      <c r="H34" s="222">
        <f>SUM(I34:J34)</f>
        <v>100</v>
      </c>
      <c r="I34" s="223">
        <v>43</v>
      </c>
      <c r="J34" s="223">
        <v>57</v>
      </c>
      <c r="K34" s="222">
        <f>SUM(L34:M34)</f>
        <v>142</v>
      </c>
      <c r="L34" s="223">
        <v>74</v>
      </c>
      <c r="M34" s="223">
        <v>68</v>
      </c>
      <c r="N34" s="222">
        <f>SUM(O34:P34)</f>
        <v>225</v>
      </c>
      <c r="O34" s="223">
        <v>114</v>
      </c>
      <c r="P34" s="223">
        <v>111</v>
      </c>
      <c r="Q34" s="222">
        <f>SUM(R34:S34)</f>
        <v>366</v>
      </c>
      <c r="R34" s="223">
        <v>188</v>
      </c>
      <c r="S34" s="223">
        <v>178</v>
      </c>
      <c r="T34" s="222">
        <f>SUM(U34:V34)</f>
        <v>68</v>
      </c>
      <c r="U34" s="223">
        <v>33</v>
      </c>
      <c r="V34" s="223">
        <v>35</v>
      </c>
      <c r="W34" s="222">
        <f>SUM(X34:Y34)</f>
        <v>115</v>
      </c>
      <c r="X34" s="223">
        <v>69</v>
      </c>
      <c r="Y34" s="223">
        <v>46</v>
      </c>
      <c r="Z34" s="222">
        <f>SUM(AA34:AB34)</f>
        <v>130</v>
      </c>
      <c r="AA34" s="223">
        <v>63</v>
      </c>
      <c r="AB34" s="223">
        <v>67</v>
      </c>
      <c r="AC34" s="222">
        <f>SUM(AD34:AE34)</f>
        <v>127</v>
      </c>
      <c r="AD34" s="223">
        <v>69</v>
      </c>
      <c r="AE34" s="223">
        <v>58</v>
      </c>
      <c r="AF34" s="222">
        <f>SUM(AG34:AH34)</f>
        <v>172</v>
      </c>
      <c r="AG34" s="223">
        <v>99</v>
      </c>
      <c r="AH34" s="223">
        <v>73</v>
      </c>
      <c r="AI34" s="222">
        <f>SUM(AJ34:AK34)</f>
        <v>128</v>
      </c>
      <c r="AJ34" s="223">
        <v>58</v>
      </c>
      <c r="AK34" s="223">
        <v>70</v>
      </c>
      <c r="AL34" s="222">
        <f>SUM(AM34:AN34)</f>
        <v>316</v>
      </c>
      <c r="AM34" s="223">
        <v>163</v>
      </c>
      <c r="AN34" s="223">
        <v>153</v>
      </c>
      <c r="AO34" s="222">
        <f>SUM(AP34:AQ34)</f>
        <v>133</v>
      </c>
      <c r="AP34" s="223">
        <v>69</v>
      </c>
      <c r="AQ34" s="223">
        <v>64</v>
      </c>
      <c r="AR34" s="222">
        <f>SUM(AS34:AT34)</f>
        <v>723</v>
      </c>
      <c r="AS34" s="223">
        <v>360</v>
      </c>
      <c r="AT34" s="223">
        <v>363</v>
      </c>
      <c r="AU34" s="222">
        <f>SUM(AV34:AW34)</f>
        <v>223</v>
      </c>
      <c r="AV34" s="223">
        <v>114</v>
      </c>
      <c r="AW34" s="223">
        <v>109</v>
      </c>
      <c r="AX34" s="222">
        <f>SUM(AY34:AZ34)</f>
        <v>51</v>
      </c>
      <c r="AY34" s="223">
        <v>27</v>
      </c>
      <c r="AZ34" s="224">
        <v>24</v>
      </c>
    </row>
    <row r="35" spans="1:52" s="229" customFormat="1" ht="15" customHeight="1" x14ac:dyDescent="0.25">
      <c r="A35" s="228" t="s">
        <v>32</v>
      </c>
      <c r="B35" s="217">
        <f>SUM(B36:B40)</f>
        <v>13427</v>
      </c>
      <c r="C35" s="217">
        <f t="shared" ref="C35:AZ35" si="13">SUM(C36:C40)</f>
        <v>6981</v>
      </c>
      <c r="D35" s="217">
        <f t="shared" si="13"/>
        <v>6446</v>
      </c>
      <c r="E35" s="217">
        <f t="shared" si="13"/>
        <v>422</v>
      </c>
      <c r="F35" s="217">
        <f t="shared" si="13"/>
        <v>209</v>
      </c>
      <c r="G35" s="217">
        <f t="shared" si="13"/>
        <v>213</v>
      </c>
      <c r="H35" s="217">
        <f t="shared" si="13"/>
        <v>421</v>
      </c>
      <c r="I35" s="217">
        <f t="shared" si="13"/>
        <v>217</v>
      </c>
      <c r="J35" s="217">
        <f t="shared" si="13"/>
        <v>204</v>
      </c>
      <c r="K35" s="217">
        <f t="shared" si="13"/>
        <v>599</v>
      </c>
      <c r="L35" s="217">
        <f t="shared" si="13"/>
        <v>313</v>
      </c>
      <c r="M35" s="217">
        <f t="shared" si="13"/>
        <v>286</v>
      </c>
      <c r="N35" s="217">
        <f t="shared" si="13"/>
        <v>1043</v>
      </c>
      <c r="O35" s="217">
        <f t="shared" si="13"/>
        <v>568</v>
      </c>
      <c r="P35" s="217">
        <f t="shared" si="13"/>
        <v>475</v>
      </c>
      <c r="Q35" s="217">
        <f t="shared" si="13"/>
        <v>1423</v>
      </c>
      <c r="R35" s="217">
        <f t="shared" si="13"/>
        <v>713</v>
      </c>
      <c r="S35" s="217">
        <f t="shared" si="13"/>
        <v>710</v>
      </c>
      <c r="T35" s="217">
        <f t="shared" si="13"/>
        <v>356</v>
      </c>
      <c r="U35" s="217">
        <f t="shared" si="13"/>
        <v>204</v>
      </c>
      <c r="V35" s="217">
        <f t="shared" si="13"/>
        <v>152</v>
      </c>
      <c r="W35" s="217">
        <f t="shared" si="13"/>
        <v>496</v>
      </c>
      <c r="X35" s="217">
        <f t="shared" si="13"/>
        <v>280</v>
      </c>
      <c r="Y35" s="217">
        <f t="shared" si="13"/>
        <v>216</v>
      </c>
      <c r="Z35" s="217">
        <f t="shared" si="13"/>
        <v>656</v>
      </c>
      <c r="AA35" s="217">
        <f t="shared" si="13"/>
        <v>364</v>
      </c>
      <c r="AB35" s="217">
        <f t="shared" si="13"/>
        <v>292</v>
      </c>
      <c r="AC35" s="217">
        <f t="shared" si="13"/>
        <v>475</v>
      </c>
      <c r="AD35" s="217">
        <f t="shared" si="13"/>
        <v>250</v>
      </c>
      <c r="AE35" s="217">
        <f t="shared" si="13"/>
        <v>225</v>
      </c>
      <c r="AF35" s="217">
        <f t="shared" si="13"/>
        <v>753</v>
      </c>
      <c r="AG35" s="217">
        <f t="shared" si="13"/>
        <v>388</v>
      </c>
      <c r="AH35" s="217">
        <f t="shared" si="13"/>
        <v>365</v>
      </c>
      <c r="AI35" s="217">
        <f t="shared" si="13"/>
        <v>500</v>
      </c>
      <c r="AJ35" s="217">
        <f t="shared" si="13"/>
        <v>238</v>
      </c>
      <c r="AK35" s="217">
        <f t="shared" si="13"/>
        <v>262</v>
      </c>
      <c r="AL35" s="217">
        <f t="shared" si="13"/>
        <v>1315</v>
      </c>
      <c r="AM35" s="217">
        <f t="shared" si="13"/>
        <v>686</v>
      </c>
      <c r="AN35" s="217">
        <f t="shared" si="13"/>
        <v>629</v>
      </c>
      <c r="AO35" s="217">
        <f t="shared" si="13"/>
        <v>557</v>
      </c>
      <c r="AP35" s="217">
        <f t="shared" si="13"/>
        <v>311</v>
      </c>
      <c r="AQ35" s="217">
        <f t="shared" si="13"/>
        <v>246</v>
      </c>
      <c r="AR35" s="217">
        <f t="shared" si="13"/>
        <v>3081</v>
      </c>
      <c r="AS35" s="217">
        <f t="shared" si="13"/>
        <v>1535</v>
      </c>
      <c r="AT35" s="217">
        <f t="shared" si="13"/>
        <v>1546</v>
      </c>
      <c r="AU35" s="217">
        <f t="shared" si="13"/>
        <v>1056</v>
      </c>
      <c r="AV35" s="217">
        <f t="shared" si="13"/>
        <v>535</v>
      </c>
      <c r="AW35" s="217">
        <f t="shared" si="13"/>
        <v>521</v>
      </c>
      <c r="AX35" s="217">
        <f t="shared" si="13"/>
        <v>274</v>
      </c>
      <c r="AY35" s="217">
        <f t="shared" si="13"/>
        <v>170</v>
      </c>
      <c r="AZ35" s="219">
        <f t="shared" si="13"/>
        <v>104</v>
      </c>
    </row>
    <row r="36" spans="1:52" s="231" customFormat="1" ht="15" customHeight="1" x14ac:dyDescent="0.25">
      <c r="A36" s="230" t="s">
        <v>314</v>
      </c>
      <c r="B36" s="222">
        <f>SUM(C36:D36)</f>
        <v>2913</v>
      </c>
      <c r="C36" s="222">
        <f t="shared" ref="C36:D40" si="14">SUM(F36,I36,L36,O36,R36,U36,X36,AA36,AD36,AG36,AJ36,AM36,AP36,AS36,AV36,AY36)</f>
        <v>1546</v>
      </c>
      <c r="D36" s="222">
        <f t="shared" si="14"/>
        <v>1367</v>
      </c>
      <c r="E36" s="222">
        <f>SUM(F36:G36)</f>
        <v>85</v>
      </c>
      <c r="F36" s="223">
        <v>41</v>
      </c>
      <c r="G36" s="223">
        <v>44</v>
      </c>
      <c r="H36" s="222">
        <f>SUM(I36:J36)</f>
        <v>90</v>
      </c>
      <c r="I36" s="223">
        <v>53</v>
      </c>
      <c r="J36" s="223">
        <v>37</v>
      </c>
      <c r="K36" s="222">
        <f>SUM(L36:M36)</f>
        <v>137</v>
      </c>
      <c r="L36" s="223">
        <v>74</v>
      </c>
      <c r="M36" s="223">
        <v>63</v>
      </c>
      <c r="N36" s="222">
        <f>SUM(O36:P36)</f>
        <v>242</v>
      </c>
      <c r="O36" s="223">
        <v>139</v>
      </c>
      <c r="P36" s="223">
        <v>103</v>
      </c>
      <c r="Q36" s="222">
        <f>SUM(R36:S36)</f>
        <v>332</v>
      </c>
      <c r="R36" s="223">
        <v>172</v>
      </c>
      <c r="S36" s="223">
        <v>160</v>
      </c>
      <c r="T36" s="222">
        <f>SUM(U36:V36)</f>
        <v>69</v>
      </c>
      <c r="U36" s="223">
        <v>34</v>
      </c>
      <c r="V36" s="223">
        <v>35</v>
      </c>
      <c r="W36" s="222">
        <f>SUM(X36:Y36)</f>
        <v>87</v>
      </c>
      <c r="X36" s="223">
        <v>50</v>
      </c>
      <c r="Y36" s="223">
        <v>37</v>
      </c>
      <c r="Z36" s="222">
        <f>SUM(AA36:AB36)</f>
        <v>128</v>
      </c>
      <c r="AA36" s="223">
        <v>72</v>
      </c>
      <c r="AB36" s="223">
        <v>56</v>
      </c>
      <c r="AC36" s="222">
        <f>SUM(AD36:AE36)</f>
        <v>99</v>
      </c>
      <c r="AD36" s="223">
        <v>55</v>
      </c>
      <c r="AE36" s="223">
        <v>44</v>
      </c>
      <c r="AF36" s="222">
        <f>SUM(AG36:AH36)</f>
        <v>186</v>
      </c>
      <c r="AG36" s="223">
        <v>93</v>
      </c>
      <c r="AH36" s="223">
        <v>93</v>
      </c>
      <c r="AI36" s="222">
        <f>SUM(AJ36:AK36)</f>
        <v>106</v>
      </c>
      <c r="AJ36" s="223">
        <v>45</v>
      </c>
      <c r="AK36" s="223">
        <v>61</v>
      </c>
      <c r="AL36" s="222">
        <f>SUM(AM36:AN36)</f>
        <v>295</v>
      </c>
      <c r="AM36" s="223">
        <v>152</v>
      </c>
      <c r="AN36" s="223">
        <v>143</v>
      </c>
      <c r="AO36" s="222">
        <f>SUM(AP36:AQ36)</f>
        <v>124</v>
      </c>
      <c r="AP36" s="223">
        <v>70</v>
      </c>
      <c r="AQ36" s="223">
        <v>54</v>
      </c>
      <c r="AR36" s="222">
        <f>SUM(AS36:AT36)</f>
        <v>678</v>
      </c>
      <c r="AS36" s="223">
        <v>352</v>
      </c>
      <c r="AT36" s="223">
        <v>326</v>
      </c>
      <c r="AU36" s="222">
        <f>SUM(AV36:AW36)</f>
        <v>191</v>
      </c>
      <c r="AV36" s="223">
        <v>101</v>
      </c>
      <c r="AW36" s="223">
        <v>90</v>
      </c>
      <c r="AX36" s="222">
        <f>SUM(AY36:AZ36)</f>
        <v>64</v>
      </c>
      <c r="AY36" s="223">
        <v>43</v>
      </c>
      <c r="AZ36" s="224">
        <v>21</v>
      </c>
    </row>
    <row r="37" spans="1:52" s="231" customFormat="1" ht="15" customHeight="1" x14ac:dyDescent="0.25">
      <c r="A37" s="230" t="s">
        <v>315</v>
      </c>
      <c r="B37" s="222">
        <f>SUM(C37:D37)</f>
        <v>2844</v>
      </c>
      <c r="C37" s="222">
        <f t="shared" si="14"/>
        <v>1510</v>
      </c>
      <c r="D37" s="222">
        <f t="shared" si="14"/>
        <v>1334</v>
      </c>
      <c r="E37" s="222">
        <f>SUM(F37:G37)</f>
        <v>83</v>
      </c>
      <c r="F37" s="223">
        <v>44</v>
      </c>
      <c r="G37" s="223">
        <v>39</v>
      </c>
      <c r="H37" s="222">
        <f>SUM(I37:J37)</f>
        <v>76</v>
      </c>
      <c r="I37" s="223">
        <v>42</v>
      </c>
      <c r="J37" s="223">
        <v>34</v>
      </c>
      <c r="K37" s="222">
        <f>SUM(L37:M37)</f>
        <v>117</v>
      </c>
      <c r="L37" s="223">
        <v>57</v>
      </c>
      <c r="M37" s="223">
        <v>60</v>
      </c>
      <c r="N37" s="222">
        <f>SUM(O37:P37)</f>
        <v>236</v>
      </c>
      <c r="O37" s="223">
        <v>111</v>
      </c>
      <c r="P37" s="223">
        <v>125</v>
      </c>
      <c r="Q37" s="222">
        <f>SUM(R37:S37)</f>
        <v>308</v>
      </c>
      <c r="R37" s="223">
        <v>164</v>
      </c>
      <c r="S37" s="223">
        <v>144</v>
      </c>
      <c r="T37" s="222">
        <f>SUM(U37:V37)</f>
        <v>66</v>
      </c>
      <c r="U37" s="223">
        <v>34</v>
      </c>
      <c r="V37" s="223">
        <v>32</v>
      </c>
      <c r="W37" s="222">
        <f>SUM(X37:Y37)</f>
        <v>115</v>
      </c>
      <c r="X37" s="223">
        <v>64</v>
      </c>
      <c r="Y37" s="223">
        <v>51</v>
      </c>
      <c r="Z37" s="222">
        <f>SUM(AA37:AB37)</f>
        <v>142</v>
      </c>
      <c r="AA37" s="223">
        <v>87</v>
      </c>
      <c r="AB37" s="223">
        <v>55</v>
      </c>
      <c r="AC37" s="222">
        <f>SUM(AD37:AE37)</f>
        <v>105</v>
      </c>
      <c r="AD37" s="223">
        <v>53</v>
      </c>
      <c r="AE37" s="223">
        <v>52</v>
      </c>
      <c r="AF37" s="222">
        <f>SUM(AG37:AH37)</f>
        <v>146</v>
      </c>
      <c r="AG37" s="223">
        <v>80</v>
      </c>
      <c r="AH37" s="223">
        <v>66</v>
      </c>
      <c r="AI37" s="222">
        <f>SUM(AJ37:AK37)</f>
        <v>116</v>
      </c>
      <c r="AJ37" s="223">
        <v>57</v>
      </c>
      <c r="AK37" s="223">
        <v>59</v>
      </c>
      <c r="AL37" s="222">
        <f>SUM(AM37:AN37)</f>
        <v>288</v>
      </c>
      <c r="AM37" s="223">
        <v>163</v>
      </c>
      <c r="AN37" s="223">
        <v>125</v>
      </c>
      <c r="AO37" s="222">
        <f>SUM(AP37:AQ37)</f>
        <v>123</v>
      </c>
      <c r="AP37" s="223">
        <v>68</v>
      </c>
      <c r="AQ37" s="223">
        <v>55</v>
      </c>
      <c r="AR37" s="222">
        <f>SUM(AS37:AT37)</f>
        <v>660</v>
      </c>
      <c r="AS37" s="223">
        <v>341</v>
      </c>
      <c r="AT37" s="223">
        <v>319</v>
      </c>
      <c r="AU37" s="222">
        <f>SUM(AV37:AW37)</f>
        <v>212</v>
      </c>
      <c r="AV37" s="223">
        <v>113</v>
      </c>
      <c r="AW37" s="223">
        <v>99</v>
      </c>
      <c r="AX37" s="222">
        <f>SUM(AY37:AZ37)</f>
        <v>51</v>
      </c>
      <c r="AY37" s="223">
        <v>32</v>
      </c>
      <c r="AZ37" s="224">
        <v>19</v>
      </c>
    </row>
    <row r="38" spans="1:52" s="231" customFormat="1" ht="15" customHeight="1" x14ac:dyDescent="0.25">
      <c r="A38" s="230" t="s">
        <v>316</v>
      </c>
      <c r="B38" s="222">
        <f>SUM(C38:D38)</f>
        <v>2741</v>
      </c>
      <c r="C38" s="222">
        <f t="shared" si="14"/>
        <v>1409</v>
      </c>
      <c r="D38" s="222">
        <f t="shared" si="14"/>
        <v>1332</v>
      </c>
      <c r="E38" s="222">
        <f>SUM(F38:G38)</f>
        <v>89</v>
      </c>
      <c r="F38" s="223">
        <v>39</v>
      </c>
      <c r="G38" s="223">
        <v>50</v>
      </c>
      <c r="H38" s="222">
        <f>SUM(I38:J38)</f>
        <v>88</v>
      </c>
      <c r="I38" s="223">
        <v>46</v>
      </c>
      <c r="J38" s="223">
        <v>42</v>
      </c>
      <c r="K38" s="222">
        <f>SUM(L38:M38)</f>
        <v>141</v>
      </c>
      <c r="L38" s="223">
        <v>76</v>
      </c>
      <c r="M38" s="223">
        <v>65</v>
      </c>
      <c r="N38" s="222">
        <f>SUM(O38:P38)</f>
        <v>204</v>
      </c>
      <c r="O38" s="223">
        <v>113</v>
      </c>
      <c r="P38" s="223">
        <v>91</v>
      </c>
      <c r="Q38" s="222">
        <f>SUM(R38:S38)</f>
        <v>283</v>
      </c>
      <c r="R38" s="223">
        <v>134</v>
      </c>
      <c r="S38" s="223">
        <v>149</v>
      </c>
      <c r="T38" s="222">
        <f>SUM(U38:V38)</f>
        <v>90</v>
      </c>
      <c r="U38" s="223">
        <v>57</v>
      </c>
      <c r="V38" s="223">
        <v>33</v>
      </c>
      <c r="W38" s="222">
        <f>SUM(X38:Y38)</f>
        <v>116</v>
      </c>
      <c r="X38" s="223">
        <v>63</v>
      </c>
      <c r="Y38" s="223">
        <v>53</v>
      </c>
      <c r="Z38" s="222">
        <f>SUM(AA38:AB38)</f>
        <v>137</v>
      </c>
      <c r="AA38" s="223">
        <v>73</v>
      </c>
      <c r="AB38" s="223">
        <v>64</v>
      </c>
      <c r="AC38" s="222">
        <f>SUM(AD38:AE38)</f>
        <v>103</v>
      </c>
      <c r="AD38" s="223">
        <v>52</v>
      </c>
      <c r="AE38" s="223">
        <v>51</v>
      </c>
      <c r="AF38" s="222">
        <f>SUM(AG38:AH38)</f>
        <v>170</v>
      </c>
      <c r="AG38" s="223">
        <v>87</v>
      </c>
      <c r="AH38" s="223">
        <v>83</v>
      </c>
      <c r="AI38" s="222">
        <f>SUM(AJ38:AK38)</f>
        <v>88</v>
      </c>
      <c r="AJ38" s="223">
        <v>46</v>
      </c>
      <c r="AK38" s="223">
        <v>42</v>
      </c>
      <c r="AL38" s="222">
        <f>SUM(AM38:AN38)</f>
        <v>259</v>
      </c>
      <c r="AM38" s="223">
        <v>142</v>
      </c>
      <c r="AN38" s="223">
        <v>117</v>
      </c>
      <c r="AO38" s="222">
        <f>SUM(AP38:AQ38)</f>
        <v>104</v>
      </c>
      <c r="AP38" s="223">
        <v>60</v>
      </c>
      <c r="AQ38" s="223">
        <v>44</v>
      </c>
      <c r="AR38" s="222">
        <f>SUM(AS38:AT38)</f>
        <v>610</v>
      </c>
      <c r="AS38" s="223">
        <v>294</v>
      </c>
      <c r="AT38" s="223">
        <v>316</v>
      </c>
      <c r="AU38" s="222">
        <f>SUM(AV38:AW38)</f>
        <v>207</v>
      </c>
      <c r="AV38" s="223">
        <v>97</v>
      </c>
      <c r="AW38" s="223">
        <v>110</v>
      </c>
      <c r="AX38" s="222">
        <f>SUM(AY38:AZ38)</f>
        <v>52</v>
      </c>
      <c r="AY38" s="223">
        <v>30</v>
      </c>
      <c r="AZ38" s="224">
        <v>22</v>
      </c>
    </row>
    <row r="39" spans="1:52" s="225" customFormat="1" ht="15" customHeight="1" x14ac:dyDescent="0.15">
      <c r="A39" s="221" t="s">
        <v>317</v>
      </c>
      <c r="B39" s="222">
        <f>SUM(C39:D39)</f>
        <v>2673</v>
      </c>
      <c r="C39" s="222">
        <f t="shared" si="14"/>
        <v>1354</v>
      </c>
      <c r="D39" s="222">
        <f t="shared" si="14"/>
        <v>1319</v>
      </c>
      <c r="E39" s="222">
        <f>SUM(F39:G39)</f>
        <v>76</v>
      </c>
      <c r="F39" s="223">
        <v>40</v>
      </c>
      <c r="G39" s="223">
        <v>36</v>
      </c>
      <c r="H39" s="222">
        <f>SUM(I39:J39)</f>
        <v>92</v>
      </c>
      <c r="I39" s="223">
        <v>42</v>
      </c>
      <c r="J39" s="223">
        <v>50</v>
      </c>
      <c r="K39" s="222">
        <f>SUM(L39:M39)</f>
        <v>120</v>
      </c>
      <c r="L39" s="223">
        <v>60</v>
      </c>
      <c r="M39" s="223">
        <v>60</v>
      </c>
      <c r="N39" s="222">
        <f>SUM(O39:P39)</f>
        <v>210</v>
      </c>
      <c r="O39" s="223">
        <v>116</v>
      </c>
      <c r="P39" s="223">
        <v>94</v>
      </c>
      <c r="Q39" s="222">
        <f>SUM(R39:S39)</f>
        <v>271</v>
      </c>
      <c r="R39" s="223">
        <v>128</v>
      </c>
      <c r="S39" s="223">
        <v>143</v>
      </c>
      <c r="T39" s="222">
        <f>SUM(U39:V39)</f>
        <v>74</v>
      </c>
      <c r="U39" s="223">
        <v>43</v>
      </c>
      <c r="V39" s="223">
        <v>31</v>
      </c>
      <c r="W39" s="222">
        <f>SUM(X39:Y39)</f>
        <v>97</v>
      </c>
      <c r="X39" s="223">
        <v>55</v>
      </c>
      <c r="Y39" s="223">
        <v>42</v>
      </c>
      <c r="Z39" s="222">
        <f>SUM(AA39:AB39)</f>
        <v>132</v>
      </c>
      <c r="AA39" s="223">
        <v>70</v>
      </c>
      <c r="AB39" s="223">
        <v>62</v>
      </c>
      <c r="AC39" s="222">
        <f>SUM(AD39:AE39)</f>
        <v>98</v>
      </c>
      <c r="AD39" s="223">
        <v>58</v>
      </c>
      <c r="AE39" s="223">
        <v>40</v>
      </c>
      <c r="AF39" s="222">
        <f>SUM(AG39:AH39)</f>
        <v>135</v>
      </c>
      <c r="AG39" s="223">
        <v>64</v>
      </c>
      <c r="AH39" s="223">
        <v>71</v>
      </c>
      <c r="AI39" s="222">
        <f>SUM(AJ39:AK39)</f>
        <v>94</v>
      </c>
      <c r="AJ39" s="223">
        <v>45</v>
      </c>
      <c r="AK39" s="223">
        <v>49</v>
      </c>
      <c r="AL39" s="222">
        <f>SUM(AM39:AN39)</f>
        <v>265</v>
      </c>
      <c r="AM39" s="223">
        <v>128</v>
      </c>
      <c r="AN39" s="223">
        <v>137</v>
      </c>
      <c r="AO39" s="222">
        <f>SUM(AP39:AQ39)</f>
        <v>111</v>
      </c>
      <c r="AP39" s="223">
        <v>60</v>
      </c>
      <c r="AQ39" s="223">
        <v>51</v>
      </c>
      <c r="AR39" s="222">
        <f>SUM(AS39:AT39)</f>
        <v>623</v>
      </c>
      <c r="AS39" s="223">
        <v>300</v>
      </c>
      <c r="AT39" s="223">
        <v>323</v>
      </c>
      <c r="AU39" s="222">
        <f>SUM(AV39:AW39)</f>
        <v>222</v>
      </c>
      <c r="AV39" s="223">
        <v>109</v>
      </c>
      <c r="AW39" s="223">
        <v>113</v>
      </c>
      <c r="AX39" s="222">
        <f>SUM(AY39:AZ39)</f>
        <v>53</v>
      </c>
      <c r="AY39" s="223">
        <v>36</v>
      </c>
      <c r="AZ39" s="224">
        <v>17</v>
      </c>
    </row>
    <row r="40" spans="1:52" s="225" customFormat="1" ht="15" customHeight="1" x14ac:dyDescent="0.15">
      <c r="A40" s="221" t="s">
        <v>318</v>
      </c>
      <c r="B40" s="222">
        <f>SUM(C40:D40)</f>
        <v>2256</v>
      </c>
      <c r="C40" s="222">
        <f t="shared" si="14"/>
        <v>1162</v>
      </c>
      <c r="D40" s="222">
        <f t="shared" si="14"/>
        <v>1094</v>
      </c>
      <c r="E40" s="222">
        <f>SUM(F40:G40)</f>
        <v>89</v>
      </c>
      <c r="F40" s="223">
        <v>45</v>
      </c>
      <c r="G40" s="223">
        <v>44</v>
      </c>
      <c r="H40" s="222">
        <f>SUM(I40:J40)</f>
        <v>75</v>
      </c>
      <c r="I40" s="223">
        <v>34</v>
      </c>
      <c r="J40" s="223">
        <v>41</v>
      </c>
      <c r="K40" s="222">
        <f>SUM(L40:M40)</f>
        <v>84</v>
      </c>
      <c r="L40" s="223">
        <v>46</v>
      </c>
      <c r="M40" s="223">
        <v>38</v>
      </c>
      <c r="N40" s="222">
        <f>SUM(O40:P40)</f>
        <v>151</v>
      </c>
      <c r="O40" s="223">
        <v>89</v>
      </c>
      <c r="P40" s="223">
        <v>62</v>
      </c>
      <c r="Q40" s="222">
        <f>SUM(R40:S40)</f>
        <v>229</v>
      </c>
      <c r="R40" s="223">
        <v>115</v>
      </c>
      <c r="S40" s="223">
        <v>114</v>
      </c>
      <c r="T40" s="222">
        <f>SUM(U40:V40)</f>
        <v>57</v>
      </c>
      <c r="U40" s="223">
        <v>36</v>
      </c>
      <c r="V40" s="223">
        <v>21</v>
      </c>
      <c r="W40" s="222">
        <f>SUM(X40:Y40)</f>
        <v>81</v>
      </c>
      <c r="X40" s="223">
        <v>48</v>
      </c>
      <c r="Y40" s="223">
        <v>33</v>
      </c>
      <c r="Z40" s="222">
        <f>SUM(AA40:AB40)</f>
        <v>117</v>
      </c>
      <c r="AA40" s="223">
        <v>62</v>
      </c>
      <c r="AB40" s="223">
        <v>55</v>
      </c>
      <c r="AC40" s="222">
        <f>SUM(AD40:AE40)</f>
        <v>70</v>
      </c>
      <c r="AD40" s="223">
        <v>32</v>
      </c>
      <c r="AE40" s="223">
        <v>38</v>
      </c>
      <c r="AF40" s="222">
        <f>SUM(AG40:AH40)</f>
        <v>116</v>
      </c>
      <c r="AG40" s="223">
        <v>64</v>
      </c>
      <c r="AH40" s="223">
        <v>52</v>
      </c>
      <c r="AI40" s="222">
        <f>SUM(AJ40:AK40)</f>
        <v>96</v>
      </c>
      <c r="AJ40" s="223">
        <v>45</v>
      </c>
      <c r="AK40" s="223">
        <v>51</v>
      </c>
      <c r="AL40" s="222">
        <f>SUM(AM40:AN40)</f>
        <v>208</v>
      </c>
      <c r="AM40" s="223">
        <v>101</v>
      </c>
      <c r="AN40" s="223">
        <v>107</v>
      </c>
      <c r="AO40" s="222">
        <f>SUM(AP40:AQ40)</f>
        <v>95</v>
      </c>
      <c r="AP40" s="223">
        <v>53</v>
      </c>
      <c r="AQ40" s="223">
        <v>42</v>
      </c>
      <c r="AR40" s="222">
        <f>SUM(AS40:AT40)</f>
        <v>510</v>
      </c>
      <c r="AS40" s="223">
        <v>248</v>
      </c>
      <c r="AT40" s="223">
        <v>262</v>
      </c>
      <c r="AU40" s="222">
        <f>SUM(AV40:AW40)</f>
        <v>224</v>
      </c>
      <c r="AV40" s="223">
        <v>115</v>
      </c>
      <c r="AW40" s="223">
        <v>109</v>
      </c>
      <c r="AX40" s="222">
        <f>SUM(AY40:AZ40)</f>
        <v>54</v>
      </c>
      <c r="AY40" s="223">
        <v>29</v>
      </c>
      <c r="AZ40" s="224">
        <v>25</v>
      </c>
    </row>
    <row r="41" spans="1:52" s="213" customFormat="1" ht="15" customHeight="1" x14ac:dyDescent="0.15">
      <c r="A41" s="226" t="s">
        <v>26</v>
      </c>
      <c r="B41" s="217">
        <f t="shared" ref="B41:AZ41" si="15">SUM(B42:B46)</f>
        <v>11331</v>
      </c>
      <c r="C41" s="217">
        <f t="shared" si="15"/>
        <v>5686</v>
      </c>
      <c r="D41" s="217">
        <f t="shared" si="15"/>
        <v>5645</v>
      </c>
      <c r="E41" s="217">
        <f t="shared" si="15"/>
        <v>292</v>
      </c>
      <c r="F41" s="217">
        <f t="shared" si="15"/>
        <v>146</v>
      </c>
      <c r="G41" s="217">
        <f t="shared" si="15"/>
        <v>146</v>
      </c>
      <c r="H41" s="217">
        <f t="shared" si="15"/>
        <v>391</v>
      </c>
      <c r="I41" s="217">
        <f t="shared" si="15"/>
        <v>184</v>
      </c>
      <c r="J41" s="217">
        <f t="shared" si="15"/>
        <v>207</v>
      </c>
      <c r="K41" s="217">
        <f t="shared" si="15"/>
        <v>456</v>
      </c>
      <c r="L41" s="217">
        <f t="shared" si="15"/>
        <v>238</v>
      </c>
      <c r="M41" s="217">
        <f t="shared" si="15"/>
        <v>218</v>
      </c>
      <c r="N41" s="217">
        <f t="shared" si="15"/>
        <v>746</v>
      </c>
      <c r="O41" s="217">
        <f t="shared" si="15"/>
        <v>385</v>
      </c>
      <c r="P41" s="217">
        <f t="shared" si="15"/>
        <v>361</v>
      </c>
      <c r="Q41" s="217">
        <f t="shared" si="15"/>
        <v>1100</v>
      </c>
      <c r="R41" s="217">
        <f t="shared" si="15"/>
        <v>515</v>
      </c>
      <c r="S41" s="217">
        <f t="shared" si="15"/>
        <v>585</v>
      </c>
      <c r="T41" s="217">
        <f t="shared" si="15"/>
        <v>344</v>
      </c>
      <c r="U41" s="217">
        <f t="shared" si="15"/>
        <v>174</v>
      </c>
      <c r="V41" s="217">
        <f t="shared" si="15"/>
        <v>170</v>
      </c>
      <c r="W41" s="217">
        <f t="shared" si="15"/>
        <v>385</v>
      </c>
      <c r="X41" s="217">
        <f t="shared" si="15"/>
        <v>203</v>
      </c>
      <c r="Y41" s="217">
        <f t="shared" si="15"/>
        <v>182</v>
      </c>
      <c r="Z41" s="217">
        <f t="shared" si="15"/>
        <v>518</v>
      </c>
      <c r="AA41" s="217">
        <f t="shared" si="15"/>
        <v>295</v>
      </c>
      <c r="AB41" s="217">
        <f t="shared" si="15"/>
        <v>223</v>
      </c>
      <c r="AC41" s="217">
        <f t="shared" si="15"/>
        <v>380</v>
      </c>
      <c r="AD41" s="217">
        <f t="shared" si="15"/>
        <v>211</v>
      </c>
      <c r="AE41" s="217">
        <f t="shared" si="15"/>
        <v>169</v>
      </c>
      <c r="AF41" s="217">
        <f t="shared" si="15"/>
        <v>674</v>
      </c>
      <c r="AG41" s="217">
        <f t="shared" si="15"/>
        <v>332</v>
      </c>
      <c r="AH41" s="217">
        <f t="shared" si="15"/>
        <v>342</v>
      </c>
      <c r="AI41" s="217">
        <f t="shared" si="15"/>
        <v>418</v>
      </c>
      <c r="AJ41" s="217">
        <f t="shared" si="15"/>
        <v>199</v>
      </c>
      <c r="AK41" s="217">
        <f t="shared" si="15"/>
        <v>219</v>
      </c>
      <c r="AL41" s="217">
        <f t="shared" si="15"/>
        <v>1033</v>
      </c>
      <c r="AM41" s="217">
        <f t="shared" si="15"/>
        <v>520</v>
      </c>
      <c r="AN41" s="217">
        <f t="shared" si="15"/>
        <v>513</v>
      </c>
      <c r="AO41" s="217">
        <f t="shared" si="15"/>
        <v>431</v>
      </c>
      <c r="AP41" s="217">
        <f t="shared" si="15"/>
        <v>239</v>
      </c>
      <c r="AQ41" s="217">
        <f t="shared" si="15"/>
        <v>192</v>
      </c>
      <c r="AR41" s="217">
        <f t="shared" si="15"/>
        <v>2438</v>
      </c>
      <c r="AS41" s="217">
        <f t="shared" si="15"/>
        <v>1207</v>
      </c>
      <c r="AT41" s="217">
        <f t="shared" si="15"/>
        <v>1231</v>
      </c>
      <c r="AU41" s="217">
        <f t="shared" si="15"/>
        <v>1540</v>
      </c>
      <c r="AV41" s="217">
        <f t="shared" si="15"/>
        <v>736</v>
      </c>
      <c r="AW41" s="217">
        <f t="shared" si="15"/>
        <v>804</v>
      </c>
      <c r="AX41" s="217">
        <f t="shared" si="15"/>
        <v>185</v>
      </c>
      <c r="AY41" s="217">
        <f t="shared" si="15"/>
        <v>102</v>
      </c>
      <c r="AZ41" s="219">
        <f t="shared" si="15"/>
        <v>83</v>
      </c>
    </row>
    <row r="42" spans="1:52" s="225" customFormat="1" ht="15" customHeight="1" x14ac:dyDescent="0.15">
      <c r="A42" s="221" t="s">
        <v>319</v>
      </c>
      <c r="B42" s="222">
        <f>SUM(C42:D42)</f>
        <v>2243</v>
      </c>
      <c r="C42" s="222">
        <f t="shared" ref="C42:D46" si="16">SUM(F42,I42,L42,O42,R42,U42,X42,AA42,AD42,AG42,AJ42,AM42,AP42,AS42,AV42,AY42)</f>
        <v>1171</v>
      </c>
      <c r="D42" s="222">
        <f t="shared" si="16"/>
        <v>1072</v>
      </c>
      <c r="E42" s="222">
        <f>SUM(F42:G42)</f>
        <v>61</v>
      </c>
      <c r="F42" s="223">
        <v>35</v>
      </c>
      <c r="G42" s="223">
        <v>26</v>
      </c>
      <c r="H42" s="222">
        <f>SUM(I42:J42)</f>
        <v>61</v>
      </c>
      <c r="I42" s="223">
        <v>32</v>
      </c>
      <c r="J42" s="223">
        <v>29</v>
      </c>
      <c r="K42" s="222">
        <f>SUM(L42:M42)</f>
        <v>111</v>
      </c>
      <c r="L42" s="223">
        <v>60</v>
      </c>
      <c r="M42" s="223">
        <v>51</v>
      </c>
      <c r="N42" s="222">
        <f>SUM(O42:P42)</f>
        <v>151</v>
      </c>
      <c r="O42" s="223">
        <v>84</v>
      </c>
      <c r="P42" s="223">
        <v>67</v>
      </c>
      <c r="Q42" s="222">
        <f>SUM(R42:S42)</f>
        <v>209</v>
      </c>
      <c r="R42" s="223">
        <v>98</v>
      </c>
      <c r="S42" s="223">
        <v>111</v>
      </c>
      <c r="T42" s="222">
        <f>SUM(U42:V42)</f>
        <v>71</v>
      </c>
      <c r="U42" s="223">
        <v>34</v>
      </c>
      <c r="V42" s="223">
        <v>37</v>
      </c>
      <c r="W42" s="222">
        <f>SUM(X42:Y42)</f>
        <v>85</v>
      </c>
      <c r="X42" s="223">
        <v>53</v>
      </c>
      <c r="Y42" s="223">
        <v>32</v>
      </c>
      <c r="Z42" s="222">
        <f>SUM(AA42:AB42)</f>
        <v>110</v>
      </c>
      <c r="AA42" s="223">
        <v>66</v>
      </c>
      <c r="AB42" s="223">
        <v>44</v>
      </c>
      <c r="AC42" s="222">
        <f>SUM(AD42:AE42)</f>
        <v>94</v>
      </c>
      <c r="AD42" s="223">
        <v>57</v>
      </c>
      <c r="AE42" s="223">
        <v>37</v>
      </c>
      <c r="AF42" s="222">
        <f>SUM(AG42:AH42)</f>
        <v>136</v>
      </c>
      <c r="AG42" s="223">
        <v>67</v>
      </c>
      <c r="AH42" s="223">
        <v>69</v>
      </c>
      <c r="AI42" s="222">
        <f>SUM(AJ42:AK42)</f>
        <v>90</v>
      </c>
      <c r="AJ42" s="223">
        <v>36</v>
      </c>
      <c r="AK42" s="223">
        <v>54</v>
      </c>
      <c r="AL42" s="222">
        <f>SUM(AM42:AN42)</f>
        <v>209</v>
      </c>
      <c r="AM42" s="223">
        <v>105</v>
      </c>
      <c r="AN42" s="223">
        <v>104</v>
      </c>
      <c r="AO42" s="222">
        <f>SUM(AP42:AQ42)</f>
        <v>91</v>
      </c>
      <c r="AP42" s="223">
        <v>52</v>
      </c>
      <c r="AQ42" s="223">
        <v>39</v>
      </c>
      <c r="AR42" s="222">
        <f>SUM(AS42:AT42)</f>
        <v>489</v>
      </c>
      <c r="AS42" s="223">
        <v>255</v>
      </c>
      <c r="AT42" s="223">
        <v>234</v>
      </c>
      <c r="AU42" s="222">
        <f>SUM(AV42:AW42)</f>
        <v>242</v>
      </c>
      <c r="AV42" s="223">
        <v>123</v>
      </c>
      <c r="AW42" s="223">
        <v>119</v>
      </c>
      <c r="AX42" s="222">
        <f>SUM(AY42:AZ42)</f>
        <v>33</v>
      </c>
      <c r="AY42" s="223">
        <v>14</v>
      </c>
      <c r="AZ42" s="224">
        <v>19</v>
      </c>
    </row>
    <row r="43" spans="1:52" s="225" customFormat="1" ht="15" customHeight="1" x14ac:dyDescent="0.15">
      <c r="A43" s="221" t="s">
        <v>320</v>
      </c>
      <c r="B43" s="222">
        <f>SUM(C43:D43)</f>
        <v>2180</v>
      </c>
      <c r="C43" s="222">
        <f t="shared" si="16"/>
        <v>1104</v>
      </c>
      <c r="D43" s="222">
        <f t="shared" si="16"/>
        <v>1076</v>
      </c>
      <c r="E43" s="222">
        <f>SUM(F43:G43)</f>
        <v>68</v>
      </c>
      <c r="F43" s="223">
        <v>33</v>
      </c>
      <c r="G43" s="223">
        <v>35</v>
      </c>
      <c r="H43" s="222">
        <f>SUM(I43:J43)</f>
        <v>80</v>
      </c>
      <c r="I43" s="223">
        <v>30</v>
      </c>
      <c r="J43" s="223">
        <v>50</v>
      </c>
      <c r="K43" s="222">
        <f>SUM(L43:M43)</f>
        <v>74</v>
      </c>
      <c r="L43" s="223">
        <v>35</v>
      </c>
      <c r="M43" s="223">
        <v>39</v>
      </c>
      <c r="N43" s="222">
        <f>SUM(O43:P43)</f>
        <v>152</v>
      </c>
      <c r="O43" s="223">
        <v>77</v>
      </c>
      <c r="P43" s="223">
        <v>75</v>
      </c>
      <c r="Q43" s="222">
        <f>SUM(R43:S43)</f>
        <v>193</v>
      </c>
      <c r="R43" s="223">
        <v>85</v>
      </c>
      <c r="S43" s="223">
        <v>108</v>
      </c>
      <c r="T43" s="222">
        <f>SUM(U43:V43)</f>
        <v>56</v>
      </c>
      <c r="U43" s="223">
        <v>28</v>
      </c>
      <c r="V43" s="223">
        <v>28</v>
      </c>
      <c r="W43" s="222">
        <f>SUM(X43:Y43)</f>
        <v>80</v>
      </c>
      <c r="X43" s="223">
        <v>46</v>
      </c>
      <c r="Y43" s="223">
        <v>34</v>
      </c>
      <c r="Z43" s="222">
        <f>SUM(AA43:AB43)</f>
        <v>111</v>
      </c>
      <c r="AA43" s="223">
        <v>65</v>
      </c>
      <c r="AB43" s="223">
        <v>46</v>
      </c>
      <c r="AC43" s="222">
        <f>SUM(AD43:AE43)</f>
        <v>75</v>
      </c>
      <c r="AD43" s="223">
        <v>45</v>
      </c>
      <c r="AE43" s="223">
        <v>30</v>
      </c>
      <c r="AF43" s="222">
        <f>SUM(AG43:AH43)</f>
        <v>126</v>
      </c>
      <c r="AG43" s="223">
        <v>71</v>
      </c>
      <c r="AH43" s="223">
        <v>55</v>
      </c>
      <c r="AI43" s="222">
        <f>SUM(AJ43:AK43)</f>
        <v>73</v>
      </c>
      <c r="AJ43" s="223">
        <v>39</v>
      </c>
      <c r="AK43" s="223">
        <v>34</v>
      </c>
      <c r="AL43" s="222">
        <f>SUM(AM43:AN43)</f>
        <v>209</v>
      </c>
      <c r="AM43" s="223">
        <v>108</v>
      </c>
      <c r="AN43" s="223">
        <v>101</v>
      </c>
      <c r="AO43" s="222">
        <f>SUM(AP43:AQ43)</f>
        <v>79</v>
      </c>
      <c r="AP43" s="223">
        <v>47</v>
      </c>
      <c r="AQ43" s="223">
        <v>32</v>
      </c>
      <c r="AR43" s="222">
        <f>SUM(AS43:AT43)</f>
        <v>491</v>
      </c>
      <c r="AS43" s="223">
        <v>246</v>
      </c>
      <c r="AT43" s="223">
        <v>245</v>
      </c>
      <c r="AU43" s="222">
        <f>SUM(AV43:AW43)</f>
        <v>276</v>
      </c>
      <c r="AV43" s="223">
        <v>130</v>
      </c>
      <c r="AW43" s="223">
        <v>146</v>
      </c>
      <c r="AX43" s="222">
        <f>SUM(AY43:AZ43)</f>
        <v>37</v>
      </c>
      <c r="AY43" s="223">
        <v>19</v>
      </c>
      <c r="AZ43" s="224">
        <v>18</v>
      </c>
    </row>
    <row r="44" spans="1:52" s="225" customFormat="1" ht="15" customHeight="1" x14ac:dyDescent="0.15">
      <c r="A44" s="221" t="s">
        <v>321</v>
      </c>
      <c r="B44" s="222">
        <f>SUM(C44:D44)</f>
        <v>2189</v>
      </c>
      <c r="C44" s="222">
        <f t="shared" si="16"/>
        <v>1079</v>
      </c>
      <c r="D44" s="222">
        <f t="shared" si="16"/>
        <v>1110</v>
      </c>
      <c r="E44" s="222">
        <f>SUM(F44:G44)</f>
        <v>59</v>
      </c>
      <c r="F44" s="223">
        <v>26</v>
      </c>
      <c r="G44" s="223">
        <v>33</v>
      </c>
      <c r="H44" s="222">
        <f>SUM(I44:J44)</f>
        <v>88</v>
      </c>
      <c r="I44" s="223">
        <v>48</v>
      </c>
      <c r="J44" s="223">
        <v>40</v>
      </c>
      <c r="K44" s="222">
        <f>SUM(L44:M44)</f>
        <v>79</v>
      </c>
      <c r="L44" s="223">
        <v>38</v>
      </c>
      <c r="M44" s="223">
        <v>41</v>
      </c>
      <c r="N44" s="222">
        <f>SUM(O44:P44)</f>
        <v>138</v>
      </c>
      <c r="O44" s="223">
        <v>69</v>
      </c>
      <c r="P44" s="223">
        <v>69</v>
      </c>
      <c r="Q44" s="222">
        <f>SUM(R44:S44)</f>
        <v>233</v>
      </c>
      <c r="R44" s="223">
        <v>116</v>
      </c>
      <c r="S44" s="223">
        <v>117</v>
      </c>
      <c r="T44" s="222">
        <f>SUM(U44:V44)</f>
        <v>74</v>
      </c>
      <c r="U44" s="223">
        <v>42</v>
      </c>
      <c r="V44" s="223">
        <v>32</v>
      </c>
      <c r="W44" s="222">
        <f>SUM(X44:Y44)</f>
        <v>65</v>
      </c>
      <c r="X44" s="223">
        <v>29</v>
      </c>
      <c r="Y44" s="223">
        <v>36</v>
      </c>
      <c r="Z44" s="222">
        <f>SUM(AA44:AB44)</f>
        <v>93</v>
      </c>
      <c r="AA44" s="223">
        <v>53</v>
      </c>
      <c r="AB44" s="223">
        <v>40</v>
      </c>
      <c r="AC44" s="222">
        <f>SUM(AD44:AE44)</f>
        <v>66</v>
      </c>
      <c r="AD44" s="223">
        <v>29</v>
      </c>
      <c r="AE44" s="223">
        <v>37</v>
      </c>
      <c r="AF44" s="222">
        <f>SUM(AG44:AH44)</f>
        <v>128</v>
      </c>
      <c r="AG44" s="223">
        <v>61</v>
      </c>
      <c r="AH44" s="223">
        <v>67</v>
      </c>
      <c r="AI44" s="222">
        <f>SUM(AJ44:AK44)</f>
        <v>75</v>
      </c>
      <c r="AJ44" s="223">
        <v>26</v>
      </c>
      <c r="AK44" s="223">
        <v>49</v>
      </c>
      <c r="AL44" s="222">
        <f>SUM(AM44:AN44)</f>
        <v>194</v>
      </c>
      <c r="AM44" s="223">
        <v>106</v>
      </c>
      <c r="AN44" s="223">
        <v>88</v>
      </c>
      <c r="AO44" s="222">
        <f>SUM(AP44:AQ44)</f>
        <v>95</v>
      </c>
      <c r="AP44" s="223">
        <v>57</v>
      </c>
      <c r="AQ44" s="223">
        <v>38</v>
      </c>
      <c r="AR44" s="222">
        <f>SUM(AS44:AT44)</f>
        <v>468</v>
      </c>
      <c r="AS44" s="223">
        <v>223</v>
      </c>
      <c r="AT44" s="223">
        <v>245</v>
      </c>
      <c r="AU44" s="222">
        <f>SUM(AV44:AW44)</f>
        <v>300</v>
      </c>
      <c r="AV44" s="223">
        <v>134</v>
      </c>
      <c r="AW44" s="223">
        <v>166</v>
      </c>
      <c r="AX44" s="222">
        <f>SUM(AY44:AZ44)</f>
        <v>34</v>
      </c>
      <c r="AY44" s="223">
        <v>22</v>
      </c>
      <c r="AZ44" s="224">
        <v>12</v>
      </c>
    </row>
    <row r="45" spans="1:52" s="225" customFormat="1" ht="15" customHeight="1" x14ac:dyDescent="0.15">
      <c r="A45" s="221" t="s">
        <v>322</v>
      </c>
      <c r="B45" s="222">
        <f>SUM(C45:D45)</f>
        <v>2289</v>
      </c>
      <c r="C45" s="222">
        <f t="shared" si="16"/>
        <v>1159</v>
      </c>
      <c r="D45" s="222">
        <f t="shared" si="16"/>
        <v>1130</v>
      </c>
      <c r="E45" s="222">
        <f>SUM(F45:G45)</f>
        <v>49</v>
      </c>
      <c r="F45" s="223">
        <v>24</v>
      </c>
      <c r="G45" s="223">
        <v>25</v>
      </c>
      <c r="H45" s="222">
        <f>SUM(I45:J45)</f>
        <v>78</v>
      </c>
      <c r="I45" s="223">
        <v>35</v>
      </c>
      <c r="J45" s="223">
        <v>43</v>
      </c>
      <c r="K45" s="222">
        <f>SUM(L45:M45)</f>
        <v>98</v>
      </c>
      <c r="L45" s="223">
        <v>55</v>
      </c>
      <c r="M45" s="223">
        <v>43</v>
      </c>
      <c r="N45" s="222">
        <f>SUM(O45:P45)</f>
        <v>136</v>
      </c>
      <c r="O45" s="223">
        <v>72</v>
      </c>
      <c r="P45" s="223">
        <v>64</v>
      </c>
      <c r="Q45" s="222">
        <f>SUM(R45:S45)</f>
        <v>229</v>
      </c>
      <c r="R45" s="223">
        <v>110</v>
      </c>
      <c r="S45" s="223">
        <v>119</v>
      </c>
      <c r="T45" s="222">
        <f>SUM(U45:V45)</f>
        <v>63</v>
      </c>
      <c r="U45" s="223">
        <v>37</v>
      </c>
      <c r="V45" s="223">
        <v>26</v>
      </c>
      <c r="W45" s="222">
        <f>SUM(X45:Y45)</f>
        <v>70</v>
      </c>
      <c r="X45" s="223">
        <v>36</v>
      </c>
      <c r="Y45" s="223">
        <v>34</v>
      </c>
      <c r="Z45" s="222">
        <f>SUM(AA45:AB45)</f>
        <v>100</v>
      </c>
      <c r="AA45" s="223">
        <v>59</v>
      </c>
      <c r="AB45" s="223">
        <v>41</v>
      </c>
      <c r="AC45" s="222">
        <f>SUM(AD45:AE45)</f>
        <v>68</v>
      </c>
      <c r="AD45" s="223">
        <v>40</v>
      </c>
      <c r="AE45" s="223">
        <v>28</v>
      </c>
      <c r="AF45" s="222">
        <f>SUM(AG45:AH45)</f>
        <v>136</v>
      </c>
      <c r="AG45" s="223">
        <v>69</v>
      </c>
      <c r="AH45" s="223">
        <v>67</v>
      </c>
      <c r="AI45" s="222">
        <f>SUM(AJ45:AK45)</f>
        <v>85</v>
      </c>
      <c r="AJ45" s="223">
        <v>46</v>
      </c>
      <c r="AK45" s="223">
        <v>39</v>
      </c>
      <c r="AL45" s="222">
        <f>SUM(AM45:AN45)</f>
        <v>206</v>
      </c>
      <c r="AM45" s="223">
        <v>91</v>
      </c>
      <c r="AN45" s="223">
        <v>115</v>
      </c>
      <c r="AO45" s="222">
        <f>SUM(AP45:AQ45)</f>
        <v>85</v>
      </c>
      <c r="AP45" s="223">
        <v>35</v>
      </c>
      <c r="AQ45" s="223">
        <v>50</v>
      </c>
      <c r="AR45" s="222">
        <f>SUM(AS45:AT45)</f>
        <v>504</v>
      </c>
      <c r="AS45" s="223">
        <v>249</v>
      </c>
      <c r="AT45" s="223">
        <v>255</v>
      </c>
      <c r="AU45" s="222">
        <f>SUM(AV45:AW45)</f>
        <v>347</v>
      </c>
      <c r="AV45" s="223">
        <v>182</v>
      </c>
      <c r="AW45" s="223">
        <v>165</v>
      </c>
      <c r="AX45" s="222">
        <f>SUM(AY45:AZ45)</f>
        <v>35</v>
      </c>
      <c r="AY45" s="223">
        <v>19</v>
      </c>
      <c r="AZ45" s="224">
        <v>16</v>
      </c>
    </row>
    <row r="46" spans="1:52" s="225" customFormat="1" ht="15" customHeight="1" x14ac:dyDescent="0.15">
      <c r="A46" s="221" t="s">
        <v>323</v>
      </c>
      <c r="B46" s="222">
        <f>SUM(C46:D46)</f>
        <v>2430</v>
      </c>
      <c r="C46" s="222">
        <f t="shared" si="16"/>
        <v>1173</v>
      </c>
      <c r="D46" s="222">
        <f t="shared" si="16"/>
        <v>1257</v>
      </c>
      <c r="E46" s="222">
        <f>SUM(F46:G46)</f>
        <v>55</v>
      </c>
      <c r="F46" s="223">
        <v>28</v>
      </c>
      <c r="G46" s="223">
        <v>27</v>
      </c>
      <c r="H46" s="222">
        <f>SUM(I46:J46)</f>
        <v>84</v>
      </c>
      <c r="I46" s="223">
        <v>39</v>
      </c>
      <c r="J46" s="223">
        <v>45</v>
      </c>
      <c r="K46" s="222">
        <f>SUM(L46:M46)</f>
        <v>94</v>
      </c>
      <c r="L46" s="223">
        <v>50</v>
      </c>
      <c r="M46" s="223">
        <v>44</v>
      </c>
      <c r="N46" s="222">
        <f>SUM(O46:P46)</f>
        <v>169</v>
      </c>
      <c r="O46" s="223">
        <v>83</v>
      </c>
      <c r="P46" s="223">
        <v>86</v>
      </c>
      <c r="Q46" s="222">
        <f>SUM(R46:S46)</f>
        <v>236</v>
      </c>
      <c r="R46" s="223">
        <v>106</v>
      </c>
      <c r="S46" s="223">
        <v>130</v>
      </c>
      <c r="T46" s="222">
        <f>SUM(U46:V46)</f>
        <v>80</v>
      </c>
      <c r="U46" s="223">
        <v>33</v>
      </c>
      <c r="V46" s="223">
        <v>47</v>
      </c>
      <c r="W46" s="222">
        <f>SUM(X46:Y46)</f>
        <v>85</v>
      </c>
      <c r="X46" s="223">
        <v>39</v>
      </c>
      <c r="Y46" s="223">
        <v>46</v>
      </c>
      <c r="Z46" s="222">
        <f>SUM(AA46:AB46)</f>
        <v>104</v>
      </c>
      <c r="AA46" s="223">
        <v>52</v>
      </c>
      <c r="AB46" s="223">
        <v>52</v>
      </c>
      <c r="AC46" s="222">
        <f>SUM(AD46:AE46)</f>
        <v>77</v>
      </c>
      <c r="AD46" s="223">
        <v>40</v>
      </c>
      <c r="AE46" s="223">
        <v>37</v>
      </c>
      <c r="AF46" s="222">
        <f>SUM(AG46:AH46)</f>
        <v>148</v>
      </c>
      <c r="AG46" s="223">
        <v>64</v>
      </c>
      <c r="AH46" s="223">
        <v>84</v>
      </c>
      <c r="AI46" s="222">
        <f>SUM(AJ46:AK46)</f>
        <v>95</v>
      </c>
      <c r="AJ46" s="223">
        <v>52</v>
      </c>
      <c r="AK46" s="223">
        <v>43</v>
      </c>
      <c r="AL46" s="222">
        <f>SUM(AM46:AN46)</f>
        <v>215</v>
      </c>
      <c r="AM46" s="223">
        <v>110</v>
      </c>
      <c r="AN46" s="223">
        <v>105</v>
      </c>
      <c r="AO46" s="222">
        <f>SUM(AP46:AQ46)</f>
        <v>81</v>
      </c>
      <c r="AP46" s="223">
        <v>48</v>
      </c>
      <c r="AQ46" s="223">
        <v>33</v>
      </c>
      <c r="AR46" s="222">
        <f>SUM(AS46:AT46)</f>
        <v>486</v>
      </c>
      <c r="AS46" s="223">
        <v>234</v>
      </c>
      <c r="AT46" s="223">
        <v>252</v>
      </c>
      <c r="AU46" s="222">
        <f>SUM(AV46:AW46)</f>
        <v>375</v>
      </c>
      <c r="AV46" s="223">
        <v>167</v>
      </c>
      <c r="AW46" s="223">
        <v>208</v>
      </c>
      <c r="AX46" s="222">
        <f>SUM(AY46:AZ46)</f>
        <v>46</v>
      </c>
      <c r="AY46" s="223">
        <v>28</v>
      </c>
      <c r="AZ46" s="224">
        <v>18</v>
      </c>
    </row>
    <row r="47" spans="1:52" s="213" customFormat="1" ht="15" customHeight="1" x14ac:dyDescent="0.15">
      <c r="A47" s="226" t="s">
        <v>20</v>
      </c>
      <c r="B47" s="217">
        <f t="shared" ref="B47:AZ47" si="17">SUM(B48:B52)</f>
        <v>15852</v>
      </c>
      <c r="C47" s="217">
        <f t="shared" si="17"/>
        <v>7735</v>
      </c>
      <c r="D47" s="217">
        <f t="shared" si="17"/>
        <v>8117</v>
      </c>
      <c r="E47" s="217">
        <f t="shared" si="17"/>
        <v>468</v>
      </c>
      <c r="F47" s="217">
        <f t="shared" si="17"/>
        <v>223</v>
      </c>
      <c r="G47" s="217">
        <f t="shared" si="17"/>
        <v>245</v>
      </c>
      <c r="H47" s="217">
        <f t="shared" si="17"/>
        <v>560</v>
      </c>
      <c r="I47" s="217">
        <f t="shared" si="17"/>
        <v>276</v>
      </c>
      <c r="J47" s="217">
        <f t="shared" si="17"/>
        <v>284</v>
      </c>
      <c r="K47" s="217">
        <f t="shared" si="17"/>
        <v>562</v>
      </c>
      <c r="L47" s="217">
        <f t="shared" si="17"/>
        <v>282</v>
      </c>
      <c r="M47" s="217">
        <f t="shared" si="17"/>
        <v>280</v>
      </c>
      <c r="N47" s="217">
        <f t="shared" si="17"/>
        <v>991</v>
      </c>
      <c r="O47" s="217">
        <f t="shared" si="17"/>
        <v>482</v>
      </c>
      <c r="P47" s="217">
        <f t="shared" si="17"/>
        <v>509</v>
      </c>
      <c r="Q47" s="217">
        <f t="shared" si="17"/>
        <v>1948</v>
      </c>
      <c r="R47" s="217">
        <f t="shared" si="17"/>
        <v>820</v>
      </c>
      <c r="S47" s="217">
        <f t="shared" si="17"/>
        <v>1128</v>
      </c>
      <c r="T47" s="217">
        <f t="shared" si="17"/>
        <v>375</v>
      </c>
      <c r="U47" s="217">
        <f t="shared" si="17"/>
        <v>220</v>
      </c>
      <c r="V47" s="217">
        <f t="shared" si="17"/>
        <v>155</v>
      </c>
      <c r="W47" s="217">
        <f t="shared" si="17"/>
        <v>510</v>
      </c>
      <c r="X47" s="217">
        <f t="shared" si="17"/>
        <v>284</v>
      </c>
      <c r="Y47" s="217">
        <f t="shared" si="17"/>
        <v>226</v>
      </c>
      <c r="Z47" s="217">
        <f t="shared" si="17"/>
        <v>610</v>
      </c>
      <c r="AA47" s="217">
        <f t="shared" si="17"/>
        <v>344</v>
      </c>
      <c r="AB47" s="217">
        <f t="shared" si="17"/>
        <v>266</v>
      </c>
      <c r="AC47" s="217">
        <f t="shared" si="17"/>
        <v>426</v>
      </c>
      <c r="AD47" s="217">
        <f t="shared" si="17"/>
        <v>249</v>
      </c>
      <c r="AE47" s="217">
        <f t="shared" si="17"/>
        <v>177</v>
      </c>
      <c r="AF47" s="217">
        <f t="shared" si="17"/>
        <v>1058</v>
      </c>
      <c r="AG47" s="217">
        <f t="shared" si="17"/>
        <v>497</v>
      </c>
      <c r="AH47" s="217">
        <f t="shared" si="17"/>
        <v>561</v>
      </c>
      <c r="AI47" s="217">
        <f t="shared" si="17"/>
        <v>464</v>
      </c>
      <c r="AJ47" s="217">
        <f t="shared" si="17"/>
        <v>248</v>
      </c>
      <c r="AK47" s="217">
        <f t="shared" si="17"/>
        <v>216</v>
      </c>
      <c r="AL47" s="217">
        <f t="shared" si="17"/>
        <v>1404</v>
      </c>
      <c r="AM47" s="217">
        <f t="shared" si="17"/>
        <v>715</v>
      </c>
      <c r="AN47" s="217">
        <f t="shared" si="17"/>
        <v>689</v>
      </c>
      <c r="AO47" s="217">
        <f t="shared" si="17"/>
        <v>560</v>
      </c>
      <c r="AP47" s="217">
        <f t="shared" si="17"/>
        <v>296</v>
      </c>
      <c r="AQ47" s="217">
        <f t="shared" si="17"/>
        <v>264</v>
      </c>
      <c r="AR47" s="217">
        <f t="shared" si="17"/>
        <v>3401</v>
      </c>
      <c r="AS47" s="217">
        <f t="shared" si="17"/>
        <v>1549</v>
      </c>
      <c r="AT47" s="217">
        <f t="shared" si="17"/>
        <v>1852</v>
      </c>
      <c r="AU47" s="217">
        <f t="shared" si="17"/>
        <v>2232</v>
      </c>
      <c r="AV47" s="217">
        <f t="shared" si="17"/>
        <v>1099</v>
      </c>
      <c r="AW47" s="217">
        <f t="shared" si="17"/>
        <v>1133</v>
      </c>
      <c r="AX47" s="217">
        <f t="shared" si="17"/>
        <v>283</v>
      </c>
      <c r="AY47" s="217">
        <f t="shared" si="17"/>
        <v>151</v>
      </c>
      <c r="AZ47" s="219">
        <f t="shared" si="17"/>
        <v>132</v>
      </c>
    </row>
    <row r="48" spans="1:52" s="225" customFormat="1" ht="15" customHeight="1" x14ac:dyDescent="0.15">
      <c r="A48" s="221" t="s">
        <v>324</v>
      </c>
      <c r="B48" s="222">
        <f>SUM(C48:D48)</f>
        <v>2601</v>
      </c>
      <c r="C48" s="222">
        <f t="shared" ref="C48:D52" si="18">SUM(F48,I48,L48,O48,R48,U48,X48,AA48,AD48,AG48,AJ48,AM48,AP48,AS48,AV48,AY48)</f>
        <v>1274</v>
      </c>
      <c r="D48" s="222">
        <f t="shared" si="18"/>
        <v>1327</v>
      </c>
      <c r="E48" s="222">
        <f>SUM(F48:G48)</f>
        <v>67</v>
      </c>
      <c r="F48" s="223">
        <v>34</v>
      </c>
      <c r="G48" s="223">
        <v>33</v>
      </c>
      <c r="H48" s="222">
        <f>SUM(I48:J48)</f>
        <v>101</v>
      </c>
      <c r="I48" s="223">
        <v>49</v>
      </c>
      <c r="J48" s="223">
        <v>52</v>
      </c>
      <c r="K48" s="222">
        <f>SUM(L48:M48)</f>
        <v>83</v>
      </c>
      <c r="L48" s="223">
        <v>35</v>
      </c>
      <c r="M48" s="223">
        <v>48</v>
      </c>
      <c r="N48" s="222">
        <f>SUM(O48:P48)</f>
        <v>177</v>
      </c>
      <c r="O48" s="223">
        <v>99</v>
      </c>
      <c r="P48" s="223">
        <v>78</v>
      </c>
      <c r="Q48" s="222">
        <f>SUM(R48:S48)</f>
        <v>276</v>
      </c>
      <c r="R48" s="223">
        <v>112</v>
      </c>
      <c r="S48" s="223">
        <v>164</v>
      </c>
      <c r="T48" s="222">
        <f>SUM(U48:V48)</f>
        <v>77</v>
      </c>
      <c r="U48" s="223">
        <v>41</v>
      </c>
      <c r="V48" s="223">
        <v>36</v>
      </c>
      <c r="W48" s="222">
        <f>SUM(X48:Y48)</f>
        <v>82</v>
      </c>
      <c r="X48" s="223">
        <v>41</v>
      </c>
      <c r="Y48" s="223">
        <v>41</v>
      </c>
      <c r="Z48" s="222">
        <f>SUM(AA48:AB48)</f>
        <v>106</v>
      </c>
      <c r="AA48" s="223">
        <v>56</v>
      </c>
      <c r="AB48" s="223">
        <v>50</v>
      </c>
      <c r="AC48" s="222">
        <f>SUM(AD48:AE48)</f>
        <v>67</v>
      </c>
      <c r="AD48" s="223">
        <v>34</v>
      </c>
      <c r="AE48" s="223">
        <v>33</v>
      </c>
      <c r="AF48" s="222">
        <f>SUM(AG48:AH48)</f>
        <v>172</v>
      </c>
      <c r="AG48" s="223">
        <v>84</v>
      </c>
      <c r="AH48" s="223">
        <v>88</v>
      </c>
      <c r="AI48" s="222">
        <f>SUM(AJ48:AK48)</f>
        <v>79</v>
      </c>
      <c r="AJ48" s="223">
        <v>45</v>
      </c>
      <c r="AK48" s="223">
        <v>34</v>
      </c>
      <c r="AL48" s="222">
        <f>SUM(AM48:AN48)</f>
        <v>260</v>
      </c>
      <c r="AM48" s="223">
        <v>129</v>
      </c>
      <c r="AN48" s="223">
        <v>131</v>
      </c>
      <c r="AO48" s="222">
        <f>SUM(AP48:AQ48)</f>
        <v>94</v>
      </c>
      <c r="AP48" s="223">
        <v>49</v>
      </c>
      <c r="AQ48" s="223">
        <v>45</v>
      </c>
      <c r="AR48" s="222">
        <f>SUM(AS48:AT48)</f>
        <v>526</v>
      </c>
      <c r="AS48" s="223">
        <v>242</v>
      </c>
      <c r="AT48" s="223">
        <v>284</v>
      </c>
      <c r="AU48" s="222">
        <f>SUM(AV48:AW48)</f>
        <v>390</v>
      </c>
      <c r="AV48" s="223">
        <v>197</v>
      </c>
      <c r="AW48" s="223">
        <v>193</v>
      </c>
      <c r="AX48" s="222">
        <f>SUM(AY48:AZ48)</f>
        <v>44</v>
      </c>
      <c r="AY48" s="223">
        <v>27</v>
      </c>
      <c r="AZ48" s="224">
        <v>17</v>
      </c>
    </row>
    <row r="49" spans="1:52" s="225" customFormat="1" ht="15" customHeight="1" x14ac:dyDescent="0.15">
      <c r="A49" s="221" t="s">
        <v>325</v>
      </c>
      <c r="B49" s="222">
        <f>SUM(C49:D49)</f>
        <v>3027</v>
      </c>
      <c r="C49" s="222">
        <f t="shared" si="18"/>
        <v>1501</v>
      </c>
      <c r="D49" s="222">
        <f t="shared" si="18"/>
        <v>1526</v>
      </c>
      <c r="E49" s="222">
        <f>SUM(F49:G49)</f>
        <v>73</v>
      </c>
      <c r="F49" s="223">
        <v>30</v>
      </c>
      <c r="G49" s="223">
        <v>43</v>
      </c>
      <c r="H49" s="222">
        <f>SUM(I49:J49)</f>
        <v>114</v>
      </c>
      <c r="I49" s="223">
        <v>62</v>
      </c>
      <c r="J49" s="223">
        <v>52</v>
      </c>
      <c r="K49" s="222">
        <f>SUM(L49:M49)</f>
        <v>109</v>
      </c>
      <c r="L49" s="223">
        <v>52</v>
      </c>
      <c r="M49" s="223">
        <v>57</v>
      </c>
      <c r="N49" s="222">
        <f>SUM(O49:P49)</f>
        <v>183</v>
      </c>
      <c r="O49" s="223">
        <v>77</v>
      </c>
      <c r="P49" s="223">
        <v>106</v>
      </c>
      <c r="Q49" s="222">
        <f>SUM(R49:S49)</f>
        <v>369</v>
      </c>
      <c r="R49" s="223">
        <v>159</v>
      </c>
      <c r="S49" s="223">
        <v>210</v>
      </c>
      <c r="T49" s="222">
        <f>SUM(U49:V49)</f>
        <v>66</v>
      </c>
      <c r="U49" s="223">
        <v>45</v>
      </c>
      <c r="V49" s="223">
        <v>21</v>
      </c>
      <c r="W49" s="222">
        <f>SUM(X49:Y49)</f>
        <v>102</v>
      </c>
      <c r="X49" s="223">
        <v>65</v>
      </c>
      <c r="Y49" s="223">
        <v>37</v>
      </c>
      <c r="Z49" s="222">
        <f>SUM(AA49:AB49)</f>
        <v>121</v>
      </c>
      <c r="AA49" s="223">
        <v>71</v>
      </c>
      <c r="AB49" s="223">
        <v>50</v>
      </c>
      <c r="AC49" s="222">
        <f>SUM(AD49:AE49)</f>
        <v>95</v>
      </c>
      <c r="AD49" s="223">
        <v>58</v>
      </c>
      <c r="AE49" s="223">
        <v>37</v>
      </c>
      <c r="AF49" s="222">
        <f>SUM(AG49:AH49)</f>
        <v>201</v>
      </c>
      <c r="AG49" s="223">
        <v>96</v>
      </c>
      <c r="AH49" s="223">
        <v>105</v>
      </c>
      <c r="AI49" s="222">
        <f>SUM(AJ49:AK49)</f>
        <v>83</v>
      </c>
      <c r="AJ49" s="223">
        <v>53</v>
      </c>
      <c r="AK49" s="223">
        <v>30</v>
      </c>
      <c r="AL49" s="222">
        <f>SUM(AM49:AN49)</f>
        <v>261</v>
      </c>
      <c r="AM49" s="223">
        <v>134</v>
      </c>
      <c r="AN49" s="223">
        <v>127</v>
      </c>
      <c r="AO49" s="222">
        <f>SUM(AP49:AQ49)</f>
        <v>110</v>
      </c>
      <c r="AP49" s="223">
        <v>58</v>
      </c>
      <c r="AQ49" s="223">
        <v>52</v>
      </c>
      <c r="AR49" s="222">
        <f>SUM(AS49:AT49)</f>
        <v>649</v>
      </c>
      <c r="AS49" s="223">
        <v>300</v>
      </c>
      <c r="AT49" s="223">
        <v>349</v>
      </c>
      <c r="AU49" s="222">
        <f>SUM(AV49:AW49)</f>
        <v>446</v>
      </c>
      <c r="AV49" s="223">
        <v>220</v>
      </c>
      <c r="AW49" s="223">
        <v>226</v>
      </c>
      <c r="AX49" s="222">
        <f>SUM(AY49:AZ49)</f>
        <v>45</v>
      </c>
      <c r="AY49" s="223">
        <v>21</v>
      </c>
      <c r="AZ49" s="224">
        <v>24</v>
      </c>
    </row>
    <row r="50" spans="1:52" s="225" customFormat="1" ht="15" customHeight="1" x14ac:dyDescent="0.15">
      <c r="A50" s="221" t="s">
        <v>326</v>
      </c>
      <c r="B50" s="222">
        <f>SUM(C50:D50)</f>
        <v>3407</v>
      </c>
      <c r="C50" s="222">
        <f t="shared" si="18"/>
        <v>1649</v>
      </c>
      <c r="D50" s="222">
        <f t="shared" si="18"/>
        <v>1758</v>
      </c>
      <c r="E50" s="222">
        <f>SUM(F50:G50)</f>
        <v>111</v>
      </c>
      <c r="F50" s="223">
        <v>52</v>
      </c>
      <c r="G50" s="223">
        <v>59</v>
      </c>
      <c r="H50" s="222">
        <f>SUM(I50:J50)</f>
        <v>101</v>
      </c>
      <c r="I50" s="223">
        <v>47</v>
      </c>
      <c r="J50" s="223">
        <v>54</v>
      </c>
      <c r="K50" s="222">
        <f>SUM(L50:M50)</f>
        <v>121</v>
      </c>
      <c r="L50" s="223">
        <v>65</v>
      </c>
      <c r="M50" s="223">
        <v>56</v>
      </c>
      <c r="N50" s="222">
        <f>SUM(O50:P50)</f>
        <v>234</v>
      </c>
      <c r="O50" s="223">
        <v>113</v>
      </c>
      <c r="P50" s="223">
        <v>121</v>
      </c>
      <c r="Q50" s="222">
        <f>SUM(R50:S50)</f>
        <v>403</v>
      </c>
      <c r="R50" s="223">
        <v>164</v>
      </c>
      <c r="S50" s="223">
        <v>239</v>
      </c>
      <c r="T50" s="222">
        <f>SUM(U50:V50)</f>
        <v>81</v>
      </c>
      <c r="U50" s="223">
        <v>48</v>
      </c>
      <c r="V50" s="223">
        <v>33</v>
      </c>
      <c r="W50" s="222">
        <f>SUM(X50:Y50)</f>
        <v>102</v>
      </c>
      <c r="X50" s="223">
        <v>64</v>
      </c>
      <c r="Y50" s="223">
        <v>38</v>
      </c>
      <c r="Z50" s="222">
        <f>SUM(AA50:AB50)</f>
        <v>144</v>
      </c>
      <c r="AA50" s="223">
        <v>89</v>
      </c>
      <c r="AB50" s="223">
        <v>55</v>
      </c>
      <c r="AC50" s="222">
        <f>SUM(AD50:AE50)</f>
        <v>79</v>
      </c>
      <c r="AD50" s="223">
        <v>42</v>
      </c>
      <c r="AE50" s="223">
        <v>37</v>
      </c>
      <c r="AF50" s="222">
        <f>SUM(AG50:AH50)</f>
        <v>233</v>
      </c>
      <c r="AG50" s="223">
        <v>102</v>
      </c>
      <c r="AH50" s="223">
        <v>131</v>
      </c>
      <c r="AI50" s="222">
        <f>SUM(AJ50:AK50)</f>
        <v>118</v>
      </c>
      <c r="AJ50" s="223">
        <v>53</v>
      </c>
      <c r="AK50" s="223">
        <v>65</v>
      </c>
      <c r="AL50" s="222">
        <f>SUM(AM50:AN50)</f>
        <v>309</v>
      </c>
      <c r="AM50" s="223">
        <v>158</v>
      </c>
      <c r="AN50" s="223">
        <v>151</v>
      </c>
      <c r="AO50" s="222">
        <f>SUM(AP50:AQ50)</f>
        <v>140</v>
      </c>
      <c r="AP50" s="223">
        <v>74</v>
      </c>
      <c r="AQ50" s="223">
        <v>66</v>
      </c>
      <c r="AR50" s="222">
        <f>SUM(AS50:AT50)</f>
        <v>693</v>
      </c>
      <c r="AS50" s="223">
        <v>320</v>
      </c>
      <c r="AT50" s="223">
        <v>373</v>
      </c>
      <c r="AU50" s="222">
        <f>SUM(AV50:AW50)</f>
        <v>485</v>
      </c>
      <c r="AV50" s="223">
        <v>234</v>
      </c>
      <c r="AW50" s="223">
        <v>251</v>
      </c>
      <c r="AX50" s="222">
        <f>SUM(AY50:AZ50)</f>
        <v>53</v>
      </c>
      <c r="AY50" s="223">
        <v>24</v>
      </c>
      <c r="AZ50" s="224">
        <v>29</v>
      </c>
    </row>
    <row r="51" spans="1:52" s="225" customFormat="1" ht="15" customHeight="1" x14ac:dyDescent="0.15">
      <c r="A51" s="221" t="s">
        <v>327</v>
      </c>
      <c r="B51" s="222">
        <f>SUM(C51:D51)</f>
        <v>3452</v>
      </c>
      <c r="C51" s="222">
        <f t="shared" si="18"/>
        <v>1664</v>
      </c>
      <c r="D51" s="222">
        <f t="shared" si="18"/>
        <v>1788</v>
      </c>
      <c r="E51" s="222">
        <f>SUM(F51:G51)</f>
        <v>113</v>
      </c>
      <c r="F51" s="223">
        <v>54</v>
      </c>
      <c r="G51" s="223">
        <v>59</v>
      </c>
      <c r="H51" s="222">
        <f>SUM(I51:J51)</f>
        <v>120</v>
      </c>
      <c r="I51" s="223">
        <v>58</v>
      </c>
      <c r="J51" s="223">
        <v>62</v>
      </c>
      <c r="K51" s="222">
        <f>SUM(L51:M51)</f>
        <v>130</v>
      </c>
      <c r="L51" s="223">
        <v>70</v>
      </c>
      <c r="M51" s="223">
        <v>60</v>
      </c>
      <c r="N51" s="222">
        <f>SUM(O51:P51)</f>
        <v>200</v>
      </c>
      <c r="O51" s="223">
        <v>96</v>
      </c>
      <c r="P51" s="223">
        <v>104</v>
      </c>
      <c r="Q51" s="222">
        <f>SUM(R51:S51)</f>
        <v>451</v>
      </c>
      <c r="R51" s="223">
        <v>197</v>
      </c>
      <c r="S51" s="223">
        <v>254</v>
      </c>
      <c r="T51" s="222">
        <f>SUM(U51:V51)</f>
        <v>75</v>
      </c>
      <c r="U51" s="223">
        <v>39</v>
      </c>
      <c r="V51" s="223">
        <v>36</v>
      </c>
      <c r="W51" s="222">
        <f>SUM(X51:Y51)</f>
        <v>123</v>
      </c>
      <c r="X51" s="223">
        <v>65</v>
      </c>
      <c r="Y51" s="223">
        <v>58</v>
      </c>
      <c r="Z51" s="222">
        <f>SUM(AA51:AB51)</f>
        <v>122</v>
      </c>
      <c r="AA51" s="223">
        <v>68</v>
      </c>
      <c r="AB51" s="223">
        <v>54</v>
      </c>
      <c r="AC51" s="222">
        <f>SUM(AD51:AE51)</f>
        <v>101</v>
      </c>
      <c r="AD51" s="223">
        <v>63</v>
      </c>
      <c r="AE51" s="223">
        <v>38</v>
      </c>
      <c r="AF51" s="222">
        <f>SUM(AG51:AH51)</f>
        <v>226</v>
      </c>
      <c r="AG51" s="223">
        <v>110</v>
      </c>
      <c r="AH51" s="223">
        <v>116</v>
      </c>
      <c r="AI51" s="222">
        <f>SUM(AJ51:AK51)</f>
        <v>91</v>
      </c>
      <c r="AJ51" s="223">
        <v>53</v>
      </c>
      <c r="AK51" s="223">
        <v>38</v>
      </c>
      <c r="AL51" s="222">
        <f>SUM(AM51:AN51)</f>
        <v>278</v>
      </c>
      <c r="AM51" s="223">
        <v>138</v>
      </c>
      <c r="AN51" s="223">
        <v>140</v>
      </c>
      <c r="AO51" s="222">
        <f>SUM(AP51:AQ51)</f>
        <v>107</v>
      </c>
      <c r="AP51" s="223">
        <v>54</v>
      </c>
      <c r="AQ51" s="223">
        <v>53</v>
      </c>
      <c r="AR51" s="222">
        <f>SUM(AS51:AT51)</f>
        <v>772</v>
      </c>
      <c r="AS51" s="223">
        <v>339</v>
      </c>
      <c r="AT51" s="223">
        <v>433</v>
      </c>
      <c r="AU51" s="222">
        <f>SUM(AV51:AW51)</f>
        <v>477</v>
      </c>
      <c r="AV51" s="223">
        <v>232</v>
      </c>
      <c r="AW51" s="223">
        <v>245</v>
      </c>
      <c r="AX51" s="222">
        <f>SUM(AY51:AZ51)</f>
        <v>66</v>
      </c>
      <c r="AY51" s="223">
        <v>28</v>
      </c>
      <c r="AZ51" s="224">
        <v>38</v>
      </c>
    </row>
    <row r="52" spans="1:52" s="225" customFormat="1" ht="15" customHeight="1" x14ac:dyDescent="0.15">
      <c r="A52" s="221" t="s">
        <v>328</v>
      </c>
      <c r="B52" s="222">
        <f>SUM(C52:D52)</f>
        <v>3365</v>
      </c>
      <c r="C52" s="222">
        <f t="shared" si="18"/>
        <v>1647</v>
      </c>
      <c r="D52" s="222">
        <f t="shared" si="18"/>
        <v>1718</v>
      </c>
      <c r="E52" s="222">
        <f>SUM(F52:G52)</f>
        <v>104</v>
      </c>
      <c r="F52" s="223">
        <v>53</v>
      </c>
      <c r="G52" s="223">
        <v>51</v>
      </c>
      <c r="H52" s="222">
        <f>SUM(I52:J52)</f>
        <v>124</v>
      </c>
      <c r="I52" s="223">
        <v>60</v>
      </c>
      <c r="J52" s="223">
        <v>64</v>
      </c>
      <c r="K52" s="222">
        <f>SUM(L52:M52)</f>
        <v>119</v>
      </c>
      <c r="L52" s="223">
        <v>60</v>
      </c>
      <c r="M52" s="223">
        <v>59</v>
      </c>
      <c r="N52" s="222">
        <f>SUM(O52:P52)</f>
        <v>197</v>
      </c>
      <c r="O52" s="223">
        <v>97</v>
      </c>
      <c r="P52" s="223">
        <v>100</v>
      </c>
      <c r="Q52" s="222">
        <f>SUM(R52:S52)</f>
        <v>449</v>
      </c>
      <c r="R52" s="223">
        <v>188</v>
      </c>
      <c r="S52" s="223">
        <v>261</v>
      </c>
      <c r="T52" s="222">
        <f>SUM(U52:V52)</f>
        <v>76</v>
      </c>
      <c r="U52" s="223">
        <v>47</v>
      </c>
      <c r="V52" s="223">
        <v>29</v>
      </c>
      <c r="W52" s="222">
        <f>SUM(X52:Y52)</f>
        <v>101</v>
      </c>
      <c r="X52" s="223">
        <v>49</v>
      </c>
      <c r="Y52" s="223">
        <v>52</v>
      </c>
      <c r="Z52" s="222">
        <f>SUM(AA52:AB52)</f>
        <v>117</v>
      </c>
      <c r="AA52" s="223">
        <v>60</v>
      </c>
      <c r="AB52" s="223">
        <v>57</v>
      </c>
      <c r="AC52" s="222">
        <f>SUM(AD52:AE52)</f>
        <v>84</v>
      </c>
      <c r="AD52" s="223">
        <v>52</v>
      </c>
      <c r="AE52" s="223">
        <v>32</v>
      </c>
      <c r="AF52" s="222">
        <f>SUM(AG52:AH52)</f>
        <v>226</v>
      </c>
      <c r="AG52" s="223">
        <v>105</v>
      </c>
      <c r="AH52" s="223">
        <v>121</v>
      </c>
      <c r="AI52" s="222">
        <f>SUM(AJ52:AK52)</f>
        <v>93</v>
      </c>
      <c r="AJ52" s="223">
        <v>44</v>
      </c>
      <c r="AK52" s="223">
        <v>49</v>
      </c>
      <c r="AL52" s="222">
        <f>SUM(AM52:AN52)</f>
        <v>296</v>
      </c>
      <c r="AM52" s="223">
        <v>156</v>
      </c>
      <c r="AN52" s="223">
        <v>140</v>
      </c>
      <c r="AO52" s="222">
        <f>SUM(AP52:AQ52)</f>
        <v>109</v>
      </c>
      <c r="AP52" s="223">
        <v>61</v>
      </c>
      <c r="AQ52" s="223">
        <v>48</v>
      </c>
      <c r="AR52" s="222">
        <f>SUM(AS52:AT52)</f>
        <v>761</v>
      </c>
      <c r="AS52" s="223">
        <v>348</v>
      </c>
      <c r="AT52" s="223">
        <v>413</v>
      </c>
      <c r="AU52" s="222">
        <f>SUM(AV52:AW52)</f>
        <v>434</v>
      </c>
      <c r="AV52" s="223">
        <v>216</v>
      </c>
      <c r="AW52" s="223">
        <v>218</v>
      </c>
      <c r="AX52" s="222">
        <f>SUM(AY52:AZ52)</f>
        <v>75</v>
      </c>
      <c r="AY52" s="223">
        <v>51</v>
      </c>
      <c r="AZ52" s="224">
        <v>24</v>
      </c>
    </row>
    <row r="53" spans="1:52" s="213" customFormat="1" ht="15" customHeight="1" x14ac:dyDescent="0.15">
      <c r="A53" s="226" t="s">
        <v>15</v>
      </c>
      <c r="B53" s="217">
        <f t="shared" ref="B53:AZ53" si="19">SUM(B54:B58)</f>
        <v>16266</v>
      </c>
      <c r="C53" s="217">
        <f t="shared" si="19"/>
        <v>8041</v>
      </c>
      <c r="D53" s="217">
        <f t="shared" si="19"/>
        <v>8225</v>
      </c>
      <c r="E53" s="217">
        <f t="shared" si="19"/>
        <v>536</v>
      </c>
      <c r="F53" s="217">
        <f t="shared" si="19"/>
        <v>257</v>
      </c>
      <c r="G53" s="217">
        <f t="shared" si="19"/>
        <v>279</v>
      </c>
      <c r="H53" s="217">
        <f t="shared" si="19"/>
        <v>562</v>
      </c>
      <c r="I53" s="217">
        <f t="shared" si="19"/>
        <v>280</v>
      </c>
      <c r="J53" s="217">
        <f t="shared" si="19"/>
        <v>282</v>
      </c>
      <c r="K53" s="217">
        <f t="shared" si="19"/>
        <v>562</v>
      </c>
      <c r="L53" s="217">
        <f t="shared" si="19"/>
        <v>279</v>
      </c>
      <c r="M53" s="217">
        <f t="shared" si="19"/>
        <v>283</v>
      </c>
      <c r="N53" s="217">
        <f t="shared" si="19"/>
        <v>1100</v>
      </c>
      <c r="O53" s="217">
        <f t="shared" si="19"/>
        <v>537</v>
      </c>
      <c r="P53" s="217">
        <f t="shared" si="19"/>
        <v>563</v>
      </c>
      <c r="Q53" s="217">
        <f t="shared" si="19"/>
        <v>2537</v>
      </c>
      <c r="R53" s="217">
        <f t="shared" si="19"/>
        <v>1080</v>
      </c>
      <c r="S53" s="217">
        <f t="shared" si="19"/>
        <v>1457</v>
      </c>
      <c r="T53" s="217">
        <f t="shared" si="19"/>
        <v>366</v>
      </c>
      <c r="U53" s="217">
        <f t="shared" si="19"/>
        <v>207</v>
      </c>
      <c r="V53" s="217">
        <f t="shared" si="19"/>
        <v>159</v>
      </c>
      <c r="W53" s="217">
        <f t="shared" si="19"/>
        <v>517</v>
      </c>
      <c r="X53" s="217">
        <f t="shared" si="19"/>
        <v>330</v>
      </c>
      <c r="Y53" s="217">
        <f t="shared" si="19"/>
        <v>187</v>
      </c>
      <c r="Z53" s="217">
        <f t="shared" si="19"/>
        <v>541</v>
      </c>
      <c r="AA53" s="217">
        <f t="shared" si="19"/>
        <v>316</v>
      </c>
      <c r="AB53" s="217">
        <f t="shared" si="19"/>
        <v>225</v>
      </c>
      <c r="AC53" s="217">
        <f t="shared" si="19"/>
        <v>409</v>
      </c>
      <c r="AD53" s="217">
        <f t="shared" si="19"/>
        <v>238</v>
      </c>
      <c r="AE53" s="217">
        <f t="shared" si="19"/>
        <v>171</v>
      </c>
      <c r="AF53" s="217">
        <f t="shared" si="19"/>
        <v>960</v>
      </c>
      <c r="AG53" s="217">
        <f t="shared" si="19"/>
        <v>476</v>
      </c>
      <c r="AH53" s="217">
        <f t="shared" si="19"/>
        <v>484</v>
      </c>
      <c r="AI53" s="217">
        <f t="shared" si="19"/>
        <v>406</v>
      </c>
      <c r="AJ53" s="217">
        <f t="shared" si="19"/>
        <v>250</v>
      </c>
      <c r="AK53" s="217">
        <f t="shared" si="19"/>
        <v>156</v>
      </c>
      <c r="AL53" s="217">
        <f t="shared" si="19"/>
        <v>1432</v>
      </c>
      <c r="AM53" s="217">
        <f t="shared" si="19"/>
        <v>703</v>
      </c>
      <c r="AN53" s="217">
        <f t="shared" si="19"/>
        <v>729</v>
      </c>
      <c r="AO53" s="217">
        <f t="shared" si="19"/>
        <v>556</v>
      </c>
      <c r="AP53" s="217">
        <f t="shared" si="19"/>
        <v>286</v>
      </c>
      <c r="AQ53" s="217">
        <f t="shared" si="19"/>
        <v>270</v>
      </c>
      <c r="AR53" s="217">
        <f t="shared" si="19"/>
        <v>3788</v>
      </c>
      <c r="AS53" s="217">
        <f t="shared" si="19"/>
        <v>1784</v>
      </c>
      <c r="AT53" s="217">
        <f t="shared" si="19"/>
        <v>2004</v>
      </c>
      <c r="AU53" s="217">
        <f t="shared" si="19"/>
        <v>1673</v>
      </c>
      <c r="AV53" s="217">
        <f t="shared" si="19"/>
        <v>838</v>
      </c>
      <c r="AW53" s="217">
        <f t="shared" si="19"/>
        <v>835</v>
      </c>
      <c r="AX53" s="217">
        <f t="shared" si="19"/>
        <v>321</v>
      </c>
      <c r="AY53" s="217">
        <f t="shared" si="19"/>
        <v>180</v>
      </c>
      <c r="AZ53" s="219">
        <f t="shared" si="19"/>
        <v>141</v>
      </c>
    </row>
    <row r="54" spans="1:52" s="225" customFormat="1" ht="15" customHeight="1" x14ac:dyDescent="0.15">
      <c r="A54" s="221" t="s">
        <v>329</v>
      </c>
      <c r="B54" s="222">
        <f>SUM(C54:D54)</f>
        <v>3427</v>
      </c>
      <c r="C54" s="222">
        <f t="shared" ref="C54:D58" si="20">SUM(F54,I54,L54,O54,R54,U54,X54,AA54,AD54,AG54,AJ54,AM54,AP54,AS54,AV54,AY54)</f>
        <v>1671</v>
      </c>
      <c r="D54" s="222">
        <f t="shared" si="20"/>
        <v>1756</v>
      </c>
      <c r="E54" s="222">
        <f>SUM(F54:G54)</f>
        <v>121</v>
      </c>
      <c r="F54" s="223">
        <v>54</v>
      </c>
      <c r="G54" s="223">
        <v>67</v>
      </c>
      <c r="H54" s="222">
        <f>SUM(I54:J54)</f>
        <v>129</v>
      </c>
      <c r="I54" s="223">
        <v>61</v>
      </c>
      <c r="J54" s="223">
        <v>68</v>
      </c>
      <c r="K54" s="222">
        <f>SUM(L54:M54)</f>
        <v>100</v>
      </c>
      <c r="L54" s="223">
        <v>51</v>
      </c>
      <c r="M54" s="223">
        <v>49</v>
      </c>
      <c r="N54" s="222">
        <f>SUM(O54:P54)</f>
        <v>202</v>
      </c>
      <c r="O54" s="223">
        <v>91</v>
      </c>
      <c r="P54" s="223">
        <v>111</v>
      </c>
      <c r="Q54" s="222">
        <f>SUM(R54:S54)</f>
        <v>482</v>
      </c>
      <c r="R54" s="223">
        <v>189</v>
      </c>
      <c r="S54" s="223">
        <v>293</v>
      </c>
      <c r="T54" s="222">
        <f>SUM(U54:V54)</f>
        <v>76</v>
      </c>
      <c r="U54" s="223">
        <v>45</v>
      </c>
      <c r="V54" s="223">
        <v>31</v>
      </c>
      <c r="W54" s="222">
        <f>SUM(X54:Y54)</f>
        <v>91</v>
      </c>
      <c r="X54" s="223">
        <v>53</v>
      </c>
      <c r="Y54" s="223">
        <v>38</v>
      </c>
      <c r="Z54" s="222">
        <f>SUM(AA54:AB54)</f>
        <v>121</v>
      </c>
      <c r="AA54" s="223">
        <v>63</v>
      </c>
      <c r="AB54" s="223">
        <v>58</v>
      </c>
      <c r="AC54" s="222">
        <f>SUM(AD54:AE54)</f>
        <v>95</v>
      </c>
      <c r="AD54" s="223">
        <v>56</v>
      </c>
      <c r="AE54" s="223">
        <v>39</v>
      </c>
      <c r="AF54" s="222">
        <f>SUM(AG54:AH54)</f>
        <v>227</v>
      </c>
      <c r="AG54" s="223">
        <v>114</v>
      </c>
      <c r="AH54" s="223">
        <v>113</v>
      </c>
      <c r="AI54" s="222">
        <f>SUM(AJ54:AK54)</f>
        <v>91</v>
      </c>
      <c r="AJ54" s="223">
        <v>63</v>
      </c>
      <c r="AK54" s="223">
        <v>28</v>
      </c>
      <c r="AL54" s="222">
        <f>SUM(AM54:AN54)</f>
        <v>294</v>
      </c>
      <c r="AM54" s="223">
        <v>144</v>
      </c>
      <c r="AN54" s="223">
        <v>150</v>
      </c>
      <c r="AO54" s="222">
        <f>SUM(AP54:AQ54)</f>
        <v>120</v>
      </c>
      <c r="AP54" s="223">
        <v>62</v>
      </c>
      <c r="AQ54" s="223">
        <v>58</v>
      </c>
      <c r="AR54" s="222">
        <f>SUM(AS54:AT54)</f>
        <v>783</v>
      </c>
      <c r="AS54" s="223">
        <v>373</v>
      </c>
      <c r="AT54" s="223">
        <v>410</v>
      </c>
      <c r="AU54" s="222">
        <f>SUM(AV54:AW54)</f>
        <v>424</v>
      </c>
      <c r="AV54" s="223">
        <v>211</v>
      </c>
      <c r="AW54" s="223">
        <v>213</v>
      </c>
      <c r="AX54" s="222">
        <f>SUM(AY54:AZ54)</f>
        <v>71</v>
      </c>
      <c r="AY54" s="223">
        <v>41</v>
      </c>
      <c r="AZ54" s="224">
        <v>30</v>
      </c>
    </row>
    <row r="55" spans="1:52" s="225" customFormat="1" ht="15" customHeight="1" x14ac:dyDescent="0.15">
      <c r="A55" s="221" t="s">
        <v>330</v>
      </c>
      <c r="B55" s="222">
        <f>SUM(C55:D55)</f>
        <v>3037</v>
      </c>
      <c r="C55" s="222">
        <f t="shared" si="20"/>
        <v>1505</v>
      </c>
      <c r="D55" s="222">
        <f t="shared" si="20"/>
        <v>1532</v>
      </c>
      <c r="E55" s="222">
        <f>SUM(F55:G55)</f>
        <v>86</v>
      </c>
      <c r="F55" s="223">
        <v>44</v>
      </c>
      <c r="G55" s="223">
        <v>42</v>
      </c>
      <c r="H55" s="222">
        <f>SUM(I55:J55)</f>
        <v>104</v>
      </c>
      <c r="I55" s="223">
        <v>52</v>
      </c>
      <c r="J55" s="223">
        <v>52</v>
      </c>
      <c r="K55" s="222">
        <f>SUM(L55:M55)</f>
        <v>110</v>
      </c>
      <c r="L55" s="223">
        <v>61</v>
      </c>
      <c r="M55" s="223">
        <v>49</v>
      </c>
      <c r="N55" s="222">
        <f>SUM(O55:P55)</f>
        <v>232</v>
      </c>
      <c r="O55" s="223">
        <v>113</v>
      </c>
      <c r="P55" s="223">
        <v>119</v>
      </c>
      <c r="Q55" s="222">
        <f>SUM(R55:S55)</f>
        <v>444</v>
      </c>
      <c r="R55" s="223">
        <v>194</v>
      </c>
      <c r="S55" s="223">
        <v>250</v>
      </c>
      <c r="T55" s="222">
        <f>SUM(U55:V55)</f>
        <v>70</v>
      </c>
      <c r="U55" s="223">
        <v>41</v>
      </c>
      <c r="V55" s="223">
        <v>29</v>
      </c>
      <c r="W55" s="222">
        <f>SUM(X55:Y55)</f>
        <v>101</v>
      </c>
      <c r="X55" s="223">
        <v>58</v>
      </c>
      <c r="Y55" s="223">
        <v>43</v>
      </c>
      <c r="Z55" s="222">
        <f>SUM(AA55:AB55)</f>
        <v>92</v>
      </c>
      <c r="AA55" s="223">
        <v>60</v>
      </c>
      <c r="AB55" s="223">
        <v>32</v>
      </c>
      <c r="AC55" s="222">
        <f>SUM(AD55:AE55)</f>
        <v>64</v>
      </c>
      <c r="AD55" s="223">
        <v>40</v>
      </c>
      <c r="AE55" s="223">
        <v>24</v>
      </c>
      <c r="AF55" s="222">
        <f>SUM(AG55:AH55)</f>
        <v>187</v>
      </c>
      <c r="AG55" s="223">
        <v>90</v>
      </c>
      <c r="AH55" s="223">
        <v>97</v>
      </c>
      <c r="AI55" s="222">
        <f>SUM(AJ55:AK55)</f>
        <v>85</v>
      </c>
      <c r="AJ55" s="223">
        <v>53</v>
      </c>
      <c r="AK55" s="223">
        <v>32</v>
      </c>
      <c r="AL55" s="222">
        <f>SUM(AM55:AN55)</f>
        <v>265</v>
      </c>
      <c r="AM55" s="223">
        <v>132</v>
      </c>
      <c r="AN55" s="223">
        <v>133</v>
      </c>
      <c r="AO55" s="222">
        <f>SUM(AP55:AQ55)</f>
        <v>108</v>
      </c>
      <c r="AP55" s="223">
        <v>53</v>
      </c>
      <c r="AQ55" s="223">
        <v>55</v>
      </c>
      <c r="AR55" s="222">
        <f>SUM(AS55:AT55)</f>
        <v>698</v>
      </c>
      <c r="AS55" s="223">
        <v>319</v>
      </c>
      <c r="AT55" s="223">
        <v>379</v>
      </c>
      <c r="AU55" s="222">
        <f>SUM(AV55:AW55)</f>
        <v>327</v>
      </c>
      <c r="AV55" s="223">
        <v>161</v>
      </c>
      <c r="AW55" s="223">
        <v>166</v>
      </c>
      <c r="AX55" s="222">
        <f>SUM(AY55:AZ55)</f>
        <v>64</v>
      </c>
      <c r="AY55" s="223">
        <v>34</v>
      </c>
      <c r="AZ55" s="224">
        <v>30</v>
      </c>
    </row>
    <row r="56" spans="1:52" s="225" customFormat="1" ht="15" customHeight="1" x14ac:dyDescent="0.15">
      <c r="A56" s="221" t="s">
        <v>331</v>
      </c>
      <c r="B56" s="222">
        <f>SUM(C56:D56)</f>
        <v>3404</v>
      </c>
      <c r="C56" s="222">
        <f t="shared" si="20"/>
        <v>1670</v>
      </c>
      <c r="D56" s="222">
        <f t="shared" si="20"/>
        <v>1734</v>
      </c>
      <c r="E56" s="222">
        <f>SUM(F56:G56)</f>
        <v>119</v>
      </c>
      <c r="F56" s="223">
        <v>53</v>
      </c>
      <c r="G56" s="223">
        <v>66</v>
      </c>
      <c r="H56" s="222">
        <f>SUM(I56:J56)</f>
        <v>118</v>
      </c>
      <c r="I56" s="223">
        <v>55</v>
      </c>
      <c r="J56" s="223">
        <v>63</v>
      </c>
      <c r="K56" s="222">
        <f>SUM(L56:M56)</f>
        <v>121</v>
      </c>
      <c r="L56" s="223">
        <v>53</v>
      </c>
      <c r="M56" s="223">
        <v>68</v>
      </c>
      <c r="N56" s="222">
        <f>SUM(O56:P56)</f>
        <v>223</v>
      </c>
      <c r="O56" s="223">
        <v>107</v>
      </c>
      <c r="P56" s="223">
        <v>116</v>
      </c>
      <c r="Q56" s="222">
        <f>SUM(R56:S56)</f>
        <v>520</v>
      </c>
      <c r="R56" s="223">
        <v>214</v>
      </c>
      <c r="S56" s="223">
        <v>306</v>
      </c>
      <c r="T56" s="222">
        <f>SUM(U56:V56)</f>
        <v>79</v>
      </c>
      <c r="U56" s="223">
        <v>39</v>
      </c>
      <c r="V56" s="223">
        <v>40</v>
      </c>
      <c r="W56" s="222">
        <f>SUM(X56:Y56)</f>
        <v>109</v>
      </c>
      <c r="X56" s="223">
        <v>76</v>
      </c>
      <c r="Y56" s="223">
        <v>33</v>
      </c>
      <c r="Z56" s="222">
        <f>SUM(AA56:AB56)</f>
        <v>105</v>
      </c>
      <c r="AA56" s="223">
        <v>59</v>
      </c>
      <c r="AB56" s="223">
        <v>46</v>
      </c>
      <c r="AC56" s="222">
        <f>SUM(AD56:AE56)</f>
        <v>94</v>
      </c>
      <c r="AD56" s="223">
        <v>45</v>
      </c>
      <c r="AE56" s="223">
        <v>49</v>
      </c>
      <c r="AF56" s="222">
        <f>SUM(AG56:AH56)</f>
        <v>223</v>
      </c>
      <c r="AG56" s="223">
        <v>121</v>
      </c>
      <c r="AH56" s="223">
        <v>102</v>
      </c>
      <c r="AI56" s="222">
        <f>SUM(AJ56:AK56)</f>
        <v>94</v>
      </c>
      <c r="AJ56" s="223">
        <v>57</v>
      </c>
      <c r="AK56" s="223">
        <v>37</v>
      </c>
      <c r="AL56" s="222">
        <f>SUM(AM56:AN56)</f>
        <v>288</v>
      </c>
      <c r="AM56" s="223">
        <v>149</v>
      </c>
      <c r="AN56" s="223">
        <v>139</v>
      </c>
      <c r="AO56" s="222">
        <f>SUM(AP56:AQ56)</f>
        <v>105</v>
      </c>
      <c r="AP56" s="223">
        <v>57</v>
      </c>
      <c r="AQ56" s="223">
        <v>48</v>
      </c>
      <c r="AR56" s="222">
        <f>SUM(AS56:AT56)</f>
        <v>794</v>
      </c>
      <c r="AS56" s="223">
        <v>370</v>
      </c>
      <c r="AT56" s="223">
        <v>424</v>
      </c>
      <c r="AU56" s="222">
        <f>SUM(AV56:AW56)</f>
        <v>347</v>
      </c>
      <c r="AV56" s="223">
        <v>177</v>
      </c>
      <c r="AW56" s="223">
        <v>170</v>
      </c>
      <c r="AX56" s="222">
        <f>SUM(AY56:AZ56)</f>
        <v>65</v>
      </c>
      <c r="AY56" s="223">
        <v>38</v>
      </c>
      <c r="AZ56" s="224">
        <v>27</v>
      </c>
    </row>
    <row r="57" spans="1:52" s="225" customFormat="1" ht="15" customHeight="1" x14ac:dyDescent="0.15">
      <c r="A57" s="221" t="s">
        <v>332</v>
      </c>
      <c r="B57" s="222">
        <f>SUM(C57:D57)</f>
        <v>3211</v>
      </c>
      <c r="C57" s="222">
        <f t="shared" si="20"/>
        <v>1617</v>
      </c>
      <c r="D57" s="222">
        <f t="shared" si="20"/>
        <v>1594</v>
      </c>
      <c r="E57" s="222">
        <f>SUM(F57:G57)</f>
        <v>93</v>
      </c>
      <c r="F57" s="223">
        <v>48</v>
      </c>
      <c r="G57" s="223">
        <v>45</v>
      </c>
      <c r="H57" s="222">
        <f>SUM(I57:J57)</f>
        <v>93</v>
      </c>
      <c r="I57" s="223">
        <v>46</v>
      </c>
      <c r="J57" s="223">
        <v>47</v>
      </c>
      <c r="K57" s="222">
        <f>SUM(L57:M57)</f>
        <v>126</v>
      </c>
      <c r="L57" s="223">
        <v>60</v>
      </c>
      <c r="M57" s="223">
        <v>66</v>
      </c>
      <c r="N57" s="222">
        <f>SUM(O57:P57)</f>
        <v>221</v>
      </c>
      <c r="O57" s="223">
        <v>115</v>
      </c>
      <c r="P57" s="223">
        <v>106</v>
      </c>
      <c r="Q57" s="222">
        <f>SUM(R57:S57)</f>
        <v>571</v>
      </c>
      <c r="R57" s="223">
        <v>255</v>
      </c>
      <c r="S57" s="223">
        <v>316</v>
      </c>
      <c r="T57" s="222">
        <f>SUM(U57:V57)</f>
        <v>82</v>
      </c>
      <c r="U57" s="223">
        <v>47</v>
      </c>
      <c r="V57" s="223">
        <v>35</v>
      </c>
      <c r="W57" s="222">
        <f>SUM(X57:Y57)</f>
        <v>108</v>
      </c>
      <c r="X57" s="223">
        <v>75</v>
      </c>
      <c r="Y57" s="223">
        <v>33</v>
      </c>
      <c r="Z57" s="222">
        <f>SUM(AA57:AB57)</f>
        <v>109</v>
      </c>
      <c r="AA57" s="223">
        <v>69</v>
      </c>
      <c r="AB57" s="223">
        <v>40</v>
      </c>
      <c r="AC57" s="222">
        <f>SUM(AD57:AE57)</f>
        <v>89</v>
      </c>
      <c r="AD57" s="223">
        <v>58</v>
      </c>
      <c r="AE57" s="223">
        <v>31</v>
      </c>
      <c r="AF57" s="222">
        <f>SUM(AG57:AH57)</f>
        <v>160</v>
      </c>
      <c r="AG57" s="223">
        <v>74</v>
      </c>
      <c r="AH57" s="223">
        <v>86</v>
      </c>
      <c r="AI57" s="222">
        <f>SUM(AJ57:AK57)</f>
        <v>69</v>
      </c>
      <c r="AJ57" s="223">
        <v>38</v>
      </c>
      <c r="AK57" s="223">
        <v>31</v>
      </c>
      <c r="AL57" s="222">
        <f>SUM(AM57:AN57)</f>
        <v>301</v>
      </c>
      <c r="AM57" s="223">
        <v>146</v>
      </c>
      <c r="AN57" s="223">
        <v>155</v>
      </c>
      <c r="AO57" s="222">
        <f>SUM(AP57:AQ57)</f>
        <v>98</v>
      </c>
      <c r="AP57" s="223">
        <v>53</v>
      </c>
      <c r="AQ57" s="223">
        <v>45</v>
      </c>
      <c r="AR57" s="222">
        <f>SUM(AS57:AT57)</f>
        <v>736</v>
      </c>
      <c r="AS57" s="223">
        <v>347</v>
      </c>
      <c r="AT57" s="223">
        <v>389</v>
      </c>
      <c r="AU57" s="222">
        <f>SUM(AV57:AW57)</f>
        <v>292</v>
      </c>
      <c r="AV57" s="223">
        <v>149</v>
      </c>
      <c r="AW57" s="223">
        <v>143</v>
      </c>
      <c r="AX57" s="222">
        <f>SUM(AY57:AZ57)</f>
        <v>63</v>
      </c>
      <c r="AY57" s="223">
        <v>37</v>
      </c>
      <c r="AZ57" s="224">
        <v>26</v>
      </c>
    </row>
    <row r="58" spans="1:52" s="225" customFormat="1" ht="15" customHeight="1" x14ac:dyDescent="0.15">
      <c r="A58" s="221" t="s">
        <v>333</v>
      </c>
      <c r="B58" s="222">
        <f>SUM(C58:D58)</f>
        <v>3187</v>
      </c>
      <c r="C58" s="222">
        <f t="shared" si="20"/>
        <v>1578</v>
      </c>
      <c r="D58" s="222">
        <f t="shared" si="20"/>
        <v>1609</v>
      </c>
      <c r="E58" s="222">
        <f>SUM(F58:G58)</f>
        <v>117</v>
      </c>
      <c r="F58" s="223">
        <v>58</v>
      </c>
      <c r="G58" s="223">
        <v>59</v>
      </c>
      <c r="H58" s="222">
        <f>SUM(I58:J58)</f>
        <v>118</v>
      </c>
      <c r="I58" s="223">
        <v>66</v>
      </c>
      <c r="J58" s="223">
        <v>52</v>
      </c>
      <c r="K58" s="222">
        <f>SUM(L58:M58)</f>
        <v>105</v>
      </c>
      <c r="L58" s="223">
        <v>54</v>
      </c>
      <c r="M58" s="223">
        <v>51</v>
      </c>
      <c r="N58" s="222">
        <f>SUM(O58:P58)</f>
        <v>222</v>
      </c>
      <c r="O58" s="223">
        <v>111</v>
      </c>
      <c r="P58" s="223">
        <v>111</v>
      </c>
      <c r="Q58" s="222">
        <f>SUM(R58:S58)</f>
        <v>520</v>
      </c>
      <c r="R58" s="223">
        <v>228</v>
      </c>
      <c r="S58" s="223">
        <v>292</v>
      </c>
      <c r="T58" s="222">
        <f>SUM(U58:V58)</f>
        <v>59</v>
      </c>
      <c r="U58" s="223">
        <v>35</v>
      </c>
      <c r="V58" s="223">
        <v>24</v>
      </c>
      <c r="W58" s="222">
        <f>SUM(X58:Y58)</f>
        <v>108</v>
      </c>
      <c r="X58" s="223">
        <v>68</v>
      </c>
      <c r="Y58" s="223">
        <v>40</v>
      </c>
      <c r="Z58" s="222">
        <f>SUM(AA58:AB58)</f>
        <v>114</v>
      </c>
      <c r="AA58" s="223">
        <v>65</v>
      </c>
      <c r="AB58" s="223">
        <v>49</v>
      </c>
      <c r="AC58" s="222">
        <f>SUM(AD58:AE58)</f>
        <v>67</v>
      </c>
      <c r="AD58" s="223">
        <v>39</v>
      </c>
      <c r="AE58" s="223">
        <v>28</v>
      </c>
      <c r="AF58" s="222">
        <f>SUM(AG58:AH58)</f>
        <v>163</v>
      </c>
      <c r="AG58" s="223">
        <v>77</v>
      </c>
      <c r="AH58" s="223">
        <v>86</v>
      </c>
      <c r="AI58" s="222">
        <f>SUM(AJ58:AK58)</f>
        <v>67</v>
      </c>
      <c r="AJ58" s="223">
        <v>39</v>
      </c>
      <c r="AK58" s="223">
        <v>28</v>
      </c>
      <c r="AL58" s="222">
        <f>SUM(AM58:AN58)</f>
        <v>284</v>
      </c>
      <c r="AM58" s="223">
        <v>132</v>
      </c>
      <c r="AN58" s="223">
        <v>152</v>
      </c>
      <c r="AO58" s="222">
        <f>SUM(AP58:AQ58)</f>
        <v>125</v>
      </c>
      <c r="AP58" s="223">
        <v>61</v>
      </c>
      <c r="AQ58" s="223">
        <v>64</v>
      </c>
      <c r="AR58" s="222">
        <f>SUM(AS58:AT58)</f>
        <v>777</v>
      </c>
      <c r="AS58" s="223">
        <v>375</v>
      </c>
      <c r="AT58" s="223">
        <v>402</v>
      </c>
      <c r="AU58" s="222">
        <f>SUM(AV58:AW58)</f>
        <v>283</v>
      </c>
      <c r="AV58" s="223">
        <v>140</v>
      </c>
      <c r="AW58" s="223">
        <v>143</v>
      </c>
      <c r="AX58" s="222">
        <f>SUM(AY58:AZ58)</f>
        <v>58</v>
      </c>
      <c r="AY58" s="223">
        <v>30</v>
      </c>
      <c r="AZ58" s="224">
        <v>28</v>
      </c>
    </row>
    <row r="59" spans="1:52" s="213" customFormat="1" ht="15" customHeight="1" x14ac:dyDescent="0.15">
      <c r="A59" s="226" t="s">
        <v>65</v>
      </c>
      <c r="B59" s="217">
        <f t="shared" ref="B59:AZ59" si="21">SUM(B60:B64)</f>
        <v>18136</v>
      </c>
      <c r="C59" s="217">
        <f t="shared" si="21"/>
        <v>8829</v>
      </c>
      <c r="D59" s="217">
        <f t="shared" si="21"/>
        <v>9307</v>
      </c>
      <c r="E59" s="217">
        <f t="shared" si="21"/>
        <v>613</v>
      </c>
      <c r="F59" s="217">
        <f t="shared" si="21"/>
        <v>305</v>
      </c>
      <c r="G59" s="217">
        <f t="shared" si="21"/>
        <v>308</v>
      </c>
      <c r="H59" s="217">
        <f t="shared" si="21"/>
        <v>565</v>
      </c>
      <c r="I59" s="217">
        <f t="shared" si="21"/>
        <v>285</v>
      </c>
      <c r="J59" s="217">
        <f t="shared" si="21"/>
        <v>280</v>
      </c>
      <c r="K59" s="217">
        <f t="shared" si="21"/>
        <v>726</v>
      </c>
      <c r="L59" s="217">
        <f t="shared" si="21"/>
        <v>364</v>
      </c>
      <c r="M59" s="217">
        <f t="shared" si="21"/>
        <v>362</v>
      </c>
      <c r="N59" s="217">
        <f t="shared" si="21"/>
        <v>1288</v>
      </c>
      <c r="O59" s="217">
        <f t="shared" si="21"/>
        <v>598</v>
      </c>
      <c r="P59" s="217">
        <f t="shared" si="21"/>
        <v>690</v>
      </c>
      <c r="Q59" s="217">
        <f t="shared" si="21"/>
        <v>3031</v>
      </c>
      <c r="R59" s="217">
        <f t="shared" si="21"/>
        <v>1396</v>
      </c>
      <c r="S59" s="217">
        <f t="shared" si="21"/>
        <v>1635</v>
      </c>
      <c r="T59" s="217">
        <f t="shared" si="21"/>
        <v>411</v>
      </c>
      <c r="U59" s="217">
        <f t="shared" si="21"/>
        <v>240</v>
      </c>
      <c r="V59" s="217">
        <f t="shared" si="21"/>
        <v>171</v>
      </c>
      <c r="W59" s="217">
        <f t="shared" si="21"/>
        <v>549</v>
      </c>
      <c r="X59" s="217">
        <f t="shared" si="21"/>
        <v>301</v>
      </c>
      <c r="Y59" s="217">
        <f t="shared" si="21"/>
        <v>248</v>
      </c>
      <c r="Z59" s="217">
        <f t="shared" si="21"/>
        <v>725</v>
      </c>
      <c r="AA59" s="217">
        <f t="shared" si="21"/>
        <v>393</v>
      </c>
      <c r="AB59" s="217">
        <f t="shared" si="21"/>
        <v>332</v>
      </c>
      <c r="AC59" s="217">
        <f t="shared" si="21"/>
        <v>471</v>
      </c>
      <c r="AD59" s="217">
        <f t="shared" si="21"/>
        <v>243</v>
      </c>
      <c r="AE59" s="217">
        <f t="shared" si="21"/>
        <v>228</v>
      </c>
      <c r="AF59" s="217">
        <f t="shared" si="21"/>
        <v>1008</v>
      </c>
      <c r="AG59" s="217">
        <f t="shared" si="21"/>
        <v>490</v>
      </c>
      <c r="AH59" s="217">
        <f t="shared" si="21"/>
        <v>518</v>
      </c>
      <c r="AI59" s="217">
        <f t="shared" si="21"/>
        <v>449</v>
      </c>
      <c r="AJ59" s="217">
        <f t="shared" si="21"/>
        <v>247</v>
      </c>
      <c r="AK59" s="217">
        <f t="shared" si="21"/>
        <v>202</v>
      </c>
      <c r="AL59" s="217">
        <f t="shared" si="21"/>
        <v>1715</v>
      </c>
      <c r="AM59" s="217">
        <f t="shared" si="21"/>
        <v>809</v>
      </c>
      <c r="AN59" s="217">
        <f t="shared" si="21"/>
        <v>906</v>
      </c>
      <c r="AO59" s="217">
        <f t="shared" si="21"/>
        <v>659</v>
      </c>
      <c r="AP59" s="217">
        <f t="shared" si="21"/>
        <v>329</v>
      </c>
      <c r="AQ59" s="217">
        <f t="shared" si="21"/>
        <v>330</v>
      </c>
      <c r="AR59" s="217">
        <f t="shared" si="21"/>
        <v>4082</v>
      </c>
      <c r="AS59" s="217">
        <f t="shared" si="21"/>
        <v>1922</v>
      </c>
      <c r="AT59" s="217">
        <f t="shared" si="21"/>
        <v>2160</v>
      </c>
      <c r="AU59" s="217">
        <f t="shared" si="21"/>
        <v>1449</v>
      </c>
      <c r="AV59" s="217">
        <f t="shared" si="21"/>
        <v>684</v>
      </c>
      <c r="AW59" s="217">
        <f t="shared" si="21"/>
        <v>765</v>
      </c>
      <c r="AX59" s="217">
        <f t="shared" si="21"/>
        <v>395</v>
      </c>
      <c r="AY59" s="217">
        <f t="shared" si="21"/>
        <v>223</v>
      </c>
      <c r="AZ59" s="219">
        <f t="shared" si="21"/>
        <v>172</v>
      </c>
    </row>
    <row r="60" spans="1:52" s="225" customFormat="1" ht="15" customHeight="1" x14ac:dyDescent="0.15">
      <c r="A60" s="221" t="s">
        <v>334</v>
      </c>
      <c r="B60" s="222">
        <f>SUM(C60:D60)</f>
        <v>3553</v>
      </c>
      <c r="C60" s="222">
        <f t="shared" ref="C60:D64" si="22">SUM(F60,I60,L60,O60,R60,U60,X60,AA60,AD60,AG60,AJ60,AM60,AP60,AS60,AV60,AY60)</f>
        <v>1751</v>
      </c>
      <c r="D60" s="222">
        <f t="shared" si="22"/>
        <v>1802</v>
      </c>
      <c r="E60" s="222">
        <f>SUM(F60:G60)</f>
        <v>116</v>
      </c>
      <c r="F60" s="223">
        <v>56</v>
      </c>
      <c r="G60" s="223">
        <v>60</v>
      </c>
      <c r="H60" s="222">
        <f>SUM(I60:J60)</f>
        <v>124</v>
      </c>
      <c r="I60" s="223">
        <v>62</v>
      </c>
      <c r="J60" s="223">
        <v>62</v>
      </c>
      <c r="K60" s="222">
        <f>SUM(L60:M60)</f>
        <v>142</v>
      </c>
      <c r="L60" s="223">
        <v>80</v>
      </c>
      <c r="M60" s="223">
        <v>62</v>
      </c>
      <c r="N60" s="222">
        <f>SUM(O60:P60)</f>
        <v>248</v>
      </c>
      <c r="O60" s="223">
        <v>113</v>
      </c>
      <c r="P60" s="223">
        <v>135</v>
      </c>
      <c r="Q60" s="222">
        <f>SUM(R60:S60)</f>
        <v>597</v>
      </c>
      <c r="R60" s="223">
        <v>274</v>
      </c>
      <c r="S60" s="223">
        <v>323</v>
      </c>
      <c r="T60" s="222">
        <f>SUM(U60:V60)</f>
        <v>79</v>
      </c>
      <c r="U60" s="223">
        <v>44</v>
      </c>
      <c r="V60" s="223">
        <v>35</v>
      </c>
      <c r="W60" s="222">
        <f>SUM(X60:Y60)</f>
        <v>114</v>
      </c>
      <c r="X60" s="223">
        <v>63</v>
      </c>
      <c r="Y60" s="223">
        <v>51</v>
      </c>
      <c r="Z60" s="222">
        <f>SUM(AA60:AB60)</f>
        <v>142</v>
      </c>
      <c r="AA60" s="223">
        <v>82</v>
      </c>
      <c r="AB60" s="223">
        <v>60</v>
      </c>
      <c r="AC60" s="222">
        <f>SUM(AD60:AE60)</f>
        <v>78</v>
      </c>
      <c r="AD60" s="223">
        <v>42</v>
      </c>
      <c r="AE60" s="223">
        <v>36</v>
      </c>
      <c r="AF60" s="222">
        <f>SUM(AG60:AH60)</f>
        <v>205</v>
      </c>
      <c r="AG60" s="223">
        <v>92</v>
      </c>
      <c r="AH60" s="223">
        <v>113</v>
      </c>
      <c r="AI60" s="222">
        <f>SUM(AJ60:AK60)</f>
        <v>79</v>
      </c>
      <c r="AJ60" s="223">
        <v>47</v>
      </c>
      <c r="AK60" s="223">
        <v>32</v>
      </c>
      <c r="AL60" s="222">
        <f>SUM(AM60:AN60)</f>
        <v>353</v>
      </c>
      <c r="AM60" s="223">
        <v>166</v>
      </c>
      <c r="AN60" s="223">
        <v>187</v>
      </c>
      <c r="AO60" s="222">
        <f>SUM(AP60:AQ60)</f>
        <v>124</v>
      </c>
      <c r="AP60" s="223">
        <v>66</v>
      </c>
      <c r="AQ60" s="223">
        <v>58</v>
      </c>
      <c r="AR60" s="222">
        <f>SUM(AS60:AT60)</f>
        <v>774</v>
      </c>
      <c r="AS60" s="223">
        <v>360</v>
      </c>
      <c r="AT60" s="223">
        <v>414</v>
      </c>
      <c r="AU60" s="222">
        <f>SUM(AV60:AW60)</f>
        <v>307</v>
      </c>
      <c r="AV60" s="223">
        <v>168</v>
      </c>
      <c r="AW60" s="223">
        <v>139</v>
      </c>
      <c r="AX60" s="222">
        <f>SUM(AY60:AZ60)</f>
        <v>71</v>
      </c>
      <c r="AY60" s="223">
        <v>36</v>
      </c>
      <c r="AZ60" s="224">
        <v>35</v>
      </c>
    </row>
    <row r="61" spans="1:52" s="225" customFormat="1" ht="15" customHeight="1" x14ac:dyDescent="0.15">
      <c r="A61" s="221" t="s">
        <v>335</v>
      </c>
      <c r="B61" s="222">
        <f>SUM(C61:D61)</f>
        <v>3592</v>
      </c>
      <c r="C61" s="222">
        <f t="shared" si="22"/>
        <v>1727</v>
      </c>
      <c r="D61" s="222">
        <f t="shared" si="22"/>
        <v>1865</v>
      </c>
      <c r="E61" s="222">
        <f>SUM(F61:G61)</f>
        <v>124</v>
      </c>
      <c r="F61" s="223">
        <v>63</v>
      </c>
      <c r="G61" s="223">
        <v>61</v>
      </c>
      <c r="H61" s="222">
        <f>SUM(I61:J61)</f>
        <v>108</v>
      </c>
      <c r="I61" s="223">
        <v>48</v>
      </c>
      <c r="J61" s="223">
        <v>60</v>
      </c>
      <c r="K61" s="222">
        <f>SUM(L61:M61)</f>
        <v>144</v>
      </c>
      <c r="L61" s="223">
        <v>73</v>
      </c>
      <c r="M61" s="223">
        <v>71</v>
      </c>
      <c r="N61" s="222">
        <f>SUM(O61:P61)</f>
        <v>265</v>
      </c>
      <c r="O61" s="223">
        <v>117</v>
      </c>
      <c r="P61" s="223">
        <v>148</v>
      </c>
      <c r="Q61" s="222">
        <f>SUM(R61:S61)</f>
        <v>603</v>
      </c>
      <c r="R61" s="223">
        <v>275</v>
      </c>
      <c r="S61" s="223">
        <v>328</v>
      </c>
      <c r="T61" s="222">
        <f>SUM(U61:V61)</f>
        <v>78</v>
      </c>
      <c r="U61" s="223">
        <v>45</v>
      </c>
      <c r="V61" s="223">
        <v>33</v>
      </c>
      <c r="W61" s="222">
        <f>SUM(X61:Y61)</f>
        <v>113</v>
      </c>
      <c r="X61" s="223">
        <v>73</v>
      </c>
      <c r="Y61" s="223">
        <v>40</v>
      </c>
      <c r="Z61" s="222">
        <f>SUM(AA61:AB61)</f>
        <v>148</v>
      </c>
      <c r="AA61" s="223">
        <v>88</v>
      </c>
      <c r="AB61" s="223">
        <v>60</v>
      </c>
      <c r="AC61" s="222">
        <f>SUM(AD61:AE61)</f>
        <v>88</v>
      </c>
      <c r="AD61" s="223">
        <v>42</v>
      </c>
      <c r="AE61" s="223">
        <v>46</v>
      </c>
      <c r="AF61" s="222">
        <f>SUM(AG61:AH61)</f>
        <v>196</v>
      </c>
      <c r="AG61" s="223">
        <v>102</v>
      </c>
      <c r="AH61" s="223">
        <v>94</v>
      </c>
      <c r="AI61" s="222">
        <f>SUM(AJ61:AK61)</f>
        <v>107</v>
      </c>
      <c r="AJ61" s="223">
        <v>56</v>
      </c>
      <c r="AK61" s="223">
        <v>51</v>
      </c>
      <c r="AL61" s="222">
        <f>SUM(AM61:AN61)</f>
        <v>324</v>
      </c>
      <c r="AM61" s="223">
        <v>136</v>
      </c>
      <c r="AN61" s="223">
        <v>188</v>
      </c>
      <c r="AO61" s="222">
        <f>SUM(AP61:AQ61)</f>
        <v>130</v>
      </c>
      <c r="AP61" s="223">
        <v>65</v>
      </c>
      <c r="AQ61" s="223">
        <v>65</v>
      </c>
      <c r="AR61" s="222">
        <f>SUM(AS61:AT61)</f>
        <v>799</v>
      </c>
      <c r="AS61" s="223">
        <v>366</v>
      </c>
      <c r="AT61" s="223">
        <v>433</v>
      </c>
      <c r="AU61" s="222">
        <f>SUM(AV61:AW61)</f>
        <v>303</v>
      </c>
      <c r="AV61" s="223">
        <v>142</v>
      </c>
      <c r="AW61" s="223">
        <v>161</v>
      </c>
      <c r="AX61" s="222">
        <f>SUM(AY61:AZ61)</f>
        <v>62</v>
      </c>
      <c r="AY61" s="223">
        <v>36</v>
      </c>
      <c r="AZ61" s="224">
        <v>26</v>
      </c>
    </row>
    <row r="62" spans="1:52" s="225" customFormat="1" ht="15" customHeight="1" x14ac:dyDescent="0.15">
      <c r="A62" s="221" t="s">
        <v>336</v>
      </c>
      <c r="B62" s="222">
        <f>SUM(C62:D62)</f>
        <v>3622</v>
      </c>
      <c r="C62" s="222">
        <f t="shared" si="22"/>
        <v>1789</v>
      </c>
      <c r="D62" s="222">
        <f t="shared" si="22"/>
        <v>1833</v>
      </c>
      <c r="E62" s="222">
        <f>SUM(F62:G62)</f>
        <v>104</v>
      </c>
      <c r="F62" s="223">
        <v>55</v>
      </c>
      <c r="G62" s="223">
        <v>49</v>
      </c>
      <c r="H62" s="222">
        <f>SUM(I62:J62)</f>
        <v>111</v>
      </c>
      <c r="I62" s="223">
        <v>65</v>
      </c>
      <c r="J62" s="223">
        <v>46</v>
      </c>
      <c r="K62" s="222">
        <f>SUM(L62:M62)</f>
        <v>125</v>
      </c>
      <c r="L62" s="223">
        <v>57</v>
      </c>
      <c r="M62" s="223">
        <v>68</v>
      </c>
      <c r="N62" s="222">
        <f>SUM(O62:P62)</f>
        <v>265</v>
      </c>
      <c r="O62" s="223">
        <v>123</v>
      </c>
      <c r="P62" s="223">
        <v>142</v>
      </c>
      <c r="Q62" s="222">
        <f>SUM(R62:S62)</f>
        <v>611</v>
      </c>
      <c r="R62" s="223">
        <v>297</v>
      </c>
      <c r="S62" s="223">
        <v>314</v>
      </c>
      <c r="T62" s="222">
        <f>SUM(U62:V62)</f>
        <v>94</v>
      </c>
      <c r="U62" s="223">
        <v>59</v>
      </c>
      <c r="V62" s="223">
        <v>35</v>
      </c>
      <c r="W62" s="222">
        <f>SUM(X62:Y62)</f>
        <v>106</v>
      </c>
      <c r="X62" s="223">
        <v>52</v>
      </c>
      <c r="Y62" s="223">
        <v>54</v>
      </c>
      <c r="Z62" s="222">
        <f>SUM(AA62:AB62)</f>
        <v>153</v>
      </c>
      <c r="AA62" s="223">
        <v>71</v>
      </c>
      <c r="AB62" s="223">
        <v>82</v>
      </c>
      <c r="AC62" s="222">
        <f>SUM(AD62:AE62)</f>
        <v>95</v>
      </c>
      <c r="AD62" s="223">
        <v>56</v>
      </c>
      <c r="AE62" s="223">
        <v>39</v>
      </c>
      <c r="AF62" s="222">
        <f>SUM(AG62:AH62)</f>
        <v>202</v>
      </c>
      <c r="AG62" s="223">
        <v>99</v>
      </c>
      <c r="AH62" s="223">
        <v>103</v>
      </c>
      <c r="AI62" s="222">
        <f>SUM(AJ62:AK62)</f>
        <v>96</v>
      </c>
      <c r="AJ62" s="223">
        <v>59</v>
      </c>
      <c r="AK62" s="223">
        <v>37</v>
      </c>
      <c r="AL62" s="222">
        <f>SUM(AM62:AN62)</f>
        <v>323</v>
      </c>
      <c r="AM62" s="223">
        <v>168</v>
      </c>
      <c r="AN62" s="223">
        <v>155</v>
      </c>
      <c r="AO62" s="222">
        <f>SUM(AP62:AQ62)</f>
        <v>118</v>
      </c>
      <c r="AP62" s="223">
        <v>63</v>
      </c>
      <c r="AQ62" s="223">
        <v>55</v>
      </c>
      <c r="AR62" s="222">
        <f>SUM(AS62:AT62)</f>
        <v>834</v>
      </c>
      <c r="AS62" s="223">
        <v>375</v>
      </c>
      <c r="AT62" s="223">
        <v>459</v>
      </c>
      <c r="AU62" s="222">
        <f>SUM(AV62:AW62)</f>
        <v>297</v>
      </c>
      <c r="AV62" s="223">
        <v>134</v>
      </c>
      <c r="AW62" s="223">
        <v>163</v>
      </c>
      <c r="AX62" s="222">
        <f>SUM(AY62:AZ62)</f>
        <v>88</v>
      </c>
      <c r="AY62" s="223">
        <v>56</v>
      </c>
      <c r="AZ62" s="224">
        <v>32</v>
      </c>
    </row>
    <row r="63" spans="1:52" s="225" customFormat="1" ht="15" customHeight="1" x14ac:dyDescent="0.15">
      <c r="A63" s="221" t="s">
        <v>337</v>
      </c>
      <c r="B63" s="222">
        <f>SUM(C63:D63)</f>
        <v>3776</v>
      </c>
      <c r="C63" s="222">
        <f t="shared" si="22"/>
        <v>1855</v>
      </c>
      <c r="D63" s="222">
        <f t="shared" si="22"/>
        <v>1921</v>
      </c>
      <c r="E63" s="222">
        <f>SUM(F63:G63)</f>
        <v>129</v>
      </c>
      <c r="F63" s="223">
        <v>63</v>
      </c>
      <c r="G63" s="223">
        <v>66</v>
      </c>
      <c r="H63" s="222">
        <f>SUM(I63:J63)</f>
        <v>111</v>
      </c>
      <c r="I63" s="223">
        <v>57</v>
      </c>
      <c r="J63" s="223">
        <v>54</v>
      </c>
      <c r="K63" s="222">
        <f>SUM(L63:M63)</f>
        <v>163</v>
      </c>
      <c r="L63" s="223">
        <v>81</v>
      </c>
      <c r="M63" s="223">
        <v>82</v>
      </c>
      <c r="N63" s="222">
        <f>SUM(O63:P63)</f>
        <v>263</v>
      </c>
      <c r="O63" s="223">
        <v>132</v>
      </c>
      <c r="P63" s="223">
        <v>131</v>
      </c>
      <c r="Q63" s="222">
        <f>SUM(R63:S63)</f>
        <v>640</v>
      </c>
      <c r="R63" s="223">
        <v>299</v>
      </c>
      <c r="S63" s="223">
        <v>341</v>
      </c>
      <c r="T63" s="222">
        <f>SUM(U63:V63)</f>
        <v>78</v>
      </c>
      <c r="U63" s="223">
        <v>48</v>
      </c>
      <c r="V63" s="223">
        <v>30</v>
      </c>
      <c r="W63" s="222">
        <f>SUM(X63:Y63)</f>
        <v>97</v>
      </c>
      <c r="X63" s="223">
        <v>55</v>
      </c>
      <c r="Y63" s="223">
        <v>42</v>
      </c>
      <c r="Z63" s="222">
        <f>SUM(AA63:AB63)</f>
        <v>155</v>
      </c>
      <c r="AA63" s="223">
        <v>84</v>
      </c>
      <c r="AB63" s="223">
        <v>71</v>
      </c>
      <c r="AC63" s="222">
        <f>SUM(AD63:AE63)</f>
        <v>94</v>
      </c>
      <c r="AD63" s="223">
        <v>51</v>
      </c>
      <c r="AE63" s="223">
        <v>43</v>
      </c>
      <c r="AF63" s="222">
        <f>SUM(AG63:AH63)</f>
        <v>197</v>
      </c>
      <c r="AG63" s="223">
        <v>96</v>
      </c>
      <c r="AH63" s="223">
        <v>101</v>
      </c>
      <c r="AI63" s="222">
        <f>SUM(AJ63:AK63)</f>
        <v>87</v>
      </c>
      <c r="AJ63" s="223">
        <v>46</v>
      </c>
      <c r="AK63" s="223">
        <v>41</v>
      </c>
      <c r="AL63" s="222">
        <f>SUM(AM63:AN63)</f>
        <v>367</v>
      </c>
      <c r="AM63" s="223">
        <v>179</v>
      </c>
      <c r="AN63" s="223">
        <v>188</v>
      </c>
      <c r="AO63" s="222">
        <f>SUM(AP63:AQ63)</f>
        <v>135</v>
      </c>
      <c r="AP63" s="223">
        <v>62</v>
      </c>
      <c r="AQ63" s="223">
        <v>73</v>
      </c>
      <c r="AR63" s="222">
        <f>SUM(AS63:AT63)</f>
        <v>901</v>
      </c>
      <c r="AS63" s="223">
        <v>440</v>
      </c>
      <c r="AT63" s="223">
        <v>461</v>
      </c>
      <c r="AU63" s="222">
        <f>SUM(AV63:AW63)</f>
        <v>275</v>
      </c>
      <c r="AV63" s="223">
        <v>113</v>
      </c>
      <c r="AW63" s="223">
        <v>162</v>
      </c>
      <c r="AX63" s="222">
        <f>SUM(AY63:AZ63)</f>
        <v>84</v>
      </c>
      <c r="AY63" s="223">
        <v>49</v>
      </c>
      <c r="AZ63" s="224">
        <v>35</v>
      </c>
    </row>
    <row r="64" spans="1:52" s="227" customFormat="1" ht="15" customHeight="1" x14ac:dyDescent="0.15">
      <c r="A64" s="221" t="s">
        <v>338</v>
      </c>
      <c r="B64" s="222">
        <f>SUM(C64:D64)</f>
        <v>3593</v>
      </c>
      <c r="C64" s="222">
        <f t="shared" si="22"/>
        <v>1707</v>
      </c>
      <c r="D64" s="222">
        <f t="shared" si="22"/>
        <v>1886</v>
      </c>
      <c r="E64" s="222">
        <f>SUM(F64:G64)</f>
        <v>140</v>
      </c>
      <c r="F64" s="223">
        <v>68</v>
      </c>
      <c r="G64" s="223">
        <v>72</v>
      </c>
      <c r="H64" s="222">
        <f>SUM(I64:J64)</f>
        <v>111</v>
      </c>
      <c r="I64" s="223">
        <v>53</v>
      </c>
      <c r="J64" s="223">
        <v>58</v>
      </c>
      <c r="K64" s="222">
        <f>SUM(L64:M64)</f>
        <v>152</v>
      </c>
      <c r="L64" s="223">
        <v>73</v>
      </c>
      <c r="M64" s="223">
        <v>79</v>
      </c>
      <c r="N64" s="222">
        <f>SUM(O64:P64)</f>
        <v>247</v>
      </c>
      <c r="O64" s="223">
        <v>113</v>
      </c>
      <c r="P64" s="223">
        <v>134</v>
      </c>
      <c r="Q64" s="222">
        <f>SUM(R64:S64)</f>
        <v>580</v>
      </c>
      <c r="R64" s="223">
        <v>251</v>
      </c>
      <c r="S64" s="223">
        <v>329</v>
      </c>
      <c r="T64" s="222">
        <f>SUM(U64:V64)</f>
        <v>82</v>
      </c>
      <c r="U64" s="223">
        <v>44</v>
      </c>
      <c r="V64" s="223">
        <v>38</v>
      </c>
      <c r="W64" s="222">
        <f>SUM(X64:Y64)</f>
        <v>119</v>
      </c>
      <c r="X64" s="223">
        <v>58</v>
      </c>
      <c r="Y64" s="223">
        <v>61</v>
      </c>
      <c r="Z64" s="222">
        <f>SUM(AA64:AB64)</f>
        <v>127</v>
      </c>
      <c r="AA64" s="223">
        <v>68</v>
      </c>
      <c r="AB64" s="223">
        <v>59</v>
      </c>
      <c r="AC64" s="222">
        <f>SUM(AD64:AE64)</f>
        <v>116</v>
      </c>
      <c r="AD64" s="223">
        <v>52</v>
      </c>
      <c r="AE64" s="223">
        <v>64</v>
      </c>
      <c r="AF64" s="222">
        <f>SUM(AG64:AH64)</f>
        <v>208</v>
      </c>
      <c r="AG64" s="223">
        <v>101</v>
      </c>
      <c r="AH64" s="223">
        <v>107</v>
      </c>
      <c r="AI64" s="222">
        <f>SUM(AJ64:AK64)</f>
        <v>80</v>
      </c>
      <c r="AJ64" s="223">
        <v>39</v>
      </c>
      <c r="AK64" s="223">
        <v>41</v>
      </c>
      <c r="AL64" s="222">
        <f>SUM(AM64:AN64)</f>
        <v>348</v>
      </c>
      <c r="AM64" s="223">
        <v>160</v>
      </c>
      <c r="AN64" s="223">
        <v>188</v>
      </c>
      <c r="AO64" s="222">
        <f>SUM(AP64:AQ64)</f>
        <v>152</v>
      </c>
      <c r="AP64" s="223">
        <v>73</v>
      </c>
      <c r="AQ64" s="223">
        <v>79</v>
      </c>
      <c r="AR64" s="222">
        <f>SUM(AS64:AT64)</f>
        <v>774</v>
      </c>
      <c r="AS64" s="223">
        <v>381</v>
      </c>
      <c r="AT64" s="223">
        <v>393</v>
      </c>
      <c r="AU64" s="222">
        <f>SUM(AV64:AW64)</f>
        <v>267</v>
      </c>
      <c r="AV64" s="223">
        <v>127</v>
      </c>
      <c r="AW64" s="223">
        <v>140</v>
      </c>
      <c r="AX64" s="222">
        <f>SUM(AY64:AZ64)</f>
        <v>90</v>
      </c>
      <c r="AY64" s="223">
        <v>46</v>
      </c>
      <c r="AZ64" s="224">
        <v>44</v>
      </c>
    </row>
    <row r="65" spans="1:68" s="213" customFormat="1" ht="15" customHeight="1" x14ac:dyDescent="0.15">
      <c r="A65" s="226" t="s">
        <v>71</v>
      </c>
      <c r="B65" s="217">
        <f t="shared" ref="B65:AZ65" si="23">SUM(B66:B70)</f>
        <v>17036</v>
      </c>
      <c r="C65" s="217">
        <f t="shared" si="23"/>
        <v>8193</v>
      </c>
      <c r="D65" s="217">
        <f t="shared" si="23"/>
        <v>8843</v>
      </c>
      <c r="E65" s="217">
        <f t="shared" si="23"/>
        <v>593</v>
      </c>
      <c r="F65" s="217">
        <f t="shared" si="23"/>
        <v>278</v>
      </c>
      <c r="G65" s="217">
        <f t="shared" si="23"/>
        <v>315</v>
      </c>
      <c r="H65" s="217">
        <f t="shared" si="23"/>
        <v>544</v>
      </c>
      <c r="I65" s="217">
        <f t="shared" si="23"/>
        <v>262</v>
      </c>
      <c r="J65" s="217">
        <f t="shared" si="23"/>
        <v>282</v>
      </c>
      <c r="K65" s="217">
        <f t="shared" si="23"/>
        <v>728</v>
      </c>
      <c r="L65" s="217">
        <f t="shared" si="23"/>
        <v>333</v>
      </c>
      <c r="M65" s="217">
        <f t="shared" si="23"/>
        <v>395</v>
      </c>
      <c r="N65" s="217">
        <f t="shared" si="23"/>
        <v>1243</v>
      </c>
      <c r="O65" s="217">
        <f t="shared" si="23"/>
        <v>588</v>
      </c>
      <c r="P65" s="217">
        <f t="shared" si="23"/>
        <v>655</v>
      </c>
      <c r="Q65" s="217">
        <f t="shared" si="23"/>
        <v>2421</v>
      </c>
      <c r="R65" s="217">
        <f t="shared" si="23"/>
        <v>1146</v>
      </c>
      <c r="S65" s="217">
        <f t="shared" si="23"/>
        <v>1275</v>
      </c>
      <c r="T65" s="217">
        <f t="shared" si="23"/>
        <v>446</v>
      </c>
      <c r="U65" s="217">
        <f t="shared" si="23"/>
        <v>235</v>
      </c>
      <c r="V65" s="217">
        <f t="shared" si="23"/>
        <v>211</v>
      </c>
      <c r="W65" s="217">
        <f t="shared" si="23"/>
        <v>648</v>
      </c>
      <c r="X65" s="217">
        <f t="shared" si="23"/>
        <v>352</v>
      </c>
      <c r="Y65" s="217">
        <f t="shared" si="23"/>
        <v>296</v>
      </c>
      <c r="Z65" s="217">
        <f t="shared" si="23"/>
        <v>768</v>
      </c>
      <c r="AA65" s="217">
        <f t="shared" si="23"/>
        <v>400</v>
      </c>
      <c r="AB65" s="217">
        <f t="shared" si="23"/>
        <v>368</v>
      </c>
      <c r="AC65" s="217">
        <f t="shared" si="23"/>
        <v>579</v>
      </c>
      <c r="AD65" s="217">
        <f t="shared" si="23"/>
        <v>293</v>
      </c>
      <c r="AE65" s="217">
        <f t="shared" si="23"/>
        <v>286</v>
      </c>
      <c r="AF65" s="217">
        <f t="shared" si="23"/>
        <v>927</v>
      </c>
      <c r="AG65" s="217">
        <f t="shared" si="23"/>
        <v>459</v>
      </c>
      <c r="AH65" s="217">
        <f t="shared" si="23"/>
        <v>468</v>
      </c>
      <c r="AI65" s="217">
        <f t="shared" si="23"/>
        <v>463</v>
      </c>
      <c r="AJ65" s="217">
        <f t="shared" si="23"/>
        <v>238</v>
      </c>
      <c r="AK65" s="217">
        <f t="shared" si="23"/>
        <v>225</v>
      </c>
      <c r="AL65" s="217">
        <f t="shared" si="23"/>
        <v>1697</v>
      </c>
      <c r="AM65" s="217">
        <f t="shared" si="23"/>
        <v>802</v>
      </c>
      <c r="AN65" s="217">
        <f t="shared" si="23"/>
        <v>895</v>
      </c>
      <c r="AO65" s="217">
        <f t="shared" si="23"/>
        <v>712</v>
      </c>
      <c r="AP65" s="217">
        <f t="shared" si="23"/>
        <v>349</v>
      </c>
      <c r="AQ65" s="217">
        <f t="shared" si="23"/>
        <v>363</v>
      </c>
      <c r="AR65" s="217">
        <f t="shared" si="23"/>
        <v>3641</v>
      </c>
      <c r="AS65" s="217">
        <f t="shared" si="23"/>
        <v>1648</v>
      </c>
      <c r="AT65" s="217">
        <f t="shared" si="23"/>
        <v>1993</v>
      </c>
      <c r="AU65" s="217">
        <f t="shared" si="23"/>
        <v>1220</v>
      </c>
      <c r="AV65" s="217">
        <f t="shared" si="23"/>
        <v>580</v>
      </c>
      <c r="AW65" s="217">
        <f t="shared" si="23"/>
        <v>640</v>
      </c>
      <c r="AX65" s="217">
        <f t="shared" si="23"/>
        <v>406</v>
      </c>
      <c r="AY65" s="217">
        <f t="shared" si="23"/>
        <v>230</v>
      </c>
      <c r="AZ65" s="219">
        <f t="shared" si="23"/>
        <v>176</v>
      </c>
    </row>
    <row r="66" spans="1:68" s="225" customFormat="1" ht="15" customHeight="1" x14ac:dyDescent="0.15">
      <c r="A66" s="221" t="s">
        <v>339</v>
      </c>
      <c r="B66" s="222">
        <f>SUM(C66:D66)</f>
        <v>3401</v>
      </c>
      <c r="C66" s="222">
        <f t="shared" ref="C66:D70" si="24">SUM(F66,I66,L66,O66,R66,U66,X66,AA66,AD66,AG66,AJ66,AM66,AP66,AS66,AV66,AY66)</f>
        <v>1673</v>
      </c>
      <c r="D66" s="222">
        <f t="shared" si="24"/>
        <v>1728</v>
      </c>
      <c r="E66" s="222">
        <f>SUM(F66:G66)</f>
        <v>120</v>
      </c>
      <c r="F66" s="223">
        <v>58</v>
      </c>
      <c r="G66" s="223">
        <v>62</v>
      </c>
      <c r="H66" s="222">
        <f>SUM(I66:J66)</f>
        <v>110</v>
      </c>
      <c r="I66" s="223">
        <v>57</v>
      </c>
      <c r="J66" s="223">
        <v>53</v>
      </c>
      <c r="K66" s="222">
        <f>SUM(L66:M66)</f>
        <v>145</v>
      </c>
      <c r="L66" s="223">
        <v>63</v>
      </c>
      <c r="M66" s="223">
        <v>82</v>
      </c>
      <c r="N66" s="222">
        <f>SUM(O66:P66)</f>
        <v>261</v>
      </c>
      <c r="O66" s="223">
        <v>141</v>
      </c>
      <c r="P66" s="223">
        <v>120</v>
      </c>
      <c r="Q66" s="222">
        <f>SUM(R66:S66)</f>
        <v>551</v>
      </c>
      <c r="R66" s="223">
        <v>259</v>
      </c>
      <c r="S66" s="223">
        <v>292</v>
      </c>
      <c r="T66" s="222">
        <f>SUM(U66:V66)</f>
        <v>93</v>
      </c>
      <c r="U66" s="223">
        <v>52</v>
      </c>
      <c r="V66" s="223">
        <v>41</v>
      </c>
      <c r="W66" s="222">
        <f>SUM(X66:Y66)</f>
        <v>131</v>
      </c>
      <c r="X66" s="223">
        <v>68</v>
      </c>
      <c r="Y66" s="223">
        <v>63</v>
      </c>
      <c r="Z66" s="222">
        <f>SUM(AA66:AB66)</f>
        <v>129</v>
      </c>
      <c r="AA66" s="223">
        <v>70</v>
      </c>
      <c r="AB66" s="223">
        <v>59</v>
      </c>
      <c r="AC66" s="222">
        <f>SUM(AD66:AE66)</f>
        <v>116</v>
      </c>
      <c r="AD66" s="223">
        <v>57</v>
      </c>
      <c r="AE66" s="223">
        <v>59</v>
      </c>
      <c r="AF66" s="222">
        <f>SUM(AG66:AH66)</f>
        <v>184</v>
      </c>
      <c r="AG66" s="223">
        <v>93</v>
      </c>
      <c r="AH66" s="223">
        <v>91</v>
      </c>
      <c r="AI66" s="222">
        <f>SUM(AJ66:AK66)</f>
        <v>96</v>
      </c>
      <c r="AJ66" s="223">
        <v>54</v>
      </c>
      <c r="AK66" s="223">
        <v>42</v>
      </c>
      <c r="AL66" s="222">
        <f>SUM(AM66:AN66)</f>
        <v>319</v>
      </c>
      <c r="AM66" s="223">
        <v>148</v>
      </c>
      <c r="AN66" s="223">
        <v>171</v>
      </c>
      <c r="AO66" s="222">
        <f>SUM(AP66:AQ66)</f>
        <v>120</v>
      </c>
      <c r="AP66" s="223">
        <v>69</v>
      </c>
      <c r="AQ66" s="223">
        <v>51</v>
      </c>
      <c r="AR66" s="222">
        <f>SUM(AS66:AT66)</f>
        <v>718</v>
      </c>
      <c r="AS66" s="223">
        <v>330</v>
      </c>
      <c r="AT66" s="223">
        <v>388</v>
      </c>
      <c r="AU66" s="222">
        <f>SUM(AV66:AW66)</f>
        <v>243</v>
      </c>
      <c r="AV66" s="223">
        <v>115</v>
      </c>
      <c r="AW66" s="223">
        <v>128</v>
      </c>
      <c r="AX66" s="222">
        <f>SUM(AY66:AZ66)</f>
        <v>65</v>
      </c>
      <c r="AY66" s="223">
        <v>39</v>
      </c>
      <c r="AZ66" s="224">
        <v>26</v>
      </c>
    </row>
    <row r="67" spans="1:68" s="225" customFormat="1" ht="15" customHeight="1" x14ac:dyDescent="0.15">
      <c r="A67" s="221" t="s">
        <v>340</v>
      </c>
      <c r="B67" s="222">
        <f>SUM(C67:D67)</f>
        <v>3685</v>
      </c>
      <c r="C67" s="222">
        <f t="shared" si="24"/>
        <v>1759</v>
      </c>
      <c r="D67" s="222">
        <f t="shared" si="24"/>
        <v>1926</v>
      </c>
      <c r="E67" s="222">
        <f>SUM(F67:G67)</f>
        <v>117</v>
      </c>
      <c r="F67" s="223">
        <v>52</v>
      </c>
      <c r="G67" s="223">
        <v>65</v>
      </c>
      <c r="H67" s="222">
        <f>SUM(I67:J67)</f>
        <v>122</v>
      </c>
      <c r="I67" s="223">
        <v>64</v>
      </c>
      <c r="J67" s="223">
        <v>58</v>
      </c>
      <c r="K67" s="222">
        <f>SUM(L67:M67)</f>
        <v>145</v>
      </c>
      <c r="L67" s="223">
        <v>69</v>
      </c>
      <c r="M67" s="223">
        <v>76</v>
      </c>
      <c r="N67" s="222">
        <f>SUM(O67:P67)</f>
        <v>252</v>
      </c>
      <c r="O67" s="223">
        <v>110</v>
      </c>
      <c r="P67" s="223">
        <v>142</v>
      </c>
      <c r="Q67" s="222">
        <f>SUM(R67:S67)</f>
        <v>536</v>
      </c>
      <c r="R67" s="223">
        <v>256</v>
      </c>
      <c r="S67" s="223">
        <v>280</v>
      </c>
      <c r="T67" s="222">
        <f>SUM(U67:V67)</f>
        <v>91</v>
      </c>
      <c r="U67" s="223">
        <v>48</v>
      </c>
      <c r="V67" s="223">
        <v>43</v>
      </c>
      <c r="W67" s="222">
        <f>SUM(X67:Y67)</f>
        <v>149</v>
      </c>
      <c r="X67" s="223">
        <v>85</v>
      </c>
      <c r="Y67" s="223">
        <v>64</v>
      </c>
      <c r="Z67" s="222">
        <f>SUM(AA67:AB67)</f>
        <v>179</v>
      </c>
      <c r="AA67" s="223">
        <v>97</v>
      </c>
      <c r="AB67" s="223">
        <v>82</v>
      </c>
      <c r="AC67" s="222">
        <f>SUM(AD67:AE67)</f>
        <v>111</v>
      </c>
      <c r="AD67" s="223">
        <v>56</v>
      </c>
      <c r="AE67" s="223">
        <v>55</v>
      </c>
      <c r="AF67" s="222">
        <f>SUM(AG67:AH67)</f>
        <v>220</v>
      </c>
      <c r="AG67" s="223">
        <v>111</v>
      </c>
      <c r="AH67" s="223">
        <v>109</v>
      </c>
      <c r="AI67" s="222">
        <f>SUM(AJ67:AK67)</f>
        <v>93</v>
      </c>
      <c r="AJ67" s="223">
        <v>51</v>
      </c>
      <c r="AK67" s="223">
        <v>42</v>
      </c>
      <c r="AL67" s="222">
        <f>SUM(AM67:AN67)</f>
        <v>371</v>
      </c>
      <c r="AM67" s="223">
        <v>167</v>
      </c>
      <c r="AN67" s="223">
        <v>204</v>
      </c>
      <c r="AO67" s="222">
        <f>SUM(AP67:AQ67)</f>
        <v>133</v>
      </c>
      <c r="AP67" s="223">
        <v>58</v>
      </c>
      <c r="AQ67" s="223">
        <v>75</v>
      </c>
      <c r="AR67" s="222">
        <f>SUM(AS67:AT67)</f>
        <v>808</v>
      </c>
      <c r="AS67" s="223">
        <v>363</v>
      </c>
      <c r="AT67" s="223">
        <v>445</v>
      </c>
      <c r="AU67" s="222">
        <f>SUM(AV67:AW67)</f>
        <v>277</v>
      </c>
      <c r="AV67" s="223">
        <v>123</v>
      </c>
      <c r="AW67" s="223">
        <v>154</v>
      </c>
      <c r="AX67" s="222">
        <f>SUM(AY67:AZ67)</f>
        <v>81</v>
      </c>
      <c r="AY67" s="223">
        <v>49</v>
      </c>
      <c r="AZ67" s="224">
        <v>32</v>
      </c>
    </row>
    <row r="68" spans="1:68" s="225" customFormat="1" ht="15" customHeight="1" x14ac:dyDescent="0.15">
      <c r="A68" s="221" t="s">
        <v>341</v>
      </c>
      <c r="B68" s="222">
        <f>SUM(C68:D68)</f>
        <v>3412</v>
      </c>
      <c r="C68" s="222">
        <f t="shared" si="24"/>
        <v>1599</v>
      </c>
      <c r="D68" s="222">
        <f t="shared" si="24"/>
        <v>1813</v>
      </c>
      <c r="E68" s="222">
        <f>SUM(F68:G68)</f>
        <v>127</v>
      </c>
      <c r="F68" s="223">
        <v>53</v>
      </c>
      <c r="G68" s="223">
        <v>74</v>
      </c>
      <c r="H68" s="222">
        <f>SUM(I68:J68)</f>
        <v>108</v>
      </c>
      <c r="I68" s="223">
        <v>47</v>
      </c>
      <c r="J68" s="223">
        <v>61</v>
      </c>
      <c r="K68" s="222">
        <f>SUM(L68:M68)</f>
        <v>143</v>
      </c>
      <c r="L68" s="223">
        <v>74</v>
      </c>
      <c r="M68" s="223">
        <v>69</v>
      </c>
      <c r="N68" s="222">
        <f>SUM(O68:P68)</f>
        <v>257</v>
      </c>
      <c r="O68" s="223">
        <v>105</v>
      </c>
      <c r="P68" s="223">
        <v>152</v>
      </c>
      <c r="Q68" s="222">
        <f>SUM(R68:S68)</f>
        <v>463</v>
      </c>
      <c r="R68" s="223">
        <v>220</v>
      </c>
      <c r="S68" s="223">
        <v>243</v>
      </c>
      <c r="T68" s="222">
        <f>SUM(U68:V68)</f>
        <v>89</v>
      </c>
      <c r="U68" s="223">
        <v>44</v>
      </c>
      <c r="V68" s="223">
        <v>45</v>
      </c>
      <c r="W68" s="222">
        <f>SUM(X68:Y68)</f>
        <v>129</v>
      </c>
      <c r="X68" s="223">
        <v>63</v>
      </c>
      <c r="Y68" s="223">
        <v>66</v>
      </c>
      <c r="Z68" s="222">
        <f>SUM(AA68:AB68)</f>
        <v>150</v>
      </c>
      <c r="AA68" s="223">
        <v>78</v>
      </c>
      <c r="AB68" s="223">
        <v>72</v>
      </c>
      <c r="AC68" s="222">
        <f>SUM(AD68:AE68)</f>
        <v>120</v>
      </c>
      <c r="AD68" s="223">
        <v>59</v>
      </c>
      <c r="AE68" s="223">
        <v>61</v>
      </c>
      <c r="AF68" s="222">
        <f>SUM(AG68:AH68)</f>
        <v>170</v>
      </c>
      <c r="AG68" s="223">
        <v>90</v>
      </c>
      <c r="AH68" s="223">
        <v>80</v>
      </c>
      <c r="AI68" s="222">
        <f>SUM(AJ68:AK68)</f>
        <v>90</v>
      </c>
      <c r="AJ68" s="223">
        <v>37</v>
      </c>
      <c r="AK68" s="223">
        <v>53</v>
      </c>
      <c r="AL68" s="222">
        <f>SUM(AM68:AN68)</f>
        <v>369</v>
      </c>
      <c r="AM68" s="223">
        <v>186</v>
      </c>
      <c r="AN68" s="223">
        <v>183</v>
      </c>
      <c r="AO68" s="222">
        <f>SUM(AP68:AQ68)</f>
        <v>157</v>
      </c>
      <c r="AP68" s="223">
        <v>82</v>
      </c>
      <c r="AQ68" s="223">
        <v>75</v>
      </c>
      <c r="AR68" s="222">
        <f>SUM(AS68:AT68)</f>
        <v>725</v>
      </c>
      <c r="AS68" s="223">
        <v>306</v>
      </c>
      <c r="AT68" s="223">
        <v>419</v>
      </c>
      <c r="AU68" s="222">
        <f>SUM(AV68:AW68)</f>
        <v>236</v>
      </c>
      <c r="AV68" s="223">
        <v>115</v>
      </c>
      <c r="AW68" s="223">
        <v>121</v>
      </c>
      <c r="AX68" s="222">
        <f>SUM(AY68:AZ68)</f>
        <v>79</v>
      </c>
      <c r="AY68" s="223">
        <v>40</v>
      </c>
      <c r="AZ68" s="224">
        <v>39</v>
      </c>
    </row>
    <row r="69" spans="1:68" s="225" customFormat="1" ht="15" customHeight="1" x14ac:dyDescent="0.15">
      <c r="A69" s="221" t="s">
        <v>342</v>
      </c>
      <c r="B69" s="222">
        <f>SUM(C69:D69)</f>
        <v>3217</v>
      </c>
      <c r="C69" s="222">
        <f t="shared" si="24"/>
        <v>1600</v>
      </c>
      <c r="D69" s="222">
        <f t="shared" si="24"/>
        <v>1617</v>
      </c>
      <c r="E69" s="222">
        <f>SUM(F69:G69)</f>
        <v>111</v>
      </c>
      <c r="F69" s="223">
        <v>58</v>
      </c>
      <c r="G69" s="223">
        <v>53</v>
      </c>
      <c r="H69" s="222">
        <f>SUM(I69:J69)</f>
        <v>96</v>
      </c>
      <c r="I69" s="223">
        <v>44</v>
      </c>
      <c r="J69" s="223">
        <v>52</v>
      </c>
      <c r="K69" s="222">
        <f>SUM(L69:M69)</f>
        <v>144</v>
      </c>
      <c r="L69" s="223">
        <v>66</v>
      </c>
      <c r="M69" s="223">
        <v>78</v>
      </c>
      <c r="N69" s="222">
        <f>SUM(O69:P69)</f>
        <v>237</v>
      </c>
      <c r="O69" s="223">
        <v>122</v>
      </c>
      <c r="P69" s="223">
        <v>115</v>
      </c>
      <c r="Q69" s="222">
        <f>SUM(R69:S69)</f>
        <v>460</v>
      </c>
      <c r="R69" s="223">
        <v>232</v>
      </c>
      <c r="S69" s="223">
        <v>228</v>
      </c>
      <c r="T69" s="222">
        <f>SUM(U69:V69)</f>
        <v>87</v>
      </c>
      <c r="U69" s="223">
        <v>46</v>
      </c>
      <c r="V69" s="223">
        <v>41</v>
      </c>
      <c r="W69" s="222">
        <f>SUM(X69:Y69)</f>
        <v>124</v>
      </c>
      <c r="X69" s="223">
        <v>70</v>
      </c>
      <c r="Y69" s="223">
        <v>54</v>
      </c>
      <c r="Z69" s="222">
        <f>SUM(AA69:AB69)</f>
        <v>141</v>
      </c>
      <c r="AA69" s="223">
        <v>72</v>
      </c>
      <c r="AB69" s="223">
        <v>69</v>
      </c>
      <c r="AC69" s="222">
        <f>SUM(AD69:AE69)</f>
        <v>100</v>
      </c>
      <c r="AD69" s="223">
        <v>49</v>
      </c>
      <c r="AE69" s="223">
        <v>51</v>
      </c>
      <c r="AF69" s="222">
        <f>SUM(AG69:AH69)</f>
        <v>185</v>
      </c>
      <c r="AG69" s="223">
        <v>86</v>
      </c>
      <c r="AH69" s="223">
        <v>99</v>
      </c>
      <c r="AI69" s="222">
        <f>SUM(AJ69:AK69)</f>
        <v>89</v>
      </c>
      <c r="AJ69" s="223">
        <v>45</v>
      </c>
      <c r="AK69" s="223">
        <v>44</v>
      </c>
      <c r="AL69" s="222">
        <f>SUM(AM69:AN69)</f>
        <v>322</v>
      </c>
      <c r="AM69" s="223">
        <v>155</v>
      </c>
      <c r="AN69" s="223">
        <v>167</v>
      </c>
      <c r="AO69" s="222">
        <f>SUM(AP69:AQ69)</f>
        <v>140</v>
      </c>
      <c r="AP69" s="223">
        <v>71</v>
      </c>
      <c r="AQ69" s="223">
        <v>69</v>
      </c>
      <c r="AR69" s="222">
        <f>SUM(AS69:AT69)</f>
        <v>670</v>
      </c>
      <c r="AS69" s="223">
        <v>320</v>
      </c>
      <c r="AT69" s="223">
        <v>350</v>
      </c>
      <c r="AU69" s="222">
        <f>SUM(AV69:AW69)</f>
        <v>224</v>
      </c>
      <c r="AV69" s="223">
        <v>110</v>
      </c>
      <c r="AW69" s="223">
        <v>114</v>
      </c>
      <c r="AX69" s="222">
        <f>SUM(AY69:AZ69)</f>
        <v>87</v>
      </c>
      <c r="AY69" s="223">
        <v>54</v>
      </c>
      <c r="AZ69" s="224">
        <v>33</v>
      </c>
    </row>
    <row r="70" spans="1:68" s="225" customFormat="1" ht="15" customHeight="1" x14ac:dyDescent="0.15">
      <c r="A70" s="221" t="s">
        <v>343</v>
      </c>
      <c r="B70" s="222">
        <f>SUM(C70:D70)</f>
        <v>3321</v>
      </c>
      <c r="C70" s="222">
        <f t="shared" si="24"/>
        <v>1562</v>
      </c>
      <c r="D70" s="222">
        <f t="shared" si="24"/>
        <v>1759</v>
      </c>
      <c r="E70" s="222">
        <f>SUM(F70:G70)</f>
        <v>118</v>
      </c>
      <c r="F70" s="223">
        <v>57</v>
      </c>
      <c r="G70" s="223">
        <v>61</v>
      </c>
      <c r="H70" s="222">
        <f>SUM(I70:J70)</f>
        <v>108</v>
      </c>
      <c r="I70" s="223">
        <v>50</v>
      </c>
      <c r="J70" s="223">
        <v>58</v>
      </c>
      <c r="K70" s="222">
        <f>SUM(L70:M70)</f>
        <v>151</v>
      </c>
      <c r="L70" s="223">
        <v>61</v>
      </c>
      <c r="M70" s="223">
        <v>90</v>
      </c>
      <c r="N70" s="222">
        <f>SUM(O70:P70)</f>
        <v>236</v>
      </c>
      <c r="O70" s="223">
        <v>110</v>
      </c>
      <c r="P70" s="223">
        <v>126</v>
      </c>
      <c r="Q70" s="222">
        <f>SUM(R70:S70)</f>
        <v>411</v>
      </c>
      <c r="R70" s="223">
        <v>179</v>
      </c>
      <c r="S70" s="223">
        <v>232</v>
      </c>
      <c r="T70" s="222">
        <f>SUM(U70:V70)</f>
        <v>86</v>
      </c>
      <c r="U70" s="223">
        <v>45</v>
      </c>
      <c r="V70" s="223">
        <v>41</v>
      </c>
      <c r="W70" s="222">
        <f>SUM(X70:Y70)</f>
        <v>115</v>
      </c>
      <c r="X70" s="223">
        <v>66</v>
      </c>
      <c r="Y70" s="223">
        <v>49</v>
      </c>
      <c r="Z70" s="222">
        <f>SUM(AA70:AB70)</f>
        <v>169</v>
      </c>
      <c r="AA70" s="223">
        <v>83</v>
      </c>
      <c r="AB70" s="223">
        <v>86</v>
      </c>
      <c r="AC70" s="222">
        <f>SUM(AD70:AE70)</f>
        <v>132</v>
      </c>
      <c r="AD70" s="223">
        <v>72</v>
      </c>
      <c r="AE70" s="223">
        <v>60</v>
      </c>
      <c r="AF70" s="222">
        <f>SUM(AG70:AH70)</f>
        <v>168</v>
      </c>
      <c r="AG70" s="223">
        <v>79</v>
      </c>
      <c r="AH70" s="223">
        <v>89</v>
      </c>
      <c r="AI70" s="222">
        <f>SUM(AJ70:AK70)</f>
        <v>95</v>
      </c>
      <c r="AJ70" s="223">
        <v>51</v>
      </c>
      <c r="AK70" s="223">
        <v>44</v>
      </c>
      <c r="AL70" s="222">
        <f>SUM(AM70:AN70)</f>
        <v>316</v>
      </c>
      <c r="AM70" s="223">
        <v>146</v>
      </c>
      <c r="AN70" s="223">
        <v>170</v>
      </c>
      <c r="AO70" s="222">
        <f>SUM(AP70:AQ70)</f>
        <v>162</v>
      </c>
      <c r="AP70" s="223">
        <v>69</v>
      </c>
      <c r="AQ70" s="223">
        <v>93</v>
      </c>
      <c r="AR70" s="222">
        <f>SUM(AS70:AT70)</f>
        <v>720</v>
      </c>
      <c r="AS70" s="223">
        <v>329</v>
      </c>
      <c r="AT70" s="223">
        <v>391</v>
      </c>
      <c r="AU70" s="222">
        <f>SUM(AV70:AW70)</f>
        <v>240</v>
      </c>
      <c r="AV70" s="223">
        <v>117</v>
      </c>
      <c r="AW70" s="223">
        <v>123</v>
      </c>
      <c r="AX70" s="222">
        <f>SUM(AY70:AZ70)</f>
        <v>94</v>
      </c>
      <c r="AY70" s="223">
        <v>48</v>
      </c>
      <c r="AZ70" s="224">
        <v>46</v>
      </c>
    </row>
    <row r="71" spans="1:68" s="213" customFormat="1" ht="15" customHeight="1" x14ac:dyDescent="0.15">
      <c r="A71" s="226" t="s">
        <v>77</v>
      </c>
      <c r="B71" s="217">
        <f t="shared" ref="B71:AZ71" si="25">SUM(B72:B76)</f>
        <v>16843</v>
      </c>
      <c r="C71" s="217">
        <f t="shared" si="25"/>
        <v>7785</v>
      </c>
      <c r="D71" s="217">
        <f t="shared" si="25"/>
        <v>9058</v>
      </c>
      <c r="E71" s="217">
        <f t="shared" si="25"/>
        <v>559</v>
      </c>
      <c r="F71" s="217">
        <f t="shared" si="25"/>
        <v>233</v>
      </c>
      <c r="G71" s="217">
        <f t="shared" si="25"/>
        <v>326</v>
      </c>
      <c r="H71" s="217">
        <f t="shared" si="25"/>
        <v>503</v>
      </c>
      <c r="I71" s="217">
        <f t="shared" si="25"/>
        <v>228</v>
      </c>
      <c r="J71" s="217">
        <f t="shared" si="25"/>
        <v>275</v>
      </c>
      <c r="K71" s="217">
        <f t="shared" si="25"/>
        <v>836</v>
      </c>
      <c r="L71" s="217">
        <f t="shared" si="25"/>
        <v>390</v>
      </c>
      <c r="M71" s="217">
        <f t="shared" si="25"/>
        <v>446</v>
      </c>
      <c r="N71" s="217">
        <f t="shared" si="25"/>
        <v>1206</v>
      </c>
      <c r="O71" s="217">
        <f t="shared" si="25"/>
        <v>529</v>
      </c>
      <c r="P71" s="217">
        <f t="shared" si="25"/>
        <v>677</v>
      </c>
      <c r="Q71" s="217">
        <f t="shared" si="25"/>
        <v>1947</v>
      </c>
      <c r="R71" s="217">
        <f t="shared" si="25"/>
        <v>875</v>
      </c>
      <c r="S71" s="217">
        <f t="shared" si="25"/>
        <v>1072</v>
      </c>
      <c r="T71" s="217">
        <f t="shared" si="25"/>
        <v>497</v>
      </c>
      <c r="U71" s="217">
        <f t="shared" si="25"/>
        <v>273</v>
      </c>
      <c r="V71" s="217">
        <f t="shared" si="25"/>
        <v>224</v>
      </c>
      <c r="W71" s="217">
        <f t="shared" si="25"/>
        <v>685</v>
      </c>
      <c r="X71" s="217">
        <f t="shared" si="25"/>
        <v>372</v>
      </c>
      <c r="Y71" s="217">
        <f t="shared" si="25"/>
        <v>313</v>
      </c>
      <c r="Z71" s="217">
        <f t="shared" si="25"/>
        <v>839</v>
      </c>
      <c r="AA71" s="217">
        <f t="shared" si="25"/>
        <v>400</v>
      </c>
      <c r="AB71" s="217">
        <f t="shared" si="25"/>
        <v>439</v>
      </c>
      <c r="AC71" s="217">
        <f t="shared" si="25"/>
        <v>726</v>
      </c>
      <c r="AD71" s="217">
        <f t="shared" si="25"/>
        <v>319</v>
      </c>
      <c r="AE71" s="217">
        <f t="shared" si="25"/>
        <v>407</v>
      </c>
      <c r="AF71" s="217">
        <f t="shared" si="25"/>
        <v>1026</v>
      </c>
      <c r="AG71" s="217">
        <f t="shared" si="25"/>
        <v>423</v>
      </c>
      <c r="AH71" s="217">
        <f t="shared" si="25"/>
        <v>603</v>
      </c>
      <c r="AI71" s="217">
        <f t="shared" si="25"/>
        <v>508</v>
      </c>
      <c r="AJ71" s="217">
        <f t="shared" si="25"/>
        <v>245</v>
      </c>
      <c r="AK71" s="217">
        <f t="shared" si="25"/>
        <v>263</v>
      </c>
      <c r="AL71" s="217">
        <f t="shared" si="25"/>
        <v>1701</v>
      </c>
      <c r="AM71" s="217">
        <f t="shared" si="25"/>
        <v>801</v>
      </c>
      <c r="AN71" s="217">
        <f t="shared" si="25"/>
        <v>900</v>
      </c>
      <c r="AO71" s="217">
        <f t="shared" si="25"/>
        <v>796</v>
      </c>
      <c r="AP71" s="217">
        <f t="shared" si="25"/>
        <v>369</v>
      </c>
      <c r="AQ71" s="217">
        <f t="shared" si="25"/>
        <v>427</v>
      </c>
      <c r="AR71" s="217">
        <f t="shared" si="25"/>
        <v>3299</v>
      </c>
      <c r="AS71" s="217">
        <f t="shared" si="25"/>
        <v>1515</v>
      </c>
      <c r="AT71" s="217">
        <f t="shared" si="25"/>
        <v>1784</v>
      </c>
      <c r="AU71" s="217">
        <f t="shared" si="25"/>
        <v>1205</v>
      </c>
      <c r="AV71" s="217">
        <f t="shared" si="25"/>
        <v>550</v>
      </c>
      <c r="AW71" s="217">
        <f t="shared" si="25"/>
        <v>655</v>
      </c>
      <c r="AX71" s="217">
        <f t="shared" si="25"/>
        <v>510</v>
      </c>
      <c r="AY71" s="217">
        <f t="shared" si="25"/>
        <v>263</v>
      </c>
      <c r="AZ71" s="219">
        <f t="shared" si="25"/>
        <v>247</v>
      </c>
    </row>
    <row r="72" spans="1:68" s="225" customFormat="1" ht="15" customHeight="1" x14ac:dyDescent="0.15">
      <c r="A72" s="221" t="s">
        <v>344</v>
      </c>
      <c r="B72" s="222">
        <f>SUM(C72:D72)</f>
        <v>3142</v>
      </c>
      <c r="C72" s="222">
        <f t="shared" ref="C72:D76" si="26">SUM(F72,I72,L72,O72,R72,U72,X72,AA72,AD72,AG72,AJ72,AM72,AP72,AS72,AV72,AY72)</f>
        <v>1486</v>
      </c>
      <c r="D72" s="222">
        <f t="shared" si="26"/>
        <v>1656</v>
      </c>
      <c r="E72" s="222">
        <f>SUM(F72:G72)</f>
        <v>100</v>
      </c>
      <c r="F72" s="223">
        <v>44</v>
      </c>
      <c r="G72" s="223">
        <v>56</v>
      </c>
      <c r="H72" s="222">
        <f>SUM(I72:J72)</f>
        <v>107</v>
      </c>
      <c r="I72" s="223">
        <v>59</v>
      </c>
      <c r="J72" s="223">
        <v>48</v>
      </c>
      <c r="K72" s="222">
        <f>SUM(L72:M72)</f>
        <v>133</v>
      </c>
      <c r="L72" s="223">
        <v>58</v>
      </c>
      <c r="M72" s="223">
        <v>75</v>
      </c>
      <c r="N72" s="222">
        <f>SUM(O72:P72)</f>
        <v>198</v>
      </c>
      <c r="O72" s="223">
        <v>84</v>
      </c>
      <c r="P72" s="223">
        <v>114</v>
      </c>
      <c r="Q72" s="222">
        <f>SUM(R72:S72)</f>
        <v>385</v>
      </c>
      <c r="R72" s="223">
        <v>171</v>
      </c>
      <c r="S72" s="223">
        <v>214</v>
      </c>
      <c r="T72" s="222">
        <f>SUM(U72:V72)</f>
        <v>112</v>
      </c>
      <c r="U72" s="223">
        <v>55</v>
      </c>
      <c r="V72" s="223">
        <v>57</v>
      </c>
      <c r="W72" s="222">
        <f>SUM(X72:Y72)</f>
        <v>128</v>
      </c>
      <c r="X72" s="223">
        <v>68</v>
      </c>
      <c r="Y72" s="223">
        <v>60</v>
      </c>
      <c r="Z72" s="222">
        <f>SUM(AA72:AB72)</f>
        <v>146</v>
      </c>
      <c r="AA72" s="223">
        <v>71</v>
      </c>
      <c r="AB72" s="223">
        <v>75</v>
      </c>
      <c r="AC72" s="222">
        <f>SUM(AD72:AE72)</f>
        <v>116</v>
      </c>
      <c r="AD72" s="223">
        <v>54</v>
      </c>
      <c r="AE72" s="223">
        <v>62</v>
      </c>
      <c r="AF72" s="222">
        <f>SUM(AG72:AH72)</f>
        <v>198</v>
      </c>
      <c r="AG72" s="223">
        <v>85</v>
      </c>
      <c r="AH72" s="223">
        <v>113</v>
      </c>
      <c r="AI72" s="222">
        <f>SUM(AJ72:AK72)</f>
        <v>79</v>
      </c>
      <c r="AJ72" s="223">
        <v>39</v>
      </c>
      <c r="AK72" s="223">
        <v>40</v>
      </c>
      <c r="AL72" s="222">
        <f>SUM(AM72:AN72)</f>
        <v>341</v>
      </c>
      <c r="AM72" s="223">
        <v>163</v>
      </c>
      <c r="AN72" s="223">
        <v>178</v>
      </c>
      <c r="AO72" s="222">
        <f>SUM(AP72:AQ72)</f>
        <v>127</v>
      </c>
      <c r="AP72" s="223">
        <v>67</v>
      </c>
      <c r="AQ72" s="223">
        <v>60</v>
      </c>
      <c r="AR72" s="222">
        <f>SUM(AS72:AT72)</f>
        <v>638</v>
      </c>
      <c r="AS72" s="223">
        <v>308</v>
      </c>
      <c r="AT72" s="223">
        <v>330</v>
      </c>
      <c r="AU72" s="222">
        <f>SUM(AV72:AW72)</f>
        <v>241</v>
      </c>
      <c r="AV72" s="223">
        <v>112</v>
      </c>
      <c r="AW72" s="223">
        <v>129</v>
      </c>
      <c r="AX72" s="222">
        <f>SUM(AY72:AZ72)</f>
        <v>93</v>
      </c>
      <c r="AY72" s="223">
        <v>48</v>
      </c>
      <c r="AZ72" s="224">
        <v>45</v>
      </c>
    </row>
    <row r="73" spans="1:68" s="225" customFormat="1" ht="15" customHeight="1" x14ac:dyDescent="0.15">
      <c r="A73" s="221" t="s">
        <v>345</v>
      </c>
      <c r="B73" s="232">
        <f>SUM(C73:D73)</f>
        <v>3157</v>
      </c>
      <c r="C73" s="222">
        <f t="shared" si="26"/>
        <v>1507</v>
      </c>
      <c r="D73" s="222">
        <f t="shared" si="26"/>
        <v>1650</v>
      </c>
      <c r="E73" s="222">
        <f>SUM(F73:G73)</f>
        <v>130</v>
      </c>
      <c r="F73" s="223">
        <v>59</v>
      </c>
      <c r="G73" s="223">
        <v>71</v>
      </c>
      <c r="H73" s="222">
        <f>SUM(I73:J73)</f>
        <v>82</v>
      </c>
      <c r="I73" s="223">
        <v>34</v>
      </c>
      <c r="J73" s="223">
        <v>48</v>
      </c>
      <c r="K73" s="222">
        <f>SUM(L73:M73)</f>
        <v>164</v>
      </c>
      <c r="L73" s="223">
        <v>77</v>
      </c>
      <c r="M73" s="223">
        <v>87</v>
      </c>
      <c r="N73" s="222">
        <f>SUM(O73:P73)</f>
        <v>224</v>
      </c>
      <c r="O73" s="223">
        <v>93</v>
      </c>
      <c r="P73" s="223">
        <v>131</v>
      </c>
      <c r="Q73" s="222">
        <f>SUM(R73:S73)</f>
        <v>376</v>
      </c>
      <c r="R73" s="223">
        <v>183</v>
      </c>
      <c r="S73" s="223">
        <v>193</v>
      </c>
      <c r="T73" s="222">
        <f>SUM(U73:V73)</f>
        <v>92</v>
      </c>
      <c r="U73" s="223">
        <v>59</v>
      </c>
      <c r="V73" s="223">
        <v>33</v>
      </c>
      <c r="W73" s="222">
        <f>SUM(X73:Y73)</f>
        <v>127</v>
      </c>
      <c r="X73" s="223">
        <v>76</v>
      </c>
      <c r="Y73" s="223">
        <v>51</v>
      </c>
      <c r="Z73" s="222">
        <f>SUM(AA73:AB73)</f>
        <v>163</v>
      </c>
      <c r="AA73" s="223">
        <v>75</v>
      </c>
      <c r="AB73" s="223">
        <v>88</v>
      </c>
      <c r="AC73" s="222">
        <f>SUM(AD73:AE73)</f>
        <v>129</v>
      </c>
      <c r="AD73" s="223">
        <v>54</v>
      </c>
      <c r="AE73" s="223">
        <v>75</v>
      </c>
      <c r="AF73" s="222">
        <f>SUM(AG73:AH73)</f>
        <v>184</v>
      </c>
      <c r="AG73" s="223">
        <v>81</v>
      </c>
      <c r="AH73" s="223">
        <v>103</v>
      </c>
      <c r="AI73" s="222">
        <f>SUM(AJ73:AK73)</f>
        <v>92</v>
      </c>
      <c r="AJ73" s="223">
        <v>47</v>
      </c>
      <c r="AK73" s="223">
        <v>45</v>
      </c>
      <c r="AL73" s="222">
        <f>SUM(AM73:AN73)</f>
        <v>294</v>
      </c>
      <c r="AM73" s="223">
        <v>151</v>
      </c>
      <c r="AN73" s="223">
        <v>143</v>
      </c>
      <c r="AO73" s="222">
        <f>SUM(AP73:AQ73)</f>
        <v>145</v>
      </c>
      <c r="AP73" s="223">
        <v>75</v>
      </c>
      <c r="AQ73" s="223">
        <v>70</v>
      </c>
      <c r="AR73" s="222">
        <f>SUM(AS73:AT73)</f>
        <v>616</v>
      </c>
      <c r="AS73" s="223">
        <v>292</v>
      </c>
      <c r="AT73" s="223">
        <v>324</v>
      </c>
      <c r="AU73" s="222">
        <f>SUM(AV73:AW73)</f>
        <v>254</v>
      </c>
      <c r="AV73" s="223">
        <v>106</v>
      </c>
      <c r="AW73" s="223">
        <v>148</v>
      </c>
      <c r="AX73" s="222">
        <f>SUM(AY73:AZ73)</f>
        <v>85</v>
      </c>
      <c r="AY73" s="223">
        <v>45</v>
      </c>
      <c r="AZ73" s="224">
        <v>40</v>
      </c>
      <c r="BA73" s="227"/>
      <c r="BB73" s="227"/>
      <c r="BC73" s="227"/>
      <c r="BD73" s="227"/>
      <c r="BE73" s="227"/>
      <c r="BF73" s="227"/>
      <c r="BG73" s="227"/>
      <c r="BH73" s="227"/>
      <c r="BI73" s="227"/>
      <c r="BJ73" s="227"/>
      <c r="BK73" s="227"/>
      <c r="BL73" s="227"/>
      <c r="BM73" s="227"/>
      <c r="BN73" s="227"/>
      <c r="BO73" s="227"/>
      <c r="BP73" s="227"/>
    </row>
    <row r="74" spans="1:68" s="225" customFormat="1" ht="15" customHeight="1" x14ac:dyDescent="0.15">
      <c r="A74" s="221" t="s">
        <v>346</v>
      </c>
      <c r="B74" s="222">
        <f>SUM(C74:D74)</f>
        <v>3330</v>
      </c>
      <c r="C74" s="222">
        <f t="shared" si="26"/>
        <v>1542</v>
      </c>
      <c r="D74" s="222">
        <f t="shared" si="26"/>
        <v>1788</v>
      </c>
      <c r="E74" s="222">
        <f>SUM(F74:G74)</f>
        <v>107</v>
      </c>
      <c r="F74" s="223">
        <v>43</v>
      </c>
      <c r="G74" s="223">
        <v>64</v>
      </c>
      <c r="H74" s="222">
        <f>SUM(I74:J74)</f>
        <v>88</v>
      </c>
      <c r="I74" s="223">
        <v>40</v>
      </c>
      <c r="J74" s="223">
        <v>48</v>
      </c>
      <c r="K74" s="222">
        <f>SUM(L74:M74)</f>
        <v>178</v>
      </c>
      <c r="L74" s="223">
        <v>77</v>
      </c>
      <c r="M74" s="223">
        <v>101</v>
      </c>
      <c r="N74" s="222">
        <f>SUM(O74:P74)</f>
        <v>235</v>
      </c>
      <c r="O74" s="223">
        <v>107</v>
      </c>
      <c r="P74" s="223">
        <v>128</v>
      </c>
      <c r="Q74" s="222">
        <f>SUM(R74:S74)</f>
        <v>413</v>
      </c>
      <c r="R74" s="223">
        <v>192</v>
      </c>
      <c r="S74" s="223">
        <v>221</v>
      </c>
      <c r="T74" s="222">
        <f>SUM(U74:V74)</f>
        <v>94</v>
      </c>
      <c r="U74" s="223">
        <v>54</v>
      </c>
      <c r="V74" s="223">
        <v>40</v>
      </c>
      <c r="W74" s="222">
        <f>SUM(X74:Y74)</f>
        <v>134</v>
      </c>
      <c r="X74" s="223">
        <v>67</v>
      </c>
      <c r="Y74" s="223">
        <v>67</v>
      </c>
      <c r="Z74" s="222">
        <f>SUM(AA74:AB74)</f>
        <v>165</v>
      </c>
      <c r="AA74" s="223">
        <v>86</v>
      </c>
      <c r="AB74" s="223">
        <v>79</v>
      </c>
      <c r="AC74" s="222">
        <f>SUM(AD74:AE74)</f>
        <v>141</v>
      </c>
      <c r="AD74" s="223">
        <v>53</v>
      </c>
      <c r="AE74" s="223">
        <v>88</v>
      </c>
      <c r="AF74" s="222">
        <f>SUM(AG74:AH74)</f>
        <v>207</v>
      </c>
      <c r="AG74" s="223">
        <v>84</v>
      </c>
      <c r="AH74" s="223">
        <v>123</v>
      </c>
      <c r="AI74" s="222">
        <f>SUM(AJ74:AK74)</f>
        <v>112</v>
      </c>
      <c r="AJ74" s="223">
        <v>53</v>
      </c>
      <c r="AK74" s="223">
        <v>59</v>
      </c>
      <c r="AL74" s="222">
        <f>SUM(AM74:AN74)</f>
        <v>318</v>
      </c>
      <c r="AM74" s="223">
        <v>147</v>
      </c>
      <c r="AN74" s="223">
        <v>171</v>
      </c>
      <c r="AO74" s="222">
        <f>SUM(AP74:AQ74)</f>
        <v>154</v>
      </c>
      <c r="AP74" s="223">
        <v>62</v>
      </c>
      <c r="AQ74" s="223">
        <v>92</v>
      </c>
      <c r="AR74" s="222">
        <f>SUM(AS74:AT74)</f>
        <v>660</v>
      </c>
      <c r="AS74" s="223">
        <v>319</v>
      </c>
      <c r="AT74" s="223">
        <v>341</v>
      </c>
      <c r="AU74" s="222">
        <f>SUM(AV74:AW74)</f>
        <v>219</v>
      </c>
      <c r="AV74" s="223">
        <v>102</v>
      </c>
      <c r="AW74" s="223">
        <v>117</v>
      </c>
      <c r="AX74" s="222">
        <f>SUM(AY74:AZ74)</f>
        <v>105</v>
      </c>
      <c r="AY74" s="223">
        <v>56</v>
      </c>
      <c r="AZ74" s="224">
        <v>49</v>
      </c>
    </row>
    <row r="75" spans="1:68" s="225" customFormat="1" ht="15" customHeight="1" x14ac:dyDescent="0.15">
      <c r="A75" s="221" t="s">
        <v>347</v>
      </c>
      <c r="B75" s="222">
        <f>SUM(C75:D75)</f>
        <v>3460</v>
      </c>
      <c r="C75" s="222">
        <f t="shared" si="26"/>
        <v>1555</v>
      </c>
      <c r="D75" s="222">
        <f t="shared" si="26"/>
        <v>1905</v>
      </c>
      <c r="E75" s="222">
        <f>SUM(F75:G75)</f>
        <v>100</v>
      </c>
      <c r="F75" s="223">
        <v>34</v>
      </c>
      <c r="G75" s="223">
        <v>66</v>
      </c>
      <c r="H75" s="222">
        <f>SUM(I75:J75)</f>
        <v>108</v>
      </c>
      <c r="I75" s="223">
        <v>46</v>
      </c>
      <c r="J75" s="223">
        <v>62</v>
      </c>
      <c r="K75" s="222">
        <f>SUM(L75:M75)</f>
        <v>172</v>
      </c>
      <c r="L75" s="223">
        <v>81</v>
      </c>
      <c r="M75" s="223">
        <v>91</v>
      </c>
      <c r="N75" s="222">
        <f>SUM(O75:P75)</f>
        <v>271</v>
      </c>
      <c r="O75" s="223">
        <v>115</v>
      </c>
      <c r="P75" s="223">
        <v>156</v>
      </c>
      <c r="Q75" s="222">
        <f>SUM(R75:S75)</f>
        <v>364</v>
      </c>
      <c r="R75" s="223">
        <v>166</v>
      </c>
      <c r="S75" s="223">
        <v>198</v>
      </c>
      <c r="T75" s="222">
        <f>SUM(U75:V75)</f>
        <v>89</v>
      </c>
      <c r="U75" s="223">
        <v>50</v>
      </c>
      <c r="V75" s="223">
        <v>39</v>
      </c>
      <c r="W75" s="222">
        <f>SUM(X75:Y75)</f>
        <v>146</v>
      </c>
      <c r="X75" s="223">
        <v>76</v>
      </c>
      <c r="Y75" s="223">
        <v>70</v>
      </c>
      <c r="Z75" s="222">
        <f>SUM(AA75:AB75)</f>
        <v>183</v>
      </c>
      <c r="AA75" s="223">
        <v>86</v>
      </c>
      <c r="AB75" s="223">
        <v>97</v>
      </c>
      <c r="AC75" s="222">
        <f>SUM(AD75:AE75)</f>
        <v>164</v>
      </c>
      <c r="AD75" s="223">
        <v>81</v>
      </c>
      <c r="AE75" s="223">
        <v>83</v>
      </c>
      <c r="AF75" s="222">
        <f>SUM(AG75:AH75)</f>
        <v>204</v>
      </c>
      <c r="AG75" s="223">
        <v>74</v>
      </c>
      <c r="AH75" s="223">
        <v>130</v>
      </c>
      <c r="AI75" s="222">
        <f>SUM(AJ75:AK75)</f>
        <v>115</v>
      </c>
      <c r="AJ75" s="223">
        <v>50</v>
      </c>
      <c r="AK75" s="223">
        <v>65</v>
      </c>
      <c r="AL75" s="222">
        <f>SUM(AM75:AN75)</f>
        <v>361</v>
      </c>
      <c r="AM75" s="223">
        <v>170</v>
      </c>
      <c r="AN75" s="223">
        <v>191</v>
      </c>
      <c r="AO75" s="222">
        <f>SUM(AP75:AQ75)</f>
        <v>188</v>
      </c>
      <c r="AP75" s="223">
        <v>82</v>
      </c>
      <c r="AQ75" s="223">
        <v>106</v>
      </c>
      <c r="AR75" s="222">
        <f>SUM(AS75:AT75)</f>
        <v>651</v>
      </c>
      <c r="AS75" s="223">
        <v>277</v>
      </c>
      <c r="AT75" s="223">
        <v>374</v>
      </c>
      <c r="AU75" s="222">
        <f>SUM(AV75:AW75)</f>
        <v>231</v>
      </c>
      <c r="AV75" s="223">
        <v>110</v>
      </c>
      <c r="AW75" s="223">
        <v>121</v>
      </c>
      <c r="AX75" s="222">
        <f>SUM(AY75:AZ75)</f>
        <v>113</v>
      </c>
      <c r="AY75" s="223">
        <v>57</v>
      </c>
      <c r="AZ75" s="224">
        <v>56</v>
      </c>
    </row>
    <row r="76" spans="1:68" s="225" customFormat="1" ht="15" customHeight="1" x14ac:dyDescent="0.15">
      <c r="A76" s="221" t="s">
        <v>348</v>
      </c>
      <c r="B76" s="222">
        <f>SUM(C76:D76)</f>
        <v>3754</v>
      </c>
      <c r="C76" s="222">
        <f t="shared" si="26"/>
        <v>1695</v>
      </c>
      <c r="D76" s="222">
        <f t="shared" si="26"/>
        <v>2059</v>
      </c>
      <c r="E76" s="222">
        <f>SUM(F76:G76)</f>
        <v>122</v>
      </c>
      <c r="F76" s="223">
        <v>53</v>
      </c>
      <c r="G76" s="223">
        <v>69</v>
      </c>
      <c r="H76" s="222">
        <f>SUM(I76:J76)</f>
        <v>118</v>
      </c>
      <c r="I76" s="223">
        <v>49</v>
      </c>
      <c r="J76" s="223">
        <v>69</v>
      </c>
      <c r="K76" s="222">
        <f>SUM(L76:M76)</f>
        <v>189</v>
      </c>
      <c r="L76" s="223">
        <v>97</v>
      </c>
      <c r="M76" s="223">
        <v>92</v>
      </c>
      <c r="N76" s="222">
        <f>SUM(O76:P76)</f>
        <v>278</v>
      </c>
      <c r="O76" s="223">
        <v>130</v>
      </c>
      <c r="P76" s="223">
        <v>148</v>
      </c>
      <c r="Q76" s="222">
        <f>SUM(R76:S76)</f>
        <v>409</v>
      </c>
      <c r="R76" s="223">
        <v>163</v>
      </c>
      <c r="S76" s="223">
        <v>246</v>
      </c>
      <c r="T76" s="222">
        <f>SUM(U76:V76)</f>
        <v>110</v>
      </c>
      <c r="U76" s="223">
        <v>55</v>
      </c>
      <c r="V76" s="223">
        <v>55</v>
      </c>
      <c r="W76" s="222">
        <f>SUM(X76:Y76)</f>
        <v>150</v>
      </c>
      <c r="X76" s="223">
        <v>85</v>
      </c>
      <c r="Y76" s="223">
        <v>65</v>
      </c>
      <c r="Z76" s="222">
        <f>SUM(AA76:AB76)</f>
        <v>182</v>
      </c>
      <c r="AA76" s="223">
        <v>82</v>
      </c>
      <c r="AB76" s="223">
        <v>100</v>
      </c>
      <c r="AC76" s="222">
        <f>SUM(AD76:AE76)</f>
        <v>176</v>
      </c>
      <c r="AD76" s="223">
        <v>77</v>
      </c>
      <c r="AE76" s="223">
        <v>99</v>
      </c>
      <c r="AF76" s="222">
        <f>SUM(AG76:AH76)</f>
        <v>233</v>
      </c>
      <c r="AG76" s="223">
        <v>99</v>
      </c>
      <c r="AH76" s="223">
        <v>134</v>
      </c>
      <c r="AI76" s="222">
        <f>SUM(AJ76:AK76)</f>
        <v>110</v>
      </c>
      <c r="AJ76" s="223">
        <v>56</v>
      </c>
      <c r="AK76" s="223">
        <v>54</v>
      </c>
      <c r="AL76" s="222">
        <f>SUM(AM76:AN76)</f>
        <v>387</v>
      </c>
      <c r="AM76" s="223">
        <v>170</v>
      </c>
      <c r="AN76" s="223">
        <v>217</v>
      </c>
      <c r="AO76" s="222">
        <f>SUM(AP76:AQ76)</f>
        <v>182</v>
      </c>
      <c r="AP76" s="223">
        <v>83</v>
      </c>
      <c r="AQ76" s="223">
        <v>99</v>
      </c>
      <c r="AR76" s="222">
        <f>SUM(AS76:AT76)</f>
        <v>734</v>
      </c>
      <c r="AS76" s="223">
        <v>319</v>
      </c>
      <c r="AT76" s="223">
        <v>415</v>
      </c>
      <c r="AU76" s="222">
        <f>SUM(AV76:AW76)</f>
        <v>260</v>
      </c>
      <c r="AV76" s="223">
        <v>120</v>
      </c>
      <c r="AW76" s="223">
        <v>140</v>
      </c>
      <c r="AX76" s="222">
        <f>SUM(AY76:AZ76)</f>
        <v>114</v>
      </c>
      <c r="AY76" s="223">
        <v>57</v>
      </c>
      <c r="AZ76" s="224">
        <v>57</v>
      </c>
    </row>
    <row r="77" spans="1:68" s="213" customFormat="1" ht="15" customHeight="1" x14ac:dyDescent="0.15">
      <c r="A77" s="226" t="s">
        <v>84</v>
      </c>
      <c r="B77" s="217">
        <f t="shared" ref="B77:AZ77" si="27">SUM(B78:B82)</f>
        <v>15785</v>
      </c>
      <c r="C77" s="217">
        <f t="shared" si="27"/>
        <v>7339</v>
      </c>
      <c r="D77" s="217">
        <f t="shared" si="27"/>
        <v>8446</v>
      </c>
      <c r="E77" s="217">
        <f t="shared" si="27"/>
        <v>586</v>
      </c>
      <c r="F77" s="217">
        <f t="shared" si="27"/>
        <v>238</v>
      </c>
      <c r="G77" s="217">
        <f t="shared" si="27"/>
        <v>348</v>
      </c>
      <c r="H77" s="217">
        <f t="shared" si="27"/>
        <v>547</v>
      </c>
      <c r="I77" s="217">
        <f t="shared" si="27"/>
        <v>250</v>
      </c>
      <c r="J77" s="217">
        <f t="shared" si="27"/>
        <v>297</v>
      </c>
      <c r="K77" s="217">
        <f t="shared" si="27"/>
        <v>757</v>
      </c>
      <c r="L77" s="217">
        <f t="shared" si="27"/>
        <v>335</v>
      </c>
      <c r="M77" s="217">
        <f t="shared" si="27"/>
        <v>422</v>
      </c>
      <c r="N77" s="217">
        <f t="shared" si="27"/>
        <v>1160</v>
      </c>
      <c r="O77" s="217">
        <f t="shared" si="27"/>
        <v>542</v>
      </c>
      <c r="P77" s="217">
        <f t="shared" si="27"/>
        <v>618</v>
      </c>
      <c r="Q77" s="217">
        <f t="shared" si="27"/>
        <v>1719</v>
      </c>
      <c r="R77" s="217">
        <f t="shared" si="27"/>
        <v>775</v>
      </c>
      <c r="S77" s="217">
        <f t="shared" si="27"/>
        <v>944</v>
      </c>
      <c r="T77" s="217">
        <f t="shared" si="27"/>
        <v>495</v>
      </c>
      <c r="U77" s="217">
        <f t="shared" si="27"/>
        <v>242</v>
      </c>
      <c r="V77" s="217">
        <f t="shared" si="27"/>
        <v>253</v>
      </c>
      <c r="W77" s="217">
        <f t="shared" si="27"/>
        <v>685</v>
      </c>
      <c r="X77" s="217">
        <f t="shared" si="27"/>
        <v>337</v>
      </c>
      <c r="Y77" s="217">
        <f t="shared" si="27"/>
        <v>348</v>
      </c>
      <c r="Z77" s="217">
        <f t="shared" si="27"/>
        <v>852</v>
      </c>
      <c r="AA77" s="217">
        <f t="shared" si="27"/>
        <v>415</v>
      </c>
      <c r="AB77" s="217">
        <f t="shared" si="27"/>
        <v>437</v>
      </c>
      <c r="AC77" s="217">
        <f t="shared" si="27"/>
        <v>668</v>
      </c>
      <c r="AD77" s="217">
        <f t="shared" si="27"/>
        <v>324</v>
      </c>
      <c r="AE77" s="217">
        <f t="shared" si="27"/>
        <v>344</v>
      </c>
      <c r="AF77" s="217">
        <f t="shared" si="27"/>
        <v>1029</v>
      </c>
      <c r="AG77" s="217">
        <f t="shared" si="27"/>
        <v>462</v>
      </c>
      <c r="AH77" s="217">
        <f t="shared" si="27"/>
        <v>567</v>
      </c>
      <c r="AI77" s="217">
        <f t="shared" si="27"/>
        <v>477</v>
      </c>
      <c r="AJ77" s="217">
        <f t="shared" si="27"/>
        <v>216</v>
      </c>
      <c r="AK77" s="217">
        <f t="shared" si="27"/>
        <v>261</v>
      </c>
      <c r="AL77" s="217">
        <f t="shared" si="27"/>
        <v>1540</v>
      </c>
      <c r="AM77" s="217">
        <f t="shared" si="27"/>
        <v>765</v>
      </c>
      <c r="AN77" s="217">
        <f t="shared" si="27"/>
        <v>775</v>
      </c>
      <c r="AO77" s="217">
        <f t="shared" si="27"/>
        <v>760</v>
      </c>
      <c r="AP77" s="217">
        <f t="shared" si="27"/>
        <v>347</v>
      </c>
      <c r="AQ77" s="217">
        <f t="shared" si="27"/>
        <v>413</v>
      </c>
      <c r="AR77" s="217">
        <f t="shared" si="27"/>
        <v>2925</v>
      </c>
      <c r="AS77" s="217">
        <f t="shared" si="27"/>
        <v>1330</v>
      </c>
      <c r="AT77" s="217">
        <f t="shared" si="27"/>
        <v>1595</v>
      </c>
      <c r="AU77" s="217">
        <f t="shared" si="27"/>
        <v>975</v>
      </c>
      <c r="AV77" s="217">
        <f t="shared" si="27"/>
        <v>439</v>
      </c>
      <c r="AW77" s="217">
        <f t="shared" si="27"/>
        <v>536</v>
      </c>
      <c r="AX77" s="217">
        <f t="shared" si="27"/>
        <v>610</v>
      </c>
      <c r="AY77" s="217">
        <f t="shared" si="27"/>
        <v>322</v>
      </c>
      <c r="AZ77" s="219">
        <f t="shared" si="27"/>
        <v>288</v>
      </c>
    </row>
    <row r="78" spans="1:68" s="225" customFormat="1" ht="15" customHeight="1" x14ac:dyDescent="0.15">
      <c r="A78" s="221" t="s">
        <v>349</v>
      </c>
      <c r="B78" s="222">
        <f>SUM(C78:D78)</f>
        <v>3519</v>
      </c>
      <c r="C78" s="222">
        <f t="shared" ref="C78:D82" si="28">SUM(F78,I78,L78,O78,R78,U78,X78,AA78,AD78,AG78,AJ78,AM78,AP78,AS78,AV78,AY78)</f>
        <v>1610</v>
      </c>
      <c r="D78" s="222">
        <f t="shared" si="28"/>
        <v>1909</v>
      </c>
      <c r="E78" s="222">
        <f>SUM(F78:G78)</f>
        <v>133</v>
      </c>
      <c r="F78" s="223">
        <v>53</v>
      </c>
      <c r="G78" s="223">
        <v>80</v>
      </c>
      <c r="H78" s="222">
        <f>SUM(I78:J78)</f>
        <v>120</v>
      </c>
      <c r="I78" s="223">
        <v>52</v>
      </c>
      <c r="J78" s="223">
        <v>68</v>
      </c>
      <c r="K78" s="222">
        <f>SUM(L78:M78)</f>
        <v>176</v>
      </c>
      <c r="L78" s="223">
        <v>74</v>
      </c>
      <c r="M78" s="223">
        <v>102</v>
      </c>
      <c r="N78" s="222">
        <f>SUM(O78:P78)</f>
        <v>241</v>
      </c>
      <c r="O78" s="223">
        <v>118</v>
      </c>
      <c r="P78" s="223">
        <v>123</v>
      </c>
      <c r="Q78" s="222">
        <f>SUM(R78:S78)</f>
        <v>380</v>
      </c>
      <c r="R78" s="223">
        <v>170</v>
      </c>
      <c r="S78" s="223">
        <v>210</v>
      </c>
      <c r="T78" s="222">
        <f>SUM(U78:V78)</f>
        <v>107</v>
      </c>
      <c r="U78" s="223">
        <v>57</v>
      </c>
      <c r="V78" s="223">
        <v>50</v>
      </c>
      <c r="W78" s="222">
        <f>SUM(X78:Y78)</f>
        <v>145</v>
      </c>
      <c r="X78" s="223">
        <v>66</v>
      </c>
      <c r="Y78" s="223">
        <v>79</v>
      </c>
      <c r="Z78" s="222">
        <f>SUM(AA78:AB78)</f>
        <v>198</v>
      </c>
      <c r="AA78" s="223">
        <v>86</v>
      </c>
      <c r="AB78" s="223">
        <v>112</v>
      </c>
      <c r="AC78" s="222">
        <f>SUM(AD78:AE78)</f>
        <v>137</v>
      </c>
      <c r="AD78" s="223">
        <v>70</v>
      </c>
      <c r="AE78" s="223">
        <v>67</v>
      </c>
      <c r="AF78" s="222">
        <f>SUM(AG78:AH78)</f>
        <v>234</v>
      </c>
      <c r="AG78" s="223">
        <v>100</v>
      </c>
      <c r="AH78" s="223">
        <v>134</v>
      </c>
      <c r="AI78" s="222">
        <f>SUM(AJ78:AK78)</f>
        <v>134</v>
      </c>
      <c r="AJ78" s="223">
        <v>58</v>
      </c>
      <c r="AK78" s="223">
        <v>76</v>
      </c>
      <c r="AL78" s="222">
        <f>SUM(AM78:AN78)</f>
        <v>334</v>
      </c>
      <c r="AM78" s="223">
        <v>180</v>
      </c>
      <c r="AN78" s="223">
        <v>154</v>
      </c>
      <c r="AO78" s="222">
        <f>SUM(AP78:AQ78)</f>
        <v>169</v>
      </c>
      <c r="AP78" s="223">
        <v>68</v>
      </c>
      <c r="AQ78" s="223">
        <v>101</v>
      </c>
      <c r="AR78" s="222">
        <f>SUM(AS78:AT78)</f>
        <v>672</v>
      </c>
      <c r="AS78" s="223">
        <v>301</v>
      </c>
      <c r="AT78" s="223">
        <v>371</v>
      </c>
      <c r="AU78" s="222">
        <f>SUM(AV78:AW78)</f>
        <v>208</v>
      </c>
      <c r="AV78" s="223">
        <v>95</v>
      </c>
      <c r="AW78" s="223">
        <v>113</v>
      </c>
      <c r="AX78" s="222">
        <f>SUM(AY78:AZ78)</f>
        <v>131</v>
      </c>
      <c r="AY78" s="223">
        <v>62</v>
      </c>
      <c r="AZ78" s="224">
        <v>69</v>
      </c>
    </row>
    <row r="79" spans="1:68" s="225" customFormat="1" ht="15" customHeight="1" x14ac:dyDescent="0.15">
      <c r="A79" s="221" t="s">
        <v>350</v>
      </c>
      <c r="B79" s="222">
        <f>SUM(C79:D79)</f>
        <v>3219</v>
      </c>
      <c r="C79" s="222">
        <f t="shared" si="28"/>
        <v>1509</v>
      </c>
      <c r="D79" s="222">
        <f t="shared" si="28"/>
        <v>1710</v>
      </c>
      <c r="E79" s="222">
        <f>SUM(F79:G79)</f>
        <v>105</v>
      </c>
      <c r="F79" s="223">
        <v>38</v>
      </c>
      <c r="G79" s="223">
        <v>67</v>
      </c>
      <c r="H79" s="222">
        <f>SUM(I79:J79)</f>
        <v>103</v>
      </c>
      <c r="I79" s="223">
        <v>46</v>
      </c>
      <c r="J79" s="223">
        <v>57</v>
      </c>
      <c r="K79" s="222">
        <f>SUM(L79:M79)</f>
        <v>138</v>
      </c>
      <c r="L79" s="223">
        <v>67</v>
      </c>
      <c r="M79" s="223">
        <v>71</v>
      </c>
      <c r="N79" s="222">
        <f>SUM(O79:P79)</f>
        <v>230</v>
      </c>
      <c r="O79" s="223">
        <v>115</v>
      </c>
      <c r="P79" s="223">
        <v>115</v>
      </c>
      <c r="Q79" s="222">
        <f>SUM(R79:S79)</f>
        <v>363</v>
      </c>
      <c r="R79" s="223">
        <v>164</v>
      </c>
      <c r="S79" s="223">
        <v>199</v>
      </c>
      <c r="T79" s="222">
        <f>SUM(U79:V79)</f>
        <v>106</v>
      </c>
      <c r="U79" s="223">
        <v>42</v>
      </c>
      <c r="V79" s="223">
        <v>64</v>
      </c>
      <c r="W79" s="222">
        <f>SUM(X79:Y79)</f>
        <v>152</v>
      </c>
      <c r="X79" s="223">
        <v>65</v>
      </c>
      <c r="Y79" s="223">
        <v>87</v>
      </c>
      <c r="Z79" s="222">
        <f>SUM(AA79:AB79)</f>
        <v>162</v>
      </c>
      <c r="AA79" s="223">
        <v>83</v>
      </c>
      <c r="AB79" s="223">
        <v>79</v>
      </c>
      <c r="AC79" s="222">
        <f>SUM(AD79:AE79)</f>
        <v>151</v>
      </c>
      <c r="AD79" s="223">
        <v>76</v>
      </c>
      <c r="AE79" s="223">
        <v>75</v>
      </c>
      <c r="AF79" s="222">
        <f>SUM(AG79:AH79)</f>
        <v>207</v>
      </c>
      <c r="AG79" s="223">
        <v>85</v>
      </c>
      <c r="AH79" s="223">
        <v>122</v>
      </c>
      <c r="AI79" s="222">
        <f>SUM(AJ79:AK79)</f>
        <v>81</v>
      </c>
      <c r="AJ79" s="223">
        <v>42</v>
      </c>
      <c r="AK79" s="223">
        <v>39</v>
      </c>
      <c r="AL79" s="222">
        <f>SUM(AM79:AN79)</f>
        <v>300</v>
      </c>
      <c r="AM79" s="223">
        <v>154</v>
      </c>
      <c r="AN79" s="223">
        <v>146</v>
      </c>
      <c r="AO79" s="222">
        <f>SUM(AP79:AQ79)</f>
        <v>151</v>
      </c>
      <c r="AP79" s="223">
        <v>72</v>
      </c>
      <c r="AQ79" s="223">
        <v>79</v>
      </c>
      <c r="AR79" s="222">
        <f>SUM(AS79:AT79)</f>
        <v>651</v>
      </c>
      <c r="AS79" s="223">
        <v>309</v>
      </c>
      <c r="AT79" s="223">
        <v>342</v>
      </c>
      <c r="AU79" s="222">
        <f>SUM(AV79:AW79)</f>
        <v>216</v>
      </c>
      <c r="AV79" s="223">
        <v>89</v>
      </c>
      <c r="AW79" s="223">
        <v>127</v>
      </c>
      <c r="AX79" s="222">
        <f>SUM(AY79:AZ79)</f>
        <v>103</v>
      </c>
      <c r="AY79" s="223">
        <v>62</v>
      </c>
      <c r="AZ79" s="224">
        <v>41</v>
      </c>
    </row>
    <row r="80" spans="1:68" s="225" customFormat="1" ht="15" customHeight="1" x14ac:dyDescent="0.15">
      <c r="A80" s="221" t="s">
        <v>351</v>
      </c>
      <c r="B80" s="222">
        <f>SUM(C80:D80)</f>
        <v>3268</v>
      </c>
      <c r="C80" s="222">
        <f t="shared" si="28"/>
        <v>1527</v>
      </c>
      <c r="D80" s="222">
        <f t="shared" si="28"/>
        <v>1741</v>
      </c>
      <c r="E80" s="222">
        <f>SUM(F80:G80)</f>
        <v>122</v>
      </c>
      <c r="F80" s="223">
        <v>54</v>
      </c>
      <c r="G80" s="223">
        <v>68</v>
      </c>
      <c r="H80" s="222">
        <f>SUM(I80:J80)</f>
        <v>127</v>
      </c>
      <c r="I80" s="223">
        <v>52</v>
      </c>
      <c r="J80" s="223">
        <v>75</v>
      </c>
      <c r="K80" s="222">
        <f>SUM(L80:M80)</f>
        <v>164</v>
      </c>
      <c r="L80" s="223">
        <v>81</v>
      </c>
      <c r="M80" s="223">
        <v>83</v>
      </c>
      <c r="N80" s="222">
        <f>SUM(O80:P80)</f>
        <v>242</v>
      </c>
      <c r="O80" s="223">
        <v>113</v>
      </c>
      <c r="P80" s="223">
        <v>129</v>
      </c>
      <c r="Q80" s="222">
        <f>SUM(R80:S80)</f>
        <v>351</v>
      </c>
      <c r="R80" s="223">
        <v>166</v>
      </c>
      <c r="S80" s="223">
        <v>185</v>
      </c>
      <c r="T80" s="222">
        <f>SUM(U80:V80)</f>
        <v>98</v>
      </c>
      <c r="U80" s="223">
        <v>52</v>
      </c>
      <c r="V80" s="223">
        <v>46</v>
      </c>
      <c r="W80" s="222">
        <f>SUM(X80:Y80)</f>
        <v>152</v>
      </c>
      <c r="X80" s="223">
        <v>78</v>
      </c>
      <c r="Y80" s="223">
        <v>74</v>
      </c>
      <c r="Z80" s="222">
        <f>SUM(AA80:AB80)</f>
        <v>183</v>
      </c>
      <c r="AA80" s="223">
        <v>86</v>
      </c>
      <c r="AB80" s="223">
        <v>97</v>
      </c>
      <c r="AC80" s="222">
        <f>SUM(AD80:AE80)</f>
        <v>135</v>
      </c>
      <c r="AD80" s="223">
        <v>61</v>
      </c>
      <c r="AE80" s="223">
        <v>74</v>
      </c>
      <c r="AF80" s="222">
        <f>SUM(AG80:AH80)</f>
        <v>186</v>
      </c>
      <c r="AG80" s="223">
        <v>85</v>
      </c>
      <c r="AH80" s="223">
        <v>101</v>
      </c>
      <c r="AI80" s="222">
        <f>SUM(AJ80:AK80)</f>
        <v>92</v>
      </c>
      <c r="AJ80" s="223">
        <v>41</v>
      </c>
      <c r="AK80" s="223">
        <v>51</v>
      </c>
      <c r="AL80" s="222">
        <f>SUM(AM80:AN80)</f>
        <v>319</v>
      </c>
      <c r="AM80" s="223">
        <v>142</v>
      </c>
      <c r="AN80" s="223">
        <v>177</v>
      </c>
      <c r="AO80" s="222">
        <f>SUM(AP80:AQ80)</f>
        <v>156</v>
      </c>
      <c r="AP80" s="223">
        <v>80</v>
      </c>
      <c r="AQ80" s="223">
        <v>76</v>
      </c>
      <c r="AR80" s="222">
        <f>SUM(AS80:AT80)</f>
        <v>568</v>
      </c>
      <c r="AS80" s="223">
        <v>258</v>
      </c>
      <c r="AT80" s="223">
        <v>310</v>
      </c>
      <c r="AU80" s="222">
        <f>SUM(AV80:AW80)</f>
        <v>217</v>
      </c>
      <c r="AV80" s="223">
        <v>101</v>
      </c>
      <c r="AW80" s="223">
        <v>116</v>
      </c>
      <c r="AX80" s="222">
        <f>SUM(AY80:AZ80)</f>
        <v>156</v>
      </c>
      <c r="AY80" s="223">
        <v>77</v>
      </c>
      <c r="AZ80" s="224">
        <v>79</v>
      </c>
    </row>
    <row r="81" spans="1:52" s="225" customFormat="1" ht="15" customHeight="1" x14ac:dyDescent="0.15">
      <c r="A81" s="221" t="s">
        <v>352</v>
      </c>
      <c r="B81" s="222">
        <f>SUM(C81:D81)</f>
        <v>2811</v>
      </c>
      <c r="C81" s="222">
        <f t="shared" si="28"/>
        <v>1328</v>
      </c>
      <c r="D81" s="222">
        <f t="shared" si="28"/>
        <v>1483</v>
      </c>
      <c r="E81" s="222">
        <f>SUM(F81:G81)</f>
        <v>104</v>
      </c>
      <c r="F81" s="223">
        <v>45</v>
      </c>
      <c r="G81" s="223">
        <v>59</v>
      </c>
      <c r="H81" s="222">
        <f>SUM(I81:J81)</f>
        <v>97</v>
      </c>
      <c r="I81" s="223">
        <v>53</v>
      </c>
      <c r="J81" s="223">
        <v>44</v>
      </c>
      <c r="K81" s="222">
        <f>SUM(L81:M81)</f>
        <v>142</v>
      </c>
      <c r="L81" s="223">
        <v>50</v>
      </c>
      <c r="M81" s="223">
        <v>92</v>
      </c>
      <c r="N81" s="222">
        <f>SUM(O81:P81)</f>
        <v>214</v>
      </c>
      <c r="O81" s="223">
        <v>101</v>
      </c>
      <c r="P81" s="223">
        <v>113</v>
      </c>
      <c r="Q81" s="222">
        <f>SUM(R81:S81)</f>
        <v>295</v>
      </c>
      <c r="R81" s="223">
        <v>133</v>
      </c>
      <c r="S81" s="223">
        <v>162</v>
      </c>
      <c r="T81" s="222">
        <f>SUM(U81:V81)</f>
        <v>89</v>
      </c>
      <c r="U81" s="223">
        <v>44</v>
      </c>
      <c r="V81" s="223">
        <v>45</v>
      </c>
      <c r="W81" s="222">
        <f>SUM(X81:Y81)</f>
        <v>122</v>
      </c>
      <c r="X81" s="223">
        <v>71</v>
      </c>
      <c r="Y81" s="223">
        <v>51</v>
      </c>
      <c r="Z81" s="222">
        <f>SUM(AA81:AB81)</f>
        <v>140</v>
      </c>
      <c r="AA81" s="223">
        <v>82</v>
      </c>
      <c r="AB81" s="223">
        <v>58</v>
      </c>
      <c r="AC81" s="222">
        <f>SUM(AD81:AE81)</f>
        <v>116</v>
      </c>
      <c r="AD81" s="223">
        <v>56</v>
      </c>
      <c r="AE81" s="223">
        <v>60</v>
      </c>
      <c r="AF81" s="222">
        <f>SUM(AG81:AH81)</f>
        <v>208</v>
      </c>
      <c r="AG81" s="223">
        <v>107</v>
      </c>
      <c r="AH81" s="223">
        <v>101</v>
      </c>
      <c r="AI81" s="222">
        <f>SUM(AJ81:AK81)</f>
        <v>79</v>
      </c>
      <c r="AJ81" s="223">
        <v>33</v>
      </c>
      <c r="AK81" s="223">
        <v>46</v>
      </c>
      <c r="AL81" s="222">
        <f>SUM(AM81:AN81)</f>
        <v>310</v>
      </c>
      <c r="AM81" s="223">
        <v>156</v>
      </c>
      <c r="AN81" s="223">
        <v>154</v>
      </c>
      <c r="AO81" s="222">
        <f>SUM(AP81:AQ81)</f>
        <v>138</v>
      </c>
      <c r="AP81" s="223">
        <v>60</v>
      </c>
      <c r="AQ81" s="223">
        <v>78</v>
      </c>
      <c r="AR81" s="222">
        <f>SUM(AS81:AT81)</f>
        <v>499</v>
      </c>
      <c r="AS81" s="223">
        <v>210</v>
      </c>
      <c r="AT81" s="223">
        <v>289</v>
      </c>
      <c r="AU81" s="222">
        <f>SUM(AV81:AW81)</f>
        <v>167</v>
      </c>
      <c r="AV81" s="223">
        <v>75</v>
      </c>
      <c r="AW81" s="223">
        <v>92</v>
      </c>
      <c r="AX81" s="222">
        <f>SUM(AY81:AZ81)</f>
        <v>91</v>
      </c>
      <c r="AY81" s="223">
        <v>52</v>
      </c>
      <c r="AZ81" s="224">
        <v>39</v>
      </c>
    </row>
    <row r="82" spans="1:52" s="225" customFormat="1" ht="15" customHeight="1" x14ac:dyDescent="0.15">
      <c r="A82" s="221" t="s">
        <v>353</v>
      </c>
      <c r="B82" s="222">
        <f>SUM(C82:D82)</f>
        <v>2968</v>
      </c>
      <c r="C82" s="222">
        <f t="shared" si="28"/>
        <v>1365</v>
      </c>
      <c r="D82" s="222">
        <f t="shared" si="28"/>
        <v>1603</v>
      </c>
      <c r="E82" s="222">
        <f>SUM(F82:G82)</f>
        <v>122</v>
      </c>
      <c r="F82" s="223">
        <v>48</v>
      </c>
      <c r="G82" s="223">
        <v>74</v>
      </c>
      <c r="H82" s="222">
        <f>SUM(I82:J82)</f>
        <v>100</v>
      </c>
      <c r="I82" s="223">
        <v>47</v>
      </c>
      <c r="J82" s="223">
        <v>53</v>
      </c>
      <c r="K82" s="222">
        <f>SUM(L82:M82)</f>
        <v>137</v>
      </c>
      <c r="L82" s="223">
        <v>63</v>
      </c>
      <c r="M82" s="223">
        <v>74</v>
      </c>
      <c r="N82" s="222">
        <f>SUM(O82:P82)</f>
        <v>233</v>
      </c>
      <c r="O82" s="223">
        <v>95</v>
      </c>
      <c r="P82" s="223">
        <v>138</v>
      </c>
      <c r="Q82" s="222">
        <f>SUM(R82:S82)</f>
        <v>330</v>
      </c>
      <c r="R82" s="223">
        <v>142</v>
      </c>
      <c r="S82" s="223">
        <v>188</v>
      </c>
      <c r="T82" s="222">
        <f>SUM(U82:V82)</f>
        <v>95</v>
      </c>
      <c r="U82" s="223">
        <v>47</v>
      </c>
      <c r="V82" s="223">
        <v>48</v>
      </c>
      <c r="W82" s="222">
        <f>SUM(X82:Y82)</f>
        <v>114</v>
      </c>
      <c r="X82" s="223">
        <v>57</v>
      </c>
      <c r="Y82" s="223">
        <v>57</v>
      </c>
      <c r="Z82" s="222">
        <f>SUM(AA82:AB82)</f>
        <v>169</v>
      </c>
      <c r="AA82" s="223">
        <v>78</v>
      </c>
      <c r="AB82" s="223">
        <v>91</v>
      </c>
      <c r="AC82" s="222">
        <f>SUM(AD82:AE82)</f>
        <v>129</v>
      </c>
      <c r="AD82" s="223">
        <v>61</v>
      </c>
      <c r="AE82" s="223">
        <v>68</v>
      </c>
      <c r="AF82" s="222">
        <f>SUM(AG82:AH82)</f>
        <v>194</v>
      </c>
      <c r="AG82" s="223">
        <v>85</v>
      </c>
      <c r="AH82" s="223">
        <v>109</v>
      </c>
      <c r="AI82" s="222">
        <f>SUM(AJ82:AK82)</f>
        <v>91</v>
      </c>
      <c r="AJ82" s="223">
        <v>42</v>
      </c>
      <c r="AK82" s="223">
        <v>49</v>
      </c>
      <c r="AL82" s="222">
        <f>SUM(AM82:AN82)</f>
        <v>277</v>
      </c>
      <c r="AM82" s="223">
        <v>133</v>
      </c>
      <c r="AN82" s="223">
        <v>144</v>
      </c>
      <c r="AO82" s="222">
        <f>SUM(AP82:AQ82)</f>
        <v>146</v>
      </c>
      <c r="AP82" s="223">
        <v>67</v>
      </c>
      <c r="AQ82" s="223">
        <v>79</v>
      </c>
      <c r="AR82" s="222">
        <f>SUM(AS82:AT82)</f>
        <v>535</v>
      </c>
      <c r="AS82" s="223">
        <v>252</v>
      </c>
      <c r="AT82" s="223">
        <v>283</v>
      </c>
      <c r="AU82" s="222">
        <f>SUM(AV82:AW82)</f>
        <v>167</v>
      </c>
      <c r="AV82" s="223">
        <v>79</v>
      </c>
      <c r="AW82" s="223">
        <v>88</v>
      </c>
      <c r="AX82" s="222">
        <f>SUM(AY82:AZ82)</f>
        <v>129</v>
      </c>
      <c r="AY82" s="223">
        <v>69</v>
      </c>
      <c r="AZ82" s="224">
        <v>60</v>
      </c>
    </row>
    <row r="83" spans="1:52" s="213" customFormat="1" ht="15" customHeight="1" x14ac:dyDescent="0.15">
      <c r="A83" s="226" t="s">
        <v>89</v>
      </c>
      <c r="B83" s="217">
        <f t="shared" ref="B83:AZ83" si="29">SUM(B84:B88)</f>
        <v>11180</v>
      </c>
      <c r="C83" s="217">
        <f t="shared" si="29"/>
        <v>5095</v>
      </c>
      <c r="D83" s="217">
        <f t="shared" si="29"/>
        <v>6085</v>
      </c>
      <c r="E83" s="217">
        <f t="shared" si="29"/>
        <v>461</v>
      </c>
      <c r="F83" s="217">
        <f t="shared" si="29"/>
        <v>194</v>
      </c>
      <c r="G83" s="217">
        <f t="shared" si="29"/>
        <v>267</v>
      </c>
      <c r="H83" s="217">
        <f t="shared" si="29"/>
        <v>399</v>
      </c>
      <c r="I83" s="217">
        <f t="shared" si="29"/>
        <v>161</v>
      </c>
      <c r="J83" s="217">
        <f t="shared" si="29"/>
        <v>238</v>
      </c>
      <c r="K83" s="217">
        <f t="shared" si="29"/>
        <v>619</v>
      </c>
      <c r="L83" s="217">
        <f t="shared" si="29"/>
        <v>268</v>
      </c>
      <c r="M83" s="217">
        <f t="shared" si="29"/>
        <v>351</v>
      </c>
      <c r="N83" s="217">
        <f t="shared" si="29"/>
        <v>756</v>
      </c>
      <c r="O83" s="217">
        <f t="shared" si="29"/>
        <v>326</v>
      </c>
      <c r="P83" s="217">
        <f t="shared" si="29"/>
        <v>430</v>
      </c>
      <c r="Q83" s="217">
        <f t="shared" si="29"/>
        <v>1045</v>
      </c>
      <c r="R83" s="217">
        <f t="shared" si="29"/>
        <v>510</v>
      </c>
      <c r="S83" s="217">
        <f t="shared" si="29"/>
        <v>535</v>
      </c>
      <c r="T83" s="217">
        <f t="shared" si="29"/>
        <v>364</v>
      </c>
      <c r="U83" s="217">
        <f t="shared" si="29"/>
        <v>165</v>
      </c>
      <c r="V83" s="217">
        <f t="shared" si="29"/>
        <v>199</v>
      </c>
      <c r="W83" s="217">
        <f t="shared" si="29"/>
        <v>554</v>
      </c>
      <c r="X83" s="217">
        <f t="shared" si="29"/>
        <v>242</v>
      </c>
      <c r="Y83" s="217">
        <f t="shared" si="29"/>
        <v>312</v>
      </c>
      <c r="Z83" s="217">
        <f t="shared" si="29"/>
        <v>620</v>
      </c>
      <c r="AA83" s="217">
        <f t="shared" si="29"/>
        <v>288</v>
      </c>
      <c r="AB83" s="217">
        <f t="shared" si="29"/>
        <v>332</v>
      </c>
      <c r="AC83" s="217">
        <f t="shared" si="29"/>
        <v>491</v>
      </c>
      <c r="AD83" s="217">
        <f t="shared" si="29"/>
        <v>231</v>
      </c>
      <c r="AE83" s="217">
        <f t="shared" si="29"/>
        <v>260</v>
      </c>
      <c r="AF83" s="217">
        <f t="shared" si="29"/>
        <v>755</v>
      </c>
      <c r="AG83" s="217">
        <f t="shared" si="29"/>
        <v>337</v>
      </c>
      <c r="AH83" s="217">
        <f t="shared" si="29"/>
        <v>418</v>
      </c>
      <c r="AI83" s="217">
        <f t="shared" si="29"/>
        <v>377</v>
      </c>
      <c r="AJ83" s="217">
        <f t="shared" si="29"/>
        <v>165</v>
      </c>
      <c r="AK83" s="217">
        <f t="shared" si="29"/>
        <v>212</v>
      </c>
      <c r="AL83" s="217">
        <f t="shared" si="29"/>
        <v>1005</v>
      </c>
      <c r="AM83" s="217">
        <f t="shared" si="29"/>
        <v>459</v>
      </c>
      <c r="AN83" s="217">
        <f t="shared" si="29"/>
        <v>546</v>
      </c>
      <c r="AO83" s="217">
        <f t="shared" si="29"/>
        <v>593</v>
      </c>
      <c r="AP83" s="217">
        <f t="shared" si="29"/>
        <v>295</v>
      </c>
      <c r="AQ83" s="217">
        <f t="shared" si="29"/>
        <v>298</v>
      </c>
      <c r="AR83" s="217">
        <f t="shared" si="29"/>
        <v>2108</v>
      </c>
      <c r="AS83" s="217">
        <f t="shared" si="29"/>
        <v>980</v>
      </c>
      <c r="AT83" s="217">
        <f t="shared" si="29"/>
        <v>1128</v>
      </c>
      <c r="AU83" s="217">
        <f t="shared" si="29"/>
        <v>596</v>
      </c>
      <c r="AV83" s="217">
        <f t="shared" si="29"/>
        <v>269</v>
      </c>
      <c r="AW83" s="217">
        <f t="shared" si="29"/>
        <v>327</v>
      </c>
      <c r="AX83" s="217">
        <f t="shared" si="29"/>
        <v>437</v>
      </c>
      <c r="AY83" s="217">
        <f t="shared" si="29"/>
        <v>205</v>
      </c>
      <c r="AZ83" s="219">
        <f t="shared" si="29"/>
        <v>232</v>
      </c>
    </row>
    <row r="84" spans="1:52" s="225" customFormat="1" ht="15" customHeight="1" x14ac:dyDescent="0.15">
      <c r="A84" s="221" t="s">
        <v>354</v>
      </c>
      <c r="B84" s="222">
        <f>SUM(C84:D84)</f>
        <v>2422</v>
      </c>
      <c r="C84" s="222">
        <f t="shared" ref="C84:D88" si="30">SUM(F84,I84,L84,O84,R84,U84,X84,AA84,AD84,AG84,AJ84,AM84,AP84,AS84,AV84,AY84)</f>
        <v>1110</v>
      </c>
      <c r="D84" s="222">
        <f t="shared" si="30"/>
        <v>1312</v>
      </c>
      <c r="E84" s="222">
        <f>SUM(F84:G84)</f>
        <v>75</v>
      </c>
      <c r="F84" s="223">
        <v>41</v>
      </c>
      <c r="G84" s="223">
        <v>34</v>
      </c>
      <c r="H84" s="222">
        <f>SUM(I84:J84)</f>
        <v>93</v>
      </c>
      <c r="I84" s="223">
        <v>33</v>
      </c>
      <c r="J84" s="223">
        <v>60</v>
      </c>
      <c r="K84" s="222">
        <f>SUM(L84:M84)</f>
        <v>142</v>
      </c>
      <c r="L84" s="223">
        <v>58</v>
      </c>
      <c r="M84" s="223">
        <v>84</v>
      </c>
      <c r="N84" s="222">
        <f>SUM(O84:P84)</f>
        <v>144</v>
      </c>
      <c r="O84" s="223">
        <v>54</v>
      </c>
      <c r="P84" s="223">
        <v>90</v>
      </c>
      <c r="Q84" s="222">
        <f>SUM(R84:S84)</f>
        <v>255</v>
      </c>
      <c r="R84" s="223">
        <v>138</v>
      </c>
      <c r="S84" s="223">
        <v>117</v>
      </c>
      <c r="T84" s="222">
        <f>SUM(U84:V84)</f>
        <v>73</v>
      </c>
      <c r="U84" s="223">
        <v>29</v>
      </c>
      <c r="V84" s="223">
        <v>44</v>
      </c>
      <c r="W84" s="222">
        <f>SUM(X84:Y84)</f>
        <v>118</v>
      </c>
      <c r="X84" s="223">
        <v>49</v>
      </c>
      <c r="Y84" s="223">
        <v>69</v>
      </c>
      <c r="Z84" s="222">
        <f>SUM(AA84:AB84)</f>
        <v>136</v>
      </c>
      <c r="AA84" s="223">
        <v>66</v>
      </c>
      <c r="AB84" s="223">
        <v>70</v>
      </c>
      <c r="AC84" s="222">
        <f>SUM(AD84:AE84)</f>
        <v>108</v>
      </c>
      <c r="AD84" s="223">
        <v>51</v>
      </c>
      <c r="AE84" s="223">
        <v>57</v>
      </c>
      <c r="AF84" s="222">
        <f>SUM(AG84:AH84)</f>
        <v>163</v>
      </c>
      <c r="AG84" s="223">
        <v>75</v>
      </c>
      <c r="AH84" s="223">
        <v>88</v>
      </c>
      <c r="AI84" s="222">
        <f>SUM(AJ84:AK84)</f>
        <v>78</v>
      </c>
      <c r="AJ84" s="223">
        <v>32</v>
      </c>
      <c r="AK84" s="223">
        <v>46</v>
      </c>
      <c r="AL84" s="222">
        <f>SUM(AM84:AN84)</f>
        <v>214</v>
      </c>
      <c r="AM84" s="223">
        <v>89</v>
      </c>
      <c r="AN84" s="223">
        <v>125</v>
      </c>
      <c r="AO84" s="222">
        <f>SUM(AP84:AQ84)</f>
        <v>124</v>
      </c>
      <c r="AP84" s="223">
        <v>52</v>
      </c>
      <c r="AQ84" s="223">
        <v>72</v>
      </c>
      <c r="AR84" s="222">
        <f>SUM(AS84:AT84)</f>
        <v>453</v>
      </c>
      <c r="AS84" s="223">
        <v>217</v>
      </c>
      <c r="AT84" s="223">
        <v>236</v>
      </c>
      <c r="AU84" s="222">
        <f>SUM(AV84:AW84)</f>
        <v>153</v>
      </c>
      <c r="AV84" s="223">
        <v>76</v>
      </c>
      <c r="AW84" s="223">
        <v>77</v>
      </c>
      <c r="AX84" s="222">
        <f>SUM(AY84:AZ84)</f>
        <v>93</v>
      </c>
      <c r="AY84" s="223">
        <v>50</v>
      </c>
      <c r="AZ84" s="224">
        <v>43</v>
      </c>
    </row>
    <row r="85" spans="1:52" s="225" customFormat="1" ht="15" customHeight="1" x14ac:dyDescent="0.15">
      <c r="A85" s="221" t="s">
        <v>355</v>
      </c>
      <c r="B85" s="222">
        <f>SUM(C85:D85)</f>
        <v>2182</v>
      </c>
      <c r="C85" s="222">
        <f t="shared" si="30"/>
        <v>1009</v>
      </c>
      <c r="D85" s="222">
        <f t="shared" si="30"/>
        <v>1173</v>
      </c>
      <c r="E85" s="222">
        <f>SUM(F85:G85)</f>
        <v>74</v>
      </c>
      <c r="F85" s="223">
        <v>33</v>
      </c>
      <c r="G85" s="223">
        <v>41</v>
      </c>
      <c r="H85" s="222">
        <f>SUM(I85:J85)</f>
        <v>69</v>
      </c>
      <c r="I85" s="223">
        <v>29</v>
      </c>
      <c r="J85" s="223">
        <v>40</v>
      </c>
      <c r="K85" s="222">
        <f>SUM(L85:M85)</f>
        <v>107</v>
      </c>
      <c r="L85" s="223">
        <v>42</v>
      </c>
      <c r="M85" s="223">
        <v>65</v>
      </c>
      <c r="N85" s="222">
        <f>SUM(O85:P85)</f>
        <v>148</v>
      </c>
      <c r="O85" s="223">
        <v>60</v>
      </c>
      <c r="P85" s="223">
        <v>88</v>
      </c>
      <c r="Q85" s="222">
        <f>SUM(R85:S85)</f>
        <v>240</v>
      </c>
      <c r="R85" s="223">
        <v>117</v>
      </c>
      <c r="S85" s="223">
        <v>123</v>
      </c>
      <c r="T85" s="222">
        <f>SUM(U85:V85)</f>
        <v>71</v>
      </c>
      <c r="U85" s="223">
        <v>32</v>
      </c>
      <c r="V85" s="223">
        <v>39</v>
      </c>
      <c r="W85" s="222">
        <f>SUM(X85:Y85)</f>
        <v>102</v>
      </c>
      <c r="X85" s="223">
        <v>46</v>
      </c>
      <c r="Y85" s="223">
        <v>56</v>
      </c>
      <c r="Z85" s="222">
        <f>SUM(AA85:AB85)</f>
        <v>113</v>
      </c>
      <c r="AA85" s="223">
        <v>55</v>
      </c>
      <c r="AB85" s="223">
        <v>58</v>
      </c>
      <c r="AC85" s="222">
        <f>SUM(AD85:AE85)</f>
        <v>104</v>
      </c>
      <c r="AD85" s="223">
        <v>50</v>
      </c>
      <c r="AE85" s="223">
        <v>54</v>
      </c>
      <c r="AF85" s="222">
        <f>SUM(AG85:AH85)</f>
        <v>151</v>
      </c>
      <c r="AG85" s="223">
        <v>70</v>
      </c>
      <c r="AH85" s="223">
        <v>81</v>
      </c>
      <c r="AI85" s="222">
        <f>SUM(AJ85:AK85)</f>
        <v>77</v>
      </c>
      <c r="AJ85" s="223">
        <v>37</v>
      </c>
      <c r="AK85" s="223">
        <v>40</v>
      </c>
      <c r="AL85" s="222">
        <f>SUM(AM85:AN85)</f>
        <v>194</v>
      </c>
      <c r="AM85" s="223">
        <v>87</v>
      </c>
      <c r="AN85" s="223">
        <v>107</v>
      </c>
      <c r="AO85" s="222">
        <f>SUM(AP85:AQ85)</f>
        <v>104</v>
      </c>
      <c r="AP85" s="223">
        <v>54</v>
      </c>
      <c r="AQ85" s="223">
        <v>50</v>
      </c>
      <c r="AR85" s="222">
        <f>SUM(AS85:AT85)</f>
        <v>432</v>
      </c>
      <c r="AS85" s="223">
        <v>198</v>
      </c>
      <c r="AT85" s="223">
        <v>234</v>
      </c>
      <c r="AU85" s="222">
        <f>SUM(AV85:AW85)</f>
        <v>123</v>
      </c>
      <c r="AV85" s="223">
        <v>61</v>
      </c>
      <c r="AW85" s="223">
        <v>62</v>
      </c>
      <c r="AX85" s="222">
        <f>SUM(AY85:AZ85)</f>
        <v>73</v>
      </c>
      <c r="AY85" s="223">
        <v>38</v>
      </c>
      <c r="AZ85" s="224">
        <v>35</v>
      </c>
    </row>
    <row r="86" spans="1:52" s="225" customFormat="1" ht="15" customHeight="1" x14ac:dyDescent="0.15">
      <c r="A86" s="221" t="s">
        <v>356</v>
      </c>
      <c r="B86" s="222">
        <f>SUM(C86:D86)</f>
        <v>2532</v>
      </c>
      <c r="C86" s="222">
        <f t="shared" si="30"/>
        <v>1155</v>
      </c>
      <c r="D86" s="222">
        <f t="shared" si="30"/>
        <v>1377</v>
      </c>
      <c r="E86" s="222">
        <f>SUM(F86:G86)</f>
        <v>106</v>
      </c>
      <c r="F86" s="223">
        <v>41</v>
      </c>
      <c r="G86" s="223">
        <v>65</v>
      </c>
      <c r="H86" s="222">
        <f>SUM(I86:J86)</f>
        <v>94</v>
      </c>
      <c r="I86" s="223">
        <v>36</v>
      </c>
      <c r="J86" s="223">
        <v>58</v>
      </c>
      <c r="K86" s="222">
        <f>SUM(L86:M86)</f>
        <v>123</v>
      </c>
      <c r="L86" s="223">
        <v>55</v>
      </c>
      <c r="M86" s="223">
        <v>68</v>
      </c>
      <c r="N86" s="222">
        <f>SUM(O86:P86)</f>
        <v>179</v>
      </c>
      <c r="O86" s="223">
        <v>91</v>
      </c>
      <c r="P86" s="223">
        <v>88</v>
      </c>
      <c r="Q86" s="222">
        <f>SUM(R86:S86)</f>
        <v>223</v>
      </c>
      <c r="R86" s="223">
        <v>108</v>
      </c>
      <c r="S86" s="223">
        <v>115</v>
      </c>
      <c r="T86" s="222">
        <f>SUM(U86:V86)</f>
        <v>84</v>
      </c>
      <c r="U86" s="223">
        <v>44</v>
      </c>
      <c r="V86" s="223">
        <v>40</v>
      </c>
      <c r="W86" s="222">
        <f>SUM(X86:Y86)</f>
        <v>103</v>
      </c>
      <c r="X86" s="223">
        <v>43</v>
      </c>
      <c r="Y86" s="223">
        <v>60</v>
      </c>
      <c r="Z86" s="222">
        <f>SUM(AA86:AB86)</f>
        <v>148</v>
      </c>
      <c r="AA86" s="223">
        <v>69</v>
      </c>
      <c r="AB86" s="223">
        <v>79</v>
      </c>
      <c r="AC86" s="222">
        <f>SUM(AD86:AE86)</f>
        <v>111</v>
      </c>
      <c r="AD86" s="223">
        <v>59</v>
      </c>
      <c r="AE86" s="223">
        <v>52</v>
      </c>
      <c r="AF86" s="222">
        <f>SUM(AG86:AH86)</f>
        <v>172</v>
      </c>
      <c r="AG86" s="223">
        <v>78</v>
      </c>
      <c r="AH86" s="223">
        <v>94</v>
      </c>
      <c r="AI86" s="222">
        <f>SUM(AJ86:AK86)</f>
        <v>90</v>
      </c>
      <c r="AJ86" s="223">
        <v>37</v>
      </c>
      <c r="AK86" s="223">
        <v>53</v>
      </c>
      <c r="AL86" s="222">
        <f>SUM(AM86:AN86)</f>
        <v>218</v>
      </c>
      <c r="AM86" s="223">
        <v>94</v>
      </c>
      <c r="AN86" s="223">
        <v>124</v>
      </c>
      <c r="AO86" s="222">
        <f>SUM(AP86:AQ86)</f>
        <v>149</v>
      </c>
      <c r="AP86" s="223">
        <v>78</v>
      </c>
      <c r="AQ86" s="223">
        <v>71</v>
      </c>
      <c r="AR86" s="222">
        <f>SUM(AS86:AT86)</f>
        <v>491</v>
      </c>
      <c r="AS86" s="223">
        <v>219</v>
      </c>
      <c r="AT86" s="223">
        <v>272</v>
      </c>
      <c r="AU86" s="222">
        <f>SUM(AV86:AW86)</f>
        <v>136</v>
      </c>
      <c r="AV86" s="223">
        <v>60</v>
      </c>
      <c r="AW86" s="223">
        <v>76</v>
      </c>
      <c r="AX86" s="222">
        <f>SUM(AY86:AZ86)</f>
        <v>105</v>
      </c>
      <c r="AY86" s="223">
        <v>43</v>
      </c>
      <c r="AZ86" s="224">
        <v>62</v>
      </c>
    </row>
    <row r="87" spans="1:52" s="225" customFormat="1" ht="15" customHeight="1" x14ac:dyDescent="0.15">
      <c r="A87" s="221" t="s">
        <v>357</v>
      </c>
      <c r="B87" s="222">
        <f>SUM(C87:D87)</f>
        <v>1980</v>
      </c>
      <c r="C87" s="222">
        <f t="shared" si="30"/>
        <v>880</v>
      </c>
      <c r="D87" s="222">
        <f t="shared" si="30"/>
        <v>1100</v>
      </c>
      <c r="E87" s="222">
        <f>SUM(F87:G87)</f>
        <v>105</v>
      </c>
      <c r="F87" s="223">
        <v>36</v>
      </c>
      <c r="G87" s="223">
        <v>69</v>
      </c>
      <c r="H87" s="222">
        <f>SUM(I87:J87)</f>
        <v>70</v>
      </c>
      <c r="I87" s="223">
        <v>29</v>
      </c>
      <c r="J87" s="223">
        <v>41</v>
      </c>
      <c r="K87" s="222">
        <f>SUM(L87:M87)</f>
        <v>124</v>
      </c>
      <c r="L87" s="223">
        <v>57</v>
      </c>
      <c r="M87" s="223">
        <v>67</v>
      </c>
      <c r="N87" s="222">
        <f>SUM(O87:P87)</f>
        <v>140</v>
      </c>
      <c r="O87" s="223">
        <v>56</v>
      </c>
      <c r="P87" s="223">
        <v>84</v>
      </c>
      <c r="Q87" s="222">
        <f>SUM(R87:S87)</f>
        <v>155</v>
      </c>
      <c r="R87" s="223">
        <v>68</v>
      </c>
      <c r="S87" s="223">
        <v>87</v>
      </c>
      <c r="T87" s="222">
        <f>SUM(U87:V87)</f>
        <v>66</v>
      </c>
      <c r="U87" s="223">
        <v>31</v>
      </c>
      <c r="V87" s="223">
        <v>35</v>
      </c>
      <c r="W87" s="222">
        <f>SUM(X87:Y87)</f>
        <v>118</v>
      </c>
      <c r="X87" s="223">
        <v>50</v>
      </c>
      <c r="Y87" s="223">
        <v>68</v>
      </c>
      <c r="Z87" s="222">
        <f>SUM(AA87:AB87)</f>
        <v>109</v>
      </c>
      <c r="AA87" s="223">
        <v>42</v>
      </c>
      <c r="AB87" s="223">
        <v>67</v>
      </c>
      <c r="AC87" s="222">
        <f>SUM(AD87:AE87)</f>
        <v>80</v>
      </c>
      <c r="AD87" s="223">
        <v>33</v>
      </c>
      <c r="AE87" s="223">
        <v>47</v>
      </c>
      <c r="AF87" s="222">
        <f>SUM(AG87:AH87)</f>
        <v>143</v>
      </c>
      <c r="AG87" s="223">
        <v>62</v>
      </c>
      <c r="AH87" s="223">
        <v>81</v>
      </c>
      <c r="AI87" s="222">
        <f>SUM(AJ87:AK87)</f>
        <v>61</v>
      </c>
      <c r="AJ87" s="223">
        <v>34</v>
      </c>
      <c r="AK87" s="223">
        <v>27</v>
      </c>
      <c r="AL87" s="222">
        <f>SUM(AM87:AN87)</f>
        <v>186</v>
      </c>
      <c r="AM87" s="223">
        <v>93</v>
      </c>
      <c r="AN87" s="223">
        <v>93</v>
      </c>
      <c r="AO87" s="222">
        <f>SUM(AP87:AQ87)</f>
        <v>100</v>
      </c>
      <c r="AP87" s="223">
        <v>52</v>
      </c>
      <c r="AQ87" s="223">
        <v>48</v>
      </c>
      <c r="AR87" s="222">
        <f>SUM(AS87:AT87)</f>
        <v>345</v>
      </c>
      <c r="AS87" s="223">
        <v>167</v>
      </c>
      <c r="AT87" s="223">
        <v>178</v>
      </c>
      <c r="AU87" s="222">
        <f>SUM(AV87:AW87)</f>
        <v>89</v>
      </c>
      <c r="AV87" s="223">
        <v>30</v>
      </c>
      <c r="AW87" s="223">
        <v>59</v>
      </c>
      <c r="AX87" s="222">
        <f>SUM(AY87:AZ87)</f>
        <v>89</v>
      </c>
      <c r="AY87" s="223">
        <v>40</v>
      </c>
      <c r="AZ87" s="224">
        <v>49</v>
      </c>
    </row>
    <row r="88" spans="1:52" s="225" customFormat="1" ht="15" customHeight="1" x14ac:dyDescent="0.15">
      <c r="A88" s="221" t="s">
        <v>358</v>
      </c>
      <c r="B88" s="222">
        <f>SUM(C88:D88)</f>
        <v>2064</v>
      </c>
      <c r="C88" s="222">
        <f t="shared" si="30"/>
        <v>941</v>
      </c>
      <c r="D88" s="222">
        <f t="shared" si="30"/>
        <v>1123</v>
      </c>
      <c r="E88" s="222">
        <f>SUM(F88:G88)</f>
        <v>101</v>
      </c>
      <c r="F88" s="223">
        <v>43</v>
      </c>
      <c r="G88" s="223">
        <v>58</v>
      </c>
      <c r="H88" s="222">
        <f>SUM(I88:J88)</f>
        <v>73</v>
      </c>
      <c r="I88" s="223">
        <v>34</v>
      </c>
      <c r="J88" s="223">
        <v>39</v>
      </c>
      <c r="K88" s="222">
        <f>SUM(L88:M88)</f>
        <v>123</v>
      </c>
      <c r="L88" s="223">
        <v>56</v>
      </c>
      <c r="M88" s="223">
        <v>67</v>
      </c>
      <c r="N88" s="222">
        <f>SUM(O88:P88)</f>
        <v>145</v>
      </c>
      <c r="O88" s="223">
        <v>65</v>
      </c>
      <c r="P88" s="223">
        <v>80</v>
      </c>
      <c r="Q88" s="222">
        <f>SUM(R88:S88)</f>
        <v>172</v>
      </c>
      <c r="R88" s="223">
        <v>79</v>
      </c>
      <c r="S88" s="223">
        <v>93</v>
      </c>
      <c r="T88" s="222">
        <f>SUM(U88:V88)</f>
        <v>70</v>
      </c>
      <c r="U88" s="223">
        <v>29</v>
      </c>
      <c r="V88" s="223">
        <v>41</v>
      </c>
      <c r="W88" s="222">
        <f>SUM(X88:Y88)</f>
        <v>113</v>
      </c>
      <c r="X88" s="223">
        <v>54</v>
      </c>
      <c r="Y88" s="223">
        <v>59</v>
      </c>
      <c r="Z88" s="222">
        <f>SUM(AA88:AB88)</f>
        <v>114</v>
      </c>
      <c r="AA88" s="223">
        <v>56</v>
      </c>
      <c r="AB88" s="223">
        <v>58</v>
      </c>
      <c r="AC88" s="222">
        <f>SUM(AD88:AE88)</f>
        <v>88</v>
      </c>
      <c r="AD88" s="223">
        <v>38</v>
      </c>
      <c r="AE88" s="223">
        <v>50</v>
      </c>
      <c r="AF88" s="222">
        <f>SUM(AG88:AH88)</f>
        <v>126</v>
      </c>
      <c r="AG88" s="223">
        <v>52</v>
      </c>
      <c r="AH88" s="223">
        <v>74</v>
      </c>
      <c r="AI88" s="222">
        <f>SUM(AJ88:AK88)</f>
        <v>71</v>
      </c>
      <c r="AJ88" s="223">
        <v>25</v>
      </c>
      <c r="AK88" s="223">
        <v>46</v>
      </c>
      <c r="AL88" s="222">
        <f>SUM(AM88:AN88)</f>
        <v>193</v>
      </c>
      <c r="AM88" s="223">
        <v>96</v>
      </c>
      <c r="AN88" s="223">
        <v>97</v>
      </c>
      <c r="AO88" s="222">
        <f>SUM(AP88:AQ88)</f>
        <v>116</v>
      </c>
      <c r="AP88" s="223">
        <v>59</v>
      </c>
      <c r="AQ88" s="223">
        <v>57</v>
      </c>
      <c r="AR88" s="222">
        <f>SUM(AS88:AT88)</f>
        <v>387</v>
      </c>
      <c r="AS88" s="223">
        <v>179</v>
      </c>
      <c r="AT88" s="223">
        <v>208</v>
      </c>
      <c r="AU88" s="222">
        <f>SUM(AV88:AW88)</f>
        <v>95</v>
      </c>
      <c r="AV88" s="223">
        <v>42</v>
      </c>
      <c r="AW88" s="223">
        <v>53</v>
      </c>
      <c r="AX88" s="222">
        <f>SUM(AY88:AZ88)</f>
        <v>77</v>
      </c>
      <c r="AY88" s="223">
        <v>34</v>
      </c>
      <c r="AZ88" s="224">
        <v>43</v>
      </c>
    </row>
    <row r="89" spans="1:52" s="213" customFormat="1" ht="15" customHeight="1" x14ac:dyDescent="0.15">
      <c r="A89" s="226" t="s">
        <v>97</v>
      </c>
      <c r="B89" s="217">
        <f t="shared" ref="B89:AZ89" si="31">SUM(B90:B94)</f>
        <v>9631</v>
      </c>
      <c r="C89" s="217">
        <f t="shared" si="31"/>
        <v>4365</v>
      </c>
      <c r="D89" s="217">
        <f t="shared" si="31"/>
        <v>5266</v>
      </c>
      <c r="E89" s="217">
        <f t="shared" si="31"/>
        <v>472</v>
      </c>
      <c r="F89" s="217">
        <f t="shared" si="31"/>
        <v>198</v>
      </c>
      <c r="G89" s="217">
        <f t="shared" si="31"/>
        <v>274</v>
      </c>
      <c r="H89" s="217">
        <f t="shared" si="31"/>
        <v>395</v>
      </c>
      <c r="I89" s="217">
        <f t="shared" si="31"/>
        <v>188</v>
      </c>
      <c r="J89" s="217">
        <f t="shared" si="31"/>
        <v>207</v>
      </c>
      <c r="K89" s="217">
        <f t="shared" si="31"/>
        <v>591</v>
      </c>
      <c r="L89" s="217">
        <f t="shared" si="31"/>
        <v>251</v>
      </c>
      <c r="M89" s="217">
        <f t="shared" si="31"/>
        <v>340</v>
      </c>
      <c r="N89" s="217">
        <f t="shared" si="31"/>
        <v>647</v>
      </c>
      <c r="O89" s="217">
        <f t="shared" si="31"/>
        <v>278</v>
      </c>
      <c r="P89" s="217">
        <f t="shared" si="31"/>
        <v>369</v>
      </c>
      <c r="Q89" s="217">
        <f t="shared" si="31"/>
        <v>795</v>
      </c>
      <c r="R89" s="217">
        <f t="shared" si="31"/>
        <v>357</v>
      </c>
      <c r="S89" s="217">
        <f t="shared" si="31"/>
        <v>438</v>
      </c>
      <c r="T89" s="217">
        <f t="shared" si="31"/>
        <v>368</v>
      </c>
      <c r="U89" s="217">
        <f t="shared" si="31"/>
        <v>171</v>
      </c>
      <c r="V89" s="217">
        <f t="shared" si="31"/>
        <v>197</v>
      </c>
      <c r="W89" s="217">
        <f t="shared" si="31"/>
        <v>603</v>
      </c>
      <c r="X89" s="217">
        <f t="shared" si="31"/>
        <v>249</v>
      </c>
      <c r="Y89" s="217">
        <f t="shared" si="31"/>
        <v>354</v>
      </c>
      <c r="Z89" s="217">
        <f t="shared" si="31"/>
        <v>534</v>
      </c>
      <c r="AA89" s="217">
        <f t="shared" si="31"/>
        <v>256</v>
      </c>
      <c r="AB89" s="217">
        <f t="shared" si="31"/>
        <v>278</v>
      </c>
      <c r="AC89" s="217">
        <f t="shared" si="31"/>
        <v>407</v>
      </c>
      <c r="AD89" s="217">
        <f t="shared" si="31"/>
        <v>187</v>
      </c>
      <c r="AE89" s="217">
        <f t="shared" si="31"/>
        <v>220</v>
      </c>
      <c r="AF89" s="217">
        <f t="shared" si="31"/>
        <v>606</v>
      </c>
      <c r="AG89" s="217">
        <f t="shared" si="31"/>
        <v>260</v>
      </c>
      <c r="AH89" s="217">
        <f t="shared" si="31"/>
        <v>346</v>
      </c>
      <c r="AI89" s="217">
        <f t="shared" si="31"/>
        <v>330</v>
      </c>
      <c r="AJ89" s="217">
        <f t="shared" si="31"/>
        <v>154</v>
      </c>
      <c r="AK89" s="217">
        <f t="shared" si="31"/>
        <v>176</v>
      </c>
      <c r="AL89" s="217">
        <f t="shared" si="31"/>
        <v>837</v>
      </c>
      <c r="AM89" s="217">
        <f t="shared" si="31"/>
        <v>380</v>
      </c>
      <c r="AN89" s="217">
        <f t="shared" si="31"/>
        <v>457</v>
      </c>
      <c r="AO89" s="217">
        <f t="shared" si="31"/>
        <v>487</v>
      </c>
      <c r="AP89" s="217">
        <f t="shared" si="31"/>
        <v>236</v>
      </c>
      <c r="AQ89" s="217">
        <f t="shared" si="31"/>
        <v>251</v>
      </c>
      <c r="AR89" s="217">
        <f t="shared" si="31"/>
        <v>1732</v>
      </c>
      <c r="AS89" s="217">
        <f t="shared" si="31"/>
        <v>812</v>
      </c>
      <c r="AT89" s="217">
        <f t="shared" si="31"/>
        <v>920</v>
      </c>
      <c r="AU89" s="217">
        <f t="shared" si="31"/>
        <v>409</v>
      </c>
      <c r="AV89" s="217">
        <f t="shared" si="31"/>
        <v>188</v>
      </c>
      <c r="AW89" s="217">
        <f t="shared" si="31"/>
        <v>221</v>
      </c>
      <c r="AX89" s="217">
        <f t="shared" si="31"/>
        <v>418</v>
      </c>
      <c r="AY89" s="217">
        <f t="shared" si="31"/>
        <v>200</v>
      </c>
      <c r="AZ89" s="219">
        <f t="shared" si="31"/>
        <v>218</v>
      </c>
    </row>
    <row r="90" spans="1:52" s="225" customFormat="1" ht="15" customHeight="1" x14ac:dyDescent="0.15">
      <c r="A90" s="221" t="s">
        <v>359</v>
      </c>
      <c r="B90" s="222">
        <f>SUM(C90:D90)</f>
        <v>2289</v>
      </c>
      <c r="C90" s="222">
        <f t="shared" ref="C90:D94" si="32">SUM(F90,I90,L90,O90,R90,U90,X90,AA90,AD90,AG90,AJ90,AM90,AP90,AS90,AV90,AY90)</f>
        <v>1038</v>
      </c>
      <c r="D90" s="222">
        <f t="shared" si="32"/>
        <v>1251</v>
      </c>
      <c r="E90" s="222">
        <f>SUM(F90:G90)</f>
        <v>108</v>
      </c>
      <c r="F90" s="223">
        <v>47</v>
      </c>
      <c r="G90" s="223">
        <v>61</v>
      </c>
      <c r="H90" s="222">
        <f>SUM(I90:J90)</f>
        <v>101</v>
      </c>
      <c r="I90" s="223">
        <v>38</v>
      </c>
      <c r="J90" s="223">
        <v>63</v>
      </c>
      <c r="K90" s="222">
        <f>SUM(L90:M90)</f>
        <v>147</v>
      </c>
      <c r="L90" s="223">
        <v>60</v>
      </c>
      <c r="M90" s="223">
        <v>87</v>
      </c>
      <c r="N90" s="222">
        <f>SUM(O90:P90)</f>
        <v>152</v>
      </c>
      <c r="O90" s="223">
        <v>68</v>
      </c>
      <c r="P90" s="223">
        <v>84</v>
      </c>
      <c r="Q90" s="222">
        <f>SUM(R90:S90)</f>
        <v>190</v>
      </c>
      <c r="R90" s="223">
        <v>88</v>
      </c>
      <c r="S90" s="223">
        <v>102</v>
      </c>
      <c r="T90" s="222">
        <f>SUM(U90:V90)</f>
        <v>92</v>
      </c>
      <c r="U90" s="223">
        <v>41</v>
      </c>
      <c r="V90" s="223">
        <v>51</v>
      </c>
      <c r="W90" s="222">
        <f>SUM(X90:Y90)</f>
        <v>133</v>
      </c>
      <c r="X90" s="223">
        <v>60</v>
      </c>
      <c r="Y90" s="223">
        <v>73</v>
      </c>
      <c r="Z90" s="222">
        <f>SUM(AA90:AB90)</f>
        <v>104</v>
      </c>
      <c r="AA90" s="223">
        <v>47</v>
      </c>
      <c r="AB90" s="223">
        <v>57</v>
      </c>
      <c r="AC90" s="222">
        <f>SUM(AD90:AE90)</f>
        <v>87</v>
      </c>
      <c r="AD90" s="223">
        <v>39</v>
      </c>
      <c r="AE90" s="223">
        <v>48</v>
      </c>
      <c r="AF90" s="222">
        <f>SUM(AG90:AH90)</f>
        <v>152</v>
      </c>
      <c r="AG90" s="223">
        <v>57</v>
      </c>
      <c r="AH90" s="223">
        <v>95</v>
      </c>
      <c r="AI90" s="222">
        <f>SUM(AJ90:AK90)</f>
        <v>71</v>
      </c>
      <c r="AJ90" s="223">
        <v>45</v>
      </c>
      <c r="AK90" s="223">
        <v>26</v>
      </c>
      <c r="AL90" s="222">
        <f>SUM(AM90:AN90)</f>
        <v>182</v>
      </c>
      <c r="AM90" s="223">
        <v>78</v>
      </c>
      <c r="AN90" s="223">
        <v>104</v>
      </c>
      <c r="AO90" s="222">
        <f>SUM(AP90:AQ90)</f>
        <v>113</v>
      </c>
      <c r="AP90" s="223">
        <v>57</v>
      </c>
      <c r="AQ90" s="223">
        <v>56</v>
      </c>
      <c r="AR90" s="222">
        <f>SUM(AS90:AT90)</f>
        <v>452</v>
      </c>
      <c r="AS90" s="223">
        <v>209</v>
      </c>
      <c r="AT90" s="223">
        <v>243</v>
      </c>
      <c r="AU90" s="222">
        <f>SUM(AV90:AW90)</f>
        <v>106</v>
      </c>
      <c r="AV90" s="223">
        <v>55</v>
      </c>
      <c r="AW90" s="223">
        <v>51</v>
      </c>
      <c r="AX90" s="222">
        <f>SUM(AY90:AZ90)</f>
        <v>99</v>
      </c>
      <c r="AY90" s="223">
        <v>49</v>
      </c>
      <c r="AZ90" s="224">
        <v>50</v>
      </c>
    </row>
    <row r="91" spans="1:52" s="225" customFormat="1" ht="15" customHeight="1" x14ac:dyDescent="0.15">
      <c r="A91" s="221" t="s">
        <v>360</v>
      </c>
      <c r="B91" s="222">
        <f>SUM(C91:D91)</f>
        <v>2027</v>
      </c>
      <c r="C91" s="222">
        <f t="shared" si="32"/>
        <v>921</v>
      </c>
      <c r="D91" s="222">
        <f t="shared" si="32"/>
        <v>1106</v>
      </c>
      <c r="E91" s="222">
        <f>SUM(F91:G91)</f>
        <v>90</v>
      </c>
      <c r="F91" s="223">
        <v>34</v>
      </c>
      <c r="G91" s="223">
        <v>56</v>
      </c>
      <c r="H91" s="222">
        <f>SUM(I91:J91)</f>
        <v>82</v>
      </c>
      <c r="I91" s="223">
        <v>31</v>
      </c>
      <c r="J91" s="223">
        <v>51</v>
      </c>
      <c r="K91" s="222">
        <f>SUM(L91:M91)</f>
        <v>124</v>
      </c>
      <c r="L91" s="223">
        <v>56</v>
      </c>
      <c r="M91" s="223">
        <v>68</v>
      </c>
      <c r="N91" s="222">
        <f>SUM(O91:P91)</f>
        <v>130</v>
      </c>
      <c r="O91" s="223">
        <v>64</v>
      </c>
      <c r="P91" s="223">
        <v>66</v>
      </c>
      <c r="Q91" s="222">
        <f>SUM(R91:S91)</f>
        <v>152</v>
      </c>
      <c r="R91" s="223">
        <v>68</v>
      </c>
      <c r="S91" s="223">
        <v>84</v>
      </c>
      <c r="T91" s="222">
        <f>SUM(U91:V91)</f>
        <v>78</v>
      </c>
      <c r="U91" s="223">
        <v>38</v>
      </c>
      <c r="V91" s="223">
        <v>40</v>
      </c>
      <c r="W91" s="222">
        <f>SUM(X91:Y91)</f>
        <v>121</v>
      </c>
      <c r="X91" s="223">
        <v>52</v>
      </c>
      <c r="Y91" s="223">
        <v>69</v>
      </c>
      <c r="Z91" s="222">
        <f>SUM(AA91:AB91)</f>
        <v>123</v>
      </c>
      <c r="AA91" s="223">
        <v>61</v>
      </c>
      <c r="AB91" s="223">
        <v>62</v>
      </c>
      <c r="AC91" s="222">
        <f>SUM(AD91:AE91)</f>
        <v>86</v>
      </c>
      <c r="AD91" s="223">
        <v>41</v>
      </c>
      <c r="AE91" s="223">
        <v>45</v>
      </c>
      <c r="AF91" s="222">
        <f>SUM(AG91:AH91)</f>
        <v>135</v>
      </c>
      <c r="AG91" s="223">
        <v>64</v>
      </c>
      <c r="AH91" s="223">
        <v>71</v>
      </c>
      <c r="AI91" s="222">
        <f>SUM(AJ91:AK91)</f>
        <v>69</v>
      </c>
      <c r="AJ91" s="223">
        <v>30</v>
      </c>
      <c r="AK91" s="223">
        <v>39</v>
      </c>
      <c r="AL91" s="222">
        <f>SUM(AM91:AN91)</f>
        <v>184</v>
      </c>
      <c r="AM91" s="223">
        <v>80</v>
      </c>
      <c r="AN91" s="223">
        <v>104</v>
      </c>
      <c r="AO91" s="222">
        <f>SUM(AP91:AQ91)</f>
        <v>96</v>
      </c>
      <c r="AP91" s="223">
        <v>42</v>
      </c>
      <c r="AQ91" s="223">
        <v>54</v>
      </c>
      <c r="AR91" s="222">
        <f>SUM(AS91:AT91)</f>
        <v>380</v>
      </c>
      <c r="AS91" s="223">
        <v>180</v>
      </c>
      <c r="AT91" s="223">
        <v>200</v>
      </c>
      <c r="AU91" s="222">
        <f>SUM(AV91:AW91)</f>
        <v>95</v>
      </c>
      <c r="AV91" s="223">
        <v>43</v>
      </c>
      <c r="AW91" s="223">
        <v>52</v>
      </c>
      <c r="AX91" s="222">
        <f>SUM(AY91:AZ91)</f>
        <v>82</v>
      </c>
      <c r="AY91" s="223">
        <v>37</v>
      </c>
      <c r="AZ91" s="224">
        <v>45</v>
      </c>
    </row>
    <row r="92" spans="1:52" s="225" customFormat="1" ht="15" customHeight="1" x14ac:dyDescent="0.15">
      <c r="A92" s="221" t="s">
        <v>361</v>
      </c>
      <c r="B92" s="222">
        <f>SUM(C92:D92)</f>
        <v>2149</v>
      </c>
      <c r="C92" s="222">
        <f t="shared" si="32"/>
        <v>956</v>
      </c>
      <c r="D92" s="222">
        <f t="shared" si="32"/>
        <v>1193</v>
      </c>
      <c r="E92" s="222">
        <f>SUM(F92:G92)</f>
        <v>113</v>
      </c>
      <c r="F92" s="223">
        <v>51</v>
      </c>
      <c r="G92" s="223">
        <v>62</v>
      </c>
      <c r="H92" s="222">
        <f>SUM(I92:J92)</f>
        <v>84</v>
      </c>
      <c r="I92" s="223">
        <v>52</v>
      </c>
      <c r="J92" s="223">
        <v>32</v>
      </c>
      <c r="K92" s="222">
        <f>SUM(L92:M92)</f>
        <v>121</v>
      </c>
      <c r="L92" s="223">
        <v>49</v>
      </c>
      <c r="M92" s="223">
        <v>72</v>
      </c>
      <c r="N92" s="222">
        <f>SUM(O92:P92)</f>
        <v>151</v>
      </c>
      <c r="O92" s="223">
        <v>66</v>
      </c>
      <c r="P92" s="223">
        <v>85</v>
      </c>
      <c r="Q92" s="222">
        <f>SUM(R92:S92)</f>
        <v>177</v>
      </c>
      <c r="R92" s="223">
        <v>66</v>
      </c>
      <c r="S92" s="223">
        <v>111</v>
      </c>
      <c r="T92" s="222">
        <f>SUM(U92:V92)</f>
        <v>91</v>
      </c>
      <c r="U92" s="223">
        <v>38</v>
      </c>
      <c r="V92" s="223">
        <v>53</v>
      </c>
      <c r="W92" s="222">
        <f>SUM(X92:Y92)</f>
        <v>148</v>
      </c>
      <c r="X92" s="223">
        <v>62</v>
      </c>
      <c r="Y92" s="223">
        <v>86</v>
      </c>
      <c r="Z92" s="222">
        <f>SUM(AA92:AB92)</f>
        <v>115</v>
      </c>
      <c r="AA92" s="223">
        <v>61</v>
      </c>
      <c r="AB92" s="223">
        <v>54</v>
      </c>
      <c r="AC92" s="222">
        <f>SUM(AD92:AE92)</f>
        <v>95</v>
      </c>
      <c r="AD92" s="223">
        <v>44</v>
      </c>
      <c r="AE92" s="223">
        <v>51</v>
      </c>
      <c r="AF92" s="222">
        <f>SUM(AG92:AH92)</f>
        <v>141</v>
      </c>
      <c r="AG92" s="223">
        <v>64</v>
      </c>
      <c r="AH92" s="223">
        <v>77</v>
      </c>
      <c r="AI92" s="222">
        <f>SUM(AJ92:AK92)</f>
        <v>87</v>
      </c>
      <c r="AJ92" s="223">
        <v>33</v>
      </c>
      <c r="AK92" s="223">
        <v>54</v>
      </c>
      <c r="AL92" s="222">
        <f>SUM(AM92:AN92)</f>
        <v>193</v>
      </c>
      <c r="AM92" s="223">
        <v>87</v>
      </c>
      <c r="AN92" s="223">
        <v>106</v>
      </c>
      <c r="AO92" s="222">
        <f>SUM(AP92:AQ92)</f>
        <v>107</v>
      </c>
      <c r="AP92" s="223">
        <v>59</v>
      </c>
      <c r="AQ92" s="223">
        <v>48</v>
      </c>
      <c r="AR92" s="222">
        <f>SUM(AS92:AT92)</f>
        <v>349</v>
      </c>
      <c r="AS92" s="223">
        <v>148</v>
      </c>
      <c r="AT92" s="223">
        <v>201</v>
      </c>
      <c r="AU92" s="222">
        <f>SUM(AV92:AW92)</f>
        <v>83</v>
      </c>
      <c r="AV92" s="223">
        <v>30</v>
      </c>
      <c r="AW92" s="223">
        <v>53</v>
      </c>
      <c r="AX92" s="222">
        <f>SUM(AY92:AZ92)</f>
        <v>94</v>
      </c>
      <c r="AY92" s="223">
        <v>46</v>
      </c>
      <c r="AZ92" s="224">
        <v>48</v>
      </c>
    </row>
    <row r="93" spans="1:52" s="225" customFormat="1" ht="15" customHeight="1" x14ac:dyDescent="0.15">
      <c r="A93" s="221" t="s">
        <v>362</v>
      </c>
      <c r="B93" s="222">
        <f>SUM(C93:D93)</f>
        <v>1676</v>
      </c>
      <c r="C93" s="222">
        <f t="shared" si="32"/>
        <v>763</v>
      </c>
      <c r="D93" s="222">
        <f t="shared" si="32"/>
        <v>913</v>
      </c>
      <c r="E93" s="222">
        <f>SUM(F93:G93)</f>
        <v>86</v>
      </c>
      <c r="F93" s="223">
        <v>36</v>
      </c>
      <c r="G93" s="223">
        <v>50</v>
      </c>
      <c r="H93" s="222">
        <f>SUM(I93:J93)</f>
        <v>72</v>
      </c>
      <c r="I93" s="223">
        <v>36</v>
      </c>
      <c r="J93" s="223">
        <v>36</v>
      </c>
      <c r="K93" s="222">
        <f>SUM(L93:M93)</f>
        <v>106</v>
      </c>
      <c r="L93" s="223">
        <v>48</v>
      </c>
      <c r="M93" s="223">
        <v>58</v>
      </c>
      <c r="N93" s="222">
        <f>SUM(O93:P93)</f>
        <v>109</v>
      </c>
      <c r="O93" s="223">
        <v>40</v>
      </c>
      <c r="P93" s="223">
        <v>69</v>
      </c>
      <c r="Q93" s="222">
        <f>SUM(R93:S93)</f>
        <v>146</v>
      </c>
      <c r="R93" s="223">
        <v>67</v>
      </c>
      <c r="S93" s="223">
        <v>79</v>
      </c>
      <c r="T93" s="222">
        <f>SUM(U93:V93)</f>
        <v>57</v>
      </c>
      <c r="U93" s="223">
        <v>31</v>
      </c>
      <c r="V93" s="223">
        <v>26</v>
      </c>
      <c r="W93" s="222">
        <f>SUM(X93:Y93)</f>
        <v>109</v>
      </c>
      <c r="X93" s="223">
        <v>42</v>
      </c>
      <c r="Y93" s="223">
        <v>67</v>
      </c>
      <c r="Z93" s="222">
        <f>SUM(AA93:AB93)</f>
        <v>113</v>
      </c>
      <c r="AA93" s="223">
        <v>47</v>
      </c>
      <c r="AB93" s="223">
        <v>66</v>
      </c>
      <c r="AC93" s="222">
        <f>SUM(AD93:AE93)</f>
        <v>74</v>
      </c>
      <c r="AD93" s="223">
        <v>34</v>
      </c>
      <c r="AE93" s="223">
        <v>40</v>
      </c>
      <c r="AF93" s="222">
        <f>SUM(AG93:AH93)</f>
        <v>90</v>
      </c>
      <c r="AG93" s="223">
        <v>40</v>
      </c>
      <c r="AH93" s="223">
        <v>50</v>
      </c>
      <c r="AI93" s="222">
        <f>SUM(AJ93:AK93)</f>
        <v>53</v>
      </c>
      <c r="AJ93" s="223">
        <v>22</v>
      </c>
      <c r="AK93" s="223">
        <v>31</v>
      </c>
      <c r="AL93" s="222">
        <f>SUM(AM93:AN93)</f>
        <v>144</v>
      </c>
      <c r="AM93" s="223">
        <v>70</v>
      </c>
      <c r="AN93" s="223">
        <v>74</v>
      </c>
      <c r="AO93" s="222">
        <f>SUM(AP93:AQ93)</f>
        <v>97</v>
      </c>
      <c r="AP93" s="223">
        <v>47</v>
      </c>
      <c r="AQ93" s="223">
        <v>50</v>
      </c>
      <c r="AR93" s="222">
        <f>SUM(AS93:AT93)</f>
        <v>284</v>
      </c>
      <c r="AS93" s="223">
        <v>136</v>
      </c>
      <c r="AT93" s="223">
        <v>148</v>
      </c>
      <c r="AU93" s="222">
        <f>SUM(AV93:AW93)</f>
        <v>63</v>
      </c>
      <c r="AV93" s="223">
        <v>32</v>
      </c>
      <c r="AW93" s="223">
        <v>31</v>
      </c>
      <c r="AX93" s="222">
        <f>SUM(AY93:AZ93)</f>
        <v>73</v>
      </c>
      <c r="AY93" s="223">
        <v>35</v>
      </c>
      <c r="AZ93" s="224">
        <v>38</v>
      </c>
    </row>
    <row r="94" spans="1:52" s="227" customFormat="1" ht="15" customHeight="1" x14ac:dyDescent="0.15">
      <c r="A94" s="221" t="s">
        <v>363</v>
      </c>
      <c r="B94" s="222">
        <f>SUM(C94:D94)</f>
        <v>1490</v>
      </c>
      <c r="C94" s="222">
        <f t="shared" si="32"/>
        <v>687</v>
      </c>
      <c r="D94" s="222">
        <f t="shared" si="32"/>
        <v>803</v>
      </c>
      <c r="E94" s="222">
        <f>SUM(F94:G94)</f>
        <v>75</v>
      </c>
      <c r="F94" s="223">
        <v>30</v>
      </c>
      <c r="G94" s="223">
        <v>45</v>
      </c>
      <c r="H94" s="222">
        <f>SUM(I94:J94)</f>
        <v>56</v>
      </c>
      <c r="I94" s="223">
        <v>31</v>
      </c>
      <c r="J94" s="223">
        <v>25</v>
      </c>
      <c r="K94" s="222">
        <f>SUM(L94:M94)</f>
        <v>93</v>
      </c>
      <c r="L94" s="223">
        <v>38</v>
      </c>
      <c r="M94" s="223">
        <v>55</v>
      </c>
      <c r="N94" s="222">
        <f>SUM(O94:P94)</f>
        <v>105</v>
      </c>
      <c r="O94" s="223">
        <v>40</v>
      </c>
      <c r="P94" s="223">
        <v>65</v>
      </c>
      <c r="Q94" s="222">
        <f>SUM(R94:S94)</f>
        <v>130</v>
      </c>
      <c r="R94" s="223">
        <v>68</v>
      </c>
      <c r="S94" s="223">
        <v>62</v>
      </c>
      <c r="T94" s="222">
        <f>SUM(U94:V94)</f>
        <v>50</v>
      </c>
      <c r="U94" s="223">
        <v>23</v>
      </c>
      <c r="V94" s="223">
        <v>27</v>
      </c>
      <c r="W94" s="222">
        <f>SUM(X94:Y94)</f>
        <v>92</v>
      </c>
      <c r="X94" s="223">
        <v>33</v>
      </c>
      <c r="Y94" s="223">
        <v>59</v>
      </c>
      <c r="Z94" s="222">
        <f>SUM(AA94:AB94)</f>
        <v>79</v>
      </c>
      <c r="AA94" s="223">
        <v>40</v>
      </c>
      <c r="AB94" s="223">
        <v>39</v>
      </c>
      <c r="AC94" s="222">
        <f>SUM(AD94:AE94)</f>
        <v>65</v>
      </c>
      <c r="AD94" s="223">
        <v>29</v>
      </c>
      <c r="AE94" s="223">
        <v>36</v>
      </c>
      <c r="AF94" s="222">
        <f>SUM(AG94:AH94)</f>
        <v>88</v>
      </c>
      <c r="AG94" s="223">
        <v>35</v>
      </c>
      <c r="AH94" s="223">
        <v>53</v>
      </c>
      <c r="AI94" s="222">
        <f>SUM(AJ94:AK94)</f>
        <v>50</v>
      </c>
      <c r="AJ94" s="223">
        <v>24</v>
      </c>
      <c r="AK94" s="223">
        <v>26</v>
      </c>
      <c r="AL94" s="222">
        <f>SUM(AM94:AN94)</f>
        <v>134</v>
      </c>
      <c r="AM94" s="223">
        <v>65</v>
      </c>
      <c r="AN94" s="223">
        <v>69</v>
      </c>
      <c r="AO94" s="222">
        <f>SUM(AP94:AQ94)</f>
        <v>74</v>
      </c>
      <c r="AP94" s="223">
        <v>31</v>
      </c>
      <c r="AQ94" s="223">
        <v>43</v>
      </c>
      <c r="AR94" s="222">
        <f>SUM(AS94:AT94)</f>
        <v>267</v>
      </c>
      <c r="AS94" s="223">
        <v>139</v>
      </c>
      <c r="AT94" s="223">
        <v>128</v>
      </c>
      <c r="AU94" s="222">
        <f>SUM(AV94:AW94)</f>
        <v>62</v>
      </c>
      <c r="AV94" s="223">
        <v>28</v>
      </c>
      <c r="AW94" s="223">
        <v>34</v>
      </c>
      <c r="AX94" s="222">
        <f>SUM(AY94:AZ94)</f>
        <v>70</v>
      </c>
      <c r="AY94" s="223">
        <v>33</v>
      </c>
      <c r="AZ94" s="224">
        <v>37</v>
      </c>
    </row>
    <row r="95" spans="1:52" s="213" customFormat="1" ht="14.25" customHeight="1" x14ac:dyDescent="0.15">
      <c r="A95" s="226" t="s">
        <v>100</v>
      </c>
      <c r="B95" s="217">
        <f t="shared" ref="B95:AZ95" si="33">SUM(B96:B100)</f>
        <v>7355</v>
      </c>
      <c r="C95" s="217">
        <f t="shared" si="33"/>
        <v>3231</v>
      </c>
      <c r="D95" s="217">
        <f t="shared" si="33"/>
        <v>4124</v>
      </c>
      <c r="E95" s="217">
        <f t="shared" si="33"/>
        <v>369</v>
      </c>
      <c r="F95" s="217">
        <f t="shared" si="33"/>
        <v>159</v>
      </c>
      <c r="G95" s="217">
        <f t="shared" si="33"/>
        <v>210</v>
      </c>
      <c r="H95" s="217">
        <f t="shared" si="33"/>
        <v>295</v>
      </c>
      <c r="I95" s="217">
        <f t="shared" si="33"/>
        <v>115</v>
      </c>
      <c r="J95" s="217">
        <f t="shared" si="33"/>
        <v>180</v>
      </c>
      <c r="K95" s="217">
        <f t="shared" si="33"/>
        <v>438</v>
      </c>
      <c r="L95" s="217">
        <f t="shared" si="33"/>
        <v>194</v>
      </c>
      <c r="M95" s="217">
        <f t="shared" si="33"/>
        <v>244</v>
      </c>
      <c r="N95" s="217">
        <f t="shared" si="33"/>
        <v>545</v>
      </c>
      <c r="O95" s="217">
        <f t="shared" si="33"/>
        <v>222</v>
      </c>
      <c r="P95" s="217">
        <f t="shared" si="33"/>
        <v>323</v>
      </c>
      <c r="Q95" s="217">
        <f t="shared" si="33"/>
        <v>614</v>
      </c>
      <c r="R95" s="217">
        <f t="shared" si="33"/>
        <v>250</v>
      </c>
      <c r="S95" s="217">
        <f t="shared" si="33"/>
        <v>364</v>
      </c>
      <c r="T95" s="217">
        <f t="shared" si="33"/>
        <v>351</v>
      </c>
      <c r="U95" s="217">
        <f t="shared" si="33"/>
        <v>159</v>
      </c>
      <c r="V95" s="217">
        <f t="shared" si="33"/>
        <v>192</v>
      </c>
      <c r="W95" s="217">
        <f t="shared" si="33"/>
        <v>492</v>
      </c>
      <c r="X95" s="217">
        <f t="shared" si="33"/>
        <v>245</v>
      </c>
      <c r="Y95" s="217">
        <f t="shared" si="33"/>
        <v>247</v>
      </c>
      <c r="Z95" s="217">
        <f t="shared" si="33"/>
        <v>390</v>
      </c>
      <c r="AA95" s="217">
        <f t="shared" si="33"/>
        <v>181</v>
      </c>
      <c r="AB95" s="217">
        <f t="shared" si="33"/>
        <v>209</v>
      </c>
      <c r="AC95" s="217">
        <f t="shared" si="33"/>
        <v>284</v>
      </c>
      <c r="AD95" s="217">
        <f t="shared" si="33"/>
        <v>132</v>
      </c>
      <c r="AE95" s="217">
        <f t="shared" si="33"/>
        <v>152</v>
      </c>
      <c r="AF95" s="217">
        <f t="shared" si="33"/>
        <v>454</v>
      </c>
      <c r="AG95" s="217">
        <f t="shared" si="33"/>
        <v>203</v>
      </c>
      <c r="AH95" s="217">
        <f t="shared" si="33"/>
        <v>251</v>
      </c>
      <c r="AI95" s="217">
        <f t="shared" si="33"/>
        <v>290</v>
      </c>
      <c r="AJ95" s="217">
        <f t="shared" si="33"/>
        <v>142</v>
      </c>
      <c r="AK95" s="217">
        <f t="shared" si="33"/>
        <v>148</v>
      </c>
      <c r="AL95" s="217">
        <f t="shared" si="33"/>
        <v>595</v>
      </c>
      <c r="AM95" s="217">
        <f t="shared" si="33"/>
        <v>261</v>
      </c>
      <c r="AN95" s="217">
        <f t="shared" si="33"/>
        <v>334</v>
      </c>
      <c r="AO95" s="217">
        <f t="shared" si="33"/>
        <v>359</v>
      </c>
      <c r="AP95" s="217">
        <f t="shared" si="33"/>
        <v>171</v>
      </c>
      <c r="AQ95" s="217">
        <f t="shared" si="33"/>
        <v>188</v>
      </c>
      <c r="AR95" s="217">
        <f t="shared" si="33"/>
        <v>1191</v>
      </c>
      <c r="AS95" s="217">
        <f t="shared" si="33"/>
        <v>527</v>
      </c>
      <c r="AT95" s="217">
        <f t="shared" si="33"/>
        <v>664</v>
      </c>
      <c r="AU95" s="217">
        <f t="shared" si="33"/>
        <v>304</v>
      </c>
      <c r="AV95" s="217">
        <f t="shared" si="33"/>
        <v>133</v>
      </c>
      <c r="AW95" s="217">
        <f t="shared" si="33"/>
        <v>171</v>
      </c>
      <c r="AX95" s="217">
        <f t="shared" si="33"/>
        <v>384</v>
      </c>
      <c r="AY95" s="217">
        <f t="shared" si="33"/>
        <v>137</v>
      </c>
      <c r="AZ95" s="219">
        <f t="shared" si="33"/>
        <v>247</v>
      </c>
    </row>
    <row r="96" spans="1:52" s="225" customFormat="1" ht="14.25" customHeight="1" x14ac:dyDescent="0.15">
      <c r="A96" s="221" t="s">
        <v>364</v>
      </c>
      <c r="B96" s="222">
        <f>SUM(C96:D96)</f>
        <v>1482</v>
      </c>
      <c r="C96" s="222">
        <f t="shared" ref="C96:D100" si="34">SUM(F96,I96,L96,O96,R96,U96,X96,AA96,AD96,AG96,AJ96,AM96,AP96,AS96,AV96,AY96)</f>
        <v>662</v>
      </c>
      <c r="D96" s="222">
        <f t="shared" si="34"/>
        <v>820</v>
      </c>
      <c r="E96" s="222">
        <f>SUM(F96:G96)</f>
        <v>65</v>
      </c>
      <c r="F96" s="223">
        <v>32</v>
      </c>
      <c r="G96" s="223">
        <v>33</v>
      </c>
      <c r="H96" s="222">
        <f>SUM(I96:J96)</f>
        <v>62</v>
      </c>
      <c r="I96" s="223">
        <v>16</v>
      </c>
      <c r="J96" s="223">
        <v>46</v>
      </c>
      <c r="K96" s="222">
        <f>SUM(L96:M96)</f>
        <v>112</v>
      </c>
      <c r="L96" s="223">
        <v>51</v>
      </c>
      <c r="M96" s="223">
        <v>61</v>
      </c>
      <c r="N96" s="222">
        <f>SUM(O96:P96)</f>
        <v>86</v>
      </c>
      <c r="O96" s="223">
        <v>34</v>
      </c>
      <c r="P96" s="223">
        <v>52</v>
      </c>
      <c r="Q96" s="222">
        <f>SUM(R96:S96)</f>
        <v>108</v>
      </c>
      <c r="R96" s="223">
        <v>51</v>
      </c>
      <c r="S96" s="223">
        <v>57</v>
      </c>
      <c r="T96" s="222">
        <f>SUM(U96:V96)</f>
        <v>78</v>
      </c>
      <c r="U96" s="223">
        <v>36</v>
      </c>
      <c r="V96" s="223">
        <v>42</v>
      </c>
      <c r="W96" s="222">
        <f>SUM(X96:Y96)</f>
        <v>96</v>
      </c>
      <c r="X96" s="223">
        <v>47</v>
      </c>
      <c r="Y96" s="223">
        <v>49</v>
      </c>
      <c r="Z96" s="222">
        <f>SUM(AA96:AB96)</f>
        <v>92</v>
      </c>
      <c r="AA96" s="223">
        <v>40</v>
      </c>
      <c r="AB96" s="223">
        <v>52</v>
      </c>
      <c r="AC96" s="222">
        <f>SUM(AD96:AE96)</f>
        <v>71</v>
      </c>
      <c r="AD96" s="223">
        <v>33</v>
      </c>
      <c r="AE96" s="223">
        <v>38</v>
      </c>
      <c r="AF96" s="222">
        <f>SUM(AG96:AH96)</f>
        <v>92</v>
      </c>
      <c r="AG96" s="223">
        <v>37</v>
      </c>
      <c r="AH96" s="223">
        <v>55</v>
      </c>
      <c r="AI96" s="222">
        <f>SUM(AJ96:AK96)</f>
        <v>62</v>
      </c>
      <c r="AJ96" s="223">
        <v>31</v>
      </c>
      <c r="AK96" s="223">
        <v>31</v>
      </c>
      <c r="AL96" s="222">
        <f>SUM(AM96:AN96)</f>
        <v>118</v>
      </c>
      <c r="AM96" s="223">
        <v>53</v>
      </c>
      <c r="AN96" s="223">
        <v>65</v>
      </c>
      <c r="AO96" s="222">
        <f>SUM(AP96:AQ96)</f>
        <v>74</v>
      </c>
      <c r="AP96" s="223">
        <v>38</v>
      </c>
      <c r="AQ96" s="223">
        <v>36</v>
      </c>
      <c r="AR96" s="222">
        <f>SUM(AS96:AT96)</f>
        <v>234</v>
      </c>
      <c r="AS96" s="223">
        <v>106</v>
      </c>
      <c r="AT96" s="223">
        <v>128</v>
      </c>
      <c r="AU96" s="222">
        <f>SUM(AV96:AW96)</f>
        <v>67</v>
      </c>
      <c r="AV96" s="223">
        <v>35</v>
      </c>
      <c r="AW96" s="223">
        <v>32</v>
      </c>
      <c r="AX96" s="222">
        <f>SUM(AY96:AZ96)</f>
        <v>65</v>
      </c>
      <c r="AY96" s="223">
        <v>22</v>
      </c>
      <c r="AZ96" s="224">
        <v>43</v>
      </c>
    </row>
    <row r="97" spans="1:52" s="225" customFormat="1" ht="14.25" customHeight="1" x14ac:dyDescent="0.15">
      <c r="A97" s="221" t="s">
        <v>365</v>
      </c>
      <c r="B97" s="222">
        <f>SUM(C97:D97)</f>
        <v>1398</v>
      </c>
      <c r="C97" s="222">
        <f t="shared" si="34"/>
        <v>633</v>
      </c>
      <c r="D97" s="222">
        <f t="shared" si="34"/>
        <v>765</v>
      </c>
      <c r="E97" s="222">
        <f>SUM(F97:G97)</f>
        <v>61</v>
      </c>
      <c r="F97" s="223">
        <v>25</v>
      </c>
      <c r="G97" s="223">
        <v>36</v>
      </c>
      <c r="H97" s="222">
        <f>SUM(I97:J97)</f>
        <v>55</v>
      </c>
      <c r="I97" s="223">
        <v>30</v>
      </c>
      <c r="J97" s="223">
        <v>25</v>
      </c>
      <c r="K97" s="222">
        <f>SUM(L97:M97)</f>
        <v>66</v>
      </c>
      <c r="L97" s="223">
        <v>33</v>
      </c>
      <c r="M97" s="223">
        <v>33</v>
      </c>
      <c r="N97" s="222">
        <f>SUM(O97:P97)</f>
        <v>116</v>
      </c>
      <c r="O97" s="223">
        <v>39</v>
      </c>
      <c r="P97" s="223">
        <v>77</v>
      </c>
      <c r="Q97" s="222">
        <f>SUM(R97:S97)</f>
        <v>127</v>
      </c>
      <c r="R97" s="223">
        <v>46</v>
      </c>
      <c r="S97" s="223">
        <v>81</v>
      </c>
      <c r="T97" s="222">
        <f>SUM(U97:V97)</f>
        <v>69</v>
      </c>
      <c r="U97" s="223">
        <v>34</v>
      </c>
      <c r="V97" s="223">
        <v>35</v>
      </c>
      <c r="W97" s="222">
        <f>SUM(X97:Y97)</f>
        <v>105</v>
      </c>
      <c r="X97" s="223">
        <v>60</v>
      </c>
      <c r="Y97" s="223">
        <v>45</v>
      </c>
      <c r="Z97" s="222">
        <f>SUM(AA97:AB97)</f>
        <v>68</v>
      </c>
      <c r="AA97" s="223">
        <v>29</v>
      </c>
      <c r="AB97" s="223">
        <v>39</v>
      </c>
      <c r="AC97" s="222">
        <f>SUM(AD97:AE97)</f>
        <v>46</v>
      </c>
      <c r="AD97" s="223">
        <v>22</v>
      </c>
      <c r="AE97" s="223">
        <v>24</v>
      </c>
      <c r="AF97" s="222">
        <f>SUM(AG97:AH97)</f>
        <v>99</v>
      </c>
      <c r="AG97" s="223">
        <v>48</v>
      </c>
      <c r="AH97" s="223">
        <v>51</v>
      </c>
      <c r="AI97" s="222">
        <f>SUM(AJ97:AK97)</f>
        <v>61</v>
      </c>
      <c r="AJ97" s="223">
        <v>26</v>
      </c>
      <c r="AK97" s="223">
        <v>35</v>
      </c>
      <c r="AL97" s="222">
        <f>SUM(AM97:AN97)</f>
        <v>113</v>
      </c>
      <c r="AM97" s="223">
        <v>54</v>
      </c>
      <c r="AN97" s="223">
        <v>59</v>
      </c>
      <c r="AO97" s="222">
        <f>SUM(AP97:AQ97)</f>
        <v>60</v>
      </c>
      <c r="AP97" s="223">
        <v>34</v>
      </c>
      <c r="AQ97" s="223">
        <v>26</v>
      </c>
      <c r="AR97" s="222">
        <f>SUM(AS97:AT97)</f>
        <v>240</v>
      </c>
      <c r="AS97" s="223">
        <v>108</v>
      </c>
      <c r="AT97" s="223">
        <v>132</v>
      </c>
      <c r="AU97" s="222">
        <f>SUM(AV97:AW97)</f>
        <v>48</v>
      </c>
      <c r="AV97" s="223">
        <v>21</v>
      </c>
      <c r="AW97" s="223">
        <v>27</v>
      </c>
      <c r="AX97" s="222">
        <f>SUM(AY97:AZ97)</f>
        <v>64</v>
      </c>
      <c r="AY97" s="223">
        <v>24</v>
      </c>
      <c r="AZ97" s="224">
        <v>40</v>
      </c>
    </row>
    <row r="98" spans="1:52" s="225" customFormat="1" ht="14.25" customHeight="1" x14ac:dyDescent="0.15">
      <c r="A98" s="221" t="s">
        <v>366</v>
      </c>
      <c r="B98" s="222">
        <f>SUM(C98:D98)</f>
        <v>1843</v>
      </c>
      <c r="C98" s="222">
        <f t="shared" si="34"/>
        <v>840</v>
      </c>
      <c r="D98" s="222">
        <f t="shared" si="34"/>
        <v>1003</v>
      </c>
      <c r="E98" s="222">
        <f>SUM(F98:G98)</f>
        <v>108</v>
      </c>
      <c r="F98" s="223">
        <v>51</v>
      </c>
      <c r="G98" s="223">
        <v>57</v>
      </c>
      <c r="H98" s="222">
        <f>SUM(I98:J98)</f>
        <v>67</v>
      </c>
      <c r="I98" s="223">
        <v>29</v>
      </c>
      <c r="J98" s="223">
        <v>38</v>
      </c>
      <c r="K98" s="222">
        <f>SUM(L98:M98)</f>
        <v>96</v>
      </c>
      <c r="L98" s="223">
        <v>44</v>
      </c>
      <c r="M98" s="223">
        <v>52</v>
      </c>
      <c r="N98" s="222">
        <f>SUM(O98:P98)</f>
        <v>126</v>
      </c>
      <c r="O98" s="223">
        <v>61</v>
      </c>
      <c r="P98" s="223">
        <v>65</v>
      </c>
      <c r="Q98" s="222">
        <f>SUM(R98:S98)</f>
        <v>151</v>
      </c>
      <c r="R98" s="223">
        <v>68</v>
      </c>
      <c r="S98" s="223">
        <v>83</v>
      </c>
      <c r="T98" s="222">
        <f>SUM(U98:V98)</f>
        <v>81</v>
      </c>
      <c r="U98" s="223">
        <v>40</v>
      </c>
      <c r="V98" s="223">
        <v>41</v>
      </c>
      <c r="W98" s="222">
        <f>SUM(X98:Y98)</f>
        <v>130</v>
      </c>
      <c r="X98" s="223">
        <v>69</v>
      </c>
      <c r="Y98" s="223">
        <v>61</v>
      </c>
      <c r="Z98" s="222">
        <f>SUM(AA98:AB98)</f>
        <v>92</v>
      </c>
      <c r="AA98" s="223">
        <v>44</v>
      </c>
      <c r="AB98" s="223">
        <v>48</v>
      </c>
      <c r="AC98" s="222">
        <f>SUM(AD98:AE98)</f>
        <v>70</v>
      </c>
      <c r="AD98" s="223">
        <v>30</v>
      </c>
      <c r="AE98" s="223">
        <v>40</v>
      </c>
      <c r="AF98" s="222">
        <f>SUM(AG98:AH98)</f>
        <v>120</v>
      </c>
      <c r="AG98" s="223">
        <v>55</v>
      </c>
      <c r="AH98" s="223">
        <v>65</v>
      </c>
      <c r="AI98" s="222">
        <f>SUM(AJ98:AK98)</f>
        <v>75</v>
      </c>
      <c r="AJ98" s="223">
        <v>37</v>
      </c>
      <c r="AK98" s="223">
        <v>38</v>
      </c>
      <c r="AL98" s="222">
        <f>SUM(AM98:AN98)</f>
        <v>148</v>
      </c>
      <c r="AM98" s="223">
        <v>59</v>
      </c>
      <c r="AN98" s="223">
        <v>89</v>
      </c>
      <c r="AO98" s="222">
        <f>SUM(AP98:AQ98)</f>
        <v>96</v>
      </c>
      <c r="AP98" s="223">
        <v>41</v>
      </c>
      <c r="AQ98" s="223">
        <v>55</v>
      </c>
      <c r="AR98" s="222">
        <f>SUM(AS98:AT98)</f>
        <v>303</v>
      </c>
      <c r="AS98" s="223">
        <v>139</v>
      </c>
      <c r="AT98" s="223">
        <v>164</v>
      </c>
      <c r="AU98" s="222">
        <f>SUM(AV98:AW98)</f>
        <v>82</v>
      </c>
      <c r="AV98" s="223">
        <v>38</v>
      </c>
      <c r="AW98" s="223">
        <v>44</v>
      </c>
      <c r="AX98" s="222">
        <f>SUM(AY98:AZ98)</f>
        <v>98</v>
      </c>
      <c r="AY98" s="223">
        <v>35</v>
      </c>
      <c r="AZ98" s="224">
        <v>63</v>
      </c>
    </row>
    <row r="99" spans="1:52" s="225" customFormat="1" ht="14.25" customHeight="1" x14ac:dyDescent="0.15">
      <c r="A99" s="221" t="s">
        <v>367</v>
      </c>
      <c r="B99" s="222">
        <f>SUM(C99:D99)</f>
        <v>1431</v>
      </c>
      <c r="C99" s="222">
        <f t="shared" si="34"/>
        <v>609</v>
      </c>
      <c r="D99" s="222">
        <f t="shared" si="34"/>
        <v>822</v>
      </c>
      <c r="E99" s="222">
        <f>SUM(F99:G99)</f>
        <v>81</v>
      </c>
      <c r="F99" s="223">
        <v>30</v>
      </c>
      <c r="G99" s="223">
        <v>51</v>
      </c>
      <c r="H99" s="222">
        <f>SUM(I99:J99)</f>
        <v>56</v>
      </c>
      <c r="I99" s="223">
        <v>21</v>
      </c>
      <c r="J99" s="223">
        <v>35</v>
      </c>
      <c r="K99" s="222">
        <f>SUM(L99:M99)</f>
        <v>84</v>
      </c>
      <c r="L99" s="223">
        <v>37</v>
      </c>
      <c r="M99" s="223">
        <v>47</v>
      </c>
      <c r="N99" s="222">
        <f>SUM(O99:P99)</f>
        <v>112</v>
      </c>
      <c r="O99" s="223">
        <v>53</v>
      </c>
      <c r="P99" s="223">
        <v>59</v>
      </c>
      <c r="Q99" s="222">
        <f>SUM(R99:S99)</f>
        <v>118</v>
      </c>
      <c r="R99" s="223">
        <v>45</v>
      </c>
      <c r="S99" s="223">
        <v>73</v>
      </c>
      <c r="T99" s="222">
        <f>SUM(U99:V99)</f>
        <v>72</v>
      </c>
      <c r="U99" s="223">
        <v>23</v>
      </c>
      <c r="V99" s="223">
        <v>49</v>
      </c>
      <c r="W99" s="222">
        <f>SUM(X99:Y99)</f>
        <v>88</v>
      </c>
      <c r="X99" s="223">
        <v>34</v>
      </c>
      <c r="Y99" s="223">
        <v>54</v>
      </c>
      <c r="Z99" s="222">
        <f>SUM(AA99:AB99)</f>
        <v>73</v>
      </c>
      <c r="AA99" s="223">
        <v>37</v>
      </c>
      <c r="AB99" s="223">
        <v>36</v>
      </c>
      <c r="AC99" s="222">
        <f>SUM(AD99:AE99)</f>
        <v>60</v>
      </c>
      <c r="AD99" s="223">
        <v>26</v>
      </c>
      <c r="AE99" s="223">
        <v>34</v>
      </c>
      <c r="AF99" s="222">
        <f>SUM(AG99:AH99)</f>
        <v>80</v>
      </c>
      <c r="AG99" s="223">
        <v>35</v>
      </c>
      <c r="AH99" s="223">
        <v>45</v>
      </c>
      <c r="AI99" s="222">
        <f>SUM(AJ99:AK99)</f>
        <v>50</v>
      </c>
      <c r="AJ99" s="223">
        <v>24</v>
      </c>
      <c r="AK99" s="223">
        <v>26</v>
      </c>
      <c r="AL99" s="222">
        <f>SUM(AM99:AN99)</f>
        <v>124</v>
      </c>
      <c r="AM99" s="223">
        <v>52</v>
      </c>
      <c r="AN99" s="223">
        <v>72</v>
      </c>
      <c r="AO99" s="222">
        <f>SUM(AP99:AQ99)</f>
        <v>70</v>
      </c>
      <c r="AP99" s="223">
        <v>31</v>
      </c>
      <c r="AQ99" s="223">
        <v>39</v>
      </c>
      <c r="AR99" s="222">
        <f>SUM(AS99:AT99)</f>
        <v>233</v>
      </c>
      <c r="AS99" s="223">
        <v>111</v>
      </c>
      <c r="AT99" s="223">
        <v>122</v>
      </c>
      <c r="AU99" s="222">
        <f>SUM(AV99:AW99)</f>
        <v>50</v>
      </c>
      <c r="AV99" s="223">
        <v>19</v>
      </c>
      <c r="AW99" s="223">
        <v>31</v>
      </c>
      <c r="AX99" s="222">
        <f>SUM(AY99:AZ99)</f>
        <v>80</v>
      </c>
      <c r="AY99" s="223">
        <v>31</v>
      </c>
      <c r="AZ99" s="224">
        <v>49</v>
      </c>
    </row>
    <row r="100" spans="1:52" s="225" customFormat="1" ht="14.25" customHeight="1" x14ac:dyDescent="0.15">
      <c r="A100" s="221" t="s">
        <v>368</v>
      </c>
      <c r="B100" s="222">
        <f>SUM(C100:D100)</f>
        <v>1201</v>
      </c>
      <c r="C100" s="222">
        <f t="shared" si="34"/>
        <v>487</v>
      </c>
      <c r="D100" s="222">
        <f t="shared" si="34"/>
        <v>714</v>
      </c>
      <c r="E100" s="222">
        <f>SUM(F100:G100)</f>
        <v>54</v>
      </c>
      <c r="F100" s="223">
        <v>21</v>
      </c>
      <c r="G100" s="223">
        <v>33</v>
      </c>
      <c r="H100" s="222">
        <f>SUM(I100:J100)</f>
        <v>55</v>
      </c>
      <c r="I100" s="223">
        <v>19</v>
      </c>
      <c r="J100" s="223">
        <v>36</v>
      </c>
      <c r="K100" s="222">
        <f>SUM(L100:M100)</f>
        <v>80</v>
      </c>
      <c r="L100" s="223">
        <v>29</v>
      </c>
      <c r="M100" s="223">
        <v>51</v>
      </c>
      <c r="N100" s="222">
        <f>SUM(O100:P100)</f>
        <v>105</v>
      </c>
      <c r="O100" s="223">
        <v>35</v>
      </c>
      <c r="P100" s="223">
        <v>70</v>
      </c>
      <c r="Q100" s="222">
        <f>SUM(R100:S100)</f>
        <v>110</v>
      </c>
      <c r="R100" s="223">
        <v>40</v>
      </c>
      <c r="S100" s="223">
        <v>70</v>
      </c>
      <c r="T100" s="222">
        <f>SUM(U100:V100)</f>
        <v>51</v>
      </c>
      <c r="U100" s="223">
        <v>26</v>
      </c>
      <c r="V100" s="223">
        <v>25</v>
      </c>
      <c r="W100" s="222">
        <f>SUM(X100:Y100)</f>
        <v>73</v>
      </c>
      <c r="X100" s="223">
        <v>35</v>
      </c>
      <c r="Y100" s="223">
        <v>38</v>
      </c>
      <c r="Z100" s="222">
        <f>SUM(AA100:AB100)</f>
        <v>65</v>
      </c>
      <c r="AA100" s="223">
        <v>31</v>
      </c>
      <c r="AB100" s="223">
        <v>34</v>
      </c>
      <c r="AC100" s="222">
        <f>SUM(AD100:AE100)</f>
        <v>37</v>
      </c>
      <c r="AD100" s="223">
        <v>21</v>
      </c>
      <c r="AE100" s="223">
        <v>16</v>
      </c>
      <c r="AF100" s="222">
        <f>SUM(AG100:AH100)</f>
        <v>63</v>
      </c>
      <c r="AG100" s="223">
        <v>28</v>
      </c>
      <c r="AH100" s="223">
        <v>35</v>
      </c>
      <c r="AI100" s="222">
        <f>SUM(AJ100:AK100)</f>
        <v>42</v>
      </c>
      <c r="AJ100" s="223">
        <v>24</v>
      </c>
      <c r="AK100" s="223">
        <v>18</v>
      </c>
      <c r="AL100" s="222">
        <f>SUM(AM100:AN100)</f>
        <v>92</v>
      </c>
      <c r="AM100" s="223">
        <v>43</v>
      </c>
      <c r="AN100" s="223">
        <v>49</v>
      </c>
      <c r="AO100" s="222">
        <f>SUM(AP100:AQ100)</f>
        <v>59</v>
      </c>
      <c r="AP100" s="223">
        <v>27</v>
      </c>
      <c r="AQ100" s="223">
        <v>32</v>
      </c>
      <c r="AR100" s="222">
        <f>SUM(AS100:AT100)</f>
        <v>181</v>
      </c>
      <c r="AS100" s="223">
        <v>63</v>
      </c>
      <c r="AT100" s="223">
        <v>118</v>
      </c>
      <c r="AU100" s="222">
        <f>SUM(AV100:AW100)</f>
        <v>57</v>
      </c>
      <c r="AV100" s="223">
        <v>20</v>
      </c>
      <c r="AW100" s="223">
        <v>37</v>
      </c>
      <c r="AX100" s="222">
        <f>SUM(AY100:AZ100)</f>
        <v>77</v>
      </c>
      <c r="AY100" s="223">
        <v>25</v>
      </c>
      <c r="AZ100" s="224">
        <v>52</v>
      </c>
    </row>
    <row r="101" spans="1:52" s="213" customFormat="1" ht="14.25" customHeight="1" x14ac:dyDescent="0.15">
      <c r="A101" s="226" t="s">
        <v>106</v>
      </c>
      <c r="B101" s="217">
        <f t="shared" ref="B101:AZ101" si="35">SUM(B102:B106)</f>
        <v>4632</v>
      </c>
      <c r="C101" s="217">
        <f t="shared" si="35"/>
        <v>1764</v>
      </c>
      <c r="D101" s="217">
        <f t="shared" si="35"/>
        <v>2868</v>
      </c>
      <c r="E101" s="217">
        <f t="shared" si="35"/>
        <v>222</v>
      </c>
      <c r="F101" s="217">
        <f t="shared" si="35"/>
        <v>82</v>
      </c>
      <c r="G101" s="217">
        <f t="shared" si="35"/>
        <v>140</v>
      </c>
      <c r="H101" s="217">
        <f t="shared" si="35"/>
        <v>170</v>
      </c>
      <c r="I101" s="217">
        <f t="shared" si="35"/>
        <v>67</v>
      </c>
      <c r="J101" s="217">
        <f t="shared" si="35"/>
        <v>103</v>
      </c>
      <c r="K101" s="217">
        <f t="shared" si="35"/>
        <v>251</v>
      </c>
      <c r="L101" s="217">
        <f t="shared" si="35"/>
        <v>95</v>
      </c>
      <c r="M101" s="217">
        <f t="shared" si="35"/>
        <v>156</v>
      </c>
      <c r="N101" s="217">
        <f t="shared" si="35"/>
        <v>376</v>
      </c>
      <c r="O101" s="217">
        <f t="shared" si="35"/>
        <v>135</v>
      </c>
      <c r="P101" s="217">
        <f t="shared" si="35"/>
        <v>241</v>
      </c>
      <c r="Q101" s="217">
        <f t="shared" si="35"/>
        <v>452</v>
      </c>
      <c r="R101" s="217">
        <f t="shared" si="35"/>
        <v>165</v>
      </c>
      <c r="S101" s="217">
        <f t="shared" si="35"/>
        <v>287</v>
      </c>
      <c r="T101" s="217">
        <f t="shared" si="35"/>
        <v>185</v>
      </c>
      <c r="U101" s="217">
        <f t="shared" si="35"/>
        <v>70</v>
      </c>
      <c r="V101" s="217">
        <f t="shared" si="35"/>
        <v>115</v>
      </c>
      <c r="W101" s="217">
        <f t="shared" si="35"/>
        <v>277</v>
      </c>
      <c r="X101" s="217">
        <f t="shared" si="35"/>
        <v>101</v>
      </c>
      <c r="Y101" s="217">
        <f t="shared" si="35"/>
        <v>176</v>
      </c>
      <c r="Z101" s="217">
        <f t="shared" si="35"/>
        <v>228</v>
      </c>
      <c r="AA101" s="217">
        <f t="shared" si="35"/>
        <v>85</v>
      </c>
      <c r="AB101" s="217">
        <f t="shared" si="35"/>
        <v>143</v>
      </c>
      <c r="AC101" s="217">
        <f t="shared" si="35"/>
        <v>174</v>
      </c>
      <c r="AD101" s="217">
        <f t="shared" si="35"/>
        <v>53</v>
      </c>
      <c r="AE101" s="217">
        <f t="shared" si="35"/>
        <v>121</v>
      </c>
      <c r="AF101" s="217">
        <f t="shared" si="35"/>
        <v>293</v>
      </c>
      <c r="AG101" s="217">
        <f t="shared" si="35"/>
        <v>130</v>
      </c>
      <c r="AH101" s="217">
        <f t="shared" si="35"/>
        <v>163</v>
      </c>
      <c r="AI101" s="217">
        <f t="shared" si="35"/>
        <v>164</v>
      </c>
      <c r="AJ101" s="217">
        <f t="shared" si="35"/>
        <v>78</v>
      </c>
      <c r="AK101" s="217">
        <f t="shared" si="35"/>
        <v>86</v>
      </c>
      <c r="AL101" s="217">
        <f t="shared" si="35"/>
        <v>328</v>
      </c>
      <c r="AM101" s="217">
        <f t="shared" si="35"/>
        <v>133</v>
      </c>
      <c r="AN101" s="217">
        <f t="shared" si="35"/>
        <v>195</v>
      </c>
      <c r="AO101" s="217">
        <f t="shared" si="35"/>
        <v>194</v>
      </c>
      <c r="AP101" s="217">
        <f t="shared" si="35"/>
        <v>82</v>
      </c>
      <c r="AQ101" s="217">
        <f t="shared" si="35"/>
        <v>112</v>
      </c>
      <c r="AR101" s="217">
        <f t="shared" si="35"/>
        <v>795</v>
      </c>
      <c r="AS101" s="217">
        <f t="shared" si="35"/>
        <v>322</v>
      </c>
      <c r="AT101" s="217">
        <f t="shared" si="35"/>
        <v>473</v>
      </c>
      <c r="AU101" s="217">
        <f t="shared" si="35"/>
        <v>206</v>
      </c>
      <c r="AV101" s="217">
        <f t="shared" si="35"/>
        <v>67</v>
      </c>
      <c r="AW101" s="217">
        <f t="shared" si="35"/>
        <v>139</v>
      </c>
      <c r="AX101" s="217">
        <f t="shared" si="35"/>
        <v>317</v>
      </c>
      <c r="AY101" s="217">
        <f t="shared" si="35"/>
        <v>99</v>
      </c>
      <c r="AZ101" s="219">
        <f t="shared" si="35"/>
        <v>218</v>
      </c>
    </row>
    <row r="102" spans="1:52" s="225" customFormat="1" ht="14.25" customHeight="1" x14ac:dyDescent="0.15">
      <c r="A102" s="221" t="s">
        <v>369</v>
      </c>
      <c r="B102" s="222">
        <f>SUM(C102:D102)</f>
        <v>1177</v>
      </c>
      <c r="C102" s="222">
        <f t="shared" ref="C102:D106" si="36">SUM(F102,I102,L102,O102,R102,U102,X102,AA102,AD102,AG102,AJ102,AM102,AP102,AS102,AV102,AY102)</f>
        <v>493</v>
      </c>
      <c r="D102" s="222">
        <f t="shared" si="36"/>
        <v>684</v>
      </c>
      <c r="E102" s="222">
        <f>SUM(F102:G102)</f>
        <v>43</v>
      </c>
      <c r="F102" s="223">
        <v>25</v>
      </c>
      <c r="G102" s="223">
        <v>18</v>
      </c>
      <c r="H102" s="222">
        <f>SUM(I102:J102)</f>
        <v>48</v>
      </c>
      <c r="I102" s="223">
        <v>19</v>
      </c>
      <c r="J102" s="223">
        <v>29</v>
      </c>
      <c r="K102" s="222">
        <f>SUM(L102:M102)</f>
        <v>69</v>
      </c>
      <c r="L102" s="223">
        <v>31</v>
      </c>
      <c r="M102" s="223">
        <v>38</v>
      </c>
      <c r="N102" s="222">
        <f>SUM(O102:P102)</f>
        <v>88</v>
      </c>
      <c r="O102" s="223">
        <v>31</v>
      </c>
      <c r="P102" s="223">
        <v>57</v>
      </c>
      <c r="Q102" s="222">
        <f>SUM(R102:S102)</f>
        <v>122</v>
      </c>
      <c r="R102" s="223">
        <v>43</v>
      </c>
      <c r="S102" s="223">
        <v>79</v>
      </c>
      <c r="T102" s="222">
        <f>SUM(U102:V102)</f>
        <v>46</v>
      </c>
      <c r="U102" s="223">
        <v>19</v>
      </c>
      <c r="V102" s="223">
        <v>27</v>
      </c>
      <c r="W102" s="222">
        <f>SUM(X102:Y102)</f>
        <v>67</v>
      </c>
      <c r="X102" s="223">
        <v>30</v>
      </c>
      <c r="Y102" s="223">
        <v>37</v>
      </c>
      <c r="Z102" s="222">
        <f>SUM(AA102:AB102)</f>
        <v>47</v>
      </c>
      <c r="AA102" s="223">
        <v>19</v>
      </c>
      <c r="AB102" s="223">
        <v>28</v>
      </c>
      <c r="AC102" s="222">
        <f>SUM(AD102:AE102)</f>
        <v>50</v>
      </c>
      <c r="AD102" s="223">
        <v>20</v>
      </c>
      <c r="AE102" s="223">
        <v>30</v>
      </c>
      <c r="AF102" s="222">
        <f>SUM(AG102:AH102)</f>
        <v>73</v>
      </c>
      <c r="AG102" s="223">
        <v>35</v>
      </c>
      <c r="AH102" s="223">
        <v>38</v>
      </c>
      <c r="AI102" s="222">
        <f>SUM(AJ102:AK102)</f>
        <v>54</v>
      </c>
      <c r="AJ102" s="223">
        <v>31</v>
      </c>
      <c r="AK102" s="223">
        <v>23</v>
      </c>
      <c r="AL102" s="222">
        <f>SUM(AM102:AN102)</f>
        <v>84</v>
      </c>
      <c r="AM102" s="223">
        <v>38</v>
      </c>
      <c r="AN102" s="223">
        <v>46</v>
      </c>
      <c r="AO102" s="222">
        <f>SUM(AP102:AQ102)</f>
        <v>51</v>
      </c>
      <c r="AP102" s="223">
        <v>21</v>
      </c>
      <c r="AQ102" s="223">
        <v>30</v>
      </c>
      <c r="AR102" s="222">
        <f>SUM(AS102:AT102)</f>
        <v>215</v>
      </c>
      <c r="AS102" s="223">
        <v>92</v>
      </c>
      <c r="AT102" s="223">
        <v>123</v>
      </c>
      <c r="AU102" s="222">
        <f>SUM(AV102:AW102)</f>
        <v>47</v>
      </c>
      <c r="AV102" s="223">
        <v>18</v>
      </c>
      <c r="AW102" s="223">
        <v>29</v>
      </c>
      <c r="AX102" s="222">
        <f>SUM(AY102:AZ102)</f>
        <v>73</v>
      </c>
      <c r="AY102" s="223">
        <v>21</v>
      </c>
      <c r="AZ102" s="224">
        <v>52</v>
      </c>
    </row>
    <row r="103" spans="1:52" s="225" customFormat="1" ht="14.25" customHeight="1" x14ac:dyDescent="0.15">
      <c r="A103" s="221" t="s">
        <v>370</v>
      </c>
      <c r="B103" s="222">
        <f>SUM(C103:D103)</f>
        <v>1030</v>
      </c>
      <c r="C103" s="222">
        <f t="shared" si="36"/>
        <v>425</v>
      </c>
      <c r="D103" s="222">
        <f t="shared" si="36"/>
        <v>605</v>
      </c>
      <c r="E103" s="222">
        <f>SUM(F103:G103)</f>
        <v>49</v>
      </c>
      <c r="F103" s="223">
        <v>19</v>
      </c>
      <c r="G103" s="223">
        <v>30</v>
      </c>
      <c r="H103" s="222">
        <f>SUM(I103:J103)</f>
        <v>30</v>
      </c>
      <c r="I103" s="223">
        <v>13</v>
      </c>
      <c r="J103" s="223">
        <v>17</v>
      </c>
      <c r="K103" s="222">
        <f>SUM(L103:M103)</f>
        <v>60</v>
      </c>
      <c r="L103" s="223">
        <v>27</v>
      </c>
      <c r="M103" s="223">
        <v>33</v>
      </c>
      <c r="N103" s="222">
        <f>SUM(O103:P103)</f>
        <v>80</v>
      </c>
      <c r="O103" s="223">
        <v>35</v>
      </c>
      <c r="P103" s="223">
        <v>45</v>
      </c>
      <c r="Q103" s="222">
        <f>SUM(R103:S103)</f>
        <v>94</v>
      </c>
      <c r="R103" s="223">
        <v>33</v>
      </c>
      <c r="S103" s="223">
        <v>61</v>
      </c>
      <c r="T103" s="222">
        <f>SUM(U103:V103)</f>
        <v>37</v>
      </c>
      <c r="U103" s="223">
        <v>16</v>
      </c>
      <c r="V103" s="223">
        <v>21</v>
      </c>
      <c r="W103" s="222">
        <f>SUM(X103:Y103)</f>
        <v>74</v>
      </c>
      <c r="X103" s="223">
        <v>25</v>
      </c>
      <c r="Y103" s="223">
        <v>49</v>
      </c>
      <c r="Z103" s="222">
        <f>SUM(AA103:AB103)</f>
        <v>48</v>
      </c>
      <c r="AA103" s="223">
        <v>17</v>
      </c>
      <c r="AB103" s="223">
        <v>31</v>
      </c>
      <c r="AC103" s="222">
        <f>SUM(AD103:AE103)</f>
        <v>42</v>
      </c>
      <c r="AD103" s="223">
        <v>16</v>
      </c>
      <c r="AE103" s="223">
        <v>26</v>
      </c>
      <c r="AF103" s="222">
        <f>SUM(AG103:AH103)</f>
        <v>73</v>
      </c>
      <c r="AG103" s="223">
        <v>32</v>
      </c>
      <c r="AH103" s="223">
        <v>41</v>
      </c>
      <c r="AI103" s="222">
        <f>SUM(AJ103:AK103)</f>
        <v>32</v>
      </c>
      <c r="AJ103" s="223">
        <v>11</v>
      </c>
      <c r="AK103" s="223">
        <v>21</v>
      </c>
      <c r="AL103" s="222">
        <f>SUM(AM103:AN103)</f>
        <v>72</v>
      </c>
      <c r="AM103" s="223">
        <v>32</v>
      </c>
      <c r="AN103" s="223">
        <v>40</v>
      </c>
      <c r="AO103" s="222">
        <f>SUM(AP103:AQ103)</f>
        <v>53</v>
      </c>
      <c r="AP103" s="223">
        <v>28</v>
      </c>
      <c r="AQ103" s="223">
        <v>25</v>
      </c>
      <c r="AR103" s="222">
        <f>SUM(AS103:AT103)</f>
        <v>171</v>
      </c>
      <c r="AS103" s="223">
        <v>72</v>
      </c>
      <c r="AT103" s="223">
        <v>99</v>
      </c>
      <c r="AU103" s="222">
        <f>SUM(AV103:AW103)</f>
        <v>50</v>
      </c>
      <c r="AV103" s="223">
        <v>20</v>
      </c>
      <c r="AW103" s="223">
        <v>30</v>
      </c>
      <c r="AX103" s="222">
        <f>SUM(AY103:AZ103)</f>
        <v>65</v>
      </c>
      <c r="AY103" s="223">
        <v>29</v>
      </c>
      <c r="AZ103" s="224">
        <v>36</v>
      </c>
    </row>
    <row r="104" spans="1:52" s="225" customFormat="1" ht="14.25" customHeight="1" x14ac:dyDescent="0.15">
      <c r="A104" s="221" t="s">
        <v>371</v>
      </c>
      <c r="B104" s="222">
        <f>SUM(C104:D104)</f>
        <v>938</v>
      </c>
      <c r="C104" s="222">
        <f t="shared" si="36"/>
        <v>335</v>
      </c>
      <c r="D104" s="222">
        <f t="shared" si="36"/>
        <v>603</v>
      </c>
      <c r="E104" s="222">
        <f>SUM(F104:G104)</f>
        <v>39</v>
      </c>
      <c r="F104" s="223">
        <v>11</v>
      </c>
      <c r="G104" s="223">
        <v>28</v>
      </c>
      <c r="H104" s="222">
        <f>SUM(I104:J104)</f>
        <v>40</v>
      </c>
      <c r="I104" s="223">
        <v>15</v>
      </c>
      <c r="J104" s="223">
        <v>25</v>
      </c>
      <c r="K104" s="222">
        <f>SUM(L104:M104)</f>
        <v>53</v>
      </c>
      <c r="L104" s="223">
        <v>15</v>
      </c>
      <c r="M104" s="223">
        <v>38</v>
      </c>
      <c r="N104" s="222">
        <f>SUM(O104:P104)</f>
        <v>71</v>
      </c>
      <c r="O104" s="223">
        <v>24</v>
      </c>
      <c r="P104" s="223">
        <v>47</v>
      </c>
      <c r="Q104" s="222">
        <f>SUM(R104:S104)</f>
        <v>82</v>
      </c>
      <c r="R104" s="223">
        <v>29</v>
      </c>
      <c r="S104" s="223">
        <v>53</v>
      </c>
      <c r="T104" s="222">
        <f>SUM(U104:V104)</f>
        <v>41</v>
      </c>
      <c r="U104" s="223">
        <v>17</v>
      </c>
      <c r="V104" s="223">
        <v>24</v>
      </c>
      <c r="W104" s="222">
        <f>SUM(X104:Y104)</f>
        <v>59</v>
      </c>
      <c r="X104" s="223">
        <v>24</v>
      </c>
      <c r="Y104" s="223">
        <v>35</v>
      </c>
      <c r="Z104" s="222">
        <f>SUM(AA104:AB104)</f>
        <v>52</v>
      </c>
      <c r="AA104" s="223">
        <v>19</v>
      </c>
      <c r="AB104" s="223">
        <v>33</v>
      </c>
      <c r="AC104" s="222">
        <f>SUM(AD104:AE104)</f>
        <v>24</v>
      </c>
      <c r="AD104" s="223">
        <v>6</v>
      </c>
      <c r="AE104" s="223">
        <v>18</v>
      </c>
      <c r="AF104" s="222">
        <f>SUM(AG104:AH104)</f>
        <v>69</v>
      </c>
      <c r="AG104" s="223">
        <v>27</v>
      </c>
      <c r="AH104" s="223">
        <v>42</v>
      </c>
      <c r="AI104" s="222">
        <f>SUM(AJ104:AK104)</f>
        <v>29</v>
      </c>
      <c r="AJ104" s="223">
        <v>14</v>
      </c>
      <c r="AK104" s="223">
        <v>15</v>
      </c>
      <c r="AL104" s="222">
        <f>SUM(AM104:AN104)</f>
        <v>65</v>
      </c>
      <c r="AM104" s="223">
        <v>26</v>
      </c>
      <c r="AN104" s="223">
        <v>39</v>
      </c>
      <c r="AO104" s="222">
        <f>SUM(AP104:AQ104)</f>
        <v>37</v>
      </c>
      <c r="AP104" s="223">
        <v>14</v>
      </c>
      <c r="AQ104" s="223">
        <v>23</v>
      </c>
      <c r="AR104" s="222">
        <f>SUM(AS104:AT104)</f>
        <v>169</v>
      </c>
      <c r="AS104" s="223">
        <v>61</v>
      </c>
      <c r="AT104" s="223">
        <v>108</v>
      </c>
      <c r="AU104" s="222">
        <f>SUM(AV104:AW104)</f>
        <v>41</v>
      </c>
      <c r="AV104" s="223">
        <v>12</v>
      </c>
      <c r="AW104" s="223">
        <v>29</v>
      </c>
      <c r="AX104" s="222">
        <f>SUM(AY104:AZ104)</f>
        <v>67</v>
      </c>
      <c r="AY104" s="223">
        <v>21</v>
      </c>
      <c r="AZ104" s="224">
        <v>46</v>
      </c>
    </row>
    <row r="105" spans="1:52" s="225" customFormat="1" ht="14.25" customHeight="1" x14ac:dyDescent="0.15">
      <c r="A105" s="221" t="s">
        <v>372</v>
      </c>
      <c r="B105" s="222">
        <f>SUM(C105:D105)</f>
        <v>751</v>
      </c>
      <c r="C105" s="222">
        <f t="shared" si="36"/>
        <v>261</v>
      </c>
      <c r="D105" s="222">
        <f t="shared" si="36"/>
        <v>490</v>
      </c>
      <c r="E105" s="222">
        <f>SUM(F105:G105)</f>
        <v>57</v>
      </c>
      <c r="F105" s="223">
        <v>17</v>
      </c>
      <c r="G105" s="223">
        <v>40</v>
      </c>
      <c r="H105" s="222">
        <f>SUM(I105:J105)</f>
        <v>20</v>
      </c>
      <c r="I105" s="223">
        <v>8</v>
      </c>
      <c r="J105" s="223">
        <v>12</v>
      </c>
      <c r="K105" s="222">
        <f>SUM(L105:M105)</f>
        <v>39</v>
      </c>
      <c r="L105" s="223">
        <v>11</v>
      </c>
      <c r="M105" s="223">
        <v>28</v>
      </c>
      <c r="N105" s="222">
        <f>SUM(O105:P105)</f>
        <v>69</v>
      </c>
      <c r="O105" s="223">
        <v>22</v>
      </c>
      <c r="P105" s="223">
        <v>47</v>
      </c>
      <c r="Q105" s="222">
        <f>SUM(R105:S105)</f>
        <v>75</v>
      </c>
      <c r="R105" s="223">
        <v>26</v>
      </c>
      <c r="S105" s="223">
        <v>49</v>
      </c>
      <c r="T105" s="222">
        <f>SUM(U105:V105)</f>
        <v>31</v>
      </c>
      <c r="U105" s="223">
        <v>11</v>
      </c>
      <c r="V105" s="223">
        <v>20</v>
      </c>
      <c r="W105" s="222">
        <f>SUM(X105:Y105)</f>
        <v>29</v>
      </c>
      <c r="X105" s="223">
        <v>9</v>
      </c>
      <c r="Y105" s="223">
        <v>20</v>
      </c>
      <c r="Z105" s="222">
        <f>SUM(AA105:AB105)</f>
        <v>32</v>
      </c>
      <c r="AA105" s="223">
        <v>12</v>
      </c>
      <c r="AB105" s="223">
        <v>20</v>
      </c>
      <c r="AC105" s="222">
        <f>SUM(AD105:AE105)</f>
        <v>35</v>
      </c>
      <c r="AD105" s="223">
        <v>6</v>
      </c>
      <c r="AE105" s="223">
        <v>29</v>
      </c>
      <c r="AF105" s="222">
        <f>SUM(AG105:AH105)</f>
        <v>45</v>
      </c>
      <c r="AG105" s="223">
        <v>21</v>
      </c>
      <c r="AH105" s="223">
        <v>24</v>
      </c>
      <c r="AI105" s="222">
        <f>SUM(AJ105:AK105)</f>
        <v>30</v>
      </c>
      <c r="AJ105" s="223">
        <v>14</v>
      </c>
      <c r="AK105" s="223">
        <v>16</v>
      </c>
      <c r="AL105" s="222">
        <f>SUM(AM105:AN105)</f>
        <v>61</v>
      </c>
      <c r="AM105" s="223">
        <v>21</v>
      </c>
      <c r="AN105" s="223">
        <v>40</v>
      </c>
      <c r="AO105" s="222">
        <f>SUM(AP105:AQ105)</f>
        <v>23</v>
      </c>
      <c r="AP105" s="223">
        <v>8</v>
      </c>
      <c r="AQ105" s="223">
        <v>15</v>
      </c>
      <c r="AR105" s="222">
        <f>SUM(AS105:AT105)</f>
        <v>116</v>
      </c>
      <c r="AS105" s="223">
        <v>49</v>
      </c>
      <c r="AT105" s="223">
        <v>67</v>
      </c>
      <c r="AU105" s="222">
        <f>SUM(AV105:AW105)</f>
        <v>42</v>
      </c>
      <c r="AV105" s="223">
        <v>12</v>
      </c>
      <c r="AW105" s="223">
        <v>30</v>
      </c>
      <c r="AX105" s="222">
        <f>SUM(AY105:AZ105)</f>
        <v>47</v>
      </c>
      <c r="AY105" s="223">
        <v>14</v>
      </c>
      <c r="AZ105" s="224">
        <v>33</v>
      </c>
    </row>
    <row r="106" spans="1:52" s="225" customFormat="1" ht="14.25" customHeight="1" x14ac:dyDescent="0.15">
      <c r="A106" s="221" t="s">
        <v>373</v>
      </c>
      <c r="B106" s="222">
        <f>SUM(C106:D106)</f>
        <v>736</v>
      </c>
      <c r="C106" s="222">
        <f t="shared" si="36"/>
        <v>250</v>
      </c>
      <c r="D106" s="222">
        <f t="shared" si="36"/>
        <v>486</v>
      </c>
      <c r="E106" s="222">
        <f>SUM(F106:G106)</f>
        <v>34</v>
      </c>
      <c r="F106" s="223">
        <v>10</v>
      </c>
      <c r="G106" s="223">
        <v>24</v>
      </c>
      <c r="H106" s="222">
        <f>SUM(I106:J106)</f>
        <v>32</v>
      </c>
      <c r="I106" s="223">
        <v>12</v>
      </c>
      <c r="J106" s="223">
        <v>20</v>
      </c>
      <c r="K106" s="222">
        <f>SUM(L106:M106)</f>
        <v>30</v>
      </c>
      <c r="L106" s="223">
        <v>11</v>
      </c>
      <c r="M106" s="223">
        <v>19</v>
      </c>
      <c r="N106" s="222">
        <f>SUM(O106:P106)</f>
        <v>68</v>
      </c>
      <c r="O106" s="223">
        <v>23</v>
      </c>
      <c r="P106" s="223">
        <v>45</v>
      </c>
      <c r="Q106" s="222">
        <f>SUM(R106:S106)</f>
        <v>79</v>
      </c>
      <c r="R106" s="223">
        <v>34</v>
      </c>
      <c r="S106" s="223">
        <v>45</v>
      </c>
      <c r="T106" s="222">
        <f>SUM(U106:V106)</f>
        <v>30</v>
      </c>
      <c r="U106" s="223">
        <v>7</v>
      </c>
      <c r="V106" s="223">
        <v>23</v>
      </c>
      <c r="W106" s="222">
        <f>SUM(X106:Y106)</f>
        <v>48</v>
      </c>
      <c r="X106" s="223">
        <v>13</v>
      </c>
      <c r="Y106" s="223">
        <v>35</v>
      </c>
      <c r="Z106" s="222">
        <f>SUM(AA106:AB106)</f>
        <v>49</v>
      </c>
      <c r="AA106" s="223">
        <v>18</v>
      </c>
      <c r="AB106" s="223">
        <v>31</v>
      </c>
      <c r="AC106" s="222">
        <f>SUM(AD106:AE106)</f>
        <v>23</v>
      </c>
      <c r="AD106" s="223">
        <v>5</v>
      </c>
      <c r="AE106" s="223">
        <v>18</v>
      </c>
      <c r="AF106" s="222">
        <f>SUM(AG106:AH106)</f>
        <v>33</v>
      </c>
      <c r="AG106" s="223">
        <v>15</v>
      </c>
      <c r="AH106" s="223">
        <v>18</v>
      </c>
      <c r="AI106" s="222">
        <f>SUM(AJ106:AK106)</f>
        <v>19</v>
      </c>
      <c r="AJ106" s="223">
        <v>8</v>
      </c>
      <c r="AK106" s="223">
        <v>11</v>
      </c>
      <c r="AL106" s="222">
        <f>SUM(AM106:AN106)</f>
        <v>46</v>
      </c>
      <c r="AM106" s="223">
        <v>16</v>
      </c>
      <c r="AN106" s="223">
        <v>30</v>
      </c>
      <c r="AO106" s="222">
        <f>SUM(AP106:AQ106)</f>
        <v>30</v>
      </c>
      <c r="AP106" s="223">
        <v>11</v>
      </c>
      <c r="AQ106" s="223">
        <v>19</v>
      </c>
      <c r="AR106" s="222">
        <f>SUM(AS106:AT106)</f>
        <v>124</v>
      </c>
      <c r="AS106" s="223">
        <v>48</v>
      </c>
      <c r="AT106" s="223">
        <v>76</v>
      </c>
      <c r="AU106" s="222">
        <f>SUM(AV106:AW106)</f>
        <v>26</v>
      </c>
      <c r="AV106" s="223">
        <v>5</v>
      </c>
      <c r="AW106" s="223">
        <v>21</v>
      </c>
      <c r="AX106" s="222">
        <f>SUM(AY106:AZ106)</f>
        <v>65</v>
      </c>
      <c r="AY106" s="223">
        <v>14</v>
      </c>
      <c r="AZ106" s="224">
        <v>51</v>
      </c>
    </row>
    <row r="107" spans="1:52" s="213" customFormat="1" ht="14.25" customHeight="1" x14ac:dyDescent="0.15">
      <c r="A107" s="226" t="s">
        <v>113</v>
      </c>
      <c r="B107" s="217">
        <f t="shared" ref="B107:AZ107" si="37">SUM(B108:B112)</f>
        <v>2240</v>
      </c>
      <c r="C107" s="217">
        <f t="shared" si="37"/>
        <v>673</v>
      </c>
      <c r="D107" s="217">
        <f t="shared" si="37"/>
        <v>1567</v>
      </c>
      <c r="E107" s="217">
        <f t="shared" si="37"/>
        <v>119</v>
      </c>
      <c r="F107" s="217">
        <f t="shared" si="37"/>
        <v>42</v>
      </c>
      <c r="G107" s="217">
        <f t="shared" si="37"/>
        <v>77</v>
      </c>
      <c r="H107" s="217">
        <f t="shared" si="37"/>
        <v>71</v>
      </c>
      <c r="I107" s="217">
        <f t="shared" si="37"/>
        <v>24</v>
      </c>
      <c r="J107" s="217">
        <f t="shared" si="37"/>
        <v>47</v>
      </c>
      <c r="K107" s="217">
        <f t="shared" si="37"/>
        <v>156</v>
      </c>
      <c r="L107" s="217">
        <f t="shared" si="37"/>
        <v>53</v>
      </c>
      <c r="M107" s="217">
        <f t="shared" si="37"/>
        <v>103</v>
      </c>
      <c r="N107" s="217">
        <f t="shared" si="37"/>
        <v>215</v>
      </c>
      <c r="O107" s="217">
        <f t="shared" si="37"/>
        <v>61</v>
      </c>
      <c r="P107" s="217">
        <f t="shared" si="37"/>
        <v>154</v>
      </c>
      <c r="Q107" s="217">
        <f t="shared" si="37"/>
        <v>208</v>
      </c>
      <c r="R107" s="217">
        <f t="shared" si="37"/>
        <v>62</v>
      </c>
      <c r="S107" s="217">
        <f t="shared" si="37"/>
        <v>146</v>
      </c>
      <c r="T107" s="217">
        <f t="shared" si="37"/>
        <v>67</v>
      </c>
      <c r="U107" s="217">
        <f t="shared" si="37"/>
        <v>27</v>
      </c>
      <c r="V107" s="217">
        <f t="shared" si="37"/>
        <v>40</v>
      </c>
      <c r="W107" s="217">
        <f t="shared" si="37"/>
        <v>128</v>
      </c>
      <c r="X107" s="217">
        <f t="shared" si="37"/>
        <v>37</v>
      </c>
      <c r="Y107" s="217">
        <f t="shared" si="37"/>
        <v>91</v>
      </c>
      <c r="Z107" s="217">
        <f t="shared" si="37"/>
        <v>95</v>
      </c>
      <c r="AA107" s="217">
        <f t="shared" si="37"/>
        <v>25</v>
      </c>
      <c r="AB107" s="217">
        <f t="shared" si="37"/>
        <v>70</v>
      </c>
      <c r="AC107" s="217">
        <f t="shared" si="37"/>
        <v>73</v>
      </c>
      <c r="AD107" s="217">
        <f t="shared" si="37"/>
        <v>22</v>
      </c>
      <c r="AE107" s="217">
        <f t="shared" si="37"/>
        <v>51</v>
      </c>
      <c r="AF107" s="217">
        <f t="shared" si="37"/>
        <v>152</v>
      </c>
      <c r="AG107" s="217">
        <f t="shared" si="37"/>
        <v>43</v>
      </c>
      <c r="AH107" s="217">
        <f t="shared" si="37"/>
        <v>109</v>
      </c>
      <c r="AI107" s="217">
        <f t="shared" si="37"/>
        <v>68</v>
      </c>
      <c r="AJ107" s="217">
        <f t="shared" si="37"/>
        <v>16</v>
      </c>
      <c r="AK107" s="217">
        <f t="shared" si="37"/>
        <v>52</v>
      </c>
      <c r="AL107" s="217">
        <f t="shared" si="37"/>
        <v>157</v>
      </c>
      <c r="AM107" s="217">
        <f t="shared" si="37"/>
        <v>43</v>
      </c>
      <c r="AN107" s="217">
        <f t="shared" si="37"/>
        <v>114</v>
      </c>
      <c r="AO107" s="217">
        <f t="shared" si="37"/>
        <v>83</v>
      </c>
      <c r="AP107" s="217">
        <f t="shared" si="37"/>
        <v>27</v>
      </c>
      <c r="AQ107" s="217">
        <f t="shared" si="37"/>
        <v>56</v>
      </c>
      <c r="AR107" s="217">
        <f t="shared" si="37"/>
        <v>383</v>
      </c>
      <c r="AS107" s="217">
        <f t="shared" si="37"/>
        <v>123</v>
      </c>
      <c r="AT107" s="217">
        <f t="shared" si="37"/>
        <v>260</v>
      </c>
      <c r="AU107" s="217">
        <f t="shared" si="37"/>
        <v>91</v>
      </c>
      <c r="AV107" s="217">
        <f t="shared" si="37"/>
        <v>21</v>
      </c>
      <c r="AW107" s="217">
        <f t="shared" si="37"/>
        <v>70</v>
      </c>
      <c r="AX107" s="217">
        <f t="shared" si="37"/>
        <v>174</v>
      </c>
      <c r="AY107" s="217">
        <f t="shared" si="37"/>
        <v>47</v>
      </c>
      <c r="AZ107" s="219">
        <f t="shared" si="37"/>
        <v>127</v>
      </c>
    </row>
    <row r="108" spans="1:52" s="225" customFormat="1" ht="14.25" customHeight="1" x14ac:dyDescent="0.15">
      <c r="A108" s="221" t="s">
        <v>374</v>
      </c>
      <c r="B108" s="222">
        <f>SUM(C108:D108)</f>
        <v>656</v>
      </c>
      <c r="C108" s="222">
        <f t="shared" ref="C108:D112" si="38">SUM(F108,I108,L108,O108,R108,U108,X108,AA108,AD108,AG108,AJ108,AM108,AP108,AS108,AV108,AY108)</f>
        <v>211</v>
      </c>
      <c r="D108" s="222">
        <f t="shared" si="38"/>
        <v>445</v>
      </c>
      <c r="E108" s="222">
        <f>SUM(F108:G108)</f>
        <v>37</v>
      </c>
      <c r="F108" s="223">
        <v>15</v>
      </c>
      <c r="G108" s="223">
        <v>22</v>
      </c>
      <c r="H108" s="222">
        <f>SUM(I108:J108)</f>
        <v>23</v>
      </c>
      <c r="I108" s="223">
        <v>6</v>
      </c>
      <c r="J108" s="223">
        <v>17</v>
      </c>
      <c r="K108" s="222">
        <f>SUM(L108:M108)</f>
        <v>53</v>
      </c>
      <c r="L108" s="223">
        <v>21</v>
      </c>
      <c r="M108" s="223">
        <v>32</v>
      </c>
      <c r="N108" s="222">
        <f>SUM(O108:P108)</f>
        <v>58</v>
      </c>
      <c r="O108" s="223">
        <v>21</v>
      </c>
      <c r="P108" s="223">
        <v>37</v>
      </c>
      <c r="Q108" s="222">
        <f>SUM(R108:S108)</f>
        <v>66</v>
      </c>
      <c r="R108" s="223">
        <v>20</v>
      </c>
      <c r="S108" s="223">
        <v>46</v>
      </c>
      <c r="T108" s="222">
        <f>SUM(U108:V108)</f>
        <v>17</v>
      </c>
      <c r="U108" s="223">
        <v>5</v>
      </c>
      <c r="V108" s="223">
        <v>12</v>
      </c>
      <c r="W108" s="222">
        <f>SUM(X108:Y108)</f>
        <v>36</v>
      </c>
      <c r="X108" s="223">
        <v>9</v>
      </c>
      <c r="Y108" s="223">
        <v>27</v>
      </c>
      <c r="Z108" s="222">
        <f>SUM(AA108:AB108)</f>
        <v>31</v>
      </c>
      <c r="AA108" s="223">
        <v>7</v>
      </c>
      <c r="AB108" s="223">
        <v>24</v>
      </c>
      <c r="AC108" s="222">
        <f>SUM(AD108:AE108)</f>
        <v>20</v>
      </c>
      <c r="AD108" s="223">
        <v>9</v>
      </c>
      <c r="AE108" s="223">
        <v>11</v>
      </c>
      <c r="AF108" s="222">
        <f>SUM(AG108:AH108)</f>
        <v>43</v>
      </c>
      <c r="AG108" s="223">
        <v>16</v>
      </c>
      <c r="AH108" s="223">
        <v>27</v>
      </c>
      <c r="AI108" s="222">
        <f>SUM(AJ108:AK108)</f>
        <v>20</v>
      </c>
      <c r="AJ108" s="223">
        <v>3</v>
      </c>
      <c r="AK108" s="223">
        <v>17</v>
      </c>
      <c r="AL108" s="222">
        <f>SUM(AM108:AN108)</f>
        <v>41</v>
      </c>
      <c r="AM108" s="223">
        <v>12</v>
      </c>
      <c r="AN108" s="223">
        <v>29</v>
      </c>
      <c r="AO108" s="222">
        <f>SUM(AP108:AQ108)</f>
        <v>20</v>
      </c>
      <c r="AP108" s="223">
        <v>5</v>
      </c>
      <c r="AQ108" s="223">
        <v>15</v>
      </c>
      <c r="AR108" s="222">
        <f>SUM(AS108:AT108)</f>
        <v>113</v>
      </c>
      <c r="AS108" s="223">
        <v>41</v>
      </c>
      <c r="AT108" s="223">
        <v>72</v>
      </c>
      <c r="AU108" s="222">
        <f>SUM(AV108:AW108)</f>
        <v>22</v>
      </c>
      <c r="AV108" s="223">
        <v>6</v>
      </c>
      <c r="AW108" s="223">
        <v>16</v>
      </c>
      <c r="AX108" s="222">
        <f>SUM(AY108:AZ108)</f>
        <v>56</v>
      </c>
      <c r="AY108" s="223">
        <v>15</v>
      </c>
      <c r="AZ108" s="224">
        <v>41</v>
      </c>
    </row>
    <row r="109" spans="1:52" s="225" customFormat="1" ht="14.25" customHeight="1" x14ac:dyDescent="0.15">
      <c r="A109" s="221" t="s">
        <v>375</v>
      </c>
      <c r="B109" s="222">
        <f>SUM(C109:D109)</f>
        <v>514</v>
      </c>
      <c r="C109" s="222">
        <f t="shared" si="38"/>
        <v>159</v>
      </c>
      <c r="D109" s="222">
        <f t="shared" si="38"/>
        <v>355</v>
      </c>
      <c r="E109" s="222">
        <f>SUM(F109:G109)</f>
        <v>25</v>
      </c>
      <c r="F109" s="223">
        <v>12</v>
      </c>
      <c r="G109" s="223">
        <v>13</v>
      </c>
      <c r="H109" s="222">
        <f>SUM(I109:J109)</f>
        <v>15</v>
      </c>
      <c r="I109" s="223">
        <v>6</v>
      </c>
      <c r="J109" s="223">
        <v>9</v>
      </c>
      <c r="K109" s="222">
        <f>SUM(L109:M109)</f>
        <v>34</v>
      </c>
      <c r="L109" s="223">
        <v>10</v>
      </c>
      <c r="M109" s="223">
        <v>24</v>
      </c>
      <c r="N109" s="222">
        <f>SUM(O109:P109)</f>
        <v>45</v>
      </c>
      <c r="O109" s="223">
        <v>12</v>
      </c>
      <c r="P109" s="223">
        <v>33</v>
      </c>
      <c r="Q109" s="222">
        <f>SUM(R109:S109)</f>
        <v>54</v>
      </c>
      <c r="R109" s="223">
        <v>14</v>
      </c>
      <c r="S109" s="223">
        <v>40</v>
      </c>
      <c r="T109" s="222">
        <f>SUM(U109:V109)</f>
        <v>19</v>
      </c>
      <c r="U109" s="223">
        <v>7</v>
      </c>
      <c r="V109" s="223">
        <v>12</v>
      </c>
      <c r="W109" s="222">
        <f>SUM(X109:Y109)</f>
        <v>35</v>
      </c>
      <c r="X109" s="223">
        <v>13</v>
      </c>
      <c r="Y109" s="223">
        <v>22</v>
      </c>
      <c r="Z109" s="222">
        <f>SUM(AA109:AB109)</f>
        <v>20</v>
      </c>
      <c r="AA109" s="223">
        <v>6</v>
      </c>
      <c r="AB109" s="223">
        <v>14</v>
      </c>
      <c r="AC109" s="222">
        <f>SUM(AD109:AE109)</f>
        <v>20</v>
      </c>
      <c r="AD109" s="223">
        <v>3</v>
      </c>
      <c r="AE109" s="223">
        <v>17</v>
      </c>
      <c r="AF109" s="222">
        <f>SUM(AG109:AH109)</f>
        <v>33</v>
      </c>
      <c r="AG109" s="223">
        <v>9</v>
      </c>
      <c r="AH109" s="223">
        <v>24</v>
      </c>
      <c r="AI109" s="222">
        <f>SUM(AJ109:AK109)</f>
        <v>10</v>
      </c>
      <c r="AJ109" s="223">
        <v>3</v>
      </c>
      <c r="AK109" s="223">
        <v>7</v>
      </c>
      <c r="AL109" s="222">
        <f>SUM(AM109:AN109)</f>
        <v>38</v>
      </c>
      <c r="AM109" s="223">
        <v>13</v>
      </c>
      <c r="AN109" s="223">
        <v>25</v>
      </c>
      <c r="AO109" s="222">
        <f>SUM(AP109:AQ109)</f>
        <v>21</v>
      </c>
      <c r="AP109" s="223">
        <v>6</v>
      </c>
      <c r="AQ109" s="223">
        <v>15</v>
      </c>
      <c r="AR109" s="222">
        <f>SUM(AS109:AT109)</f>
        <v>83</v>
      </c>
      <c r="AS109" s="223">
        <v>25</v>
      </c>
      <c r="AT109" s="223">
        <v>58</v>
      </c>
      <c r="AU109" s="222">
        <f>SUM(AV109:AW109)</f>
        <v>15</v>
      </c>
      <c r="AV109" s="223">
        <v>4</v>
      </c>
      <c r="AW109" s="223">
        <v>11</v>
      </c>
      <c r="AX109" s="222">
        <f>SUM(AY109:AZ109)</f>
        <v>47</v>
      </c>
      <c r="AY109" s="223">
        <v>16</v>
      </c>
      <c r="AZ109" s="224">
        <v>31</v>
      </c>
    </row>
    <row r="110" spans="1:52" s="225" customFormat="1" ht="14.25" customHeight="1" x14ac:dyDescent="0.15">
      <c r="A110" s="221" t="s">
        <v>376</v>
      </c>
      <c r="B110" s="222">
        <f>SUM(C110:D110)</f>
        <v>441</v>
      </c>
      <c r="C110" s="222">
        <f t="shared" si="38"/>
        <v>138</v>
      </c>
      <c r="D110" s="222">
        <f t="shared" si="38"/>
        <v>303</v>
      </c>
      <c r="E110" s="222">
        <f>SUM(F110:G110)</f>
        <v>24</v>
      </c>
      <c r="F110" s="223">
        <v>7</v>
      </c>
      <c r="G110" s="223">
        <v>17</v>
      </c>
      <c r="H110" s="222">
        <f>SUM(I110:J110)</f>
        <v>14</v>
      </c>
      <c r="I110" s="223">
        <v>5</v>
      </c>
      <c r="J110" s="223">
        <v>9</v>
      </c>
      <c r="K110" s="222">
        <f>SUM(L110:M110)</f>
        <v>26</v>
      </c>
      <c r="L110" s="223">
        <v>10</v>
      </c>
      <c r="M110" s="223">
        <v>16</v>
      </c>
      <c r="N110" s="222">
        <f>SUM(O110:P110)</f>
        <v>45</v>
      </c>
      <c r="O110" s="223">
        <v>10</v>
      </c>
      <c r="P110" s="223">
        <v>35</v>
      </c>
      <c r="Q110" s="222">
        <f>SUM(R110:S110)</f>
        <v>32</v>
      </c>
      <c r="R110" s="223">
        <v>12</v>
      </c>
      <c r="S110" s="223">
        <v>20</v>
      </c>
      <c r="T110" s="222">
        <f>SUM(U110:V110)</f>
        <v>15</v>
      </c>
      <c r="U110" s="223">
        <v>9</v>
      </c>
      <c r="V110" s="223">
        <v>6</v>
      </c>
      <c r="W110" s="222">
        <f>SUM(X110:Y110)</f>
        <v>21</v>
      </c>
      <c r="X110" s="223">
        <v>4</v>
      </c>
      <c r="Y110" s="223">
        <v>17</v>
      </c>
      <c r="Z110" s="222">
        <f>SUM(AA110:AB110)</f>
        <v>19</v>
      </c>
      <c r="AA110" s="223">
        <v>5</v>
      </c>
      <c r="AB110" s="223">
        <v>14</v>
      </c>
      <c r="AC110" s="222">
        <f>SUM(AD110:AE110)</f>
        <v>13</v>
      </c>
      <c r="AD110" s="223">
        <v>5</v>
      </c>
      <c r="AE110" s="223">
        <v>8</v>
      </c>
      <c r="AF110" s="222">
        <f>SUM(AG110:AH110)</f>
        <v>29</v>
      </c>
      <c r="AG110" s="223">
        <v>9</v>
      </c>
      <c r="AH110" s="223">
        <v>20</v>
      </c>
      <c r="AI110" s="222">
        <f>SUM(AJ110:AK110)</f>
        <v>11</v>
      </c>
      <c r="AJ110" s="223">
        <v>5</v>
      </c>
      <c r="AK110" s="223">
        <v>6</v>
      </c>
      <c r="AL110" s="222">
        <f>SUM(AM110:AN110)</f>
        <v>39</v>
      </c>
      <c r="AM110" s="223">
        <v>9</v>
      </c>
      <c r="AN110" s="223">
        <v>30</v>
      </c>
      <c r="AO110" s="222">
        <f>SUM(AP110:AQ110)</f>
        <v>17</v>
      </c>
      <c r="AP110" s="223">
        <v>7</v>
      </c>
      <c r="AQ110" s="223">
        <v>10</v>
      </c>
      <c r="AR110" s="222">
        <f>SUM(AS110:AT110)</f>
        <v>83</v>
      </c>
      <c r="AS110" s="223">
        <v>28</v>
      </c>
      <c r="AT110" s="223">
        <v>55</v>
      </c>
      <c r="AU110" s="222">
        <f>SUM(AV110:AW110)</f>
        <v>20</v>
      </c>
      <c r="AV110" s="223">
        <v>5</v>
      </c>
      <c r="AW110" s="223">
        <v>15</v>
      </c>
      <c r="AX110" s="222">
        <f>SUM(AY110:AZ110)</f>
        <v>33</v>
      </c>
      <c r="AY110" s="223">
        <v>8</v>
      </c>
      <c r="AZ110" s="224">
        <v>25</v>
      </c>
    </row>
    <row r="111" spans="1:52" s="225" customFormat="1" ht="14.25" customHeight="1" x14ac:dyDescent="0.15">
      <c r="A111" s="221" t="s">
        <v>377</v>
      </c>
      <c r="B111" s="222">
        <f>SUM(C111:D111)</f>
        <v>302</v>
      </c>
      <c r="C111" s="222">
        <f t="shared" si="38"/>
        <v>81</v>
      </c>
      <c r="D111" s="222">
        <f t="shared" si="38"/>
        <v>221</v>
      </c>
      <c r="E111" s="222">
        <f>SUM(F111:G111)</f>
        <v>15</v>
      </c>
      <c r="F111" s="223">
        <v>3</v>
      </c>
      <c r="G111" s="223">
        <v>12</v>
      </c>
      <c r="H111" s="222">
        <f>SUM(I111:J111)</f>
        <v>10</v>
      </c>
      <c r="I111" s="223">
        <v>5</v>
      </c>
      <c r="J111" s="223">
        <v>5</v>
      </c>
      <c r="K111" s="222">
        <f>SUM(L111:M111)</f>
        <v>22</v>
      </c>
      <c r="L111" s="223">
        <v>6</v>
      </c>
      <c r="M111" s="223">
        <v>16</v>
      </c>
      <c r="N111" s="222">
        <f>SUM(O111:P111)</f>
        <v>27</v>
      </c>
      <c r="O111" s="223">
        <v>9</v>
      </c>
      <c r="P111" s="223">
        <v>18</v>
      </c>
      <c r="Q111" s="222">
        <f>SUM(R111:S111)</f>
        <v>32</v>
      </c>
      <c r="R111" s="223">
        <v>12</v>
      </c>
      <c r="S111" s="223">
        <v>20</v>
      </c>
      <c r="T111" s="222">
        <f>SUM(U111:V111)</f>
        <v>6</v>
      </c>
      <c r="U111" s="223">
        <v>3</v>
      </c>
      <c r="V111" s="223">
        <v>3</v>
      </c>
      <c r="W111" s="222">
        <f>SUM(X111:Y111)</f>
        <v>15</v>
      </c>
      <c r="X111" s="223">
        <v>6</v>
      </c>
      <c r="Y111" s="223">
        <v>9</v>
      </c>
      <c r="Z111" s="222">
        <f>SUM(AA111:AB111)</f>
        <v>16</v>
      </c>
      <c r="AA111" s="223">
        <v>3</v>
      </c>
      <c r="AB111" s="223">
        <v>13</v>
      </c>
      <c r="AC111" s="222">
        <f>SUM(AD111:AE111)</f>
        <v>10</v>
      </c>
      <c r="AD111" s="223">
        <v>1</v>
      </c>
      <c r="AE111" s="223">
        <v>9</v>
      </c>
      <c r="AF111" s="222">
        <f>SUM(AG111:AH111)</f>
        <v>23</v>
      </c>
      <c r="AG111" s="223">
        <v>3</v>
      </c>
      <c r="AH111" s="223">
        <v>20</v>
      </c>
      <c r="AI111" s="222">
        <f>SUM(AJ111:AK111)</f>
        <v>15</v>
      </c>
      <c r="AJ111" s="223">
        <v>2</v>
      </c>
      <c r="AK111" s="223">
        <v>13</v>
      </c>
      <c r="AL111" s="222">
        <f>SUM(AM111:AN111)</f>
        <v>16</v>
      </c>
      <c r="AM111" s="223">
        <v>7</v>
      </c>
      <c r="AN111" s="223">
        <v>9</v>
      </c>
      <c r="AO111" s="222">
        <f>SUM(AP111:AQ111)</f>
        <v>9</v>
      </c>
      <c r="AP111" s="223">
        <v>4</v>
      </c>
      <c r="AQ111" s="223">
        <v>5</v>
      </c>
      <c r="AR111" s="222">
        <f>SUM(AS111:AT111)</f>
        <v>52</v>
      </c>
      <c r="AS111" s="223">
        <v>13</v>
      </c>
      <c r="AT111" s="223">
        <v>39</v>
      </c>
      <c r="AU111" s="222">
        <f>SUM(AV111:AW111)</f>
        <v>15</v>
      </c>
      <c r="AV111" s="223">
        <v>2</v>
      </c>
      <c r="AW111" s="223">
        <v>13</v>
      </c>
      <c r="AX111" s="222">
        <f>SUM(AY111:AZ111)</f>
        <v>19</v>
      </c>
      <c r="AY111" s="223">
        <v>2</v>
      </c>
      <c r="AZ111" s="224">
        <v>17</v>
      </c>
    </row>
    <row r="112" spans="1:52" s="225" customFormat="1" ht="14.25" customHeight="1" x14ac:dyDescent="0.15">
      <c r="A112" s="221" t="s">
        <v>378</v>
      </c>
      <c r="B112" s="222">
        <f>SUM(C112:D112)</f>
        <v>327</v>
      </c>
      <c r="C112" s="222">
        <f t="shared" si="38"/>
        <v>84</v>
      </c>
      <c r="D112" s="222">
        <f t="shared" si="38"/>
        <v>243</v>
      </c>
      <c r="E112" s="222">
        <f>SUM(F112:G112)</f>
        <v>18</v>
      </c>
      <c r="F112" s="223">
        <v>5</v>
      </c>
      <c r="G112" s="223">
        <v>13</v>
      </c>
      <c r="H112" s="222">
        <f>SUM(I112:J112)</f>
        <v>9</v>
      </c>
      <c r="I112" s="223">
        <v>2</v>
      </c>
      <c r="J112" s="223">
        <v>7</v>
      </c>
      <c r="K112" s="222">
        <f>SUM(L112:M112)</f>
        <v>21</v>
      </c>
      <c r="L112" s="223">
        <v>6</v>
      </c>
      <c r="M112" s="223">
        <v>15</v>
      </c>
      <c r="N112" s="222">
        <f>SUM(O112:P112)</f>
        <v>40</v>
      </c>
      <c r="O112" s="223">
        <v>9</v>
      </c>
      <c r="P112" s="223">
        <v>31</v>
      </c>
      <c r="Q112" s="222">
        <f>SUM(R112:S112)</f>
        <v>24</v>
      </c>
      <c r="R112" s="223">
        <v>4</v>
      </c>
      <c r="S112" s="223">
        <v>20</v>
      </c>
      <c r="T112" s="222">
        <f>SUM(U112:V112)</f>
        <v>10</v>
      </c>
      <c r="U112" s="223">
        <v>3</v>
      </c>
      <c r="V112" s="223">
        <v>7</v>
      </c>
      <c r="W112" s="222">
        <f>SUM(X112:Y112)</f>
        <v>21</v>
      </c>
      <c r="X112" s="223">
        <v>5</v>
      </c>
      <c r="Y112" s="223">
        <v>16</v>
      </c>
      <c r="Z112" s="222">
        <f>SUM(AA112:AB112)</f>
        <v>9</v>
      </c>
      <c r="AA112" s="223">
        <v>4</v>
      </c>
      <c r="AB112" s="223">
        <v>5</v>
      </c>
      <c r="AC112" s="222">
        <f>SUM(AD112:AE112)</f>
        <v>10</v>
      </c>
      <c r="AD112" s="223">
        <v>4</v>
      </c>
      <c r="AE112" s="223">
        <v>6</v>
      </c>
      <c r="AF112" s="222">
        <f>SUM(AG112:AH112)</f>
        <v>24</v>
      </c>
      <c r="AG112" s="223">
        <v>6</v>
      </c>
      <c r="AH112" s="223">
        <v>18</v>
      </c>
      <c r="AI112" s="222">
        <f>SUM(AJ112:AK112)</f>
        <v>12</v>
      </c>
      <c r="AJ112" s="223">
        <v>3</v>
      </c>
      <c r="AK112" s="223">
        <v>9</v>
      </c>
      <c r="AL112" s="222">
        <f>SUM(AM112:AN112)</f>
        <v>23</v>
      </c>
      <c r="AM112" s="223">
        <v>2</v>
      </c>
      <c r="AN112" s="223">
        <v>21</v>
      </c>
      <c r="AO112" s="222">
        <f>SUM(AP112:AQ112)</f>
        <v>16</v>
      </c>
      <c r="AP112" s="223">
        <v>5</v>
      </c>
      <c r="AQ112" s="223">
        <v>11</v>
      </c>
      <c r="AR112" s="222">
        <f>SUM(AS112:AT112)</f>
        <v>52</v>
      </c>
      <c r="AS112" s="223">
        <v>16</v>
      </c>
      <c r="AT112" s="223">
        <v>36</v>
      </c>
      <c r="AU112" s="222">
        <f>SUM(AV112:AW112)</f>
        <v>19</v>
      </c>
      <c r="AV112" s="223">
        <v>4</v>
      </c>
      <c r="AW112" s="223">
        <v>15</v>
      </c>
      <c r="AX112" s="222">
        <f>SUM(AY112:AZ112)</f>
        <v>19</v>
      </c>
      <c r="AY112" s="223">
        <v>6</v>
      </c>
      <c r="AZ112" s="224">
        <v>13</v>
      </c>
    </row>
    <row r="113" spans="1:52" s="213" customFormat="1" ht="14.25" customHeight="1" x14ac:dyDescent="0.15">
      <c r="A113" s="226" t="s">
        <v>122</v>
      </c>
      <c r="B113" s="217">
        <f>SUM(B114:B118)</f>
        <v>838</v>
      </c>
      <c r="C113" s="217">
        <f t="shared" ref="C113:AZ113" si="39">SUM(C114:C118)</f>
        <v>189</v>
      </c>
      <c r="D113" s="217">
        <f t="shared" si="39"/>
        <v>649</v>
      </c>
      <c r="E113" s="217">
        <f t="shared" si="39"/>
        <v>38</v>
      </c>
      <c r="F113" s="217">
        <f t="shared" si="39"/>
        <v>16</v>
      </c>
      <c r="G113" s="217">
        <f t="shared" si="39"/>
        <v>22</v>
      </c>
      <c r="H113" s="217">
        <f t="shared" si="39"/>
        <v>23</v>
      </c>
      <c r="I113" s="217">
        <f t="shared" si="39"/>
        <v>7</v>
      </c>
      <c r="J113" s="217">
        <f t="shared" si="39"/>
        <v>16</v>
      </c>
      <c r="K113" s="217">
        <f t="shared" si="39"/>
        <v>47</v>
      </c>
      <c r="L113" s="217">
        <f t="shared" si="39"/>
        <v>10</v>
      </c>
      <c r="M113" s="217">
        <f t="shared" si="39"/>
        <v>37</v>
      </c>
      <c r="N113" s="217">
        <f t="shared" si="39"/>
        <v>74</v>
      </c>
      <c r="O113" s="217">
        <f t="shared" si="39"/>
        <v>13</v>
      </c>
      <c r="P113" s="217">
        <f t="shared" si="39"/>
        <v>61</v>
      </c>
      <c r="Q113" s="217">
        <f t="shared" si="39"/>
        <v>98</v>
      </c>
      <c r="R113" s="217">
        <f t="shared" si="39"/>
        <v>29</v>
      </c>
      <c r="S113" s="217">
        <f t="shared" si="39"/>
        <v>69</v>
      </c>
      <c r="T113" s="217">
        <f t="shared" si="39"/>
        <v>23</v>
      </c>
      <c r="U113" s="217">
        <f t="shared" si="39"/>
        <v>6</v>
      </c>
      <c r="V113" s="217">
        <f t="shared" si="39"/>
        <v>17</v>
      </c>
      <c r="W113" s="217">
        <f t="shared" si="39"/>
        <v>51</v>
      </c>
      <c r="X113" s="217">
        <f t="shared" si="39"/>
        <v>12</v>
      </c>
      <c r="Y113" s="217">
        <f t="shared" si="39"/>
        <v>39</v>
      </c>
      <c r="Z113" s="217">
        <f t="shared" si="39"/>
        <v>37</v>
      </c>
      <c r="AA113" s="217">
        <f t="shared" si="39"/>
        <v>8</v>
      </c>
      <c r="AB113" s="217">
        <f t="shared" si="39"/>
        <v>29</v>
      </c>
      <c r="AC113" s="217">
        <f t="shared" si="39"/>
        <v>25</v>
      </c>
      <c r="AD113" s="217">
        <f t="shared" si="39"/>
        <v>4</v>
      </c>
      <c r="AE113" s="217">
        <f t="shared" si="39"/>
        <v>21</v>
      </c>
      <c r="AF113" s="217">
        <f t="shared" si="39"/>
        <v>61</v>
      </c>
      <c r="AG113" s="217">
        <f t="shared" si="39"/>
        <v>21</v>
      </c>
      <c r="AH113" s="217">
        <f t="shared" si="39"/>
        <v>40</v>
      </c>
      <c r="AI113" s="217">
        <f t="shared" si="39"/>
        <v>16</v>
      </c>
      <c r="AJ113" s="217">
        <f t="shared" si="39"/>
        <v>6</v>
      </c>
      <c r="AK113" s="217">
        <f t="shared" si="39"/>
        <v>10</v>
      </c>
      <c r="AL113" s="217">
        <f t="shared" si="39"/>
        <v>59</v>
      </c>
      <c r="AM113" s="217">
        <f t="shared" si="39"/>
        <v>10</v>
      </c>
      <c r="AN113" s="217">
        <f t="shared" si="39"/>
        <v>49</v>
      </c>
      <c r="AO113" s="217">
        <f t="shared" si="39"/>
        <v>26</v>
      </c>
      <c r="AP113" s="217">
        <f t="shared" si="39"/>
        <v>6</v>
      </c>
      <c r="AQ113" s="217">
        <f t="shared" si="39"/>
        <v>20</v>
      </c>
      <c r="AR113" s="217">
        <f t="shared" si="39"/>
        <v>144</v>
      </c>
      <c r="AS113" s="217">
        <f t="shared" si="39"/>
        <v>30</v>
      </c>
      <c r="AT113" s="217">
        <f t="shared" si="39"/>
        <v>114</v>
      </c>
      <c r="AU113" s="217">
        <f t="shared" si="39"/>
        <v>52</v>
      </c>
      <c r="AV113" s="217">
        <f t="shared" si="39"/>
        <v>5</v>
      </c>
      <c r="AW113" s="217">
        <f t="shared" si="39"/>
        <v>47</v>
      </c>
      <c r="AX113" s="217">
        <f t="shared" si="39"/>
        <v>64</v>
      </c>
      <c r="AY113" s="217">
        <f t="shared" si="39"/>
        <v>6</v>
      </c>
      <c r="AZ113" s="219">
        <f t="shared" si="39"/>
        <v>58</v>
      </c>
    </row>
    <row r="114" spans="1:52" s="225" customFormat="1" ht="14.25" customHeight="1" x14ac:dyDescent="0.15">
      <c r="A114" s="221" t="s">
        <v>379</v>
      </c>
      <c r="B114" s="222">
        <f>SUM(C114:D114)</f>
        <v>285</v>
      </c>
      <c r="C114" s="222">
        <f t="shared" ref="C114:D118" si="40">SUM(F114,I114,L114,O114,R114,U114,X114,AA114,AD114,AG114,AJ114,AM114,AP114,AS114,AV114,AY114)</f>
        <v>76</v>
      </c>
      <c r="D114" s="222">
        <f t="shared" si="40"/>
        <v>209</v>
      </c>
      <c r="E114" s="222">
        <f>SUM(F114:G114)</f>
        <v>18</v>
      </c>
      <c r="F114" s="223">
        <v>7</v>
      </c>
      <c r="G114" s="223">
        <v>11</v>
      </c>
      <c r="H114" s="222">
        <f>SUM(I114:J114)</f>
        <v>9</v>
      </c>
      <c r="I114" s="223">
        <v>4</v>
      </c>
      <c r="J114" s="223">
        <v>5</v>
      </c>
      <c r="K114" s="222">
        <f>SUM(L114:M114)</f>
        <v>16</v>
      </c>
      <c r="L114" s="223">
        <v>3</v>
      </c>
      <c r="M114" s="223">
        <v>13</v>
      </c>
      <c r="N114" s="222">
        <f>SUM(O114:P114)</f>
        <v>23</v>
      </c>
      <c r="O114" s="223">
        <v>3</v>
      </c>
      <c r="P114" s="223">
        <v>20</v>
      </c>
      <c r="Q114" s="222">
        <f>SUM(R114:S114)</f>
        <v>36</v>
      </c>
      <c r="R114" s="223">
        <v>8</v>
      </c>
      <c r="S114" s="223">
        <v>28</v>
      </c>
      <c r="T114" s="222">
        <f>SUM(U114:V114)</f>
        <v>10</v>
      </c>
      <c r="U114" s="223">
        <v>4</v>
      </c>
      <c r="V114" s="223">
        <v>6</v>
      </c>
      <c r="W114" s="222">
        <f>SUM(X114:Y114)</f>
        <v>22</v>
      </c>
      <c r="X114" s="223">
        <v>7</v>
      </c>
      <c r="Y114" s="223">
        <v>15</v>
      </c>
      <c r="Z114" s="222">
        <f>SUM(AA114:AB114)</f>
        <v>8</v>
      </c>
      <c r="AA114" s="223">
        <v>2</v>
      </c>
      <c r="AB114" s="223">
        <v>6</v>
      </c>
      <c r="AC114" s="222">
        <f>SUM(AD114:AE114)</f>
        <v>6</v>
      </c>
      <c r="AD114" s="223">
        <v>2</v>
      </c>
      <c r="AE114" s="223">
        <v>4</v>
      </c>
      <c r="AF114" s="222">
        <f>SUM(AG114:AH114)</f>
        <v>21</v>
      </c>
      <c r="AG114" s="223">
        <v>10</v>
      </c>
      <c r="AH114" s="223">
        <v>11</v>
      </c>
      <c r="AI114" s="222">
        <f>SUM(AJ114:AK114)</f>
        <v>9</v>
      </c>
      <c r="AJ114" s="223">
        <v>4</v>
      </c>
      <c r="AK114" s="223">
        <v>5</v>
      </c>
      <c r="AL114" s="222">
        <f>SUM(AM114:AN114)</f>
        <v>19</v>
      </c>
      <c r="AM114" s="223">
        <v>4</v>
      </c>
      <c r="AN114" s="223">
        <v>15</v>
      </c>
      <c r="AO114" s="222">
        <f>SUM(AP114:AQ114)</f>
        <v>10</v>
      </c>
      <c r="AP114" s="223">
        <v>2</v>
      </c>
      <c r="AQ114" s="223">
        <v>8</v>
      </c>
      <c r="AR114" s="222">
        <f>SUM(AS114:AT114)</f>
        <v>49</v>
      </c>
      <c r="AS114" s="223">
        <v>13</v>
      </c>
      <c r="AT114" s="223">
        <v>36</v>
      </c>
      <c r="AU114" s="222">
        <f>SUM(AV114:AW114)</f>
        <v>11</v>
      </c>
      <c r="AV114" s="223">
        <v>1</v>
      </c>
      <c r="AW114" s="223">
        <v>10</v>
      </c>
      <c r="AX114" s="222">
        <f>SUM(AY114:AZ114)</f>
        <v>18</v>
      </c>
      <c r="AY114" s="223">
        <v>2</v>
      </c>
      <c r="AZ114" s="224">
        <v>16</v>
      </c>
    </row>
    <row r="115" spans="1:52" s="225" customFormat="1" ht="14.25" customHeight="1" x14ac:dyDescent="0.15">
      <c r="A115" s="221" t="s">
        <v>380</v>
      </c>
      <c r="B115" s="222">
        <f>SUM(C115:D115)</f>
        <v>187</v>
      </c>
      <c r="C115" s="222">
        <f t="shared" si="40"/>
        <v>42</v>
      </c>
      <c r="D115" s="222">
        <f t="shared" si="40"/>
        <v>145</v>
      </c>
      <c r="E115" s="222">
        <f>SUM(F115:G115)</f>
        <v>11</v>
      </c>
      <c r="F115" s="223">
        <v>5</v>
      </c>
      <c r="G115" s="223">
        <v>6</v>
      </c>
      <c r="H115" s="222">
        <f>SUM(I115:J115)</f>
        <v>3</v>
      </c>
      <c r="I115" s="223">
        <v>1</v>
      </c>
      <c r="J115" s="223">
        <v>2</v>
      </c>
      <c r="K115" s="222">
        <f>SUM(L115:M115)</f>
        <v>10</v>
      </c>
      <c r="L115" s="223">
        <v>3</v>
      </c>
      <c r="M115" s="223">
        <v>7</v>
      </c>
      <c r="N115" s="222">
        <f>SUM(O115:P115)</f>
        <v>14</v>
      </c>
      <c r="O115" s="223">
        <v>4</v>
      </c>
      <c r="P115" s="223">
        <v>10</v>
      </c>
      <c r="Q115" s="222">
        <f>SUM(R115:S115)</f>
        <v>22</v>
      </c>
      <c r="R115" s="223">
        <v>11</v>
      </c>
      <c r="S115" s="223">
        <v>11</v>
      </c>
      <c r="T115" s="222">
        <f>SUM(U115:V115)</f>
        <v>3</v>
      </c>
      <c r="U115" s="223">
        <v>0</v>
      </c>
      <c r="V115" s="223">
        <v>3</v>
      </c>
      <c r="W115" s="222">
        <f>SUM(X115:Y115)</f>
        <v>14</v>
      </c>
      <c r="X115" s="223">
        <v>2</v>
      </c>
      <c r="Y115" s="223">
        <v>12</v>
      </c>
      <c r="Z115" s="222">
        <f>SUM(AA115:AB115)</f>
        <v>10</v>
      </c>
      <c r="AA115" s="223">
        <v>1</v>
      </c>
      <c r="AB115" s="223">
        <v>9</v>
      </c>
      <c r="AC115" s="222">
        <f>SUM(AD115:AE115)</f>
        <v>5</v>
      </c>
      <c r="AD115" s="223">
        <v>0</v>
      </c>
      <c r="AE115" s="223">
        <v>5</v>
      </c>
      <c r="AF115" s="222">
        <f>SUM(AG115:AH115)</f>
        <v>15</v>
      </c>
      <c r="AG115" s="223">
        <v>5</v>
      </c>
      <c r="AH115" s="223">
        <v>10</v>
      </c>
      <c r="AI115" s="222">
        <f>SUM(AJ115:AK115)</f>
        <v>3</v>
      </c>
      <c r="AJ115" s="223">
        <v>1</v>
      </c>
      <c r="AK115" s="223">
        <v>2</v>
      </c>
      <c r="AL115" s="222">
        <f>SUM(AM115:AN115)</f>
        <v>16</v>
      </c>
      <c r="AM115" s="223">
        <v>1</v>
      </c>
      <c r="AN115" s="223">
        <v>15</v>
      </c>
      <c r="AO115" s="222">
        <f>SUM(AP115:AQ115)</f>
        <v>2</v>
      </c>
      <c r="AP115" s="223">
        <v>0</v>
      </c>
      <c r="AQ115" s="223">
        <v>2</v>
      </c>
      <c r="AR115" s="222">
        <f>SUM(AS115:AT115)</f>
        <v>22</v>
      </c>
      <c r="AS115" s="223">
        <v>3</v>
      </c>
      <c r="AT115" s="223">
        <v>19</v>
      </c>
      <c r="AU115" s="222">
        <f>SUM(AV115:AW115)</f>
        <v>15</v>
      </c>
      <c r="AV115" s="223">
        <v>3</v>
      </c>
      <c r="AW115" s="223">
        <v>12</v>
      </c>
      <c r="AX115" s="222">
        <f>SUM(AY115:AZ115)</f>
        <v>22</v>
      </c>
      <c r="AY115" s="223">
        <v>2</v>
      </c>
      <c r="AZ115" s="224">
        <v>20</v>
      </c>
    </row>
    <row r="116" spans="1:52" s="225" customFormat="1" ht="14.25" customHeight="1" x14ac:dyDescent="0.15">
      <c r="A116" s="221" t="s">
        <v>381</v>
      </c>
      <c r="B116" s="222">
        <f>SUM(C116:D116)</f>
        <v>156</v>
      </c>
      <c r="C116" s="222">
        <f t="shared" si="40"/>
        <v>31</v>
      </c>
      <c r="D116" s="222">
        <f t="shared" si="40"/>
        <v>125</v>
      </c>
      <c r="E116" s="222">
        <f>SUM(F116:G116)</f>
        <v>6</v>
      </c>
      <c r="F116" s="223">
        <v>2</v>
      </c>
      <c r="G116" s="223">
        <v>4</v>
      </c>
      <c r="H116" s="222">
        <f>SUM(I116:J116)</f>
        <v>7</v>
      </c>
      <c r="I116" s="223">
        <v>2</v>
      </c>
      <c r="J116" s="223">
        <v>5</v>
      </c>
      <c r="K116" s="222">
        <f>SUM(L116:M116)</f>
        <v>6</v>
      </c>
      <c r="L116" s="223">
        <v>2</v>
      </c>
      <c r="M116" s="223">
        <v>4</v>
      </c>
      <c r="N116" s="222">
        <f>SUM(O116:P116)</f>
        <v>13</v>
      </c>
      <c r="O116" s="223">
        <v>3</v>
      </c>
      <c r="P116" s="223">
        <v>10</v>
      </c>
      <c r="Q116" s="222">
        <f>SUM(R116:S116)</f>
        <v>22</v>
      </c>
      <c r="R116" s="223">
        <v>4</v>
      </c>
      <c r="S116" s="223">
        <v>18</v>
      </c>
      <c r="T116" s="222">
        <f>SUM(U116:V116)</f>
        <v>1</v>
      </c>
      <c r="U116" s="223">
        <v>0</v>
      </c>
      <c r="V116" s="223">
        <v>1</v>
      </c>
      <c r="W116" s="222">
        <f>SUM(X116:Y116)</f>
        <v>7</v>
      </c>
      <c r="X116" s="223">
        <v>1</v>
      </c>
      <c r="Y116" s="223">
        <v>6</v>
      </c>
      <c r="Z116" s="222">
        <f>SUM(AA116:AB116)</f>
        <v>12</v>
      </c>
      <c r="AA116" s="223">
        <v>3</v>
      </c>
      <c r="AB116" s="223">
        <v>9</v>
      </c>
      <c r="AC116" s="222">
        <f>SUM(AD116:AE116)</f>
        <v>7</v>
      </c>
      <c r="AD116" s="223">
        <v>1</v>
      </c>
      <c r="AE116" s="223">
        <v>6</v>
      </c>
      <c r="AF116" s="222">
        <f>SUM(AG116:AH116)</f>
        <v>11</v>
      </c>
      <c r="AG116" s="223">
        <v>2</v>
      </c>
      <c r="AH116" s="223">
        <v>9</v>
      </c>
      <c r="AI116" s="222">
        <f>SUM(AJ116:AK116)</f>
        <v>2</v>
      </c>
      <c r="AJ116" s="223">
        <v>1</v>
      </c>
      <c r="AK116" s="223">
        <v>1</v>
      </c>
      <c r="AL116" s="222">
        <f>SUM(AM116:AN116)</f>
        <v>7</v>
      </c>
      <c r="AM116" s="223">
        <v>2</v>
      </c>
      <c r="AN116" s="223">
        <v>5</v>
      </c>
      <c r="AO116" s="222">
        <f>SUM(AP116:AQ116)</f>
        <v>8</v>
      </c>
      <c r="AP116" s="223">
        <v>3</v>
      </c>
      <c r="AQ116" s="223">
        <v>5</v>
      </c>
      <c r="AR116" s="222">
        <f>SUM(AS116:AT116)</f>
        <v>24</v>
      </c>
      <c r="AS116" s="223">
        <v>5</v>
      </c>
      <c r="AT116" s="223">
        <v>19</v>
      </c>
      <c r="AU116" s="222">
        <f>SUM(AV116:AW116)</f>
        <v>14</v>
      </c>
      <c r="AV116" s="223">
        <v>0</v>
      </c>
      <c r="AW116" s="223">
        <v>14</v>
      </c>
      <c r="AX116" s="222">
        <f>SUM(AY116:AZ116)</f>
        <v>9</v>
      </c>
      <c r="AY116" s="223">
        <v>0</v>
      </c>
      <c r="AZ116" s="224">
        <v>9</v>
      </c>
    </row>
    <row r="117" spans="1:52" s="225" customFormat="1" ht="14.25" customHeight="1" x14ac:dyDescent="0.15">
      <c r="A117" s="221" t="s">
        <v>382</v>
      </c>
      <c r="B117" s="222">
        <f>SUM(C117:D117)</f>
        <v>111</v>
      </c>
      <c r="C117" s="222">
        <f t="shared" si="40"/>
        <v>21</v>
      </c>
      <c r="D117" s="222">
        <f t="shared" si="40"/>
        <v>90</v>
      </c>
      <c r="E117" s="222">
        <f>SUM(F117:G117)</f>
        <v>0</v>
      </c>
      <c r="F117" s="223">
        <v>0</v>
      </c>
      <c r="G117" s="223">
        <v>0</v>
      </c>
      <c r="H117" s="222">
        <f>SUM(I117:J117)</f>
        <v>1</v>
      </c>
      <c r="I117" s="223">
        <v>0</v>
      </c>
      <c r="J117" s="223">
        <v>1</v>
      </c>
      <c r="K117" s="222">
        <f>SUM(L117:M117)</f>
        <v>9</v>
      </c>
      <c r="L117" s="223">
        <v>2</v>
      </c>
      <c r="M117" s="223">
        <v>7</v>
      </c>
      <c r="N117" s="222">
        <f>SUM(O117:P117)</f>
        <v>16</v>
      </c>
      <c r="O117" s="223">
        <v>3</v>
      </c>
      <c r="P117" s="223">
        <v>13</v>
      </c>
      <c r="Q117" s="222">
        <f>SUM(R117:S117)</f>
        <v>8</v>
      </c>
      <c r="R117" s="223">
        <v>4</v>
      </c>
      <c r="S117" s="223">
        <v>4</v>
      </c>
      <c r="T117" s="222">
        <f>SUM(U117:V117)</f>
        <v>4</v>
      </c>
      <c r="U117" s="223">
        <v>0</v>
      </c>
      <c r="V117" s="223">
        <v>4</v>
      </c>
      <c r="W117" s="222">
        <f>SUM(X117:Y117)</f>
        <v>2</v>
      </c>
      <c r="X117" s="223">
        <v>0</v>
      </c>
      <c r="Y117" s="223">
        <v>2</v>
      </c>
      <c r="Z117" s="222">
        <f>SUM(AA117:AB117)</f>
        <v>4</v>
      </c>
      <c r="AA117" s="223">
        <v>1</v>
      </c>
      <c r="AB117" s="223">
        <v>3</v>
      </c>
      <c r="AC117" s="222">
        <f>SUM(AD117:AE117)</f>
        <v>5</v>
      </c>
      <c r="AD117" s="223">
        <v>0</v>
      </c>
      <c r="AE117" s="223">
        <v>5</v>
      </c>
      <c r="AF117" s="222">
        <f>SUM(AG117:AH117)</f>
        <v>10</v>
      </c>
      <c r="AG117" s="223">
        <v>3</v>
      </c>
      <c r="AH117" s="223">
        <v>7</v>
      </c>
      <c r="AI117" s="222">
        <f>SUM(AJ117:AK117)</f>
        <v>1</v>
      </c>
      <c r="AJ117" s="223">
        <v>0</v>
      </c>
      <c r="AK117" s="223">
        <v>1</v>
      </c>
      <c r="AL117" s="222">
        <f>SUM(AM117:AN117)</f>
        <v>11</v>
      </c>
      <c r="AM117" s="223">
        <v>3</v>
      </c>
      <c r="AN117" s="223">
        <v>8</v>
      </c>
      <c r="AO117" s="222">
        <f>SUM(AP117:AQ117)</f>
        <v>3</v>
      </c>
      <c r="AP117" s="223">
        <v>1</v>
      </c>
      <c r="AQ117" s="223">
        <v>2</v>
      </c>
      <c r="AR117" s="222">
        <f>SUM(AS117:AT117)</f>
        <v>23</v>
      </c>
      <c r="AS117" s="223">
        <v>3</v>
      </c>
      <c r="AT117" s="223">
        <v>20</v>
      </c>
      <c r="AU117" s="222">
        <f>SUM(AV117:AW117)</f>
        <v>7</v>
      </c>
      <c r="AV117" s="223">
        <v>0</v>
      </c>
      <c r="AW117" s="223">
        <v>7</v>
      </c>
      <c r="AX117" s="222">
        <f>SUM(AY117:AZ117)</f>
        <v>7</v>
      </c>
      <c r="AY117" s="223">
        <v>1</v>
      </c>
      <c r="AZ117" s="224">
        <v>6</v>
      </c>
    </row>
    <row r="118" spans="1:52" s="225" customFormat="1" ht="14.25" customHeight="1" x14ac:dyDescent="0.15">
      <c r="A118" s="221" t="s">
        <v>383</v>
      </c>
      <c r="B118" s="222">
        <f>SUM(C118:D118)</f>
        <v>99</v>
      </c>
      <c r="C118" s="222">
        <f t="shared" si="40"/>
        <v>19</v>
      </c>
      <c r="D118" s="222">
        <f t="shared" si="40"/>
        <v>80</v>
      </c>
      <c r="E118" s="222">
        <f>SUM(F118:G118)</f>
        <v>3</v>
      </c>
      <c r="F118" s="223">
        <v>2</v>
      </c>
      <c r="G118" s="223">
        <v>1</v>
      </c>
      <c r="H118" s="222">
        <f>SUM(I118:J118)</f>
        <v>3</v>
      </c>
      <c r="I118" s="223">
        <v>0</v>
      </c>
      <c r="J118" s="223">
        <v>3</v>
      </c>
      <c r="K118" s="222">
        <f>SUM(L118:M118)</f>
        <v>6</v>
      </c>
      <c r="L118" s="223">
        <v>0</v>
      </c>
      <c r="M118" s="223">
        <v>6</v>
      </c>
      <c r="N118" s="222">
        <f>SUM(O118:P118)</f>
        <v>8</v>
      </c>
      <c r="O118" s="223">
        <v>0</v>
      </c>
      <c r="P118" s="223">
        <v>8</v>
      </c>
      <c r="Q118" s="222">
        <f>SUM(R118:S118)</f>
        <v>10</v>
      </c>
      <c r="R118" s="223">
        <v>2</v>
      </c>
      <c r="S118" s="223">
        <v>8</v>
      </c>
      <c r="T118" s="222">
        <f>SUM(U118:V118)</f>
        <v>5</v>
      </c>
      <c r="U118" s="223">
        <v>2</v>
      </c>
      <c r="V118" s="223">
        <v>3</v>
      </c>
      <c r="W118" s="222">
        <f>SUM(X118:Y118)</f>
        <v>6</v>
      </c>
      <c r="X118" s="223">
        <v>2</v>
      </c>
      <c r="Y118" s="223">
        <v>4</v>
      </c>
      <c r="Z118" s="222">
        <f>SUM(AA118:AB118)</f>
        <v>3</v>
      </c>
      <c r="AA118" s="223">
        <v>1</v>
      </c>
      <c r="AB118" s="223">
        <v>2</v>
      </c>
      <c r="AC118" s="222">
        <f>SUM(AD118:AE118)</f>
        <v>2</v>
      </c>
      <c r="AD118" s="223">
        <v>1</v>
      </c>
      <c r="AE118" s="223">
        <v>1</v>
      </c>
      <c r="AF118" s="222">
        <f>SUM(AG118:AH118)</f>
        <v>4</v>
      </c>
      <c r="AG118" s="223">
        <v>1</v>
      </c>
      <c r="AH118" s="223">
        <v>3</v>
      </c>
      <c r="AI118" s="222">
        <f>SUM(AJ118:AK118)</f>
        <v>1</v>
      </c>
      <c r="AJ118" s="223">
        <v>0</v>
      </c>
      <c r="AK118" s="223">
        <v>1</v>
      </c>
      <c r="AL118" s="222">
        <f>SUM(AM118:AN118)</f>
        <v>6</v>
      </c>
      <c r="AM118" s="223">
        <v>0</v>
      </c>
      <c r="AN118" s="223">
        <v>6</v>
      </c>
      <c r="AO118" s="222">
        <f>SUM(AP118:AQ118)</f>
        <v>3</v>
      </c>
      <c r="AP118" s="223">
        <v>0</v>
      </c>
      <c r="AQ118" s="223">
        <v>3</v>
      </c>
      <c r="AR118" s="222">
        <f>SUM(AS118:AT118)</f>
        <v>26</v>
      </c>
      <c r="AS118" s="223">
        <v>6</v>
      </c>
      <c r="AT118" s="223">
        <v>20</v>
      </c>
      <c r="AU118" s="222">
        <f>SUM(AV118:AW118)</f>
        <v>5</v>
      </c>
      <c r="AV118" s="223">
        <v>1</v>
      </c>
      <c r="AW118" s="223">
        <v>4</v>
      </c>
      <c r="AX118" s="222">
        <f>SUM(AY118:AZ118)</f>
        <v>8</v>
      </c>
      <c r="AY118" s="223">
        <v>1</v>
      </c>
      <c r="AZ118" s="224">
        <v>7</v>
      </c>
    </row>
    <row r="119" spans="1:52" s="213" customFormat="1" ht="14.25" customHeight="1" x14ac:dyDescent="0.15">
      <c r="A119" s="226" t="s">
        <v>123</v>
      </c>
      <c r="B119" s="217">
        <f t="shared" ref="B119:AZ119" si="41">SUM(B120:B124)</f>
        <v>189</v>
      </c>
      <c r="C119" s="217">
        <f t="shared" si="41"/>
        <v>44</v>
      </c>
      <c r="D119" s="217">
        <f t="shared" si="41"/>
        <v>145</v>
      </c>
      <c r="E119" s="217">
        <f t="shared" si="41"/>
        <v>9</v>
      </c>
      <c r="F119" s="217">
        <f t="shared" si="41"/>
        <v>2</v>
      </c>
      <c r="G119" s="217">
        <f t="shared" si="41"/>
        <v>7</v>
      </c>
      <c r="H119" s="217">
        <f t="shared" si="41"/>
        <v>8</v>
      </c>
      <c r="I119" s="217">
        <f t="shared" si="41"/>
        <v>2</v>
      </c>
      <c r="J119" s="217">
        <f t="shared" si="41"/>
        <v>6</v>
      </c>
      <c r="K119" s="217">
        <f t="shared" si="41"/>
        <v>15</v>
      </c>
      <c r="L119" s="217">
        <f t="shared" si="41"/>
        <v>1</v>
      </c>
      <c r="M119" s="217">
        <f t="shared" si="41"/>
        <v>14</v>
      </c>
      <c r="N119" s="217">
        <f t="shared" si="41"/>
        <v>15</v>
      </c>
      <c r="O119" s="217">
        <f t="shared" si="41"/>
        <v>5</v>
      </c>
      <c r="P119" s="217">
        <f t="shared" si="41"/>
        <v>10</v>
      </c>
      <c r="Q119" s="217">
        <f t="shared" si="41"/>
        <v>23</v>
      </c>
      <c r="R119" s="217">
        <f t="shared" si="41"/>
        <v>6</v>
      </c>
      <c r="S119" s="217">
        <f t="shared" si="41"/>
        <v>17</v>
      </c>
      <c r="T119" s="217">
        <f t="shared" si="41"/>
        <v>3</v>
      </c>
      <c r="U119" s="217">
        <f t="shared" si="41"/>
        <v>0</v>
      </c>
      <c r="V119" s="217">
        <f t="shared" si="41"/>
        <v>3</v>
      </c>
      <c r="W119" s="217">
        <f t="shared" si="41"/>
        <v>11</v>
      </c>
      <c r="X119" s="217">
        <f t="shared" si="41"/>
        <v>2</v>
      </c>
      <c r="Y119" s="217">
        <f t="shared" si="41"/>
        <v>9</v>
      </c>
      <c r="Z119" s="217">
        <f t="shared" si="41"/>
        <v>7</v>
      </c>
      <c r="AA119" s="217">
        <f t="shared" si="41"/>
        <v>4</v>
      </c>
      <c r="AB119" s="217">
        <f t="shared" si="41"/>
        <v>3</v>
      </c>
      <c r="AC119" s="217">
        <f t="shared" si="41"/>
        <v>8</v>
      </c>
      <c r="AD119" s="217">
        <f t="shared" si="41"/>
        <v>2</v>
      </c>
      <c r="AE119" s="217">
        <f t="shared" si="41"/>
        <v>6</v>
      </c>
      <c r="AF119" s="217">
        <f t="shared" si="41"/>
        <v>10</v>
      </c>
      <c r="AG119" s="217">
        <f t="shared" si="41"/>
        <v>3</v>
      </c>
      <c r="AH119" s="217">
        <f t="shared" si="41"/>
        <v>7</v>
      </c>
      <c r="AI119" s="217">
        <f t="shared" si="41"/>
        <v>5</v>
      </c>
      <c r="AJ119" s="217">
        <f t="shared" si="41"/>
        <v>1</v>
      </c>
      <c r="AK119" s="217">
        <f t="shared" si="41"/>
        <v>4</v>
      </c>
      <c r="AL119" s="217">
        <f t="shared" si="41"/>
        <v>9</v>
      </c>
      <c r="AM119" s="217">
        <f t="shared" si="41"/>
        <v>2</v>
      </c>
      <c r="AN119" s="217">
        <f t="shared" si="41"/>
        <v>7</v>
      </c>
      <c r="AO119" s="217">
        <f t="shared" si="41"/>
        <v>9</v>
      </c>
      <c r="AP119" s="217">
        <f t="shared" si="41"/>
        <v>3</v>
      </c>
      <c r="AQ119" s="217">
        <f t="shared" si="41"/>
        <v>6</v>
      </c>
      <c r="AR119" s="217">
        <f t="shared" si="41"/>
        <v>32</v>
      </c>
      <c r="AS119" s="217">
        <f t="shared" si="41"/>
        <v>8</v>
      </c>
      <c r="AT119" s="217">
        <f t="shared" si="41"/>
        <v>24</v>
      </c>
      <c r="AU119" s="217">
        <f t="shared" si="41"/>
        <v>14</v>
      </c>
      <c r="AV119" s="217">
        <f t="shared" si="41"/>
        <v>2</v>
      </c>
      <c r="AW119" s="217">
        <f t="shared" si="41"/>
        <v>12</v>
      </c>
      <c r="AX119" s="217">
        <f t="shared" si="41"/>
        <v>11</v>
      </c>
      <c r="AY119" s="217">
        <f t="shared" si="41"/>
        <v>1</v>
      </c>
      <c r="AZ119" s="219">
        <f t="shared" si="41"/>
        <v>10</v>
      </c>
    </row>
    <row r="120" spans="1:52" s="225" customFormat="1" ht="14.25" customHeight="1" x14ac:dyDescent="0.15">
      <c r="A120" s="221" t="s">
        <v>384</v>
      </c>
      <c r="B120" s="222">
        <f t="shared" ref="B120:B125" si="42">SUM(C120:D120)</f>
        <v>45</v>
      </c>
      <c r="C120" s="222">
        <f t="shared" ref="C120:D125" si="43">SUM(F120,I120,L120,O120,R120,U120,X120,AA120,AD120,AG120,AJ120,AM120,AP120,AS120,AV120,AY120)</f>
        <v>15</v>
      </c>
      <c r="D120" s="222">
        <f t="shared" si="43"/>
        <v>30</v>
      </c>
      <c r="E120" s="222">
        <f t="shared" ref="E120:E125" si="44">SUM(F120:G120)</f>
        <v>1</v>
      </c>
      <c r="F120" s="223">
        <v>0</v>
      </c>
      <c r="G120" s="223">
        <v>1</v>
      </c>
      <c r="H120" s="222">
        <f t="shared" ref="H120:H125" si="45">SUM(I120:J120)</f>
        <v>2</v>
      </c>
      <c r="I120" s="223">
        <v>0</v>
      </c>
      <c r="J120" s="223">
        <v>2</v>
      </c>
      <c r="K120" s="222">
        <f t="shared" ref="K120:K125" si="46">SUM(L120:M120)</f>
        <v>4</v>
      </c>
      <c r="L120" s="223">
        <v>0</v>
      </c>
      <c r="M120" s="223">
        <v>4</v>
      </c>
      <c r="N120" s="222">
        <f t="shared" ref="N120:N125" si="47">SUM(O120:P120)</f>
        <v>7</v>
      </c>
      <c r="O120" s="223">
        <v>2</v>
      </c>
      <c r="P120" s="223">
        <v>5</v>
      </c>
      <c r="Q120" s="222">
        <f t="shared" ref="Q120:Q125" si="48">SUM(R120:S120)</f>
        <v>4</v>
      </c>
      <c r="R120" s="223">
        <v>3</v>
      </c>
      <c r="S120" s="223">
        <v>1</v>
      </c>
      <c r="T120" s="222">
        <f t="shared" ref="T120:T125" si="49">SUM(U120:V120)</f>
        <v>0</v>
      </c>
      <c r="U120" s="223">
        <v>0</v>
      </c>
      <c r="V120" s="223">
        <v>0</v>
      </c>
      <c r="W120" s="222">
        <f t="shared" ref="W120:W125" si="50">SUM(X120:Y120)</f>
        <v>5</v>
      </c>
      <c r="X120" s="223">
        <v>2</v>
      </c>
      <c r="Y120" s="223">
        <v>3</v>
      </c>
      <c r="Z120" s="222">
        <f t="shared" ref="Z120:Z125" si="51">SUM(AA120:AB120)</f>
        <v>1</v>
      </c>
      <c r="AA120" s="223">
        <v>1</v>
      </c>
      <c r="AB120" s="223">
        <v>0</v>
      </c>
      <c r="AC120" s="222">
        <f t="shared" ref="AC120:AC125" si="52">SUM(AD120:AE120)</f>
        <v>3</v>
      </c>
      <c r="AD120" s="223">
        <v>1</v>
      </c>
      <c r="AE120" s="223">
        <v>2</v>
      </c>
      <c r="AF120" s="222">
        <f t="shared" ref="AF120:AF125" si="53">SUM(AG120:AH120)</f>
        <v>3</v>
      </c>
      <c r="AG120" s="223">
        <v>1</v>
      </c>
      <c r="AH120" s="223">
        <v>2</v>
      </c>
      <c r="AI120" s="222">
        <f t="shared" ref="AI120:AI125" si="54">SUM(AJ120:AK120)</f>
        <v>1</v>
      </c>
      <c r="AJ120" s="223">
        <v>0</v>
      </c>
      <c r="AK120" s="223">
        <v>1</v>
      </c>
      <c r="AL120" s="222">
        <f t="shared" ref="AL120:AL125" si="55">SUM(AM120:AN120)</f>
        <v>0</v>
      </c>
      <c r="AM120" s="223">
        <v>0</v>
      </c>
      <c r="AN120" s="223">
        <v>0</v>
      </c>
      <c r="AO120" s="222">
        <f t="shared" ref="AO120:AO125" si="56">SUM(AP120:AQ120)</f>
        <v>1</v>
      </c>
      <c r="AP120" s="223">
        <v>1</v>
      </c>
      <c r="AQ120" s="223">
        <v>0</v>
      </c>
      <c r="AR120" s="222">
        <f t="shared" ref="AR120:AR125" si="57">SUM(AS120:AT120)</f>
        <v>8</v>
      </c>
      <c r="AS120" s="223">
        <v>3</v>
      </c>
      <c r="AT120" s="223">
        <v>5</v>
      </c>
      <c r="AU120" s="222">
        <f t="shared" ref="AU120:AU125" si="58">SUM(AV120:AW120)</f>
        <v>2</v>
      </c>
      <c r="AV120" s="223">
        <v>0</v>
      </c>
      <c r="AW120" s="223">
        <v>2</v>
      </c>
      <c r="AX120" s="222">
        <f t="shared" ref="AX120:AX125" si="59">SUM(AY120:AZ120)</f>
        <v>3</v>
      </c>
      <c r="AY120" s="223">
        <v>1</v>
      </c>
      <c r="AZ120" s="224">
        <v>2</v>
      </c>
    </row>
    <row r="121" spans="1:52" s="225" customFormat="1" ht="14.25" customHeight="1" x14ac:dyDescent="0.15">
      <c r="A121" s="221" t="s">
        <v>385</v>
      </c>
      <c r="B121" s="222">
        <f t="shared" si="42"/>
        <v>61</v>
      </c>
      <c r="C121" s="222">
        <f t="shared" si="43"/>
        <v>16</v>
      </c>
      <c r="D121" s="222">
        <f t="shared" si="43"/>
        <v>45</v>
      </c>
      <c r="E121" s="222">
        <f t="shared" si="44"/>
        <v>4</v>
      </c>
      <c r="F121" s="223">
        <v>1</v>
      </c>
      <c r="G121" s="223">
        <v>3</v>
      </c>
      <c r="H121" s="222">
        <f t="shared" si="45"/>
        <v>4</v>
      </c>
      <c r="I121" s="223">
        <v>2</v>
      </c>
      <c r="J121" s="223">
        <v>2</v>
      </c>
      <c r="K121" s="222">
        <f t="shared" si="46"/>
        <v>4</v>
      </c>
      <c r="L121" s="223">
        <v>0</v>
      </c>
      <c r="M121" s="223">
        <v>4</v>
      </c>
      <c r="N121" s="222">
        <f t="shared" si="47"/>
        <v>5</v>
      </c>
      <c r="O121" s="223">
        <v>3</v>
      </c>
      <c r="P121" s="223">
        <v>2</v>
      </c>
      <c r="Q121" s="222">
        <f t="shared" si="48"/>
        <v>11</v>
      </c>
      <c r="R121" s="223">
        <v>2</v>
      </c>
      <c r="S121" s="223">
        <v>9</v>
      </c>
      <c r="T121" s="222">
        <f t="shared" si="49"/>
        <v>1</v>
      </c>
      <c r="U121" s="223">
        <v>0</v>
      </c>
      <c r="V121" s="223">
        <v>1</v>
      </c>
      <c r="W121" s="222">
        <f t="shared" si="50"/>
        <v>3</v>
      </c>
      <c r="X121" s="223">
        <v>0</v>
      </c>
      <c r="Y121" s="223">
        <v>3</v>
      </c>
      <c r="Z121" s="222">
        <f t="shared" si="51"/>
        <v>4</v>
      </c>
      <c r="AA121" s="223">
        <v>3</v>
      </c>
      <c r="AB121" s="223">
        <v>1</v>
      </c>
      <c r="AC121" s="222">
        <f t="shared" si="52"/>
        <v>2</v>
      </c>
      <c r="AD121" s="223">
        <v>0</v>
      </c>
      <c r="AE121" s="223">
        <v>2</v>
      </c>
      <c r="AF121" s="222">
        <f t="shared" si="53"/>
        <v>4</v>
      </c>
      <c r="AG121" s="223">
        <v>2</v>
      </c>
      <c r="AH121" s="223">
        <v>2</v>
      </c>
      <c r="AI121" s="222">
        <f t="shared" si="54"/>
        <v>1</v>
      </c>
      <c r="AJ121" s="223">
        <v>0</v>
      </c>
      <c r="AK121" s="223">
        <v>1</v>
      </c>
      <c r="AL121" s="222">
        <f t="shared" si="55"/>
        <v>2</v>
      </c>
      <c r="AM121" s="223">
        <v>0</v>
      </c>
      <c r="AN121" s="223">
        <v>2</v>
      </c>
      <c r="AO121" s="222">
        <f t="shared" si="56"/>
        <v>3</v>
      </c>
      <c r="AP121" s="223">
        <v>0</v>
      </c>
      <c r="AQ121" s="223">
        <v>3</v>
      </c>
      <c r="AR121" s="222">
        <f t="shared" si="57"/>
        <v>7</v>
      </c>
      <c r="AS121" s="223">
        <v>1</v>
      </c>
      <c r="AT121" s="223">
        <v>6</v>
      </c>
      <c r="AU121" s="222">
        <f t="shared" si="58"/>
        <v>4</v>
      </c>
      <c r="AV121" s="223">
        <v>2</v>
      </c>
      <c r="AW121" s="223">
        <v>2</v>
      </c>
      <c r="AX121" s="222">
        <f t="shared" si="59"/>
        <v>2</v>
      </c>
      <c r="AY121" s="223">
        <v>0</v>
      </c>
      <c r="AZ121" s="224">
        <v>2</v>
      </c>
    </row>
    <row r="122" spans="1:52" s="225" customFormat="1" ht="14.25" customHeight="1" x14ac:dyDescent="0.15">
      <c r="A122" s="221" t="s">
        <v>386</v>
      </c>
      <c r="B122" s="222">
        <f t="shared" si="42"/>
        <v>41</v>
      </c>
      <c r="C122" s="222">
        <f t="shared" si="43"/>
        <v>5</v>
      </c>
      <c r="D122" s="222">
        <f t="shared" si="43"/>
        <v>36</v>
      </c>
      <c r="E122" s="222">
        <f t="shared" si="44"/>
        <v>0</v>
      </c>
      <c r="F122" s="223">
        <v>0</v>
      </c>
      <c r="G122" s="223">
        <v>0</v>
      </c>
      <c r="H122" s="222">
        <f t="shared" si="45"/>
        <v>1</v>
      </c>
      <c r="I122" s="223">
        <v>0</v>
      </c>
      <c r="J122" s="223">
        <v>1</v>
      </c>
      <c r="K122" s="222">
        <f t="shared" si="46"/>
        <v>6</v>
      </c>
      <c r="L122" s="223">
        <v>1</v>
      </c>
      <c r="M122" s="223">
        <v>5</v>
      </c>
      <c r="N122" s="222">
        <f t="shared" si="47"/>
        <v>1</v>
      </c>
      <c r="O122" s="223">
        <v>0</v>
      </c>
      <c r="P122" s="223">
        <v>1</v>
      </c>
      <c r="Q122" s="222">
        <f t="shared" si="48"/>
        <v>5</v>
      </c>
      <c r="R122" s="223">
        <v>0</v>
      </c>
      <c r="S122" s="223">
        <v>5</v>
      </c>
      <c r="T122" s="222">
        <f t="shared" si="49"/>
        <v>0</v>
      </c>
      <c r="U122" s="223">
        <v>0</v>
      </c>
      <c r="V122" s="223">
        <v>0</v>
      </c>
      <c r="W122" s="222">
        <f t="shared" si="50"/>
        <v>0</v>
      </c>
      <c r="X122" s="223">
        <v>0</v>
      </c>
      <c r="Y122" s="223">
        <v>0</v>
      </c>
      <c r="Z122" s="222">
        <f t="shared" si="51"/>
        <v>2</v>
      </c>
      <c r="AA122" s="223">
        <v>0</v>
      </c>
      <c r="AB122" s="223">
        <v>2</v>
      </c>
      <c r="AC122" s="222">
        <f t="shared" si="52"/>
        <v>1</v>
      </c>
      <c r="AD122" s="223">
        <v>1</v>
      </c>
      <c r="AE122" s="223">
        <v>0</v>
      </c>
      <c r="AF122" s="222">
        <f t="shared" si="53"/>
        <v>2</v>
      </c>
      <c r="AG122" s="223">
        <v>0</v>
      </c>
      <c r="AH122" s="223">
        <v>2</v>
      </c>
      <c r="AI122" s="222">
        <f t="shared" si="54"/>
        <v>2</v>
      </c>
      <c r="AJ122" s="223">
        <v>0</v>
      </c>
      <c r="AK122" s="223">
        <v>2</v>
      </c>
      <c r="AL122" s="222">
        <f t="shared" si="55"/>
        <v>2</v>
      </c>
      <c r="AM122" s="223">
        <v>0</v>
      </c>
      <c r="AN122" s="223">
        <v>2</v>
      </c>
      <c r="AO122" s="222">
        <f t="shared" si="56"/>
        <v>3</v>
      </c>
      <c r="AP122" s="223">
        <v>1</v>
      </c>
      <c r="AQ122" s="223">
        <v>2</v>
      </c>
      <c r="AR122" s="222">
        <f t="shared" si="57"/>
        <v>9</v>
      </c>
      <c r="AS122" s="223">
        <v>2</v>
      </c>
      <c r="AT122" s="223">
        <v>7</v>
      </c>
      <c r="AU122" s="222">
        <f t="shared" si="58"/>
        <v>4</v>
      </c>
      <c r="AV122" s="223">
        <v>0</v>
      </c>
      <c r="AW122" s="223">
        <v>4</v>
      </c>
      <c r="AX122" s="222">
        <f t="shared" si="59"/>
        <v>3</v>
      </c>
      <c r="AY122" s="223">
        <v>0</v>
      </c>
      <c r="AZ122" s="224">
        <v>3</v>
      </c>
    </row>
    <row r="123" spans="1:52" s="225" customFormat="1" ht="14.25" customHeight="1" x14ac:dyDescent="0.15">
      <c r="A123" s="221" t="s">
        <v>387</v>
      </c>
      <c r="B123" s="222">
        <f t="shared" si="42"/>
        <v>30</v>
      </c>
      <c r="C123" s="222">
        <f t="shared" si="43"/>
        <v>6</v>
      </c>
      <c r="D123" s="222">
        <f t="shared" si="43"/>
        <v>24</v>
      </c>
      <c r="E123" s="222">
        <f t="shared" si="44"/>
        <v>4</v>
      </c>
      <c r="F123" s="223">
        <v>1</v>
      </c>
      <c r="G123" s="223">
        <v>3</v>
      </c>
      <c r="H123" s="222">
        <f t="shared" si="45"/>
        <v>0</v>
      </c>
      <c r="I123" s="223">
        <v>0</v>
      </c>
      <c r="J123" s="223">
        <v>0</v>
      </c>
      <c r="K123" s="222">
        <f t="shared" si="46"/>
        <v>1</v>
      </c>
      <c r="L123" s="223">
        <v>0</v>
      </c>
      <c r="M123" s="223">
        <v>1</v>
      </c>
      <c r="N123" s="222">
        <f t="shared" si="47"/>
        <v>1</v>
      </c>
      <c r="O123" s="223">
        <v>0</v>
      </c>
      <c r="P123" s="223">
        <v>1</v>
      </c>
      <c r="Q123" s="222">
        <f t="shared" si="48"/>
        <v>2</v>
      </c>
      <c r="R123" s="223">
        <v>0</v>
      </c>
      <c r="S123" s="223">
        <v>2</v>
      </c>
      <c r="T123" s="222">
        <f t="shared" si="49"/>
        <v>1</v>
      </c>
      <c r="U123" s="223">
        <v>0</v>
      </c>
      <c r="V123" s="223">
        <v>1</v>
      </c>
      <c r="W123" s="222">
        <f t="shared" si="50"/>
        <v>3</v>
      </c>
      <c r="X123" s="223">
        <v>0</v>
      </c>
      <c r="Y123" s="223">
        <v>3</v>
      </c>
      <c r="Z123" s="222">
        <f t="shared" si="51"/>
        <v>0</v>
      </c>
      <c r="AA123" s="223">
        <v>0</v>
      </c>
      <c r="AB123" s="223">
        <v>0</v>
      </c>
      <c r="AC123" s="222">
        <f t="shared" si="52"/>
        <v>1</v>
      </c>
      <c r="AD123" s="223">
        <v>0</v>
      </c>
      <c r="AE123" s="223">
        <v>1</v>
      </c>
      <c r="AF123" s="222">
        <f t="shared" si="53"/>
        <v>1</v>
      </c>
      <c r="AG123" s="223">
        <v>0</v>
      </c>
      <c r="AH123" s="223">
        <v>1</v>
      </c>
      <c r="AI123" s="222">
        <f t="shared" si="54"/>
        <v>1</v>
      </c>
      <c r="AJ123" s="223">
        <v>1</v>
      </c>
      <c r="AK123" s="223">
        <v>0</v>
      </c>
      <c r="AL123" s="222">
        <f t="shared" si="55"/>
        <v>3</v>
      </c>
      <c r="AM123" s="223">
        <v>1</v>
      </c>
      <c r="AN123" s="223">
        <v>2</v>
      </c>
      <c r="AO123" s="222">
        <f t="shared" si="56"/>
        <v>1</v>
      </c>
      <c r="AP123" s="223">
        <v>1</v>
      </c>
      <c r="AQ123" s="223">
        <v>0</v>
      </c>
      <c r="AR123" s="222">
        <f t="shared" si="57"/>
        <v>7</v>
      </c>
      <c r="AS123" s="223">
        <v>2</v>
      </c>
      <c r="AT123" s="223">
        <v>5</v>
      </c>
      <c r="AU123" s="222">
        <f t="shared" si="58"/>
        <v>3</v>
      </c>
      <c r="AV123" s="223">
        <v>0</v>
      </c>
      <c r="AW123" s="223">
        <v>3</v>
      </c>
      <c r="AX123" s="222">
        <f t="shared" si="59"/>
        <v>1</v>
      </c>
      <c r="AY123" s="223">
        <v>0</v>
      </c>
      <c r="AZ123" s="224">
        <v>1</v>
      </c>
    </row>
    <row r="124" spans="1:52" s="225" customFormat="1" ht="14.25" customHeight="1" x14ac:dyDescent="0.15">
      <c r="A124" s="221" t="s">
        <v>388</v>
      </c>
      <c r="B124" s="222">
        <f t="shared" si="42"/>
        <v>12</v>
      </c>
      <c r="C124" s="222">
        <f t="shared" si="43"/>
        <v>2</v>
      </c>
      <c r="D124" s="222">
        <f t="shared" si="43"/>
        <v>10</v>
      </c>
      <c r="E124" s="222">
        <f t="shared" si="44"/>
        <v>0</v>
      </c>
      <c r="F124" s="223">
        <v>0</v>
      </c>
      <c r="G124" s="223">
        <v>0</v>
      </c>
      <c r="H124" s="222">
        <f t="shared" si="45"/>
        <v>1</v>
      </c>
      <c r="I124" s="223">
        <v>0</v>
      </c>
      <c r="J124" s="223">
        <v>1</v>
      </c>
      <c r="K124" s="222">
        <f t="shared" si="46"/>
        <v>0</v>
      </c>
      <c r="L124" s="223">
        <v>0</v>
      </c>
      <c r="M124" s="223">
        <v>0</v>
      </c>
      <c r="N124" s="222">
        <f t="shared" si="47"/>
        <v>1</v>
      </c>
      <c r="O124" s="223">
        <v>0</v>
      </c>
      <c r="P124" s="223">
        <v>1</v>
      </c>
      <c r="Q124" s="222">
        <f t="shared" si="48"/>
        <v>1</v>
      </c>
      <c r="R124" s="223">
        <v>1</v>
      </c>
      <c r="S124" s="223">
        <v>0</v>
      </c>
      <c r="T124" s="222">
        <f t="shared" si="49"/>
        <v>1</v>
      </c>
      <c r="U124" s="223">
        <v>0</v>
      </c>
      <c r="V124" s="223">
        <v>1</v>
      </c>
      <c r="W124" s="222">
        <f t="shared" si="50"/>
        <v>0</v>
      </c>
      <c r="X124" s="223">
        <v>0</v>
      </c>
      <c r="Y124" s="223">
        <v>0</v>
      </c>
      <c r="Z124" s="222">
        <f t="shared" si="51"/>
        <v>0</v>
      </c>
      <c r="AA124" s="223">
        <v>0</v>
      </c>
      <c r="AB124" s="223">
        <v>0</v>
      </c>
      <c r="AC124" s="222">
        <f t="shared" si="52"/>
        <v>1</v>
      </c>
      <c r="AD124" s="223">
        <v>0</v>
      </c>
      <c r="AE124" s="223">
        <v>1</v>
      </c>
      <c r="AF124" s="222">
        <f t="shared" si="53"/>
        <v>0</v>
      </c>
      <c r="AG124" s="223">
        <v>0</v>
      </c>
      <c r="AH124" s="223">
        <v>0</v>
      </c>
      <c r="AI124" s="222">
        <f t="shared" si="54"/>
        <v>0</v>
      </c>
      <c r="AJ124" s="223">
        <v>0</v>
      </c>
      <c r="AK124" s="223">
        <v>0</v>
      </c>
      <c r="AL124" s="222">
        <f t="shared" si="55"/>
        <v>2</v>
      </c>
      <c r="AM124" s="223">
        <v>1</v>
      </c>
      <c r="AN124" s="223">
        <v>1</v>
      </c>
      <c r="AO124" s="222">
        <f t="shared" si="56"/>
        <v>1</v>
      </c>
      <c r="AP124" s="223">
        <v>0</v>
      </c>
      <c r="AQ124" s="223">
        <v>1</v>
      </c>
      <c r="AR124" s="222">
        <f t="shared" si="57"/>
        <v>1</v>
      </c>
      <c r="AS124" s="223">
        <v>0</v>
      </c>
      <c r="AT124" s="223">
        <v>1</v>
      </c>
      <c r="AU124" s="222">
        <f t="shared" si="58"/>
        <v>1</v>
      </c>
      <c r="AV124" s="223">
        <v>0</v>
      </c>
      <c r="AW124" s="223">
        <v>1</v>
      </c>
      <c r="AX124" s="222">
        <f t="shared" si="59"/>
        <v>2</v>
      </c>
      <c r="AY124" s="223">
        <v>0</v>
      </c>
      <c r="AZ124" s="224">
        <v>2</v>
      </c>
    </row>
    <row r="125" spans="1:52" s="227" customFormat="1" ht="18.75" customHeight="1" thickBot="1" x14ac:dyDescent="0.2">
      <c r="A125" s="233" t="s">
        <v>131</v>
      </c>
      <c r="B125" s="234">
        <f t="shared" si="42"/>
        <v>97</v>
      </c>
      <c r="C125" s="235">
        <f t="shared" si="43"/>
        <v>13</v>
      </c>
      <c r="D125" s="235">
        <f t="shared" si="43"/>
        <v>84</v>
      </c>
      <c r="E125" s="236">
        <f t="shared" si="44"/>
        <v>11</v>
      </c>
      <c r="F125" s="237">
        <v>3</v>
      </c>
      <c r="G125" s="237">
        <v>8</v>
      </c>
      <c r="H125" s="236">
        <f t="shared" si="45"/>
        <v>7</v>
      </c>
      <c r="I125" s="237">
        <v>2</v>
      </c>
      <c r="J125" s="237">
        <v>5</v>
      </c>
      <c r="K125" s="236">
        <f t="shared" si="46"/>
        <v>9</v>
      </c>
      <c r="L125" s="237">
        <v>0</v>
      </c>
      <c r="M125" s="237">
        <v>9</v>
      </c>
      <c r="N125" s="236">
        <f t="shared" si="47"/>
        <v>4</v>
      </c>
      <c r="O125" s="237">
        <v>1</v>
      </c>
      <c r="P125" s="237">
        <v>3</v>
      </c>
      <c r="Q125" s="236">
        <f t="shared" si="48"/>
        <v>4</v>
      </c>
      <c r="R125" s="237">
        <v>0</v>
      </c>
      <c r="S125" s="237">
        <v>4</v>
      </c>
      <c r="T125" s="236">
        <f t="shared" si="49"/>
        <v>14</v>
      </c>
      <c r="U125" s="237">
        <v>3</v>
      </c>
      <c r="V125" s="237">
        <v>11</v>
      </c>
      <c r="W125" s="236">
        <f t="shared" si="50"/>
        <v>6</v>
      </c>
      <c r="X125" s="237">
        <v>0</v>
      </c>
      <c r="Y125" s="237">
        <v>6</v>
      </c>
      <c r="Z125" s="236">
        <f t="shared" si="51"/>
        <v>1</v>
      </c>
      <c r="AA125" s="237">
        <v>0</v>
      </c>
      <c r="AB125" s="237">
        <v>1</v>
      </c>
      <c r="AC125" s="236">
        <f t="shared" si="52"/>
        <v>5</v>
      </c>
      <c r="AD125" s="237">
        <v>1</v>
      </c>
      <c r="AE125" s="237">
        <v>4</v>
      </c>
      <c r="AF125" s="236">
        <f t="shared" si="53"/>
        <v>2</v>
      </c>
      <c r="AG125" s="237">
        <v>0</v>
      </c>
      <c r="AH125" s="237">
        <v>2</v>
      </c>
      <c r="AI125" s="236">
        <f t="shared" si="54"/>
        <v>9</v>
      </c>
      <c r="AJ125" s="237">
        <v>2</v>
      </c>
      <c r="AK125" s="237">
        <v>7</v>
      </c>
      <c r="AL125" s="236">
        <f t="shared" si="55"/>
        <v>4</v>
      </c>
      <c r="AM125" s="237">
        <v>0</v>
      </c>
      <c r="AN125" s="237">
        <v>4</v>
      </c>
      <c r="AO125" s="236">
        <f t="shared" si="56"/>
        <v>5</v>
      </c>
      <c r="AP125" s="237">
        <v>0</v>
      </c>
      <c r="AQ125" s="237">
        <v>5</v>
      </c>
      <c r="AR125" s="236">
        <f t="shared" si="57"/>
        <v>8</v>
      </c>
      <c r="AS125" s="237">
        <v>0</v>
      </c>
      <c r="AT125" s="237">
        <v>8</v>
      </c>
      <c r="AU125" s="236">
        <f t="shared" si="58"/>
        <v>3</v>
      </c>
      <c r="AV125" s="237">
        <v>0</v>
      </c>
      <c r="AW125" s="237">
        <v>3</v>
      </c>
      <c r="AX125" s="236">
        <f t="shared" si="59"/>
        <v>5</v>
      </c>
      <c r="AY125" s="237">
        <v>1</v>
      </c>
      <c r="AZ125" s="238">
        <v>4</v>
      </c>
    </row>
    <row r="129" s="239" customFormat="1" x14ac:dyDescent="0.2"/>
  </sheetData>
  <mergeCells count="18">
    <mergeCell ref="N2:P2"/>
    <mergeCell ref="A2:A3"/>
    <mergeCell ref="B2:D2"/>
    <mergeCell ref="E2:G2"/>
    <mergeCell ref="H2:J2"/>
    <mergeCell ref="K2:M2"/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P12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10.109375" style="239" bestFit="1" customWidth="1"/>
    <col min="45" max="46" width="10.109375" style="240" bestFit="1" customWidth="1"/>
    <col min="47" max="47" width="10.109375" style="239" bestFit="1" customWidth="1"/>
    <col min="48" max="49" width="8.88671875" style="240" bestFit="1" customWidth="1"/>
    <col min="50" max="50" width="8.88671875" style="239" bestFit="1" customWidth="1"/>
    <col min="51" max="52" width="8.88671875" style="240" bestFit="1" customWidth="1"/>
    <col min="53" max="256" width="8.88671875" style="240"/>
    <col min="257" max="257" width="8.5546875" style="240" customWidth="1"/>
    <col min="258" max="260" width="8.88671875" style="240"/>
    <col min="261" max="269" width="8.5546875" style="240" customWidth="1"/>
    <col min="270" max="293" width="8.88671875" style="240"/>
    <col min="294" max="308" width="7.109375" style="240" customWidth="1"/>
    <col min="309" max="512" width="8.88671875" style="240"/>
    <col min="513" max="513" width="8.5546875" style="240" customWidth="1"/>
    <col min="514" max="516" width="8.88671875" style="240"/>
    <col min="517" max="525" width="8.5546875" style="240" customWidth="1"/>
    <col min="526" max="549" width="8.88671875" style="240"/>
    <col min="550" max="564" width="7.109375" style="240" customWidth="1"/>
    <col min="565" max="768" width="8.88671875" style="240"/>
    <col min="769" max="769" width="8.5546875" style="240" customWidth="1"/>
    <col min="770" max="772" width="8.88671875" style="240"/>
    <col min="773" max="781" width="8.5546875" style="240" customWidth="1"/>
    <col min="782" max="805" width="8.88671875" style="240"/>
    <col min="806" max="820" width="7.109375" style="240" customWidth="1"/>
    <col min="821" max="1024" width="8.88671875" style="240"/>
    <col min="1025" max="1025" width="8.5546875" style="240" customWidth="1"/>
    <col min="1026" max="1028" width="8.88671875" style="240"/>
    <col min="1029" max="1037" width="8.5546875" style="240" customWidth="1"/>
    <col min="1038" max="1061" width="8.88671875" style="240"/>
    <col min="1062" max="1076" width="7.109375" style="240" customWidth="1"/>
    <col min="1077" max="1280" width="8.88671875" style="240"/>
    <col min="1281" max="1281" width="8.5546875" style="240" customWidth="1"/>
    <col min="1282" max="1284" width="8.88671875" style="240"/>
    <col min="1285" max="1293" width="8.5546875" style="240" customWidth="1"/>
    <col min="1294" max="1317" width="8.88671875" style="240"/>
    <col min="1318" max="1332" width="7.109375" style="240" customWidth="1"/>
    <col min="1333" max="1536" width="8.88671875" style="240"/>
    <col min="1537" max="1537" width="8.5546875" style="240" customWidth="1"/>
    <col min="1538" max="1540" width="8.88671875" style="240"/>
    <col min="1541" max="1549" width="8.5546875" style="240" customWidth="1"/>
    <col min="1550" max="1573" width="8.88671875" style="240"/>
    <col min="1574" max="1588" width="7.109375" style="240" customWidth="1"/>
    <col min="1589" max="1792" width="8.88671875" style="240"/>
    <col min="1793" max="1793" width="8.5546875" style="240" customWidth="1"/>
    <col min="1794" max="1796" width="8.88671875" style="240"/>
    <col min="1797" max="1805" width="8.5546875" style="240" customWidth="1"/>
    <col min="1806" max="1829" width="8.88671875" style="240"/>
    <col min="1830" max="1844" width="7.109375" style="240" customWidth="1"/>
    <col min="1845" max="2048" width="8.88671875" style="240"/>
    <col min="2049" max="2049" width="8.5546875" style="240" customWidth="1"/>
    <col min="2050" max="2052" width="8.88671875" style="240"/>
    <col min="2053" max="2061" width="8.5546875" style="240" customWidth="1"/>
    <col min="2062" max="2085" width="8.88671875" style="240"/>
    <col min="2086" max="2100" width="7.109375" style="240" customWidth="1"/>
    <col min="2101" max="2304" width="8.88671875" style="240"/>
    <col min="2305" max="2305" width="8.5546875" style="240" customWidth="1"/>
    <col min="2306" max="2308" width="8.88671875" style="240"/>
    <col min="2309" max="2317" width="8.5546875" style="240" customWidth="1"/>
    <col min="2318" max="2341" width="8.88671875" style="240"/>
    <col min="2342" max="2356" width="7.109375" style="240" customWidth="1"/>
    <col min="2357" max="2560" width="8.88671875" style="240"/>
    <col min="2561" max="2561" width="8.5546875" style="240" customWidth="1"/>
    <col min="2562" max="2564" width="8.88671875" style="240"/>
    <col min="2565" max="2573" width="8.5546875" style="240" customWidth="1"/>
    <col min="2574" max="2597" width="8.88671875" style="240"/>
    <col min="2598" max="2612" width="7.109375" style="240" customWidth="1"/>
    <col min="2613" max="2816" width="8.88671875" style="240"/>
    <col min="2817" max="2817" width="8.5546875" style="240" customWidth="1"/>
    <col min="2818" max="2820" width="8.88671875" style="240"/>
    <col min="2821" max="2829" width="8.5546875" style="240" customWidth="1"/>
    <col min="2830" max="2853" width="8.88671875" style="240"/>
    <col min="2854" max="2868" width="7.109375" style="240" customWidth="1"/>
    <col min="2869" max="3072" width="8.88671875" style="240"/>
    <col min="3073" max="3073" width="8.5546875" style="240" customWidth="1"/>
    <col min="3074" max="3076" width="8.88671875" style="240"/>
    <col min="3077" max="3085" width="8.5546875" style="240" customWidth="1"/>
    <col min="3086" max="3109" width="8.88671875" style="240"/>
    <col min="3110" max="3124" width="7.109375" style="240" customWidth="1"/>
    <col min="3125" max="3328" width="8.88671875" style="240"/>
    <col min="3329" max="3329" width="8.5546875" style="240" customWidth="1"/>
    <col min="3330" max="3332" width="8.88671875" style="240"/>
    <col min="3333" max="3341" width="8.5546875" style="240" customWidth="1"/>
    <col min="3342" max="3365" width="8.88671875" style="240"/>
    <col min="3366" max="3380" width="7.109375" style="240" customWidth="1"/>
    <col min="3381" max="3584" width="8.88671875" style="240"/>
    <col min="3585" max="3585" width="8.5546875" style="240" customWidth="1"/>
    <col min="3586" max="3588" width="8.88671875" style="240"/>
    <col min="3589" max="3597" width="8.5546875" style="240" customWidth="1"/>
    <col min="3598" max="3621" width="8.88671875" style="240"/>
    <col min="3622" max="3636" width="7.109375" style="240" customWidth="1"/>
    <col min="3637" max="3840" width="8.88671875" style="240"/>
    <col min="3841" max="3841" width="8.5546875" style="240" customWidth="1"/>
    <col min="3842" max="3844" width="8.88671875" style="240"/>
    <col min="3845" max="3853" width="8.5546875" style="240" customWidth="1"/>
    <col min="3854" max="3877" width="8.88671875" style="240"/>
    <col min="3878" max="3892" width="7.109375" style="240" customWidth="1"/>
    <col min="3893" max="4096" width="8.88671875" style="240"/>
    <col min="4097" max="4097" width="8.5546875" style="240" customWidth="1"/>
    <col min="4098" max="4100" width="8.88671875" style="240"/>
    <col min="4101" max="4109" width="8.5546875" style="240" customWidth="1"/>
    <col min="4110" max="4133" width="8.88671875" style="240"/>
    <col min="4134" max="4148" width="7.109375" style="240" customWidth="1"/>
    <col min="4149" max="4352" width="8.88671875" style="240"/>
    <col min="4353" max="4353" width="8.5546875" style="240" customWidth="1"/>
    <col min="4354" max="4356" width="8.88671875" style="240"/>
    <col min="4357" max="4365" width="8.5546875" style="240" customWidth="1"/>
    <col min="4366" max="4389" width="8.88671875" style="240"/>
    <col min="4390" max="4404" width="7.109375" style="240" customWidth="1"/>
    <col min="4405" max="4608" width="8.88671875" style="240"/>
    <col min="4609" max="4609" width="8.5546875" style="240" customWidth="1"/>
    <col min="4610" max="4612" width="8.88671875" style="240"/>
    <col min="4613" max="4621" width="8.5546875" style="240" customWidth="1"/>
    <col min="4622" max="4645" width="8.88671875" style="240"/>
    <col min="4646" max="4660" width="7.109375" style="240" customWidth="1"/>
    <col min="4661" max="4864" width="8.88671875" style="240"/>
    <col min="4865" max="4865" width="8.5546875" style="240" customWidth="1"/>
    <col min="4866" max="4868" width="8.88671875" style="240"/>
    <col min="4869" max="4877" width="8.5546875" style="240" customWidth="1"/>
    <col min="4878" max="4901" width="8.88671875" style="240"/>
    <col min="4902" max="4916" width="7.109375" style="240" customWidth="1"/>
    <col min="4917" max="5120" width="8.88671875" style="240"/>
    <col min="5121" max="5121" width="8.5546875" style="240" customWidth="1"/>
    <col min="5122" max="5124" width="8.88671875" style="240"/>
    <col min="5125" max="5133" width="8.5546875" style="240" customWidth="1"/>
    <col min="5134" max="5157" width="8.88671875" style="240"/>
    <col min="5158" max="5172" width="7.109375" style="240" customWidth="1"/>
    <col min="5173" max="5376" width="8.88671875" style="240"/>
    <col min="5377" max="5377" width="8.5546875" style="240" customWidth="1"/>
    <col min="5378" max="5380" width="8.88671875" style="240"/>
    <col min="5381" max="5389" width="8.5546875" style="240" customWidth="1"/>
    <col min="5390" max="5413" width="8.88671875" style="240"/>
    <col min="5414" max="5428" width="7.109375" style="240" customWidth="1"/>
    <col min="5429" max="5632" width="8.88671875" style="240"/>
    <col min="5633" max="5633" width="8.5546875" style="240" customWidth="1"/>
    <col min="5634" max="5636" width="8.88671875" style="240"/>
    <col min="5637" max="5645" width="8.5546875" style="240" customWidth="1"/>
    <col min="5646" max="5669" width="8.88671875" style="240"/>
    <col min="5670" max="5684" width="7.109375" style="240" customWidth="1"/>
    <col min="5685" max="5888" width="8.88671875" style="240"/>
    <col min="5889" max="5889" width="8.5546875" style="240" customWidth="1"/>
    <col min="5890" max="5892" width="8.88671875" style="240"/>
    <col min="5893" max="5901" width="8.5546875" style="240" customWidth="1"/>
    <col min="5902" max="5925" width="8.88671875" style="240"/>
    <col min="5926" max="5940" width="7.109375" style="240" customWidth="1"/>
    <col min="5941" max="6144" width="8.88671875" style="240"/>
    <col min="6145" max="6145" width="8.5546875" style="240" customWidth="1"/>
    <col min="6146" max="6148" width="8.88671875" style="240"/>
    <col min="6149" max="6157" width="8.5546875" style="240" customWidth="1"/>
    <col min="6158" max="6181" width="8.88671875" style="240"/>
    <col min="6182" max="6196" width="7.109375" style="240" customWidth="1"/>
    <col min="6197" max="6400" width="8.88671875" style="240"/>
    <col min="6401" max="6401" width="8.5546875" style="240" customWidth="1"/>
    <col min="6402" max="6404" width="8.88671875" style="240"/>
    <col min="6405" max="6413" width="8.5546875" style="240" customWidth="1"/>
    <col min="6414" max="6437" width="8.88671875" style="240"/>
    <col min="6438" max="6452" width="7.109375" style="240" customWidth="1"/>
    <col min="6453" max="6656" width="8.88671875" style="240"/>
    <col min="6657" max="6657" width="8.5546875" style="240" customWidth="1"/>
    <col min="6658" max="6660" width="8.88671875" style="240"/>
    <col min="6661" max="6669" width="8.5546875" style="240" customWidth="1"/>
    <col min="6670" max="6693" width="8.88671875" style="240"/>
    <col min="6694" max="6708" width="7.109375" style="240" customWidth="1"/>
    <col min="6709" max="6912" width="8.88671875" style="240"/>
    <col min="6913" max="6913" width="8.5546875" style="240" customWidth="1"/>
    <col min="6914" max="6916" width="8.88671875" style="240"/>
    <col min="6917" max="6925" width="8.5546875" style="240" customWidth="1"/>
    <col min="6926" max="6949" width="8.88671875" style="240"/>
    <col min="6950" max="6964" width="7.109375" style="240" customWidth="1"/>
    <col min="6965" max="7168" width="8.88671875" style="240"/>
    <col min="7169" max="7169" width="8.5546875" style="240" customWidth="1"/>
    <col min="7170" max="7172" width="8.88671875" style="240"/>
    <col min="7173" max="7181" width="8.5546875" style="240" customWidth="1"/>
    <col min="7182" max="7205" width="8.88671875" style="240"/>
    <col min="7206" max="7220" width="7.109375" style="240" customWidth="1"/>
    <col min="7221" max="7424" width="8.88671875" style="240"/>
    <col min="7425" max="7425" width="8.5546875" style="240" customWidth="1"/>
    <col min="7426" max="7428" width="8.88671875" style="240"/>
    <col min="7429" max="7437" width="8.5546875" style="240" customWidth="1"/>
    <col min="7438" max="7461" width="8.88671875" style="240"/>
    <col min="7462" max="7476" width="7.109375" style="240" customWidth="1"/>
    <col min="7477" max="7680" width="8.88671875" style="240"/>
    <col min="7681" max="7681" width="8.5546875" style="240" customWidth="1"/>
    <col min="7682" max="7684" width="8.88671875" style="240"/>
    <col min="7685" max="7693" width="8.5546875" style="240" customWidth="1"/>
    <col min="7694" max="7717" width="8.88671875" style="240"/>
    <col min="7718" max="7732" width="7.109375" style="240" customWidth="1"/>
    <col min="7733" max="7936" width="8.88671875" style="240"/>
    <col min="7937" max="7937" width="8.5546875" style="240" customWidth="1"/>
    <col min="7938" max="7940" width="8.88671875" style="240"/>
    <col min="7941" max="7949" width="8.5546875" style="240" customWidth="1"/>
    <col min="7950" max="7973" width="8.88671875" style="240"/>
    <col min="7974" max="7988" width="7.109375" style="240" customWidth="1"/>
    <col min="7989" max="8192" width="8.88671875" style="240"/>
    <col min="8193" max="8193" width="8.5546875" style="240" customWidth="1"/>
    <col min="8194" max="8196" width="8.88671875" style="240"/>
    <col min="8197" max="8205" width="8.5546875" style="240" customWidth="1"/>
    <col min="8206" max="8229" width="8.88671875" style="240"/>
    <col min="8230" max="8244" width="7.109375" style="240" customWidth="1"/>
    <col min="8245" max="8448" width="8.88671875" style="240"/>
    <col min="8449" max="8449" width="8.5546875" style="240" customWidth="1"/>
    <col min="8450" max="8452" width="8.88671875" style="240"/>
    <col min="8453" max="8461" width="8.5546875" style="240" customWidth="1"/>
    <col min="8462" max="8485" width="8.88671875" style="240"/>
    <col min="8486" max="8500" width="7.109375" style="240" customWidth="1"/>
    <col min="8501" max="8704" width="8.88671875" style="240"/>
    <col min="8705" max="8705" width="8.5546875" style="240" customWidth="1"/>
    <col min="8706" max="8708" width="8.88671875" style="240"/>
    <col min="8709" max="8717" width="8.5546875" style="240" customWidth="1"/>
    <col min="8718" max="8741" width="8.88671875" style="240"/>
    <col min="8742" max="8756" width="7.109375" style="240" customWidth="1"/>
    <col min="8757" max="8960" width="8.88671875" style="240"/>
    <col min="8961" max="8961" width="8.5546875" style="240" customWidth="1"/>
    <col min="8962" max="8964" width="8.88671875" style="240"/>
    <col min="8965" max="8973" width="8.5546875" style="240" customWidth="1"/>
    <col min="8974" max="8997" width="8.88671875" style="240"/>
    <col min="8998" max="9012" width="7.109375" style="240" customWidth="1"/>
    <col min="9013" max="9216" width="8.88671875" style="240"/>
    <col min="9217" max="9217" width="8.5546875" style="240" customWidth="1"/>
    <col min="9218" max="9220" width="8.88671875" style="240"/>
    <col min="9221" max="9229" width="8.5546875" style="240" customWidth="1"/>
    <col min="9230" max="9253" width="8.88671875" style="240"/>
    <col min="9254" max="9268" width="7.109375" style="240" customWidth="1"/>
    <col min="9269" max="9472" width="8.88671875" style="240"/>
    <col min="9473" max="9473" width="8.5546875" style="240" customWidth="1"/>
    <col min="9474" max="9476" width="8.88671875" style="240"/>
    <col min="9477" max="9485" width="8.5546875" style="240" customWidth="1"/>
    <col min="9486" max="9509" width="8.88671875" style="240"/>
    <col min="9510" max="9524" width="7.109375" style="240" customWidth="1"/>
    <col min="9525" max="9728" width="8.88671875" style="240"/>
    <col min="9729" max="9729" width="8.5546875" style="240" customWidth="1"/>
    <col min="9730" max="9732" width="8.88671875" style="240"/>
    <col min="9733" max="9741" width="8.5546875" style="240" customWidth="1"/>
    <col min="9742" max="9765" width="8.88671875" style="240"/>
    <col min="9766" max="9780" width="7.109375" style="240" customWidth="1"/>
    <col min="9781" max="9984" width="8.88671875" style="240"/>
    <col min="9985" max="9985" width="8.5546875" style="240" customWidth="1"/>
    <col min="9986" max="9988" width="8.88671875" style="240"/>
    <col min="9989" max="9997" width="8.5546875" style="240" customWidth="1"/>
    <col min="9998" max="10021" width="8.88671875" style="240"/>
    <col min="10022" max="10036" width="7.109375" style="240" customWidth="1"/>
    <col min="10037" max="10240" width="8.88671875" style="240"/>
    <col min="10241" max="10241" width="8.5546875" style="240" customWidth="1"/>
    <col min="10242" max="10244" width="8.88671875" style="240"/>
    <col min="10245" max="10253" width="8.5546875" style="240" customWidth="1"/>
    <col min="10254" max="10277" width="8.88671875" style="240"/>
    <col min="10278" max="10292" width="7.109375" style="240" customWidth="1"/>
    <col min="10293" max="10496" width="8.88671875" style="240"/>
    <col min="10497" max="10497" width="8.5546875" style="240" customWidth="1"/>
    <col min="10498" max="10500" width="8.88671875" style="240"/>
    <col min="10501" max="10509" width="8.5546875" style="240" customWidth="1"/>
    <col min="10510" max="10533" width="8.88671875" style="240"/>
    <col min="10534" max="10548" width="7.109375" style="240" customWidth="1"/>
    <col min="10549" max="10752" width="8.88671875" style="240"/>
    <col min="10753" max="10753" width="8.5546875" style="240" customWidth="1"/>
    <col min="10754" max="10756" width="8.88671875" style="240"/>
    <col min="10757" max="10765" width="8.5546875" style="240" customWidth="1"/>
    <col min="10766" max="10789" width="8.88671875" style="240"/>
    <col min="10790" max="10804" width="7.109375" style="240" customWidth="1"/>
    <col min="10805" max="11008" width="8.88671875" style="240"/>
    <col min="11009" max="11009" width="8.5546875" style="240" customWidth="1"/>
    <col min="11010" max="11012" width="8.88671875" style="240"/>
    <col min="11013" max="11021" width="8.5546875" style="240" customWidth="1"/>
    <col min="11022" max="11045" width="8.88671875" style="240"/>
    <col min="11046" max="11060" width="7.109375" style="240" customWidth="1"/>
    <col min="11061" max="11264" width="8.88671875" style="240"/>
    <col min="11265" max="11265" width="8.5546875" style="240" customWidth="1"/>
    <col min="11266" max="11268" width="8.88671875" style="240"/>
    <col min="11269" max="11277" width="8.5546875" style="240" customWidth="1"/>
    <col min="11278" max="11301" width="8.88671875" style="240"/>
    <col min="11302" max="11316" width="7.109375" style="240" customWidth="1"/>
    <col min="11317" max="11520" width="8.88671875" style="240"/>
    <col min="11521" max="11521" width="8.5546875" style="240" customWidth="1"/>
    <col min="11522" max="11524" width="8.88671875" style="240"/>
    <col min="11525" max="11533" width="8.5546875" style="240" customWidth="1"/>
    <col min="11534" max="11557" width="8.88671875" style="240"/>
    <col min="11558" max="11572" width="7.109375" style="240" customWidth="1"/>
    <col min="11573" max="11776" width="8.88671875" style="240"/>
    <col min="11777" max="11777" width="8.5546875" style="240" customWidth="1"/>
    <col min="11778" max="11780" width="8.88671875" style="240"/>
    <col min="11781" max="11789" width="8.5546875" style="240" customWidth="1"/>
    <col min="11790" max="11813" width="8.88671875" style="240"/>
    <col min="11814" max="11828" width="7.109375" style="240" customWidth="1"/>
    <col min="11829" max="12032" width="8.88671875" style="240"/>
    <col min="12033" max="12033" width="8.5546875" style="240" customWidth="1"/>
    <col min="12034" max="12036" width="8.88671875" style="240"/>
    <col min="12037" max="12045" width="8.5546875" style="240" customWidth="1"/>
    <col min="12046" max="12069" width="8.88671875" style="240"/>
    <col min="12070" max="12084" width="7.109375" style="240" customWidth="1"/>
    <col min="12085" max="12288" width="8.88671875" style="240"/>
    <col min="12289" max="12289" width="8.5546875" style="240" customWidth="1"/>
    <col min="12290" max="12292" width="8.88671875" style="240"/>
    <col min="12293" max="12301" width="8.5546875" style="240" customWidth="1"/>
    <col min="12302" max="12325" width="8.88671875" style="240"/>
    <col min="12326" max="12340" width="7.109375" style="240" customWidth="1"/>
    <col min="12341" max="12544" width="8.88671875" style="240"/>
    <col min="12545" max="12545" width="8.5546875" style="240" customWidth="1"/>
    <col min="12546" max="12548" width="8.88671875" style="240"/>
    <col min="12549" max="12557" width="8.5546875" style="240" customWidth="1"/>
    <col min="12558" max="12581" width="8.88671875" style="240"/>
    <col min="12582" max="12596" width="7.109375" style="240" customWidth="1"/>
    <col min="12597" max="12800" width="8.88671875" style="240"/>
    <col min="12801" max="12801" width="8.5546875" style="240" customWidth="1"/>
    <col min="12802" max="12804" width="8.88671875" style="240"/>
    <col min="12805" max="12813" width="8.5546875" style="240" customWidth="1"/>
    <col min="12814" max="12837" width="8.88671875" style="240"/>
    <col min="12838" max="12852" width="7.109375" style="240" customWidth="1"/>
    <col min="12853" max="13056" width="8.88671875" style="240"/>
    <col min="13057" max="13057" width="8.5546875" style="240" customWidth="1"/>
    <col min="13058" max="13060" width="8.88671875" style="240"/>
    <col min="13061" max="13069" width="8.5546875" style="240" customWidth="1"/>
    <col min="13070" max="13093" width="8.88671875" style="240"/>
    <col min="13094" max="13108" width="7.109375" style="240" customWidth="1"/>
    <col min="13109" max="13312" width="8.88671875" style="240"/>
    <col min="13313" max="13313" width="8.5546875" style="240" customWidth="1"/>
    <col min="13314" max="13316" width="8.88671875" style="240"/>
    <col min="13317" max="13325" width="8.5546875" style="240" customWidth="1"/>
    <col min="13326" max="13349" width="8.88671875" style="240"/>
    <col min="13350" max="13364" width="7.109375" style="240" customWidth="1"/>
    <col min="13365" max="13568" width="8.88671875" style="240"/>
    <col min="13569" max="13569" width="8.5546875" style="240" customWidth="1"/>
    <col min="13570" max="13572" width="8.88671875" style="240"/>
    <col min="13573" max="13581" width="8.5546875" style="240" customWidth="1"/>
    <col min="13582" max="13605" width="8.88671875" style="240"/>
    <col min="13606" max="13620" width="7.109375" style="240" customWidth="1"/>
    <col min="13621" max="13824" width="8.88671875" style="240"/>
    <col min="13825" max="13825" width="8.5546875" style="240" customWidth="1"/>
    <col min="13826" max="13828" width="8.88671875" style="240"/>
    <col min="13829" max="13837" width="8.5546875" style="240" customWidth="1"/>
    <col min="13838" max="13861" width="8.88671875" style="240"/>
    <col min="13862" max="13876" width="7.109375" style="240" customWidth="1"/>
    <col min="13877" max="14080" width="8.88671875" style="240"/>
    <col min="14081" max="14081" width="8.5546875" style="240" customWidth="1"/>
    <col min="14082" max="14084" width="8.88671875" style="240"/>
    <col min="14085" max="14093" width="8.5546875" style="240" customWidth="1"/>
    <col min="14094" max="14117" width="8.88671875" style="240"/>
    <col min="14118" max="14132" width="7.109375" style="240" customWidth="1"/>
    <col min="14133" max="14336" width="8.88671875" style="240"/>
    <col min="14337" max="14337" width="8.5546875" style="240" customWidth="1"/>
    <col min="14338" max="14340" width="8.88671875" style="240"/>
    <col min="14341" max="14349" width="8.5546875" style="240" customWidth="1"/>
    <col min="14350" max="14373" width="8.88671875" style="240"/>
    <col min="14374" max="14388" width="7.109375" style="240" customWidth="1"/>
    <col min="14389" max="14592" width="8.88671875" style="240"/>
    <col min="14593" max="14593" width="8.5546875" style="240" customWidth="1"/>
    <col min="14594" max="14596" width="8.88671875" style="240"/>
    <col min="14597" max="14605" width="8.5546875" style="240" customWidth="1"/>
    <col min="14606" max="14629" width="8.88671875" style="240"/>
    <col min="14630" max="14644" width="7.109375" style="240" customWidth="1"/>
    <col min="14645" max="14848" width="8.88671875" style="240"/>
    <col min="14849" max="14849" width="8.5546875" style="240" customWidth="1"/>
    <col min="14850" max="14852" width="8.88671875" style="240"/>
    <col min="14853" max="14861" width="8.5546875" style="240" customWidth="1"/>
    <col min="14862" max="14885" width="8.88671875" style="240"/>
    <col min="14886" max="14900" width="7.109375" style="240" customWidth="1"/>
    <col min="14901" max="15104" width="8.88671875" style="240"/>
    <col min="15105" max="15105" width="8.5546875" style="240" customWidth="1"/>
    <col min="15106" max="15108" width="8.88671875" style="240"/>
    <col min="15109" max="15117" width="8.5546875" style="240" customWidth="1"/>
    <col min="15118" max="15141" width="8.88671875" style="240"/>
    <col min="15142" max="15156" width="7.109375" style="240" customWidth="1"/>
    <col min="15157" max="15360" width="8.88671875" style="240"/>
    <col min="15361" max="15361" width="8.5546875" style="240" customWidth="1"/>
    <col min="15362" max="15364" width="8.88671875" style="240"/>
    <col min="15365" max="15373" width="8.5546875" style="240" customWidth="1"/>
    <col min="15374" max="15397" width="8.88671875" style="240"/>
    <col min="15398" max="15412" width="7.109375" style="240" customWidth="1"/>
    <col min="15413" max="15616" width="8.88671875" style="240"/>
    <col min="15617" max="15617" width="8.5546875" style="240" customWidth="1"/>
    <col min="15618" max="15620" width="8.88671875" style="240"/>
    <col min="15621" max="15629" width="8.5546875" style="240" customWidth="1"/>
    <col min="15630" max="15653" width="8.88671875" style="240"/>
    <col min="15654" max="15668" width="7.109375" style="240" customWidth="1"/>
    <col min="15669" max="15872" width="8.88671875" style="240"/>
    <col min="15873" max="15873" width="8.5546875" style="240" customWidth="1"/>
    <col min="15874" max="15876" width="8.88671875" style="240"/>
    <col min="15877" max="15885" width="8.5546875" style="240" customWidth="1"/>
    <col min="15886" max="15909" width="8.88671875" style="240"/>
    <col min="15910" max="15924" width="7.109375" style="240" customWidth="1"/>
    <col min="15925" max="16128" width="8.88671875" style="240"/>
    <col min="16129" max="16129" width="8.5546875" style="240" customWidth="1"/>
    <col min="16130" max="16132" width="8.88671875" style="240"/>
    <col min="16133" max="16141" width="8.5546875" style="240" customWidth="1"/>
    <col min="16142" max="16165" width="8.88671875" style="240"/>
    <col min="16166" max="16180" width="7.109375" style="240" customWidth="1"/>
    <col min="16181" max="16384" width="8.88671875" style="240"/>
  </cols>
  <sheetData>
    <row r="1" spans="1:52" s="212" customFormat="1" ht="39" customHeight="1" thickBot="1" x14ac:dyDescent="0.2">
      <c r="A1" s="211"/>
      <c r="B1" s="211" t="s">
        <v>394</v>
      </c>
      <c r="C1" s="211"/>
      <c r="D1" s="211"/>
    </row>
    <row r="2" spans="1:52" s="213" customFormat="1" ht="22.5" customHeight="1" x14ac:dyDescent="0.15">
      <c r="A2" s="348" t="s">
        <v>265</v>
      </c>
      <c r="B2" s="346" t="s">
        <v>266</v>
      </c>
      <c r="C2" s="346"/>
      <c r="D2" s="346"/>
      <c r="E2" s="346" t="s">
        <v>267</v>
      </c>
      <c r="F2" s="346"/>
      <c r="G2" s="346"/>
      <c r="H2" s="346" t="s">
        <v>268</v>
      </c>
      <c r="I2" s="346"/>
      <c r="J2" s="346"/>
      <c r="K2" s="346" t="s">
        <v>269</v>
      </c>
      <c r="L2" s="346"/>
      <c r="M2" s="346"/>
      <c r="N2" s="346" t="s">
        <v>270</v>
      </c>
      <c r="O2" s="346"/>
      <c r="P2" s="346"/>
      <c r="Q2" s="346" t="s">
        <v>271</v>
      </c>
      <c r="R2" s="346"/>
      <c r="S2" s="346"/>
      <c r="T2" s="346" t="s">
        <v>272</v>
      </c>
      <c r="U2" s="346"/>
      <c r="V2" s="346"/>
      <c r="W2" s="346" t="s">
        <v>273</v>
      </c>
      <c r="X2" s="346"/>
      <c r="Y2" s="346"/>
      <c r="Z2" s="346" t="s">
        <v>274</v>
      </c>
      <c r="AA2" s="346"/>
      <c r="AB2" s="346"/>
      <c r="AC2" s="346" t="s">
        <v>275</v>
      </c>
      <c r="AD2" s="346"/>
      <c r="AE2" s="346"/>
      <c r="AF2" s="346" t="s">
        <v>276</v>
      </c>
      <c r="AG2" s="346"/>
      <c r="AH2" s="346"/>
      <c r="AI2" s="346" t="s">
        <v>277</v>
      </c>
      <c r="AJ2" s="346"/>
      <c r="AK2" s="346"/>
      <c r="AL2" s="350" t="s">
        <v>278</v>
      </c>
      <c r="AM2" s="350"/>
      <c r="AN2" s="350"/>
      <c r="AO2" s="346" t="s">
        <v>279</v>
      </c>
      <c r="AP2" s="346"/>
      <c r="AQ2" s="346"/>
      <c r="AR2" s="346" t="s">
        <v>280</v>
      </c>
      <c r="AS2" s="346"/>
      <c r="AT2" s="346"/>
      <c r="AU2" s="346" t="s">
        <v>281</v>
      </c>
      <c r="AV2" s="346"/>
      <c r="AW2" s="346"/>
      <c r="AX2" s="346" t="s">
        <v>282</v>
      </c>
      <c r="AY2" s="346"/>
      <c r="AZ2" s="347"/>
    </row>
    <row r="3" spans="1:52" s="213" customFormat="1" ht="22.5" customHeight="1" thickBot="1" x14ac:dyDescent="0.2">
      <c r="A3" s="349"/>
      <c r="B3" s="214" t="s">
        <v>283</v>
      </c>
      <c r="C3" s="214" t="s">
        <v>284</v>
      </c>
      <c r="D3" s="214" t="s">
        <v>285</v>
      </c>
      <c r="E3" s="214" t="s">
        <v>283</v>
      </c>
      <c r="F3" s="214" t="s">
        <v>284</v>
      </c>
      <c r="G3" s="214" t="s">
        <v>285</v>
      </c>
      <c r="H3" s="214" t="s">
        <v>283</v>
      </c>
      <c r="I3" s="214" t="s">
        <v>284</v>
      </c>
      <c r="J3" s="214" t="s">
        <v>285</v>
      </c>
      <c r="K3" s="214" t="s">
        <v>283</v>
      </c>
      <c r="L3" s="214" t="s">
        <v>284</v>
      </c>
      <c r="M3" s="214" t="s">
        <v>285</v>
      </c>
      <c r="N3" s="214" t="s">
        <v>283</v>
      </c>
      <c r="O3" s="214" t="s">
        <v>284</v>
      </c>
      <c r="P3" s="214" t="s">
        <v>285</v>
      </c>
      <c r="Q3" s="214" t="s">
        <v>283</v>
      </c>
      <c r="R3" s="214" t="s">
        <v>284</v>
      </c>
      <c r="S3" s="214" t="s">
        <v>285</v>
      </c>
      <c r="T3" s="214" t="s">
        <v>283</v>
      </c>
      <c r="U3" s="214" t="s">
        <v>284</v>
      </c>
      <c r="V3" s="214" t="s">
        <v>285</v>
      </c>
      <c r="W3" s="214" t="s">
        <v>283</v>
      </c>
      <c r="X3" s="214" t="s">
        <v>284</v>
      </c>
      <c r="Y3" s="214" t="s">
        <v>285</v>
      </c>
      <c r="Z3" s="214" t="s">
        <v>283</v>
      </c>
      <c r="AA3" s="214" t="s">
        <v>284</v>
      </c>
      <c r="AB3" s="214" t="s">
        <v>285</v>
      </c>
      <c r="AC3" s="214" t="s">
        <v>283</v>
      </c>
      <c r="AD3" s="214" t="s">
        <v>284</v>
      </c>
      <c r="AE3" s="214" t="s">
        <v>285</v>
      </c>
      <c r="AF3" s="214" t="s">
        <v>283</v>
      </c>
      <c r="AG3" s="214" t="s">
        <v>284</v>
      </c>
      <c r="AH3" s="214" t="s">
        <v>285</v>
      </c>
      <c r="AI3" s="214" t="s">
        <v>283</v>
      </c>
      <c r="AJ3" s="214" t="s">
        <v>284</v>
      </c>
      <c r="AK3" s="214" t="s">
        <v>285</v>
      </c>
      <c r="AL3" s="214" t="s">
        <v>283</v>
      </c>
      <c r="AM3" s="214" t="s">
        <v>284</v>
      </c>
      <c r="AN3" s="214" t="s">
        <v>285</v>
      </c>
      <c r="AO3" s="214" t="s">
        <v>283</v>
      </c>
      <c r="AP3" s="214" t="s">
        <v>284</v>
      </c>
      <c r="AQ3" s="214" t="s">
        <v>285</v>
      </c>
      <c r="AR3" s="214" t="s">
        <v>283</v>
      </c>
      <c r="AS3" s="214" t="s">
        <v>284</v>
      </c>
      <c r="AT3" s="214" t="s">
        <v>285</v>
      </c>
      <c r="AU3" s="214" t="s">
        <v>283</v>
      </c>
      <c r="AV3" s="214" t="s">
        <v>284</v>
      </c>
      <c r="AW3" s="214" t="s">
        <v>285</v>
      </c>
      <c r="AX3" s="214" t="s">
        <v>283</v>
      </c>
      <c r="AY3" s="214" t="s">
        <v>284</v>
      </c>
      <c r="AZ3" s="215" t="s">
        <v>285</v>
      </c>
    </row>
    <row r="4" spans="1:52" s="220" customFormat="1" ht="18.600000000000001" customHeight="1" thickTop="1" x14ac:dyDescent="0.15">
      <c r="A4" s="216" t="s">
        <v>9</v>
      </c>
      <c r="B4" s="217">
        <f t="shared" ref="B4:AG4" si="0">SUM(B6:B10,B12:B16,B18:B22,B24:B28,B30:B34,B36:B40,B42:B46,B48:B52,B54:B58,B60:B64,B66:B70,B72:B76,B78:B82,B84:B88,B90:B94,B96:B100,B102:B106,B108:B112,B114:B118,B120:B125)</f>
        <v>214579</v>
      </c>
      <c r="C4" s="217">
        <f t="shared" si="0"/>
        <v>103257</v>
      </c>
      <c r="D4" s="241">
        <f t="shared" si="0"/>
        <v>111322</v>
      </c>
      <c r="E4" s="217">
        <f t="shared" si="0"/>
        <v>7325</v>
      </c>
      <c r="F4" s="217">
        <f t="shared" si="0"/>
        <v>3343</v>
      </c>
      <c r="G4" s="241">
        <f t="shared" si="0"/>
        <v>3982</v>
      </c>
      <c r="H4" s="217">
        <f t="shared" si="0"/>
        <v>7031</v>
      </c>
      <c r="I4" s="217">
        <f t="shared" si="0"/>
        <v>3348</v>
      </c>
      <c r="J4" s="241">
        <f t="shared" si="0"/>
        <v>3683</v>
      </c>
      <c r="K4" s="217">
        <f t="shared" si="0"/>
        <v>9156</v>
      </c>
      <c r="L4" s="217">
        <f t="shared" si="0"/>
        <v>4309</v>
      </c>
      <c r="M4" s="241">
        <f t="shared" si="0"/>
        <v>4847</v>
      </c>
      <c r="N4" s="217">
        <f t="shared" si="0"/>
        <v>14041</v>
      </c>
      <c r="O4" s="217">
        <f t="shared" si="0"/>
        <v>6619</v>
      </c>
      <c r="P4" s="241">
        <f t="shared" si="0"/>
        <v>7422</v>
      </c>
      <c r="Q4" s="217">
        <f t="shared" si="0"/>
        <v>29218</v>
      </c>
      <c r="R4" s="217">
        <f t="shared" si="0"/>
        <v>13724</v>
      </c>
      <c r="S4" s="241">
        <f t="shared" si="0"/>
        <v>15494</v>
      </c>
      <c r="T4" s="217">
        <f t="shared" si="0"/>
        <v>5418</v>
      </c>
      <c r="U4" s="217">
        <f t="shared" si="0"/>
        <v>2769</v>
      </c>
      <c r="V4" s="241">
        <f t="shared" si="0"/>
        <v>2649</v>
      </c>
      <c r="W4" s="217">
        <f t="shared" si="0"/>
        <v>7488</v>
      </c>
      <c r="X4" s="217">
        <f t="shared" si="0"/>
        <v>3836</v>
      </c>
      <c r="Y4" s="241">
        <f t="shared" si="0"/>
        <v>3652</v>
      </c>
      <c r="Z4" s="217">
        <f t="shared" si="0"/>
        <v>8850</v>
      </c>
      <c r="AA4" s="217">
        <f t="shared" si="0"/>
        <v>4529</v>
      </c>
      <c r="AB4" s="241">
        <f t="shared" si="0"/>
        <v>4321</v>
      </c>
      <c r="AC4" s="217">
        <f t="shared" si="0"/>
        <v>6555</v>
      </c>
      <c r="AD4" s="217">
        <f t="shared" si="0"/>
        <v>3288</v>
      </c>
      <c r="AE4" s="241">
        <f t="shared" si="0"/>
        <v>3267</v>
      </c>
      <c r="AF4" s="217">
        <f t="shared" si="0"/>
        <v>12542</v>
      </c>
      <c r="AG4" s="217">
        <f t="shared" si="0"/>
        <v>5932</v>
      </c>
      <c r="AH4" s="241">
        <f t="shared" ref="AH4:AZ4" si="1">SUM(AH6:AH10,AH12:AH16,AH18:AH22,AH24:AH28,AH30:AH34,AH36:AH40,AH42:AH46,AH48:AH52,AH54:AH58,AH60:AH64,AH66:AH70,AH72:AH76,AH78:AH82,AH84:AH88,AH90:AH94,AH96:AH100,AH102:AH106,AH108:AH112,AH114:AH118,AH120:AH125)</f>
        <v>6610</v>
      </c>
      <c r="AI4" s="217">
        <f t="shared" si="1"/>
        <v>6345</v>
      </c>
      <c r="AJ4" s="217">
        <f t="shared" si="1"/>
        <v>3125</v>
      </c>
      <c r="AK4" s="241">
        <f t="shared" si="1"/>
        <v>3220</v>
      </c>
      <c r="AL4" s="217">
        <f t="shared" si="1"/>
        <v>19554</v>
      </c>
      <c r="AM4" s="217">
        <f t="shared" si="1"/>
        <v>9477</v>
      </c>
      <c r="AN4" s="241">
        <f t="shared" si="1"/>
        <v>10077</v>
      </c>
      <c r="AO4" s="217">
        <f t="shared" si="1"/>
        <v>8368</v>
      </c>
      <c r="AP4" s="217">
        <f t="shared" si="1"/>
        <v>4168</v>
      </c>
      <c r="AQ4" s="241">
        <f t="shared" si="1"/>
        <v>4200</v>
      </c>
      <c r="AR4" s="217">
        <f t="shared" si="1"/>
        <v>46125</v>
      </c>
      <c r="AS4" s="217">
        <f t="shared" si="1"/>
        <v>21803</v>
      </c>
      <c r="AT4" s="241">
        <f t="shared" si="1"/>
        <v>24322</v>
      </c>
      <c r="AU4" s="217">
        <f t="shared" si="1"/>
        <v>20347</v>
      </c>
      <c r="AV4" s="217">
        <f t="shared" si="1"/>
        <v>9905</v>
      </c>
      <c r="AW4" s="241">
        <f t="shared" si="1"/>
        <v>10442</v>
      </c>
      <c r="AX4" s="217">
        <f t="shared" si="1"/>
        <v>6216</v>
      </c>
      <c r="AY4" s="217">
        <f t="shared" si="1"/>
        <v>3082</v>
      </c>
      <c r="AZ4" s="218">
        <f t="shared" si="1"/>
        <v>3134</v>
      </c>
    </row>
    <row r="5" spans="1:52" s="220" customFormat="1" ht="15.75" x14ac:dyDescent="0.15">
      <c r="A5" s="216" t="s">
        <v>62</v>
      </c>
      <c r="B5" s="217">
        <f t="shared" ref="B5:Y5" si="2">SUM(B6:B10)</f>
        <v>6588</v>
      </c>
      <c r="C5" s="217">
        <f t="shared" si="2"/>
        <v>3399</v>
      </c>
      <c r="D5" s="242">
        <f>SUM(D6:D10)</f>
        <v>3189</v>
      </c>
      <c r="E5" s="217">
        <f t="shared" si="2"/>
        <v>148</v>
      </c>
      <c r="F5" s="217">
        <f t="shared" si="2"/>
        <v>78</v>
      </c>
      <c r="G5" s="242">
        <f t="shared" si="2"/>
        <v>70</v>
      </c>
      <c r="H5" s="217">
        <f t="shared" si="2"/>
        <v>225</v>
      </c>
      <c r="I5" s="217">
        <f t="shared" si="2"/>
        <v>116</v>
      </c>
      <c r="J5" s="242">
        <f t="shared" si="2"/>
        <v>109</v>
      </c>
      <c r="K5" s="217">
        <f t="shared" si="2"/>
        <v>179</v>
      </c>
      <c r="L5" s="217">
        <f t="shared" si="2"/>
        <v>96</v>
      </c>
      <c r="M5" s="242">
        <f t="shared" si="2"/>
        <v>83</v>
      </c>
      <c r="N5" s="217">
        <f t="shared" si="2"/>
        <v>324</v>
      </c>
      <c r="O5" s="217">
        <f t="shared" si="2"/>
        <v>169</v>
      </c>
      <c r="P5" s="242">
        <f t="shared" si="2"/>
        <v>155</v>
      </c>
      <c r="Q5" s="217">
        <f t="shared" si="2"/>
        <v>866</v>
      </c>
      <c r="R5" s="217">
        <f t="shared" si="2"/>
        <v>453</v>
      </c>
      <c r="S5" s="242">
        <f t="shared" si="2"/>
        <v>413</v>
      </c>
      <c r="T5" s="217">
        <f t="shared" si="2"/>
        <v>132</v>
      </c>
      <c r="U5" s="217">
        <f t="shared" si="2"/>
        <v>57</v>
      </c>
      <c r="V5" s="242">
        <f t="shared" si="2"/>
        <v>75</v>
      </c>
      <c r="W5" s="217">
        <f t="shared" si="2"/>
        <v>149</v>
      </c>
      <c r="X5" s="217">
        <f t="shared" si="2"/>
        <v>70</v>
      </c>
      <c r="Y5" s="242">
        <f t="shared" si="2"/>
        <v>79</v>
      </c>
      <c r="Z5" s="217">
        <f>SUM(Z6:Z10)</f>
        <v>120</v>
      </c>
      <c r="AA5" s="217">
        <f>SUM(AA6:AA10)</f>
        <v>58</v>
      </c>
      <c r="AB5" s="242">
        <f>SUM(AB6:AB10)</f>
        <v>62</v>
      </c>
      <c r="AC5" s="217">
        <f>SUM(AC6:AC10)</f>
        <v>95</v>
      </c>
      <c r="AD5" s="217">
        <f t="shared" ref="AD5:AZ5" si="3">SUM(AD6:AD10)</f>
        <v>45</v>
      </c>
      <c r="AE5" s="242">
        <f t="shared" si="3"/>
        <v>50</v>
      </c>
      <c r="AF5" s="217">
        <f t="shared" si="3"/>
        <v>398</v>
      </c>
      <c r="AG5" s="217">
        <f t="shared" si="3"/>
        <v>205</v>
      </c>
      <c r="AH5" s="242">
        <f t="shared" si="3"/>
        <v>193</v>
      </c>
      <c r="AI5" s="217">
        <f t="shared" si="3"/>
        <v>199</v>
      </c>
      <c r="AJ5" s="217">
        <f t="shared" si="3"/>
        <v>108</v>
      </c>
      <c r="AK5" s="242">
        <f t="shared" si="3"/>
        <v>91</v>
      </c>
      <c r="AL5" s="217">
        <f t="shared" si="3"/>
        <v>591</v>
      </c>
      <c r="AM5" s="217">
        <f t="shared" si="3"/>
        <v>288</v>
      </c>
      <c r="AN5" s="242">
        <f t="shared" si="3"/>
        <v>303</v>
      </c>
      <c r="AO5" s="217">
        <f t="shared" si="3"/>
        <v>201</v>
      </c>
      <c r="AP5" s="217">
        <f t="shared" si="3"/>
        <v>99</v>
      </c>
      <c r="AQ5" s="242">
        <f t="shared" si="3"/>
        <v>102</v>
      </c>
      <c r="AR5" s="217">
        <f t="shared" si="3"/>
        <v>1383</v>
      </c>
      <c r="AS5" s="217">
        <f t="shared" si="3"/>
        <v>709</v>
      </c>
      <c r="AT5" s="242">
        <f t="shared" si="3"/>
        <v>674</v>
      </c>
      <c r="AU5" s="217">
        <f t="shared" si="3"/>
        <v>1441</v>
      </c>
      <c r="AV5" s="217">
        <f t="shared" si="3"/>
        <v>770</v>
      </c>
      <c r="AW5" s="242">
        <f t="shared" si="3"/>
        <v>671</v>
      </c>
      <c r="AX5" s="217">
        <f t="shared" si="3"/>
        <v>137</v>
      </c>
      <c r="AY5" s="217">
        <f t="shared" si="3"/>
        <v>78</v>
      </c>
      <c r="AZ5" s="219">
        <f t="shared" si="3"/>
        <v>59</v>
      </c>
    </row>
    <row r="6" spans="1:52" s="225" customFormat="1" ht="15.75" x14ac:dyDescent="0.15">
      <c r="A6" s="221" t="s">
        <v>289</v>
      </c>
      <c r="B6" s="222">
        <f>SUM(C6:D6)</f>
        <v>916</v>
      </c>
      <c r="C6" s="222">
        <f t="shared" ref="C6:D10" si="4">SUM(F6,I6,L6,O6,R6,U6,X6,AA6,AD6,AG6,AJ6,AM6,AP6,AS6,AV6,AY6)</f>
        <v>464</v>
      </c>
      <c r="D6" s="243">
        <f t="shared" si="4"/>
        <v>452</v>
      </c>
      <c r="E6" s="222">
        <v>18</v>
      </c>
      <c r="F6" s="223">
        <v>7</v>
      </c>
      <c r="G6" s="244">
        <v>11</v>
      </c>
      <c r="H6" s="222">
        <v>38</v>
      </c>
      <c r="I6" s="223">
        <v>21</v>
      </c>
      <c r="J6" s="244">
        <v>17</v>
      </c>
      <c r="K6" s="222">
        <v>34</v>
      </c>
      <c r="L6" s="223">
        <v>13</v>
      </c>
      <c r="M6" s="244">
        <v>21</v>
      </c>
      <c r="N6" s="222">
        <v>43</v>
      </c>
      <c r="O6" s="223">
        <v>23</v>
      </c>
      <c r="P6" s="244">
        <v>20</v>
      </c>
      <c r="Q6" s="222">
        <v>106</v>
      </c>
      <c r="R6" s="223">
        <v>47</v>
      </c>
      <c r="S6" s="244">
        <v>59</v>
      </c>
      <c r="T6" s="222">
        <v>21</v>
      </c>
      <c r="U6" s="223">
        <v>9</v>
      </c>
      <c r="V6" s="244">
        <v>12</v>
      </c>
      <c r="W6" s="222">
        <v>21</v>
      </c>
      <c r="X6" s="223">
        <v>7</v>
      </c>
      <c r="Y6" s="244">
        <v>14</v>
      </c>
      <c r="Z6" s="222">
        <v>15</v>
      </c>
      <c r="AA6" s="223">
        <v>9</v>
      </c>
      <c r="AB6" s="244">
        <v>6</v>
      </c>
      <c r="AC6" s="222">
        <v>10</v>
      </c>
      <c r="AD6" s="223">
        <v>6</v>
      </c>
      <c r="AE6" s="244">
        <v>4</v>
      </c>
      <c r="AF6" s="222">
        <v>58</v>
      </c>
      <c r="AG6" s="223">
        <v>33</v>
      </c>
      <c r="AH6" s="244">
        <v>25</v>
      </c>
      <c r="AI6" s="222">
        <v>33</v>
      </c>
      <c r="AJ6" s="223">
        <v>17</v>
      </c>
      <c r="AK6" s="244">
        <v>16</v>
      </c>
      <c r="AL6" s="222">
        <v>82</v>
      </c>
      <c r="AM6" s="223">
        <v>37</v>
      </c>
      <c r="AN6" s="244">
        <v>45</v>
      </c>
      <c r="AO6" s="222">
        <v>22</v>
      </c>
      <c r="AP6" s="223">
        <v>12</v>
      </c>
      <c r="AQ6" s="244">
        <v>10</v>
      </c>
      <c r="AR6" s="222">
        <v>158</v>
      </c>
      <c r="AS6" s="223">
        <v>86</v>
      </c>
      <c r="AT6" s="244">
        <v>72</v>
      </c>
      <c r="AU6" s="222">
        <v>231</v>
      </c>
      <c r="AV6" s="223">
        <v>125</v>
      </c>
      <c r="AW6" s="244">
        <v>106</v>
      </c>
      <c r="AX6" s="222">
        <v>26</v>
      </c>
      <c r="AY6" s="223">
        <v>12</v>
      </c>
      <c r="AZ6" s="224">
        <v>14</v>
      </c>
    </row>
    <row r="7" spans="1:52" s="225" customFormat="1" ht="15.75" x14ac:dyDescent="0.15">
      <c r="A7" s="221" t="s">
        <v>290</v>
      </c>
      <c r="B7" s="222">
        <f>SUM(C7:D7)</f>
        <v>1184</v>
      </c>
      <c r="C7" s="222">
        <f t="shared" si="4"/>
        <v>603</v>
      </c>
      <c r="D7" s="243">
        <f t="shared" si="4"/>
        <v>581</v>
      </c>
      <c r="E7" s="222">
        <v>24</v>
      </c>
      <c r="F7" s="223">
        <v>12</v>
      </c>
      <c r="G7" s="244">
        <v>12</v>
      </c>
      <c r="H7" s="222">
        <v>43</v>
      </c>
      <c r="I7" s="223">
        <v>20</v>
      </c>
      <c r="J7" s="244">
        <v>23</v>
      </c>
      <c r="K7" s="222">
        <v>29</v>
      </c>
      <c r="L7" s="223">
        <v>16</v>
      </c>
      <c r="M7" s="244">
        <v>13</v>
      </c>
      <c r="N7" s="222">
        <v>45</v>
      </c>
      <c r="O7" s="223">
        <v>25</v>
      </c>
      <c r="P7" s="244">
        <v>20</v>
      </c>
      <c r="Q7" s="222">
        <v>142</v>
      </c>
      <c r="R7" s="223">
        <v>78</v>
      </c>
      <c r="S7" s="244">
        <v>64</v>
      </c>
      <c r="T7" s="222">
        <v>25</v>
      </c>
      <c r="U7" s="223">
        <v>9</v>
      </c>
      <c r="V7" s="244">
        <v>16</v>
      </c>
      <c r="W7" s="222">
        <v>32</v>
      </c>
      <c r="X7" s="223">
        <v>16</v>
      </c>
      <c r="Y7" s="244">
        <v>16</v>
      </c>
      <c r="Z7" s="222">
        <v>25</v>
      </c>
      <c r="AA7" s="223">
        <v>12</v>
      </c>
      <c r="AB7" s="244">
        <v>13</v>
      </c>
      <c r="AC7" s="222">
        <v>21</v>
      </c>
      <c r="AD7" s="223">
        <v>8</v>
      </c>
      <c r="AE7" s="244">
        <v>13</v>
      </c>
      <c r="AF7" s="222">
        <v>71</v>
      </c>
      <c r="AG7" s="223">
        <v>39</v>
      </c>
      <c r="AH7" s="244">
        <v>32</v>
      </c>
      <c r="AI7" s="222">
        <v>38</v>
      </c>
      <c r="AJ7" s="223">
        <v>16</v>
      </c>
      <c r="AK7" s="244">
        <v>22</v>
      </c>
      <c r="AL7" s="222">
        <v>118</v>
      </c>
      <c r="AM7" s="223">
        <v>61</v>
      </c>
      <c r="AN7" s="244">
        <v>57</v>
      </c>
      <c r="AO7" s="222">
        <v>34</v>
      </c>
      <c r="AP7" s="223">
        <v>14</v>
      </c>
      <c r="AQ7" s="244">
        <v>20</v>
      </c>
      <c r="AR7" s="222">
        <v>239</v>
      </c>
      <c r="AS7" s="223">
        <v>113</v>
      </c>
      <c r="AT7" s="244">
        <v>126</v>
      </c>
      <c r="AU7" s="222">
        <v>276</v>
      </c>
      <c r="AV7" s="223">
        <v>152</v>
      </c>
      <c r="AW7" s="244">
        <v>124</v>
      </c>
      <c r="AX7" s="222">
        <v>22</v>
      </c>
      <c r="AY7" s="223">
        <v>12</v>
      </c>
      <c r="AZ7" s="224">
        <v>10</v>
      </c>
    </row>
    <row r="8" spans="1:52" s="225" customFormat="1" ht="15.75" x14ac:dyDescent="0.15">
      <c r="A8" s="221" t="s">
        <v>291</v>
      </c>
      <c r="B8" s="222">
        <f>SUM(C8:D8)</f>
        <v>1266</v>
      </c>
      <c r="C8" s="222">
        <f t="shared" si="4"/>
        <v>669</v>
      </c>
      <c r="D8" s="243">
        <f t="shared" si="4"/>
        <v>597</v>
      </c>
      <c r="E8" s="222">
        <v>31</v>
      </c>
      <c r="F8" s="223">
        <v>19</v>
      </c>
      <c r="G8" s="244">
        <v>12</v>
      </c>
      <c r="H8" s="222">
        <v>45</v>
      </c>
      <c r="I8" s="223">
        <v>22</v>
      </c>
      <c r="J8" s="244">
        <v>23</v>
      </c>
      <c r="K8" s="222">
        <v>35</v>
      </c>
      <c r="L8" s="223">
        <v>19</v>
      </c>
      <c r="M8" s="244">
        <v>16</v>
      </c>
      <c r="N8" s="222">
        <v>68</v>
      </c>
      <c r="O8" s="223">
        <v>36</v>
      </c>
      <c r="P8" s="244">
        <v>32</v>
      </c>
      <c r="Q8" s="222">
        <v>163</v>
      </c>
      <c r="R8" s="223">
        <v>95</v>
      </c>
      <c r="S8" s="244">
        <v>68</v>
      </c>
      <c r="T8" s="222">
        <v>28</v>
      </c>
      <c r="U8" s="223">
        <v>12</v>
      </c>
      <c r="V8" s="244">
        <v>16</v>
      </c>
      <c r="W8" s="222">
        <v>24</v>
      </c>
      <c r="X8" s="223">
        <v>14</v>
      </c>
      <c r="Y8" s="244">
        <v>10</v>
      </c>
      <c r="Z8" s="222">
        <v>24</v>
      </c>
      <c r="AA8" s="223">
        <v>14</v>
      </c>
      <c r="AB8" s="244">
        <v>10</v>
      </c>
      <c r="AC8" s="222">
        <v>19</v>
      </c>
      <c r="AD8" s="223">
        <v>9</v>
      </c>
      <c r="AE8" s="244">
        <v>10</v>
      </c>
      <c r="AF8" s="222">
        <v>84</v>
      </c>
      <c r="AG8" s="223">
        <v>38</v>
      </c>
      <c r="AH8" s="244">
        <v>46</v>
      </c>
      <c r="AI8" s="222">
        <v>38</v>
      </c>
      <c r="AJ8" s="223">
        <v>27</v>
      </c>
      <c r="AK8" s="244">
        <v>11</v>
      </c>
      <c r="AL8" s="222">
        <v>104</v>
      </c>
      <c r="AM8" s="223">
        <v>52</v>
      </c>
      <c r="AN8" s="244">
        <v>52</v>
      </c>
      <c r="AO8" s="222">
        <v>44</v>
      </c>
      <c r="AP8" s="223">
        <v>18</v>
      </c>
      <c r="AQ8" s="244">
        <v>26</v>
      </c>
      <c r="AR8" s="222">
        <v>270</v>
      </c>
      <c r="AS8" s="223">
        <v>137</v>
      </c>
      <c r="AT8" s="244">
        <v>133</v>
      </c>
      <c r="AU8" s="222">
        <v>262</v>
      </c>
      <c r="AV8" s="223">
        <v>141</v>
      </c>
      <c r="AW8" s="244">
        <v>121</v>
      </c>
      <c r="AX8" s="222">
        <v>27</v>
      </c>
      <c r="AY8" s="223">
        <v>16</v>
      </c>
      <c r="AZ8" s="224">
        <v>11</v>
      </c>
    </row>
    <row r="9" spans="1:52" s="225" customFormat="1" ht="15.75" x14ac:dyDescent="0.15">
      <c r="A9" s="221" t="s">
        <v>292</v>
      </c>
      <c r="B9" s="222">
        <f>SUM(C9:D9)</f>
        <v>1479</v>
      </c>
      <c r="C9" s="222">
        <f t="shared" si="4"/>
        <v>778</v>
      </c>
      <c r="D9" s="243">
        <f t="shared" si="4"/>
        <v>701</v>
      </c>
      <c r="E9" s="222">
        <v>37</v>
      </c>
      <c r="F9" s="223">
        <v>25</v>
      </c>
      <c r="G9" s="244">
        <v>12</v>
      </c>
      <c r="H9" s="222">
        <v>42</v>
      </c>
      <c r="I9" s="223">
        <v>24</v>
      </c>
      <c r="J9" s="244">
        <v>18</v>
      </c>
      <c r="K9" s="222">
        <v>39</v>
      </c>
      <c r="L9" s="223">
        <v>20</v>
      </c>
      <c r="M9" s="244">
        <v>19</v>
      </c>
      <c r="N9" s="222">
        <v>79</v>
      </c>
      <c r="O9" s="223">
        <v>40</v>
      </c>
      <c r="P9" s="244">
        <v>39</v>
      </c>
      <c r="Q9" s="222">
        <v>197</v>
      </c>
      <c r="R9" s="223">
        <v>103</v>
      </c>
      <c r="S9" s="244">
        <v>94</v>
      </c>
      <c r="T9" s="222">
        <v>22</v>
      </c>
      <c r="U9" s="223">
        <v>10</v>
      </c>
      <c r="V9" s="244">
        <v>12</v>
      </c>
      <c r="W9" s="222">
        <v>32</v>
      </c>
      <c r="X9" s="223">
        <v>12</v>
      </c>
      <c r="Y9" s="244">
        <v>20</v>
      </c>
      <c r="Z9" s="222">
        <v>25</v>
      </c>
      <c r="AA9" s="223">
        <v>11</v>
      </c>
      <c r="AB9" s="244">
        <v>14</v>
      </c>
      <c r="AC9" s="222">
        <v>21</v>
      </c>
      <c r="AD9" s="223">
        <v>11</v>
      </c>
      <c r="AE9" s="244">
        <v>10</v>
      </c>
      <c r="AF9" s="222">
        <v>91</v>
      </c>
      <c r="AG9" s="223">
        <v>51</v>
      </c>
      <c r="AH9" s="244">
        <v>40</v>
      </c>
      <c r="AI9" s="222">
        <v>46</v>
      </c>
      <c r="AJ9" s="223">
        <v>21</v>
      </c>
      <c r="AK9" s="244">
        <v>25</v>
      </c>
      <c r="AL9" s="222">
        <v>129</v>
      </c>
      <c r="AM9" s="223">
        <v>59</v>
      </c>
      <c r="AN9" s="244">
        <v>70</v>
      </c>
      <c r="AO9" s="222">
        <v>49</v>
      </c>
      <c r="AP9" s="223">
        <v>27</v>
      </c>
      <c r="AQ9" s="244">
        <v>22</v>
      </c>
      <c r="AR9" s="222">
        <v>333</v>
      </c>
      <c r="AS9" s="223">
        <v>178</v>
      </c>
      <c r="AT9" s="244">
        <v>155</v>
      </c>
      <c r="AU9" s="222">
        <v>310</v>
      </c>
      <c r="AV9" s="223">
        <v>169</v>
      </c>
      <c r="AW9" s="244">
        <v>141</v>
      </c>
      <c r="AX9" s="222">
        <v>27</v>
      </c>
      <c r="AY9" s="223">
        <v>17</v>
      </c>
      <c r="AZ9" s="224">
        <v>10</v>
      </c>
    </row>
    <row r="10" spans="1:52" s="225" customFormat="1" ht="15.75" x14ac:dyDescent="0.15">
      <c r="A10" s="221" t="s">
        <v>293</v>
      </c>
      <c r="B10" s="222">
        <f>SUM(C10:D10)</f>
        <v>1743</v>
      </c>
      <c r="C10" s="222">
        <f t="shared" si="4"/>
        <v>885</v>
      </c>
      <c r="D10" s="243">
        <f t="shared" si="4"/>
        <v>858</v>
      </c>
      <c r="E10" s="222">
        <v>38</v>
      </c>
      <c r="F10" s="223">
        <v>15</v>
      </c>
      <c r="G10" s="244">
        <v>23</v>
      </c>
      <c r="H10" s="222">
        <v>57</v>
      </c>
      <c r="I10" s="223">
        <v>29</v>
      </c>
      <c r="J10" s="244">
        <v>28</v>
      </c>
      <c r="K10" s="222">
        <v>42</v>
      </c>
      <c r="L10" s="223">
        <v>28</v>
      </c>
      <c r="M10" s="244">
        <v>14</v>
      </c>
      <c r="N10" s="222">
        <v>89</v>
      </c>
      <c r="O10" s="223">
        <v>45</v>
      </c>
      <c r="P10" s="244">
        <v>44</v>
      </c>
      <c r="Q10" s="222">
        <v>258</v>
      </c>
      <c r="R10" s="223">
        <v>130</v>
      </c>
      <c r="S10" s="244">
        <v>128</v>
      </c>
      <c r="T10" s="222">
        <v>36</v>
      </c>
      <c r="U10" s="223">
        <v>17</v>
      </c>
      <c r="V10" s="244">
        <v>19</v>
      </c>
      <c r="W10" s="222">
        <v>40</v>
      </c>
      <c r="X10" s="223">
        <v>21</v>
      </c>
      <c r="Y10" s="244">
        <v>19</v>
      </c>
      <c r="Z10" s="222">
        <v>31</v>
      </c>
      <c r="AA10" s="223">
        <v>12</v>
      </c>
      <c r="AB10" s="244">
        <v>19</v>
      </c>
      <c r="AC10" s="222">
        <v>24</v>
      </c>
      <c r="AD10" s="223">
        <v>11</v>
      </c>
      <c r="AE10" s="244">
        <v>13</v>
      </c>
      <c r="AF10" s="222">
        <v>94</v>
      </c>
      <c r="AG10" s="223">
        <v>44</v>
      </c>
      <c r="AH10" s="244">
        <v>50</v>
      </c>
      <c r="AI10" s="222">
        <v>44</v>
      </c>
      <c r="AJ10" s="223">
        <v>27</v>
      </c>
      <c r="AK10" s="244">
        <v>17</v>
      </c>
      <c r="AL10" s="222">
        <v>158</v>
      </c>
      <c r="AM10" s="223">
        <v>79</v>
      </c>
      <c r="AN10" s="244">
        <v>79</v>
      </c>
      <c r="AO10" s="222">
        <v>52</v>
      </c>
      <c r="AP10" s="223">
        <v>28</v>
      </c>
      <c r="AQ10" s="244">
        <v>24</v>
      </c>
      <c r="AR10" s="222">
        <v>383</v>
      </c>
      <c r="AS10" s="223">
        <v>195</v>
      </c>
      <c r="AT10" s="244">
        <v>188</v>
      </c>
      <c r="AU10" s="222">
        <v>362</v>
      </c>
      <c r="AV10" s="223">
        <v>183</v>
      </c>
      <c r="AW10" s="244">
        <v>179</v>
      </c>
      <c r="AX10" s="222">
        <v>35</v>
      </c>
      <c r="AY10" s="223">
        <v>21</v>
      </c>
      <c r="AZ10" s="224">
        <v>14</v>
      </c>
    </row>
    <row r="11" spans="1:52" s="213" customFormat="1" ht="15.75" x14ac:dyDescent="0.15">
      <c r="A11" s="226" t="s">
        <v>56</v>
      </c>
      <c r="B11" s="217">
        <f t="shared" ref="B11:AZ11" si="5">SUM(B12:B16)</f>
        <v>10695</v>
      </c>
      <c r="C11" s="217">
        <f t="shared" si="5"/>
        <v>5457</v>
      </c>
      <c r="D11" s="242">
        <f t="shared" si="5"/>
        <v>5238</v>
      </c>
      <c r="E11" s="217">
        <f t="shared" si="5"/>
        <v>348</v>
      </c>
      <c r="F11" s="217">
        <f t="shared" si="5"/>
        <v>177</v>
      </c>
      <c r="G11" s="242">
        <f t="shared" si="5"/>
        <v>171</v>
      </c>
      <c r="H11" s="217">
        <f t="shared" si="5"/>
        <v>313</v>
      </c>
      <c r="I11" s="217">
        <f t="shared" si="5"/>
        <v>163</v>
      </c>
      <c r="J11" s="242">
        <f t="shared" si="5"/>
        <v>150</v>
      </c>
      <c r="K11" s="217">
        <f t="shared" si="5"/>
        <v>298</v>
      </c>
      <c r="L11" s="217">
        <f t="shared" si="5"/>
        <v>142</v>
      </c>
      <c r="M11" s="242">
        <f t="shared" si="5"/>
        <v>156</v>
      </c>
      <c r="N11" s="217">
        <f t="shared" si="5"/>
        <v>567</v>
      </c>
      <c r="O11" s="217">
        <f t="shared" si="5"/>
        <v>302</v>
      </c>
      <c r="P11" s="242">
        <f t="shared" si="5"/>
        <v>265</v>
      </c>
      <c r="Q11" s="217">
        <f t="shared" si="5"/>
        <v>2078</v>
      </c>
      <c r="R11" s="217">
        <f t="shared" si="5"/>
        <v>1008</v>
      </c>
      <c r="S11" s="242">
        <f t="shared" si="5"/>
        <v>1070</v>
      </c>
      <c r="T11" s="217">
        <f t="shared" si="5"/>
        <v>154</v>
      </c>
      <c r="U11" s="217">
        <f t="shared" si="5"/>
        <v>80</v>
      </c>
      <c r="V11" s="242">
        <f t="shared" si="5"/>
        <v>74</v>
      </c>
      <c r="W11" s="217">
        <f t="shared" si="5"/>
        <v>226</v>
      </c>
      <c r="X11" s="217">
        <f t="shared" si="5"/>
        <v>119</v>
      </c>
      <c r="Y11" s="242">
        <f t="shared" si="5"/>
        <v>107</v>
      </c>
      <c r="Z11" s="217">
        <f t="shared" si="5"/>
        <v>242</v>
      </c>
      <c r="AA11" s="217">
        <f t="shared" si="5"/>
        <v>127</v>
      </c>
      <c r="AB11" s="242">
        <f t="shared" si="5"/>
        <v>115</v>
      </c>
      <c r="AC11" s="217">
        <f t="shared" si="5"/>
        <v>150</v>
      </c>
      <c r="AD11" s="217">
        <f t="shared" si="5"/>
        <v>76</v>
      </c>
      <c r="AE11" s="242">
        <f t="shared" si="5"/>
        <v>74</v>
      </c>
      <c r="AF11" s="217">
        <f t="shared" si="5"/>
        <v>628</v>
      </c>
      <c r="AG11" s="217">
        <f t="shared" si="5"/>
        <v>329</v>
      </c>
      <c r="AH11" s="242">
        <f t="shared" si="5"/>
        <v>299</v>
      </c>
      <c r="AI11" s="217">
        <f t="shared" si="5"/>
        <v>234</v>
      </c>
      <c r="AJ11" s="217">
        <f t="shared" si="5"/>
        <v>122</v>
      </c>
      <c r="AK11" s="242">
        <f t="shared" si="5"/>
        <v>112</v>
      </c>
      <c r="AL11" s="217">
        <f t="shared" si="5"/>
        <v>782</v>
      </c>
      <c r="AM11" s="217">
        <f t="shared" si="5"/>
        <v>416</v>
      </c>
      <c r="AN11" s="242">
        <f t="shared" si="5"/>
        <v>366</v>
      </c>
      <c r="AO11" s="217">
        <f t="shared" si="5"/>
        <v>303</v>
      </c>
      <c r="AP11" s="217">
        <f t="shared" si="5"/>
        <v>154</v>
      </c>
      <c r="AQ11" s="242">
        <f t="shared" si="5"/>
        <v>149</v>
      </c>
      <c r="AR11" s="217">
        <f t="shared" si="5"/>
        <v>2513</v>
      </c>
      <c r="AS11" s="217">
        <f t="shared" si="5"/>
        <v>1271</v>
      </c>
      <c r="AT11" s="242">
        <f t="shared" si="5"/>
        <v>1242</v>
      </c>
      <c r="AU11" s="217">
        <f t="shared" si="5"/>
        <v>1612</v>
      </c>
      <c r="AV11" s="217">
        <f t="shared" si="5"/>
        <v>836</v>
      </c>
      <c r="AW11" s="242">
        <f t="shared" si="5"/>
        <v>776</v>
      </c>
      <c r="AX11" s="217">
        <f t="shared" si="5"/>
        <v>247</v>
      </c>
      <c r="AY11" s="217">
        <f t="shared" si="5"/>
        <v>135</v>
      </c>
      <c r="AZ11" s="219">
        <f t="shared" si="5"/>
        <v>112</v>
      </c>
    </row>
    <row r="12" spans="1:52" s="225" customFormat="1" ht="15.75" x14ac:dyDescent="0.15">
      <c r="A12" s="221" t="s">
        <v>294</v>
      </c>
      <c r="B12" s="222">
        <f>SUM(C12:D12)</f>
        <v>1955</v>
      </c>
      <c r="C12" s="222">
        <f t="shared" ref="C12:D16" si="6">SUM(F12,I12,L12,O12,R12,U12,X12,AA12,AD12,AG12,AJ12,AM12,AP12,AS12,AV12,AY12)</f>
        <v>1017</v>
      </c>
      <c r="D12" s="243">
        <f t="shared" si="6"/>
        <v>938</v>
      </c>
      <c r="E12" s="222">
        <v>56</v>
      </c>
      <c r="F12" s="223">
        <v>22</v>
      </c>
      <c r="G12" s="244">
        <v>34</v>
      </c>
      <c r="H12" s="222">
        <v>51</v>
      </c>
      <c r="I12" s="223">
        <v>26</v>
      </c>
      <c r="J12" s="244">
        <v>25</v>
      </c>
      <c r="K12" s="222">
        <v>50</v>
      </c>
      <c r="L12" s="223">
        <v>22</v>
      </c>
      <c r="M12" s="244">
        <v>28</v>
      </c>
      <c r="N12" s="222">
        <v>108</v>
      </c>
      <c r="O12" s="223">
        <v>60</v>
      </c>
      <c r="P12" s="244">
        <v>48</v>
      </c>
      <c r="Q12" s="222">
        <v>310</v>
      </c>
      <c r="R12" s="223">
        <v>157</v>
      </c>
      <c r="S12" s="244">
        <v>153</v>
      </c>
      <c r="T12" s="222">
        <v>34</v>
      </c>
      <c r="U12" s="223">
        <v>18</v>
      </c>
      <c r="V12" s="244">
        <v>16</v>
      </c>
      <c r="W12" s="222">
        <v>55</v>
      </c>
      <c r="X12" s="223">
        <v>34</v>
      </c>
      <c r="Y12" s="244">
        <v>21</v>
      </c>
      <c r="Z12" s="222">
        <v>42</v>
      </c>
      <c r="AA12" s="223">
        <v>21</v>
      </c>
      <c r="AB12" s="244">
        <v>21</v>
      </c>
      <c r="AC12" s="222">
        <v>18</v>
      </c>
      <c r="AD12" s="223">
        <v>12</v>
      </c>
      <c r="AE12" s="244">
        <v>6</v>
      </c>
      <c r="AF12" s="222">
        <v>112</v>
      </c>
      <c r="AG12" s="223">
        <v>56</v>
      </c>
      <c r="AH12" s="244">
        <v>56</v>
      </c>
      <c r="AI12" s="222">
        <v>61</v>
      </c>
      <c r="AJ12" s="223">
        <v>30</v>
      </c>
      <c r="AK12" s="244">
        <v>31</v>
      </c>
      <c r="AL12" s="222">
        <v>161</v>
      </c>
      <c r="AM12" s="223">
        <v>72</v>
      </c>
      <c r="AN12" s="244">
        <v>89</v>
      </c>
      <c r="AO12" s="222">
        <v>54</v>
      </c>
      <c r="AP12" s="223">
        <v>25</v>
      </c>
      <c r="AQ12" s="244">
        <v>29</v>
      </c>
      <c r="AR12" s="222">
        <v>450</v>
      </c>
      <c r="AS12" s="223">
        <v>250</v>
      </c>
      <c r="AT12" s="244">
        <v>200</v>
      </c>
      <c r="AU12" s="222">
        <v>348</v>
      </c>
      <c r="AV12" s="223">
        <v>183</v>
      </c>
      <c r="AW12" s="244">
        <v>165</v>
      </c>
      <c r="AX12" s="222">
        <v>45</v>
      </c>
      <c r="AY12" s="223">
        <v>29</v>
      </c>
      <c r="AZ12" s="224">
        <v>16</v>
      </c>
    </row>
    <row r="13" spans="1:52" s="225" customFormat="1" ht="15.75" x14ac:dyDescent="0.15">
      <c r="A13" s="221" t="s">
        <v>295</v>
      </c>
      <c r="B13" s="222">
        <f>SUM(C13:D13)</f>
        <v>2129</v>
      </c>
      <c r="C13" s="222">
        <f t="shared" si="6"/>
        <v>1062</v>
      </c>
      <c r="D13" s="243">
        <f t="shared" si="6"/>
        <v>1067</v>
      </c>
      <c r="E13" s="222">
        <v>67</v>
      </c>
      <c r="F13" s="223">
        <v>36</v>
      </c>
      <c r="G13" s="244">
        <v>31</v>
      </c>
      <c r="H13" s="222">
        <v>65</v>
      </c>
      <c r="I13" s="223">
        <v>33</v>
      </c>
      <c r="J13" s="244">
        <v>32</v>
      </c>
      <c r="K13" s="222">
        <v>67</v>
      </c>
      <c r="L13" s="223">
        <v>29</v>
      </c>
      <c r="M13" s="244">
        <v>38</v>
      </c>
      <c r="N13" s="222">
        <v>100</v>
      </c>
      <c r="O13" s="223">
        <v>49</v>
      </c>
      <c r="P13" s="244">
        <v>51</v>
      </c>
      <c r="Q13" s="222">
        <v>430</v>
      </c>
      <c r="R13" s="223">
        <v>203</v>
      </c>
      <c r="S13" s="244">
        <v>227</v>
      </c>
      <c r="T13" s="222">
        <v>26</v>
      </c>
      <c r="U13" s="223">
        <v>11</v>
      </c>
      <c r="V13" s="244">
        <v>15</v>
      </c>
      <c r="W13" s="222">
        <v>34</v>
      </c>
      <c r="X13" s="223">
        <v>15</v>
      </c>
      <c r="Y13" s="244">
        <v>19</v>
      </c>
      <c r="Z13" s="222">
        <v>53</v>
      </c>
      <c r="AA13" s="223">
        <v>27</v>
      </c>
      <c r="AB13" s="244">
        <v>26</v>
      </c>
      <c r="AC13" s="222">
        <v>31</v>
      </c>
      <c r="AD13" s="223">
        <v>16</v>
      </c>
      <c r="AE13" s="244">
        <v>15</v>
      </c>
      <c r="AF13" s="222">
        <v>118</v>
      </c>
      <c r="AG13" s="223">
        <v>69</v>
      </c>
      <c r="AH13" s="244">
        <v>49</v>
      </c>
      <c r="AI13" s="222">
        <v>51</v>
      </c>
      <c r="AJ13" s="223">
        <v>25</v>
      </c>
      <c r="AK13" s="244">
        <v>26</v>
      </c>
      <c r="AL13" s="222">
        <v>159</v>
      </c>
      <c r="AM13" s="223">
        <v>89</v>
      </c>
      <c r="AN13" s="244">
        <v>70</v>
      </c>
      <c r="AO13" s="222">
        <v>55</v>
      </c>
      <c r="AP13" s="223">
        <v>26</v>
      </c>
      <c r="AQ13" s="244">
        <v>29</v>
      </c>
      <c r="AR13" s="222">
        <v>475</v>
      </c>
      <c r="AS13" s="223">
        <v>232</v>
      </c>
      <c r="AT13" s="244">
        <v>243</v>
      </c>
      <c r="AU13" s="222">
        <v>349</v>
      </c>
      <c r="AV13" s="223">
        <v>179</v>
      </c>
      <c r="AW13" s="244">
        <v>170</v>
      </c>
      <c r="AX13" s="222">
        <v>49</v>
      </c>
      <c r="AY13" s="223">
        <v>23</v>
      </c>
      <c r="AZ13" s="224">
        <v>26</v>
      </c>
    </row>
    <row r="14" spans="1:52" s="225" customFormat="1" ht="15.75" x14ac:dyDescent="0.15">
      <c r="A14" s="221" t="s">
        <v>296</v>
      </c>
      <c r="B14" s="222">
        <f>SUM(C14:D14)</f>
        <v>2087</v>
      </c>
      <c r="C14" s="222">
        <f t="shared" si="6"/>
        <v>1054</v>
      </c>
      <c r="D14" s="243">
        <f t="shared" si="6"/>
        <v>1033</v>
      </c>
      <c r="E14" s="222">
        <v>63</v>
      </c>
      <c r="F14" s="223">
        <v>37</v>
      </c>
      <c r="G14" s="244">
        <v>26</v>
      </c>
      <c r="H14" s="222">
        <v>57</v>
      </c>
      <c r="I14" s="223">
        <v>33</v>
      </c>
      <c r="J14" s="244">
        <v>24</v>
      </c>
      <c r="K14" s="222">
        <v>63</v>
      </c>
      <c r="L14" s="223">
        <v>32</v>
      </c>
      <c r="M14" s="244">
        <v>31</v>
      </c>
      <c r="N14" s="222">
        <v>103</v>
      </c>
      <c r="O14" s="223">
        <v>51</v>
      </c>
      <c r="P14" s="244">
        <v>52</v>
      </c>
      <c r="Q14" s="222">
        <v>455</v>
      </c>
      <c r="R14" s="223">
        <v>219</v>
      </c>
      <c r="S14" s="244">
        <v>236</v>
      </c>
      <c r="T14" s="222">
        <v>29</v>
      </c>
      <c r="U14" s="223">
        <v>13</v>
      </c>
      <c r="V14" s="244">
        <v>16</v>
      </c>
      <c r="W14" s="222">
        <v>53</v>
      </c>
      <c r="X14" s="223">
        <v>24</v>
      </c>
      <c r="Y14" s="244">
        <v>29</v>
      </c>
      <c r="Z14" s="222">
        <v>32</v>
      </c>
      <c r="AA14" s="223">
        <v>18</v>
      </c>
      <c r="AB14" s="244">
        <v>14</v>
      </c>
      <c r="AC14" s="222">
        <v>31</v>
      </c>
      <c r="AD14" s="223">
        <v>15</v>
      </c>
      <c r="AE14" s="244">
        <v>16</v>
      </c>
      <c r="AF14" s="222">
        <v>130</v>
      </c>
      <c r="AG14" s="223">
        <v>65</v>
      </c>
      <c r="AH14" s="244">
        <v>65</v>
      </c>
      <c r="AI14" s="222">
        <v>38</v>
      </c>
      <c r="AJ14" s="223">
        <v>17</v>
      </c>
      <c r="AK14" s="244">
        <v>21</v>
      </c>
      <c r="AL14" s="222">
        <v>136</v>
      </c>
      <c r="AM14" s="223">
        <v>75</v>
      </c>
      <c r="AN14" s="244">
        <v>61</v>
      </c>
      <c r="AO14" s="222">
        <v>48</v>
      </c>
      <c r="AP14" s="223">
        <v>23</v>
      </c>
      <c r="AQ14" s="244">
        <v>25</v>
      </c>
      <c r="AR14" s="222">
        <v>484</v>
      </c>
      <c r="AS14" s="223">
        <v>243</v>
      </c>
      <c r="AT14" s="244">
        <v>241</v>
      </c>
      <c r="AU14" s="222">
        <v>332</v>
      </c>
      <c r="AV14" s="223">
        <v>178</v>
      </c>
      <c r="AW14" s="244">
        <v>154</v>
      </c>
      <c r="AX14" s="222">
        <v>33</v>
      </c>
      <c r="AY14" s="223">
        <v>11</v>
      </c>
      <c r="AZ14" s="224">
        <v>22</v>
      </c>
    </row>
    <row r="15" spans="1:52" s="225" customFormat="1" ht="15.75" x14ac:dyDescent="0.15">
      <c r="A15" s="221" t="s">
        <v>297</v>
      </c>
      <c r="B15" s="222">
        <f>SUM(C15:D15)</f>
        <v>2322</v>
      </c>
      <c r="C15" s="222">
        <f t="shared" si="6"/>
        <v>1205</v>
      </c>
      <c r="D15" s="243">
        <f t="shared" si="6"/>
        <v>1117</v>
      </c>
      <c r="E15" s="222">
        <v>76</v>
      </c>
      <c r="F15" s="223">
        <v>29</v>
      </c>
      <c r="G15" s="244">
        <v>47</v>
      </c>
      <c r="H15" s="222">
        <v>69</v>
      </c>
      <c r="I15" s="223">
        <v>34</v>
      </c>
      <c r="J15" s="244">
        <v>35</v>
      </c>
      <c r="K15" s="222">
        <v>63</v>
      </c>
      <c r="L15" s="223">
        <v>33</v>
      </c>
      <c r="M15" s="244">
        <v>30</v>
      </c>
      <c r="N15" s="222">
        <v>126</v>
      </c>
      <c r="O15" s="223">
        <v>73</v>
      </c>
      <c r="P15" s="244">
        <v>53</v>
      </c>
      <c r="Q15" s="222">
        <v>423</v>
      </c>
      <c r="R15" s="223">
        <v>206</v>
      </c>
      <c r="S15" s="244">
        <v>217</v>
      </c>
      <c r="T15" s="222">
        <v>33</v>
      </c>
      <c r="U15" s="223">
        <v>21</v>
      </c>
      <c r="V15" s="244">
        <v>12</v>
      </c>
      <c r="W15" s="222">
        <v>48</v>
      </c>
      <c r="X15" s="223">
        <v>24</v>
      </c>
      <c r="Y15" s="244">
        <v>24</v>
      </c>
      <c r="Z15" s="222">
        <v>51</v>
      </c>
      <c r="AA15" s="223">
        <v>26</v>
      </c>
      <c r="AB15" s="244">
        <v>25</v>
      </c>
      <c r="AC15" s="222">
        <v>38</v>
      </c>
      <c r="AD15" s="223">
        <v>21</v>
      </c>
      <c r="AE15" s="244">
        <v>17</v>
      </c>
      <c r="AF15" s="222">
        <v>135</v>
      </c>
      <c r="AG15" s="223">
        <v>76</v>
      </c>
      <c r="AH15" s="244">
        <v>59</v>
      </c>
      <c r="AI15" s="222">
        <v>50</v>
      </c>
      <c r="AJ15" s="223">
        <v>32</v>
      </c>
      <c r="AK15" s="244">
        <v>18</v>
      </c>
      <c r="AL15" s="222">
        <v>191</v>
      </c>
      <c r="AM15" s="223">
        <v>106</v>
      </c>
      <c r="AN15" s="244">
        <v>85</v>
      </c>
      <c r="AO15" s="222">
        <v>88</v>
      </c>
      <c r="AP15" s="223">
        <v>49</v>
      </c>
      <c r="AQ15" s="244">
        <v>39</v>
      </c>
      <c r="AR15" s="222">
        <v>567</v>
      </c>
      <c r="AS15" s="223">
        <v>274</v>
      </c>
      <c r="AT15" s="244">
        <v>293</v>
      </c>
      <c r="AU15" s="222">
        <v>299</v>
      </c>
      <c r="AV15" s="223">
        <v>155</v>
      </c>
      <c r="AW15" s="244">
        <v>144</v>
      </c>
      <c r="AX15" s="222">
        <v>65</v>
      </c>
      <c r="AY15" s="223">
        <v>46</v>
      </c>
      <c r="AZ15" s="224">
        <v>19</v>
      </c>
    </row>
    <row r="16" spans="1:52" s="225" customFormat="1" ht="15.75" x14ac:dyDescent="0.15">
      <c r="A16" s="221" t="s">
        <v>298</v>
      </c>
      <c r="B16" s="222">
        <f>SUM(C16:D16)</f>
        <v>2202</v>
      </c>
      <c r="C16" s="222">
        <f t="shared" si="6"/>
        <v>1119</v>
      </c>
      <c r="D16" s="243">
        <f t="shared" si="6"/>
        <v>1083</v>
      </c>
      <c r="E16" s="222">
        <v>86</v>
      </c>
      <c r="F16" s="223">
        <v>53</v>
      </c>
      <c r="G16" s="244">
        <v>33</v>
      </c>
      <c r="H16" s="222">
        <v>71</v>
      </c>
      <c r="I16" s="223">
        <v>37</v>
      </c>
      <c r="J16" s="244">
        <v>34</v>
      </c>
      <c r="K16" s="222">
        <v>55</v>
      </c>
      <c r="L16" s="223">
        <v>26</v>
      </c>
      <c r="M16" s="244">
        <v>29</v>
      </c>
      <c r="N16" s="222">
        <v>130</v>
      </c>
      <c r="O16" s="223">
        <v>69</v>
      </c>
      <c r="P16" s="244">
        <v>61</v>
      </c>
      <c r="Q16" s="222">
        <v>460</v>
      </c>
      <c r="R16" s="223">
        <v>223</v>
      </c>
      <c r="S16" s="244">
        <v>237</v>
      </c>
      <c r="T16" s="222">
        <v>32</v>
      </c>
      <c r="U16" s="223">
        <v>17</v>
      </c>
      <c r="V16" s="244">
        <v>15</v>
      </c>
      <c r="W16" s="222">
        <v>36</v>
      </c>
      <c r="X16" s="223">
        <v>22</v>
      </c>
      <c r="Y16" s="244">
        <v>14</v>
      </c>
      <c r="Z16" s="222">
        <v>64</v>
      </c>
      <c r="AA16" s="223">
        <v>35</v>
      </c>
      <c r="AB16" s="244">
        <v>29</v>
      </c>
      <c r="AC16" s="222">
        <v>32</v>
      </c>
      <c r="AD16" s="223">
        <v>12</v>
      </c>
      <c r="AE16" s="244">
        <v>20</v>
      </c>
      <c r="AF16" s="222">
        <v>133</v>
      </c>
      <c r="AG16" s="223">
        <v>63</v>
      </c>
      <c r="AH16" s="244">
        <v>70</v>
      </c>
      <c r="AI16" s="222">
        <v>34</v>
      </c>
      <c r="AJ16" s="223">
        <v>18</v>
      </c>
      <c r="AK16" s="244">
        <v>16</v>
      </c>
      <c r="AL16" s="222">
        <v>135</v>
      </c>
      <c r="AM16" s="223">
        <v>74</v>
      </c>
      <c r="AN16" s="244">
        <v>61</v>
      </c>
      <c r="AO16" s="222">
        <v>58</v>
      </c>
      <c r="AP16" s="223">
        <v>31</v>
      </c>
      <c r="AQ16" s="244">
        <v>27</v>
      </c>
      <c r="AR16" s="222">
        <v>537</v>
      </c>
      <c r="AS16" s="223">
        <v>272</v>
      </c>
      <c r="AT16" s="244">
        <v>265</v>
      </c>
      <c r="AU16" s="222">
        <v>284</v>
      </c>
      <c r="AV16" s="223">
        <v>141</v>
      </c>
      <c r="AW16" s="244">
        <v>143</v>
      </c>
      <c r="AX16" s="222">
        <v>55</v>
      </c>
      <c r="AY16" s="223">
        <v>26</v>
      </c>
      <c r="AZ16" s="224">
        <v>29</v>
      </c>
    </row>
    <row r="17" spans="1:52" s="213" customFormat="1" ht="15.75" x14ac:dyDescent="0.15">
      <c r="A17" s="226" t="s">
        <v>50</v>
      </c>
      <c r="B17" s="217">
        <f t="shared" ref="B17:AZ17" si="7">SUM(B18:B22)</f>
        <v>11219</v>
      </c>
      <c r="C17" s="217">
        <f t="shared" si="7"/>
        <v>5611</v>
      </c>
      <c r="D17" s="242">
        <f t="shared" si="7"/>
        <v>5608</v>
      </c>
      <c r="E17" s="217">
        <f t="shared" si="7"/>
        <v>363</v>
      </c>
      <c r="F17" s="217">
        <f t="shared" si="7"/>
        <v>163</v>
      </c>
      <c r="G17" s="242">
        <f t="shared" si="7"/>
        <v>200</v>
      </c>
      <c r="H17" s="217">
        <f t="shared" si="7"/>
        <v>349</v>
      </c>
      <c r="I17" s="217">
        <f t="shared" si="7"/>
        <v>178</v>
      </c>
      <c r="J17" s="242">
        <f t="shared" si="7"/>
        <v>171</v>
      </c>
      <c r="K17" s="217">
        <f t="shared" si="7"/>
        <v>342</v>
      </c>
      <c r="L17" s="217">
        <f t="shared" si="7"/>
        <v>167</v>
      </c>
      <c r="M17" s="242">
        <f t="shared" si="7"/>
        <v>175</v>
      </c>
      <c r="N17" s="217">
        <f t="shared" si="7"/>
        <v>653</v>
      </c>
      <c r="O17" s="217">
        <f t="shared" si="7"/>
        <v>330</v>
      </c>
      <c r="P17" s="242">
        <f t="shared" si="7"/>
        <v>323</v>
      </c>
      <c r="Q17" s="217">
        <f t="shared" si="7"/>
        <v>2555</v>
      </c>
      <c r="R17" s="217">
        <f t="shared" si="7"/>
        <v>1315</v>
      </c>
      <c r="S17" s="242">
        <f t="shared" si="7"/>
        <v>1240</v>
      </c>
      <c r="T17" s="217">
        <f t="shared" si="7"/>
        <v>131</v>
      </c>
      <c r="U17" s="217">
        <f t="shared" si="7"/>
        <v>72</v>
      </c>
      <c r="V17" s="242">
        <f t="shared" si="7"/>
        <v>59</v>
      </c>
      <c r="W17" s="217">
        <f t="shared" si="7"/>
        <v>176</v>
      </c>
      <c r="X17" s="217">
        <f t="shared" si="7"/>
        <v>100</v>
      </c>
      <c r="Y17" s="242">
        <f t="shared" si="7"/>
        <v>76</v>
      </c>
      <c r="Z17" s="217">
        <f t="shared" si="7"/>
        <v>288</v>
      </c>
      <c r="AA17" s="217">
        <f t="shared" si="7"/>
        <v>155</v>
      </c>
      <c r="AB17" s="242">
        <f t="shared" si="7"/>
        <v>133</v>
      </c>
      <c r="AC17" s="217">
        <f t="shared" si="7"/>
        <v>138</v>
      </c>
      <c r="AD17" s="217">
        <f t="shared" si="7"/>
        <v>76</v>
      </c>
      <c r="AE17" s="242">
        <f t="shared" si="7"/>
        <v>62</v>
      </c>
      <c r="AF17" s="217">
        <f t="shared" si="7"/>
        <v>547</v>
      </c>
      <c r="AG17" s="217">
        <f t="shared" si="7"/>
        <v>253</v>
      </c>
      <c r="AH17" s="242">
        <f t="shared" si="7"/>
        <v>294</v>
      </c>
      <c r="AI17" s="217">
        <f t="shared" si="7"/>
        <v>178</v>
      </c>
      <c r="AJ17" s="217">
        <f t="shared" si="7"/>
        <v>87</v>
      </c>
      <c r="AK17" s="242">
        <f t="shared" si="7"/>
        <v>91</v>
      </c>
      <c r="AL17" s="217">
        <f t="shared" si="7"/>
        <v>899</v>
      </c>
      <c r="AM17" s="217">
        <f t="shared" si="7"/>
        <v>467</v>
      </c>
      <c r="AN17" s="242">
        <f t="shared" si="7"/>
        <v>432</v>
      </c>
      <c r="AO17" s="217">
        <f t="shared" si="7"/>
        <v>261</v>
      </c>
      <c r="AP17" s="217">
        <f t="shared" si="7"/>
        <v>142</v>
      </c>
      <c r="AQ17" s="242">
        <f t="shared" si="7"/>
        <v>119</v>
      </c>
      <c r="AR17" s="217">
        <f t="shared" si="7"/>
        <v>2989</v>
      </c>
      <c r="AS17" s="217">
        <f t="shared" si="7"/>
        <v>1437</v>
      </c>
      <c r="AT17" s="242">
        <f t="shared" si="7"/>
        <v>1552</v>
      </c>
      <c r="AU17" s="217">
        <f t="shared" si="7"/>
        <v>1135</v>
      </c>
      <c r="AV17" s="217">
        <f t="shared" si="7"/>
        <v>575</v>
      </c>
      <c r="AW17" s="242">
        <f t="shared" si="7"/>
        <v>560</v>
      </c>
      <c r="AX17" s="217">
        <f t="shared" si="7"/>
        <v>215</v>
      </c>
      <c r="AY17" s="217">
        <f t="shared" si="7"/>
        <v>94</v>
      </c>
      <c r="AZ17" s="219">
        <f t="shared" si="7"/>
        <v>121</v>
      </c>
    </row>
    <row r="18" spans="1:52" s="225" customFormat="1" ht="15.75" x14ac:dyDescent="0.15">
      <c r="A18" s="221" t="s">
        <v>299</v>
      </c>
      <c r="B18" s="245">
        <f>SUM(C18:D18)</f>
        <v>2264</v>
      </c>
      <c r="C18" s="222">
        <f t="shared" ref="C18:D22" si="8">SUM(F18,I18,L18,O18,R18,U18,X18,AA18,AD18,AG18,AJ18,AM18,AP18,AS18,AV18,AY18)</f>
        <v>1129</v>
      </c>
      <c r="D18" s="243">
        <f t="shared" si="8"/>
        <v>1135</v>
      </c>
      <c r="E18" s="222">
        <v>73</v>
      </c>
      <c r="F18" s="223">
        <v>36</v>
      </c>
      <c r="G18" s="244">
        <v>37</v>
      </c>
      <c r="H18" s="222">
        <v>72</v>
      </c>
      <c r="I18" s="223">
        <v>37</v>
      </c>
      <c r="J18" s="244">
        <v>35</v>
      </c>
      <c r="K18" s="222">
        <v>71</v>
      </c>
      <c r="L18" s="223">
        <v>36</v>
      </c>
      <c r="M18" s="244">
        <v>35</v>
      </c>
      <c r="N18" s="222">
        <v>136</v>
      </c>
      <c r="O18" s="223">
        <v>70</v>
      </c>
      <c r="P18" s="244">
        <v>66</v>
      </c>
      <c r="Q18" s="222">
        <v>479</v>
      </c>
      <c r="R18" s="223">
        <v>236</v>
      </c>
      <c r="S18" s="244">
        <v>243</v>
      </c>
      <c r="T18" s="222">
        <v>28</v>
      </c>
      <c r="U18" s="223">
        <v>16</v>
      </c>
      <c r="V18" s="244">
        <v>12</v>
      </c>
      <c r="W18" s="222">
        <v>39</v>
      </c>
      <c r="X18" s="223">
        <v>18</v>
      </c>
      <c r="Y18" s="244">
        <v>21</v>
      </c>
      <c r="Z18" s="222">
        <v>51</v>
      </c>
      <c r="AA18" s="223">
        <v>28</v>
      </c>
      <c r="AB18" s="244">
        <v>23</v>
      </c>
      <c r="AC18" s="222">
        <v>35</v>
      </c>
      <c r="AD18" s="223">
        <v>18</v>
      </c>
      <c r="AE18" s="244">
        <v>17</v>
      </c>
      <c r="AF18" s="222">
        <v>138</v>
      </c>
      <c r="AG18" s="223">
        <v>63</v>
      </c>
      <c r="AH18" s="244">
        <v>75</v>
      </c>
      <c r="AI18" s="222">
        <v>41</v>
      </c>
      <c r="AJ18" s="223">
        <v>24</v>
      </c>
      <c r="AK18" s="244">
        <v>17</v>
      </c>
      <c r="AL18" s="222">
        <v>177</v>
      </c>
      <c r="AM18" s="223">
        <v>93</v>
      </c>
      <c r="AN18" s="244">
        <v>84</v>
      </c>
      <c r="AO18" s="222">
        <v>57</v>
      </c>
      <c r="AP18" s="223">
        <v>28</v>
      </c>
      <c r="AQ18" s="244">
        <v>29</v>
      </c>
      <c r="AR18" s="222">
        <v>563</v>
      </c>
      <c r="AS18" s="223">
        <v>275</v>
      </c>
      <c r="AT18" s="244">
        <v>288</v>
      </c>
      <c r="AU18" s="222">
        <v>252</v>
      </c>
      <c r="AV18" s="223">
        <v>131</v>
      </c>
      <c r="AW18" s="244">
        <v>121</v>
      </c>
      <c r="AX18" s="222">
        <v>52</v>
      </c>
      <c r="AY18" s="223">
        <v>20</v>
      </c>
      <c r="AZ18" s="224">
        <v>32</v>
      </c>
    </row>
    <row r="19" spans="1:52" s="225" customFormat="1" ht="15.75" x14ac:dyDescent="0.15">
      <c r="A19" s="221" t="s">
        <v>300</v>
      </c>
      <c r="B19" s="222">
        <f>SUM(C19:D19)</f>
        <v>2121</v>
      </c>
      <c r="C19" s="222">
        <f t="shared" si="8"/>
        <v>1062</v>
      </c>
      <c r="D19" s="243">
        <f t="shared" si="8"/>
        <v>1059</v>
      </c>
      <c r="E19" s="222">
        <v>74</v>
      </c>
      <c r="F19" s="223">
        <v>31</v>
      </c>
      <c r="G19" s="244">
        <v>43</v>
      </c>
      <c r="H19" s="222">
        <v>68</v>
      </c>
      <c r="I19" s="223">
        <v>34</v>
      </c>
      <c r="J19" s="244">
        <v>34</v>
      </c>
      <c r="K19" s="222">
        <v>66</v>
      </c>
      <c r="L19" s="223">
        <v>31</v>
      </c>
      <c r="M19" s="244">
        <v>35</v>
      </c>
      <c r="N19" s="222">
        <v>104</v>
      </c>
      <c r="O19" s="223">
        <v>47</v>
      </c>
      <c r="P19" s="244">
        <v>57</v>
      </c>
      <c r="Q19" s="222">
        <v>465</v>
      </c>
      <c r="R19" s="223">
        <v>249</v>
      </c>
      <c r="S19" s="244">
        <v>216</v>
      </c>
      <c r="T19" s="222">
        <v>21</v>
      </c>
      <c r="U19" s="223">
        <v>9</v>
      </c>
      <c r="V19" s="244">
        <v>12</v>
      </c>
      <c r="W19" s="222">
        <v>29</v>
      </c>
      <c r="X19" s="223">
        <v>20</v>
      </c>
      <c r="Y19" s="244">
        <v>9</v>
      </c>
      <c r="Z19" s="222">
        <v>65</v>
      </c>
      <c r="AA19" s="223">
        <v>38</v>
      </c>
      <c r="AB19" s="244">
        <v>27</v>
      </c>
      <c r="AC19" s="222">
        <v>22</v>
      </c>
      <c r="AD19" s="223">
        <v>9</v>
      </c>
      <c r="AE19" s="244">
        <v>13</v>
      </c>
      <c r="AF19" s="222">
        <v>96</v>
      </c>
      <c r="AG19" s="223">
        <v>43</v>
      </c>
      <c r="AH19" s="244">
        <v>53</v>
      </c>
      <c r="AI19" s="222">
        <v>31</v>
      </c>
      <c r="AJ19" s="223">
        <v>16</v>
      </c>
      <c r="AK19" s="244">
        <v>15</v>
      </c>
      <c r="AL19" s="222">
        <v>158</v>
      </c>
      <c r="AM19" s="223">
        <v>76</v>
      </c>
      <c r="AN19" s="244">
        <v>82</v>
      </c>
      <c r="AO19" s="222">
        <v>56</v>
      </c>
      <c r="AP19" s="223">
        <v>26</v>
      </c>
      <c r="AQ19" s="244">
        <v>30</v>
      </c>
      <c r="AR19" s="222">
        <v>560</v>
      </c>
      <c r="AS19" s="223">
        <v>285</v>
      </c>
      <c r="AT19" s="244">
        <v>275</v>
      </c>
      <c r="AU19" s="222">
        <v>260</v>
      </c>
      <c r="AV19" s="223">
        <v>125</v>
      </c>
      <c r="AW19" s="244">
        <v>135</v>
      </c>
      <c r="AX19" s="222">
        <v>46</v>
      </c>
      <c r="AY19" s="223">
        <v>23</v>
      </c>
      <c r="AZ19" s="224">
        <v>23</v>
      </c>
    </row>
    <row r="20" spans="1:52" s="225" customFormat="1" ht="15.75" x14ac:dyDescent="0.15">
      <c r="A20" s="221" t="s">
        <v>301</v>
      </c>
      <c r="B20" s="222">
        <f>SUM(C20:D20)</f>
        <v>2263</v>
      </c>
      <c r="C20" s="222">
        <f t="shared" si="8"/>
        <v>1149</v>
      </c>
      <c r="D20" s="243">
        <f t="shared" si="8"/>
        <v>1114</v>
      </c>
      <c r="E20" s="222">
        <v>67</v>
      </c>
      <c r="F20" s="223">
        <v>30</v>
      </c>
      <c r="G20" s="244">
        <v>37</v>
      </c>
      <c r="H20" s="222">
        <v>71</v>
      </c>
      <c r="I20" s="223">
        <v>45</v>
      </c>
      <c r="J20" s="244">
        <v>26</v>
      </c>
      <c r="K20" s="222">
        <v>60</v>
      </c>
      <c r="L20" s="223">
        <v>31</v>
      </c>
      <c r="M20" s="244">
        <v>29</v>
      </c>
      <c r="N20" s="222">
        <v>150</v>
      </c>
      <c r="O20" s="223">
        <v>82</v>
      </c>
      <c r="P20" s="244">
        <v>68</v>
      </c>
      <c r="Q20" s="222">
        <v>535</v>
      </c>
      <c r="R20" s="223">
        <v>290</v>
      </c>
      <c r="S20" s="244">
        <v>245</v>
      </c>
      <c r="T20" s="222">
        <v>22</v>
      </c>
      <c r="U20" s="223">
        <v>12</v>
      </c>
      <c r="V20" s="244">
        <v>10</v>
      </c>
      <c r="W20" s="222">
        <v>29</v>
      </c>
      <c r="X20" s="223">
        <v>16</v>
      </c>
      <c r="Y20" s="244">
        <v>13</v>
      </c>
      <c r="Z20" s="222">
        <v>58</v>
      </c>
      <c r="AA20" s="223">
        <v>26</v>
      </c>
      <c r="AB20" s="244">
        <v>32</v>
      </c>
      <c r="AC20" s="222">
        <v>22</v>
      </c>
      <c r="AD20" s="223">
        <v>11</v>
      </c>
      <c r="AE20" s="244">
        <v>11</v>
      </c>
      <c r="AF20" s="222">
        <v>103</v>
      </c>
      <c r="AG20" s="223">
        <v>52</v>
      </c>
      <c r="AH20" s="244">
        <v>51</v>
      </c>
      <c r="AI20" s="222">
        <v>22</v>
      </c>
      <c r="AJ20" s="223">
        <v>12</v>
      </c>
      <c r="AK20" s="244">
        <v>10</v>
      </c>
      <c r="AL20" s="222">
        <v>168</v>
      </c>
      <c r="AM20" s="223">
        <v>77</v>
      </c>
      <c r="AN20" s="244">
        <v>91</v>
      </c>
      <c r="AO20" s="222">
        <v>51</v>
      </c>
      <c r="AP20" s="223">
        <v>31</v>
      </c>
      <c r="AQ20" s="244">
        <v>20</v>
      </c>
      <c r="AR20" s="222">
        <v>665</v>
      </c>
      <c r="AS20" s="223">
        <v>305</v>
      </c>
      <c r="AT20" s="244">
        <v>360</v>
      </c>
      <c r="AU20" s="222">
        <v>202</v>
      </c>
      <c r="AV20" s="223">
        <v>111</v>
      </c>
      <c r="AW20" s="244">
        <v>91</v>
      </c>
      <c r="AX20" s="222">
        <v>38</v>
      </c>
      <c r="AY20" s="223">
        <v>18</v>
      </c>
      <c r="AZ20" s="224">
        <v>20</v>
      </c>
    </row>
    <row r="21" spans="1:52" s="225" customFormat="1" ht="15.75" x14ac:dyDescent="0.15">
      <c r="A21" s="221" t="s">
        <v>302</v>
      </c>
      <c r="B21" s="222">
        <f>SUM(C21:D21)</f>
        <v>2401</v>
      </c>
      <c r="C21" s="222">
        <f t="shared" si="8"/>
        <v>1208</v>
      </c>
      <c r="D21" s="243">
        <f t="shared" si="8"/>
        <v>1193</v>
      </c>
      <c r="E21" s="222">
        <v>62</v>
      </c>
      <c r="F21" s="223">
        <v>28</v>
      </c>
      <c r="G21" s="244">
        <v>34</v>
      </c>
      <c r="H21" s="222">
        <v>63</v>
      </c>
      <c r="I21" s="223">
        <v>28</v>
      </c>
      <c r="J21" s="244">
        <v>35</v>
      </c>
      <c r="K21" s="222">
        <v>74</v>
      </c>
      <c r="L21" s="223">
        <v>32</v>
      </c>
      <c r="M21" s="244">
        <v>42</v>
      </c>
      <c r="N21" s="222">
        <v>127</v>
      </c>
      <c r="O21" s="223">
        <v>67</v>
      </c>
      <c r="P21" s="244">
        <v>60</v>
      </c>
      <c r="Q21" s="222">
        <v>581</v>
      </c>
      <c r="R21" s="223">
        <v>303</v>
      </c>
      <c r="S21" s="244">
        <v>278</v>
      </c>
      <c r="T21" s="222">
        <v>36</v>
      </c>
      <c r="U21" s="223">
        <v>23</v>
      </c>
      <c r="V21" s="244">
        <v>13</v>
      </c>
      <c r="W21" s="222">
        <v>39</v>
      </c>
      <c r="X21" s="223">
        <v>25</v>
      </c>
      <c r="Y21" s="244">
        <v>14</v>
      </c>
      <c r="Z21" s="222">
        <v>64</v>
      </c>
      <c r="AA21" s="223">
        <v>37</v>
      </c>
      <c r="AB21" s="244">
        <v>27</v>
      </c>
      <c r="AC21" s="222">
        <v>32</v>
      </c>
      <c r="AD21" s="223">
        <v>19</v>
      </c>
      <c r="AE21" s="244">
        <v>13</v>
      </c>
      <c r="AF21" s="222">
        <v>116</v>
      </c>
      <c r="AG21" s="223">
        <v>53</v>
      </c>
      <c r="AH21" s="244">
        <v>63</v>
      </c>
      <c r="AI21" s="222">
        <v>51</v>
      </c>
      <c r="AJ21" s="223">
        <v>22</v>
      </c>
      <c r="AK21" s="244">
        <v>29</v>
      </c>
      <c r="AL21" s="222">
        <v>191</v>
      </c>
      <c r="AM21" s="223">
        <v>106</v>
      </c>
      <c r="AN21" s="244">
        <v>85</v>
      </c>
      <c r="AO21" s="222">
        <v>52</v>
      </c>
      <c r="AP21" s="223">
        <v>29</v>
      </c>
      <c r="AQ21" s="244">
        <v>23</v>
      </c>
      <c r="AR21" s="222">
        <v>650</v>
      </c>
      <c r="AS21" s="223">
        <v>316</v>
      </c>
      <c r="AT21" s="244">
        <v>334</v>
      </c>
      <c r="AU21" s="222">
        <v>223</v>
      </c>
      <c r="AV21" s="223">
        <v>108</v>
      </c>
      <c r="AW21" s="244">
        <v>115</v>
      </c>
      <c r="AX21" s="222">
        <v>40</v>
      </c>
      <c r="AY21" s="223">
        <v>12</v>
      </c>
      <c r="AZ21" s="224">
        <v>28</v>
      </c>
    </row>
    <row r="22" spans="1:52" s="225" customFormat="1" ht="15.75" x14ac:dyDescent="0.15">
      <c r="A22" s="221" t="s">
        <v>303</v>
      </c>
      <c r="B22" s="222">
        <f>SUM(C22:D22)</f>
        <v>2170</v>
      </c>
      <c r="C22" s="222">
        <f t="shared" si="8"/>
        <v>1063</v>
      </c>
      <c r="D22" s="243">
        <f t="shared" si="8"/>
        <v>1107</v>
      </c>
      <c r="E22" s="222">
        <v>87</v>
      </c>
      <c r="F22" s="223">
        <v>38</v>
      </c>
      <c r="G22" s="244">
        <v>49</v>
      </c>
      <c r="H22" s="222">
        <v>75</v>
      </c>
      <c r="I22" s="223">
        <v>34</v>
      </c>
      <c r="J22" s="244">
        <v>41</v>
      </c>
      <c r="K22" s="222">
        <v>71</v>
      </c>
      <c r="L22" s="223">
        <v>37</v>
      </c>
      <c r="M22" s="244">
        <v>34</v>
      </c>
      <c r="N22" s="222">
        <v>136</v>
      </c>
      <c r="O22" s="223">
        <v>64</v>
      </c>
      <c r="P22" s="244">
        <v>72</v>
      </c>
      <c r="Q22" s="222">
        <v>495</v>
      </c>
      <c r="R22" s="223">
        <v>237</v>
      </c>
      <c r="S22" s="244">
        <v>258</v>
      </c>
      <c r="T22" s="222">
        <v>24</v>
      </c>
      <c r="U22" s="223">
        <v>12</v>
      </c>
      <c r="V22" s="244">
        <v>12</v>
      </c>
      <c r="W22" s="222">
        <v>40</v>
      </c>
      <c r="X22" s="223">
        <v>21</v>
      </c>
      <c r="Y22" s="244">
        <v>19</v>
      </c>
      <c r="Z22" s="222">
        <v>50</v>
      </c>
      <c r="AA22" s="223">
        <v>26</v>
      </c>
      <c r="AB22" s="244">
        <v>24</v>
      </c>
      <c r="AC22" s="222">
        <v>27</v>
      </c>
      <c r="AD22" s="223">
        <v>19</v>
      </c>
      <c r="AE22" s="244">
        <v>8</v>
      </c>
      <c r="AF22" s="222">
        <v>94</v>
      </c>
      <c r="AG22" s="223">
        <v>42</v>
      </c>
      <c r="AH22" s="244">
        <v>52</v>
      </c>
      <c r="AI22" s="222">
        <v>33</v>
      </c>
      <c r="AJ22" s="223">
        <v>13</v>
      </c>
      <c r="AK22" s="244">
        <v>20</v>
      </c>
      <c r="AL22" s="222">
        <v>205</v>
      </c>
      <c r="AM22" s="223">
        <v>115</v>
      </c>
      <c r="AN22" s="244">
        <v>90</v>
      </c>
      <c r="AO22" s="222">
        <v>45</v>
      </c>
      <c r="AP22" s="223">
        <v>28</v>
      </c>
      <c r="AQ22" s="244">
        <v>17</v>
      </c>
      <c r="AR22" s="222">
        <v>551</v>
      </c>
      <c r="AS22" s="223">
        <v>256</v>
      </c>
      <c r="AT22" s="244">
        <v>295</v>
      </c>
      <c r="AU22" s="222">
        <v>198</v>
      </c>
      <c r="AV22" s="223">
        <v>100</v>
      </c>
      <c r="AW22" s="244">
        <v>98</v>
      </c>
      <c r="AX22" s="222">
        <v>39</v>
      </c>
      <c r="AY22" s="223">
        <v>21</v>
      </c>
      <c r="AZ22" s="224">
        <v>18</v>
      </c>
    </row>
    <row r="23" spans="1:52" s="213" customFormat="1" ht="15.75" x14ac:dyDescent="0.15">
      <c r="A23" s="226" t="s">
        <v>44</v>
      </c>
      <c r="B23" s="217">
        <f t="shared" ref="B23:AZ23" si="9">SUM(B24:B28)</f>
        <v>11557</v>
      </c>
      <c r="C23" s="217">
        <f t="shared" si="9"/>
        <v>5783</v>
      </c>
      <c r="D23" s="242">
        <f t="shared" si="9"/>
        <v>5774</v>
      </c>
      <c r="E23" s="217">
        <f t="shared" si="9"/>
        <v>383</v>
      </c>
      <c r="F23" s="217">
        <f t="shared" si="9"/>
        <v>196</v>
      </c>
      <c r="G23" s="242">
        <f t="shared" si="9"/>
        <v>187</v>
      </c>
      <c r="H23" s="217">
        <f t="shared" si="9"/>
        <v>335</v>
      </c>
      <c r="I23" s="217">
        <f t="shared" si="9"/>
        <v>152</v>
      </c>
      <c r="J23" s="242">
        <f t="shared" si="9"/>
        <v>183</v>
      </c>
      <c r="K23" s="217">
        <f t="shared" si="9"/>
        <v>427</v>
      </c>
      <c r="L23" s="217">
        <f t="shared" si="9"/>
        <v>231</v>
      </c>
      <c r="M23" s="242">
        <f t="shared" si="9"/>
        <v>196</v>
      </c>
      <c r="N23" s="217">
        <f t="shared" si="9"/>
        <v>702</v>
      </c>
      <c r="O23" s="217">
        <f t="shared" si="9"/>
        <v>346</v>
      </c>
      <c r="P23" s="242">
        <f t="shared" si="9"/>
        <v>356</v>
      </c>
      <c r="Q23" s="217">
        <f t="shared" si="9"/>
        <v>2389</v>
      </c>
      <c r="R23" s="217">
        <f t="shared" si="9"/>
        <v>1210</v>
      </c>
      <c r="S23" s="242">
        <f t="shared" si="9"/>
        <v>1179</v>
      </c>
      <c r="T23" s="217">
        <f t="shared" si="9"/>
        <v>150</v>
      </c>
      <c r="U23" s="217">
        <f t="shared" si="9"/>
        <v>80</v>
      </c>
      <c r="V23" s="242">
        <f t="shared" si="9"/>
        <v>70</v>
      </c>
      <c r="W23" s="217">
        <f t="shared" si="9"/>
        <v>228</v>
      </c>
      <c r="X23" s="217">
        <f t="shared" si="9"/>
        <v>112</v>
      </c>
      <c r="Y23" s="242">
        <f t="shared" si="9"/>
        <v>116</v>
      </c>
      <c r="Z23" s="217">
        <f t="shared" si="9"/>
        <v>300</v>
      </c>
      <c r="AA23" s="217">
        <f t="shared" si="9"/>
        <v>164</v>
      </c>
      <c r="AB23" s="242">
        <f t="shared" si="9"/>
        <v>136</v>
      </c>
      <c r="AC23" s="217">
        <f t="shared" si="9"/>
        <v>223</v>
      </c>
      <c r="AD23" s="217">
        <f t="shared" si="9"/>
        <v>113</v>
      </c>
      <c r="AE23" s="242">
        <f t="shared" si="9"/>
        <v>110</v>
      </c>
      <c r="AF23" s="217">
        <f t="shared" si="9"/>
        <v>591</v>
      </c>
      <c r="AG23" s="217">
        <f t="shared" si="9"/>
        <v>302</v>
      </c>
      <c r="AH23" s="242">
        <f t="shared" si="9"/>
        <v>289</v>
      </c>
      <c r="AI23" s="217">
        <f t="shared" si="9"/>
        <v>255</v>
      </c>
      <c r="AJ23" s="217">
        <f t="shared" si="9"/>
        <v>125</v>
      </c>
      <c r="AK23" s="242">
        <f t="shared" si="9"/>
        <v>130</v>
      </c>
      <c r="AL23" s="217">
        <f t="shared" si="9"/>
        <v>1130</v>
      </c>
      <c r="AM23" s="217">
        <f t="shared" si="9"/>
        <v>571</v>
      </c>
      <c r="AN23" s="242">
        <f t="shared" si="9"/>
        <v>559</v>
      </c>
      <c r="AO23" s="217">
        <f t="shared" si="9"/>
        <v>334</v>
      </c>
      <c r="AP23" s="217">
        <f t="shared" si="9"/>
        <v>164</v>
      </c>
      <c r="AQ23" s="242">
        <f t="shared" si="9"/>
        <v>170</v>
      </c>
      <c r="AR23" s="217">
        <f t="shared" si="9"/>
        <v>3002</v>
      </c>
      <c r="AS23" s="217">
        <f t="shared" si="9"/>
        <v>1444</v>
      </c>
      <c r="AT23" s="242">
        <f t="shared" si="9"/>
        <v>1558</v>
      </c>
      <c r="AU23" s="217">
        <f t="shared" si="9"/>
        <v>938</v>
      </c>
      <c r="AV23" s="217">
        <f t="shared" si="9"/>
        <v>484</v>
      </c>
      <c r="AW23" s="242">
        <f t="shared" si="9"/>
        <v>454</v>
      </c>
      <c r="AX23" s="217">
        <f t="shared" si="9"/>
        <v>170</v>
      </c>
      <c r="AY23" s="217">
        <f t="shared" si="9"/>
        <v>89</v>
      </c>
      <c r="AZ23" s="219">
        <f t="shared" si="9"/>
        <v>81</v>
      </c>
    </row>
    <row r="24" spans="1:52" s="225" customFormat="1" ht="15.75" x14ac:dyDescent="0.15">
      <c r="A24" s="221" t="s">
        <v>304</v>
      </c>
      <c r="B24" s="222">
        <f>SUM(C24:D24)</f>
        <v>2077</v>
      </c>
      <c r="C24" s="222">
        <f t="shared" ref="C24:D28" si="10">SUM(F24,I24,L24,O24,R24,U24,X24,AA24,AD24,AG24,AJ24,AM24,AP24,AS24,AV24,AY24)</f>
        <v>1028</v>
      </c>
      <c r="D24" s="243">
        <f t="shared" si="10"/>
        <v>1049</v>
      </c>
      <c r="E24" s="222">
        <v>64</v>
      </c>
      <c r="F24" s="223">
        <v>31</v>
      </c>
      <c r="G24" s="244">
        <v>33</v>
      </c>
      <c r="H24" s="222">
        <v>55</v>
      </c>
      <c r="I24" s="223">
        <v>21</v>
      </c>
      <c r="J24" s="244">
        <v>34</v>
      </c>
      <c r="K24" s="222">
        <v>62</v>
      </c>
      <c r="L24" s="223">
        <v>29</v>
      </c>
      <c r="M24" s="244">
        <v>33</v>
      </c>
      <c r="N24" s="222">
        <v>125</v>
      </c>
      <c r="O24" s="223">
        <v>58</v>
      </c>
      <c r="P24" s="244">
        <v>67</v>
      </c>
      <c r="Q24" s="222">
        <v>489</v>
      </c>
      <c r="R24" s="223">
        <v>262</v>
      </c>
      <c r="S24" s="244">
        <v>227</v>
      </c>
      <c r="T24" s="222">
        <v>28</v>
      </c>
      <c r="U24" s="223">
        <v>18</v>
      </c>
      <c r="V24" s="244">
        <v>10</v>
      </c>
      <c r="W24" s="222">
        <v>38</v>
      </c>
      <c r="X24" s="223">
        <v>14</v>
      </c>
      <c r="Y24" s="244">
        <v>24</v>
      </c>
      <c r="Z24" s="222">
        <v>50</v>
      </c>
      <c r="AA24" s="223">
        <v>30</v>
      </c>
      <c r="AB24" s="244">
        <v>20</v>
      </c>
      <c r="AC24" s="222">
        <v>36</v>
      </c>
      <c r="AD24" s="223">
        <v>18</v>
      </c>
      <c r="AE24" s="244">
        <v>18</v>
      </c>
      <c r="AF24" s="222">
        <v>99</v>
      </c>
      <c r="AG24" s="223">
        <v>45</v>
      </c>
      <c r="AH24" s="244">
        <v>54</v>
      </c>
      <c r="AI24" s="222">
        <v>32</v>
      </c>
      <c r="AJ24" s="223">
        <v>15</v>
      </c>
      <c r="AK24" s="244">
        <v>17</v>
      </c>
      <c r="AL24" s="222">
        <v>183</v>
      </c>
      <c r="AM24" s="223">
        <v>100</v>
      </c>
      <c r="AN24" s="244">
        <v>83</v>
      </c>
      <c r="AO24" s="222">
        <v>50</v>
      </c>
      <c r="AP24" s="223">
        <v>18</v>
      </c>
      <c r="AQ24" s="244">
        <v>32</v>
      </c>
      <c r="AR24" s="222">
        <v>561</v>
      </c>
      <c r="AS24" s="223">
        <v>266</v>
      </c>
      <c r="AT24" s="244">
        <v>295</v>
      </c>
      <c r="AU24" s="222">
        <v>167</v>
      </c>
      <c r="AV24" s="223">
        <v>83</v>
      </c>
      <c r="AW24" s="244">
        <v>84</v>
      </c>
      <c r="AX24" s="222">
        <v>38</v>
      </c>
      <c r="AY24" s="223">
        <v>20</v>
      </c>
      <c r="AZ24" s="224">
        <v>18</v>
      </c>
    </row>
    <row r="25" spans="1:52" s="225" customFormat="1" ht="15.75" x14ac:dyDescent="0.15">
      <c r="A25" s="221" t="s">
        <v>305</v>
      </c>
      <c r="B25" s="222">
        <f>SUM(C25:D25)</f>
        <v>2223</v>
      </c>
      <c r="C25" s="222">
        <f t="shared" si="10"/>
        <v>1137</v>
      </c>
      <c r="D25" s="243">
        <f t="shared" si="10"/>
        <v>1086</v>
      </c>
      <c r="E25" s="222">
        <v>82</v>
      </c>
      <c r="F25" s="223">
        <v>45</v>
      </c>
      <c r="G25" s="244">
        <v>37</v>
      </c>
      <c r="H25" s="222">
        <v>59</v>
      </c>
      <c r="I25" s="223">
        <v>27</v>
      </c>
      <c r="J25" s="244">
        <v>32</v>
      </c>
      <c r="K25" s="222">
        <v>77</v>
      </c>
      <c r="L25" s="223">
        <v>47</v>
      </c>
      <c r="M25" s="244">
        <v>30</v>
      </c>
      <c r="N25" s="222">
        <v>129</v>
      </c>
      <c r="O25" s="223">
        <v>66</v>
      </c>
      <c r="P25" s="244">
        <v>63</v>
      </c>
      <c r="Q25" s="222">
        <v>486</v>
      </c>
      <c r="R25" s="223">
        <v>234</v>
      </c>
      <c r="S25" s="244">
        <v>252</v>
      </c>
      <c r="T25" s="222">
        <v>26</v>
      </c>
      <c r="U25" s="223">
        <v>14</v>
      </c>
      <c r="V25" s="244">
        <v>12</v>
      </c>
      <c r="W25" s="222">
        <v>40</v>
      </c>
      <c r="X25" s="223">
        <v>23</v>
      </c>
      <c r="Y25" s="244">
        <v>17</v>
      </c>
      <c r="Z25" s="222">
        <v>54</v>
      </c>
      <c r="AA25" s="223">
        <v>29</v>
      </c>
      <c r="AB25" s="244">
        <v>25</v>
      </c>
      <c r="AC25" s="222">
        <v>26</v>
      </c>
      <c r="AD25" s="223">
        <v>14</v>
      </c>
      <c r="AE25" s="244">
        <v>12</v>
      </c>
      <c r="AF25" s="222">
        <v>105</v>
      </c>
      <c r="AG25" s="223">
        <v>53</v>
      </c>
      <c r="AH25" s="244">
        <v>52</v>
      </c>
      <c r="AI25" s="222">
        <v>49</v>
      </c>
      <c r="AJ25" s="223">
        <v>26</v>
      </c>
      <c r="AK25" s="244">
        <v>23</v>
      </c>
      <c r="AL25" s="222">
        <v>192</v>
      </c>
      <c r="AM25" s="223">
        <v>116</v>
      </c>
      <c r="AN25" s="244">
        <v>76</v>
      </c>
      <c r="AO25" s="222">
        <v>76</v>
      </c>
      <c r="AP25" s="223">
        <v>41</v>
      </c>
      <c r="AQ25" s="244">
        <v>35</v>
      </c>
      <c r="AR25" s="222">
        <v>600</v>
      </c>
      <c r="AS25" s="223">
        <v>293</v>
      </c>
      <c r="AT25" s="244">
        <v>307</v>
      </c>
      <c r="AU25" s="222">
        <v>194</v>
      </c>
      <c r="AV25" s="223">
        <v>95</v>
      </c>
      <c r="AW25" s="244">
        <v>99</v>
      </c>
      <c r="AX25" s="222">
        <v>28</v>
      </c>
      <c r="AY25" s="223">
        <v>14</v>
      </c>
      <c r="AZ25" s="224">
        <v>14</v>
      </c>
    </row>
    <row r="26" spans="1:52" s="225" customFormat="1" ht="15.75" x14ac:dyDescent="0.15">
      <c r="A26" s="221" t="s">
        <v>306</v>
      </c>
      <c r="B26" s="222">
        <f>SUM(C26:D26)</f>
        <v>2316</v>
      </c>
      <c r="C26" s="222">
        <f t="shared" si="10"/>
        <v>1172</v>
      </c>
      <c r="D26" s="243">
        <f t="shared" si="10"/>
        <v>1144</v>
      </c>
      <c r="E26" s="222">
        <v>77</v>
      </c>
      <c r="F26" s="223">
        <v>32</v>
      </c>
      <c r="G26" s="244">
        <v>45</v>
      </c>
      <c r="H26" s="222">
        <v>81</v>
      </c>
      <c r="I26" s="223">
        <v>38</v>
      </c>
      <c r="J26" s="244">
        <v>43</v>
      </c>
      <c r="K26" s="222">
        <v>91</v>
      </c>
      <c r="L26" s="223">
        <v>46</v>
      </c>
      <c r="M26" s="244">
        <v>45</v>
      </c>
      <c r="N26" s="222">
        <v>145</v>
      </c>
      <c r="O26" s="223">
        <v>70</v>
      </c>
      <c r="P26" s="244">
        <v>75</v>
      </c>
      <c r="Q26" s="222">
        <v>488</v>
      </c>
      <c r="R26" s="223">
        <v>255</v>
      </c>
      <c r="S26" s="244">
        <v>233</v>
      </c>
      <c r="T26" s="222">
        <v>20</v>
      </c>
      <c r="U26" s="223">
        <v>15</v>
      </c>
      <c r="V26" s="244">
        <v>5</v>
      </c>
      <c r="W26" s="222">
        <v>46</v>
      </c>
      <c r="X26" s="223">
        <v>22</v>
      </c>
      <c r="Y26" s="244">
        <v>24</v>
      </c>
      <c r="Z26" s="222">
        <v>55</v>
      </c>
      <c r="AA26" s="223">
        <v>28</v>
      </c>
      <c r="AB26" s="244">
        <v>27</v>
      </c>
      <c r="AC26" s="222">
        <v>49</v>
      </c>
      <c r="AD26" s="223">
        <v>26</v>
      </c>
      <c r="AE26" s="244">
        <v>23</v>
      </c>
      <c r="AF26" s="222">
        <v>116</v>
      </c>
      <c r="AG26" s="223">
        <v>62</v>
      </c>
      <c r="AH26" s="244">
        <v>54</v>
      </c>
      <c r="AI26" s="222">
        <v>45</v>
      </c>
      <c r="AJ26" s="223">
        <v>24</v>
      </c>
      <c r="AK26" s="244">
        <v>21</v>
      </c>
      <c r="AL26" s="222">
        <v>253</v>
      </c>
      <c r="AM26" s="223">
        <v>129</v>
      </c>
      <c r="AN26" s="244">
        <v>124</v>
      </c>
      <c r="AO26" s="222">
        <v>50</v>
      </c>
      <c r="AP26" s="223">
        <v>25</v>
      </c>
      <c r="AQ26" s="244">
        <v>25</v>
      </c>
      <c r="AR26" s="222">
        <v>574</v>
      </c>
      <c r="AS26" s="223">
        <v>278</v>
      </c>
      <c r="AT26" s="244">
        <v>296</v>
      </c>
      <c r="AU26" s="222">
        <v>197</v>
      </c>
      <c r="AV26" s="223">
        <v>104</v>
      </c>
      <c r="AW26" s="244">
        <v>93</v>
      </c>
      <c r="AX26" s="222">
        <v>29</v>
      </c>
      <c r="AY26" s="223">
        <v>18</v>
      </c>
      <c r="AZ26" s="224">
        <v>11</v>
      </c>
    </row>
    <row r="27" spans="1:52" s="225" customFormat="1" ht="15.75" x14ac:dyDescent="0.15">
      <c r="A27" s="221" t="s">
        <v>307</v>
      </c>
      <c r="B27" s="222">
        <f>SUM(C27:D27)</f>
        <v>2359</v>
      </c>
      <c r="C27" s="222">
        <f t="shared" si="10"/>
        <v>1149</v>
      </c>
      <c r="D27" s="243">
        <f t="shared" si="10"/>
        <v>1210</v>
      </c>
      <c r="E27" s="222">
        <v>83</v>
      </c>
      <c r="F27" s="223">
        <v>51</v>
      </c>
      <c r="G27" s="244">
        <v>32</v>
      </c>
      <c r="H27" s="222">
        <v>68</v>
      </c>
      <c r="I27" s="223">
        <v>39</v>
      </c>
      <c r="J27" s="244">
        <v>29</v>
      </c>
      <c r="K27" s="222">
        <v>104</v>
      </c>
      <c r="L27" s="223">
        <v>55</v>
      </c>
      <c r="M27" s="244">
        <v>49</v>
      </c>
      <c r="N27" s="222">
        <v>131</v>
      </c>
      <c r="O27" s="223">
        <v>58</v>
      </c>
      <c r="P27" s="244">
        <v>73</v>
      </c>
      <c r="Q27" s="222">
        <v>461</v>
      </c>
      <c r="R27" s="223">
        <v>208</v>
      </c>
      <c r="S27" s="244">
        <v>253</v>
      </c>
      <c r="T27" s="222">
        <v>44</v>
      </c>
      <c r="U27" s="223">
        <v>20</v>
      </c>
      <c r="V27" s="244">
        <v>24</v>
      </c>
      <c r="W27" s="222">
        <v>54</v>
      </c>
      <c r="X27" s="223">
        <v>30</v>
      </c>
      <c r="Y27" s="244">
        <v>24</v>
      </c>
      <c r="Z27" s="222">
        <v>62</v>
      </c>
      <c r="AA27" s="223">
        <v>35</v>
      </c>
      <c r="AB27" s="244">
        <v>27</v>
      </c>
      <c r="AC27" s="222">
        <v>50</v>
      </c>
      <c r="AD27" s="223">
        <v>21</v>
      </c>
      <c r="AE27" s="244">
        <v>29</v>
      </c>
      <c r="AF27" s="222">
        <v>123</v>
      </c>
      <c r="AG27" s="223">
        <v>59</v>
      </c>
      <c r="AH27" s="244">
        <v>64</v>
      </c>
      <c r="AI27" s="222">
        <v>58</v>
      </c>
      <c r="AJ27" s="223">
        <v>26</v>
      </c>
      <c r="AK27" s="244">
        <v>32</v>
      </c>
      <c r="AL27" s="222">
        <v>223</v>
      </c>
      <c r="AM27" s="223">
        <v>105</v>
      </c>
      <c r="AN27" s="244">
        <v>118</v>
      </c>
      <c r="AO27" s="222">
        <v>77</v>
      </c>
      <c r="AP27" s="223">
        <v>38</v>
      </c>
      <c r="AQ27" s="244">
        <v>39</v>
      </c>
      <c r="AR27" s="222">
        <v>611</v>
      </c>
      <c r="AS27" s="223">
        <v>293</v>
      </c>
      <c r="AT27" s="244">
        <v>318</v>
      </c>
      <c r="AU27" s="222">
        <v>172</v>
      </c>
      <c r="AV27" s="223">
        <v>91</v>
      </c>
      <c r="AW27" s="244">
        <v>81</v>
      </c>
      <c r="AX27" s="222">
        <v>38</v>
      </c>
      <c r="AY27" s="223">
        <v>20</v>
      </c>
      <c r="AZ27" s="224">
        <v>18</v>
      </c>
    </row>
    <row r="28" spans="1:52" s="225" customFormat="1" ht="15.75" x14ac:dyDescent="0.15">
      <c r="A28" s="221" t="s">
        <v>308</v>
      </c>
      <c r="B28" s="222">
        <f>SUM(C28:D28)</f>
        <v>2582</v>
      </c>
      <c r="C28" s="222">
        <f t="shared" si="10"/>
        <v>1297</v>
      </c>
      <c r="D28" s="243">
        <f t="shared" si="10"/>
        <v>1285</v>
      </c>
      <c r="E28" s="222">
        <v>77</v>
      </c>
      <c r="F28" s="223">
        <v>37</v>
      </c>
      <c r="G28" s="244">
        <v>40</v>
      </c>
      <c r="H28" s="222">
        <v>72</v>
      </c>
      <c r="I28" s="223">
        <v>27</v>
      </c>
      <c r="J28" s="244">
        <v>45</v>
      </c>
      <c r="K28" s="222">
        <v>93</v>
      </c>
      <c r="L28" s="223">
        <v>54</v>
      </c>
      <c r="M28" s="244">
        <v>39</v>
      </c>
      <c r="N28" s="222">
        <v>172</v>
      </c>
      <c r="O28" s="223">
        <v>94</v>
      </c>
      <c r="P28" s="244">
        <v>78</v>
      </c>
      <c r="Q28" s="222">
        <v>465</v>
      </c>
      <c r="R28" s="223">
        <v>251</v>
      </c>
      <c r="S28" s="244">
        <v>214</v>
      </c>
      <c r="T28" s="222">
        <v>32</v>
      </c>
      <c r="U28" s="223">
        <v>13</v>
      </c>
      <c r="V28" s="244">
        <v>19</v>
      </c>
      <c r="W28" s="222">
        <v>50</v>
      </c>
      <c r="X28" s="223">
        <v>23</v>
      </c>
      <c r="Y28" s="244">
        <v>27</v>
      </c>
      <c r="Z28" s="222">
        <v>79</v>
      </c>
      <c r="AA28" s="223">
        <v>42</v>
      </c>
      <c r="AB28" s="244">
        <v>37</v>
      </c>
      <c r="AC28" s="222">
        <v>62</v>
      </c>
      <c r="AD28" s="223">
        <v>34</v>
      </c>
      <c r="AE28" s="244">
        <v>28</v>
      </c>
      <c r="AF28" s="222">
        <v>148</v>
      </c>
      <c r="AG28" s="223">
        <v>83</v>
      </c>
      <c r="AH28" s="244">
        <v>65</v>
      </c>
      <c r="AI28" s="222">
        <v>71</v>
      </c>
      <c r="AJ28" s="223">
        <v>34</v>
      </c>
      <c r="AK28" s="244">
        <v>37</v>
      </c>
      <c r="AL28" s="222">
        <v>279</v>
      </c>
      <c r="AM28" s="223">
        <v>121</v>
      </c>
      <c r="AN28" s="244">
        <v>158</v>
      </c>
      <c r="AO28" s="222">
        <v>81</v>
      </c>
      <c r="AP28" s="223">
        <v>42</v>
      </c>
      <c r="AQ28" s="244">
        <v>39</v>
      </c>
      <c r="AR28" s="222">
        <v>656</v>
      </c>
      <c r="AS28" s="223">
        <v>314</v>
      </c>
      <c r="AT28" s="244">
        <v>342</v>
      </c>
      <c r="AU28" s="222">
        <v>208</v>
      </c>
      <c r="AV28" s="223">
        <v>111</v>
      </c>
      <c r="AW28" s="244">
        <v>97</v>
      </c>
      <c r="AX28" s="222">
        <v>37</v>
      </c>
      <c r="AY28" s="223">
        <v>17</v>
      </c>
      <c r="AZ28" s="224">
        <v>20</v>
      </c>
    </row>
    <row r="29" spans="1:52" s="213" customFormat="1" ht="15.75" customHeight="1" x14ac:dyDescent="0.15">
      <c r="A29" s="226" t="s">
        <v>38</v>
      </c>
      <c r="B29" s="217">
        <f t="shared" ref="B29:AZ29" si="11">SUM(B30:B34)</f>
        <v>14444</v>
      </c>
      <c r="C29" s="217">
        <f t="shared" si="11"/>
        <v>7424</v>
      </c>
      <c r="D29" s="242">
        <f t="shared" si="11"/>
        <v>7020</v>
      </c>
      <c r="E29" s="217">
        <f t="shared" si="11"/>
        <v>423</v>
      </c>
      <c r="F29" s="217">
        <f t="shared" si="11"/>
        <v>214</v>
      </c>
      <c r="G29" s="242">
        <f t="shared" si="11"/>
        <v>209</v>
      </c>
      <c r="H29" s="217">
        <f t="shared" si="11"/>
        <v>458</v>
      </c>
      <c r="I29" s="217">
        <f t="shared" si="11"/>
        <v>246</v>
      </c>
      <c r="J29" s="242">
        <f t="shared" si="11"/>
        <v>212</v>
      </c>
      <c r="K29" s="217">
        <f t="shared" si="11"/>
        <v>632</v>
      </c>
      <c r="L29" s="217">
        <f t="shared" si="11"/>
        <v>309</v>
      </c>
      <c r="M29" s="242">
        <f t="shared" si="11"/>
        <v>323</v>
      </c>
      <c r="N29" s="217">
        <f t="shared" si="11"/>
        <v>994</v>
      </c>
      <c r="O29" s="217">
        <f t="shared" si="11"/>
        <v>507</v>
      </c>
      <c r="P29" s="242">
        <f t="shared" si="11"/>
        <v>487</v>
      </c>
      <c r="Q29" s="217">
        <f t="shared" si="11"/>
        <v>1997</v>
      </c>
      <c r="R29" s="217">
        <f t="shared" si="11"/>
        <v>1042</v>
      </c>
      <c r="S29" s="242">
        <f t="shared" si="11"/>
        <v>955</v>
      </c>
      <c r="T29" s="217">
        <f t="shared" si="11"/>
        <v>309</v>
      </c>
      <c r="U29" s="217">
        <f t="shared" si="11"/>
        <v>158</v>
      </c>
      <c r="V29" s="242">
        <f t="shared" si="11"/>
        <v>151</v>
      </c>
      <c r="W29" s="217">
        <f t="shared" si="11"/>
        <v>395</v>
      </c>
      <c r="X29" s="217">
        <f t="shared" si="11"/>
        <v>231</v>
      </c>
      <c r="Y29" s="242">
        <f t="shared" si="11"/>
        <v>164</v>
      </c>
      <c r="Z29" s="217">
        <f t="shared" si="11"/>
        <v>533</v>
      </c>
      <c r="AA29" s="217">
        <f t="shared" si="11"/>
        <v>287</v>
      </c>
      <c r="AB29" s="242">
        <f t="shared" si="11"/>
        <v>246</v>
      </c>
      <c r="AC29" s="217">
        <f t="shared" si="11"/>
        <v>449</v>
      </c>
      <c r="AD29" s="217">
        <f t="shared" si="11"/>
        <v>241</v>
      </c>
      <c r="AE29" s="242">
        <f t="shared" si="11"/>
        <v>208</v>
      </c>
      <c r="AF29" s="217">
        <f t="shared" si="11"/>
        <v>778</v>
      </c>
      <c r="AG29" s="217">
        <f t="shared" si="11"/>
        <v>383</v>
      </c>
      <c r="AH29" s="242">
        <f t="shared" si="11"/>
        <v>395</v>
      </c>
      <c r="AI29" s="217">
        <f t="shared" si="11"/>
        <v>445</v>
      </c>
      <c r="AJ29" s="217">
        <f t="shared" si="11"/>
        <v>210</v>
      </c>
      <c r="AK29" s="242">
        <f t="shared" si="11"/>
        <v>235</v>
      </c>
      <c r="AL29" s="217">
        <f t="shared" si="11"/>
        <v>1459</v>
      </c>
      <c r="AM29" s="217">
        <f t="shared" si="11"/>
        <v>746</v>
      </c>
      <c r="AN29" s="242">
        <f t="shared" si="11"/>
        <v>713</v>
      </c>
      <c r="AO29" s="217">
        <f t="shared" si="11"/>
        <v>586</v>
      </c>
      <c r="AP29" s="217">
        <f t="shared" si="11"/>
        <v>309</v>
      </c>
      <c r="AQ29" s="242">
        <f t="shared" si="11"/>
        <v>277</v>
      </c>
      <c r="AR29" s="217">
        <f t="shared" si="11"/>
        <v>3470</v>
      </c>
      <c r="AS29" s="217">
        <f t="shared" si="11"/>
        <v>1759</v>
      </c>
      <c r="AT29" s="242">
        <f t="shared" si="11"/>
        <v>1711</v>
      </c>
      <c r="AU29" s="217">
        <f t="shared" si="11"/>
        <v>1251</v>
      </c>
      <c r="AV29" s="217">
        <f t="shared" si="11"/>
        <v>637</v>
      </c>
      <c r="AW29" s="242">
        <f t="shared" si="11"/>
        <v>614</v>
      </c>
      <c r="AX29" s="217">
        <f t="shared" si="11"/>
        <v>265</v>
      </c>
      <c r="AY29" s="217">
        <f t="shared" si="11"/>
        <v>145</v>
      </c>
      <c r="AZ29" s="219">
        <f t="shared" si="11"/>
        <v>120</v>
      </c>
    </row>
    <row r="30" spans="1:52" s="225" customFormat="1" ht="15.75" customHeight="1" x14ac:dyDescent="0.15">
      <c r="A30" s="221" t="s">
        <v>309</v>
      </c>
      <c r="B30" s="222">
        <f>SUM(C30:D30)</f>
        <v>2905</v>
      </c>
      <c r="C30" s="222">
        <f t="shared" ref="C30:D34" si="12">SUM(F30,I30,L30,O30,R30,U30,X30,AA30,AD30,AG30,AJ30,AM30,AP30,AS30,AV30,AY30)</f>
        <v>1508</v>
      </c>
      <c r="D30" s="243">
        <f t="shared" si="12"/>
        <v>1397</v>
      </c>
      <c r="E30" s="222">
        <v>80</v>
      </c>
      <c r="F30" s="223">
        <v>35</v>
      </c>
      <c r="G30" s="244">
        <v>45</v>
      </c>
      <c r="H30" s="222">
        <v>81</v>
      </c>
      <c r="I30" s="223">
        <v>44</v>
      </c>
      <c r="J30" s="244">
        <v>37</v>
      </c>
      <c r="K30" s="222">
        <v>122</v>
      </c>
      <c r="L30" s="223">
        <v>59</v>
      </c>
      <c r="M30" s="244">
        <v>63</v>
      </c>
      <c r="N30" s="222">
        <v>203</v>
      </c>
      <c r="O30" s="223">
        <v>109</v>
      </c>
      <c r="P30" s="244">
        <v>94</v>
      </c>
      <c r="Q30" s="222">
        <v>457</v>
      </c>
      <c r="R30" s="223">
        <v>236</v>
      </c>
      <c r="S30" s="244">
        <v>221</v>
      </c>
      <c r="T30" s="222">
        <v>54</v>
      </c>
      <c r="U30" s="223">
        <v>32</v>
      </c>
      <c r="V30" s="244">
        <v>22</v>
      </c>
      <c r="W30" s="222">
        <v>80</v>
      </c>
      <c r="X30" s="223">
        <v>42</v>
      </c>
      <c r="Y30" s="244">
        <v>38</v>
      </c>
      <c r="Z30" s="222">
        <v>93</v>
      </c>
      <c r="AA30" s="223">
        <v>54</v>
      </c>
      <c r="AB30" s="244">
        <v>39</v>
      </c>
      <c r="AC30" s="222">
        <v>65</v>
      </c>
      <c r="AD30" s="223">
        <v>41</v>
      </c>
      <c r="AE30" s="244">
        <v>24</v>
      </c>
      <c r="AF30" s="222">
        <v>154</v>
      </c>
      <c r="AG30" s="223">
        <v>66</v>
      </c>
      <c r="AH30" s="244">
        <v>88</v>
      </c>
      <c r="AI30" s="222">
        <v>65</v>
      </c>
      <c r="AJ30" s="223">
        <v>40</v>
      </c>
      <c r="AK30" s="244">
        <v>25</v>
      </c>
      <c r="AL30" s="222">
        <v>317</v>
      </c>
      <c r="AM30" s="223">
        <v>160</v>
      </c>
      <c r="AN30" s="244">
        <v>157</v>
      </c>
      <c r="AO30" s="222">
        <v>106</v>
      </c>
      <c r="AP30" s="223">
        <v>56</v>
      </c>
      <c r="AQ30" s="244">
        <v>50</v>
      </c>
      <c r="AR30" s="222">
        <v>709</v>
      </c>
      <c r="AS30" s="223">
        <v>370</v>
      </c>
      <c r="AT30" s="244">
        <v>339</v>
      </c>
      <c r="AU30" s="222">
        <v>261</v>
      </c>
      <c r="AV30" s="223">
        <v>132</v>
      </c>
      <c r="AW30" s="244">
        <v>129</v>
      </c>
      <c r="AX30" s="222">
        <v>58</v>
      </c>
      <c r="AY30" s="223">
        <v>32</v>
      </c>
      <c r="AZ30" s="224">
        <v>26</v>
      </c>
    </row>
    <row r="31" spans="1:52" s="225" customFormat="1" ht="15.75" customHeight="1" x14ac:dyDescent="0.15">
      <c r="A31" s="221" t="s">
        <v>310</v>
      </c>
      <c r="B31" s="222">
        <f>SUM(C31:D31)</f>
        <v>2784</v>
      </c>
      <c r="C31" s="222">
        <f t="shared" si="12"/>
        <v>1426</v>
      </c>
      <c r="D31" s="243">
        <f t="shared" si="12"/>
        <v>1358</v>
      </c>
      <c r="E31" s="222">
        <v>77</v>
      </c>
      <c r="F31" s="223">
        <v>43</v>
      </c>
      <c r="G31" s="244">
        <v>34</v>
      </c>
      <c r="H31" s="222">
        <v>88</v>
      </c>
      <c r="I31" s="223">
        <v>44</v>
      </c>
      <c r="J31" s="244">
        <v>44</v>
      </c>
      <c r="K31" s="222">
        <v>122</v>
      </c>
      <c r="L31" s="223">
        <v>63</v>
      </c>
      <c r="M31" s="244">
        <v>59</v>
      </c>
      <c r="N31" s="222">
        <v>192</v>
      </c>
      <c r="O31" s="223">
        <v>90</v>
      </c>
      <c r="P31" s="244">
        <v>102</v>
      </c>
      <c r="Q31" s="222">
        <v>376</v>
      </c>
      <c r="R31" s="223">
        <v>194</v>
      </c>
      <c r="S31" s="244">
        <v>182</v>
      </c>
      <c r="T31" s="222">
        <v>52</v>
      </c>
      <c r="U31" s="223">
        <v>32</v>
      </c>
      <c r="V31" s="244">
        <v>20</v>
      </c>
      <c r="W31" s="222">
        <v>85</v>
      </c>
      <c r="X31" s="223">
        <v>51</v>
      </c>
      <c r="Y31" s="244">
        <v>34</v>
      </c>
      <c r="Z31" s="222">
        <v>98</v>
      </c>
      <c r="AA31" s="223">
        <v>42</v>
      </c>
      <c r="AB31" s="244">
        <v>56</v>
      </c>
      <c r="AC31" s="222">
        <v>84</v>
      </c>
      <c r="AD31" s="223">
        <v>44</v>
      </c>
      <c r="AE31" s="244">
        <v>40</v>
      </c>
      <c r="AF31" s="222">
        <v>156</v>
      </c>
      <c r="AG31" s="223">
        <v>84</v>
      </c>
      <c r="AH31" s="244">
        <v>72</v>
      </c>
      <c r="AI31" s="222">
        <v>84</v>
      </c>
      <c r="AJ31" s="223">
        <v>33</v>
      </c>
      <c r="AK31" s="244">
        <v>51</v>
      </c>
      <c r="AL31" s="222">
        <v>262</v>
      </c>
      <c r="AM31" s="223">
        <v>136</v>
      </c>
      <c r="AN31" s="244">
        <v>126</v>
      </c>
      <c r="AO31" s="222">
        <v>109</v>
      </c>
      <c r="AP31" s="223">
        <v>58</v>
      </c>
      <c r="AQ31" s="244">
        <v>51</v>
      </c>
      <c r="AR31" s="222">
        <v>726</v>
      </c>
      <c r="AS31" s="223">
        <v>369</v>
      </c>
      <c r="AT31" s="244">
        <v>357</v>
      </c>
      <c r="AU31" s="222">
        <v>229</v>
      </c>
      <c r="AV31" s="223">
        <v>124</v>
      </c>
      <c r="AW31" s="244">
        <v>105</v>
      </c>
      <c r="AX31" s="222">
        <v>44</v>
      </c>
      <c r="AY31" s="223">
        <v>19</v>
      </c>
      <c r="AZ31" s="224">
        <v>25</v>
      </c>
    </row>
    <row r="32" spans="1:52" s="225" customFormat="1" ht="15.75" customHeight="1" x14ac:dyDescent="0.15">
      <c r="A32" s="221" t="s">
        <v>311</v>
      </c>
      <c r="B32" s="222">
        <f>SUM(C32:D32)</f>
        <v>2978</v>
      </c>
      <c r="C32" s="222">
        <f t="shared" si="12"/>
        <v>1534</v>
      </c>
      <c r="D32" s="243">
        <f t="shared" si="12"/>
        <v>1444</v>
      </c>
      <c r="E32" s="222">
        <v>90</v>
      </c>
      <c r="F32" s="223">
        <v>46</v>
      </c>
      <c r="G32" s="244">
        <v>44</v>
      </c>
      <c r="H32" s="222">
        <v>103</v>
      </c>
      <c r="I32" s="223">
        <v>57</v>
      </c>
      <c r="J32" s="244">
        <v>46</v>
      </c>
      <c r="K32" s="222">
        <v>147</v>
      </c>
      <c r="L32" s="223">
        <v>75</v>
      </c>
      <c r="M32" s="244">
        <v>72</v>
      </c>
      <c r="N32" s="222">
        <v>201</v>
      </c>
      <c r="O32" s="223">
        <v>97</v>
      </c>
      <c r="P32" s="244">
        <v>104</v>
      </c>
      <c r="Q32" s="222">
        <v>432</v>
      </c>
      <c r="R32" s="223">
        <v>236</v>
      </c>
      <c r="S32" s="244">
        <v>196</v>
      </c>
      <c r="T32" s="222">
        <v>58</v>
      </c>
      <c r="U32" s="223">
        <v>25</v>
      </c>
      <c r="V32" s="244">
        <v>33</v>
      </c>
      <c r="W32" s="222">
        <v>61</v>
      </c>
      <c r="X32" s="223">
        <v>40</v>
      </c>
      <c r="Y32" s="244">
        <v>21</v>
      </c>
      <c r="Z32" s="222">
        <v>115</v>
      </c>
      <c r="AA32" s="223">
        <v>69</v>
      </c>
      <c r="AB32" s="244">
        <v>46</v>
      </c>
      <c r="AC32" s="222">
        <v>85</v>
      </c>
      <c r="AD32" s="223">
        <v>44</v>
      </c>
      <c r="AE32" s="244">
        <v>41</v>
      </c>
      <c r="AF32" s="222">
        <v>143</v>
      </c>
      <c r="AG32" s="223">
        <v>73</v>
      </c>
      <c r="AH32" s="244">
        <v>70</v>
      </c>
      <c r="AI32" s="222">
        <v>85</v>
      </c>
      <c r="AJ32" s="223">
        <v>48</v>
      </c>
      <c r="AK32" s="244">
        <v>37</v>
      </c>
      <c r="AL32" s="222">
        <v>312</v>
      </c>
      <c r="AM32" s="223">
        <v>153</v>
      </c>
      <c r="AN32" s="244">
        <v>159</v>
      </c>
      <c r="AO32" s="222">
        <v>116</v>
      </c>
      <c r="AP32" s="223">
        <v>64</v>
      </c>
      <c r="AQ32" s="244">
        <v>52</v>
      </c>
      <c r="AR32" s="222">
        <v>692</v>
      </c>
      <c r="AS32" s="223">
        <v>336</v>
      </c>
      <c r="AT32" s="244">
        <v>356</v>
      </c>
      <c r="AU32" s="222">
        <v>275</v>
      </c>
      <c r="AV32" s="223">
        <v>135</v>
      </c>
      <c r="AW32" s="244">
        <v>140</v>
      </c>
      <c r="AX32" s="222">
        <v>63</v>
      </c>
      <c r="AY32" s="223">
        <v>36</v>
      </c>
      <c r="AZ32" s="224">
        <v>27</v>
      </c>
    </row>
    <row r="33" spans="1:52" s="225" customFormat="1" ht="15.75" customHeight="1" x14ac:dyDescent="0.15">
      <c r="A33" s="221" t="s">
        <v>312</v>
      </c>
      <c r="B33" s="222">
        <f>SUM(C33:D33)</f>
        <v>2930</v>
      </c>
      <c r="C33" s="222">
        <f t="shared" si="12"/>
        <v>1504</v>
      </c>
      <c r="D33" s="243">
        <f t="shared" si="12"/>
        <v>1426</v>
      </c>
      <c r="E33" s="222">
        <v>96</v>
      </c>
      <c r="F33" s="223">
        <v>49</v>
      </c>
      <c r="G33" s="244">
        <v>47</v>
      </c>
      <c r="H33" s="222">
        <v>93</v>
      </c>
      <c r="I33" s="223">
        <v>46</v>
      </c>
      <c r="J33" s="244">
        <v>47</v>
      </c>
      <c r="K33" s="222">
        <v>107</v>
      </c>
      <c r="L33" s="223">
        <v>50</v>
      </c>
      <c r="M33" s="244">
        <v>57</v>
      </c>
      <c r="N33" s="222">
        <v>203</v>
      </c>
      <c r="O33" s="223">
        <v>115</v>
      </c>
      <c r="P33" s="244">
        <v>88</v>
      </c>
      <c r="Q33" s="222">
        <v>381</v>
      </c>
      <c r="R33" s="223">
        <v>193</v>
      </c>
      <c r="S33" s="244">
        <v>188</v>
      </c>
      <c r="T33" s="222">
        <v>75</v>
      </c>
      <c r="U33" s="223">
        <v>32</v>
      </c>
      <c r="V33" s="244">
        <v>43</v>
      </c>
      <c r="W33" s="222">
        <v>82</v>
      </c>
      <c r="X33" s="223">
        <v>47</v>
      </c>
      <c r="Y33" s="244">
        <v>35</v>
      </c>
      <c r="Z33" s="222">
        <v>106</v>
      </c>
      <c r="AA33" s="223">
        <v>58</v>
      </c>
      <c r="AB33" s="244">
        <v>48</v>
      </c>
      <c r="AC33" s="222">
        <v>98</v>
      </c>
      <c r="AD33" s="223">
        <v>54</v>
      </c>
      <c r="AE33" s="244">
        <v>44</v>
      </c>
      <c r="AF33" s="222">
        <v>158</v>
      </c>
      <c r="AG33" s="223">
        <v>86</v>
      </c>
      <c r="AH33" s="244">
        <v>72</v>
      </c>
      <c r="AI33" s="222">
        <v>117</v>
      </c>
      <c r="AJ33" s="223">
        <v>51</v>
      </c>
      <c r="AK33" s="244">
        <v>66</v>
      </c>
      <c r="AL33" s="222">
        <v>294</v>
      </c>
      <c r="AM33" s="223">
        <v>149</v>
      </c>
      <c r="AN33" s="244">
        <v>145</v>
      </c>
      <c r="AO33" s="222">
        <v>138</v>
      </c>
      <c r="AP33" s="223">
        <v>71</v>
      </c>
      <c r="AQ33" s="244">
        <v>67</v>
      </c>
      <c r="AR33" s="222">
        <v>686</v>
      </c>
      <c r="AS33" s="223">
        <v>355</v>
      </c>
      <c r="AT33" s="244">
        <v>331</v>
      </c>
      <c r="AU33" s="222">
        <v>247</v>
      </c>
      <c r="AV33" s="223">
        <v>122</v>
      </c>
      <c r="AW33" s="244">
        <v>125</v>
      </c>
      <c r="AX33" s="222">
        <v>49</v>
      </c>
      <c r="AY33" s="223">
        <v>26</v>
      </c>
      <c r="AZ33" s="224">
        <v>23</v>
      </c>
    </row>
    <row r="34" spans="1:52" s="227" customFormat="1" ht="15.75" customHeight="1" x14ac:dyDescent="0.15">
      <c r="A34" s="221" t="s">
        <v>313</v>
      </c>
      <c r="B34" s="222">
        <f>SUM(C34:D34)</f>
        <v>2847</v>
      </c>
      <c r="C34" s="222">
        <f t="shared" si="12"/>
        <v>1452</v>
      </c>
      <c r="D34" s="243">
        <f t="shared" si="12"/>
        <v>1395</v>
      </c>
      <c r="E34" s="222">
        <v>80</v>
      </c>
      <c r="F34" s="223">
        <v>41</v>
      </c>
      <c r="G34" s="244">
        <v>39</v>
      </c>
      <c r="H34" s="222">
        <v>93</v>
      </c>
      <c r="I34" s="223">
        <v>55</v>
      </c>
      <c r="J34" s="244">
        <v>38</v>
      </c>
      <c r="K34" s="222">
        <v>134</v>
      </c>
      <c r="L34" s="223">
        <v>62</v>
      </c>
      <c r="M34" s="244">
        <v>72</v>
      </c>
      <c r="N34" s="222">
        <v>195</v>
      </c>
      <c r="O34" s="223">
        <v>96</v>
      </c>
      <c r="P34" s="244">
        <v>99</v>
      </c>
      <c r="Q34" s="222">
        <v>351</v>
      </c>
      <c r="R34" s="223">
        <v>183</v>
      </c>
      <c r="S34" s="244">
        <v>168</v>
      </c>
      <c r="T34" s="222">
        <v>70</v>
      </c>
      <c r="U34" s="223">
        <v>37</v>
      </c>
      <c r="V34" s="244">
        <v>33</v>
      </c>
      <c r="W34" s="222">
        <v>87</v>
      </c>
      <c r="X34" s="223">
        <v>51</v>
      </c>
      <c r="Y34" s="244">
        <v>36</v>
      </c>
      <c r="Z34" s="222">
        <v>121</v>
      </c>
      <c r="AA34" s="223">
        <v>64</v>
      </c>
      <c r="AB34" s="244">
        <v>57</v>
      </c>
      <c r="AC34" s="222">
        <v>117</v>
      </c>
      <c r="AD34" s="223">
        <v>58</v>
      </c>
      <c r="AE34" s="244">
        <v>59</v>
      </c>
      <c r="AF34" s="222">
        <v>167</v>
      </c>
      <c r="AG34" s="223">
        <v>74</v>
      </c>
      <c r="AH34" s="244">
        <v>93</v>
      </c>
      <c r="AI34" s="222">
        <v>94</v>
      </c>
      <c r="AJ34" s="223">
        <v>38</v>
      </c>
      <c r="AK34" s="244">
        <v>56</v>
      </c>
      <c r="AL34" s="222">
        <v>274</v>
      </c>
      <c r="AM34" s="223">
        <v>148</v>
      </c>
      <c r="AN34" s="244">
        <v>126</v>
      </c>
      <c r="AO34" s="222">
        <v>117</v>
      </c>
      <c r="AP34" s="223">
        <v>60</v>
      </c>
      <c r="AQ34" s="244">
        <v>57</v>
      </c>
      <c r="AR34" s="222">
        <v>657</v>
      </c>
      <c r="AS34" s="223">
        <v>329</v>
      </c>
      <c r="AT34" s="244">
        <v>328</v>
      </c>
      <c r="AU34" s="222">
        <v>239</v>
      </c>
      <c r="AV34" s="223">
        <v>124</v>
      </c>
      <c r="AW34" s="244">
        <v>115</v>
      </c>
      <c r="AX34" s="222">
        <v>51</v>
      </c>
      <c r="AY34" s="223">
        <v>32</v>
      </c>
      <c r="AZ34" s="224">
        <v>19</v>
      </c>
    </row>
    <row r="35" spans="1:52" s="229" customFormat="1" ht="15" customHeight="1" x14ac:dyDescent="0.25">
      <c r="A35" s="228" t="s">
        <v>32</v>
      </c>
      <c r="B35" s="217">
        <f>SUM(B36:B40)</f>
        <v>13537</v>
      </c>
      <c r="C35" s="217">
        <f t="shared" ref="C35:AZ35" si="13">SUM(C36:C40)</f>
        <v>6982</v>
      </c>
      <c r="D35" s="242">
        <f t="shared" si="13"/>
        <v>6555</v>
      </c>
      <c r="E35" s="217">
        <f t="shared" si="13"/>
        <v>406</v>
      </c>
      <c r="F35" s="217">
        <f t="shared" si="13"/>
        <v>197</v>
      </c>
      <c r="G35" s="242">
        <f t="shared" si="13"/>
        <v>209</v>
      </c>
      <c r="H35" s="217">
        <f t="shared" si="13"/>
        <v>436</v>
      </c>
      <c r="I35" s="217">
        <f t="shared" si="13"/>
        <v>221</v>
      </c>
      <c r="J35" s="242">
        <f t="shared" si="13"/>
        <v>215</v>
      </c>
      <c r="K35" s="217">
        <f t="shared" si="13"/>
        <v>611</v>
      </c>
      <c r="L35" s="217">
        <f t="shared" si="13"/>
        <v>318</v>
      </c>
      <c r="M35" s="242">
        <f t="shared" si="13"/>
        <v>293</v>
      </c>
      <c r="N35" s="217">
        <f t="shared" si="13"/>
        <v>1030</v>
      </c>
      <c r="O35" s="217">
        <f t="shared" si="13"/>
        <v>534</v>
      </c>
      <c r="P35" s="242">
        <f t="shared" si="13"/>
        <v>496</v>
      </c>
      <c r="Q35" s="217">
        <f t="shared" si="13"/>
        <v>1363</v>
      </c>
      <c r="R35" s="217">
        <f t="shared" si="13"/>
        <v>688</v>
      </c>
      <c r="S35" s="242">
        <f t="shared" si="13"/>
        <v>675</v>
      </c>
      <c r="T35" s="217">
        <f t="shared" si="13"/>
        <v>349</v>
      </c>
      <c r="U35" s="217">
        <f t="shared" si="13"/>
        <v>186</v>
      </c>
      <c r="V35" s="242">
        <f t="shared" si="13"/>
        <v>163</v>
      </c>
      <c r="W35" s="217">
        <f t="shared" si="13"/>
        <v>497</v>
      </c>
      <c r="X35" s="217">
        <f t="shared" si="13"/>
        <v>277</v>
      </c>
      <c r="Y35" s="242">
        <f t="shared" si="13"/>
        <v>220</v>
      </c>
      <c r="Z35" s="217">
        <f t="shared" si="13"/>
        <v>671</v>
      </c>
      <c r="AA35" s="217">
        <f t="shared" si="13"/>
        <v>355</v>
      </c>
      <c r="AB35" s="242">
        <f t="shared" si="13"/>
        <v>316</v>
      </c>
      <c r="AC35" s="217">
        <f t="shared" si="13"/>
        <v>524</v>
      </c>
      <c r="AD35" s="217">
        <f t="shared" si="13"/>
        <v>293</v>
      </c>
      <c r="AE35" s="242">
        <f t="shared" si="13"/>
        <v>231</v>
      </c>
      <c r="AF35" s="217">
        <f t="shared" si="13"/>
        <v>765</v>
      </c>
      <c r="AG35" s="217">
        <f t="shared" si="13"/>
        <v>405</v>
      </c>
      <c r="AH35" s="242">
        <f t="shared" si="13"/>
        <v>360</v>
      </c>
      <c r="AI35" s="217">
        <f t="shared" si="13"/>
        <v>511</v>
      </c>
      <c r="AJ35" s="217">
        <f t="shared" si="13"/>
        <v>233</v>
      </c>
      <c r="AK35" s="242">
        <f t="shared" si="13"/>
        <v>278</v>
      </c>
      <c r="AL35" s="217">
        <f t="shared" si="13"/>
        <v>1350</v>
      </c>
      <c r="AM35" s="217">
        <f t="shared" si="13"/>
        <v>703</v>
      </c>
      <c r="AN35" s="242">
        <f t="shared" si="13"/>
        <v>647</v>
      </c>
      <c r="AO35" s="217">
        <f t="shared" si="13"/>
        <v>546</v>
      </c>
      <c r="AP35" s="217">
        <f t="shared" si="13"/>
        <v>299</v>
      </c>
      <c r="AQ35" s="242">
        <f t="shared" si="13"/>
        <v>247</v>
      </c>
      <c r="AR35" s="217">
        <f t="shared" si="13"/>
        <v>3019</v>
      </c>
      <c r="AS35" s="217">
        <f t="shared" si="13"/>
        <v>1520</v>
      </c>
      <c r="AT35" s="242">
        <f t="shared" si="13"/>
        <v>1499</v>
      </c>
      <c r="AU35" s="217">
        <f t="shared" si="13"/>
        <v>1170</v>
      </c>
      <c r="AV35" s="217">
        <f t="shared" si="13"/>
        <v>583</v>
      </c>
      <c r="AW35" s="242">
        <f t="shared" si="13"/>
        <v>587</v>
      </c>
      <c r="AX35" s="217">
        <f t="shared" si="13"/>
        <v>289</v>
      </c>
      <c r="AY35" s="217">
        <f t="shared" si="13"/>
        <v>170</v>
      </c>
      <c r="AZ35" s="219">
        <f t="shared" si="13"/>
        <v>119</v>
      </c>
    </row>
    <row r="36" spans="1:52" s="231" customFormat="1" ht="15" customHeight="1" x14ac:dyDescent="0.25">
      <c r="A36" s="230" t="s">
        <v>314</v>
      </c>
      <c r="B36" s="222">
        <f>SUM(C36:D36)</f>
        <v>2923</v>
      </c>
      <c r="C36" s="222">
        <f t="shared" ref="C36:D40" si="14">SUM(F36,I36,L36,O36,R36,U36,X36,AA36,AD36,AG36,AJ36,AM36,AP36,AS36,AV36,AY36)</f>
        <v>1491</v>
      </c>
      <c r="D36" s="243">
        <f t="shared" si="14"/>
        <v>1432</v>
      </c>
      <c r="E36" s="222">
        <v>82</v>
      </c>
      <c r="F36" s="223">
        <v>39</v>
      </c>
      <c r="G36" s="244">
        <v>43</v>
      </c>
      <c r="H36" s="222">
        <v>90</v>
      </c>
      <c r="I36" s="223">
        <v>38</v>
      </c>
      <c r="J36" s="244">
        <v>52</v>
      </c>
      <c r="K36" s="222">
        <v>135</v>
      </c>
      <c r="L36" s="223">
        <v>71</v>
      </c>
      <c r="M36" s="244">
        <v>64</v>
      </c>
      <c r="N36" s="222">
        <v>212</v>
      </c>
      <c r="O36" s="223">
        <v>102</v>
      </c>
      <c r="P36" s="244">
        <v>110</v>
      </c>
      <c r="Q36" s="222">
        <v>316</v>
      </c>
      <c r="R36" s="223">
        <v>170</v>
      </c>
      <c r="S36" s="244">
        <v>146</v>
      </c>
      <c r="T36" s="222">
        <v>66</v>
      </c>
      <c r="U36" s="223">
        <v>31</v>
      </c>
      <c r="V36" s="244">
        <v>35</v>
      </c>
      <c r="W36" s="222">
        <v>104</v>
      </c>
      <c r="X36" s="223">
        <v>58</v>
      </c>
      <c r="Y36" s="244">
        <v>46</v>
      </c>
      <c r="Z36" s="222">
        <v>141</v>
      </c>
      <c r="AA36" s="223">
        <v>67</v>
      </c>
      <c r="AB36" s="244">
        <v>74</v>
      </c>
      <c r="AC36" s="222">
        <v>124</v>
      </c>
      <c r="AD36" s="223">
        <v>72</v>
      </c>
      <c r="AE36" s="244">
        <v>52</v>
      </c>
      <c r="AF36" s="222">
        <v>165</v>
      </c>
      <c r="AG36" s="223">
        <v>92</v>
      </c>
      <c r="AH36" s="244">
        <v>73</v>
      </c>
      <c r="AI36" s="222">
        <v>119</v>
      </c>
      <c r="AJ36" s="223">
        <v>53</v>
      </c>
      <c r="AK36" s="244">
        <v>66</v>
      </c>
      <c r="AL36" s="222">
        <v>301</v>
      </c>
      <c r="AM36" s="223">
        <v>147</v>
      </c>
      <c r="AN36" s="244">
        <v>154</v>
      </c>
      <c r="AO36" s="222">
        <v>112</v>
      </c>
      <c r="AP36" s="223">
        <v>59</v>
      </c>
      <c r="AQ36" s="244">
        <v>53</v>
      </c>
      <c r="AR36" s="222">
        <v>655</v>
      </c>
      <c r="AS36" s="223">
        <v>332</v>
      </c>
      <c r="AT36" s="244">
        <v>323</v>
      </c>
      <c r="AU36" s="222">
        <v>250</v>
      </c>
      <c r="AV36" s="223">
        <v>128</v>
      </c>
      <c r="AW36" s="244">
        <v>122</v>
      </c>
      <c r="AX36" s="222">
        <v>51</v>
      </c>
      <c r="AY36" s="223">
        <v>32</v>
      </c>
      <c r="AZ36" s="224">
        <v>19</v>
      </c>
    </row>
    <row r="37" spans="1:52" s="231" customFormat="1" ht="15" customHeight="1" x14ac:dyDescent="0.25">
      <c r="A37" s="230" t="s">
        <v>315</v>
      </c>
      <c r="B37" s="222">
        <f>SUM(C37:D37)</f>
        <v>2774</v>
      </c>
      <c r="C37" s="222">
        <f t="shared" si="14"/>
        <v>1467</v>
      </c>
      <c r="D37" s="243">
        <f t="shared" si="14"/>
        <v>1307</v>
      </c>
      <c r="E37" s="222">
        <v>84</v>
      </c>
      <c r="F37" s="223">
        <v>42</v>
      </c>
      <c r="G37" s="244">
        <v>42</v>
      </c>
      <c r="H37" s="222">
        <v>93</v>
      </c>
      <c r="I37" s="223">
        <v>57</v>
      </c>
      <c r="J37" s="244">
        <v>36</v>
      </c>
      <c r="K37" s="222">
        <v>124</v>
      </c>
      <c r="L37" s="223">
        <v>61</v>
      </c>
      <c r="M37" s="244">
        <v>63</v>
      </c>
      <c r="N37" s="222">
        <v>234</v>
      </c>
      <c r="O37" s="223">
        <v>131</v>
      </c>
      <c r="P37" s="244">
        <v>103</v>
      </c>
      <c r="Q37" s="222">
        <v>279</v>
      </c>
      <c r="R37" s="223">
        <v>148</v>
      </c>
      <c r="S37" s="244">
        <v>131</v>
      </c>
      <c r="T37" s="222">
        <v>75</v>
      </c>
      <c r="U37" s="223">
        <v>38</v>
      </c>
      <c r="V37" s="244">
        <v>37</v>
      </c>
      <c r="W37" s="222">
        <v>89</v>
      </c>
      <c r="X37" s="223">
        <v>53</v>
      </c>
      <c r="Y37" s="244">
        <v>36</v>
      </c>
      <c r="Z37" s="222">
        <v>128</v>
      </c>
      <c r="AA37" s="223">
        <v>68</v>
      </c>
      <c r="AB37" s="244">
        <v>60</v>
      </c>
      <c r="AC37" s="222">
        <v>102</v>
      </c>
      <c r="AD37" s="223">
        <v>54</v>
      </c>
      <c r="AE37" s="244">
        <v>48</v>
      </c>
      <c r="AF37" s="222">
        <v>173</v>
      </c>
      <c r="AG37" s="223">
        <v>90</v>
      </c>
      <c r="AH37" s="244">
        <v>83</v>
      </c>
      <c r="AI37" s="222">
        <v>108</v>
      </c>
      <c r="AJ37" s="223">
        <v>45</v>
      </c>
      <c r="AK37" s="244">
        <v>63</v>
      </c>
      <c r="AL37" s="222">
        <v>274</v>
      </c>
      <c r="AM37" s="223">
        <v>143</v>
      </c>
      <c r="AN37" s="244">
        <v>131</v>
      </c>
      <c r="AO37" s="222">
        <v>121</v>
      </c>
      <c r="AP37" s="223">
        <v>66</v>
      </c>
      <c r="AQ37" s="244">
        <v>55</v>
      </c>
      <c r="AR37" s="222">
        <v>616</v>
      </c>
      <c r="AS37" s="223">
        <v>325</v>
      </c>
      <c r="AT37" s="244">
        <v>291</v>
      </c>
      <c r="AU37" s="222">
        <v>215</v>
      </c>
      <c r="AV37" s="223">
        <v>110</v>
      </c>
      <c r="AW37" s="244">
        <v>105</v>
      </c>
      <c r="AX37" s="222">
        <v>59</v>
      </c>
      <c r="AY37" s="223">
        <v>36</v>
      </c>
      <c r="AZ37" s="224">
        <v>23</v>
      </c>
    </row>
    <row r="38" spans="1:52" s="231" customFormat="1" ht="15" customHeight="1" x14ac:dyDescent="0.25">
      <c r="A38" s="230" t="s">
        <v>316</v>
      </c>
      <c r="B38" s="222">
        <f>SUM(C38:D38)</f>
        <v>2687</v>
      </c>
      <c r="C38" s="222">
        <f t="shared" si="14"/>
        <v>1416</v>
      </c>
      <c r="D38" s="243">
        <f t="shared" si="14"/>
        <v>1271</v>
      </c>
      <c r="E38" s="222">
        <v>80</v>
      </c>
      <c r="F38" s="223">
        <v>45</v>
      </c>
      <c r="G38" s="244">
        <v>35</v>
      </c>
      <c r="H38" s="222">
        <v>80</v>
      </c>
      <c r="I38" s="223">
        <v>41</v>
      </c>
      <c r="J38" s="244">
        <v>39</v>
      </c>
      <c r="K38" s="222">
        <v>117</v>
      </c>
      <c r="L38" s="223">
        <v>61</v>
      </c>
      <c r="M38" s="244">
        <v>56</v>
      </c>
      <c r="N38" s="222">
        <v>213</v>
      </c>
      <c r="O38" s="223">
        <v>100</v>
      </c>
      <c r="P38" s="244">
        <v>113</v>
      </c>
      <c r="Q38" s="222">
        <v>270</v>
      </c>
      <c r="R38" s="223">
        <v>144</v>
      </c>
      <c r="S38" s="244">
        <v>126</v>
      </c>
      <c r="T38" s="222">
        <v>59</v>
      </c>
      <c r="U38" s="223">
        <v>28</v>
      </c>
      <c r="V38" s="244">
        <v>31</v>
      </c>
      <c r="W38" s="222">
        <v>106</v>
      </c>
      <c r="X38" s="223">
        <v>55</v>
      </c>
      <c r="Y38" s="244">
        <v>51</v>
      </c>
      <c r="Z38" s="222">
        <v>141</v>
      </c>
      <c r="AA38" s="223">
        <v>78</v>
      </c>
      <c r="AB38" s="244">
        <v>63</v>
      </c>
      <c r="AC38" s="222">
        <v>107</v>
      </c>
      <c r="AD38" s="223">
        <v>56</v>
      </c>
      <c r="AE38" s="244">
        <v>51</v>
      </c>
      <c r="AF38" s="222">
        <v>130</v>
      </c>
      <c r="AG38" s="223">
        <v>73</v>
      </c>
      <c r="AH38" s="244">
        <v>57</v>
      </c>
      <c r="AI38" s="222">
        <v>111</v>
      </c>
      <c r="AJ38" s="223">
        <v>50</v>
      </c>
      <c r="AK38" s="244">
        <v>61</v>
      </c>
      <c r="AL38" s="222">
        <v>278</v>
      </c>
      <c r="AM38" s="223">
        <v>153</v>
      </c>
      <c r="AN38" s="244">
        <v>125</v>
      </c>
      <c r="AO38" s="222">
        <v>115</v>
      </c>
      <c r="AP38" s="223">
        <v>67</v>
      </c>
      <c r="AQ38" s="244">
        <v>48</v>
      </c>
      <c r="AR38" s="222">
        <v>597</v>
      </c>
      <c r="AS38" s="223">
        <v>314</v>
      </c>
      <c r="AT38" s="244">
        <v>283</v>
      </c>
      <c r="AU38" s="222">
        <v>226</v>
      </c>
      <c r="AV38" s="223">
        <v>120</v>
      </c>
      <c r="AW38" s="244">
        <v>106</v>
      </c>
      <c r="AX38" s="222">
        <v>57</v>
      </c>
      <c r="AY38" s="223">
        <v>31</v>
      </c>
      <c r="AZ38" s="224">
        <v>26</v>
      </c>
    </row>
    <row r="39" spans="1:52" s="225" customFormat="1" ht="15" customHeight="1" x14ac:dyDescent="0.15">
      <c r="A39" s="221" t="s">
        <v>317</v>
      </c>
      <c r="B39" s="222">
        <f>SUM(C39:D39)</f>
        <v>2619</v>
      </c>
      <c r="C39" s="222">
        <f t="shared" si="14"/>
        <v>1347</v>
      </c>
      <c r="D39" s="243">
        <f t="shared" si="14"/>
        <v>1272</v>
      </c>
      <c r="E39" s="222">
        <v>81</v>
      </c>
      <c r="F39" s="223">
        <v>37</v>
      </c>
      <c r="G39" s="244">
        <v>44</v>
      </c>
      <c r="H39" s="222">
        <v>83</v>
      </c>
      <c r="I39" s="223">
        <v>47</v>
      </c>
      <c r="J39" s="244">
        <v>36</v>
      </c>
      <c r="K39" s="222">
        <v>131</v>
      </c>
      <c r="L39" s="223">
        <v>70</v>
      </c>
      <c r="M39" s="244">
        <v>61</v>
      </c>
      <c r="N39" s="222">
        <v>195</v>
      </c>
      <c r="O39" s="223">
        <v>107</v>
      </c>
      <c r="P39" s="244">
        <v>88</v>
      </c>
      <c r="Q39" s="222">
        <v>263</v>
      </c>
      <c r="R39" s="223">
        <v>121</v>
      </c>
      <c r="S39" s="244">
        <v>142</v>
      </c>
      <c r="T39" s="222">
        <v>86</v>
      </c>
      <c r="U39" s="223">
        <v>54</v>
      </c>
      <c r="V39" s="244">
        <v>32</v>
      </c>
      <c r="W39" s="222">
        <v>106</v>
      </c>
      <c r="X39" s="223">
        <v>58</v>
      </c>
      <c r="Y39" s="244">
        <v>48</v>
      </c>
      <c r="Z39" s="222">
        <v>139</v>
      </c>
      <c r="AA39" s="223">
        <v>75</v>
      </c>
      <c r="AB39" s="244">
        <v>64</v>
      </c>
      <c r="AC39" s="222">
        <v>85</v>
      </c>
      <c r="AD39" s="223">
        <v>45</v>
      </c>
      <c r="AE39" s="244">
        <v>40</v>
      </c>
      <c r="AF39" s="222">
        <v>155</v>
      </c>
      <c r="AG39" s="223">
        <v>81</v>
      </c>
      <c r="AH39" s="244">
        <v>74</v>
      </c>
      <c r="AI39" s="222">
        <v>81</v>
      </c>
      <c r="AJ39" s="223">
        <v>45</v>
      </c>
      <c r="AK39" s="244">
        <v>36</v>
      </c>
      <c r="AL39" s="222">
        <v>237</v>
      </c>
      <c r="AM39" s="223">
        <v>128</v>
      </c>
      <c r="AN39" s="244">
        <v>109</v>
      </c>
      <c r="AO39" s="222">
        <v>96</v>
      </c>
      <c r="AP39" s="223">
        <v>52</v>
      </c>
      <c r="AQ39" s="244">
        <v>44</v>
      </c>
      <c r="AR39" s="222">
        <v>587</v>
      </c>
      <c r="AS39" s="223">
        <v>281</v>
      </c>
      <c r="AT39" s="244">
        <v>306</v>
      </c>
      <c r="AU39" s="222">
        <v>237</v>
      </c>
      <c r="AV39" s="223">
        <v>115</v>
      </c>
      <c r="AW39" s="244">
        <v>122</v>
      </c>
      <c r="AX39" s="222">
        <v>57</v>
      </c>
      <c r="AY39" s="223">
        <v>31</v>
      </c>
      <c r="AZ39" s="224">
        <v>26</v>
      </c>
    </row>
    <row r="40" spans="1:52" s="225" customFormat="1" ht="15" customHeight="1" x14ac:dyDescent="0.15">
      <c r="A40" s="221" t="s">
        <v>318</v>
      </c>
      <c r="B40" s="222">
        <f>SUM(C40:D40)</f>
        <v>2534</v>
      </c>
      <c r="C40" s="222">
        <f t="shared" si="14"/>
        <v>1261</v>
      </c>
      <c r="D40" s="243">
        <f t="shared" si="14"/>
        <v>1273</v>
      </c>
      <c r="E40" s="222">
        <v>79</v>
      </c>
      <c r="F40" s="223">
        <v>34</v>
      </c>
      <c r="G40" s="244">
        <v>45</v>
      </c>
      <c r="H40" s="222">
        <v>90</v>
      </c>
      <c r="I40" s="223">
        <v>38</v>
      </c>
      <c r="J40" s="244">
        <v>52</v>
      </c>
      <c r="K40" s="222">
        <v>104</v>
      </c>
      <c r="L40" s="223">
        <v>55</v>
      </c>
      <c r="M40" s="244">
        <v>49</v>
      </c>
      <c r="N40" s="222">
        <v>176</v>
      </c>
      <c r="O40" s="223">
        <v>94</v>
      </c>
      <c r="P40" s="244">
        <v>82</v>
      </c>
      <c r="Q40" s="222">
        <v>235</v>
      </c>
      <c r="R40" s="223">
        <v>105</v>
      </c>
      <c r="S40" s="244">
        <v>130</v>
      </c>
      <c r="T40" s="222">
        <v>63</v>
      </c>
      <c r="U40" s="223">
        <v>35</v>
      </c>
      <c r="V40" s="244">
        <v>28</v>
      </c>
      <c r="W40" s="222">
        <v>92</v>
      </c>
      <c r="X40" s="223">
        <v>53</v>
      </c>
      <c r="Y40" s="244">
        <v>39</v>
      </c>
      <c r="Z40" s="222">
        <v>122</v>
      </c>
      <c r="AA40" s="223">
        <v>67</v>
      </c>
      <c r="AB40" s="244">
        <v>55</v>
      </c>
      <c r="AC40" s="222">
        <v>106</v>
      </c>
      <c r="AD40" s="223">
        <v>66</v>
      </c>
      <c r="AE40" s="244">
        <v>40</v>
      </c>
      <c r="AF40" s="222">
        <v>142</v>
      </c>
      <c r="AG40" s="223">
        <v>69</v>
      </c>
      <c r="AH40" s="244">
        <v>73</v>
      </c>
      <c r="AI40" s="222">
        <v>92</v>
      </c>
      <c r="AJ40" s="223">
        <v>40</v>
      </c>
      <c r="AK40" s="244">
        <v>52</v>
      </c>
      <c r="AL40" s="222">
        <v>260</v>
      </c>
      <c r="AM40" s="223">
        <v>132</v>
      </c>
      <c r="AN40" s="244">
        <v>128</v>
      </c>
      <c r="AO40" s="222">
        <v>102</v>
      </c>
      <c r="AP40" s="223">
        <v>55</v>
      </c>
      <c r="AQ40" s="244">
        <v>47</v>
      </c>
      <c r="AR40" s="222">
        <v>564</v>
      </c>
      <c r="AS40" s="223">
        <v>268</v>
      </c>
      <c r="AT40" s="244">
        <v>296</v>
      </c>
      <c r="AU40" s="222">
        <v>242</v>
      </c>
      <c r="AV40" s="223">
        <v>110</v>
      </c>
      <c r="AW40" s="244">
        <v>132</v>
      </c>
      <c r="AX40" s="222">
        <v>65</v>
      </c>
      <c r="AY40" s="223">
        <v>40</v>
      </c>
      <c r="AZ40" s="224">
        <v>25</v>
      </c>
    </row>
    <row r="41" spans="1:52" s="213" customFormat="1" ht="15" customHeight="1" x14ac:dyDescent="0.15">
      <c r="A41" s="226" t="s">
        <v>26</v>
      </c>
      <c r="B41" s="217">
        <f t="shared" ref="B41:AZ41" si="15">SUM(B42:B46)</f>
        <v>10735</v>
      </c>
      <c r="C41" s="217">
        <f t="shared" si="15"/>
        <v>5465</v>
      </c>
      <c r="D41" s="242">
        <f t="shared" si="15"/>
        <v>5270</v>
      </c>
      <c r="E41" s="217">
        <f t="shared" si="15"/>
        <v>307</v>
      </c>
      <c r="F41" s="217">
        <f t="shared" si="15"/>
        <v>161</v>
      </c>
      <c r="G41" s="242">
        <f t="shared" si="15"/>
        <v>146</v>
      </c>
      <c r="H41" s="217">
        <f t="shared" si="15"/>
        <v>368</v>
      </c>
      <c r="I41" s="217">
        <f t="shared" si="15"/>
        <v>166</v>
      </c>
      <c r="J41" s="242">
        <f t="shared" si="15"/>
        <v>202</v>
      </c>
      <c r="K41" s="217">
        <f t="shared" si="15"/>
        <v>410</v>
      </c>
      <c r="L41" s="217">
        <f t="shared" si="15"/>
        <v>224</v>
      </c>
      <c r="M41" s="242">
        <f t="shared" si="15"/>
        <v>186</v>
      </c>
      <c r="N41" s="217">
        <f t="shared" si="15"/>
        <v>670</v>
      </c>
      <c r="O41" s="217">
        <f t="shared" si="15"/>
        <v>346</v>
      </c>
      <c r="P41" s="242">
        <f t="shared" si="15"/>
        <v>324</v>
      </c>
      <c r="Q41" s="217">
        <f t="shared" si="15"/>
        <v>1073</v>
      </c>
      <c r="R41" s="217">
        <f t="shared" si="15"/>
        <v>508</v>
      </c>
      <c r="S41" s="242">
        <f t="shared" si="15"/>
        <v>565</v>
      </c>
      <c r="T41" s="217">
        <f t="shared" si="15"/>
        <v>293</v>
      </c>
      <c r="U41" s="217">
        <f t="shared" si="15"/>
        <v>165</v>
      </c>
      <c r="V41" s="242">
        <f t="shared" si="15"/>
        <v>128</v>
      </c>
      <c r="W41" s="217">
        <f t="shared" si="15"/>
        <v>359</v>
      </c>
      <c r="X41" s="217">
        <f t="shared" si="15"/>
        <v>198</v>
      </c>
      <c r="Y41" s="242">
        <f t="shared" si="15"/>
        <v>161</v>
      </c>
      <c r="Z41" s="217">
        <f t="shared" si="15"/>
        <v>499</v>
      </c>
      <c r="AA41" s="217">
        <f t="shared" si="15"/>
        <v>292</v>
      </c>
      <c r="AB41" s="242">
        <f t="shared" si="15"/>
        <v>207</v>
      </c>
      <c r="AC41" s="217">
        <f t="shared" si="15"/>
        <v>338</v>
      </c>
      <c r="AD41" s="217">
        <f t="shared" si="15"/>
        <v>185</v>
      </c>
      <c r="AE41" s="242">
        <f t="shared" si="15"/>
        <v>153</v>
      </c>
      <c r="AF41" s="217">
        <f t="shared" si="15"/>
        <v>607</v>
      </c>
      <c r="AG41" s="217">
        <f t="shared" si="15"/>
        <v>309</v>
      </c>
      <c r="AH41" s="242">
        <f t="shared" si="15"/>
        <v>298</v>
      </c>
      <c r="AI41" s="217">
        <f t="shared" si="15"/>
        <v>406</v>
      </c>
      <c r="AJ41" s="217">
        <f t="shared" si="15"/>
        <v>199</v>
      </c>
      <c r="AK41" s="242">
        <f t="shared" si="15"/>
        <v>207</v>
      </c>
      <c r="AL41" s="217">
        <f t="shared" si="15"/>
        <v>976</v>
      </c>
      <c r="AM41" s="217">
        <f t="shared" si="15"/>
        <v>504</v>
      </c>
      <c r="AN41" s="242">
        <f t="shared" si="15"/>
        <v>472</v>
      </c>
      <c r="AO41" s="217">
        <f t="shared" si="15"/>
        <v>411</v>
      </c>
      <c r="AP41" s="217">
        <f t="shared" si="15"/>
        <v>226</v>
      </c>
      <c r="AQ41" s="242">
        <f t="shared" si="15"/>
        <v>185</v>
      </c>
      <c r="AR41" s="217">
        <f t="shared" si="15"/>
        <v>2243</v>
      </c>
      <c r="AS41" s="217">
        <f t="shared" si="15"/>
        <v>1110</v>
      </c>
      <c r="AT41" s="242">
        <f t="shared" si="15"/>
        <v>1133</v>
      </c>
      <c r="AU41" s="217">
        <f t="shared" si="15"/>
        <v>1530</v>
      </c>
      <c r="AV41" s="217">
        <f t="shared" si="15"/>
        <v>740</v>
      </c>
      <c r="AW41" s="242">
        <f t="shared" si="15"/>
        <v>790</v>
      </c>
      <c r="AX41" s="217">
        <f t="shared" si="15"/>
        <v>245</v>
      </c>
      <c r="AY41" s="217">
        <f t="shared" si="15"/>
        <v>132</v>
      </c>
      <c r="AZ41" s="219">
        <f t="shared" si="15"/>
        <v>113</v>
      </c>
    </row>
    <row r="42" spans="1:52" s="225" customFormat="1" ht="15" customHeight="1" x14ac:dyDescent="0.15">
      <c r="A42" s="221" t="s">
        <v>319</v>
      </c>
      <c r="B42" s="222">
        <f>SUM(C42:D42)</f>
        <v>2173</v>
      </c>
      <c r="C42" s="222">
        <f t="shared" ref="C42:D46" si="16">SUM(F42,I42,L42,O42,R42,U42,X42,AA42,AD42,AG42,AJ42,AM42,AP42,AS42,AV42,AY42)</f>
        <v>1126</v>
      </c>
      <c r="D42" s="243">
        <f t="shared" si="16"/>
        <v>1047</v>
      </c>
      <c r="E42" s="222">
        <v>75</v>
      </c>
      <c r="F42" s="223">
        <v>45</v>
      </c>
      <c r="G42" s="244">
        <v>30</v>
      </c>
      <c r="H42" s="222">
        <v>75</v>
      </c>
      <c r="I42" s="223">
        <v>34</v>
      </c>
      <c r="J42" s="244">
        <v>41</v>
      </c>
      <c r="K42" s="222">
        <v>78</v>
      </c>
      <c r="L42" s="223">
        <v>49</v>
      </c>
      <c r="M42" s="244">
        <v>29</v>
      </c>
      <c r="N42" s="222">
        <v>137</v>
      </c>
      <c r="O42" s="223">
        <v>79</v>
      </c>
      <c r="P42" s="244">
        <v>58</v>
      </c>
      <c r="Q42" s="222">
        <v>208</v>
      </c>
      <c r="R42" s="223">
        <v>106</v>
      </c>
      <c r="S42" s="244">
        <v>102</v>
      </c>
      <c r="T42" s="222">
        <v>54</v>
      </c>
      <c r="U42" s="223">
        <v>33</v>
      </c>
      <c r="V42" s="244">
        <v>21</v>
      </c>
      <c r="W42" s="222">
        <v>84</v>
      </c>
      <c r="X42" s="223">
        <v>56</v>
      </c>
      <c r="Y42" s="244">
        <v>28</v>
      </c>
      <c r="Z42" s="222">
        <v>111</v>
      </c>
      <c r="AA42" s="223">
        <v>59</v>
      </c>
      <c r="AB42" s="244">
        <v>52</v>
      </c>
      <c r="AC42" s="222">
        <v>65</v>
      </c>
      <c r="AD42" s="223">
        <v>34</v>
      </c>
      <c r="AE42" s="244">
        <v>31</v>
      </c>
      <c r="AF42" s="222">
        <v>112</v>
      </c>
      <c r="AG42" s="223">
        <v>61</v>
      </c>
      <c r="AH42" s="244">
        <v>51</v>
      </c>
      <c r="AI42" s="222">
        <v>94</v>
      </c>
      <c r="AJ42" s="223">
        <v>43</v>
      </c>
      <c r="AK42" s="244">
        <v>51</v>
      </c>
      <c r="AL42" s="222">
        <v>209</v>
      </c>
      <c r="AM42" s="223">
        <v>105</v>
      </c>
      <c r="AN42" s="244">
        <v>104</v>
      </c>
      <c r="AO42" s="222">
        <v>78</v>
      </c>
      <c r="AP42" s="223">
        <v>41</v>
      </c>
      <c r="AQ42" s="244">
        <v>37</v>
      </c>
      <c r="AR42" s="222">
        <v>472</v>
      </c>
      <c r="AS42" s="223">
        <v>220</v>
      </c>
      <c r="AT42" s="244">
        <v>252</v>
      </c>
      <c r="AU42" s="222">
        <v>254</v>
      </c>
      <c r="AV42" s="223">
        <v>124</v>
      </c>
      <c r="AW42" s="244">
        <v>130</v>
      </c>
      <c r="AX42" s="222">
        <v>67</v>
      </c>
      <c r="AY42" s="223">
        <v>37</v>
      </c>
      <c r="AZ42" s="224">
        <v>30</v>
      </c>
    </row>
    <row r="43" spans="1:52" s="225" customFormat="1" ht="15" customHeight="1" x14ac:dyDescent="0.15">
      <c r="A43" s="221" t="s">
        <v>320</v>
      </c>
      <c r="B43" s="222">
        <f>SUM(C43:D43)</f>
        <v>2172</v>
      </c>
      <c r="C43" s="222">
        <f t="shared" si="16"/>
        <v>1121</v>
      </c>
      <c r="D43" s="243">
        <f t="shared" si="16"/>
        <v>1051</v>
      </c>
      <c r="E43" s="222">
        <v>61</v>
      </c>
      <c r="F43" s="223">
        <v>34</v>
      </c>
      <c r="G43" s="244">
        <v>27</v>
      </c>
      <c r="H43" s="222">
        <v>64</v>
      </c>
      <c r="I43" s="223">
        <v>33</v>
      </c>
      <c r="J43" s="244">
        <v>31</v>
      </c>
      <c r="K43" s="222">
        <v>111</v>
      </c>
      <c r="L43" s="223">
        <v>59</v>
      </c>
      <c r="M43" s="244">
        <v>52</v>
      </c>
      <c r="N43" s="222">
        <v>133</v>
      </c>
      <c r="O43" s="223">
        <v>74</v>
      </c>
      <c r="P43" s="244">
        <v>59</v>
      </c>
      <c r="Q43" s="222">
        <v>206</v>
      </c>
      <c r="R43" s="223">
        <v>84</v>
      </c>
      <c r="S43" s="244">
        <v>122</v>
      </c>
      <c r="T43" s="222">
        <v>66</v>
      </c>
      <c r="U43" s="223">
        <v>35</v>
      </c>
      <c r="V43" s="244">
        <v>31</v>
      </c>
      <c r="W43" s="222">
        <v>81</v>
      </c>
      <c r="X43" s="223">
        <v>43</v>
      </c>
      <c r="Y43" s="244">
        <v>38</v>
      </c>
      <c r="Z43" s="222">
        <v>112</v>
      </c>
      <c r="AA43" s="223">
        <v>70</v>
      </c>
      <c r="AB43" s="244">
        <v>42</v>
      </c>
      <c r="AC43" s="222">
        <v>79</v>
      </c>
      <c r="AD43" s="223">
        <v>47</v>
      </c>
      <c r="AE43" s="244">
        <v>32</v>
      </c>
      <c r="AF43" s="222">
        <v>133</v>
      </c>
      <c r="AG43" s="223">
        <v>64</v>
      </c>
      <c r="AH43" s="244">
        <v>69</v>
      </c>
      <c r="AI43" s="222">
        <v>82</v>
      </c>
      <c r="AJ43" s="223">
        <v>32</v>
      </c>
      <c r="AK43" s="244">
        <v>50</v>
      </c>
      <c r="AL43" s="222">
        <v>187</v>
      </c>
      <c r="AM43" s="223">
        <v>95</v>
      </c>
      <c r="AN43" s="244">
        <v>92</v>
      </c>
      <c r="AO43" s="222">
        <v>81</v>
      </c>
      <c r="AP43" s="223">
        <v>50</v>
      </c>
      <c r="AQ43" s="244">
        <v>31</v>
      </c>
      <c r="AR43" s="222">
        <v>449</v>
      </c>
      <c r="AS43" s="223">
        <v>240</v>
      </c>
      <c r="AT43" s="244">
        <v>209</v>
      </c>
      <c r="AU43" s="222">
        <v>280</v>
      </c>
      <c r="AV43" s="223">
        <v>139</v>
      </c>
      <c r="AW43" s="244">
        <v>141</v>
      </c>
      <c r="AX43" s="222">
        <v>47</v>
      </c>
      <c r="AY43" s="223">
        <v>22</v>
      </c>
      <c r="AZ43" s="224">
        <v>25</v>
      </c>
    </row>
    <row r="44" spans="1:52" s="225" customFormat="1" ht="15" customHeight="1" x14ac:dyDescent="0.15">
      <c r="A44" s="221" t="s">
        <v>321</v>
      </c>
      <c r="B44" s="222">
        <f>SUM(C44:D44)</f>
        <v>2099</v>
      </c>
      <c r="C44" s="222">
        <f t="shared" si="16"/>
        <v>1068</v>
      </c>
      <c r="D44" s="243">
        <f t="shared" si="16"/>
        <v>1031</v>
      </c>
      <c r="E44" s="222">
        <v>61</v>
      </c>
      <c r="F44" s="223">
        <v>30</v>
      </c>
      <c r="G44" s="244">
        <v>31</v>
      </c>
      <c r="H44" s="222">
        <v>74</v>
      </c>
      <c r="I44" s="223">
        <v>26</v>
      </c>
      <c r="J44" s="244">
        <v>48</v>
      </c>
      <c r="K44" s="222">
        <v>67</v>
      </c>
      <c r="L44" s="223">
        <v>38</v>
      </c>
      <c r="M44" s="244">
        <v>29</v>
      </c>
      <c r="N44" s="222">
        <v>143</v>
      </c>
      <c r="O44" s="223">
        <v>66</v>
      </c>
      <c r="P44" s="244">
        <v>77</v>
      </c>
      <c r="Q44" s="222">
        <v>193</v>
      </c>
      <c r="R44" s="223">
        <v>91</v>
      </c>
      <c r="S44" s="244">
        <v>102</v>
      </c>
      <c r="T44" s="222">
        <v>55</v>
      </c>
      <c r="U44" s="223">
        <v>29</v>
      </c>
      <c r="V44" s="244">
        <v>26</v>
      </c>
      <c r="W44" s="222">
        <v>69</v>
      </c>
      <c r="X44" s="223">
        <v>37</v>
      </c>
      <c r="Y44" s="244">
        <v>32</v>
      </c>
      <c r="Z44" s="222">
        <v>104</v>
      </c>
      <c r="AA44" s="223">
        <v>67</v>
      </c>
      <c r="AB44" s="244">
        <v>37</v>
      </c>
      <c r="AC44" s="222">
        <v>68</v>
      </c>
      <c r="AD44" s="223">
        <v>39</v>
      </c>
      <c r="AE44" s="244">
        <v>29</v>
      </c>
      <c r="AF44" s="222">
        <v>118</v>
      </c>
      <c r="AG44" s="223">
        <v>64</v>
      </c>
      <c r="AH44" s="244">
        <v>54</v>
      </c>
      <c r="AI44" s="222">
        <v>72</v>
      </c>
      <c r="AJ44" s="223">
        <v>40</v>
      </c>
      <c r="AK44" s="244">
        <v>32</v>
      </c>
      <c r="AL44" s="222">
        <v>197</v>
      </c>
      <c r="AM44" s="223">
        <v>99</v>
      </c>
      <c r="AN44" s="244">
        <v>98</v>
      </c>
      <c r="AO44" s="222">
        <v>73</v>
      </c>
      <c r="AP44" s="223">
        <v>42</v>
      </c>
      <c r="AQ44" s="244">
        <v>31</v>
      </c>
      <c r="AR44" s="222">
        <v>443</v>
      </c>
      <c r="AS44" s="223">
        <v>225</v>
      </c>
      <c r="AT44" s="244">
        <v>218</v>
      </c>
      <c r="AU44" s="222">
        <v>317</v>
      </c>
      <c r="AV44" s="223">
        <v>151</v>
      </c>
      <c r="AW44" s="244">
        <v>166</v>
      </c>
      <c r="AX44" s="222">
        <v>45</v>
      </c>
      <c r="AY44" s="223">
        <v>24</v>
      </c>
      <c r="AZ44" s="224">
        <v>21</v>
      </c>
    </row>
    <row r="45" spans="1:52" s="225" customFormat="1" ht="15" customHeight="1" x14ac:dyDescent="0.15">
      <c r="A45" s="221" t="s">
        <v>322</v>
      </c>
      <c r="B45" s="222">
        <f>SUM(C45:D45)</f>
        <v>2094</v>
      </c>
      <c r="C45" s="222">
        <f t="shared" si="16"/>
        <v>1038</v>
      </c>
      <c r="D45" s="243">
        <f t="shared" si="16"/>
        <v>1056</v>
      </c>
      <c r="E45" s="222">
        <v>62</v>
      </c>
      <c r="F45" s="223">
        <v>30</v>
      </c>
      <c r="G45" s="244">
        <v>32</v>
      </c>
      <c r="H45" s="222">
        <v>85</v>
      </c>
      <c r="I45" s="223">
        <v>44</v>
      </c>
      <c r="J45" s="244">
        <v>41</v>
      </c>
      <c r="K45" s="222">
        <v>71</v>
      </c>
      <c r="L45" s="223">
        <v>35</v>
      </c>
      <c r="M45" s="244">
        <v>36</v>
      </c>
      <c r="N45" s="222">
        <v>118</v>
      </c>
      <c r="O45" s="223">
        <v>59</v>
      </c>
      <c r="P45" s="244">
        <v>59</v>
      </c>
      <c r="Q45" s="222">
        <v>230</v>
      </c>
      <c r="R45" s="223">
        <v>114</v>
      </c>
      <c r="S45" s="244">
        <v>116</v>
      </c>
      <c r="T45" s="222">
        <v>59</v>
      </c>
      <c r="U45" s="223">
        <v>33</v>
      </c>
      <c r="V45" s="244">
        <v>26</v>
      </c>
      <c r="W45" s="222">
        <v>59</v>
      </c>
      <c r="X45" s="223">
        <v>25</v>
      </c>
      <c r="Y45" s="244">
        <v>34</v>
      </c>
      <c r="Z45" s="222">
        <v>83</v>
      </c>
      <c r="AA45" s="223">
        <v>44</v>
      </c>
      <c r="AB45" s="244">
        <v>39</v>
      </c>
      <c r="AC45" s="222">
        <v>64</v>
      </c>
      <c r="AD45" s="223">
        <v>32</v>
      </c>
      <c r="AE45" s="244">
        <v>32</v>
      </c>
      <c r="AF45" s="222">
        <v>121</v>
      </c>
      <c r="AG45" s="223">
        <v>60</v>
      </c>
      <c r="AH45" s="244">
        <v>61</v>
      </c>
      <c r="AI45" s="222">
        <v>71</v>
      </c>
      <c r="AJ45" s="223">
        <v>32</v>
      </c>
      <c r="AK45" s="244">
        <v>39</v>
      </c>
      <c r="AL45" s="222">
        <v>189</v>
      </c>
      <c r="AM45" s="223">
        <v>111</v>
      </c>
      <c r="AN45" s="244">
        <v>78</v>
      </c>
      <c r="AO45" s="222">
        <v>94</v>
      </c>
      <c r="AP45" s="223">
        <v>55</v>
      </c>
      <c r="AQ45" s="244">
        <v>39</v>
      </c>
      <c r="AR45" s="222">
        <v>422</v>
      </c>
      <c r="AS45" s="223">
        <v>195</v>
      </c>
      <c r="AT45" s="244">
        <v>227</v>
      </c>
      <c r="AU45" s="222">
        <v>324</v>
      </c>
      <c r="AV45" s="223">
        <v>145</v>
      </c>
      <c r="AW45" s="244">
        <v>179</v>
      </c>
      <c r="AX45" s="222">
        <v>42</v>
      </c>
      <c r="AY45" s="223">
        <v>24</v>
      </c>
      <c r="AZ45" s="224">
        <v>18</v>
      </c>
    </row>
    <row r="46" spans="1:52" s="225" customFormat="1" ht="15" customHeight="1" x14ac:dyDescent="0.15">
      <c r="A46" s="221" t="s">
        <v>323</v>
      </c>
      <c r="B46" s="222">
        <f>SUM(C46:D46)</f>
        <v>2197</v>
      </c>
      <c r="C46" s="222">
        <f t="shared" si="16"/>
        <v>1112</v>
      </c>
      <c r="D46" s="243">
        <f t="shared" si="16"/>
        <v>1085</v>
      </c>
      <c r="E46" s="222">
        <v>48</v>
      </c>
      <c r="F46" s="223">
        <v>22</v>
      </c>
      <c r="G46" s="244">
        <v>26</v>
      </c>
      <c r="H46" s="222">
        <v>70</v>
      </c>
      <c r="I46" s="223">
        <v>29</v>
      </c>
      <c r="J46" s="244">
        <v>41</v>
      </c>
      <c r="K46" s="222">
        <v>83</v>
      </c>
      <c r="L46" s="223">
        <v>43</v>
      </c>
      <c r="M46" s="244">
        <v>40</v>
      </c>
      <c r="N46" s="222">
        <v>139</v>
      </c>
      <c r="O46" s="223">
        <v>68</v>
      </c>
      <c r="P46" s="244">
        <v>71</v>
      </c>
      <c r="Q46" s="222">
        <v>236</v>
      </c>
      <c r="R46" s="223">
        <v>113</v>
      </c>
      <c r="S46" s="244">
        <v>123</v>
      </c>
      <c r="T46" s="222">
        <v>59</v>
      </c>
      <c r="U46" s="223">
        <v>35</v>
      </c>
      <c r="V46" s="244">
        <v>24</v>
      </c>
      <c r="W46" s="222">
        <v>66</v>
      </c>
      <c r="X46" s="223">
        <v>37</v>
      </c>
      <c r="Y46" s="244">
        <v>29</v>
      </c>
      <c r="Z46" s="222">
        <v>89</v>
      </c>
      <c r="AA46" s="223">
        <v>52</v>
      </c>
      <c r="AB46" s="244">
        <v>37</v>
      </c>
      <c r="AC46" s="222">
        <v>62</v>
      </c>
      <c r="AD46" s="223">
        <v>33</v>
      </c>
      <c r="AE46" s="244">
        <v>29</v>
      </c>
      <c r="AF46" s="222">
        <v>123</v>
      </c>
      <c r="AG46" s="223">
        <v>60</v>
      </c>
      <c r="AH46" s="244">
        <v>63</v>
      </c>
      <c r="AI46" s="222">
        <v>87</v>
      </c>
      <c r="AJ46" s="223">
        <v>52</v>
      </c>
      <c r="AK46" s="244">
        <v>35</v>
      </c>
      <c r="AL46" s="222">
        <v>194</v>
      </c>
      <c r="AM46" s="223">
        <v>94</v>
      </c>
      <c r="AN46" s="244">
        <v>100</v>
      </c>
      <c r="AO46" s="222">
        <v>85</v>
      </c>
      <c r="AP46" s="223">
        <v>38</v>
      </c>
      <c r="AQ46" s="244">
        <v>47</v>
      </c>
      <c r="AR46" s="222">
        <v>457</v>
      </c>
      <c r="AS46" s="223">
        <v>230</v>
      </c>
      <c r="AT46" s="244">
        <v>227</v>
      </c>
      <c r="AU46" s="222">
        <v>355</v>
      </c>
      <c r="AV46" s="223">
        <v>181</v>
      </c>
      <c r="AW46" s="244">
        <v>174</v>
      </c>
      <c r="AX46" s="222">
        <v>44</v>
      </c>
      <c r="AY46" s="223">
        <v>25</v>
      </c>
      <c r="AZ46" s="224">
        <v>19</v>
      </c>
    </row>
    <row r="47" spans="1:52" s="213" customFormat="1" ht="15" customHeight="1" x14ac:dyDescent="0.15">
      <c r="A47" s="226" t="s">
        <v>20</v>
      </c>
      <c r="B47" s="217">
        <f t="shared" ref="B47:AZ47" si="17">SUM(B48:B52)</f>
        <v>14780</v>
      </c>
      <c r="C47" s="217">
        <f t="shared" si="17"/>
        <v>7193</v>
      </c>
      <c r="D47" s="242">
        <f t="shared" si="17"/>
        <v>7587</v>
      </c>
      <c r="E47" s="217">
        <f t="shared" si="17"/>
        <v>400</v>
      </c>
      <c r="F47" s="217">
        <f t="shared" si="17"/>
        <v>186</v>
      </c>
      <c r="G47" s="242">
        <f t="shared" si="17"/>
        <v>214</v>
      </c>
      <c r="H47" s="217">
        <f t="shared" si="17"/>
        <v>507</v>
      </c>
      <c r="I47" s="217">
        <f t="shared" si="17"/>
        <v>250</v>
      </c>
      <c r="J47" s="242">
        <f t="shared" si="17"/>
        <v>257</v>
      </c>
      <c r="K47" s="217">
        <f t="shared" si="17"/>
        <v>497</v>
      </c>
      <c r="L47" s="217">
        <f t="shared" si="17"/>
        <v>251</v>
      </c>
      <c r="M47" s="242">
        <f t="shared" si="17"/>
        <v>246</v>
      </c>
      <c r="N47" s="217">
        <f t="shared" si="17"/>
        <v>923</v>
      </c>
      <c r="O47" s="217">
        <f t="shared" si="17"/>
        <v>445</v>
      </c>
      <c r="P47" s="242">
        <f t="shared" si="17"/>
        <v>478</v>
      </c>
      <c r="Q47" s="217">
        <f t="shared" si="17"/>
        <v>1778</v>
      </c>
      <c r="R47" s="217">
        <f t="shared" si="17"/>
        <v>754</v>
      </c>
      <c r="S47" s="242">
        <f t="shared" si="17"/>
        <v>1024</v>
      </c>
      <c r="T47" s="217">
        <f t="shared" si="17"/>
        <v>365</v>
      </c>
      <c r="U47" s="217">
        <f t="shared" si="17"/>
        <v>188</v>
      </c>
      <c r="V47" s="242">
        <f t="shared" si="17"/>
        <v>177</v>
      </c>
      <c r="W47" s="217">
        <f t="shared" si="17"/>
        <v>462</v>
      </c>
      <c r="X47" s="217">
        <f t="shared" si="17"/>
        <v>259</v>
      </c>
      <c r="Y47" s="242">
        <f t="shared" si="17"/>
        <v>203</v>
      </c>
      <c r="Z47" s="217">
        <f t="shared" si="17"/>
        <v>569</v>
      </c>
      <c r="AA47" s="217">
        <f t="shared" si="17"/>
        <v>317</v>
      </c>
      <c r="AB47" s="242">
        <f t="shared" si="17"/>
        <v>252</v>
      </c>
      <c r="AC47" s="217">
        <f t="shared" si="17"/>
        <v>401</v>
      </c>
      <c r="AD47" s="217">
        <f t="shared" si="17"/>
        <v>233</v>
      </c>
      <c r="AE47" s="242">
        <f t="shared" si="17"/>
        <v>168</v>
      </c>
      <c r="AF47" s="217">
        <f t="shared" si="17"/>
        <v>901</v>
      </c>
      <c r="AG47" s="217">
        <f t="shared" si="17"/>
        <v>431</v>
      </c>
      <c r="AH47" s="242">
        <f t="shared" si="17"/>
        <v>470</v>
      </c>
      <c r="AI47" s="217">
        <f t="shared" si="17"/>
        <v>456</v>
      </c>
      <c r="AJ47" s="217">
        <f t="shared" si="17"/>
        <v>255</v>
      </c>
      <c r="AK47" s="242">
        <f t="shared" si="17"/>
        <v>201</v>
      </c>
      <c r="AL47" s="217">
        <f t="shared" si="17"/>
        <v>1267</v>
      </c>
      <c r="AM47" s="217">
        <f t="shared" si="17"/>
        <v>632</v>
      </c>
      <c r="AN47" s="242">
        <f t="shared" si="17"/>
        <v>635</v>
      </c>
      <c r="AO47" s="217">
        <f t="shared" si="17"/>
        <v>521</v>
      </c>
      <c r="AP47" s="217">
        <f t="shared" si="17"/>
        <v>278</v>
      </c>
      <c r="AQ47" s="242">
        <f t="shared" si="17"/>
        <v>243</v>
      </c>
      <c r="AR47" s="217">
        <f t="shared" si="17"/>
        <v>3124</v>
      </c>
      <c r="AS47" s="217">
        <f t="shared" si="17"/>
        <v>1427</v>
      </c>
      <c r="AT47" s="242">
        <f t="shared" si="17"/>
        <v>1697</v>
      </c>
      <c r="AU47" s="217">
        <f t="shared" si="17"/>
        <v>2292</v>
      </c>
      <c r="AV47" s="217">
        <f t="shared" si="17"/>
        <v>1114</v>
      </c>
      <c r="AW47" s="242">
        <f t="shared" si="17"/>
        <v>1178</v>
      </c>
      <c r="AX47" s="217">
        <f t="shared" si="17"/>
        <v>317</v>
      </c>
      <c r="AY47" s="217">
        <f t="shared" si="17"/>
        <v>173</v>
      </c>
      <c r="AZ47" s="219">
        <f t="shared" si="17"/>
        <v>144</v>
      </c>
    </row>
    <row r="48" spans="1:52" s="225" customFormat="1" ht="15" customHeight="1" x14ac:dyDescent="0.15">
      <c r="A48" s="221" t="s">
        <v>324</v>
      </c>
      <c r="B48" s="222">
        <f>SUM(C48:D48)</f>
        <v>2409</v>
      </c>
      <c r="C48" s="222">
        <f t="shared" ref="C48:D52" si="18">SUM(F48,I48,L48,O48,R48,U48,X48,AA48,AD48,AG48,AJ48,AM48,AP48,AS48,AV48,AY48)</f>
        <v>1145</v>
      </c>
      <c r="D48" s="243">
        <f t="shared" si="18"/>
        <v>1264</v>
      </c>
      <c r="E48" s="222">
        <v>51</v>
      </c>
      <c r="F48" s="223">
        <v>25</v>
      </c>
      <c r="G48" s="244">
        <v>26</v>
      </c>
      <c r="H48" s="222">
        <v>78</v>
      </c>
      <c r="I48" s="223">
        <v>36</v>
      </c>
      <c r="J48" s="244">
        <v>42</v>
      </c>
      <c r="K48" s="222">
        <v>87</v>
      </c>
      <c r="L48" s="223">
        <v>48</v>
      </c>
      <c r="M48" s="244">
        <v>39</v>
      </c>
      <c r="N48" s="222">
        <v>155</v>
      </c>
      <c r="O48" s="223">
        <v>76</v>
      </c>
      <c r="P48" s="244">
        <v>79</v>
      </c>
      <c r="Q48" s="222">
        <v>243</v>
      </c>
      <c r="R48" s="223">
        <v>109</v>
      </c>
      <c r="S48" s="244">
        <v>134</v>
      </c>
      <c r="T48" s="222">
        <v>76</v>
      </c>
      <c r="U48" s="223">
        <v>30</v>
      </c>
      <c r="V48" s="244">
        <v>46</v>
      </c>
      <c r="W48" s="222">
        <v>88</v>
      </c>
      <c r="X48" s="223">
        <v>41</v>
      </c>
      <c r="Y48" s="244">
        <v>47</v>
      </c>
      <c r="Z48" s="222">
        <v>93</v>
      </c>
      <c r="AA48" s="223">
        <v>51</v>
      </c>
      <c r="AB48" s="244">
        <v>42</v>
      </c>
      <c r="AC48" s="222">
        <v>82</v>
      </c>
      <c r="AD48" s="223">
        <v>44</v>
      </c>
      <c r="AE48" s="244">
        <v>38</v>
      </c>
      <c r="AF48" s="222">
        <v>140</v>
      </c>
      <c r="AG48" s="223">
        <v>66</v>
      </c>
      <c r="AH48" s="244">
        <v>74</v>
      </c>
      <c r="AI48" s="222">
        <v>88</v>
      </c>
      <c r="AJ48" s="223">
        <v>46</v>
      </c>
      <c r="AK48" s="244">
        <v>42</v>
      </c>
      <c r="AL48" s="222">
        <v>199</v>
      </c>
      <c r="AM48" s="223">
        <v>99</v>
      </c>
      <c r="AN48" s="244">
        <v>100</v>
      </c>
      <c r="AO48" s="222">
        <v>82</v>
      </c>
      <c r="AP48" s="223">
        <v>46</v>
      </c>
      <c r="AQ48" s="244">
        <v>36</v>
      </c>
      <c r="AR48" s="222">
        <v>504</v>
      </c>
      <c r="AS48" s="223">
        <v>230</v>
      </c>
      <c r="AT48" s="244">
        <v>274</v>
      </c>
      <c r="AU48" s="222">
        <v>391</v>
      </c>
      <c r="AV48" s="223">
        <v>170</v>
      </c>
      <c r="AW48" s="244">
        <v>221</v>
      </c>
      <c r="AX48" s="222">
        <v>52</v>
      </c>
      <c r="AY48" s="223">
        <v>28</v>
      </c>
      <c r="AZ48" s="224">
        <v>24</v>
      </c>
    </row>
    <row r="49" spans="1:52" s="225" customFormat="1" ht="15" customHeight="1" x14ac:dyDescent="0.15">
      <c r="A49" s="221" t="s">
        <v>325</v>
      </c>
      <c r="B49" s="222">
        <f>SUM(C49:D49)</f>
        <v>2525</v>
      </c>
      <c r="C49" s="222">
        <f t="shared" si="18"/>
        <v>1237</v>
      </c>
      <c r="D49" s="243">
        <f t="shared" si="18"/>
        <v>1288</v>
      </c>
      <c r="E49" s="222">
        <v>71</v>
      </c>
      <c r="F49" s="223">
        <v>34</v>
      </c>
      <c r="G49" s="244">
        <v>37</v>
      </c>
      <c r="H49" s="222">
        <v>90</v>
      </c>
      <c r="I49" s="223">
        <v>42</v>
      </c>
      <c r="J49" s="244">
        <v>48</v>
      </c>
      <c r="K49" s="222">
        <v>75</v>
      </c>
      <c r="L49" s="223">
        <v>33</v>
      </c>
      <c r="M49" s="244">
        <v>42</v>
      </c>
      <c r="N49" s="222">
        <v>174</v>
      </c>
      <c r="O49" s="223">
        <v>98</v>
      </c>
      <c r="P49" s="244">
        <v>76</v>
      </c>
      <c r="Q49" s="222">
        <v>282</v>
      </c>
      <c r="R49" s="223">
        <v>114</v>
      </c>
      <c r="S49" s="244">
        <v>168</v>
      </c>
      <c r="T49" s="222">
        <v>74</v>
      </c>
      <c r="U49" s="223">
        <v>36</v>
      </c>
      <c r="V49" s="244">
        <v>38</v>
      </c>
      <c r="W49" s="222">
        <v>76</v>
      </c>
      <c r="X49" s="223">
        <v>38</v>
      </c>
      <c r="Y49" s="244">
        <v>38</v>
      </c>
      <c r="Z49" s="222">
        <v>105</v>
      </c>
      <c r="AA49" s="223">
        <v>54</v>
      </c>
      <c r="AB49" s="244">
        <v>51</v>
      </c>
      <c r="AC49" s="222">
        <v>61</v>
      </c>
      <c r="AD49" s="223">
        <v>35</v>
      </c>
      <c r="AE49" s="244">
        <v>26</v>
      </c>
      <c r="AF49" s="222">
        <v>147</v>
      </c>
      <c r="AG49" s="223">
        <v>75</v>
      </c>
      <c r="AH49" s="244">
        <v>72</v>
      </c>
      <c r="AI49" s="222">
        <v>77</v>
      </c>
      <c r="AJ49" s="223">
        <v>43</v>
      </c>
      <c r="AK49" s="244">
        <v>34</v>
      </c>
      <c r="AL49" s="222">
        <v>252</v>
      </c>
      <c r="AM49" s="223">
        <v>124</v>
      </c>
      <c r="AN49" s="244">
        <v>128</v>
      </c>
      <c r="AO49" s="222">
        <v>86</v>
      </c>
      <c r="AP49" s="223">
        <v>43</v>
      </c>
      <c r="AQ49" s="244">
        <v>43</v>
      </c>
      <c r="AR49" s="222">
        <v>494</v>
      </c>
      <c r="AS49" s="223">
        <v>224</v>
      </c>
      <c r="AT49" s="244">
        <v>270</v>
      </c>
      <c r="AU49" s="222">
        <v>412</v>
      </c>
      <c r="AV49" s="223">
        <v>212</v>
      </c>
      <c r="AW49" s="244">
        <v>200</v>
      </c>
      <c r="AX49" s="222">
        <v>49</v>
      </c>
      <c r="AY49" s="223">
        <v>32</v>
      </c>
      <c r="AZ49" s="224">
        <v>17</v>
      </c>
    </row>
    <row r="50" spans="1:52" s="225" customFormat="1" ht="15" customHeight="1" x14ac:dyDescent="0.15">
      <c r="A50" s="221" t="s">
        <v>326</v>
      </c>
      <c r="B50" s="222">
        <f>SUM(C50:D50)</f>
        <v>3004</v>
      </c>
      <c r="C50" s="222">
        <f t="shared" si="18"/>
        <v>1523</v>
      </c>
      <c r="D50" s="243">
        <f t="shared" si="18"/>
        <v>1481</v>
      </c>
      <c r="E50" s="222">
        <v>68</v>
      </c>
      <c r="F50" s="223">
        <v>29</v>
      </c>
      <c r="G50" s="244">
        <v>39</v>
      </c>
      <c r="H50" s="222">
        <v>113</v>
      </c>
      <c r="I50" s="223">
        <v>63</v>
      </c>
      <c r="J50" s="244">
        <v>50</v>
      </c>
      <c r="K50" s="222">
        <v>104</v>
      </c>
      <c r="L50" s="223">
        <v>50</v>
      </c>
      <c r="M50" s="244">
        <v>54</v>
      </c>
      <c r="N50" s="222">
        <v>177</v>
      </c>
      <c r="O50" s="223">
        <v>70</v>
      </c>
      <c r="P50" s="244">
        <v>107</v>
      </c>
      <c r="Q50" s="222">
        <v>368</v>
      </c>
      <c r="R50" s="223">
        <v>164</v>
      </c>
      <c r="S50" s="244">
        <v>204</v>
      </c>
      <c r="T50" s="222">
        <v>60</v>
      </c>
      <c r="U50" s="223">
        <v>40</v>
      </c>
      <c r="V50" s="244">
        <v>20</v>
      </c>
      <c r="W50" s="222">
        <v>90</v>
      </c>
      <c r="X50" s="223">
        <v>60</v>
      </c>
      <c r="Y50" s="244">
        <v>30</v>
      </c>
      <c r="Z50" s="222">
        <v>122</v>
      </c>
      <c r="AA50" s="223">
        <v>72</v>
      </c>
      <c r="AB50" s="244">
        <v>50</v>
      </c>
      <c r="AC50" s="222">
        <v>87</v>
      </c>
      <c r="AD50" s="223">
        <v>54</v>
      </c>
      <c r="AE50" s="244">
        <v>33</v>
      </c>
      <c r="AF50" s="222">
        <v>188</v>
      </c>
      <c r="AG50" s="223">
        <v>90</v>
      </c>
      <c r="AH50" s="244">
        <v>98</v>
      </c>
      <c r="AI50" s="222">
        <v>85</v>
      </c>
      <c r="AJ50" s="223">
        <v>58</v>
      </c>
      <c r="AK50" s="244">
        <v>27</v>
      </c>
      <c r="AL50" s="222">
        <v>250</v>
      </c>
      <c r="AM50" s="223">
        <v>133</v>
      </c>
      <c r="AN50" s="244">
        <v>117</v>
      </c>
      <c r="AO50" s="222">
        <v>104</v>
      </c>
      <c r="AP50" s="223">
        <v>62</v>
      </c>
      <c r="AQ50" s="244">
        <v>42</v>
      </c>
      <c r="AR50" s="222">
        <v>657</v>
      </c>
      <c r="AS50" s="223">
        <v>304</v>
      </c>
      <c r="AT50" s="244">
        <v>353</v>
      </c>
      <c r="AU50" s="222">
        <v>474</v>
      </c>
      <c r="AV50" s="223">
        <v>243</v>
      </c>
      <c r="AW50" s="244">
        <v>231</v>
      </c>
      <c r="AX50" s="222">
        <v>57</v>
      </c>
      <c r="AY50" s="223">
        <v>31</v>
      </c>
      <c r="AZ50" s="224">
        <v>26</v>
      </c>
    </row>
    <row r="51" spans="1:52" s="225" customFormat="1" ht="15" customHeight="1" x14ac:dyDescent="0.15">
      <c r="A51" s="221" t="s">
        <v>327</v>
      </c>
      <c r="B51" s="222">
        <f>SUM(C51:D51)</f>
        <v>3387</v>
      </c>
      <c r="C51" s="222">
        <f t="shared" si="18"/>
        <v>1613</v>
      </c>
      <c r="D51" s="243">
        <f t="shared" si="18"/>
        <v>1774</v>
      </c>
      <c r="E51" s="222">
        <v>104</v>
      </c>
      <c r="F51" s="223">
        <v>49</v>
      </c>
      <c r="G51" s="244">
        <v>55</v>
      </c>
      <c r="H51" s="222">
        <v>103</v>
      </c>
      <c r="I51" s="223">
        <v>48</v>
      </c>
      <c r="J51" s="244">
        <v>55</v>
      </c>
      <c r="K51" s="222">
        <v>111</v>
      </c>
      <c r="L51" s="223">
        <v>58</v>
      </c>
      <c r="M51" s="244">
        <v>53</v>
      </c>
      <c r="N51" s="222">
        <v>232</v>
      </c>
      <c r="O51" s="223">
        <v>108</v>
      </c>
      <c r="P51" s="244">
        <v>124</v>
      </c>
      <c r="Q51" s="222">
        <v>402</v>
      </c>
      <c r="R51" s="223">
        <v>164</v>
      </c>
      <c r="S51" s="244">
        <v>238</v>
      </c>
      <c r="T51" s="222">
        <v>79</v>
      </c>
      <c r="U51" s="223">
        <v>46</v>
      </c>
      <c r="V51" s="244">
        <v>33</v>
      </c>
      <c r="W51" s="222">
        <v>95</v>
      </c>
      <c r="X51" s="223">
        <v>54</v>
      </c>
      <c r="Y51" s="244">
        <v>41</v>
      </c>
      <c r="Z51" s="222">
        <v>134</v>
      </c>
      <c r="AA51" s="223">
        <v>78</v>
      </c>
      <c r="AB51" s="244">
        <v>56</v>
      </c>
      <c r="AC51" s="222">
        <v>79</v>
      </c>
      <c r="AD51" s="223">
        <v>42</v>
      </c>
      <c r="AE51" s="244">
        <v>37</v>
      </c>
      <c r="AF51" s="222">
        <v>228</v>
      </c>
      <c r="AG51" s="223">
        <v>101</v>
      </c>
      <c r="AH51" s="244">
        <v>127</v>
      </c>
      <c r="AI51" s="222">
        <v>119</v>
      </c>
      <c r="AJ51" s="223">
        <v>58</v>
      </c>
      <c r="AK51" s="244">
        <v>61</v>
      </c>
      <c r="AL51" s="222">
        <v>282</v>
      </c>
      <c r="AM51" s="223">
        <v>139</v>
      </c>
      <c r="AN51" s="244">
        <v>143</v>
      </c>
      <c r="AO51" s="222">
        <v>145</v>
      </c>
      <c r="AP51" s="223">
        <v>77</v>
      </c>
      <c r="AQ51" s="244">
        <v>68</v>
      </c>
      <c r="AR51" s="222">
        <v>689</v>
      </c>
      <c r="AS51" s="223">
        <v>314</v>
      </c>
      <c r="AT51" s="244">
        <v>375</v>
      </c>
      <c r="AU51" s="222">
        <v>510</v>
      </c>
      <c r="AV51" s="223">
        <v>239</v>
      </c>
      <c r="AW51" s="244">
        <v>271</v>
      </c>
      <c r="AX51" s="222">
        <v>75</v>
      </c>
      <c r="AY51" s="223">
        <v>38</v>
      </c>
      <c r="AZ51" s="224">
        <v>37</v>
      </c>
    </row>
    <row r="52" spans="1:52" s="225" customFormat="1" ht="15" customHeight="1" x14ac:dyDescent="0.15">
      <c r="A52" s="221" t="s">
        <v>328</v>
      </c>
      <c r="B52" s="222">
        <f>SUM(C52:D52)</f>
        <v>3455</v>
      </c>
      <c r="C52" s="222">
        <f t="shared" si="18"/>
        <v>1675</v>
      </c>
      <c r="D52" s="243">
        <f t="shared" si="18"/>
        <v>1780</v>
      </c>
      <c r="E52" s="222">
        <v>106</v>
      </c>
      <c r="F52" s="223">
        <v>49</v>
      </c>
      <c r="G52" s="244">
        <v>57</v>
      </c>
      <c r="H52" s="222">
        <v>123</v>
      </c>
      <c r="I52" s="223">
        <v>61</v>
      </c>
      <c r="J52" s="244">
        <v>62</v>
      </c>
      <c r="K52" s="222">
        <v>120</v>
      </c>
      <c r="L52" s="223">
        <v>62</v>
      </c>
      <c r="M52" s="244">
        <v>58</v>
      </c>
      <c r="N52" s="222">
        <v>185</v>
      </c>
      <c r="O52" s="223">
        <v>93</v>
      </c>
      <c r="P52" s="244">
        <v>92</v>
      </c>
      <c r="Q52" s="222">
        <v>483</v>
      </c>
      <c r="R52" s="223">
        <v>203</v>
      </c>
      <c r="S52" s="244">
        <v>280</v>
      </c>
      <c r="T52" s="222">
        <v>76</v>
      </c>
      <c r="U52" s="223">
        <v>36</v>
      </c>
      <c r="V52" s="244">
        <v>40</v>
      </c>
      <c r="W52" s="222">
        <v>113</v>
      </c>
      <c r="X52" s="223">
        <v>66</v>
      </c>
      <c r="Y52" s="244">
        <v>47</v>
      </c>
      <c r="Z52" s="222">
        <v>115</v>
      </c>
      <c r="AA52" s="223">
        <v>62</v>
      </c>
      <c r="AB52" s="244">
        <v>53</v>
      </c>
      <c r="AC52" s="222">
        <v>92</v>
      </c>
      <c r="AD52" s="223">
        <v>58</v>
      </c>
      <c r="AE52" s="244">
        <v>34</v>
      </c>
      <c r="AF52" s="222">
        <v>198</v>
      </c>
      <c r="AG52" s="223">
        <v>99</v>
      </c>
      <c r="AH52" s="244">
        <v>99</v>
      </c>
      <c r="AI52" s="222">
        <v>87</v>
      </c>
      <c r="AJ52" s="223">
        <v>50</v>
      </c>
      <c r="AK52" s="244">
        <v>37</v>
      </c>
      <c r="AL52" s="222">
        <v>284</v>
      </c>
      <c r="AM52" s="223">
        <v>137</v>
      </c>
      <c r="AN52" s="244">
        <v>147</v>
      </c>
      <c r="AO52" s="222">
        <v>104</v>
      </c>
      <c r="AP52" s="223">
        <v>50</v>
      </c>
      <c r="AQ52" s="244">
        <v>54</v>
      </c>
      <c r="AR52" s="222">
        <v>780</v>
      </c>
      <c r="AS52" s="223">
        <v>355</v>
      </c>
      <c r="AT52" s="244">
        <v>425</v>
      </c>
      <c r="AU52" s="222">
        <v>505</v>
      </c>
      <c r="AV52" s="223">
        <v>250</v>
      </c>
      <c r="AW52" s="244">
        <v>255</v>
      </c>
      <c r="AX52" s="222">
        <v>84</v>
      </c>
      <c r="AY52" s="223">
        <v>44</v>
      </c>
      <c r="AZ52" s="224">
        <v>40</v>
      </c>
    </row>
    <row r="53" spans="1:52" s="213" customFormat="1" ht="15" customHeight="1" x14ac:dyDescent="0.15">
      <c r="A53" s="226" t="s">
        <v>15</v>
      </c>
      <c r="B53" s="217">
        <f t="shared" ref="B53:AZ53" si="19">SUM(B54:B58)</f>
        <v>16495</v>
      </c>
      <c r="C53" s="217">
        <f t="shared" si="19"/>
        <v>8138</v>
      </c>
      <c r="D53" s="242">
        <f t="shared" si="19"/>
        <v>8357</v>
      </c>
      <c r="E53" s="217">
        <f t="shared" si="19"/>
        <v>498</v>
      </c>
      <c r="F53" s="217">
        <f t="shared" si="19"/>
        <v>238</v>
      </c>
      <c r="G53" s="242">
        <f t="shared" si="19"/>
        <v>260</v>
      </c>
      <c r="H53" s="217">
        <f t="shared" si="19"/>
        <v>551</v>
      </c>
      <c r="I53" s="217">
        <f t="shared" si="19"/>
        <v>265</v>
      </c>
      <c r="J53" s="242">
        <f t="shared" si="19"/>
        <v>286</v>
      </c>
      <c r="K53" s="217">
        <f t="shared" si="19"/>
        <v>567</v>
      </c>
      <c r="L53" s="217">
        <f t="shared" si="19"/>
        <v>276</v>
      </c>
      <c r="M53" s="242">
        <f t="shared" si="19"/>
        <v>291</v>
      </c>
      <c r="N53" s="217">
        <f t="shared" si="19"/>
        <v>1014</v>
      </c>
      <c r="O53" s="217">
        <f t="shared" si="19"/>
        <v>502</v>
      </c>
      <c r="P53" s="242">
        <f t="shared" si="19"/>
        <v>512</v>
      </c>
      <c r="Q53" s="217">
        <f t="shared" si="19"/>
        <v>2625</v>
      </c>
      <c r="R53" s="217">
        <f t="shared" si="19"/>
        <v>1114</v>
      </c>
      <c r="S53" s="242">
        <f t="shared" si="19"/>
        <v>1511</v>
      </c>
      <c r="T53" s="217">
        <f t="shared" si="19"/>
        <v>360</v>
      </c>
      <c r="U53" s="217">
        <f t="shared" si="19"/>
        <v>201</v>
      </c>
      <c r="V53" s="242">
        <f t="shared" si="19"/>
        <v>159</v>
      </c>
      <c r="W53" s="217">
        <f t="shared" si="19"/>
        <v>474</v>
      </c>
      <c r="X53" s="217">
        <f t="shared" si="19"/>
        <v>287</v>
      </c>
      <c r="Y53" s="242">
        <f t="shared" si="19"/>
        <v>187</v>
      </c>
      <c r="Z53" s="217">
        <f t="shared" si="19"/>
        <v>536</v>
      </c>
      <c r="AA53" s="217">
        <f t="shared" si="19"/>
        <v>305</v>
      </c>
      <c r="AB53" s="242">
        <f t="shared" si="19"/>
        <v>231</v>
      </c>
      <c r="AC53" s="217">
        <f t="shared" si="19"/>
        <v>408</v>
      </c>
      <c r="AD53" s="217">
        <f t="shared" si="19"/>
        <v>240</v>
      </c>
      <c r="AE53" s="242">
        <f t="shared" si="19"/>
        <v>168</v>
      </c>
      <c r="AF53" s="217">
        <f t="shared" si="19"/>
        <v>975</v>
      </c>
      <c r="AG53" s="217">
        <f t="shared" si="19"/>
        <v>489</v>
      </c>
      <c r="AH53" s="242">
        <f t="shared" si="19"/>
        <v>486</v>
      </c>
      <c r="AI53" s="217">
        <f t="shared" si="19"/>
        <v>437</v>
      </c>
      <c r="AJ53" s="217">
        <f t="shared" si="19"/>
        <v>249</v>
      </c>
      <c r="AK53" s="242">
        <f t="shared" si="19"/>
        <v>188</v>
      </c>
      <c r="AL53" s="217">
        <f t="shared" si="19"/>
        <v>1402</v>
      </c>
      <c r="AM53" s="217">
        <f t="shared" si="19"/>
        <v>707</v>
      </c>
      <c r="AN53" s="242">
        <f t="shared" si="19"/>
        <v>695</v>
      </c>
      <c r="AO53" s="217">
        <f t="shared" si="19"/>
        <v>522</v>
      </c>
      <c r="AP53" s="217">
        <f t="shared" si="19"/>
        <v>284</v>
      </c>
      <c r="AQ53" s="242">
        <f t="shared" si="19"/>
        <v>238</v>
      </c>
      <c r="AR53" s="217">
        <f t="shared" si="19"/>
        <v>3815</v>
      </c>
      <c r="AS53" s="217">
        <f t="shared" si="19"/>
        <v>1777</v>
      </c>
      <c r="AT53" s="242">
        <f t="shared" si="19"/>
        <v>2038</v>
      </c>
      <c r="AU53" s="217">
        <f t="shared" si="19"/>
        <v>1911</v>
      </c>
      <c r="AV53" s="217">
        <f t="shared" si="19"/>
        <v>973</v>
      </c>
      <c r="AW53" s="242">
        <f t="shared" si="19"/>
        <v>938</v>
      </c>
      <c r="AX53" s="217">
        <f t="shared" si="19"/>
        <v>400</v>
      </c>
      <c r="AY53" s="217">
        <f t="shared" si="19"/>
        <v>231</v>
      </c>
      <c r="AZ53" s="219">
        <f t="shared" si="19"/>
        <v>169</v>
      </c>
    </row>
    <row r="54" spans="1:52" s="225" customFormat="1" ht="15" customHeight="1" x14ac:dyDescent="0.15">
      <c r="A54" s="221" t="s">
        <v>329</v>
      </c>
      <c r="B54" s="222">
        <f>SUM(C54:D54)</f>
        <v>3377</v>
      </c>
      <c r="C54" s="222">
        <f t="shared" ref="C54:D58" si="20">SUM(F54,I54,L54,O54,R54,U54,X54,AA54,AD54,AG54,AJ54,AM54,AP54,AS54,AV54,AY54)</f>
        <v>1667</v>
      </c>
      <c r="D54" s="243">
        <f t="shared" si="20"/>
        <v>1710</v>
      </c>
      <c r="E54" s="222">
        <v>100</v>
      </c>
      <c r="F54" s="223">
        <v>54</v>
      </c>
      <c r="G54" s="244">
        <v>46</v>
      </c>
      <c r="H54" s="222">
        <v>112</v>
      </c>
      <c r="I54" s="223">
        <v>56</v>
      </c>
      <c r="J54" s="244">
        <v>56</v>
      </c>
      <c r="K54" s="222">
        <v>114</v>
      </c>
      <c r="L54" s="223">
        <v>55</v>
      </c>
      <c r="M54" s="244">
        <v>59</v>
      </c>
      <c r="N54" s="222">
        <v>182</v>
      </c>
      <c r="O54" s="223">
        <v>93</v>
      </c>
      <c r="P54" s="244">
        <v>89</v>
      </c>
      <c r="Q54" s="222">
        <v>492</v>
      </c>
      <c r="R54" s="223">
        <v>206</v>
      </c>
      <c r="S54" s="244">
        <v>286</v>
      </c>
      <c r="T54" s="222">
        <v>71</v>
      </c>
      <c r="U54" s="223">
        <v>43</v>
      </c>
      <c r="V54" s="244">
        <v>28</v>
      </c>
      <c r="W54" s="222">
        <v>93</v>
      </c>
      <c r="X54" s="223">
        <v>46</v>
      </c>
      <c r="Y54" s="244">
        <v>47</v>
      </c>
      <c r="Z54" s="222">
        <v>116</v>
      </c>
      <c r="AA54" s="223">
        <v>59</v>
      </c>
      <c r="AB54" s="244">
        <v>57</v>
      </c>
      <c r="AC54" s="222">
        <v>76</v>
      </c>
      <c r="AD54" s="223">
        <v>47</v>
      </c>
      <c r="AE54" s="244">
        <v>29</v>
      </c>
      <c r="AF54" s="222">
        <v>203</v>
      </c>
      <c r="AG54" s="223">
        <v>96</v>
      </c>
      <c r="AH54" s="244">
        <v>107</v>
      </c>
      <c r="AI54" s="222">
        <v>96</v>
      </c>
      <c r="AJ54" s="223">
        <v>47</v>
      </c>
      <c r="AK54" s="244">
        <v>49</v>
      </c>
      <c r="AL54" s="222">
        <v>298</v>
      </c>
      <c r="AM54" s="223">
        <v>156</v>
      </c>
      <c r="AN54" s="244">
        <v>142</v>
      </c>
      <c r="AO54" s="222">
        <v>103</v>
      </c>
      <c r="AP54" s="223">
        <v>57</v>
      </c>
      <c r="AQ54" s="244">
        <v>46</v>
      </c>
      <c r="AR54" s="222">
        <v>779</v>
      </c>
      <c r="AS54" s="223">
        <v>361</v>
      </c>
      <c r="AT54" s="244">
        <v>418</v>
      </c>
      <c r="AU54" s="222">
        <v>459</v>
      </c>
      <c r="AV54" s="223">
        <v>238</v>
      </c>
      <c r="AW54" s="244">
        <v>221</v>
      </c>
      <c r="AX54" s="222">
        <v>83</v>
      </c>
      <c r="AY54" s="223">
        <v>53</v>
      </c>
      <c r="AZ54" s="224">
        <v>30</v>
      </c>
    </row>
    <row r="55" spans="1:52" s="225" customFormat="1" ht="15" customHeight="1" x14ac:dyDescent="0.15">
      <c r="A55" s="221" t="s">
        <v>330</v>
      </c>
      <c r="B55" s="222">
        <f>SUM(C55:D55)</f>
        <v>3439</v>
      </c>
      <c r="C55" s="222">
        <f t="shared" si="20"/>
        <v>1674</v>
      </c>
      <c r="D55" s="243">
        <f t="shared" si="20"/>
        <v>1765</v>
      </c>
      <c r="E55" s="222">
        <v>114</v>
      </c>
      <c r="F55" s="223">
        <v>51</v>
      </c>
      <c r="G55" s="244">
        <v>63</v>
      </c>
      <c r="H55" s="222">
        <v>125</v>
      </c>
      <c r="I55" s="223">
        <v>56</v>
      </c>
      <c r="J55" s="244">
        <v>69</v>
      </c>
      <c r="K55" s="222">
        <v>102</v>
      </c>
      <c r="L55" s="223">
        <v>51</v>
      </c>
      <c r="M55" s="244">
        <v>51</v>
      </c>
      <c r="N55" s="222">
        <v>198</v>
      </c>
      <c r="O55" s="223">
        <v>91</v>
      </c>
      <c r="P55" s="244">
        <v>107</v>
      </c>
      <c r="Q55" s="222">
        <v>515</v>
      </c>
      <c r="R55" s="223">
        <v>207</v>
      </c>
      <c r="S55" s="244">
        <v>308</v>
      </c>
      <c r="T55" s="222">
        <v>65</v>
      </c>
      <c r="U55" s="223">
        <v>37</v>
      </c>
      <c r="V55" s="244">
        <v>28</v>
      </c>
      <c r="W55" s="222">
        <v>83</v>
      </c>
      <c r="X55" s="223">
        <v>48</v>
      </c>
      <c r="Y55" s="244">
        <v>35</v>
      </c>
      <c r="Z55" s="222">
        <v>115</v>
      </c>
      <c r="AA55" s="223">
        <v>58</v>
      </c>
      <c r="AB55" s="244">
        <v>57</v>
      </c>
      <c r="AC55" s="222">
        <v>90</v>
      </c>
      <c r="AD55" s="223">
        <v>55</v>
      </c>
      <c r="AE55" s="244">
        <v>35</v>
      </c>
      <c r="AF55" s="222">
        <v>214</v>
      </c>
      <c r="AG55" s="223">
        <v>111</v>
      </c>
      <c r="AH55" s="244">
        <v>103</v>
      </c>
      <c r="AI55" s="222">
        <v>91</v>
      </c>
      <c r="AJ55" s="223">
        <v>55</v>
      </c>
      <c r="AK55" s="244">
        <v>36</v>
      </c>
      <c r="AL55" s="222">
        <v>281</v>
      </c>
      <c r="AM55" s="223">
        <v>144</v>
      </c>
      <c r="AN55" s="244">
        <v>137</v>
      </c>
      <c r="AO55" s="222">
        <v>116</v>
      </c>
      <c r="AP55" s="223">
        <v>61</v>
      </c>
      <c r="AQ55" s="244">
        <v>55</v>
      </c>
      <c r="AR55" s="222">
        <v>796</v>
      </c>
      <c r="AS55" s="223">
        <v>380</v>
      </c>
      <c r="AT55" s="244">
        <v>416</v>
      </c>
      <c r="AU55" s="222">
        <v>449</v>
      </c>
      <c r="AV55" s="223">
        <v>221</v>
      </c>
      <c r="AW55" s="244">
        <v>228</v>
      </c>
      <c r="AX55" s="222">
        <v>85</v>
      </c>
      <c r="AY55" s="223">
        <v>48</v>
      </c>
      <c r="AZ55" s="224">
        <v>37</v>
      </c>
    </row>
    <row r="56" spans="1:52" s="225" customFormat="1" ht="15" customHeight="1" x14ac:dyDescent="0.15">
      <c r="A56" s="221" t="s">
        <v>331</v>
      </c>
      <c r="B56" s="222">
        <f>SUM(C56:D56)</f>
        <v>3043</v>
      </c>
      <c r="C56" s="222">
        <f t="shared" si="20"/>
        <v>1493</v>
      </c>
      <c r="D56" s="243">
        <f t="shared" si="20"/>
        <v>1550</v>
      </c>
      <c r="E56" s="222">
        <v>88</v>
      </c>
      <c r="F56" s="223">
        <v>44</v>
      </c>
      <c r="G56" s="244">
        <v>44</v>
      </c>
      <c r="H56" s="222">
        <v>106</v>
      </c>
      <c r="I56" s="223">
        <v>56</v>
      </c>
      <c r="J56" s="244">
        <v>50</v>
      </c>
      <c r="K56" s="222">
        <v>109</v>
      </c>
      <c r="L56" s="223">
        <v>58</v>
      </c>
      <c r="M56" s="244">
        <v>51</v>
      </c>
      <c r="N56" s="222">
        <v>225</v>
      </c>
      <c r="O56" s="223">
        <v>112</v>
      </c>
      <c r="P56" s="244">
        <v>113</v>
      </c>
      <c r="Q56" s="222">
        <v>466</v>
      </c>
      <c r="R56" s="223">
        <v>199</v>
      </c>
      <c r="S56" s="244">
        <v>267</v>
      </c>
      <c r="T56" s="222">
        <v>64</v>
      </c>
      <c r="U56" s="223">
        <v>39</v>
      </c>
      <c r="V56" s="244">
        <v>25</v>
      </c>
      <c r="W56" s="222">
        <v>88</v>
      </c>
      <c r="X56" s="223">
        <v>46</v>
      </c>
      <c r="Y56" s="244">
        <v>42</v>
      </c>
      <c r="Z56" s="222">
        <v>90</v>
      </c>
      <c r="AA56" s="223">
        <v>59</v>
      </c>
      <c r="AB56" s="244">
        <v>31</v>
      </c>
      <c r="AC56" s="222">
        <v>61</v>
      </c>
      <c r="AD56" s="223">
        <v>35</v>
      </c>
      <c r="AE56" s="244">
        <v>26</v>
      </c>
      <c r="AF56" s="222">
        <v>179</v>
      </c>
      <c r="AG56" s="223">
        <v>91</v>
      </c>
      <c r="AH56" s="244">
        <v>88</v>
      </c>
      <c r="AI56" s="222">
        <v>89</v>
      </c>
      <c r="AJ56" s="223">
        <v>56</v>
      </c>
      <c r="AK56" s="244">
        <v>33</v>
      </c>
      <c r="AL56" s="222">
        <v>241</v>
      </c>
      <c r="AM56" s="223">
        <v>121</v>
      </c>
      <c r="AN56" s="244">
        <v>120</v>
      </c>
      <c r="AO56" s="222">
        <v>105</v>
      </c>
      <c r="AP56" s="223">
        <v>54</v>
      </c>
      <c r="AQ56" s="244">
        <v>51</v>
      </c>
      <c r="AR56" s="222">
        <v>701</v>
      </c>
      <c r="AS56" s="223">
        <v>308</v>
      </c>
      <c r="AT56" s="244">
        <v>393</v>
      </c>
      <c r="AU56" s="222">
        <v>342</v>
      </c>
      <c r="AV56" s="223">
        <v>169</v>
      </c>
      <c r="AW56" s="244">
        <v>173</v>
      </c>
      <c r="AX56" s="222">
        <v>89</v>
      </c>
      <c r="AY56" s="223">
        <v>46</v>
      </c>
      <c r="AZ56" s="224">
        <v>43</v>
      </c>
    </row>
    <row r="57" spans="1:52" s="225" customFormat="1" ht="15" customHeight="1" x14ac:dyDescent="0.15">
      <c r="A57" s="221" t="s">
        <v>332</v>
      </c>
      <c r="B57" s="222">
        <f>SUM(C57:D57)</f>
        <v>3423</v>
      </c>
      <c r="C57" s="222">
        <f t="shared" si="20"/>
        <v>1698</v>
      </c>
      <c r="D57" s="243">
        <f t="shared" si="20"/>
        <v>1725</v>
      </c>
      <c r="E57" s="222">
        <v>108</v>
      </c>
      <c r="F57" s="223">
        <v>48</v>
      </c>
      <c r="G57" s="244">
        <v>60</v>
      </c>
      <c r="H57" s="222">
        <v>111</v>
      </c>
      <c r="I57" s="223">
        <v>49</v>
      </c>
      <c r="J57" s="244">
        <v>62</v>
      </c>
      <c r="K57" s="222">
        <v>114</v>
      </c>
      <c r="L57" s="223">
        <v>52</v>
      </c>
      <c r="M57" s="244">
        <v>62</v>
      </c>
      <c r="N57" s="222">
        <v>208</v>
      </c>
      <c r="O57" s="223">
        <v>98</v>
      </c>
      <c r="P57" s="244">
        <v>110</v>
      </c>
      <c r="Q57" s="222">
        <v>570</v>
      </c>
      <c r="R57" s="223">
        <v>241</v>
      </c>
      <c r="S57" s="244">
        <v>329</v>
      </c>
      <c r="T57" s="222">
        <v>82</v>
      </c>
      <c r="U57" s="223">
        <v>42</v>
      </c>
      <c r="V57" s="244">
        <v>40</v>
      </c>
      <c r="W57" s="222">
        <v>106</v>
      </c>
      <c r="X57" s="223">
        <v>74</v>
      </c>
      <c r="Y57" s="244">
        <v>32</v>
      </c>
      <c r="Z57" s="222">
        <v>106</v>
      </c>
      <c r="AA57" s="223">
        <v>62</v>
      </c>
      <c r="AB57" s="244">
        <v>44</v>
      </c>
      <c r="AC57" s="222">
        <v>94</v>
      </c>
      <c r="AD57" s="223">
        <v>46</v>
      </c>
      <c r="AE57" s="244">
        <v>48</v>
      </c>
      <c r="AF57" s="222">
        <v>219</v>
      </c>
      <c r="AG57" s="223">
        <v>119</v>
      </c>
      <c r="AH57" s="244">
        <v>100</v>
      </c>
      <c r="AI57" s="222">
        <v>94</v>
      </c>
      <c r="AJ57" s="223">
        <v>55</v>
      </c>
      <c r="AK57" s="244">
        <v>39</v>
      </c>
      <c r="AL57" s="222">
        <v>279</v>
      </c>
      <c r="AM57" s="223">
        <v>143</v>
      </c>
      <c r="AN57" s="244">
        <v>136</v>
      </c>
      <c r="AO57" s="222">
        <v>102</v>
      </c>
      <c r="AP57" s="223">
        <v>58</v>
      </c>
      <c r="AQ57" s="244">
        <v>44</v>
      </c>
      <c r="AR57" s="222">
        <v>806</v>
      </c>
      <c r="AS57" s="223">
        <v>383</v>
      </c>
      <c r="AT57" s="244">
        <v>423</v>
      </c>
      <c r="AU57" s="222">
        <v>355</v>
      </c>
      <c r="AV57" s="223">
        <v>186</v>
      </c>
      <c r="AW57" s="244">
        <v>169</v>
      </c>
      <c r="AX57" s="222">
        <v>69</v>
      </c>
      <c r="AY57" s="223">
        <v>42</v>
      </c>
      <c r="AZ57" s="224">
        <v>27</v>
      </c>
    </row>
    <row r="58" spans="1:52" s="225" customFormat="1" ht="15" customHeight="1" x14ac:dyDescent="0.15">
      <c r="A58" s="221" t="s">
        <v>333</v>
      </c>
      <c r="B58" s="222">
        <f>SUM(C58:D58)</f>
        <v>3213</v>
      </c>
      <c r="C58" s="222">
        <f t="shared" si="20"/>
        <v>1606</v>
      </c>
      <c r="D58" s="243">
        <f t="shared" si="20"/>
        <v>1607</v>
      </c>
      <c r="E58" s="222">
        <v>88</v>
      </c>
      <c r="F58" s="223">
        <v>41</v>
      </c>
      <c r="G58" s="244">
        <v>47</v>
      </c>
      <c r="H58" s="222">
        <v>97</v>
      </c>
      <c r="I58" s="223">
        <v>48</v>
      </c>
      <c r="J58" s="244">
        <v>49</v>
      </c>
      <c r="K58" s="222">
        <v>128</v>
      </c>
      <c r="L58" s="223">
        <v>60</v>
      </c>
      <c r="M58" s="244">
        <v>68</v>
      </c>
      <c r="N58" s="222">
        <v>201</v>
      </c>
      <c r="O58" s="223">
        <v>108</v>
      </c>
      <c r="P58" s="244">
        <v>93</v>
      </c>
      <c r="Q58" s="222">
        <v>582</v>
      </c>
      <c r="R58" s="223">
        <v>261</v>
      </c>
      <c r="S58" s="244">
        <v>321</v>
      </c>
      <c r="T58" s="222">
        <v>78</v>
      </c>
      <c r="U58" s="223">
        <v>40</v>
      </c>
      <c r="V58" s="244">
        <v>38</v>
      </c>
      <c r="W58" s="222">
        <v>104</v>
      </c>
      <c r="X58" s="223">
        <v>73</v>
      </c>
      <c r="Y58" s="244">
        <v>31</v>
      </c>
      <c r="Z58" s="222">
        <v>109</v>
      </c>
      <c r="AA58" s="223">
        <v>67</v>
      </c>
      <c r="AB58" s="244">
        <v>42</v>
      </c>
      <c r="AC58" s="222">
        <v>87</v>
      </c>
      <c r="AD58" s="223">
        <v>57</v>
      </c>
      <c r="AE58" s="244">
        <v>30</v>
      </c>
      <c r="AF58" s="222">
        <v>160</v>
      </c>
      <c r="AG58" s="223">
        <v>72</v>
      </c>
      <c r="AH58" s="244">
        <v>88</v>
      </c>
      <c r="AI58" s="222">
        <v>67</v>
      </c>
      <c r="AJ58" s="223">
        <v>36</v>
      </c>
      <c r="AK58" s="244">
        <v>31</v>
      </c>
      <c r="AL58" s="222">
        <v>303</v>
      </c>
      <c r="AM58" s="223">
        <v>143</v>
      </c>
      <c r="AN58" s="244">
        <v>160</v>
      </c>
      <c r="AO58" s="222">
        <v>96</v>
      </c>
      <c r="AP58" s="223">
        <v>54</v>
      </c>
      <c r="AQ58" s="244">
        <v>42</v>
      </c>
      <c r="AR58" s="222">
        <v>733</v>
      </c>
      <c r="AS58" s="223">
        <v>345</v>
      </c>
      <c r="AT58" s="244">
        <v>388</v>
      </c>
      <c r="AU58" s="222">
        <v>306</v>
      </c>
      <c r="AV58" s="223">
        <v>159</v>
      </c>
      <c r="AW58" s="244">
        <v>147</v>
      </c>
      <c r="AX58" s="222">
        <v>74</v>
      </c>
      <c r="AY58" s="223">
        <v>42</v>
      </c>
      <c r="AZ58" s="224">
        <v>32</v>
      </c>
    </row>
    <row r="59" spans="1:52" s="213" customFormat="1" ht="15" customHeight="1" x14ac:dyDescent="0.15">
      <c r="A59" s="226" t="s">
        <v>65</v>
      </c>
      <c r="B59" s="217">
        <f t="shared" ref="B59:AZ59" si="21">SUM(B60:B64)</f>
        <v>17572</v>
      </c>
      <c r="C59" s="217">
        <f t="shared" si="21"/>
        <v>8650</v>
      </c>
      <c r="D59" s="242">
        <f t="shared" si="21"/>
        <v>8922</v>
      </c>
      <c r="E59" s="217">
        <f t="shared" si="21"/>
        <v>573</v>
      </c>
      <c r="F59" s="217">
        <f t="shared" si="21"/>
        <v>284</v>
      </c>
      <c r="G59" s="242">
        <f t="shared" si="21"/>
        <v>289</v>
      </c>
      <c r="H59" s="217">
        <f t="shared" si="21"/>
        <v>565</v>
      </c>
      <c r="I59" s="217">
        <f t="shared" si="21"/>
        <v>292</v>
      </c>
      <c r="J59" s="242">
        <f t="shared" si="21"/>
        <v>273</v>
      </c>
      <c r="K59" s="217">
        <f t="shared" si="21"/>
        <v>699</v>
      </c>
      <c r="L59" s="217">
        <f t="shared" si="21"/>
        <v>351</v>
      </c>
      <c r="M59" s="242">
        <f t="shared" si="21"/>
        <v>348</v>
      </c>
      <c r="N59" s="217">
        <f t="shared" si="21"/>
        <v>1170</v>
      </c>
      <c r="O59" s="217">
        <f t="shared" si="21"/>
        <v>548</v>
      </c>
      <c r="P59" s="242">
        <f t="shared" si="21"/>
        <v>622</v>
      </c>
      <c r="Q59" s="217">
        <f t="shared" si="21"/>
        <v>2983</v>
      </c>
      <c r="R59" s="217">
        <f t="shared" si="21"/>
        <v>1415</v>
      </c>
      <c r="S59" s="242">
        <f t="shared" si="21"/>
        <v>1568</v>
      </c>
      <c r="T59" s="217">
        <f t="shared" si="21"/>
        <v>388</v>
      </c>
      <c r="U59" s="217">
        <f t="shared" si="21"/>
        <v>234</v>
      </c>
      <c r="V59" s="242">
        <f t="shared" si="21"/>
        <v>154</v>
      </c>
      <c r="W59" s="217">
        <f t="shared" si="21"/>
        <v>519</v>
      </c>
      <c r="X59" s="217">
        <f t="shared" si="21"/>
        <v>314</v>
      </c>
      <c r="Y59" s="242">
        <f t="shared" si="21"/>
        <v>205</v>
      </c>
      <c r="Z59" s="217">
        <f t="shared" si="21"/>
        <v>666</v>
      </c>
      <c r="AA59" s="217">
        <f t="shared" si="21"/>
        <v>380</v>
      </c>
      <c r="AB59" s="242">
        <f t="shared" si="21"/>
        <v>286</v>
      </c>
      <c r="AC59" s="217">
        <f t="shared" si="21"/>
        <v>413</v>
      </c>
      <c r="AD59" s="217">
        <f t="shared" si="21"/>
        <v>233</v>
      </c>
      <c r="AE59" s="242">
        <f t="shared" si="21"/>
        <v>180</v>
      </c>
      <c r="AF59" s="217">
        <f t="shared" si="21"/>
        <v>938</v>
      </c>
      <c r="AG59" s="217">
        <f t="shared" si="21"/>
        <v>447</v>
      </c>
      <c r="AH59" s="242">
        <f t="shared" si="21"/>
        <v>491</v>
      </c>
      <c r="AI59" s="217">
        <f t="shared" si="21"/>
        <v>448</v>
      </c>
      <c r="AJ59" s="217">
        <f t="shared" si="21"/>
        <v>239</v>
      </c>
      <c r="AK59" s="242">
        <f t="shared" si="21"/>
        <v>209</v>
      </c>
      <c r="AL59" s="217">
        <f t="shared" si="21"/>
        <v>1643</v>
      </c>
      <c r="AM59" s="217">
        <f t="shared" si="21"/>
        <v>780</v>
      </c>
      <c r="AN59" s="242">
        <f t="shared" si="21"/>
        <v>863</v>
      </c>
      <c r="AO59" s="217">
        <f t="shared" si="21"/>
        <v>605</v>
      </c>
      <c r="AP59" s="217">
        <f t="shared" si="21"/>
        <v>296</v>
      </c>
      <c r="AQ59" s="242">
        <f t="shared" si="21"/>
        <v>309</v>
      </c>
      <c r="AR59" s="217">
        <f t="shared" si="21"/>
        <v>3984</v>
      </c>
      <c r="AS59" s="217">
        <f t="shared" si="21"/>
        <v>1866</v>
      </c>
      <c r="AT59" s="242">
        <f t="shared" si="21"/>
        <v>2118</v>
      </c>
      <c r="AU59" s="217">
        <f t="shared" si="21"/>
        <v>1571</v>
      </c>
      <c r="AV59" s="217">
        <f t="shared" si="21"/>
        <v>744</v>
      </c>
      <c r="AW59" s="242">
        <f t="shared" si="21"/>
        <v>827</v>
      </c>
      <c r="AX59" s="217">
        <f t="shared" si="21"/>
        <v>407</v>
      </c>
      <c r="AY59" s="217">
        <f t="shared" si="21"/>
        <v>227</v>
      </c>
      <c r="AZ59" s="219">
        <f t="shared" si="21"/>
        <v>180</v>
      </c>
    </row>
    <row r="60" spans="1:52" s="225" customFormat="1" ht="15" customHeight="1" x14ac:dyDescent="0.15">
      <c r="A60" s="221" t="s">
        <v>334</v>
      </c>
      <c r="B60" s="222">
        <f>SUM(C60:D60)</f>
        <v>3176</v>
      </c>
      <c r="C60" s="222">
        <f t="shared" ref="C60:D64" si="22">SUM(F60,I60,L60,O60,R60,U60,X60,AA60,AD60,AG60,AJ60,AM60,AP60,AS60,AV60,AY60)</f>
        <v>1571</v>
      </c>
      <c r="D60" s="243">
        <f t="shared" si="22"/>
        <v>1605</v>
      </c>
      <c r="E60" s="222">
        <v>111</v>
      </c>
      <c r="F60" s="223">
        <v>55</v>
      </c>
      <c r="G60" s="244">
        <v>56</v>
      </c>
      <c r="H60" s="222">
        <v>103</v>
      </c>
      <c r="I60" s="223">
        <v>59</v>
      </c>
      <c r="J60" s="244">
        <v>44</v>
      </c>
      <c r="K60" s="222">
        <v>113</v>
      </c>
      <c r="L60" s="223">
        <v>56</v>
      </c>
      <c r="M60" s="244">
        <v>57</v>
      </c>
      <c r="N60" s="222">
        <v>205</v>
      </c>
      <c r="O60" s="223">
        <v>95</v>
      </c>
      <c r="P60" s="244">
        <v>110</v>
      </c>
      <c r="Q60" s="222">
        <v>550</v>
      </c>
      <c r="R60" s="223">
        <v>254</v>
      </c>
      <c r="S60" s="244">
        <v>296</v>
      </c>
      <c r="T60" s="222">
        <v>64</v>
      </c>
      <c r="U60" s="223">
        <v>40</v>
      </c>
      <c r="V60" s="244">
        <v>24</v>
      </c>
      <c r="W60" s="222">
        <v>104</v>
      </c>
      <c r="X60" s="223">
        <v>67</v>
      </c>
      <c r="Y60" s="244">
        <v>37</v>
      </c>
      <c r="Z60" s="222">
        <v>107</v>
      </c>
      <c r="AA60" s="223">
        <v>60</v>
      </c>
      <c r="AB60" s="244">
        <v>47</v>
      </c>
      <c r="AC60" s="222">
        <v>64</v>
      </c>
      <c r="AD60" s="223">
        <v>40</v>
      </c>
      <c r="AE60" s="244">
        <v>24</v>
      </c>
      <c r="AF60" s="222">
        <v>160</v>
      </c>
      <c r="AG60" s="223">
        <v>76</v>
      </c>
      <c r="AH60" s="244">
        <v>84</v>
      </c>
      <c r="AI60" s="222">
        <v>66</v>
      </c>
      <c r="AJ60" s="223">
        <v>34</v>
      </c>
      <c r="AK60" s="244">
        <v>32</v>
      </c>
      <c r="AL60" s="222">
        <v>281</v>
      </c>
      <c r="AM60" s="223">
        <v>131</v>
      </c>
      <c r="AN60" s="244">
        <v>150</v>
      </c>
      <c r="AO60" s="222">
        <v>117</v>
      </c>
      <c r="AP60" s="223">
        <v>54</v>
      </c>
      <c r="AQ60" s="244">
        <v>63</v>
      </c>
      <c r="AR60" s="222">
        <v>764</v>
      </c>
      <c r="AS60" s="223">
        <v>371</v>
      </c>
      <c r="AT60" s="244">
        <v>393</v>
      </c>
      <c r="AU60" s="222">
        <v>299</v>
      </c>
      <c r="AV60" s="223">
        <v>144</v>
      </c>
      <c r="AW60" s="244">
        <v>155</v>
      </c>
      <c r="AX60" s="222">
        <v>68</v>
      </c>
      <c r="AY60" s="223">
        <v>35</v>
      </c>
      <c r="AZ60" s="224">
        <v>33</v>
      </c>
    </row>
    <row r="61" spans="1:52" s="225" customFormat="1" ht="15" customHeight="1" x14ac:dyDescent="0.15">
      <c r="A61" s="221" t="s">
        <v>335</v>
      </c>
      <c r="B61" s="222">
        <f>SUM(C61:D61)</f>
        <v>3527</v>
      </c>
      <c r="C61" s="222">
        <f t="shared" si="22"/>
        <v>1752</v>
      </c>
      <c r="D61" s="243">
        <f t="shared" si="22"/>
        <v>1775</v>
      </c>
      <c r="E61" s="222">
        <v>106</v>
      </c>
      <c r="F61" s="223">
        <v>50</v>
      </c>
      <c r="G61" s="244">
        <v>56</v>
      </c>
      <c r="H61" s="222">
        <v>120</v>
      </c>
      <c r="I61" s="223">
        <v>59</v>
      </c>
      <c r="J61" s="244">
        <v>61</v>
      </c>
      <c r="K61" s="222">
        <v>140</v>
      </c>
      <c r="L61" s="223">
        <v>79</v>
      </c>
      <c r="M61" s="244">
        <v>61</v>
      </c>
      <c r="N61" s="222">
        <v>226</v>
      </c>
      <c r="O61" s="223">
        <v>102</v>
      </c>
      <c r="P61" s="244">
        <v>124</v>
      </c>
      <c r="Q61" s="222">
        <v>600</v>
      </c>
      <c r="R61" s="223">
        <v>280</v>
      </c>
      <c r="S61" s="244">
        <v>320</v>
      </c>
      <c r="T61" s="222">
        <v>77</v>
      </c>
      <c r="U61" s="223">
        <v>42</v>
      </c>
      <c r="V61" s="244">
        <v>35</v>
      </c>
      <c r="W61" s="222">
        <v>111</v>
      </c>
      <c r="X61" s="223">
        <v>65</v>
      </c>
      <c r="Y61" s="244">
        <v>46</v>
      </c>
      <c r="Z61" s="222">
        <v>124</v>
      </c>
      <c r="AA61" s="223">
        <v>75</v>
      </c>
      <c r="AB61" s="244">
        <v>49</v>
      </c>
      <c r="AC61" s="222">
        <v>77</v>
      </c>
      <c r="AD61" s="223">
        <v>46</v>
      </c>
      <c r="AE61" s="244">
        <v>31</v>
      </c>
      <c r="AF61" s="222">
        <v>208</v>
      </c>
      <c r="AG61" s="223">
        <v>98</v>
      </c>
      <c r="AH61" s="244">
        <v>110</v>
      </c>
      <c r="AI61" s="222">
        <v>85</v>
      </c>
      <c r="AJ61" s="223">
        <v>46</v>
      </c>
      <c r="AK61" s="244">
        <v>39</v>
      </c>
      <c r="AL61" s="222">
        <v>350</v>
      </c>
      <c r="AM61" s="223">
        <v>163</v>
      </c>
      <c r="AN61" s="244">
        <v>187</v>
      </c>
      <c r="AO61" s="222">
        <v>128</v>
      </c>
      <c r="AP61" s="223">
        <v>68</v>
      </c>
      <c r="AQ61" s="244">
        <v>60</v>
      </c>
      <c r="AR61" s="222">
        <v>766</v>
      </c>
      <c r="AS61" s="223">
        <v>359</v>
      </c>
      <c r="AT61" s="244">
        <v>407</v>
      </c>
      <c r="AU61" s="222">
        <v>331</v>
      </c>
      <c r="AV61" s="223">
        <v>178</v>
      </c>
      <c r="AW61" s="244">
        <v>153</v>
      </c>
      <c r="AX61" s="222">
        <v>78</v>
      </c>
      <c r="AY61" s="223">
        <v>42</v>
      </c>
      <c r="AZ61" s="224">
        <v>36</v>
      </c>
    </row>
    <row r="62" spans="1:52" s="225" customFormat="1" ht="15" customHeight="1" x14ac:dyDescent="0.15">
      <c r="A62" s="221" t="s">
        <v>336</v>
      </c>
      <c r="B62" s="222">
        <f>SUM(C62:D62)</f>
        <v>3553</v>
      </c>
      <c r="C62" s="222">
        <f t="shared" si="22"/>
        <v>1711</v>
      </c>
      <c r="D62" s="243">
        <f t="shared" si="22"/>
        <v>1842</v>
      </c>
      <c r="E62" s="222">
        <v>126</v>
      </c>
      <c r="F62" s="223">
        <v>62</v>
      </c>
      <c r="G62" s="244">
        <v>64</v>
      </c>
      <c r="H62" s="222">
        <v>108</v>
      </c>
      <c r="I62" s="223">
        <v>49</v>
      </c>
      <c r="J62" s="244">
        <v>59</v>
      </c>
      <c r="K62" s="222">
        <v>143</v>
      </c>
      <c r="L62" s="223">
        <v>72</v>
      </c>
      <c r="M62" s="244">
        <v>71</v>
      </c>
      <c r="N62" s="222">
        <v>244</v>
      </c>
      <c r="O62" s="223">
        <v>107</v>
      </c>
      <c r="P62" s="244">
        <v>137</v>
      </c>
      <c r="Q62" s="222">
        <v>604</v>
      </c>
      <c r="R62" s="223">
        <v>282</v>
      </c>
      <c r="S62" s="244">
        <v>322</v>
      </c>
      <c r="T62" s="222">
        <v>74</v>
      </c>
      <c r="U62" s="223">
        <v>44</v>
      </c>
      <c r="V62" s="244">
        <v>30</v>
      </c>
      <c r="W62" s="222">
        <v>112</v>
      </c>
      <c r="X62" s="223">
        <v>72</v>
      </c>
      <c r="Y62" s="244">
        <v>40</v>
      </c>
      <c r="Z62" s="222">
        <v>133</v>
      </c>
      <c r="AA62" s="223">
        <v>82</v>
      </c>
      <c r="AB62" s="244">
        <v>51</v>
      </c>
      <c r="AC62" s="222">
        <v>92</v>
      </c>
      <c r="AD62" s="223">
        <v>49</v>
      </c>
      <c r="AE62" s="244">
        <v>43</v>
      </c>
      <c r="AF62" s="222">
        <v>187</v>
      </c>
      <c r="AG62" s="223">
        <v>95</v>
      </c>
      <c r="AH62" s="244">
        <v>92</v>
      </c>
      <c r="AI62" s="222">
        <v>97</v>
      </c>
      <c r="AJ62" s="223">
        <v>47</v>
      </c>
      <c r="AK62" s="244">
        <v>50</v>
      </c>
      <c r="AL62" s="222">
        <v>322</v>
      </c>
      <c r="AM62" s="223">
        <v>139</v>
      </c>
      <c r="AN62" s="244">
        <v>183</v>
      </c>
      <c r="AO62" s="222">
        <v>125</v>
      </c>
      <c r="AP62" s="223">
        <v>57</v>
      </c>
      <c r="AQ62" s="244">
        <v>68</v>
      </c>
      <c r="AR62" s="222">
        <v>792</v>
      </c>
      <c r="AS62" s="223">
        <v>359</v>
      </c>
      <c r="AT62" s="244">
        <v>433</v>
      </c>
      <c r="AU62" s="222">
        <v>324</v>
      </c>
      <c r="AV62" s="223">
        <v>156</v>
      </c>
      <c r="AW62" s="244">
        <v>168</v>
      </c>
      <c r="AX62" s="222">
        <v>70</v>
      </c>
      <c r="AY62" s="223">
        <v>39</v>
      </c>
      <c r="AZ62" s="224">
        <v>31</v>
      </c>
    </row>
    <row r="63" spans="1:52" s="225" customFormat="1" ht="15" customHeight="1" x14ac:dyDescent="0.15">
      <c r="A63" s="221" t="s">
        <v>337</v>
      </c>
      <c r="B63" s="222">
        <f>SUM(C63:D63)</f>
        <v>3592</v>
      </c>
      <c r="C63" s="222">
        <f t="shared" si="22"/>
        <v>1789</v>
      </c>
      <c r="D63" s="243">
        <f t="shared" si="22"/>
        <v>1803</v>
      </c>
      <c r="E63" s="222">
        <v>108</v>
      </c>
      <c r="F63" s="223">
        <v>59</v>
      </c>
      <c r="G63" s="244">
        <v>49</v>
      </c>
      <c r="H63" s="222">
        <v>118</v>
      </c>
      <c r="I63" s="223">
        <v>66</v>
      </c>
      <c r="J63" s="244">
        <v>52</v>
      </c>
      <c r="K63" s="222">
        <v>134</v>
      </c>
      <c r="L63" s="223">
        <v>64</v>
      </c>
      <c r="M63" s="244">
        <v>70</v>
      </c>
      <c r="N63" s="222">
        <v>244</v>
      </c>
      <c r="O63" s="223">
        <v>118</v>
      </c>
      <c r="P63" s="244">
        <v>126</v>
      </c>
      <c r="Q63" s="222">
        <v>598</v>
      </c>
      <c r="R63" s="223">
        <v>294</v>
      </c>
      <c r="S63" s="244">
        <v>304</v>
      </c>
      <c r="T63" s="222">
        <v>93</v>
      </c>
      <c r="U63" s="223">
        <v>56</v>
      </c>
      <c r="V63" s="244">
        <v>37</v>
      </c>
      <c r="W63" s="222">
        <v>99</v>
      </c>
      <c r="X63" s="223">
        <v>56</v>
      </c>
      <c r="Y63" s="244">
        <v>43</v>
      </c>
      <c r="Z63" s="222">
        <v>146</v>
      </c>
      <c r="AA63" s="223">
        <v>74</v>
      </c>
      <c r="AB63" s="244">
        <v>72</v>
      </c>
      <c r="AC63" s="222">
        <v>85</v>
      </c>
      <c r="AD63" s="223">
        <v>45</v>
      </c>
      <c r="AE63" s="244">
        <v>40</v>
      </c>
      <c r="AF63" s="222">
        <v>190</v>
      </c>
      <c r="AG63" s="223">
        <v>85</v>
      </c>
      <c r="AH63" s="244">
        <v>105</v>
      </c>
      <c r="AI63" s="222">
        <v>103</v>
      </c>
      <c r="AJ63" s="223">
        <v>66</v>
      </c>
      <c r="AK63" s="244">
        <v>37</v>
      </c>
      <c r="AL63" s="222">
        <v>338</v>
      </c>
      <c r="AM63" s="223">
        <v>175</v>
      </c>
      <c r="AN63" s="244">
        <v>163</v>
      </c>
      <c r="AO63" s="222">
        <v>114</v>
      </c>
      <c r="AP63" s="223">
        <v>62</v>
      </c>
      <c r="AQ63" s="244">
        <v>52</v>
      </c>
      <c r="AR63" s="222">
        <v>801</v>
      </c>
      <c r="AS63" s="223">
        <v>362</v>
      </c>
      <c r="AT63" s="244">
        <v>439</v>
      </c>
      <c r="AU63" s="222">
        <v>325</v>
      </c>
      <c r="AV63" s="223">
        <v>149</v>
      </c>
      <c r="AW63" s="244">
        <v>176</v>
      </c>
      <c r="AX63" s="222">
        <v>96</v>
      </c>
      <c r="AY63" s="223">
        <v>58</v>
      </c>
      <c r="AZ63" s="224">
        <v>38</v>
      </c>
    </row>
    <row r="64" spans="1:52" s="227" customFormat="1" ht="15" customHeight="1" x14ac:dyDescent="0.15">
      <c r="A64" s="221" t="s">
        <v>338</v>
      </c>
      <c r="B64" s="222">
        <f>SUM(C64:D64)</f>
        <v>3724</v>
      </c>
      <c r="C64" s="222">
        <f t="shared" si="22"/>
        <v>1827</v>
      </c>
      <c r="D64" s="243">
        <f t="shared" si="22"/>
        <v>1897</v>
      </c>
      <c r="E64" s="222">
        <v>122</v>
      </c>
      <c r="F64" s="223">
        <v>58</v>
      </c>
      <c r="G64" s="244">
        <v>64</v>
      </c>
      <c r="H64" s="222">
        <v>116</v>
      </c>
      <c r="I64" s="223">
        <v>59</v>
      </c>
      <c r="J64" s="244">
        <v>57</v>
      </c>
      <c r="K64" s="222">
        <v>169</v>
      </c>
      <c r="L64" s="223">
        <v>80</v>
      </c>
      <c r="M64" s="244">
        <v>89</v>
      </c>
      <c r="N64" s="222">
        <v>251</v>
      </c>
      <c r="O64" s="223">
        <v>126</v>
      </c>
      <c r="P64" s="244">
        <v>125</v>
      </c>
      <c r="Q64" s="222">
        <v>631</v>
      </c>
      <c r="R64" s="223">
        <v>305</v>
      </c>
      <c r="S64" s="244">
        <v>326</v>
      </c>
      <c r="T64" s="222">
        <v>80</v>
      </c>
      <c r="U64" s="223">
        <v>52</v>
      </c>
      <c r="V64" s="244">
        <v>28</v>
      </c>
      <c r="W64" s="222">
        <v>93</v>
      </c>
      <c r="X64" s="223">
        <v>54</v>
      </c>
      <c r="Y64" s="244">
        <v>39</v>
      </c>
      <c r="Z64" s="222">
        <v>156</v>
      </c>
      <c r="AA64" s="223">
        <v>89</v>
      </c>
      <c r="AB64" s="244">
        <v>67</v>
      </c>
      <c r="AC64" s="222">
        <v>95</v>
      </c>
      <c r="AD64" s="223">
        <v>53</v>
      </c>
      <c r="AE64" s="244">
        <v>42</v>
      </c>
      <c r="AF64" s="222">
        <v>193</v>
      </c>
      <c r="AG64" s="223">
        <v>93</v>
      </c>
      <c r="AH64" s="244">
        <v>100</v>
      </c>
      <c r="AI64" s="222">
        <v>97</v>
      </c>
      <c r="AJ64" s="223">
        <v>46</v>
      </c>
      <c r="AK64" s="244">
        <v>51</v>
      </c>
      <c r="AL64" s="222">
        <v>352</v>
      </c>
      <c r="AM64" s="223">
        <v>172</v>
      </c>
      <c r="AN64" s="244">
        <v>180</v>
      </c>
      <c r="AO64" s="222">
        <v>121</v>
      </c>
      <c r="AP64" s="223">
        <v>55</v>
      </c>
      <c r="AQ64" s="244">
        <v>66</v>
      </c>
      <c r="AR64" s="222">
        <v>861</v>
      </c>
      <c r="AS64" s="223">
        <v>415</v>
      </c>
      <c r="AT64" s="244">
        <v>446</v>
      </c>
      <c r="AU64" s="222">
        <v>292</v>
      </c>
      <c r="AV64" s="223">
        <v>117</v>
      </c>
      <c r="AW64" s="244">
        <v>175</v>
      </c>
      <c r="AX64" s="222">
        <v>95</v>
      </c>
      <c r="AY64" s="223">
        <v>53</v>
      </c>
      <c r="AZ64" s="224">
        <v>42</v>
      </c>
    </row>
    <row r="65" spans="1:68" s="213" customFormat="1" ht="15" customHeight="1" x14ac:dyDescent="0.15">
      <c r="A65" s="226" t="s">
        <v>71</v>
      </c>
      <c r="B65" s="217">
        <f t="shared" ref="B65:AZ65" si="23">SUM(B66:B70)</f>
        <v>16949</v>
      </c>
      <c r="C65" s="217">
        <f t="shared" si="23"/>
        <v>8136</v>
      </c>
      <c r="D65" s="242">
        <f t="shared" si="23"/>
        <v>8813</v>
      </c>
      <c r="E65" s="217">
        <f t="shared" si="23"/>
        <v>606</v>
      </c>
      <c r="F65" s="217">
        <f t="shared" si="23"/>
        <v>282</v>
      </c>
      <c r="G65" s="242">
        <f t="shared" si="23"/>
        <v>324</v>
      </c>
      <c r="H65" s="217">
        <f t="shared" si="23"/>
        <v>533</v>
      </c>
      <c r="I65" s="217">
        <f t="shared" si="23"/>
        <v>260</v>
      </c>
      <c r="J65" s="242">
        <f t="shared" si="23"/>
        <v>273</v>
      </c>
      <c r="K65" s="217">
        <f t="shared" si="23"/>
        <v>717</v>
      </c>
      <c r="L65" s="217">
        <f t="shared" si="23"/>
        <v>343</v>
      </c>
      <c r="M65" s="242">
        <f t="shared" si="23"/>
        <v>374</v>
      </c>
      <c r="N65" s="217">
        <f t="shared" si="23"/>
        <v>1144</v>
      </c>
      <c r="O65" s="217">
        <f t="shared" si="23"/>
        <v>535</v>
      </c>
      <c r="P65" s="242">
        <f t="shared" si="23"/>
        <v>609</v>
      </c>
      <c r="Q65" s="217">
        <f t="shared" si="23"/>
        <v>2496</v>
      </c>
      <c r="R65" s="217">
        <f t="shared" si="23"/>
        <v>1168</v>
      </c>
      <c r="S65" s="242">
        <f t="shared" si="23"/>
        <v>1328</v>
      </c>
      <c r="T65" s="217">
        <f t="shared" si="23"/>
        <v>439</v>
      </c>
      <c r="U65" s="217">
        <f t="shared" si="23"/>
        <v>238</v>
      </c>
      <c r="V65" s="242">
        <f t="shared" si="23"/>
        <v>201</v>
      </c>
      <c r="W65" s="217">
        <f t="shared" si="23"/>
        <v>612</v>
      </c>
      <c r="X65" s="217">
        <f t="shared" si="23"/>
        <v>325</v>
      </c>
      <c r="Y65" s="242">
        <f t="shared" si="23"/>
        <v>287</v>
      </c>
      <c r="Z65" s="217">
        <f t="shared" si="23"/>
        <v>724</v>
      </c>
      <c r="AA65" s="217">
        <f t="shared" si="23"/>
        <v>383</v>
      </c>
      <c r="AB65" s="242">
        <f t="shared" si="23"/>
        <v>341</v>
      </c>
      <c r="AC65" s="217">
        <f t="shared" si="23"/>
        <v>545</v>
      </c>
      <c r="AD65" s="217">
        <f t="shared" si="23"/>
        <v>261</v>
      </c>
      <c r="AE65" s="242">
        <f t="shared" si="23"/>
        <v>284</v>
      </c>
      <c r="AF65" s="217">
        <f t="shared" si="23"/>
        <v>928</v>
      </c>
      <c r="AG65" s="217">
        <f t="shared" si="23"/>
        <v>461</v>
      </c>
      <c r="AH65" s="242">
        <f t="shared" si="23"/>
        <v>467</v>
      </c>
      <c r="AI65" s="217">
        <f t="shared" si="23"/>
        <v>450</v>
      </c>
      <c r="AJ65" s="217">
        <f t="shared" si="23"/>
        <v>223</v>
      </c>
      <c r="AK65" s="242">
        <f t="shared" si="23"/>
        <v>227</v>
      </c>
      <c r="AL65" s="217">
        <f t="shared" si="23"/>
        <v>1688</v>
      </c>
      <c r="AM65" s="217">
        <f t="shared" si="23"/>
        <v>789</v>
      </c>
      <c r="AN65" s="242">
        <f t="shared" si="23"/>
        <v>899</v>
      </c>
      <c r="AO65" s="217">
        <f t="shared" si="23"/>
        <v>694</v>
      </c>
      <c r="AP65" s="217">
        <f t="shared" si="23"/>
        <v>343</v>
      </c>
      <c r="AQ65" s="242">
        <f t="shared" si="23"/>
        <v>351</v>
      </c>
      <c r="AR65" s="217">
        <f t="shared" si="23"/>
        <v>3583</v>
      </c>
      <c r="AS65" s="217">
        <f t="shared" si="23"/>
        <v>1655</v>
      </c>
      <c r="AT65" s="242">
        <f t="shared" si="23"/>
        <v>1928</v>
      </c>
      <c r="AU65" s="217">
        <f t="shared" si="23"/>
        <v>1335</v>
      </c>
      <c r="AV65" s="217">
        <f t="shared" si="23"/>
        <v>623</v>
      </c>
      <c r="AW65" s="242">
        <f t="shared" si="23"/>
        <v>712</v>
      </c>
      <c r="AX65" s="217">
        <f t="shared" si="23"/>
        <v>455</v>
      </c>
      <c r="AY65" s="217">
        <f t="shared" si="23"/>
        <v>247</v>
      </c>
      <c r="AZ65" s="219">
        <f t="shared" si="23"/>
        <v>208</v>
      </c>
    </row>
    <row r="66" spans="1:68" s="225" customFormat="1" ht="15" customHeight="1" x14ac:dyDescent="0.15">
      <c r="A66" s="221" t="s">
        <v>339</v>
      </c>
      <c r="B66" s="222">
        <f>SUM(C66:D66)</f>
        <v>3573</v>
      </c>
      <c r="C66" s="222">
        <f t="shared" ref="C66:D70" si="24">SUM(F66,I66,L66,O66,R66,U66,X66,AA66,AD66,AG66,AJ66,AM66,AP66,AS66,AV66,AY66)</f>
        <v>1691</v>
      </c>
      <c r="D66" s="243">
        <f t="shared" si="24"/>
        <v>1882</v>
      </c>
      <c r="E66" s="222">
        <v>143</v>
      </c>
      <c r="F66" s="223">
        <v>69</v>
      </c>
      <c r="G66" s="244">
        <v>74</v>
      </c>
      <c r="H66" s="222">
        <v>115</v>
      </c>
      <c r="I66" s="223">
        <v>58</v>
      </c>
      <c r="J66" s="244">
        <v>57</v>
      </c>
      <c r="K66" s="222">
        <v>153</v>
      </c>
      <c r="L66" s="223">
        <v>74</v>
      </c>
      <c r="M66" s="244">
        <v>79</v>
      </c>
      <c r="N66" s="222">
        <v>232</v>
      </c>
      <c r="O66" s="223">
        <v>99</v>
      </c>
      <c r="P66" s="244">
        <v>133</v>
      </c>
      <c r="Q66" s="222">
        <v>565</v>
      </c>
      <c r="R66" s="223">
        <v>246</v>
      </c>
      <c r="S66" s="244">
        <v>319</v>
      </c>
      <c r="T66" s="222">
        <v>89</v>
      </c>
      <c r="U66" s="223">
        <v>51</v>
      </c>
      <c r="V66" s="244">
        <v>38</v>
      </c>
      <c r="W66" s="222">
        <v>112</v>
      </c>
      <c r="X66" s="223">
        <v>57</v>
      </c>
      <c r="Y66" s="244">
        <v>55</v>
      </c>
      <c r="Z66" s="222">
        <v>129</v>
      </c>
      <c r="AA66" s="223">
        <v>70</v>
      </c>
      <c r="AB66" s="244">
        <v>59</v>
      </c>
      <c r="AC66" s="222">
        <v>115</v>
      </c>
      <c r="AD66" s="223">
        <v>55</v>
      </c>
      <c r="AE66" s="244">
        <v>60</v>
      </c>
      <c r="AF66" s="222">
        <v>201</v>
      </c>
      <c r="AG66" s="223">
        <v>97</v>
      </c>
      <c r="AH66" s="244">
        <v>104</v>
      </c>
      <c r="AI66" s="222">
        <v>77</v>
      </c>
      <c r="AJ66" s="223">
        <v>36</v>
      </c>
      <c r="AK66" s="244">
        <v>41</v>
      </c>
      <c r="AL66" s="222">
        <v>338</v>
      </c>
      <c r="AM66" s="223">
        <v>153</v>
      </c>
      <c r="AN66" s="244">
        <v>185</v>
      </c>
      <c r="AO66" s="222">
        <v>148</v>
      </c>
      <c r="AP66" s="223">
        <v>69</v>
      </c>
      <c r="AQ66" s="244">
        <v>79</v>
      </c>
      <c r="AR66" s="222">
        <v>775</v>
      </c>
      <c r="AS66" s="223">
        <v>372</v>
      </c>
      <c r="AT66" s="244">
        <v>403</v>
      </c>
      <c r="AU66" s="222">
        <v>278</v>
      </c>
      <c r="AV66" s="223">
        <v>134</v>
      </c>
      <c r="AW66" s="244">
        <v>144</v>
      </c>
      <c r="AX66" s="222">
        <v>103</v>
      </c>
      <c r="AY66" s="223">
        <v>51</v>
      </c>
      <c r="AZ66" s="224">
        <v>52</v>
      </c>
    </row>
    <row r="67" spans="1:68" s="225" customFormat="1" ht="15" customHeight="1" x14ac:dyDescent="0.15">
      <c r="A67" s="221" t="s">
        <v>340</v>
      </c>
      <c r="B67" s="222">
        <f>SUM(C67:D67)</f>
        <v>3356</v>
      </c>
      <c r="C67" s="222">
        <f t="shared" si="24"/>
        <v>1658</v>
      </c>
      <c r="D67" s="243">
        <f t="shared" si="24"/>
        <v>1698</v>
      </c>
      <c r="E67" s="222">
        <v>115</v>
      </c>
      <c r="F67" s="223">
        <v>53</v>
      </c>
      <c r="G67" s="244">
        <v>62</v>
      </c>
      <c r="H67" s="222">
        <v>109</v>
      </c>
      <c r="I67" s="223">
        <v>58</v>
      </c>
      <c r="J67" s="244">
        <v>51</v>
      </c>
      <c r="K67" s="222">
        <v>148</v>
      </c>
      <c r="L67" s="223">
        <v>69</v>
      </c>
      <c r="M67" s="244">
        <v>79</v>
      </c>
      <c r="N67" s="222">
        <v>247</v>
      </c>
      <c r="O67" s="223">
        <v>130</v>
      </c>
      <c r="P67" s="244">
        <v>117</v>
      </c>
      <c r="Q67" s="222">
        <v>538</v>
      </c>
      <c r="R67" s="223">
        <v>253</v>
      </c>
      <c r="S67" s="244">
        <v>285</v>
      </c>
      <c r="T67" s="222">
        <v>94</v>
      </c>
      <c r="U67" s="223">
        <v>52</v>
      </c>
      <c r="V67" s="244">
        <v>42</v>
      </c>
      <c r="W67" s="222">
        <v>124</v>
      </c>
      <c r="X67" s="223">
        <v>63</v>
      </c>
      <c r="Y67" s="244">
        <v>61</v>
      </c>
      <c r="Z67" s="222">
        <v>134</v>
      </c>
      <c r="AA67" s="223">
        <v>73</v>
      </c>
      <c r="AB67" s="244">
        <v>61</v>
      </c>
      <c r="AC67" s="222">
        <v>100</v>
      </c>
      <c r="AD67" s="223">
        <v>49</v>
      </c>
      <c r="AE67" s="244">
        <v>51</v>
      </c>
      <c r="AF67" s="222">
        <v>180</v>
      </c>
      <c r="AG67" s="223">
        <v>90</v>
      </c>
      <c r="AH67" s="244">
        <v>90</v>
      </c>
      <c r="AI67" s="222">
        <v>95</v>
      </c>
      <c r="AJ67" s="223">
        <v>55</v>
      </c>
      <c r="AK67" s="244">
        <v>40</v>
      </c>
      <c r="AL67" s="222">
        <v>311</v>
      </c>
      <c r="AM67" s="223">
        <v>143</v>
      </c>
      <c r="AN67" s="244">
        <v>168</v>
      </c>
      <c r="AO67" s="222">
        <v>122</v>
      </c>
      <c r="AP67" s="223">
        <v>68</v>
      </c>
      <c r="AQ67" s="244">
        <v>54</v>
      </c>
      <c r="AR67" s="222">
        <v>684</v>
      </c>
      <c r="AS67" s="223">
        <v>326</v>
      </c>
      <c r="AT67" s="244">
        <v>358</v>
      </c>
      <c r="AU67" s="222">
        <v>276</v>
      </c>
      <c r="AV67" s="223">
        <v>130</v>
      </c>
      <c r="AW67" s="244">
        <v>146</v>
      </c>
      <c r="AX67" s="222">
        <v>79</v>
      </c>
      <c r="AY67" s="223">
        <v>46</v>
      </c>
      <c r="AZ67" s="224">
        <v>33</v>
      </c>
    </row>
    <row r="68" spans="1:68" s="225" customFormat="1" ht="15" customHeight="1" x14ac:dyDescent="0.15">
      <c r="A68" s="221" t="s">
        <v>341</v>
      </c>
      <c r="B68" s="222">
        <f>SUM(C68:D68)</f>
        <v>3587</v>
      </c>
      <c r="C68" s="222">
        <f t="shared" si="24"/>
        <v>1707</v>
      </c>
      <c r="D68" s="243">
        <f t="shared" si="24"/>
        <v>1880</v>
      </c>
      <c r="E68" s="222">
        <v>119</v>
      </c>
      <c r="F68" s="223">
        <v>52</v>
      </c>
      <c r="G68" s="244">
        <v>67</v>
      </c>
      <c r="H68" s="222">
        <v>122</v>
      </c>
      <c r="I68" s="223">
        <v>64</v>
      </c>
      <c r="J68" s="244">
        <v>58</v>
      </c>
      <c r="K68" s="222">
        <v>136</v>
      </c>
      <c r="L68" s="223">
        <v>64</v>
      </c>
      <c r="M68" s="244">
        <v>72</v>
      </c>
      <c r="N68" s="222">
        <v>230</v>
      </c>
      <c r="O68" s="223">
        <v>102</v>
      </c>
      <c r="P68" s="244">
        <v>128</v>
      </c>
      <c r="Q68" s="222">
        <v>507</v>
      </c>
      <c r="R68" s="223">
        <v>237</v>
      </c>
      <c r="S68" s="244">
        <v>270</v>
      </c>
      <c r="T68" s="222">
        <v>84</v>
      </c>
      <c r="U68" s="223">
        <v>46</v>
      </c>
      <c r="V68" s="244">
        <v>38</v>
      </c>
      <c r="W68" s="222">
        <v>144</v>
      </c>
      <c r="X68" s="223">
        <v>81</v>
      </c>
      <c r="Y68" s="244">
        <v>63</v>
      </c>
      <c r="Z68" s="222">
        <v>169</v>
      </c>
      <c r="AA68" s="223">
        <v>88</v>
      </c>
      <c r="AB68" s="244">
        <v>81</v>
      </c>
      <c r="AC68" s="222">
        <v>107</v>
      </c>
      <c r="AD68" s="223">
        <v>51</v>
      </c>
      <c r="AE68" s="244">
        <v>56</v>
      </c>
      <c r="AF68" s="222">
        <v>211</v>
      </c>
      <c r="AG68" s="223">
        <v>112</v>
      </c>
      <c r="AH68" s="244">
        <v>99</v>
      </c>
      <c r="AI68" s="222">
        <v>92</v>
      </c>
      <c r="AJ68" s="223">
        <v>45</v>
      </c>
      <c r="AK68" s="244">
        <v>47</v>
      </c>
      <c r="AL68" s="222">
        <v>364</v>
      </c>
      <c r="AM68" s="223">
        <v>160</v>
      </c>
      <c r="AN68" s="244">
        <v>204</v>
      </c>
      <c r="AO68" s="222">
        <v>141</v>
      </c>
      <c r="AP68" s="223">
        <v>64</v>
      </c>
      <c r="AQ68" s="244">
        <v>77</v>
      </c>
      <c r="AR68" s="222">
        <v>786</v>
      </c>
      <c r="AS68" s="223">
        <v>362</v>
      </c>
      <c r="AT68" s="244">
        <v>424</v>
      </c>
      <c r="AU68" s="222">
        <v>284</v>
      </c>
      <c r="AV68" s="223">
        <v>125</v>
      </c>
      <c r="AW68" s="244">
        <v>159</v>
      </c>
      <c r="AX68" s="222">
        <v>91</v>
      </c>
      <c r="AY68" s="223">
        <v>54</v>
      </c>
      <c r="AZ68" s="224">
        <v>37</v>
      </c>
    </row>
    <row r="69" spans="1:68" s="225" customFormat="1" ht="15" customHeight="1" x14ac:dyDescent="0.15">
      <c r="A69" s="221" t="s">
        <v>342</v>
      </c>
      <c r="B69" s="222">
        <f>SUM(C69:D69)</f>
        <v>3333</v>
      </c>
      <c r="C69" s="222">
        <f t="shared" si="24"/>
        <v>1545</v>
      </c>
      <c r="D69" s="243">
        <f t="shared" si="24"/>
        <v>1788</v>
      </c>
      <c r="E69" s="222">
        <v>124</v>
      </c>
      <c r="F69" s="223">
        <v>55</v>
      </c>
      <c r="G69" s="244">
        <v>69</v>
      </c>
      <c r="H69" s="222">
        <v>96</v>
      </c>
      <c r="I69" s="223">
        <v>41</v>
      </c>
      <c r="J69" s="244">
        <v>55</v>
      </c>
      <c r="K69" s="222">
        <v>136</v>
      </c>
      <c r="L69" s="223">
        <v>71</v>
      </c>
      <c r="M69" s="244">
        <v>65</v>
      </c>
      <c r="N69" s="222">
        <v>238</v>
      </c>
      <c r="O69" s="223">
        <v>103</v>
      </c>
      <c r="P69" s="244">
        <v>135</v>
      </c>
      <c r="Q69" s="222">
        <v>448</v>
      </c>
      <c r="R69" s="223">
        <v>209</v>
      </c>
      <c r="S69" s="244">
        <v>239</v>
      </c>
      <c r="T69" s="222">
        <v>88</v>
      </c>
      <c r="U69" s="223">
        <v>46</v>
      </c>
      <c r="V69" s="244">
        <v>42</v>
      </c>
      <c r="W69" s="222">
        <v>119</v>
      </c>
      <c r="X69" s="223">
        <v>60</v>
      </c>
      <c r="Y69" s="244">
        <v>59</v>
      </c>
      <c r="Z69" s="222">
        <v>151</v>
      </c>
      <c r="AA69" s="223">
        <v>79</v>
      </c>
      <c r="AB69" s="244">
        <v>72</v>
      </c>
      <c r="AC69" s="222">
        <v>117</v>
      </c>
      <c r="AD69" s="223">
        <v>53</v>
      </c>
      <c r="AE69" s="244">
        <v>64</v>
      </c>
      <c r="AF69" s="222">
        <v>169</v>
      </c>
      <c r="AG69" s="223">
        <v>86</v>
      </c>
      <c r="AH69" s="244">
        <v>83</v>
      </c>
      <c r="AI69" s="222">
        <v>93</v>
      </c>
      <c r="AJ69" s="223">
        <v>38</v>
      </c>
      <c r="AK69" s="244">
        <v>55</v>
      </c>
      <c r="AL69" s="222">
        <v>349</v>
      </c>
      <c r="AM69" s="223">
        <v>176</v>
      </c>
      <c r="AN69" s="244">
        <v>173</v>
      </c>
      <c r="AO69" s="222">
        <v>155</v>
      </c>
      <c r="AP69" s="223">
        <v>77</v>
      </c>
      <c r="AQ69" s="244">
        <v>78</v>
      </c>
      <c r="AR69" s="222">
        <v>706</v>
      </c>
      <c r="AS69" s="223">
        <v>290</v>
      </c>
      <c r="AT69" s="244">
        <v>416</v>
      </c>
      <c r="AU69" s="222">
        <v>256</v>
      </c>
      <c r="AV69" s="223">
        <v>117</v>
      </c>
      <c r="AW69" s="244">
        <v>139</v>
      </c>
      <c r="AX69" s="222">
        <v>88</v>
      </c>
      <c r="AY69" s="223">
        <v>44</v>
      </c>
      <c r="AZ69" s="224">
        <v>44</v>
      </c>
    </row>
    <row r="70" spans="1:68" s="225" customFormat="1" ht="15" customHeight="1" x14ac:dyDescent="0.15">
      <c r="A70" s="221" t="s">
        <v>343</v>
      </c>
      <c r="B70" s="222">
        <f>SUM(C70:D70)</f>
        <v>3100</v>
      </c>
      <c r="C70" s="222">
        <f t="shared" si="24"/>
        <v>1535</v>
      </c>
      <c r="D70" s="243">
        <f t="shared" si="24"/>
        <v>1565</v>
      </c>
      <c r="E70" s="222">
        <v>105</v>
      </c>
      <c r="F70" s="223">
        <v>53</v>
      </c>
      <c r="G70" s="244">
        <v>52</v>
      </c>
      <c r="H70" s="222">
        <v>91</v>
      </c>
      <c r="I70" s="223">
        <v>39</v>
      </c>
      <c r="J70" s="244">
        <v>52</v>
      </c>
      <c r="K70" s="222">
        <v>144</v>
      </c>
      <c r="L70" s="223">
        <v>65</v>
      </c>
      <c r="M70" s="244">
        <v>79</v>
      </c>
      <c r="N70" s="222">
        <v>197</v>
      </c>
      <c r="O70" s="223">
        <v>101</v>
      </c>
      <c r="P70" s="244">
        <v>96</v>
      </c>
      <c r="Q70" s="222">
        <v>438</v>
      </c>
      <c r="R70" s="223">
        <v>223</v>
      </c>
      <c r="S70" s="244">
        <v>215</v>
      </c>
      <c r="T70" s="222">
        <v>84</v>
      </c>
      <c r="U70" s="223">
        <v>43</v>
      </c>
      <c r="V70" s="244">
        <v>41</v>
      </c>
      <c r="W70" s="222">
        <v>113</v>
      </c>
      <c r="X70" s="223">
        <v>64</v>
      </c>
      <c r="Y70" s="244">
        <v>49</v>
      </c>
      <c r="Z70" s="222">
        <v>141</v>
      </c>
      <c r="AA70" s="223">
        <v>73</v>
      </c>
      <c r="AB70" s="244">
        <v>68</v>
      </c>
      <c r="AC70" s="222">
        <v>106</v>
      </c>
      <c r="AD70" s="223">
        <v>53</v>
      </c>
      <c r="AE70" s="244">
        <v>53</v>
      </c>
      <c r="AF70" s="222">
        <v>167</v>
      </c>
      <c r="AG70" s="223">
        <v>76</v>
      </c>
      <c r="AH70" s="244">
        <v>91</v>
      </c>
      <c r="AI70" s="222">
        <v>93</v>
      </c>
      <c r="AJ70" s="223">
        <v>49</v>
      </c>
      <c r="AK70" s="244">
        <v>44</v>
      </c>
      <c r="AL70" s="222">
        <v>326</v>
      </c>
      <c r="AM70" s="223">
        <v>157</v>
      </c>
      <c r="AN70" s="244">
        <v>169</v>
      </c>
      <c r="AO70" s="222">
        <v>128</v>
      </c>
      <c r="AP70" s="223">
        <v>65</v>
      </c>
      <c r="AQ70" s="244">
        <v>63</v>
      </c>
      <c r="AR70" s="222">
        <v>632</v>
      </c>
      <c r="AS70" s="223">
        <v>305</v>
      </c>
      <c r="AT70" s="244">
        <v>327</v>
      </c>
      <c r="AU70" s="222">
        <v>241</v>
      </c>
      <c r="AV70" s="223">
        <v>117</v>
      </c>
      <c r="AW70" s="244">
        <v>124</v>
      </c>
      <c r="AX70" s="222">
        <v>94</v>
      </c>
      <c r="AY70" s="223">
        <v>52</v>
      </c>
      <c r="AZ70" s="224">
        <v>42</v>
      </c>
    </row>
    <row r="71" spans="1:68" s="213" customFormat="1" ht="15" customHeight="1" x14ac:dyDescent="0.15">
      <c r="A71" s="226" t="s">
        <v>77</v>
      </c>
      <c r="B71" s="217">
        <f t="shared" ref="B71:AZ71" si="25">SUM(B72:B76)</f>
        <v>16060</v>
      </c>
      <c r="C71" s="217">
        <f t="shared" si="25"/>
        <v>7477</v>
      </c>
      <c r="D71" s="242">
        <f t="shared" si="25"/>
        <v>8583</v>
      </c>
      <c r="E71" s="217">
        <f t="shared" si="25"/>
        <v>545</v>
      </c>
      <c r="F71" s="217">
        <f t="shared" si="25"/>
        <v>231</v>
      </c>
      <c r="G71" s="242">
        <f t="shared" si="25"/>
        <v>314</v>
      </c>
      <c r="H71" s="217">
        <f t="shared" si="25"/>
        <v>478</v>
      </c>
      <c r="I71" s="217">
        <f t="shared" si="25"/>
        <v>231</v>
      </c>
      <c r="J71" s="242">
        <f t="shared" si="25"/>
        <v>247</v>
      </c>
      <c r="K71" s="217">
        <f t="shared" si="25"/>
        <v>781</v>
      </c>
      <c r="L71" s="217">
        <f t="shared" si="25"/>
        <v>341</v>
      </c>
      <c r="M71" s="242">
        <f t="shared" si="25"/>
        <v>440</v>
      </c>
      <c r="N71" s="217">
        <f t="shared" si="25"/>
        <v>1061</v>
      </c>
      <c r="O71" s="217">
        <f t="shared" si="25"/>
        <v>461</v>
      </c>
      <c r="P71" s="242">
        <f t="shared" si="25"/>
        <v>600</v>
      </c>
      <c r="Q71" s="217">
        <f t="shared" si="25"/>
        <v>1844</v>
      </c>
      <c r="R71" s="217">
        <f t="shared" si="25"/>
        <v>837</v>
      </c>
      <c r="S71" s="242">
        <f t="shared" si="25"/>
        <v>1007</v>
      </c>
      <c r="T71" s="217">
        <f t="shared" si="25"/>
        <v>456</v>
      </c>
      <c r="U71" s="217">
        <f t="shared" si="25"/>
        <v>256</v>
      </c>
      <c r="V71" s="242">
        <f t="shared" si="25"/>
        <v>200</v>
      </c>
      <c r="W71" s="217">
        <f t="shared" si="25"/>
        <v>625</v>
      </c>
      <c r="X71" s="217">
        <f t="shared" si="25"/>
        <v>332</v>
      </c>
      <c r="Y71" s="242">
        <f t="shared" si="25"/>
        <v>293</v>
      </c>
      <c r="Z71" s="217">
        <f t="shared" si="25"/>
        <v>813</v>
      </c>
      <c r="AA71" s="217">
        <f t="shared" si="25"/>
        <v>393</v>
      </c>
      <c r="AB71" s="242">
        <f t="shared" si="25"/>
        <v>420</v>
      </c>
      <c r="AC71" s="217">
        <f t="shared" si="25"/>
        <v>665</v>
      </c>
      <c r="AD71" s="217">
        <f t="shared" si="25"/>
        <v>307</v>
      </c>
      <c r="AE71" s="242">
        <f t="shared" si="25"/>
        <v>358</v>
      </c>
      <c r="AF71" s="217">
        <f t="shared" si="25"/>
        <v>970</v>
      </c>
      <c r="AG71" s="217">
        <f t="shared" si="25"/>
        <v>415</v>
      </c>
      <c r="AH71" s="242">
        <f t="shared" si="25"/>
        <v>555</v>
      </c>
      <c r="AI71" s="217">
        <f t="shared" si="25"/>
        <v>488</v>
      </c>
      <c r="AJ71" s="217">
        <f t="shared" si="25"/>
        <v>239</v>
      </c>
      <c r="AK71" s="242">
        <f t="shared" si="25"/>
        <v>249</v>
      </c>
      <c r="AL71" s="217">
        <f t="shared" si="25"/>
        <v>1600</v>
      </c>
      <c r="AM71" s="217">
        <f t="shared" si="25"/>
        <v>748</v>
      </c>
      <c r="AN71" s="242">
        <f t="shared" si="25"/>
        <v>852</v>
      </c>
      <c r="AO71" s="217">
        <f t="shared" si="25"/>
        <v>764</v>
      </c>
      <c r="AP71" s="217">
        <f t="shared" si="25"/>
        <v>350</v>
      </c>
      <c r="AQ71" s="242">
        <f t="shared" si="25"/>
        <v>414</v>
      </c>
      <c r="AR71" s="217">
        <f t="shared" si="25"/>
        <v>3239</v>
      </c>
      <c r="AS71" s="217">
        <f t="shared" si="25"/>
        <v>1506</v>
      </c>
      <c r="AT71" s="242">
        <f t="shared" si="25"/>
        <v>1733</v>
      </c>
      <c r="AU71" s="217">
        <f t="shared" si="25"/>
        <v>1213</v>
      </c>
      <c r="AV71" s="217">
        <f t="shared" si="25"/>
        <v>564</v>
      </c>
      <c r="AW71" s="242">
        <f t="shared" si="25"/>
        <v>649</v>
      </c>
      <c r="AX71" s="217">
        <f t="shared" si="25"/>
        <v>518</v>
      </c>
      <c r="AY71" s="217">
        <f t="shared" si="25"/>
        <v>266</v>
      </c>
      <c r="AZ71" s="219">
        <f t="shared" si="25"/>
        <v>252</v>
      </c>
    </row>
    <row r="72" spans="1:68" s="225" customFormat="1" ht="15" customHeight="1" x14ac:dyDescent="0.15">
      <c r="A72" s="221" t="s">
        <v>344</v>
      </c>
      <c r="B72" s="222">
        <f>SUM(C72:D72)</f>
        <v>3235</v>
      </c>
      <c r="C72" s="222">
        <f t="shared" ref="C72:D76" si="26">SUM(F72,I72,L72,O72,R72,U72,X72,AA72,AD72,AG72,AJ72,AM72,AP72,AS72,AV72,AY72)</f>
        <v>1523</v>
      </c>
      <c r="D72" s="243">
        <f t="shared" si="26"/>
        <v>1712</v>
      </c>
      <c r="E72" s="222">
        <v>119</v>
      </c>
      <c r="F72" s="223">
        <v>58</v>
      </c>
      <c r="G72" s="244">
        <v>61</v>
      </c>
      <c r="H72" s="222">
        <v>104</v>
      </c>
      <c r="I72" s="223">
        <v>49</v>
      </c>
      <c r="J72" s="244">
        <v>55</v>
      </c>
      <c r="K72" s="222">
        <v>145</v>
      </c>
      <c r="L72" s="223">
        <v>59</v>
      </c>
      <c r="M72" s="244">
        <v>86</v>
      </c>
      <c r="N72" s="222">
        <v>218</v>
      </c>
      <c r="O72" s="223">
        <v>101</v>
      </c>
      <c r="P72" s="244">
        <v>117</v>
      </c>
      <c r="Q72" s="222">
        <v>391</v>
      </c>
      <c r="R72" s="223">
        <v>174</v>
      </c>
      <c r="S72" s="244">
        <v>217</v>
      </c>
      <c r="T72" s="222">
        <v>84</v>
      </c>
      <c r="U72" s="223">
        <v>44</v>
      </c>
      <c r="V72" s="244">
        <v>40</v>
      </c>
      <c r="W72" s="222">
        <v>104</v>
      </c>
      <c r="X72" s="223">
        <v>59</v>
      </c>
      <c r="Y72" s="244">
        <v>45</v>
      </c>
      <c r="Z72" s="222">
        <v>163</v>
      </c>
      <c r="AA72" s="223">
        <v>82</v>
      </c>
      <c r="AB72" s="244">
        <v>81</v>
      </c>
      <c r="AC72" s="222">
        <v>121</v>
      </c>
      <c r="AD72" s="223">
        <v>65</v>
      </c>
      <c r="AE72" s="244">
        <v>56</v>
      </c>
      <c r="AF72" s="222">
        <v>174</v>
      </c>
      <c r="AG72" s="223">
        <v>79</v>
      </c>
      <c r="AH72" s="244">
        <v>95</v>
      </c>
      <c r="AI72" s="222">
        <v>94</v>
      </c>
      <c r="AJ72" s="223">
        <v>51</v>
      </c>
      <c r="AK72" s="244">
        <v>43</v>
      </c>
      <c r="AL72" s="222">
        <v>313</v>
      </c>
      <c r="AM72" s="223">
        <v>141</v>
      </c>
      <c r="AN72" s="244">
        <v>172</v>
      </c>
      <c r="AO72" s="222">
        <v>161</v>
      </c>
      <c r="AP72" s="223">
        <v>67</v>
      </c>
      <c r="AQ72" s="244">
        <v>94</v>
      </c>
      <c r="AR72" s="222">
        <v>706</v>
      </c>
      <c r="AS72" s="223">
        <v>323</v>
      </c>
      <c r="AT72" s="244">
        <v>383</v>
      </c>
      <c r="AU72" s="222">
        <v>242</v>
      </c>
      <c r="AV72" s="223">
        <v>122</v>
      </c>
      <c r="AW72" s="244">
        <v>120</v>
      </c>
      <c r="AX72" s="222">
        <v>96</v>
      </c>
      <c r="AY72" s="223">
        <v>49</v>
      </c>
      <c r="AZ72" s="224">
        <v>47</v>
      </c>
    </row>
    <row r="73" spans="1:68" s="225" customFormat="1" ht="15" customHeight="1" x14ac:dyDescent="0.15">
      <c r="A73" s="221" t="s">
        <v>345</v>
      </c>
      <c r="B73" s="232">
        <f>SUM(C73:D73)</f>
        <v>3068</v>
      </c>
      <c r="C73" s="222">
        <f t="shared" si="26"/>
        <v>1461</v>
      </c>
      <c r="D73" s="243">
        <f t="shared" si="26"/>
        <v>1607</v>
      </c>
      <c r="E73" s="222">
        <v>102</v>
      </c>
      <c r="F73" s="223">
        <v>44</v>
      </c>
      <c r="G73" s="244">
        <v>58</v>
      </c>
      <c r="H73" s="222">
        <v>105</v>
      </c>
      <c r="I73" s="223">
        <v>62</v>
      </c>
      <c r="J73" s="244">
        <v>43</v>
      </c>
      <c r="K73" s="222">
        <v>129</v>
      </c>
      <c r="L73" s="223">
        <v>55</v>
      </c>
      <c r="M73" s="244">
        <v>74</v>
      </c>
      <c r="N73" s="222">
        <v>183</v>
      </c>
      <c r="O73" s="223">
        <v>80</v>
      </c>
      <c r="P73" s="244">
        <v>103</v>
      </c>
      <c r="Q73" s="222">
        <v>354</v>
      </c>
      <c r="R73" s="223">
        <v>156</v>
      </c>
      <c r="S73" s="244">
        <v>198</v>
      </c>
      <c r="T73" s="222">
        <v>103</v>
      </c>
      <c r="U73" s="223">
        <v>53</v>
      </c>
      <c r="V73" s="244">
        <v>50</v>
      </c>
      <c r="W73" s="222">
        <v>124</v>
      </c>
      <c r="X73" s="223">
        <v>66</v>
      </c>
      <c r="Y73" s="244">
        <v>58</v>
      </c>
      <c r="Z73" s="222">
        <v>155</v>
      </c>
      <c r="AA73" s="223">
        <v>77</v>
      </c>
      <c r="AB73" s="244">
        <v>78</v>
      </c>
      <c r="AC73" s="222">
        <v>120</v>
      </c>
      <c r="AD73" s="223">
        <v>60</v>
      </c>
      <c r="AE73" s="244">
        <v>60</v>
      </c>
      <c r="AF73" s="222">
        <v>188</v>
      </c>
      <c r="AG73" s="223">
        <v>83</v>
      </c>
      <c r="AH73" s="244">
        <v>105</v>
      </c>
      <c r="AI73" s="222">
        <v>82</v>
      </c>
      <c r="AJ73" s="223">
        <v>39</v>
      </c>
      <c r="AK73" s="244">
        <v>43</v>
      </c>
      <c r="AL73" s="222">
        <v>325</v>
      </c>
      <c r="AM73" s="223">
        <v>151</v>
      </c>
      <c r="AN73" s="244">
        <v>174</v>
      </c>
      <c r="AO73" s="222">
        <v>123</v>
      </c>
      <c r="AP73" s="223">
        <v>68</v>
      </c>
      <c r="AQ73" s="244">
        <v>55</v>
      </c>
      <c r="AR73" s="222">
        <v>635</v>
      </c>
      <c r="AS73" s="223">
        <v>304</v>
      </c>
      <c r="AT73" s="244">
        <v>331</v>
      </c>
      <c r="AU73" s="222">
        <v>243</v>
      </c>
      <c r="AV73" s="223">
        <v>111</v>
      </c>
      <c r="AW73" s="244">
        <v>132</v>
      </c>
      <c r="AX73" s="222">
        <v>97</v>
      </c>
      <c r="AY73" s="223">
        <v>52</v>
      </c>
      <c r="AZ73" s="224">
        <v>45</v>
      </c>
      <c r="BA73" s="227"/>
      <c r="BB73" s="227"/>
      <c r="BC73" s="227"/>
      <c r="BD73" s="227"/>
      <c r="BE73" s="227"/>
      <c r="BF73" s="227"/>
      <c r="BG73" s="227"/>
      <c r="BH73" s="227"/>
      <c r="BI73" s="227"/>
      <c r="BJ73" s="227"/>
      <c r="BK73" s="227"/>
      <c r="BL73" s="227"/>
      <c r="BM73" s="227"/>
      <c r="BN73" s="227"/>
      <c r="BO73" s="227"/>
      <c r="BP73" s="227"/>
    </row>
    <row r="74" spans="1:68" s="225" customFormat="1" ht="15" customHeight="1" x14ac:dyDescent="0.15">
      <c r="A74" s="221" t="s">
        <v>346</v>
      </c>
      <c r="B74" s="222">
        <f>SUM(C74:D74)</f>
        <v>3090</v>
      </c>
      <c r="C74" s="222">
        <f t="shared" si="26"/>
        <v>1475</v>
      </c>
      <c r="D74" s="243">
        <f t="shared" si="26"/>
        <v>1615</v>
      </c>
      <c r="E74" s="222">
        <v>122</v>
      </c>
      <c r="F74" s="223">
        <v>53</v>
      </c>
      <c r="G74" s="244">
        <v>69</v>
      </c>
      <c r="H74" s="222">
        <v>85</v>
      </c>
      <c r="I74" s="223">
        <v>39</v>
      </c>
      <c r="J74" s="244">
        <v>46</v>
      </c>
      <c r="K74" s="222">
        <v>162</v>
      </c>
      <c r="L74" s="223">
        <v>77</v>
      </c>
      <c r="M74" s="244">
        <v>85</v>
      </c>
      <c r="N74" s="222">
        <v>202</v>
      </c>
      <c r="O74" s="223">
        <v>78</v>
      </c>
      <c r="P74" s="244">
        <v>124</v>
      </c>
      <c r="Q74" s="222">
        <v>346</v>
      </c>
      <c r="R74" s="223">
        <v>166</v>
      </c>
      <c r="S74" s="244">
        <v>180</v>
      </c>
      <c r="T74" s="222">
        <v>91</v>
      </c>
      <c r="U74" s="223">
        <v>60</v>
      </c>
      <c r="V74" s="244">
        <v>31</v>
      </c>
      <c r="W74" s="222">
        <v>124</v>
      </c>
      <c r="X74" s="223">
        <v>76</v>
      </c>
      <c r="Y74" s="244">
        <v>48</v>
      </c>
      <c r="Z74" s="222">
        <v>156</v>
      </c>
      <c r="AA74" s="223">
        <v>71</v>
      </c>
      <c r="AB74" s="244">
        <v>85</v>
      </c>
      <c r="AC74" s="222">
        <v>126</v>
      </c>
      <c r="AD74" s="223">
        <v>52</v>
      </c>
      <c r="AE74" s="244">
        <v>74</v>
      </c>
      <c r="AF74" s="222">
        <v>193</v>
      </c>
      <c r="AG74" s="223">
        <v>85</v>
      </c>
      <c r="AH74" s="244">
        <v>108</v>
      </c>
      <c r="AI74" s="222">
        <v>90</v>
      </c>
      <c r="AJ74" s="223">
        <v>46</v>
      </c>
      <c r="AK74" s="244">
        <v>44</v>
      </c>
      <c r="AL74" s="222">
        <v>293</v>
      </c>
      <c r="AM74" s="223">
        <v>143</v>
      </c>
      <c r="AN74" s="244">
        <v>150</v>
      </c>
      <c r="AO74" s="222">
        <v>143</v>
      </c>
      <c r="AP74" s="223">
        <v>74</v>
      </c>
      <c r="AQ74" s="244">
        <v>69</v>
      </c>
      <c r="AR74" s="222">
        <v>611</v>
      </c>
      <c r="AS74" s="223">
        <v>290</v>
      </c>
      <c r="AT74" s="244">
        <v>321</v>
      </c>
      <c r="AU74" s="222">
        <v>255</v>
      </c>
      <c r="AV74" s="223">
        <v>117</v>
      </c>
      <c r="AW74" s="244">
        <v>138</v>
      </c>
      <c r="AX74" s="222">
        <v>91</v>
      </c>
      <c r="AY74" s="223">
        <v>48</v>
      </c>
      <c r="AZ74" s="224">
        <v>43</v>
      </c>
    </row>
    <row r="75" spans="1:68" s="225" customFormat="1" ht="15" customHeight="1" x14ac:dyDescent="0.15">
      <c r="A75" s="221" t="s">
        <v>347</v>
      </c>
      <c r="B75" s="222">
        <f>SUM(C75:D75)</f>
        <v>3259</v>
      </c>
      <c r="C75" s="222">
        <f t="shared" si="26"/>
        <v>1491</v>
      </c>
      <c r="D75" s="243">
        <f t="shared" si="26"/>
        <v>1768</v>
      </c>
      <c r="E75" s="222">
        <v>97</v>
      </c>
      <c r="F75" s="223">
        <v>40</v>
      </c>
      <c r="G75" s="244">
        <v>57</v>
      </c>
      <c r="H75" s="222">
        <v>86</v>
      </c>
      <c r="I75" s="223">
        <v>37</v>
      </c>
      <c r="J75" s="244">
        <v>49</v>
      </c>
      <c r="K75" s="222">
        <v>174</v>
      </c>
      <c r="L75" s="223">
        <v>71</v>
      </c>
      <c r="M75" s="244">
        <v>103</v>
      </c>
      <c r="N75" s="222">
        <v>216</v>
      </c>
      <c r="O75" s="223">
        <v>99</v>
      </c>
      <c r="P75" s="244">
        <v>117</v>
      </c>
      <c r="Q75" s="222">
        <v>398</v>
      </c>
      <c r="R75" s="223">
        <v>182</v>
      </c>
      <c r="S75" s="244">
        <v>216</v>
      </c>
      <c r="T75" s="222">
        <v>97</v>
      </c>
      <c r="U75" s="223">
        <v>53</v>
      </c>
      <c r="V75" s="244">
        <v>44</v>
      </c>
      <c r="W75" s="222">
        <v>133</v>
      </c>
      <c r="X75" s="223">
        <v>63</v>
      </c>
      <c r="Y75" s="244">
        <v>70</v>
      </c>
      <c r="Z75" s="222">
        <v>165</v>
      </c>
      <c r="AA75" s="223">
        <v>83</v>
      </c>
      <c r="AB75" s="244">
        <v>82</v>
      </c>
      <c r="AC75" s="222">
        <v>137</v>
      </c>
      <c r="AD75" s="223">
        <v>53</v>
      </c>
      <c r="AE75" s="244">
        <v>84</v>
      </c>
      <c r="AF75" s="222">
        <v>207</v>
      </c>
      <c r="AG75" s="223">
        <v>87</v>
      </c>
      <c r="AH75" s="244">
        <v>120</v>
      </c>
      <c r="AI75" s="222">
        <v>107</v>
      </c>
      <c r="AJ75" s="223">
        <v>52</v>
      </c>
      <c r="AK75" s="244">
        <v>55</v>
      </c>
      <c r="AL75" s="222">
        <v>310</v>
      </c>
      <c r="AM75" s="223">
        <v>142</v>
      </c>
      <c r="AN75" s="244">
        <v>168</v>
      </c>
      <c r="AO75" s="222">
        <v>149</v>
      </c>
      <c r="AP75" s="223">
        <v>59</v>
      </c>
      <c r="AQ75" s="244">
        <v>90</v>
      </c>
      <c r="AR75" s="222">
        <v>636</v>
      </c>
      <c r="AS75" s="223">
        <v>311</v>
      </c>
      <c r="AT75" s="244">
        <v>325</v>
      </c>
      <c r="AU75" s="222">
        <v>238</v>
      </c>
      <c r="AV75" s="223">
        <v>106</v>
      </c>
      <c r="AW75" s="244">
        <v>132</v>
      </c>
      <c r="AX75" s="222">
        <v>109</v>
      </c>
      <c r="AY75" s="223">
        <v>53</v>
      </c>
      <c r="AZ75" s="224">
        <v>56</v>
      </c>
    </row>
    <row r="76" spans="1:68" s="225" customFormat="1" ht="15" customHeight="1" x14ac:dyDescent="0.15">
      <c r="A76" s="221" t="s">
        <v>348</v>
      </c>
      <c r="B76" s="222">
        <f>SUM(C76:D76)</f>
        <v>3408</v>
      </c>
      <c r="C76" s="222">
        <f t="shared" si="26"/>
        <v>1527</v>
      </c>
      <c r="D76" s="243">
        <f t="shared" si="26"/>
        <v>1881</v>
      </c>
      <c r="E76" s="222">
        <v>105</v>
      </c>
      <c r="F76" s="223">
        <v>36</v>
      </c>
      <c r="G76" s="244">
        <v>69</v>
      </c>
      <c r="H76" s="222">
        <v>98</v>
      </c>
      <c r="I76" s="223">
        <v>44</v>
      </c>
      <c r="J76" s="244">
        <v>54</v>
      </c>
      <c r="K76" s="222">
        <v>171</v>
      </c>
      <c r="L76" s="223">
        <v>79</v>
      </c>
      <c r="M76" s="244">
        <v>92</v>
      </c>
      <c r="N76" s="222">
        <v>242</v>
      </c>
      <c r="O76" s="223">
        <v>103</v>
      </c>
      <c r="P76" s="244">
        <v>139</v>
      </c>
      <c r="Q76" s="222">
        <v>355</v>
      </c>
      <c r="R76" s="223">
        <v>159</v>
      </c>
      <c r="S76" s="244">
        <v>196</v>
      </c>
      <c r="T76" s="222">
        <v>81</v>
      </c>
      <c r="U76" s="223">
        <v>46</v>
      </c>
      <c r="V76" s="244">
        <v>35</v>
      </c>
      <c r="W76" s="222">
        <v>140</v>
      </c>
      <c r="X76" s="223">
        <v>68</v>
      </c>
      <c r="Y76" s="244">
        <v>72</v>
      </c>
      <c r="Z76" s="222">
        <v>174</v>
      </c>
      <c r="AA76" s="223">
        <v>80</v>
      </c>
      <c r="AB76" s="244">
        <v>94</v>
      </c>
      <c r="AC76" s="222">
        <v>161</v>
      </c>
      <c r="AD76" s="223">
        <v>77</v>
      </c>
      <c r="AE76" s="244">
        <v>84</v>
      </c>
      <c r="AF76" s="222">
        <v>208</v>
      </c>
      <c r="AG76" s="223">
        <v>81</v>
      </c>
      <c r="AH76" s="244">
        <v>127</v>
      </c>
      <c r="AI76" s="222">
        <v>115</v>
      </c>
      <c r="AJ76" s="223">
        <v>51</v>
      </c>
      <c r="AK76" s="244">
        <v>64</v>
      </c>
      <c r="AL76" s="222">
        <v>359</v>
      </c>
      <c r="AM76" s="223">
        <v>171</v>
      </c>
      <c r="AN76" s="244">
        <v>188</v>
      </c>
      <c r="AO76" s="222">
        <v>188</v>
      </c>
      <c r="AP76" s="223">
        <v>82</v>
      </c>
      <c r="AQ76" s="244">
        <v>106</v>
      </c>
      <c r="AR76" s="222">
        <v>651</v>
      </c>
      <c r="AS76" s="223">
        <v>278</v>
      </c>
      <c r="AT76" s="244">
        <v>373</v>
      </c>
      <c r="AU76" s="222">
        <v>235</v>
      </c>
      <c r="AV76" s="223">
        <v>108</v>
      </c>
      <c r="AW76" s="244">
        <v>127</v>
      </c>
      <c r="AX76" s="222">
        <v>125</v>
      </c>
      <c r="AY76" s="223">
        <v>64</v>
      </c>
      <c r="AZ76" s="224">
        <v>61</v>
      </c>
    </row>
    <row r="77" spans="1:68" s="213" customFormat="1" ht="15" customHeight="1" x14ac:dyDescent="0.15">
      <c r="A77" s="226" t="s">
        <v>84</v>
      </c>
      <c r="B77" s="217">
        <f t="shared" ref="B77:AZ77" si="27">SUM(B78:B82)</f>
        <v>16233</v>
      </c>
      <c r="C77" s="217">
        <f t="shared" si="27"/>
        <v>7461</v>
      </c>
      <c r="D77" s="242">
        <f t="shared" si="27"/>
        <v>8772</v>
      </c>
      <c r="E77" s="217">
        <f t="shared" si="27"/>
        <v>571</v>
      </c>
      <c r="F77" s="217">
        <f t="shared" si="27"/>
        <v>238</v>
      </c>
      <c r="G77" s="242">
        <f t="shared" si="27"/>
        <v>333</v>
      </c>
      <c r="H77" s="217">
        <f t="shared" si="27"/>
        <v>549</v>
      </c>
      <c r="I77" s="217">
        <f t="shared" si="27"/>
        <v>240</v>
      </c>
      <c r="J77" s="242">
        <f t="shared" si="27"/>
        <v>309</v>
      </c>
      <c r="K77" s="217">
        <f t="shared" si="27"/>
        <v>796</v>
      </c>
      <c r="L77" s="217">
        <f t="shared" si="27"/>
        <v>359</v>
      </c>
      <c r="M77" s="242">
        <f t="shared" si="27"/>
        <v>437</v>
      </c>
      <c r="N77" s="217">
        <f t="shared" si="27"/>
        <v>1123</v>
      </c>
      <c r="O77" s="217">
        <f t="shared" si="27"/>
        <v>540</v>
      </c>
      <c r="P77" s="242">
        <f t="shared" si="27"/>
        <v>583</v>
      </c>
      <c r="Q77" s="217">
        <f t="shared" si="27"/>
        <v>1737</v>
      </c>
      <c r="R77" s="217">
        <f t="shared" si="27"/>
        <v>759</v>
      </c>
      <c r="S77" s="242">
        <f t="shared" si="27"/>
        <v>978</v>
      </c>
      <c r="T77" s="217">
        <f t="shared" si="27"/>
        <v>488</v>
      </c>
      <c r="U77" s="217">
        <f t="shared" si="27"/>
        <v>245</v>
      </c>
      <c r="V77" s="242">
        <f t="shared" si="27"/>
        <v>243</v>
      </c>
      <c r="W77" s="217">
        <f t="shared" si="27"/>
        <v>655</v>
      </c>
      <c r="X77" s="217">
        <f t="shared" si="27"/>
        <v>332</v>
      </c>
      <c r="Y77" s="242">
        <f t="shared" si="27"/>
        <v>323</v>
      </c>
      <c r="Z77" s="217">
        <f t="shared" si="27"/>
        <v>858</v>
      </c>
      <c r="AA77" s="217">
        <f t="shared" si="27"/>
        <v>412</v>
      </c>
      <c r="AB77" s="242">
        <f t="shared" si="27"/>
        <v>446</v>
      </c>
      <c r="AC77" s="217">
        <f t="shared" si="27"/>
        <v>682</v>
      </c>
      <c r="AD77" s="217">
        <f t="shared" si="27"/>
        <v>319</v>
      </c>
      <c r="AE77" s="242">
        <f t="shared" si="27"/>
        <v>363</v>
      </c>
      <c r="AF77" s="217">
        <f t="shared" si="27"/>
        <v>1057</v>
      </c>
      <c r="AG77" s="217">
        <f t="shared" si="27"/>
        <v>463</v>
      </c>
      <c r="AH77" s="242">
        <f t="shared" si="27"/>
        <v>594</v>
      </c>
      <c r="AI77" s="217">
        <f t="shared" si="27"/>
        <v>512</v>
      </c>
      <c r="AJ77" s="217">
        <f t="shared" si="27"/>
        <v>240</v>
      </c>
      <c r="AK77" s="242">
        <f t="shared" si="27"/>
        <v>272</v>
      </c>
      <c r="AL77" s="217">
        <f t="shared" si="27"/>
        <v>1596</v>
      </c>
      <c r="AM77" s="217">
        <f t="shared" si="27"/>
        <v>757</v>
      </c>
      <c r="AN77" s="242">
        <f t="shared" si="27"/>
        <v>839</v>
      </c>
      <c r="AO77" s="217">
        <f t="shared" si="27"/>
        <v>778</v>
      </c>
      <c r="AP77" s="217">
        <f t="shared" si="27"/>
        <v>362</v>
      </c>
      <c r="AQ77" s="242">
        <f t="shared" si="27"/>
        <v>416</v>
      </c>
      <c r="AR77" s="217">
        <f t="shared" si="27"/>
        <v>3053</v>
      </c>
      <c r="AS77" s="217">
        <f t="shared" si="27"/>
        <v>1363</v>
      </c>
      <c r="AT77" s="242">
        <f t="shared" si="27"/>
        <v>1690</v>
      </c>
      <c r="AU77" s="217">
        <f t="shared" si="27"/>
        <v>1137</v>
      </c>
      <c r="AV77" s="217">
        <f t="shared" si="27"/>
        <v>500</v>
      </c>
      <c r="AW77" s="242">
        <f t="shared" si="27"/>
        <v>637</v>
      </c>
      <c r="AX77" s="217">
        <f t="shared" si="27"/>
        <v>641</v>
      </c>
      <c r="AY77" s="217">
        <f t="shared" si="27"/>
        <v>332</v>
      </c>
      <c r="AZ77" s="219">
        <f t="shared" si="27"/>
        <v>309</v>
      </c>
    </row>
    <row r="78" spans="1:68" s="225" customFormat="1" ht="15" customHeight="1" x14ac:dyDescent="0.15">
      <c r="A78" s="221" t="s">
        <v>349</v>
      </c>
      <c r="B78" s="222">
        <f>SUM(C78:D78)</f>
        <v>3679</v>
      </c>
      <c r="C78" s="222">
        <f t="shared" ref="C78:D82" si="28">SUM(F78,I78,L78,O78,R78,U78,X78,AA78,AD78,AG78,AJ78,AM78,AP78,AS78,AV78,AY78)</f>
        <v>1650</v>
      </c>
      <c r="D78" s="243">
        <f t="shared" si="28"/>
        <v>2029</v>
      </c>
      <c r="E78" s="222">
        <v>121</v>
      </c>
      <c r="F78" s="223">
        <v>54</v>
      </c>
      <c r="G78" s="244">
        <v>67</v>
      </c>
      <c r="H78" s="222">
        <v>113</v>
      </c>
      <c r="I78" s="223">
        <v>45</v>
      </c>
      <c r="J78" s="244">
        <v>68</v>
      </c>
      <c r="K78" s="222">
        <v>188</v>
      </c>
      <c r="L78" s="223">
        <v>97</v>
      </c>
      <c r="M78" s="244">
        <v>91</v>
      </c>
      <c r="N78" s="222">
        <v>253</v>
      </c>
      <c r="O78" s="223">
        <v>118</v>
      </c>
      <c r="P78" s="244">
        <v>135</v>
      </c>
      <c r="Q78" s="222">
        <v>392</v>
      </c>
      <c r="R78" s="223">
        <v>160</v>
      </c>
      <c r="S78" s="244">
        <v>232</v>
      </c>
      <c r="T78" s="222">
        <v>106</v>
      </c>
      <c r="U78" s="223">
        <v>55</v>
      </c>
      <c r="V78" s="244">
        <v>51</v>
      </c>
      <c r="W78" s="222">
        <v>138</v>
      </c>
      <c r="X78" s="223">
        <v>76</v>
      </c>
      <c r="Y78" s="244">
        <v>62</v>
      </c>
      <c r="Z78" s="222">
        <v>180</v>
      </c>
      <c r="AA78" s="223">
        <v>84</v>
      </c>
      <c r="AB78" s="244">
        <v>96</v>
      </c>
      <c r="AC78" s="222">
        <v>173</v>
      </c>
      <c r="AD78" s="223">
        <v>73</v>
      </c>
      <c r="AE78" s="244">
        <v>100</v>
      </c>
      <c r="AF78" s="222">
        <v>224</v>
      </c>
      <c r="AG78" s="223">
        <v>96</v>
      </c>
      <c r="AH78" s="244">
        <v>128</v>
      </c>
      <c r="AI78" s="222">
        <v>118</v>
      </c>
      <c r="AJ78" s="223">
        <v>62</v>
      </c>
      <c r="AK78" s="244">
        <v>56</v>
      </c>
      <c r="AL78" s="222">
        <v>373</v>
      </c>
      <c r="AM78" s="223">
        <v>164</v>
      </c>
      <c r="AN78" s="244">
        <v>209</v>
      </c>
      <c r="AO78" s="222">
        <v>172</v>
      </c>
      <c r="AP78" s="223">
        <v>77</v>
      </c>
      <c r="AQ78" s="244">
        <v>95</v>
      </c>
      <c r="AR78" s="222">
        <v>722</v>
      </c>
      <c r="AS78" s="223">
        <v>306</v>
      </c>
      <c r="AT78" s="244">
        <v>416</v>
      </c>
      <c r="AU78" s="222">
        <v>283</v>
      </c>
      <c r="AV78" s="223">
        <v>127</v>
      </c>
      <c r="AW78" s="244">
        <v>156</v>
      </c>
      <c r="AX78" s="222">
        <v>123</v>
      </c>
      <c r="AY78" s="223">
        <v>56</v>
      </c>
      <c r="AZ78" s="224">
        <v>67</v>
      </c>
    </row>
    <row r="79" spans="1:68" s="225" customFormat="1" ht="15" customHeight="1" x14ac:dyDescent="0.15">
      <c r="A79" s="221" t="s">
        <v>350</v>
      </c>
      <c r="B79" s="222">
        <f>SUM(C79:D79)</f>
        <v>3453</v>
      </c>
      <c r="C79" s="222">
        <f t="shared" si="28"/>
        <v>1567</v>
      </c>
      <c r="D79" s="243">
        <f t="shared" si="28"/>
        <v>1886</v>
      </c>
      <c r="E79" s="222">
        <v>129</v>
      </c>
      <c r="F79" s="223">
        <v>53</v>
      </c>
      <c r="G79" s="244">
        <v>76</v>
      </c>
      <c r="H79" s="222">
        <v>111</v>
      </c>
      <c r="I79" s="223">
        <v>48</v>
      </c>
      <c r="J79" s="244">
        <v>63</v>
      </c>
      <c r="K79" s="222">
        <v>170</v>
      </c>
      <c r="L79" s="223">
        <v>68</v>
      </c>
      <c r="M79" s="244">
        <v>102</v>
      </c>
      <c r="N79" s="222">
        <v>242</v>
      </c>
      <c r="O79" s="223">
        <v>118</v>
      </c>
      <c r="P79" s="244">
        <v>124</v>
      </c>
      <c r="Q79" s="222">
        <v>369</v>
      </c>
      <c r="R79" s="223">
        <v>157</v>
      </c>
      <c r="S79" s="244">
        <v>212</v>
      </c>
      <c r="T79" s="222">
        <v>100</v>
      </c>
      <c r="U79" s="223">
        <v>54</v>
      </c>
      <c r="V79" s="244">
        <v>46</v>
      </c>
      <c r="W79" s="222">
        <v>128</v>
      </c>
      <c r="X79" s="223">
        <v>60</v>
      </c>
      <c r="Y79" s="244">
        <v>68</v>
      </c>
      <c r="Z79" s="222">
        <v>194</v>
      </c>
      <c r="AA79" s="223">
        <v>85</v>
      </c>
      <c r="AB79" s="244">
        <v>109</v>
      </c>
      <c r="AC79" s="222">
        <v>128</v>
      </c>
      <c r="AD79" s="223">
        <v>66</v>
      </c>
      <c r="AE79" s="244">
        <v>62</v>
      </c>
      <c r="AF79" s="222">
        <v>232</v>
      </c>
      <c r="AG79" s="223">
        <v>100</v>
      </c>
      <c r="AH79" s="244">
        <v>132</v>
      </c>
      <c r="AI79" s="222">
        <v>133</v>
      </c>
      <c r="AJ79" s="223">
        <v>57</v>
      </c>
      <c r="AK79" s="244">
        <v>76</v>
      </c>
      <c r="AL79" s="222">
        <v>329</v>
      </c>
      <c r="AM79" s="223">
        <v>170</v>
      </c>
      <c r="AN79" s="244">
        <v>159</v>
      </c>
      <c r="AO79" s="222">
        <v>172</v>
      </c>
      <c r="AP79" s="223">
        <v>67</v>
      </c>
      <c r="AQ79" s="244">
        <v>105</v>
      </c>
      <c r="AR79" s="222">
        <v>648</v>
      </c>
      <c r="AS79" s="223">
        <v>292</v>
      </c>
      <c r="AT79" s="244">
        <v>356</v>
      </c>
      <c r="AU79" s="222">
        <v>227</v>
      </c>
      <c r="AV79" s="223">
        <v>103</v>
      </c>
      <c r="AW79" s="244">
        <v>124</v>
      </c>
      <c r="AX79" s="222">
        <v>141</v>
      </c>
      <c r="AY79" s="223">
        <v>69</v>
      </c>
      <c r="AZ79" s="224">
        <v>72</v>
      </c>
    </row>
    <row r="80" spans="1:68" s="225" customFormat="1" ht="15" customHeight="1" x14ac:dyDescent="0.15">
      <c r="A80" s="221" t="s">
        <v>351</v>
      </c>
      <c r="B80" s="222">
        <f>SUM(C80:D80)</f>
        <v>3150</v>
      </c>
      <c r="C80" s="222">
        <f t="shared" si="28"/>
        <v>1470</v>
      </c>
      <c r="D80" s="243">
        <f t="shared" si="28"/>
        <v>1680</v>
      </c>
      <c r="E80" s="222">
        <v>101</v>
      </c>
      <c r="F80" s="223">
        <v>34</v>
      </c>
      <c r="G80" s="244">
        <v>67</v>
      </c>
      <c r="H80" s="222">
        <v>104</v>
      </c>
      <c r="I80" s="223">
        <v>46</v>
      </c>
      <c r="J80" s="244">
        <v>58</v>
      </c>
      <c r="K80" s="222">
        <v>135</v>
      </c>
      <c r="L80" s="223">
        <v>65</v>
      </c>
      <c r="M80" s="244">
        <v>70</v>
      </c>
      <c r="N80" s="222">
        <v>213</v>
      </c>
      <c r="O80" s="223">
        <v>113</v>
      </c>
      <c r="P80" s="244">
        <v>100</v>
      </c>
      <c r="Q80" s="222">
        <v>357</v>
      </c>
      <c r="R80" s="223">
        <v>158</v>
      </c>
      <c r="S80" s="244">
        <v>199</v>
      </c>
      <c r="T80" s="222">
        <v>104</v>
      </c>
      <c r="U80" s="223">
        <v>45</v>
      </c>
      <c r="V80" s="244">
        <v>59</v>
      </c>
      <c r="W80" s="222">
        <v>136</v>
      </c>
      <c r="X80" s="223">
        <v>56</v>
      </c>
      <c r="Y80" s="244">
        <v>80</v>
      </c>
      <c r="Z80" s="222">
        <v>167</v>
      </c>
      <c r="AA80" s="223">
        <v>82</v>
      </c>
      <c r="AB80" s="244">
        <v>85</v>
      </c>
      <c r="AC80" s="222">
        <v>143</v>
      </c>
      <c r="AD80" s="223">
        <v>71</v>
      </c>
      <c r="AE80" s="244">
        <v>72</v>
      </c>
      <c r="AF80" s="222">
        <v>202</v>
      </c>
      <c r="AG80" s="223">
        <v>79</v>
      </c>
      <c r="AH80" s="244">
        <v>123</v>
      </c>
      <c r="AI80" s="222">
        <v>78</v>
      </c>
      <c r="AJ80" s="223">
        <v>38</v>
      </c>
      <c r="AK80" s="244">
        <v>40</v>
      </c>
      <c r="AL80" s="222">
        <v>295</v>
      </c>
      <c r="AM80" s="223">
        <v>149</v>
      </c>
      <c r="AN80" s="244">
        <v>146</v>
      </c>
      <c r="AO80" s="222">
        <v>147</v>
      </c>
      <c r="AP80" s="223">
        <v>72</v>
      </c>
      <c r="AQ80" s="244">
        <v>75</v>
      </c>
      <c r="AR80" s="222">
        <v>629</v>
      </c>
      <c r="AS80" s="223">
        <v>302</v>
      </c>
      <c r="AT80" s="244">
        <v>327</v>
      </c>
      <c r="AU80" s="222">
        <v>227</v>
      </c>
      <c r="AV80" s="223">
        <v>92</v>
      </c>
      <c r="AW80" s="244">
        <v>135</v>
      </c>
      <c r="AX80" s="222">
        <v>112</v>
      </c>
      <c r="AY80" s="223">
        <v>68</v>
      </c>
      <c r="AZ80" s="224">
        <v>44</v>
      </c>
    </row>
    <row r="81" spans="1:52" s="225" customFormat="1" ht="15" customHeight="1" x14ac:dyDescent="0.15">
      <c r="A81" s="221" t="s">
        <v>352</v>
      </c>
      <c r="B81" s="222">
        <f>SUM(C81:D81)</f>
        <v>3203</v>
      </c>
      <c r="C81" s="222">
        <f t="shared" si="28"/>
        <v>1479</v>
      </c>
      <c r="D81" s="243">
        <f t="shared" si="28"/>
        <v>1724</v>
      </c>
      <c r="E81" s="222">
        <v>116</v>
      </c>
      <c r="F81" s="223">
        <v>52</v>
      </c>
      <c r="G81" s="244">
        <v>64</v>
      </c>
      <c r="H81" s="222">
        <v>124</v>
      </c>
      <c r="I81" s="223">
        <v>53</v>
      </c>
      <c r="J81" s="244">
        <v>71</v>
      </c>
      <c r="K81" s="222">
        <v>161</v>
      </c>
      <c r="L81" s="223">
        <v>80</v>
      </c>
      <c r="M81" s="244">
        <v>81</v>
      </c>
      <c r="N81" s="222">
        <v>220</v>
      </c>
      <c r="O81" s="223">
        <v>100</v>
      </c>
      <c r="P81" s="244">
        <v>120</v>
      </c>
      <c r="Q81" s="222">
        <v>344</v>
      </c>
      <c r="R81" s="223">
        <v>158</v>
      </c>
      <c r="S81" s="244">
        <v>186</v>
      </c>
      <c r="T81" s="222">
        <v>97</v>
      </c>
      <c r="U81" s="223">
        <v>51</v>
      </c>
      <c r="V81" s="244">
        <v>46</v>
      </c>
      <c r="W81" s="222">
        <v>139</v>
      </c>
      <c r="X81" s="223">
        <v>69</v>
      </c>
      <c r="Y81" s="244">
        <v>70</v>
      </c>
      <c r="Z81" s="222">
        <v>180</v>
      </c>
      <c r="AA81" s="223">
        <v>82</v>
      </c>
      <c r="AB81" s="244">
        <v>98</v>
      </c>
      <c r="AC81" s="222">
        <v>127</v>
      </c>
      <c r="AD81" s="223">
        <v>55</v>
      </c>
      <c r="AE81" s="244">
        <v>72</v>
      </c>
      <c r="AF81" s="222">
        <v>194</v>
      </c>
      <c r="AG81" s="223">
        <v>84</v>
      </c>
      <c r="AH81" s="244">
        <v>110</v>
      </c>
      <c r="AI81" s="222">
        <v>95</v>
      </c>
      <c r="AJ81" s="223">
        <v>45</v>
      </c>
      <c r="AK81" s="244">
        <v>50</v>
      </c>
      <c r="AL81" s="222">
        <v>309</v>
      </c>
      <c r="AM81" s="223">
        <v>135</v>
      </c>
      <c r="AN81" s="244">
        <v>174</v>
      </c>
      <c r="AO81" s="222">
        <v>156</v>
      </c>
      <c r="AP81" s="223">
        <v>85</v>
      </c>
      <c r="AQ81" s="244">
        <v>71</v>
      </c>
      <c r="AR81" s="222">
        <v>561</v>
      </c>
      <c r="AS81" s="223">
        <v>250</v>
      </c>
      <c r="AT81" s="244">
        <v>311</v>
      </c>
      <c r="AU81" s="222">
        <v>216</v>
      </c>
      <c r="AV81" s="223">
        <v>95</v>
      </c>
      <c r="AW81" s="244">
        <v>121</v>
      </c>
      <c r="AX81" s="222">
        <v>164</v>
      </c>
      <c r="AY81" s="223">
        <v>85</v>
      </c>
      <c r="AZ81" s="224">
        <v>79</v>
      </c>
    </row>
    <row r="82" spans="1:52" s="225" customFormat="1" ht="15" customHeight="1" x14ac:dyDescent="0.15">
      <c r="A82" s="221" t="s">
        <v>353</v>
      </c>
      <c r="B82" s="222">
        <f>SUM(C82:D82)</f>
        <v>2748</v>
      </c>
      <c r="C82" s="222">
        <f t="shared" si="28"/>
        <v>1295</v>
      </c>
      <c r="D82" s="243">
        <f t="shared" si="28"/>
        <v>1453</v>
      </c>
      <c r="E82" s="222">
        <v>104</v>
      </c>
      <c r="F82" s="223">
        <v>45</v>
      </c>
      <c r="G82" s="244">
        <v>59</v>
      </c>
      <c r="H82" s="222">
        <v>97</v>
      </c>
      <c r="I82" s="223">
        <v>48</v>
      </c>
      <c r="J82" s="244">
        <v>49</v>
      </c>
      <c r="K82" s="222">
        <v>142</v>
      </c>
      <c r="L82" s="223">
        <v>49</v>
      </c>
      <c r="M82" s="244">
        <v>93</v>
      </c>
      <c r="N82" s="222">
        <v>195</v>
      </c>
      <c r="O82" s="223">
        <v>91</v>
      </c>
      <c r="P82" s="244">
        <v>104</v>
      </c>
      <c r="Q82" s="222">
        <v>275</v>
      </c>
      <c r="R82" s="223">
        <v>126</v>
      </c>
      <c r="S82" s="244">
        <v>149</v>
      </c>
      <c r="T82" s="222">
        <v>81</v>
      </c>
      <c r="U82" s="223">
        <v>40</v>
      </c>
      <c r="V82" s="244">
        <v>41</v>
      </c>
      <c r="W82" s="222">
        <v>114</v>
      </c>
      <c r="X82" s="223">
        <v>71</v>
      </c>
      <c r="Y82" s="244">
        <v>43</v>
      </c>
      <c r="Z82" s="222">
        <v>137</v>
      </c>
      <c r="AA82" s="223">
        <v>79</v>
      </c>
      <c r="AB82" s="244">
        <v>58</v>
      </c>
      <c r="AC82" s="222">
        <v>111</v>
      </c>
      <c r="AD82" s="223">
        <v>54</v>
      </c>
      <c r="AE82" s="244">
        <v>57</v>
      </c>
      <c r="AF82" s="222">
        <v>205</v>
      </c>
      <c r="AG82" s="223">
        <v>104</v>
      </c>
      <c r="AH82" s="244">
        <v>101</v>
      </c>
      <c r="AI82" s="222">
        <v>88</v>
      </c>
      <c r="AJ82" s="223">
        <v>38</v>
      </c>
      <c r="AK82" s="244">
        <v>50</v>
      </c>
      <c r="AL82" s="222">
        <v>290</v>
      </c>
      <c r="AM82" s="223">
        <v>139</v>
      </c>
      <c r="AN82" s="244">
        <v>151</v>
      </c>
      <c r="AO82" s="222">
        <v>131</v>
      </c>
      <c r="AP82" s="223">
        <v>61</v>
      </c>
      <c r="AQ82" s="244">
        <v>70</v>
      </c>
      <c r="AR82" s="222">
        <v>493</v>
      </c>
      <c r="AS82" s="223">
        <v>213</v>
      </c>
      <c r="AT82" s="244">
        <v>280</v>
      </c>
      <c r="AU82" s="222">
        <v>184</v>
      </c>
      <c r="AV82" s="223">
        <v>83</v>
      </c>
      <c r="AW82" s="244">
        <v>101</v>
      </c>
      <c r="AX82" s="222">
        <v>101</v>
      </c>
      <c r="AY82" s="223">
        <v>54</v>
      </c>
      <c r="AZ82" s="224">
        <v>47</v>
      </c>
    </row>
    <row r="83" spans="1:52" s="213" customFormat="1" ht="15" customHeight="1" x14ac:dyDescent="0.15">
      <c r="A83" s="226" t="s">
        <v>89</v>
      </c>
      <c r="B83" s="217">
        <f t="shared" ref="B83:AZ83" si="29">SUM(B84:B88)</f>
        <v>11839</v>
      </c>
      <c r="C83" s="217">
        <f t="shared" si="29"/>
        <v>5398</v>
      </c>
      <c r="D83" s="242">
        <f t="shared" si="29"/>
        <v>6441</v>
      </c>
      <c r="E83" s="217">
        <f t="shared" si="29"/>
        <v>471</v>
      </c>
      <c r="F83" s="217">
        <f t="shared" si="29"/>
        <v>191</v>
      </c>
      <c r="G83" s="242">
        <f t="shared" si="29"/>
        <v>280</v>
      </c>
      <c r="H83" s="217">
        <f t="shared" si="29"/>
        <v>394</v>
      </c>
      <c r="I83" s="217">
        <f t="shared" si="29"/>
        <v>165</v>
      </c>
      <c r="J83" s="242">
        <f t="shared" si="29"/>
        <v>229</v>
      </c>
      <c r="K83" s="217">
        <f t="shared" si="29"/>
        <v>625</v>
      </c>
      <c r="L83" s="217">
        <f t="shared" si="29"/>
        <v>263</v>
      </c>
      <c r="M83" s="242">
        <f t="shared" si="29"/>
        <v>362</v>
      </c>
      <c r="N83" s="217">
        <f t="shared" si="29"/>
        <v>808</v>
      </c>
      <c r="O83" s="217">
        <f t="shared" si="29"/>
        <v>339</v>
      </c>
      <c r="P83" s="242">
        <f t="shared" si="29"/>
        <v>469</v>
      </c>
      <c r="Q83" s="217">
        <f t="shared" si="29"/>
        <v>1166</v>
      </c>
      <c r="R83" s="217">
        <f t="shared" si="29"/>
        <v>548</v>
      </c>
      <c r="S83" s="242">
        <f t="shared" si="29"/>
        <v>618</v>
      </c>
      <c r="T83" s="217">
        <f t="shared" si="29"/>
        <v>379</v>
      </c>
      <c r="U83" s="217">
        <f t="shared" si="29"/>
        <v>172</v>
      </c>
      <c r="V83" s="242">
        <f t="shared" si="29"/>
        <v>207</v>
      </c>
      <c r="W83" s="217">
        <f t="shared" si="29"/>
        <v>533</v>
      </c>
      <c r="X83" s="217">
        <f t="shared" si="29"/>
        <v>233</v>
      </c>
      <c r="Y83" s="242">
        <f t="shared" si="29"/>
        <v>300</v>
      </c>
      <c r="Z83" s="217">
        <f t="shared" si="29"/>
        <v>672</v>
      </c>
      <c r="AA83" s="217">
        <f t="shared" si="29"/>
        <v>310</v>
      </c>
      <c r="AB83" s="242">
        <f t="shared" si="29"/>
        <v>362</v>
      </c>
      <c r="AC83" s="217">
        <f t="shared" si="29"/>
        <v>535</v>
      </c>
      <c r="AD83" s="217">
        <f t="shared" si="29"/>
        <v>257</v>
      </c>
      <c r="AE83" s="242">
        <f t="shared" si="29"/>
        <v>278</v>
      </c>
      <c r="AF83" s="217">
        <f t="shared" si="29"/>
        <v>801</v>
      </c>
      <c r="AG83" s="217">
        <f t="shared" si="29"/>
        <v>361</v>
      </c>
      <c r="AH83" s="242">
        <f t="shared" si="29"/>
        <v>440</v>
      </c>
      <c r="AI83" s="217">
        <f t="shared" si="29"/>
        <v>386</v>
      </c>
      <c r="AJ83" s="217">
        <f t="shared" si="29"/>
        <v>178</v>
      </c>
      <c r="AK83" s="242">
        <f t="shared" si="29"/>
        <v>208</v>
      </c>
      <c r="AL83" s="217">
        <f t="shared" si="29"/>
        <v>1048</v>
      </c>
      <c r="AM83" s="217">
        <f t="shared" si="29"/>
        <v>475</v>
      </c>
      <c r="AN83" s="242">
        <f t="shared" si="29"/>
        <v>573</v>
      </c>
      <c r="AO83" s="217">
        <f t="shared" si="29"/>
        <v>613</v>
      </c>
      <c r="AP83" s="217">
        <f t="shared" si="29"/>
        <v>306</v>
      </c>
      <c r="AQ83" s="242">
        <f t="shared" si="29"/>
        <v>307</v>
      </c>
      <c r="AR83" s="217">
        <f t="shared" si="29"/>
        <v>2227</v>
      </c>
      <c r="AS83" s="217">
        <f t="shared" si="29"/>
        <v>1040</v>
      </c>
      <c r="AT83" s="242">
        <f t="shared" si="29"/>
        <v>1187</v>
      </c>
      <c r="AU83" s="217">
        <f t="shared" si="29"/>
        <v>684</v>
      </c>
      <c r="AV83" s="217">
        <f t="shared" si="29"/>
        <v>314</v>
      </c>
      <c r="AW83" s="242">
        <f t="shared" si="29"/>
        <v>370</v>
      </c>
      <c r="AX83" s="217">
        <f t="shared" si="29"/>
        <v>497</v>
      </c>
      <c r="AY83" s="217">
        <f t="shared" si="29"/>
        <v>246</v>
      </c>
      <c r="AZ83" s="219">
        <f t="shared" si="29"/>
        <v>251</v>
      </c>
    </row>
    <row r="84" spans="1:52" s="225" customFormat="1" ht="15" customHeight="1" x14ac:dyDescent="0.15">
      <c r="A84" s="221" t="s">
        <v>354</v>
      </c>
      <c r="B84" s="222">
        <f>SUM(C84:D84)</f>
        <v>2907</v>
      </c>
      <c r="C84" s="222">
        <f t="shared" ref="C84:D88" si="30">SUM(F84,I84,L84,O84,R84,U84,X84,AA84,AD84,AG84,AJ84,AM84,AP84,AS84,AV84,AY84)</f>
        <v>1345</v>
      </c>
      <c r="D84" s="243">
        <f t="shared" si="30"/>
        <v>1562</v>
      </c>
      <c r="E84" s="222">
        <v>115</v>
      </c>
      <c r="F84" s="223">
        <v>46</v>
      </c>
      <c r="G84" s="244">
        <v>69</v>
      </c>
      <c r="H84" s="222">
        <v>86</v>
      </c>
      <c r="I84" s="223">
        <v>39</v>
      </c>
      <c r="J84" s="244">
        <v>47</v>
      </c>
      <c r="K84" s="222">
        <v>132</v>
      </c>
      <c r="L84" s="223">
        <v>58</v>
      </c>
      <c r="M84" s="244">
        <v>74</v>
      </c>
      <c r="N84" s="222">
        <v>225</v>
      </c>
      <c r="O84" s="223">
        <v>92</v>
      </c>
      <c r="P84" s="244">
        <v>133</v>
      </c>
      <c r="Q84" s="222">
        <v>332</v>
      </c>
      <c r="R84" s="223">
        <v>143</v>
      </c>
      <c r="S84" s="244">
        <v>189</v>
      </c>
      <c r="T84" s="222">
        <v>95</v>
      </c>
      <c r="U84" s="223">
        <v>47</v>
      </c>
      <c r="V84" s="244">
        <v>48</v>
      </c>
      <c r="W84" s="222">
        <v>107</v>
      </c>
      <c r="X84" s="223">
        <v>56</v>
      </c>
      <c r="Y84" s="244">
        <v>51</v>
      </c>
      <c r="Z84" s="222">
        <v>164</v>
      </c>
      <c r="AA84" s="223">
        <v>78</v>
      </c>
      <c r="AB84" s="244">
        <v>86</v>
      </c>
      <c r="AC84" s="222">
        <v>130</v>
      </c>
      <c r="AD84" s="223">
        <v>67</v>
      </c>
      <c r="AE84" s="244">
        <v>63</v>
      </c>
      <c r="AF84" s="222">
        <v>197</v>
      </c>
      <c r="AG84" s="223">
        <v>84</v>
      </c>
      <c r="AH84" s="244">
        <v>113</v>
      </c>
      <c r="AI84" s="222">
        <v>92</v>
      </c>
      <c r="AJ84" s="223">
        <v>41</v>
      </c>
      <c r="AK84" s="244">
        <v>51</v>
      </c>
      <c r="AL84" s="222">
        <v>260</v>
      </c>
      <c r="AM84" s="223">
        <v>121</v>
      </c>
      <c r="AN84" s="244">
        <v>139</v>
      </c>
      <c r="AO84" s="222">
        <v>147</v>
      </c>
      <c r="AP84" s="223">
        <v>71</v>
      </c>
      <c r="AQ84" s="244">
        <v>76</v>
      </c>
      <c r="AR84" s="222">
        <v>528</v>
      </c>
      <c r="AS84" s="223">
        <v>255</v>
      </c>
      <c r="AT84" s="244">
        <v>273</v>
      </c>
      <c r="AU84" s="222">
        <v>170</v>
      </c>
      <c r="AV84" s="223">
        <v>77</v>
      </c>
      <c r="AW84" s="244">
        <v>93</v>
      </c>
      <c r="AX84" s="222">
        <v>127</v>
      </c>
      <c r="AY84" s="223">
        <v>70</v>
      </c>
      <c r="AZ84" s="224">
        <v>57</v>
      </c>
    </row>
    <row r="85" spans="1:52" s="225" customFormat="1" ht="15" customHeight="1" x14ac:dyDescent="0.15">
      <c r="A85" s="221" t="s">
        <v>355</v>
      </c>
      <c r="B85" s="222">
        <f>SUM(C85:D85)</f>
        <v>2381</v>
      </c>
      <c r="C85" s="222">
        <f t="shared" si="30"/>
        <v>1084</v>
      </c>
      <c r="D85" s="243">
        <f t="shared" si="30"/>
        <v>1297</v>
      </c>
      <c r="E85" s="222">
        <v>77</v>
      </c>
      <c r="F85" s="223">
        <v>40</v>
      </c>
      <c r="G85" s="244">
        <v>37</v>
      </c>
      <c r="H85" s="222">
        <v>83</v>
      </c>
      <c r="I85" s="223">
        <v>32</v>
      </c>
      <c r="J85" s="244">
        <v>51</v>
      </c>
      <c r="K85" s="222">
        <v>137</v>
      </c>
      <c r="L85" s="223">
        <v>54</v>
      </c>
      <c r="M85" s="244">
        <v>83</v>
      </c>
      <c r="N85" s="222">
        <v>135</v>
      </c>
      <c r="O85" s="223">
        <v>50</v>
      </c>
      <c r="P85" s="244">
        <v>85</v>
      </c>
      <c r="Q85" s="222">
        <v>241</v>
      </c>
      <c r="R85" s="223">
        <v>129</v>
      </c>
      <c r="S85" s="244">
        <v>112</v>
      </c>
      <c r="T85" s="222">
        <v>76</v>
      </c>
      <c r="U85" s="223">
        <v>31</v>
      </c>
      <c r="V85" s="244">
        <v>45</v>
      </c>
      <c r="W85" s="222">
        <v>116</v>
      </c>
      <c r="X85" s="223">
        <v>47</v>
      </c>
      <c r="Y85" s="244">
        <v>69</v>
      </c>
      <c r="Z85" s="222">
        <v>136</v>
      </c>
      <c r="AA85" s="223">
        <v>67</v>
      </c>
      <c r="AB85" s="244">
        <v>69</v>
      </c>
      <c r="AC85" s="222">
        <v>107</v>
      </c>
      <c r="AD85" s="223">
        <v>49</v>
      </c>
      <c r="AE85" s="244">
        <v>58</v>
      </c>
      <c r="AF85" s="222">
        <v>164</v>
      </c>
      <c r="AG85" s="223">
        <v>73</v>
      </c>
      <c r="AH85" s="244">
        <v>91</v>
      </c>
      <c r="AI85" s="222">
        <v>75</v>
      </c>
      <c r="AJ85" s="223">
        <v>30</v>
      </c>
      <c r="AK85" s="244">
        <v>45</v>
      </c>
      <c r="AL85" s="222">
        <v>206</v>
      </c>
      <c r="AM85" s="223">
        <v>86</v>
      </c>
      <c r="AN85" s="244">
        <v>120</v>
      </c>
      <c r="AO85" s="222">
        <v>122</v>
      </c>
      <c r="AP85" s="223">
        <v>50</v>
      </c>
      <c r="AQ85" s="244">
        <v>72</v>
      </c>
      <c r="AR85" s="222">
        <v>447</v>
      </c>
      <c r="AS85" s="223">
        <v>211</v>
      </c>
      <c r="AT85" s="244">
        <v>236</v>
      </c>
      <c r="AU85" s="222">
        <v>160</v>
      </c>
      <c r="AV85" s="223">
        <v>81</v>
      </c>
      <c r="AW85" s="244">
        <v>79</v>
      </c>
      <c r="AX85" s="222">
        <v>99</v>
      </c>
      <c r="AY85" s="223">
        <v>54</v>
      </c>
      <c r="AZ85" s="224">
        <v>45</v>
      </c>
    </row>
    <row r="86" spans="1:52" s="225" customFormat="1" ht="15" customHeight="1" x14ac:dyDescent="0.15">
      <c r="A86" s="221" t="s">
        <v>356</v>
      </c>
      <c r="B86" s="222">
        <f>SUM(C86:D86)</f>
        <v>2132</v>
      </c>
      <c r="C86" s="222">
        <f t="shared" si="30"/>
        <v>986</v>
      </c>
      <c r="D86" s="243">
        <f t="shared" si="30"/>
        <v>1146</v>
      </c>
      <c r="E86" s="222">
        <v>75</v>
      </c>
      <c r="F86" s="223">
        <v>33</v>
      </c>
      <c r="G86" s="244">
        <v>42</v>
      </c>
      <c r="H86" s="222">
        <v>66</v>
      </c>
      <c r="I86" s="223">
        <v>29</v>
      </c>
      <c r="J86" s="244">
        <v>37</v>
      </c>
      <c r="K86" s="222">
        <v>103</v>
      </c>
      <c r="L86" s="223">
        <v>37</v>
      </c>
      <c r="M86" s="244">
        <v>66</v>
      </c>
      <c r="N86" s="222">
        <v>142</v>
      </c>
      <c r="O86" s="223">
        <v>57</v>
      </c>
      <c r="P86" s="244">
        <v>85</v>
      </c>
      <c r="Q86" s="222">
        <v>233</v>
      </c>
      <c r="R86" s="223">
        <v>113</v>
      </c>
      <c r="S86" s="244">
        <v>120</v>
      </c>
      <c r="T86" s="222">
        <v>69</v>
      </c>
      <c r="U86" s="223">
        <v>29</v>
      </c>
      <c r="V86" s="244">
        <v>40</v>
      </c>
      <c r="W86" s="222">
        <v>98</v>
      </c>
      <c r="X86" s="223">
        <v>47</v>
      </c>
      <c r="Y86" s="244">
        <v>51</v>
      </c>
      <c r="Z86" s="222">
        <v>111</v>
      </c>
      <c r="AA86" s="223">
        <v>53</v>
      </c>
      <c r="AB86" s="244">
        <v>58</v>
      </c>
      <c r="AC86" s="222">
        <v>106</v>
      </c>
      <c r="AD86" s="223">
        <v>51</v>
      </c>
      <c r="AE86" s="244">
        <v>55</v>
      </c>
      <c r="AF86" s="222">
        <v>139</v>
      </c>
      <c r="AG86" s="223">
        <v>66</v>
      </c>
      <c r="AH86" s="244">
        <v>73</v>
      </c>
      <c r="AI86" s="222">
        <v>77</v>
      </c>
      <c r="AJ86" s="223">
        <v>37</v>
      </c>
      <c r="AK86" s="244">
        <v>40</v>
      </c>
      <c r="AL86" s="222">
        <v>188</v>
      </c>
      <c r="AM86" s="223">
        <v>86</v>
      </c>
      <c r="AN86" s="244">
        <v>102</v>
      </c>
      <c r="AO86" s="222">
        <v>102</v>
      </c>
      <c r="AP86" s="223">
        <v>55</v>
      </c>
      <c r="AQ86" s="244">
        <v>47</v>
      </c>
      <c r="AR86" s="222">
        <v>420</v>
      </c>
      <c r="AS86" s="223">
        <v>194</v>
      </c>
      <c r="AT86" s="244">
        <v>226</v>
      </c>
      <c r="AU86" s="222">
        <v>128</v>
      </c>
      <c r="AV86" s="223">
        <v>62</v>
      </c>
      <c r="AW86" s="244">
        <v>66</v>
      </c>
      <c r="AX86" s="222">
        <v>75</v>
      </c>
      <c r="AY86" s="223">
        <v>37</v>
      </c>
      <c r="AZ86" s="224">
        <v>38</v>
      </c>
    </row>
    <row r="87" spans="1:52" s="225" customFormat="1" ht="15" customHeight="1" x14ac:dyDescent="0.15">
      <c r="A87" s="221" t="s">
        <v>357</v>
      </c>
      <c r="B87" s="222">
        <f>SUM(C87:D87)</f>
        <v>2474</v>
      </c>
      <c r="C87" s="222">
        <f t="shared" si="30"/>
        <v>1123</v>
      </c>
      <c r="D87" s="243">
        <f t="shared" si="30"/>
        <v>1351</v>
      </c>
      <c r="E87" s="222">
        <v>103</v>
      </c>
      <c r="F87" s="223">
        <v>39</v>
      </c>
      <c r="G87" s="244">
        <v>64</v>
      </c>
      <c r="H87" s="222">
        <v>92</v>
      </c>
      <c r="I87" s="223">
        <v>36</v>
      </c>
      <c r="J87" s="244">
        <v>56</v>
      </c>
      <c r="K87" s="222">
        <v>125</v>
      </c>
      <c r="L87" s="223">
        <v>56</v>
      </c>
      <c r="M87" s="244">
        <v>69</v>
      </c>
      <c r="N87" s="222">
        <v>168</v>
      </c>
      <c r="O87" s="223">
        <v>82</v>
      </c>
      <c r="P87" s="244">
        <v>86</v>
      </c>
      <c r="Q87" s="222">
        <v>211</v>
      </c>
      <c r="R87" s="223">
        <v>100</v>
      </c>
      <c r="S87" s="244">
        <v>111</v>
      </c>
      <c r="T87" s="222">
        <v>75</v>
      </c>
      <c r="U87" s="223">
        <v>37</v>
      </c>
      <c r="V87" s="244">
        <v>38</v>
      </c>
      <c r="W87" s="222">
        <v>101</v>
      </c>
      <c r="X87" s="223">
        <v>38</v>
      </c>
      <c r="Y87" s="244">
        <v>63</v>
      </c>
      <c r="Z87" s="222">
        <v>151</v>
      </c>
      <c r="AA87" s="223">
        <v>70</v>
      </c>
      <c r="AB87" s="244">
        <v>81</v>
      </c>
      <c r="AC87" s="222">
        <v>113</v>
      </c>
      <c r="AD87" s="223">
        <v>59</v>
      </c>
      <c r="AE87" s="244">
        <v>54</v>
      </c>
      <c r="AF87" s="222">
        <v>166</v>
      </c>
      <c r="AG87" s="223">
        <v>79</v>
      </c>
      <c r="AH87" s="244">
        <v>87</v>
      </c>
      <c r="AI87" s="222">
        <v>84</v>
      </c>
      <c r="AJ87" s="223">
        <v>37</v>
      </c>
      <c r="AK87" s="244">
        <v>47</v>
      </c>
      <c r="AL87" s="222">
        <v>212</v>
      </c>
      <c r="AM87" s="223">
        <v>93</v>
      </c>
      <c r="AN87" s="244">
        <v>119</v>
      </c>
      <c r="AO87" s="222">
        <v>144</v>
      </c>
      <c r="AP87" s="223">
        <v>77</v>
      </c>
      <c r="AQ87" s="244">
        <v>67</v>
      </c>
      <c r="AR87" s="222">
        <v>486</v>
      </c>
      <c r="AS87" s="223">
        <v>215</v>
      </c>
      <c r="AT87" s="244">
        <v>271</v>
      </c>
      <c r="AU87" s="222">
        <v>142</v>
      </c>
      <c r="AV87" s="223">
        <v>63</v>
      </c>
      <c r="AW87" s="244">
        <v>79</v>
      </c>
      <c r="AX87" s="222">
        <v>101</v>
      </c>
      <c r="AY87" s="223">
        <v>42</v>
      </c>
      <c r="AZ87" s="224">
        <v>59</v>
      </c>
    </row>
    <row r="88" spans="1:52" s="225" customFormat="1" ht="15" customHeight="1" x14ac:dyDescent="0.15">
      <c r="A88" s="221" t="s">
        <v>358</v>
      </c>
      <c r="B88" s="222">
        <f>SUM(C88:D88)</f>
        <v>1945</v>
      </c>
      <c r="C88" s="222">
        <f t="shared" si="30"/>
        <v>860</v>
      </c>
      <c r="D88" s="243">
        <f t="shared" si="30"/>
        <v>1085</v>
      </c>
      <c r="E88" s="222">
        <v>101</v>
      </c>
      <c r="F88" s="223">
        <v>33</v>
      </c>
      <c r="G88" s="244">
        <v>68</v>
      </c>
      <c r="H88" s="222">
        <v>67</v>
      </c>
      <c r="I88" s="223">
        <v>29</v>
      </c>
      <c r="J88" s="244">
        <v>38</v>
      </c>
      <c r="K88" s="222">
        <v>128</v>
      </c>
      <c r="L88" s="223">
        <v>58</v>
      </c>
      <c r="M88" s="244">
        <v>70</v>
      </c>
      <c r="N88" s="222">
        <v>138</v>
      </c>
      <c r="O88" s="223">
        <v>58</v>
      </c>
      <c r="P88" s="244">
        <v>80</v>
      </c>
      <c r="Q88" s="222">
        <v>149</v>
      </c>
      <c r="R88" s="223">
        <v>63</v>
      </c>
      <c r="S88" s="244">
        <v>86</v>
      </c>
      <c r="T88" s="222">
        <v>64</v>
      </c>
      <c r="U88" s="223">
        <v>28</v>
      </c>
      <c r="V88" s="244">
        <v>36</v>
      </c>
      <c r="W88" s="222">
        <v>111</v>
      </c>
      <c r="X88" s="223">
        <v>45</v>
      </c>
      <c r="Y88" s="244">
        <v>66</v>
      </c>
      <c r="Z88" s="222">
        <v>110</v>
      </c>
      <c r="AA88" s="223">
        <v>42</v>
      </c>
      <c r="AB88" s="244">
        <v>68</v>
      </c>
      <c r="AC88" s="222">
        <v>79</v>
      </c>
      <c r="AD88" s="223">
        <v>31</v>
      </c>
      <c r="AE88" s="244">
        <v>48</v>
      </c>
      <c r="AF88" s="222">
        <v>135</v>
      </c>
      <c r="AG88" s="223">
        <v>59</v>
      </c>
      <c r="AH88" s="244">
        <v>76</v>
      </c>
      <c r="AI88" s="222">
        <v>58</v>
      </c>
      <c r="AJ88" s="223">
        <v>33</v>
      </c>
      <c r="AK88" s="244">
        <v>25</v>
      </c>
      <c r="AL88" s="222">
        <v>182</v>
      </c>
      <c r="AM88" s="223">
        <v>89</v>
      </c>
      <c r="AN88" s="244">
        <v>93</v>
      </c>
      <c r="AO88" s="222">
        <v>98</v>
      </c>
      <c r="AP88" s="223">
        <v>53</v>
      </c>
      <c r="AQ88" s="244">
        <v>45</v>
      </c>
      <c r="AR88" s="222">
        <v>346</v>
      </c>
      <c r="AS88" s="223">
        <v>165</v>
      </c>
      <c r="AT88" s="244">
        <v>181</v>
      </c>
      <c r="AU88" s="222">
        <v>84</v>
      </c>
      <c r="AV88" s="223">
        <v>31</v>
      </c>
      <c r="AW88" s="244">
        <v>53</v>
      </c>
      <c r="AX88" s="222">
        <v>95</v>
      </c>
      <c r="AY88" s="223">
        <v>43</v>
      </c>
      <c r="AZ88" s="224">
        <v>52</v>
      </c>
    </row>
    <row r="89" spans="1:52" s="213" customFormat="1" ht="15" customHeight="1" x14ac:dyDescent="0.15">
      <c r="A89" s="226" t="s">
        <v>97</v>
      </c>
      <c r="B89" s="217">
        <f t="shared" ref="B89:AZ89" si="31">SUM(B90:B94)</f>
        <v>10001</v>
      </c>
      <c r="C89" s="217">
        <f t="shared" si="31"/>
        <v>4488</v>
      </c>
      <c r="D89" s="242">
        <f t="shared" si="31"/>
        <v>5513</v>
      </c>
      <c r="E89" s="217">
        <f t="shared" si="31"/>
        <v>488</v>
      </c>
      <c r="F89" s="217">
        <f t="shared" si="31"/>
        <v>198</v>
      </c>
      <c r="G89" s="242">
        <f t="shared" si="31"/>
        <v>290</v>
      </c>
      <c r="H89" s="217">
        <f t="shared" si="31"/>
        <v>393</v>
      </c>
      <c r="I89" s="217">
        <f t="shared" si="31"/>
        <v>180</v>
      </c>
      <c r="J89" s="242">
        <f t="shared" si="31"/>
        <v>213</v>
      </c>
      <c r="K89" s="217">
        <f t="shared" si="31"/>
        <v>610</v>
      </c>
      <c r="L89" s="217">
        <f t="shared" si="31"/>
        <v>266</v>
      </c>
      <c r="M89" s="242">
        <f t="shared" si="31"/>
        <v>344</v>
      </c>
      <c r="N89" s="217">
        <f t="shared" si="31"/>
        <v>646</v>
      </c>
      <c r="O89" s="217">
        <f t="shared" si="31"/>
        <v>285</v>
      </c>
      <c r="P89" s="242">
        <f t="shared" si="31"/>
        <v>361</v>
      </c>
      <c r="Q89" s="217">
        <f t="shared" si="31"/>
        <v>824</v>
      </c>
      <c r="R89" s="217">
        <f t="shared" si="31"/>
        <v>361</v>
      </c>
      <c r="S89" s="242">
        <f t="shared" si="31"/>
        <v>463</v>
      </c>
      <c r="T89" s="217">
        <f t="shared" si="31"/>
        <v>372</v>
      </c>
      <c r="U89" s="217">
        <f t="shared" si="31"/>
        <v>167</v>
      </c>
      <c r="V89" s="242">
        <f t="shared" si="31"/>
        <v>205</v>
      </c>
      <c r="W89" s="217">
        <f t="shared" si="31"/>
        <v>600</v>
      </c>
      <c r="X89" s="217">
        <f t="shared" si="31"/>
        <v>249</v>
      </c>
      <c r="Y89" s="242">
        <f t="shared" si="31"/>
        <v>351</v>
      </c>
      <c r="Z89" s="217">
        <f t="shared" si="31"/>
        <v>564</v>
      </c>
      <c r="AA89" s="217">
        <f t="shared" si="31"/>
        <v>265</v>
      </c>
      <c r="AB89" s="242">
        <f t="shared" si="31"/>
        <v>299</v>
      </c>
      <c r="AC89" s="217">
        <f t="shared" si="31"/>
        <v>409</v>
      </c>
      <c r="AD89" s="217">
        <f t="shared" si="31"/>
        <v>184</v>
      </c>
      <c r="AE89" s="242">
        <f t="shared" si="31"/>
        <v>225</v>
      </c>
      <c r="AF89" s="217">
        <f t="shared" si="31"/>
        <v>630</v>
      </c>
      <c r="AG89" s="217">
        <f t="shared" si="31"/>
        <v>266</v>
      </c>
      <c r="AH89" s="242">
        <f t="shared" si="31"/>
        <v>364</v>
      </c>
      <c r="AI89" s="217">
        <f t="shared" si="31"/>
        <v>361</v>
      </c>
      <c r="AJ89" s="217">
        <f t="shared" si="31"/>
        <v>159</v>
      </c>
      <c r="AK89" s="242">
        <f t="shared" si="31"/>
        <v>202</v>
      </c>
      <c r="AL89" s="217">
        <f t="shared" si="31"/>
        <v>892</v>
      </c>
      <c r="AM89" s="217">
        <f t="shared" si="31"/>
        <v>412</v>
      </c>
      <c r="AN89" s="242">
        <f t="shared" si="31"/>
        <v>480</v>
      </c>
      <c r="AO89" s="217">
        <f t="shared" si="31"/>
        <v>517</v>
      </c>
      <c r="AP89" s="217">
        <f t="shared" si="31"/>
        <v>251</v>
      </c>
      <c r="AQ89" s="242">
        <f t="shared" si="31"/>
        <v>266</v>
      </c>
      <c r="AR89" s="217">
        <f t="shared" si="31"/>
        <v>1814</v>
      </c>
      <c r="AS89" s="217">
        <f t="shared" si="31"/>
        <v>824</v>
      </c>
      <c r="AT89" s="242">
        <f t="shared" si="31"/>
        <v>990</v>
      </c>
      <c r="AU89" s="217">
        <f t="shared" si="31"/>
        <v>441</v>
      </c>
      <c r="AV89" s="217">
        <f t="shared" si="31"/>
        <v>214</v>
      </c>
      <c r="AW89" s="242">
        <f t="shared" si="31"/>
        <v>227</v>
      </c>
      <c r="AX89" s="217">
        <f t="shared" si="31"/>
        <v>440</v>
      </c>
      <c r="AY89" s="217">
        <f t="shared" si="31"/>
        <v>207</v>
      </c>
      <c r="AZ89" s="219">
        <f t="shared" si="31"/>
        <v>233</v>
      </c>
    </row>
    <row r="90" spans="1:52" s="225" customFormat="1" ht="15" customHeight="1" x14ac:dyDescent="0.15">
      <c r="A90" s="221" t="s">
        <v>359</v>
      </c>
      <c r="B90" s="222">
        <f>SUM(C90:D90)</f>
        <v>2034</v>
      </c>
      <c r="C90" s="222">
        <f t="shared" ref="C90:D94" si="32">SUM(F90,I90,L90,O90,R90,U90,X90,AA90,AD90,AG90,AJ90,AM90,AP90,AS90,AV90,AY90)</f>
        <v>918</v>
      </c>
      <c r="D90" s="243">
        <f t="shared" si="32"/>
        <v>1116</v>
      </c>
      <c r="E90" s="222">
        <v>99</v>
      </c>
      <c r="F90" s="223">
        <v>41</v>
      </c>
      <c r="G90" s="244">
        <v>58</v>
      </c>
      <c r="H90" s="222">
        <v>70</v>
      </c>
      <c r="I90" s="223">
        <v>33</v>
      </c>
      <c r="J90" s="244">
        <v>37</v>
      </c>
      <c r="K90" s="222">
        <v>120</v>
      </c>
      <c r="L90" s="223">
        <v>53</v>
      </c>
      <c r="M90" s="244">
        <v>67</v>
      </c>
      <c r="N90" s="222">
        <v>133</v>
      </c>
      <c r="O90" s="223">
        <v>59</v>
      </c>
      <c r="P90" s="244">
        <v>74</v>
      </c>
      <c r="Q90" s="222">
        <v>178</v>
      </c>
      <c r="R90" s="223">
        <v>80</v>
      </c>
      <c r="S90" s="244">
        <v>98</v>
      </c>
      <c r="T90" s="222">
        <v>68</v>
      </c>
      <c r="U90" s="223">
        <v>30</v>
      </c>
      <c r="V90" s="244">
        <v>38</v>
      </c>
      <c r="W90" s="222">
        <v>107</v>
      </c>
      <c r="X90" s="223">
        <v>49</v>
      </c>
      <c r="Y90" s="244">
        <v>58</v>
      </c>
      <c r="Z90" s="222">
        <v>110</v>
      </c>
      <c r="AA90" s="223">
        <v>54</v>
      </c>
      <c r="AB90" s="244">
        <v>56</v>
      </c>
      <c r="AC90" s="222">
        <v>86</v>
      </c>
      <c r="AD90" s="223">
        <v>34</v>
      </c>
      <c r="AE90" s="244">
        <v>52</v>
      </c>
      <c r="AF90" s="222">
        <v>123</v>
      </c>
      <c r="AG90" s="223">
        <v>49</v>
      </c>
      <c r="AH90" s="244">
        <v>74</v>
      </c>
      <c r="AI90" s="222">
        <v>72</v>
      </c>
      <c r="AJ90" s="223">
        <v>27</v>
      </c>
      <c r="AK90" s="244">
        <v>45</v>
      </c>
      <c r="AL90" s="222">
        <v>189</v>
      </c>
      <c r="AM90" s="223">
        <v>90</v>
      </c>
      <c r="AN90" s="244">
        <v>99</v>
      </c>
      <c r="AO90" s="222">
        <v>117</v>
      </c>
      <c r="AP90" s="223">
        <v>60</v>
      </c>
      <c r="AQ90" s="244">
        <v>57</v>
      </c>
      <c r="AR90" s="222">
        <v>380</v>
      </c>
      <c r="AS90" s="223">
        <v>173</v>
      </c>
      <c r="AT90" s="244">
        <v>207</v>
      </c>
      <c r="AU90" s="222">
        <v>100</v>
      </c>
      <c r="AV90" s="223">
        <v>49</v>
      </c>
      <c r="AW90" s="244">
        <v>51</v>
      </c>
      <c r="AX90" s="222">
        <v>82</v>
      </c>
      <c r="AY90" s="223">
        <v>37</v>
      </c>
      <c r="AZ90" s="224">
        <v>45</v>
      </c>
    </row>
    <row r="91" spans="1:52" s="225" customFormat="1" ht="15" customHeight="1" x14ac:dyDescent="0.15">
      <c r="A91" s="221" t="s">
        <v>360</v>
      </c>
      <c r="B91" s="222">
        <f>SUM(C91:D91)</f>
        <v>2216</v>
      </c>
      <c r="C91" s="222">
        <f t="shared" si="32"/>
        <v>1000</v>
      </c>
      <c r="D91" s="243">
        <f t="shared" si="32"/>
        <v>1216</v>
      </c>
      <c r="E91" s="222">
        <v>106</v>
      </c>
      <c r="F91" s="223">
        <v>42</v>
      </c>
      <c r="G91" s="244">
        <v>64</v>
      </c>
      <c r="H91" s="222">
        <v>94</v>
      </c>
      <c r="I91" s="223">
        <v>35</v>
      </c>
      <c r="J91" s="244">
        <v>59</v>
      </c>
      <c r="K91" s="222">
        <v>145</v>
      </c>
      <c r="L91" s="223">
        <v>62</v>
      </c>
      <c r="M91" s="244">
        <v>83</v>
      </c>
      <c r="N91" s="222">
        <v>146</v>
      </c>
      <c r="O91" s="223">
        <v>69</v>
      </c>
      <c r="P91" s="244">
        <v>77</v>
      </c>
      <c r="Q91" s="222">
        <v>184</v>
      </c>
      <c r="R91" s="223">
        <v>83</v>
      </c>
      <c r="S91" s="244">
        <v>101</v>
      </c>
      <c r="T91" s="222">
        <v>88</v>
      </c>
      <c r="U91" s="223">
        <v>39</v>
      </c>
      <c r="V91" s="244">
        <v>49</v>
      </c>
      <c r="W91" s="222">
        <v>124</v>
      </c>
      <c r="X91" s="223">
        <v>52</v>
      </c>
      <c r="Y91" s="244">
        <v>72</v>
      </c>
      <c r="Z91" s="222">
        <v>104</v>
      </c>
      <c r="AA91" s="223">
        <v>45</v>
      </c>
      <c r="AB91" s="244">
        <v>59</v>
      </c>
      <c r="AC91" s="222">
        <v>79</v>
      </c>
      <c r="AD91" s="223">
        <v>35</v>
      </c>
      <c r="AE91" s="244">
        <v>44</v>
      </c>
      <c r="AF91" s="222">
        <v>149</v>
      </c>
      <c r="AG91" s="223">
        <v>58</v>
      </c>
      <c r="AH91" s="244">
        <v>91</v>
      </c>
      <c r="AI91" s="222">
        <v>77</v>
      </c>
      <c r="AJ91" s="223">
        <v>47</v>
      </c>
      <c r="AK91" s="244">
        <v>30</v>
      </c>
      <c r="AL91" s="222">
        <v>181</v>
      </c>
      <c r="AM91" s="223">
        <v>82</v>
      </c>
      <c r="AN91" s="244">
        <v>99</v>
      </c>
      <c r="AO91" s="222">
        <v>102</v>
      </c>
      <c r="AP91" s="223">
        <v>49</v>
      </c>
      <c r="AQ91" s="244">
        <v>53</v>
      </c>
      <c r="AR91" s="222">
        <v>435</v>
      </c>
      <c r="AS91" s="223">
        <v>200</v>
      </c>
      <c r="AT91" s="244">
        <v>235</v>
      </c>
      <c r="AU91" s="222">
        <v>101</v>
      </c>
      <c r="AV91" s="223">
        <v>52</v>
      </c>
      <c r="AW91" s="244">
        <v>49</v>
      </c>
      <c r="AX91" s="222">
        <v>101</v>
      </c>
      <c r="AY91" s="223">
        <v>50</v>
      </c>
      <c r="AZ91" s="224">
        <v>51</v>
      </c>
    </row>
    <row r="92" spans="1:52" s="225" customFormat="1" ht="15" customHeight="1" x14ac:dyDescent="0.15">
      <c r="A92" s="221" t="s">
        <v>361</v>
      </c>
      <c r="B92" s="222">
        <f>SUM(C92:D92)</f>
        <v>1986</v>
      </c>
      <c r="C92" s="222">
        <f t="shared" si="32"/>
        <v>885</v>
      </c>
      <c r="D92" s="243">
        <f t="shared" si="32"/>
        <v>1101</v>
      </c>
      <c r="E92" s="222">
        <v>86</v>
      </c>
      <c r="F92" s="223">
        <v>32</v>
      </c>
      <c r="G92" s="244">
        <v>54</v>
      </c>
      <c r="H92" s="222">
        <v>80</v>
      </c>
      <c r="I92" s="223">
        <v>31</v>
      </c>
      <c r="J92" s="244">
        <v>49</v>
      </c>
      <c r="K92" s="222">
        <v>124</v>
      </c>
      <c r="L92" s="223">
        <v>54</v>
      </c>
      <c r="M92" s="244">
        <v>70</v>
      </c>
      <c r="N92" s="222">
        <v>122</v>
      </c>
      <c r="O92" s="223">
        <v>57</v>
      </c>
      <c r="P92" s="244">
        <v>65</v>
      </c>
      <c r="Q92" s="222">
        <v>153</v>
      </c>
      <c r="R92" s="223">
        <v>67</v>
      </c>
      <c r="S92" s="244">
        <v>86</v>
      </c>
      <c r="T92" s="222">
        <v>77</v>
      </c>
      <c r="U92" s="223">
        <v>36</v>
      </c>
      <c r="V92" s="244">
        <v>41</v>
      </c>
      <c r="W92" s="222">
        <v>115</v>
      </c>
      <c r="X92" s="223">
        <v>49</v>
      </c>
      <c r="Y92" s="244">
        <v>66</v>
      </c>
      <c r="Z92" s="222">
        <v>125</v>
      </c>
      <c r="AA92" s="223">
        <v>60</v>
      </c>
      <c r="AB92" s="244">
        <v>65</v>
      </c>
      <c r="AC92" s="222">
        <v>74</v>
      </c>
      <c r="AD92" s="223">
        <v>35</v>
      </c>
      <c r="AE92" s="244">
        <v>39</v>
      </c>
      <c r="AF92" s="222">
        <v>130</v>
      </c>
      <c r="AG92" s="223">
        <v>60</v>
      </c>
      <c r="AH92" s="244">
        <v>70</v>
      </c>
      <c r="AI92" s="222">
        <v>70</v>
      </c>
      <c r="AJ92" s="223">
        <v>31</v>
      </c>
      <c r="AK92" s="244">
        <v>39</v>
      </c>
      <c r="AL92" s="222">
        <v>181</v>
      </c>
      <c r="AM92" s="223">
        <v>81</v>
      </c>
      <c r="AN92" s="244">
        <v>100</v>
      </c>
      <c r="AO92" s="222">
        <v>100</v>
      </c>
      <c r="AP92" s="223">
        <v>41</v>
      </c>
      <c r="AQ92" s="244">
        <v>59</v>
      </c>
      <c r="AR92" s="222">
        <v>369</v>
      </c>
      <c r="AS92" s="223">
        <v>168</v>
      </c>
      <c r="AT92" s="244">
        <v>201</v>
      </c>
      <c r="AU92" s="222">
        <v>96</v>
      </c>
      <c r="AV92" s="223">
        <v>48</v>
      </c>
      <c r="AW92" s="244">
        <v>48</v>
      </c>
      <c r="AX92" s="222">
        <v>84</v>
      </c>
      <c r="AY92" s="223">
        <v>35</v>
      </c>
      <c r="AZ92" s="224">
        <v>49</v>
      </c>
    </row>
    <row r="93" spans="1:52" s="225" customFormat="1" ht="15" customHeight="1" x14ac:dyDescent="0.15">
      <c r="A93" s="221" t="s">
        <v>362</v>
      </c>
      <c r="B93" s="222">
        <f>SUM(C93:D93)</f>
        <v>2113</v>
      </c>
      <c r="C93" s="222">
        <f t="shared" si="32"/>
        <v>935</v>
      </c>
      <c r="D93" s="243">
        <f t="shared" si="32"/>
        <v>1178</v>
      </c>
      <c r="E93" s="222">
        <v>113</v>
      </c>
      <c r="F93" s="223">
        <v>50</v>
      </c>
      <c r="G93" s="244">
        <v>63</v>
      </c>
      <c r="H93" s="222">
        <v>78</v>
      </c>
      <c r="I93" s="223">
        <v>48</v>
      </c>
      <c r="J93" s="244">
        <v>30</v>
      </c>
      <c r="K93" s="222">
        <v>121</v>
      </c>
      <c r="L93" s="223">
        <v>50</v>
      </c>
      <c r="M93" s="244">
        <v>71</v>
      </c>
      <c r="N93" s="222">
        <v>146</v>
      </c>
      <c r="O93" s="223">
        <v>63</v>
      </c>
      <c r="P93" s="244">
        <v>83</v>
      </c>
      <c r="Q93" s="222">
        <v>164</v>
      </c>
      <c r="R93" s="223">
        <v>64</v>
      </c>
      <c r="S93" s="244">
        <v>100</v>
      </c>
      <c r="T93" s="222">
        <v>84</v>
      </c>
      <c r="U93" s="223">
        <v>33</v>
      </c>
      <c r="V93" s="244">
        <v>51</v>
      </c>
      <c r="W93" s="222">
        <v>150</v>
      </c>
      <c r="X93" s="223">
        <v>61</v>
      </c>
      <c r="Y93" s="244">
        <v>89</v>
      </c>
      <c r="Z93" s="222">
        <v>112</v>
      </c>
      <c r="AA93" s="223">
        <v>58</v>
      </c>
      <c r="AB93" s="244">
        <v>54</v>
      </c>
      <c r="AC93" s="222">
        <v>93</v>
      </c>
      <c r="AD93" s="223">
        <v>43</v>
      </c>
      <c r="AE93" s="244">
        <v>50</v>
      </c>
      <c r="AF93" s="222">
        <v>139</v>
      </c>
      <c r="AG93" s="223">
        <v>59</v>
      </c>
      <c r="AH93" s="244">
        <v>80</v>
      </c>
      <c r="AI93" s="222">
        <v>87</v>
      </c>
      <c r="AJ93" s="223">
        <v>32</v>
      </c>
      <c r="AK93" s="244">
        <v>55</v>
      </c>
      <c r="AL93" s="222">
        <v>188</v>
      </c>
      <c r="AM93" s="223">
        <v>85</v>
      </c>
      <c r="AN93" s="244">
        <v>103</v>
      </c>
      <c r="AO93" s="222">
        <v>105</v>
      </c>
      <c r="AP93" s="223">
        <v>57</v>
      </c>
      <c r="AQ93" s="244">
        <v>48</v>
      </c>
      <c r="AR93" s="222">
        <v>353</v>
      </c>
      <c r="AS93" s="223">
        <v>151</v>
      </c>
      <c r="AT93" s="244">
        <v>202</v>
      </c>
      <c r="AU93" s="222">
        <v>81</v>
      </c>
      <c r="AV93" s="223">
        <v>32</v>
      </c>
      <c r="AW93" s="244">
        <v>49</v>
      </c>
      <c r="AX93" s="222">
        <v>99</v>
      </c>
      <c r="AY93" s="223">
        <v>49</v>
      </c>
      <c r="AZ93" s="224">
        <v>50</v>
      </c>
    </row>
    <row r="94" spans="1:52" s="227" customFormat="1" ht="15" customHeight="1" x14ac:dyDescent="0.15">
      <c r="A94" s="221" t="s">
        <v>363</v>
      </c>
      <c r="B94" s="222">
        <f>SUM(C94:D94)</f>
        <v>1652</v>
      </c>
      <c r="C94" s="222">
        <f t="shared" si="32"/>
        <v>750</v>
      </c>
      <c r="D94" s="243">
        <f t="shared" si="32"/>
        <v>902</v>
      </c>
      <c r="E94" s="222">
        <v>84</v>
      </c>
      <c r="F94" s="223">
        <v>33</v>
      </c>
      <c r="G94" s="244">
        <v>51</v>
      </c>
      <c r="H94" s="222">
        <v>71</v>
      </c>
      <c r="I94" s="223">
        <v>33</v>
      </c>
      <c r="J94" s="244">
        <v>38</v>
      </c>
      <c r="K94" s="222">
        <v>100</v>
      </c>
      <c r="L94" s="223">
        <v>47</v>
      </c>
      <c r="M94" s="244">
        <v>53</v>
      </c>
      <c r="N94" s="222">
        <v>99</v>
      </c>
      <c r="O94" s="223">
        <v>37</v>
      </c>
      <c r="P94" s="244">
        <v>62</v>
      </c>
      <c r="Q94" s="222">
        <v>145</v>
      </c>
      <c r="R94" s="223">
        <v>67</v>
      </c>
      <c r="S94" s="244">
        <v>78</v>
      </c>
      <c r="T94" s="222">
        <v>55</v>
      </c>
      <c r="U94" s="223">
        <v>29</v>
      </c>
      <c r="V94" s="244">
        <v>26</v>
      </c>
      <c r="W94" s="222">
        <v>104</v>
      </c>
      <c r="X94" s="223">
        <v>38</v>
      </c>
      <c r="Y94" s="244">
        <v>66</v>
      </c>
      <c r="Z94" s="222">
        <v>113</v>
      </c>
      <c r="AA94" s="223">
        <v>48</v>
      </c>
      <c r="AB94" s="244">
        <v>65</v>
      </c>
      <c r="AC94" s="222">
        <v>77</v>
      </c>
      <c r="AD94" s="223">
        <v>37</v>
      </c>
      <c r="AE94" s="244">
        <v>40</v>
      </c>
      <c r="AF94" s="222">
        <v>89</v>
      </c>
      <c r="AG94" s="223">
        <v>40</v>
      </c>
      <c r="AH94" s="244">
        <v>49</v>
      </c>
      <c r="AI94" s="222">
        <v>55</v>
      </c>
      <c r="AJ94" s="223">
        <v>22</v>
      </c>
      <c r="AK94" s="244">
        <v>33</v>
      </c>
      <c r="AL94" s="222">
        <v>153</v>
      </c>
      <c r="AM94" s="223">
        <v>74</v>
      </c>
      <c r="AN94" s="244">
        <v>79</v>
      </c>
      <c r="AO94" s="222">
        <v>93</v>
      </c>
      <c r="AP94" s="223">
        <v>44</v>
      </c>
      <c r="AQ94" s="244">
        <v>49</v>
      </c>
      <c r="AR94" s="222">
        <v>277</v>
      </c>
      <c r="AS94" s="223">
        <v>132</v>
      </c>
      <c r="AT94" s="244">
        <v>145</v>
      </c>
      <c r="AU94" s="222">
        <v>63</v>
      </c>
      <c r="AV94" s="223">
        <v>33</v>
      </c>
      <c r="AW94" s="244">
        <v>30</v>
      </c>
      <c r="AX94" s="222">
        <v>74</v>
      </c>
      <c r="AY94" s="223">
        <v>36</v>
      </c>
      <c r="AZ94" s="224">
        <v>38</v>
      </c>
    </row>
    <row r="95" spans="1:52" s="213" customFormat="1" ht="14.25" customHeight="1" x14ac:dyDescent="0.15">
      <c r="A95" s="226" t="s">
        <v>100</v>
      </c>
      <c r="B95" s="217">
        <f t="shared" ref="B95:AZ95" si="33">SUM(B96:B100)</f>
        <v>7425</v>
      </c>
      <c r="C95" s="217">
        <f t="shared" si="33"/>
        <v>3304</v>
      </c>
      <c r="D95" s="242">
        <f t="shared" si="33"/>
        <v>4121</v>
      </c>
      <c r="E95" s="217">
        <f t="shared" si="33"/>
        <v>382</v>
      </c>
      <c r="F95" s="217">
        <f t="shared" si="33"/>
        <v>164</v>
      </c>
      <c r="G95" s="242">
        <f t="shared" si="33"/>
        <v>218</v>
      </c>
      <c r="H95" s="217">
        <f t="shared" si="33"/>
        <v>277</v>
      </c>
      <c r="I95" s="217">
        <f t="shared" si="33"/>
        <v>113</v>
      </c>
      <c r="J95" s="242">
        <f t="shared" si="33"/>
        <v>164</v>
      </c>
      <c r="K95" s="217">
        <f t="shared" si="33"/>
        <v>441</v>
      </c>
      <c r="L95" s="217">
        <f t="shared" si="33"/>
        <v>200</v>
      </c>
      <c r="M95" s="242">
        <f t="shared" si="33"/>
        <v>241</v>
      </c>
      <c r="N95" s="217">
        <f t="shared" si="33"/>
        <v>520</v>
      </c>
      <c r="O95" s="217">
        <f t="shared" si="33"/>
        <v>207</v>
      </c>
      <c r="P95" s="242">
        <f t="shared" si="33"/>
        <v>313</v>
      </c>
      <c r="Q95" s="217">
        <f t="shared" si="33"/>
        <v>624</v>
      </c>
      <c r="R95" s="217">
        <f t="shared" si="33"/>
        <v>271</v>
      </c>
      <c r="S95" s="242">
        <f t="shared" si="33"/>
        <v>353</v>
      </c>
      <c r="T95" s="217">
        <f t="shared" si="33"/>
        <v>333</v>
      </c>
      <c r="U95" s="217">
        <f t="shared" si="33"/>
        <v>147</v>
      </c>
      <c r="V95" s="242">
        <f t="shared" si="33"/>
        <v>186</v>
      </c>
      <c r="W95" s="217">
        <f t="shared" si="33"/>
        <v>481</v>
      </c>
      <c r="X95" s="217">
        <f t="shared" si="33"/>
        <v>230</v>
      </c>
      <c r="Y95" s="242">
        <f t="shared" si="33"/>
        <v>251</v>
      </c>
      <c r="Z95" s="217">
        <f t="shared" si="33"/>
        <v>393</v>
      </c>
      <c r="AA95" s="217">
        <f t="shared" si="33"/>
        <v>183</v>
      </c>
      <c r="AB95" s="242">
        <f t="shared" si="33"/>
        <v>210</v>
      </c>
      <c r="AC95" s="217">
        <f t="shared" si="33"/>
        <v>295</v>
      </c>
      <c r="AD95" s="217">
        <f t="shared" si="33"/>
        <v>134</v>
      </c>
      <c r="AE95" s="242">
        <f t="shared" si="33"/>
        <v>161</v>
      </c>
      <c r="AF95" s="217">
        <f t="shared" si="33"/>
        <v>478</v>
      </c>
      <c r="AG95" s="217">
        <f t="shared" si="33"/>
        <v>202</v>
      </c>
      <c r="AH95" s="242">
        <f t="shared" si="33"/>
        <v>276</v>
      </c>
      <c r="AI95" s="217">
        <f t="shared" si="33"/>
        <v>293</v>
      </c>
      <c r="AJ95" s="217">
        <f t="shared" si="33"/>
        <v>143</v>
      </c>
      <c r="AK95" s="242">
        <f t="shared" si="33"/>
        <v>150</v>
      </c>
      <c r="AL95" s="217">
        <f t="shared" si="33"/>
        <v>621</v>
      </c>
      <c r="AM95" s="217">
        <f t="shared" si="33"/>
        <v>273</v>
      </c>
      <c r="AN95" s="242">
        <f t="shared" si="33"/>
        <v>348</v>
      </c>
      <c r="AO95" s="217">
        <f t="shared" si="33"/>
        <v>365</v>
      </c>
      <c r="AP95" s="217">
        <f t="shared" si="33"/>
        <v>170</v>
      </c>
      <c r="AQ95" s="242">
        <f t="shared" si="33"/>
        <v>195</v>
      </c>
      <c r="AR95" s="217">
        <f t="shared" si="33"/>
        <v>1250</v>
      </c>
      <c r="AS95" s="217">
        <f t="shared" si="33"/>
        <v>590</v>
      </c>
      <c r="AT95" s="242">
        <f t="shared" si="33"/>
        <v>660</v>
      </c>
      <c r="AU95" s="217">
        <f t="shared" si="33"/>
        <v>302</v>
      </c>
      <c r="AV95" s="217">
        <f t="shared" si="33"/>
        <v>133</v>
      </c>
      <c r="AW95" s="242">
        <f t="shared" si="33"/>
        <v>169</v>
      </c>
      <c r="AX95" s="217">
        <f t="shared" si="33"/>
        <v>370</v>
      </c>
      <c r="AY95" s="217">
        <f t="shared" si="33"/>
        <v>144</v>
      </c>
      <c r="AZ95" s="219">
        <f t="shared" si="33"/>
        <v>226</v>
      </c>
    </row>
    <row r="96" spans="1:52" s="225" customFormat="1" ht="14.25" customHeight="1" x14ac:dyDescent="0.15">
      <c r="A96" s="221" t="s">
        <v>364</v>
      </c>
      <c r="B96" s="222">
        <f>SUM(C96:D96)</f>
        <v>1464</v>
      </c>
      <c r="C96" s="222">
        <f t="shared" ref="C96:D100" si="34">SUM(F96,I96,L96,O96,R96,U96,X96,AA96,AD96,AG96,AJ96,AM96,AP96,AS96,AV96,AY96)</f>
        <v>661</v>
      </c>
      <c r="D96" s="243">
        <f t="shared" si="34"/>
        <v>803</v>
      </c>
      <c r="E96" s="222">
        <v>75</v>
      </c>
      <c r="F96" s="223">
        <v>31</v>
      </c>
      <c r="G96" s="244">
        <v>44</v>
      </c>
      <c r="H96" s="222">
        <v>56</v>
      </c>
      <c r="I96" s="223">
        <v>25</v>
      </c>
      <c r="J96" s="244">
        <v>31</v>
      </c>
      <c r="K96" s="222">
        <v>94</v>
      </c>
      <c r="L96" s="223">
        <v>40</v>
      </c>
      <c r="M96" s="244">
        <v>54</v>
      </c>
      <c r="N96" s="222">
        <v>98</v>
      </c>
      <c r="O96" s="223">
        <v>33</v>
      </c>
      <c r="P96" s="244">
        <v>65</v>
      </c>
      <c r="Q96" s="222">
        <v>127</v>
      </c>
      <c r="R96" s="223">
        <v>65</v>
      </c>
      <c r="S96" s="244">
        <v>62</v>
      </c>
      <c r="T96" s="222">
        <v>51</v>
      </c>
      <c r="U96" s="223">
        <v>23</v>
      </c>
      <c r="V96" s="244">
        <v>28</v>
      </c>
      <c r="W96" s="222">
        <v>84</v>
      </c>
      <c r="X96" s="223">
        <v>30</v>
      </c>
      <c r="Y96" s="244">
        <v>54</v>
      </c>
      <c r="Z96" s="222">
        <v>80</v>
      </c>
      <c r="AA96" s="223">
        <v>38</v>
      </c>
      <c r="AB96" s="244">
        <v>42</v>
      </c>
      <c r="AC96" s="222">
        <v>63</v>
      </c>
      <c r="AD96" s="223">
        <v>29</v>
      </c>
      <c r="AE96" s="244">
        <v>34</v>
      </c>
      <c r="AF96" s="222">
        <v>86</v>
      </c>
      <c r="AG96" s="223">
        <v>32</v>
      </c>
      <c r="AH96" s="244">
        <v>54</v>
      </c>
      <c r="AI96" s="222">
        <v>50</v>
      </c>
      <c r="AJ96" s="223">
        <v>26</v>
      </c>
      <c r="AK96" s="244">
        <v>24</v>
      </c>
      <c r="AL96" s="222">
        <v>135</v>
      </c>
      <c r="AM96" s="223">
        <v>62</v>
      </c>
      <c r="AN96" s="244">
        <v>73</v>
      </c>
      <c r="AO96" s="222">
        <v>73</v>
      </c>
      <c r="AP96" s="223">
        <v>32</v>
      </c>
      <c r="AQ96" s="244">
        <v>41</v>
      </c>
      <c r="AR96" s="222">
        <v>262</v>
      </c>
      <c r="AS96" s="223">
        <v>136</v>
      </c>
      <c r="AT96" s="244">
        <v>126</v>
      </c>
      <c r="AU96" s="222">
        <v>63</v>
      </c>
      <c r="AV96" s="223">
        <v>27</v>
      </c>
      <c r="AW96" s="244">
        <v>36</v>
      </c>
      <c r="AX96" s="222">
        <v>67</v>
      </c>
      <c r="AY96" s="223">
        <v>32</v>
      </c>
      <c r="AZ96" s="224">
        <v>35</v>
      </c>
    </row>
    <row r="97" spans="1:52" s="225" customFormat="1" ht="14.25" customHeight="1" x14ac:dyDescent="0.15">
      <c r="A97" s="221" t="s">
        <v>365</v>
      </c>
      <c r="B97" s="222">
        <f>SUM(C97:D97)</f>
        <v>1466</v>
      </c>
      <c r="C97" s="222">
        <f t="shared" si="34"/>
        <v>643</v>
      </c>
      <c r="D97" s="243">
        <f t="shared" si="34"/>
        <v>823</v>
      </c>
      <c r="E97" s="222">
        <v>63</v>
      </c>
      <c r="F97" s="223">
        <v>31</v>
      </c>
      <c r="G97" s="244">
        <v>32</v>
      </c>
      <c r="H97" s="222">
        <v>58</v>
      </c>
      <c r="I97" s="223">
        <v>15</v>
      </c>
      <c r="J97" s="244">
        <v>43</v>
      </c>
      <c r="K97" s="222">
        <v>110</v>
      </c>
      <c r="L97" s="223">
        <v>48</v>
      </c>
      <c r="M97" s="244">
        <v>62</v>
      </c>
      <c r="N97" s="222">
        <v>88</v>
      </c>
      <c r="O97" s="223">
        <v>34</v>
      </c>
      <c r="P97" s="244">
        <v>54</v>
      </c>
      <c r="Q97" s="222">
        <v>110</v>
      </c>
      <c r="R97" s="223">
        <v>51</v>
      </c>
      <c r="S97" s="244">
        <v>59</v>
      </c>
      <c r="T97" s="222">
        <v>67</v>
      </c>
      <c r="U97" s="223">
        <v>29</v>
      </c>
      <c r="V97" s="244">
        <v>38</v>
      </c>
      <c r="W97" s="222">
        <v>91</v>
      </c>
      <c r="X97" s="223">
        <v>47</v>
      </c>
      <c r="Y97" s="244">
        <v>44</v>
      </c>
      <c r="Z97" s="222">
        <v>84</v>
      </c>
      <c r="AA97" s="223">
        <v>36</v>
      </c>
      <c r="AB97" s="244">
        <v>48</v>
      </c>
      <c r="AC97" s="222">
        <v>66</v>
      </c>
      <c r="AD97" s="223">
        <v>31</v>
      </c>
      <c r="AE97" s="244">
        <v>35</v>
      </c>
      <c r="AF97" s="222">
        <v>99</v>
      </c>
      <c r="AG97" s="223">
        <v>37</v>
      </c>
      <c r="AH97" s="244">
        <v>62</v>
      </c>
      <c r="AI97" s="222">
        <v>63</v>
      </c>
      <c r="AJ97" s="223">
        <v>32</v>
      </c>
      <c r="AK97" s="244">
        <v>31</v>
      </c>
      <c r="AL97" s="222">
        <v>115</v>
      </c>
      <c r="AM97" s="223">
        <v>51</v>
      </c>
      <c r="AN97" s="244">
        <v>64</v>
      </c>
      <c r="AO97" s="222">
        <v>73</v>
      </c>
      <c r="AP97" s="223">
        <v>39</v>
      </c>
      <c r="AQ97" s="244">
        <v>34</v>
      </c>
      <c r="AR97" s="222">
        <v>243</v>
      </c>
      <c r="AS97" s="223">
        <v>107</v>
      </c>
      <c r="AT97" s="244">
        <v>136</v>
      </c>
      <c r="AU97" s="222">
        <v>71</v>
      </c>
      <c r="AV97" s="223">
        <v>33</v>
      </c>
      <c r="AW97" s="244">
        <v>38</v>
      </c>
      <c r="AX97" s="222">
        <v>65</v>
      </c>
      <c r="AY97" s="223">
        <v>22</v>
      </c>
      <c r="AZ97" s="224">
        <v>43</v>
      </c>
    </row>
    <row r="98" spans="1:52" s="225" customFormat="1" ht="14.25" customHeight="1" x14ac:dyDescent="0.15">
      <c r="A98" s="221" t="s">
        <v>366</v>
      </c>
      <c r="B98" s="222">
        <f>SUM(C98:D98)</f>
        <v>1343</v>
      </c>
      <c r="C98" s="222">
        <f t="shared" si="34"/>
        <v>602</v>
      </c>
      <c r="D98" s="243">
        <f t="shared" si="34"/>
        <v>741</v>
      </c>
      <c r="E98" s="222">
        <v>60</v>
      </c>
      <c r="F98" s="223">
        <v>25</v>
      </c>
      <c r="G98" s="244">
        <v>35</v>
      </c>
      <c r="H98" s="222">
        <v>55</v>
      </c>
      <c r="I98" s="223">
        <v>29</v>
      </c>
      <c r="J98" s="244">
        <v>26</v>
      </c>
      <c r="K98" s="222">
        <v>62</v>
      </c>
      <c r="L98" s="223">
        <v>32</v>
      </c>
      <c r="M98" s="244">
        <v>30</v>
      </c>
      <c r="N98" s="222">
        <v>104</v>
      </c>
      <c r="O98" s="223">
        <v>36</v>
      </c>
      <c r="P98" s="244">
        <v>68</v>
      </c>
      <c r="Q98" s="222">
        <v>126</v>
      </c>
      <c r="R98" s="223">
        <v>45</v>
      </c>
      <c r="S98" s="244">
        <v>81</v>
      </c>
      <c r="T98" s="222">
        <v>62</v>
      </c>
      <c r="U98" s="223">
        <v>29</v>
      </c>
      <c r="V98" s="244">
        <v>33</v>
      </c>
      <c r="W98" s="222">
        <v>101</v>
      </c>
      <c r="X98" s="223">
        <v>57</v>
      </c>
      <c r="Y98" s="244">
        <v>44</v>
      </c>
      <c r="Z98" s="222">
        <v>67</v>
      </c>
      <c r="AA98" s="223">
        <v>30</v>
      </c>
      <c r="AB98" s="244">
        <v>37</v>
      </c>
      <c r="AC98" s="222">
        <v>45</v>
      </c>
      <c r="AD98" s="223">
        <v>21</v>
      </c>
      <c r="AE98" s="244">
        <v>24</v>
      </c>
      <c r="AF98" s="222">
        <v>98</v>
      </c>
      <c r="AG98" s="223">
        <v>46</v>
      </c>
      <c r="AH98" s="244">
        <v>52</v>
      </c>
      <c r="AI98" s="222">
        <v>58</v>
      </c>
      <c r="AJ98" s="223">
        <v>24</v>
      </c>
      <c r="AK98" s="244">
        <v>34</v>
      </c>
      <c r="AL98" s="222">
        <v>110</v>
      </c>
      <c r="AM98" s="223">
        <v>53</v>
      </c>
      <c r="AN98" s="244">
        <v>57</v>
      </c>
      <c r="AO98" s="222">
        <v>57</v>
      </c>
      <c r="AP98" s="223">
        <v>31</v>
      </c>
      <c r="AQ98" s="244">
        <v>26</v>
      </c>
      <c r="AR98" s="222">
        <v>226</v>
      </c>
      <c r="AS98" s="223">
        <v>99</v>
      </c>
      <c r="AT98" s="244">
        <v>127</v>
      </c>
      <c r="AU98" s="222">
        <v>47</v>
      </c>
      <c r="AV98" s="223">
        <v>21</v>
      </c>
      <c r="AW98" s="244">
        <v>26</v>
      </c>
      <c r="AX98" s="222">
        <v>65</v>
      </c>
      <c r="AY98" s="223">
        <v>24</v>
      </c>
      <c r="AZ98" s="224">
        <v>41</v>
      </c>
    </row>
    <row r="99" spans="1:52" s="225" customFormat="1" ht="14.25" customHeight="1" x14ac:dyDescent="0.15">
      <c r="A99" s="221" t="s">
        <v>367</v>
      </c>
      <c r="B99" s="222">
        <f>SUM(C99:D99)</f>
        <v>1778</v>
      </c>
      <c r="C99" s="222">
        <f t="shared" si="34"/>
        <v>816</v>
      </c>
      <c r="D99" s="243">
        <f t="shared" si="34"/>
        <v>962</v>
      </c>
      <c r="E99" s="222">
        <v>105</v>
      </c>
      <c r="F99" s="223">
        <v>49</v>
      </c>
      <c r="G99" s="244">
        <v>56</v>
      </c>
      <c r="H99" s="222">
        <v>61</v>
      </c>
      <c r="I99" s="223">
        <v>28</v>
      </c>
      <c r="J99" s="244">
        <v>33</v>
      </c>
      <c r="K99" s="222">
        <v>97</v>
      </c>
      <c r="L99" s="223">
        <v>45</v>
      </c>
      <c r="M99" s="244">
        <v>52</v>
      </c>
      <c r="N99" s="222">
        <v>119</v>
      </c>
      <c r="O99" s="223">
        <v>54</v>
      </c>
      <c r="P99" s="244">
        <v>65</v>
      </c>
      <c r="Q99" s="222">
        <v>145</v>
      </c>
      <c r="R99" s="223">
        <v>68</v>
      </c>
      <c r="S99" s="244">
        <v>77</v>
      </c>
      <c r="T99" s="222">
        <v>79</v>
      </c>
      <c r="U99" s="223">
        <v>40</v>
      </c>
      <c r="V99" s="244">
        <v>39</v>
      </c>
      <c r="W99" s="222">
        <v>124</v>
      </c>
      <c r="X99" s="223">
        <v>65</v>
      </c>
      <c r="Y99" s="244">
        <v>59</v>
      </c>
      <c r="Z99" s="222">
        <v>90</v>
      </c>
      <c r="AA99" s="223">
        <v>43</v>
      </c>
      <c r="AB99" s="244">
        <v>47</v>
      </c>
      <c r="AC99" s="222">
        <v>64</v>
      </c>
      <c r="AD99" s="223">
        <v>27</v>
      </c>
      <c r="AE99" s="244">
        <v>37</v>
      </c>
      <c r="AF99" s="222">
        <v>117</v>
      </c>
      <c r="AG99" s="223">
        <v>54</v>
      </c>
      <c r="AH99" s="244">
        <v>63</v>
      </c>
      <c r="AI99" s="222">
        <v>76</v>
      </c>
      <c r="AJ99" s="223">
        <v>38</v>
      </c>
      <c r="AK99" s="244">
        <v>38</v>
      </c>
      <c r="AL99" s="222">
        <v>144</v>
      </c>
      <c r="AM99" s="223">
        <v>59</v>
      </c>
      <c r="AN99" s="244">
        <v>85</v>
      </c>
      <c r="AO99" s="222">
        <v>98</v>
      </c>
      <c r="AP99" s="223">
        <v>41</v>
      </c>
      <c r="AQ99" s="244">
        <v>57</v>
      </c>
      <c r="AR99" s="222">
        <v>292</v>
      </c>
      <c r="AS99" s="223">
        <v>137</v>
      </c>
      <c r="AT99" s="244">
        <v>155</v>
      </c>
      <c r="AU99" s="222">
        <v>72</v>
      </c>
      <c r="AV99" s="223">
        <v>33</v>
      </c>
      <c r="AW99" s="244">
        <v>39</v>
      </c>
      <c r="AX99" s="222">
        <v>95</v>
      </c>
      <c r="AY99" s="223">
        <v>35</v>
      </c>
      <c r="AZ99" s="224">
        <v>60</v>
      </c>
    </row>
    <row r="100" spans="1:52" s="225" customFormat="1" ht="14.25" customHeight="1" x14ac:dyDescent="0.15">
      <c r="A100" s="221" t="s">
        <v>368</v>
      </c>
      <c r="B100" s="222">
        <f>SUM(C100:D100)</f>
        <v>1374</v>
      </c>
      <c r="C100" s="222">
        <f t="shared" si="34"/>
        <v>582</v>
      </c>
      <c r="D100" s="243">
        <f t="shared" si="34"/>
        <v>792</v>
      </c>
      <c r="E100" s="222">
        <v>79</v>
      </c>
      <c r="F100" s="223">
        <v>28</v>
      </c>
      <c r="G100" s="244">
        <v>51</v>
      </c>
      <c r="H100" s="222">
        <v>47</v>
      </c>
      <c r="I100" s="223">
        <v>16</v>
      </c>
      <c r="J100" s="244">
        <v>31</v>
      </c>
      <c r="K100" s="222">
        <v>78</v>
      </c>
      <c r="L100" s="223">
        <v>35</v>
      </c>
      <c r="M100" s="244">
        <v>43</v>
      </c>
      <c r="N100" s="222">
        <v>111</v>
      </c>
      <c r="O100" s="223">
        <v>50</v>
      </c>
      <c r="P100" s="244">
        <v>61</v>
      </c>
      <c r="Q100" s="222">
        <v>116</v>
      </c>
      <c r="R100" s="223">
        <v>42</v>
      </c>
      <c r="S100" s="244">
        <v>74</v>
      </c>
      <c r="T100" s="222">
        <v>74</v>
      </c>
      <c r="U100" s="223">
        <v>26</v>
      </c>
      <c r="V100" s="244">
        <v>48</v>
      </c>
      <c r="W100" s="222">
        <v>81</v>
      </c>
      <c r="X100" s="223">
        <v>31</v>
      </c>
      <c r="Y100" s="244">
        <v>50</v>
      </c>
      <c r="Z100" s="222">
        <v>72</v>
      </c>
      <c r="AA100" s="223">
        <v>36</v>
      </c>
      <c r="AB100" s="244">
        <v>36</v>
      </c>
      <c r="AC100" s="222">
        <v>57</v>
      </c>
      <c r="AD100" s="223">
        <v>26</v>
      </c>
      <c r="AE100" s="244">
        <v>31</v>
      </c>
      <c r="AF100" s="222">
        <v>78</v>
      </c>
      <c r="AG100" s="223">
        <v>33</v>
      </c>
      <c r="AH100" s="244">
        <v>45</v>
      </c>
      <c r="AI100" s="222">
        <v>46</v>
      </c>
      <c r="AJ100" s="223">
        <v>23</v>
      </c>
      <c r="AK100" s="244">
        <v>23</v>
      </c>
      <c r="AL100" s="222">
        <v>117</v>
      </c>
      <c r="AM100" s="223">
        <v>48</v>
      </c>
      <c r="AN100" s="244">
        <v>69</v>
      </c>
      <c r="AO100" s="222">
        <v>64</v>
      </c>
      <c r="AP100" s="223">
        <v>27</v>
      </c>
      <c r="AQ100" s="244">
        <v>37</v>
      </c>
      <c r="AR100" s="222">
        <v>227</v>
      </c>
      <c r="AS100" s="223">
        <v>111</v>
      </c>
      <c r="AT100" s="244">
        <v>116</v>
      </c>
      <c r="AU100" s="222">
        <v>49</v>
      </c>
      <c r="AV100" s="223">
        <v>19</v>
      </c>
      <c r="AW100" s="244">
        <v>30</v>
      </c>
      <c r="AX100" s="222">
        <v>78</v>
      </c>
      <c r="AY100" s="223">
        <v>31</v>
      </c>
      <c r="AZ100" s="224">
        <v>47</v>
      </c>
    </row>
    <row r="101" spans="1:52" s="213" customFormat="1" ht="14.25" customHeight="1" x14ac:dyDescent="0.15">
      <c r="A101" s="226" t="s">
        <v>106</v>
      </c>
      <c r="B101" s="217">
        <f t="shared" ref="B101:AZ101" si="35">SUM(B102:B106)</f>
        <v>4822</v>
      </c>
      <c r="C101" s="217">
        <f t="shared" si="35"/>
        <v>1885</v>
      </c>
      <c r="D101" s="242">
        <f t="shared" si="35"/>
        <v>2937</v>
      </c>
      <c r="E101" s="217">
        <f t="shared" si="35"/>
        <v>231</v>
      </c>
      <c r="F101" s="217">
        <f t="shared" si="35"/>
        <v>88</v>
      </c>
      <c r="G101" s="242">
        <f t="shared" si="35"/>
        <v>143</v>
      </c>
      <c r="H101" s="217">
        <f t="shared" si="35"/>
        <v>175</v>
      </c>
      <c r="I101" s="217">
        <f t="shared" si="35"/>
        <v>67</v>
      </c>
      <c r="J101" s="242">
        <f t="shared" si="35"/>
        <v>108</v>
      </c>
      <c r="K101" s="217">
        <f t="shared" si="35"/>
        <v>295</v>
      </c>
      <c r="L101" s="217">
        <f t="shared" si="35"/>
        <v>109</v>
      </c>
      <c r="M101" s="242">
        <f t="shared" si="35"/>
        <v>186</v>
      </c>
      <c r="N101" s="217">
        <f t="shared" si="35"/>
        <v>381</v>
      </c>
      <c r="O101" s="217">
        <f t="shared" si="35"/>
        <v>138</v>
      </c>
      <c r="P101" s="242">
        <f t="shared" si="35"/>
        <v>243</v>
      </c>
      <c r="Q101" s="217">
        <f t="shared" si="35"/>
        <v>457</v>
      </c>
      <c r="R101" s="217">
        <f t="shared" si="35"/>
        <v>162</v>
      </c>
      <c r="S101" s="242">
        <f t="shared" si="35"/>
        <v>295</v>
      </c>
      <c r="T101" s="217">
        <f t="shared" si="35"/>
        <v>195</v>
      </c>
      <c r="U101" s="217">
        <f t="shared" si="35"/>
        <v>82</v>
      </c>
      <c r="V101" s="242">
        <f t="shared" si="35"/>
        <v>113</v>
      </c>
      <c r="W101" s="217">
        <f t="shared" si="35"/>
        <v>279</v>
      </c>
      <c r="X101" s="217">
        <f t="shared" si="35"/>
        <v>114</v>
      </c>
      <c r="Y101" s="242">
        <f t="shared" si="35"/>
        <v>165</v>
      </c>
      <c r="Z101" s="217">
        <f t="shared" si="35"/>
        <v>240</v>
      </c>
      <c r="AA101" s="217">
        <f t="shared" si="35"/>
        <v>95</v>
      </c>
      <c r="AB101" s="242">
        <f t="shared" si="35"/>
        <v>145</v>
      </c>
      <c r="AC101" s="217">
        <f t="shared" si="35"/>
        <v>170</v>
      </c>
      <c r="AD101" s="217">
        <f t="shared" si="35"/>
        <v>63</v>
      </c>
      <c r="AE101" s="242">
        <f t="shared" si="35"/>
        <v>107</v>
      </c>
      <c r="AF101" s="217">
        <f t="shared" si="35"/>
        <v>314</v>
      </c>
      <c r="AG101" s="217">
        <f t="shared" si="35"/>
        <v>140</v>
      </c>
      <c r="AH101" s="242">
        <f t="shared" si="35"/>
        <v>174</v>
      </c>
      <c r="AI101" s="217">
        <f t="shared" si="35"/>
        <v>172</v>
      </c>
      <c r="AJ101" s="217">
        <f t="shared" si="35"/>
        <v>83</v>
      </c>
      <c r="AK101" s="242">
        <f t="shared" si="35"/>
        <v>89</v>
      </c>
      <c r="AL101" s="217">
        <f t="shared" si="35"/>
        <v>357</v>
      </c>
      <c r="AM101" s="217">
        <f t="shared" si="35"/>
        <v>151</v>
      </c>
      <c r="AN101" s="242">
        <f t="shared" si="35"/>
        <v>206</v>
      </c>
      <c r="AO101" s="217">
        <f t="shared" si="35"/>
        <v>213</v>
      </c>
      <c r="AP101" s="217">
        <f t="shared" si="35"/>
        <v>93</v>
      </c>
      <c r="AQ101" s="242">
        <f t="shared" si="35"/>
        <v>120</v>
      </c>
      <c r="AR101" s="217">
        <f t="shared" si="35"/>
        <v>807</v>
      </c>
      <c r="AS101" s="217">
        <f t="shared" si="35"/>
        <v>324</v>
      </c>
      <c r="AT101" s="242">
        <f t="shared" si="35"/>
        <v>483</v>
      </c>
      <c r="AU101" s="217">
        <f t="shared" si="35"/>
        <v>215</v>
      </c>
      <c r="AV101" s="217">
        <f t="shared" si="35"/>
        <v>69</v>
      </c>
      <c r="AW101" s="242">
        <f t="shared" si="35"/>
        <v>146</v>
      </c>
      <c r="AX101" s="217">
        <f t="shared" si="35"/>
        <v>321</v>
      </c>
      <c r="AY101" s="217">
        <f t="shared" si="35"/>
        <v>107</v>
      </c>
      <c r="AZ101" s="219">
        <f t="shared" si="35"/>
        <v>214</v>
      </c>
    </row>
    <row r="102" spans="1:52" s="225" customFormat="1" ht="14.25" customHeight="1" x14ac:dyDescent="0.15">
      <c r="A102" s="221" t="s">
        <v>369</v>
      </c>
      <c r="B102" s="222">
        <f>SUM(C102:D102)</f>
        <v>1152</v>
      </c>
      <c r="C102" s="222">
        <f t="shared" ref="C102:D106" si="36">SUM(F102,I102,L102,O102,R102,U102,X102,AA102,AD102,AG102,AJ102,AM102,AP102,AS102,AV102,AY102)</f>
        <v>472</v>
      </c>
      <c r="D102" s="243">
        <f t="shared" si="36"/>
        <v>680</v>
      </c>
      <c r="E102" s="222">
        <v>54</v>
      </c>
      <c r="F102" s="223">
        <v>20</v>
      </c>
      <c r="G102" s="244">
        <v>34</v>
      </c>
      <c r="H102" s="222">
        <v>57</v>
      </c>
      <c r="I102" s="223">
        <v>21</v>
      </c>
      <c r="J102" s="244">
        <v>36</v>
      </c>
      <c r="K102" s="222">
        <v>75</v>
      </c>
      <c r="L102" s="223">
        <v>28</v>
      </c>
      <c r="M102" s="244">
        <v>47</v>
      </c>
      <c r="N102" s="222">
        <v>101</v>
      </c>
      <c r="O102" s="223">
        <v>36</v>
      </c>
      <c r="P102" s="244">
        <v>65</v>
      </c>
      <c r="Q102" s="222">
        <v>106</v>
      </c>
      <c r="R102" s="223">
        <v>39</v>
      </c>
      <c r="S102" s="244">
        <v>67</v>
      </c>
      <c r="T102" s="222">
        <v>50</v>
      </c>
      <c r="U102" s="223">
        <v>26</v>
      </c>
      <c r="V102" s="244">
        <v>24</v>
      </c>
      <c r="W102" s="222">
        <v>66</v>
      </c>
      <c r="X102" s="223">
        <v>32</v>
      </c>
      <c r="Y102" s="244">
        <v>34</v>
      </c>
      <c r="Z102" s="222">
        <v>63</v>
      </c>
      <c r="AA102" s="223">
        <v>30</v>
      </c>
      <c r="AB102" s="244">
        <v>33</v>
      </c>
      <c r="AC102" s="222">
        <v>37</v>
      </c>
      <c r="AD102" s="223">
        <v>21</v>
      </c>
      <c r="AE102" s="244">
        <v>16</v>
      </c>
      <c r="AF102" s="222">
        <v>60</v>
      </c>
      <c r="AG102" s="223">
        <v>26</v>
      </c>
      <c r="AH102" s="244">
        <v>34</v>
      </c>
      <c r="AI102" s="222">
        <v>39</v>
      </c>
      <c r="AJ102" s="223">
        <v>22</v>
      </c>
      <c r="AK102" s="244">
        <v>17</v>
      </c>
      <c r="AL102" s="222">
        <v>84</v>
      </c>
      <c r="AM102" s="223">
        <v>39</v>
      </c>
      <c r="AN102" s="244">
        <v>45</v>
      </c>
      <c r="AO102" s="222">
        <v>58</v>
      </c>
      <c r="AP102" s="223">
        <v>27</v>
      </c>
      <c r="AQ102" s="244">
        <v>31</v>
      </c>
      <c r="AR102" s="222">
        <v>176</v>
      </c>
      <c r="AS102" s="223">
        <v>63</v>
      </c>
      <c r="AT102" s="244">
        <v>113</v>
      </c>
      <c r="AU102" s="222">
        <v>54</v>
      </c>
      <c r="AV102" s="223">
        <v>18</v>
      </c>
      <c r="AW102" s="244">
        <v>36</v>
      </c>
      <c r="AX102" s="222">
        <v>72</v>
      </c>
      <c r="AY102" s="223">
        <v>24</v>
      </c>
      <c r="AZ102" s="224">
        <v>48</v>
      </c>
    </row>
    <row r="103" spans="1:52" s="225" customFormat="1" ht="14.25" customHeight="1" x14ac:dyDescent="0.15">
      <c r="A103" s="221" t="s">
        <v>370</v>
      </c>
      <c r="B103" s="222">
        <f>SUM(C103:D103)</f>
        <v>1106</v>
      </c>
      <c r="C103" s="222">
        <f t="shared" si="36"/>
        <v>463</v>
      </c>
      <c r="D103" s="243">
        <f t="shared" si="36"/>
        <v>643</v>
      </c>
      <c r="E103" s="222">
        <v>47</v>
      </c>
      <c r="F103" s="223">
        <v>25</v>
      </c>
      <c r="G103" s="244">
        <v>22</v>
      </c>
      <c r="H103" s="222">
        <v>37</v>
      </c>
      <c r="I103" s="223">
        <v>14</v>
      </c>
      <c r="J103" s="244">
        <v>23</v>
      </c>
      <c r="K103" s="222">
        <v>68</v>
      </c>
      <c r="L103" s="223">
        <v>29</v>
      </c>
      <c r="M103" s="244">
        <v>39</v>
      </c>
      <c r="N103" s="222">
        <v>86</v>
      </c>
      <c r="O103" s="223">
        <v>30</v>
      </c>
      <c r="P103" s="244">
        <v>56</v>
      </c>
      <c r="Q103" s="222">
        <v>109</v>
      </c>
      <c r="R103" s="223">
        <v>40</v>
      </c>
      <c r="S103" s="244">
        <v>69</v>
      </c>
      <c r="T103" s="222">
        <v>44</v>
      </c>
      <c r="U103" s="223">
        <v>19</v>
      </c>
      <c r="V103" s="244">
        <v>25</v>
      </c>
      <c r="W103" s="222">
        <v>62</v>
      </c>
      <c r="X103" s="223">
        <v>28</v>
      </c>
      <c r="Y103" s="244">
        <v>34</v>
      </c>
      <c r="Z103" s="222">
        <v>46</v>
      </c>
      <c r="AA103" s="223">
        <v>19</v>
      </c>
      <c r="AB103" s="244">
        <v>27</v>
      </c>
      <c r="AC103" s="222">
        <v>45</v>
      </c>
      <c r="AD103" s="223">
        <v>18</v>
      </c>
      <c r="AE103" s="244">
        <v>27</v>
      </c>
      <c r="AF103" s="222">
        <v>72</v>
      </c>
      <c r="AG103" s="223">
        <v>36</v>
      </c>
      <c r="AH103" s="244">
        <v>36</v>
      </c>
      <c r="AI103" s="222">
        <v>50</v>
      </c>
      <c r="AJ103" s="223">
        <v>28</v>
      </c>
      <c r="AK103" s="244">
        <v>22</v>
      </c>
      <c r="AL103" s="222">
        <v>78</v>
      </c>
      <c r="AM103" s="223">
        <v>36</v>
      </c>
      <c r="AN103" s="244">
        <v>42</v>
      </c>
      <c r="AO103" s="222">
        <v>46</v>
      </c>
      <c r="AP103" s="223">
        <v>18</v>
      </c>
      <c r="AQ103" s="244">
        <v>28</v>
      </c>
      <c r="AR103" s="222">
        <v>203</v>
      </c>
      <c r="AS103" s="223">
        <v>86</v>
      </c>
      <c r="AT103" s="244">
        <v>117</v>
      </c>
      <c r="AU103" s="222">
        <v>41</v>
      </c>
      <c r="AV103" s="223">
        <v>15</v>
      </c>
      <c r="AW103" s="244">
        <v>26</v>
      </c>
      <c r="AX103" s="222">
        <v>72</v>
      </c>
      <c r="AY103" s="223">
        <v>22</v>
      </c>
      <c r="AZ103" s="224">
        <v>50</v>
      </c>
    </row>
    <row r="104" spans="1:52" s="225" customFormat="1" ht="14.25" customHeight="1" x14ac:dyDescent="0.15">
      <c r="A104" s="221" t="s">
        <v>371</v>
      </c>
      <c r="B104" s="222">
        <f>SUM(C104:D104)</f>
        <v>974</v>
      </c>
      <c r="C104" s="222">
        <f t="shared" si="36"/>
        <v>406</v>
      </c>
      <c r="D104" s="243">
        <f t="shared" si="36"/>
        <v>568</v>
      </c>
      <c r="E104" s="222">
        <v>45</v>
      </c>
      <c r="F104" s="223">
        <v>18</v>
      </c>
      <c r="G104" s="244">
        <v>27</v>
      </c>
      <c r="H104" s="222">
        <v>27</v>
      </c>
      <c r="I104" s="223">
        <v>11</v>
      </c>
      <c r="J104" s="244">
        <v>16</v>
      </c>
      <c r="K104" s="222">
        <v>57</v>
      </c>
      <c r="L104" s="223">
        <v>26</v>
      </c>
      <c r="M104" s="244">
        <v>31</v>
      </c>
      <c r="N104" s="222">
        <v>74</v>
      </c>
      <c r="O104" s="223">
        <v>34</v>
      </c>
      <c r="P104" s="244">
        <v>40</v>
      </c>
      <c r="Q104" s="222">
        <v>85</v>
      </c>
      <c r="R104" s="223">
        <v>31</v>
      </c>
      <c r="S104" s="244">
        <v>54</v>
      </c>
      <c r="T104" s="222">
        <v>35</v>
      </c>
      <c r="U104" s="223">
        <v>15</v>
      </c>
      <c r="V104" s="244">
        <v>20</v>
      </c>
      <c r="W104" s="222">
        <v>71</v>
      </c>
      <c r="X104" s="223">
        <v>25</v>
      </c>
      <c r="Y104" s="244">
        <v>46</v>
      </c>
      <c r="Z104" s="222">
        <v>46</v>
      </c>
      <c r="AA104" s="223">
        <v>17</v>
      </c>
      <c r="AB104" s="244">
        <v>29</v>
      </c>
      <c r="AC104" s="222">
        <v>35</v>
      </c>
      <c r="AD104" s="223">
        <v>14</v>
      </c>
      <c r="AE104" s="244">
        <v>21</v>
      </c>
      <c r="AF104" s="222">
        <v>68</v>
      </c>
      <c r="AG104" s="223">
        <v>29</v>
      </c>
      <c r="AH104" s="244">
        <v>39</v>
      </c>
      <c r="AI104" s="222">
        <v>30</v>
      </c>
      <c r="AJ104" s="223">
        <v>10</v>
      </c>
      <c r="AK104" s="244">
        <v>20</v>
      </c>
      <c r="AL104" s="222">
        <v>74</v>
      </c>
      <c r="AM104" s="223">
        <v>33</v>
      </c>
      <c r="AN104" s="244">
        <v>41</v>
      </c>
      <c r="AO104" s="222">
        <v>49</v>
      </c>
      <c r="AP104" s="223">
        <v>26</v>
      </c>
      <c r="AQ104" s="244">
        <v>23</v>
      </c>
      <c r="AR104" s="222">
        <v>171</v>
      </c>
      <c r="AS104" s="223">
        <v>74</v>
      </c>
      <c r="AT104" s="244">
        <v>97</v>
      </c>
      <c r="AU104" s="222">
        <v>44</v>
      </c>
      <c r="AV104" s="223">
        <v>17</v>
      </c>
      <c r="AW104" s="244">
        <v>27</v>
      </c>
      <c r="AX104" s="222">
        <v>63</v>
      </c>
      <c r="AY104" s="223">
        <v>26</v>
      </c>
      <c r="AZ104" s="224">
        <v>37</v>
      </c>
    </row>
    <row r="105" spans="1:52" s="225" customFormat="1" ht="14.25" customHeight="1" x14ac:dyDescent="0.15">
      <c r="A105" s="221" t="s">
        <v>372</v>
      </c>
      <c r="B105" s="222">
        <f>SUM(C105:D105)</f>
        <v>888</v>
      </c>
      <c r="C105" s="222">
        <f t="shared" si="36"/>
        <v>305</v>
      </c>
      <c r="D105" s="243">
        <f t="shared" si="36"/>
        <v>583</v>
      </c>
      <c r="E105" s="222">
        <v>34</v>
      </c>
      <c r="F105" s="223">
        <v>9</v>
      </c>
      <c r="G105" s="244">
        <v>25</v>
      </c>
      <c r="H105" s="222">
        <v>40</v>
      </c>
      <c r="I105" s="223">
        <v>15</v>
      </c>
      <c r="J105" s="244">
        <v>25</v>
      </c>
      <c r="K105" s="222">
        <v>55</v>
      </c>
      <c r="L105" s="223">
        <v>16</v>
      </c>
      <c r="M105" s="244">
        <v>39</v>
      </c>
      <c r="N105" s="222">
        <v>63</v>
      </c>
      <c r="O105" s="223">
        <v>19</v>
      </c>
      <c r="P105" s="244">
        <v>44</v>
      </c>
      <c r="Q105" s="222">
        <v>85</v>
      </c>
      <c r="R105" s="223">
        <v>29</v>
      </c>
      <c r="S105" s="244">
        <v>56</v>
      </c>
      <c r="T105" s="222">
        <v>35</v>
      </c>
      <c r="U105" s="223">
        <v>12</v>
      </c>
      <c r="V105" s="244">
        <v>23</v>
      </c>
      <c r="W105" s="222">
        <v>53</v>
      </c>
      <c r="X105" s="223">
        <v>20</v>
      </c>
      <c r="Y105" s="244">
        <v>33</v>
      </c>
      <c r="Z105" s="222">
        <v>51</v>
      </c>
      <c r="AA105" s="223">
        <v>18</v>
      </c>
      <c r="AB105" s="244">
        <v>33</v>
      </c>
      <c r="AC105" s="222">
        <v>23</v>
      </c>
      <c r="AD105" s="223">
        <v>5</v>
      </c>
      <c r="AE105" s="244">
        <v>18</v>
      </c>
      <c r="AF105" s="222">
        <v>70</v>
      </c>
      <c r="AG105" s="223">
        <v>28</v>
      </c>
      <c r="AH105" s="244">
        <v>42</v>
      </c>
      <c r="AI105" s="222">
        <v>25</v>
      </c>
      <c r="AJ105" s="223">
        <v>10</v>
      </c>
      <c r="AK105" s="244">
        <v>15</v>
      </c>
      <c r="AL105" s="222">
        <v>62</v>
      </c>
      <c r="AM105" s="223">
        <v>24</v>
      </c>
      <c r="AN105" s="244">
        <v>38</v>
      </c>
      <c r="AO105" s="222">
        <v>32</v>
      </c>
      <c r="AP105" s="223">
        <v>12</v>
      </c>
      <c r="AQ105" s="244">
        <v>20</v>
      </c>
      <c r="AR105" s="222">
        <v>155</v>
      </c>
      <c r="AS105" s="223">
        <v>56</v>
      </c>
      <c r="AT105" s="244">
        <v>99</v>
      </c>
      <c r="AU105" s="222">
        <v>39</v>
      </c>
      <c r="AV105" s="223">
        <v>11</v>
      </c>
      <c r="AW105" s="244">
        <v>28</v>
      </c>
      <c r="AX105" s="222">
        <v>66</v>
      </c>
      <c r="AY105" s="223">
        <v>21</v>
      </c>
      <c r="AZ105" s="224">
        <v>45</v>
      </c>
    </row>
    <row r="106" spans="1:52" s="225" customFormat="1" ht="14.25" customHeight="1" x14ac:dyDescent="0.15">
      <c r="A106" s="221" t="s">
        <v>373</v>
      </c>
      <c r="B106" s="222">
        <f>SUM(C106:D106)</f>
        <v>702</v>
      </c>
      <c r="C106" s="222">
        <f t="shared" si="36"/>
        <v>239</v>
      </c>
      <c r="D106" s="243">
        <f t="shared" si="36"/>
        <v>463</v>
      </c>
      <c r="E106" s="222">
        <v>51</v>
      </c>
      <c r="F106" s="223">
        <v>16</v>
      </c>
      <c r="G106" s="244">
        <v>35</v>
      </c>
      <c r="H106" s="222">
        <v>14</v>
      </c>
      <c r="I106" s="223">
        <v>6</v>
      </c>
      <c r="J106" s="244">
        <v>8</v>
      </c>
      <c r="K106" s="222">
        <v>40</v>
      </c>
      <c r="L106" s="223">
        <v>10</v>
      </c>
      <c r="M106" s="244">
        <v>30</v>
      </c>
      <c r="N106" s="222">
        <v>57</v>
      </c>
      <c r="O106" s="223">
        <v>19</v>
      </c>
      <c r="P106" s="244">
        <v>38</v>
      </c>
      <c r="Q106" s="222">
        <v>72</v>
      </c>
      <c r="R106" s="223">
        <v>23</v>
      </c>
      <c r="S106" s="244">
        <v>49</v>
      </c>
      <c r="T106" s="222">
        <v>31</v>
      </c>
      <c r="U106" s="223">
        <v>10</v>
      </c>
      <c r="V106" s="244">
        <v>21</v>
      </c>
      <c r="W106" s="222">
        <v>27</v>
      </c>
      <c r="X106" s="223">
        <v>9</v>
      </c>
      <c r="Y106" s="244">
        <v>18</v>
      </c>
      <c r="Z106" s="222">
        <v>34</v>
      </c>
      <c r="AA106" s="223">
        <v>11</v>
      </c>
      <c r="AB106" s="244">
        <v>23</v>
      </c>
      <c r="AC106" s="222">
        <v>30</v>
      </c>
      <c r="AD106" s="223">
        <v>5</v>
      </c>
      <c r="AE106" s="244">
        <v>25</v>
      </c>
      <c r="AF106" s="222">
        <v>44</v>
      </c>
      <c r="AG106" s="223">
        <v>21</v>
      </c>
      <c r="AH106" s="244">
        <v>23</v>
      </c>
      <c r="AI106" s="222">
        <v>28</v>
      </c>
      <c r="AJ106" s="223">
        <v>13</v>
      </c>
      <c r="AK106" s="244">
        <v>15</v>
      </c>
      <c r="AL106" s="222">
        <v>59</v>
      </c>
      <c r="AM106" s="223">
        <v>19</v>
      </c>
      <c r="AN106" s="244">
        <v>40</v>
      </c>
      <c r="AO106" s="222">
        <v>28</v>
      </c>
      <c r="AP106" s="223">
        <v>10</v>
      </c>
      <c r="AQ106" s="244">
        <v>18</v>
      </c>
      <c r="AR106" s="222">
        <v>102</v>
      </c>
      <c r="AS106" s="223">
        <v>45</v>
      </c>
      <c r="AT106" s="244">
        <v>57</v>
      </c>
      <c r="AU106" s="222">
        <v>37</v>
      </c>
      <c r="AV106" s="223">
        <v>8</v>
      </c>
      <c r="AW106" s="244">
        <v>29</v>
      </c>
      <c r="AX106" s="222">
        <v>48</v>
      </c>
      <c r="AY106" s="223">
        <v>14</v>
      </c>
      <c r="AZ106" s="224">
        <v>34</v>
      </c>
    </row>
    <row r="107" spans="1:52" s="213" customFormat="1" ht="14.25" customHeight="1" x14ac:dyDescent="0.15">
      <c r="A107" s="226" t="s">
        <v>113</v>
      </c>
      <c r="B107" s="217">
        <f t="shared" ref="B107:AZ107" si="37">SUM(B108:B112)</f>
        <v>2412</v>
      </c>
      <c r="C107" s="217">
        <f t="shared" si="37"/>
        <v>747</v>
      </c>
      <c r="D107" s="242">
        <f t="shared" si="37"/>
        <v>1665</v>
      </c>
      <c r="E107" s="217">
        <f t="shared" si="37"/>
        <v>115</v>
      </c>
      <c r="F107" s="217">
        <f t="shared" si="37"/>
        <v>40</v>
      </c>
      <c r="G107" s="242">
        <f t="shared" si="37"/>
        <v>75</v>
      </c>
      <c r="H107" s="217">
        <f t="shared" si="37"/>
        <v>88</v>
      </c>
      <c r="I107" s="217">
        <f t="shared" si="37"/>
        <v>32</v>
      </c>
      <c r="J107" s="242">
        <f t="shared" si="37"/>
        <v>56</v>
      </c>
      <c r="K107" s="217">
        <f t="shared" si="37"/>
        <v>150</v>
      </c>
      <c r="L107" s="217">
        <f t="shared" si="37"/>
        <v>47</v>
      </c>
      <c r="M107" s="242">
        <f t="shared" si="37"/>
        <v>103</v>
      </c>
      <c r="N107" s="217">
        <f t="shared" si="37"/>
        <v>208</v>
      </c>
      <c r="O107" s="217">
        <f t="shared" si="37"/>
        <v>60</v>
      </c>
      <c r="P107" s="242">
        <f t="shared" si="37"/>
        <v>148</v>
      </c>
      <c r="Q107" s="217">
        <f t="shared" si="37"/>
        <v>237</v>
      </c>
      <c r="R107" s="217">
        <f t="shared" si="37"/>
        <v>87</v>
      </c>
      <c r="S107" s="242">
        <f t="shared" si="37"/>
        <v>150</v>
      </c>
      <c r="T107" s="217">
        <f t="shared" si="37"/>
        <v>78</v>
      </c>
      <c r="U107" s="217">
        <f t="shared" si="37"/>
        <v>30</v>
      </c>
      <c r="V107" s="242">
        <f t="shared" si="37"/>
        <v>48</v>
      </c>
      <c r="W107" s="217">
        <f t="shared" si="37"/>
        <v>136</v>
      </c>
      <c r="X107" s="217">
        <f t="shared" si="37"/>
        <v>37</v>
      </c>
      <c r="Y107" s="242">
        <f t="shared" si="37"/>
        <v>99</v>
      </c>
      <c r="Z107" s="217">
        <f t="shared" si="37"/>
        <v>115</v>
      </c>
      <c r="AA107" s="217">
        <f t="shared" si="37"/>
        <v>34</v>
      </c>
      <c r="AB107" s="242">
        <f t="shared" si="37"/>
        <v>81</v>
      </c>
      <c r="AC107" s="217">
        <f t="shared" si="37"/>
        <v>78</v>
      </c>
      <c r="AD107" s="217">
        <f t="shared" si="37"/>
        <v>20</v>
      </c>
      <c r="AE107" s="242">
        <f t="shared" si="37"/>
        <v>58</v>
      </c>
      <c r="AF107" s="217">
        <f t="shared" si="37"/>
        <v>156</v>
      </c>
      <c r="AG107" s="217">
        <f t="shared" si="37"/>
        <v>49</v>
      </c>
      <c r="AH107" s="242">
        <f t="shared" si="37"/>
        <v>107</v>
      </c>
      <c r="AI107" s="217">
        <f t="shared" si="37"/>
        <v>72</v>
      </c>
      <c r="AJ107" s="217">
        <f t="shared" si="37"/>
        <v>22</v>
      </c>
      <c r="AK107" s="242">
        <f t="shared" si="37"/>
        <v>50</v>
      </c>
      <c r="AL107" s="217">
        <f t="shared" si="37"/>
        <v>175</v>
      </c>
      <c r="AM107" s="217">
        <f t="shared" si="37"/>
        <v>51</v>
      </c>
      <c r="AN107" s="242">
        <f t="shared" si="37"/>
        <v>124</v>
      </c>
      <c r="AO107" s="217">
        <f t="shared" si="37"/>
        <v>90</v>
      </c>
      <c r="AP107" s="217">
        <f t="shared" si="37"/>
        <v>30</v>
      </c>
      <c r="AQ107" s="242">
        <f t="shared" si="37"/>
        <v>60</v>
      </c>
      <c r="AR107" s="217">
        <f t="shared" si="37"/>
        <v>416</v>
      </c>
      <c r="AS107" s="217">
        <f t="shared" si="37"/>
        <v>135</v>
      </c>
      <c r="AT107" s="242">
        <f t="shared" si="37"/>
        <v>281</v>
      </c>
      <c r="AU107" s="217">
        <f t="shared" si="37"/>
        <v>95</v>
      </c>
      <c r="AV107" s="217">
        <f t="shared" si="37"/>
        <v>24</v>
      </c>
      <c r="AW107" s="242">
        <f t="shared" si="37"/>
        <v>71</v>
      </c>
      <c r="AX107" s="217">
        <f t="shared" si="37"/>
        <v>203</v>
      </c>
      <c r="AY107" s="217">
        <f t="shared" si="37"/>
        <v>49</v>
      </c>
      <c r="AZ107" s="219">
        <f t="shared" si="37"/>
        <v>154</v>
      </c>
    </row>
    <row r="108" spans="1:52" s="225" customFormat="1" ht="14.25" customHeight="1" x14ac:dyDescent="0.15">
      <c r="A108" s="221" t="s">
        <v>374</v>
      </c>
      <c r="B108" s="222">
        <f>SUM(C108:D108)</f>
        <v>689</v>
      </c>
      <c r="C108" s="222">
        <f t="shared" ref="C108:D112" si="38">SUM(F108,I108,L108,O108,R108,U108,X108,AA108,AD108,AG108,AJ108,AM108,AP108,AS108,AV108,AY108)</f>
        <v>232</v>
      </c>
      <c r="D108" s="243">
        <f t="shared" si="38"/>
        <v>457</v>
      </c>
      <c r="E108" s="222">
        <v>31</v>
      </c>
      <c r="F108" s="223">
        <v>9</v>
      </c>
      <c r="G108" s="244">
        <v>22</v>
      </c>
      <c r="H108" s="222">
        <v>32</v>
      </c>
      <c r="I108" s="223">
        <v>11</v>
      </c>
      <c r="J108" s="244">
        <v>21</v>
      </c>
      <c r="K108" s="222">
        <v>27</v>
      </c>
      <c r="L108" s="223">
        <v>10</v>
      </c>
      <c r="M108" s="244">
        <v>17</v>
      </c>
      <c r="N108" s="222">
        <v>54</v>
      </c>
      <c r="O108" s="223">
        <v>17</v>
      </c>
      <c r="P108" s="244">
        <v>37</v>
      </c>
      <c r="Q108" s="222">
        <v>77</v>
      </c>
      <c r="R108" s="223">
        <v>33</v>
      </c>
      <c r="S108" s="244">
        <v>44</v>
      </c>
      <c r="T108" s="222">
        <v>25</v>
      </c>
      <c r="U108" s="223">
        <v>6</v>
      </c>
      <c r="V108" s="244">
        <v>19</v>
      </c>
      <c r="W108" s="222">
        <v>43</v>
      </c>
      <c r="X108" s="223">
        <v>12</v>
      </c>
      <c r="Y108" s="244">
        <v>31</v>
      </c>
      <c r="Z108" s="222">
        <v>46</v>
      </c>
      <c r="AA108" s="223">
        <v>18</v>
      </c>
      <c r="AB108" s="244">
        <v>28</v>
      </c>
      <c r="AC108" s="222">
        <v>23</v>
      </c>
      <c r="AD108" s="223">
        <v>5</v>
      </c>
      <c r="AE108" s="244">
        <v>18</v>
      </c>
      <c r="AF108" s="222">
        <v>34</v>
      </c>
      <c r="AG108" s="223">
        <v>13</v>
      </c>
      <c r="AH108" s="244">
        <v>21</v>
      </c>
      <c r="AI108" s="222">
        <v>21</v>
      </c>
      <c r="AJ108" s="223">
        <v>9</v>
      </c>
      <c r="AK108" s="244">
        <v>12</v>
      </c>
      <c r="AL108" s="222">
        <v>50</v>
      </c>
      <c r="AM108" s="223">
        <v>18</v>
      </c>
      <c r="AN108" s="244">
        <v>32</v>
      </c>
      <c r="AO108" s="222">
        <v>27</v>
      </c>
      <c r="AP108" s="223">
        <v>9</v>
      </c>
      <c r="AQ108" s="244">
        <v>18</v>
      </c>
      <c r="AR108" s="222">
        <v>113</v>
      </c>
      <c r="AS108" s="223">
        <v>45</v>
      </c>
      <c r="AT108" s="244">
        <v>68</v>
      </c>
      <c r="AU108" s="222">
        <v>25</v>
      </c>
      <c r="AV108" s="223">
        <v>5</v>
      </c>
      <c r="AW108" s="244">
        <v>20</v>
      </c>
      <c r="AX108" s="222">
        <v>61</v>
      </c>
      <c r="AY108" s="223">
        <v>12</v>
      </c>
      <c r="AZ108" s="224">
        <v>49</v>
      </c>
    </row>
    <row r="109" spans="1:52" s="225" customFormat="1" ht="14.25" customHeight="1" x14ac:dyDescent="0.15">
      <c r="A109" s="221" t="s">
        <v>375</v>
      </c>
      <c r="B109" s="222">
        <f>SUM(C109:D109)</f>
        <v>604</v>
      </c>
      <c r="C109" s="222">
        <f t="shared" si="38"/>
        <v>188</v>
      </c>
      <c r="D109" s="243">
        <f t="shared" si="38"/>
        <v>416</v>
      </c>
      <c r="E109" s="222">
        <v>32</v>
      </c>
      <c r="F109" s="223">
        <v>13</v>
      </c>
      <c r="G109" s="244">
        <v>19</v>
      </c>
      <c r="H109" s="222">
        <v>22</v>
      </c>
      <c r="I109" s="223">
        <v>6</v>
      </c>
      <c r="J109" s="244">
        <v>16</v>
      </c>
      <c r="K109" s="222">
        <v>51</v>
      </c>
      <c r="L109" s="223">
        <v>18</v>
      </c>
      <c r="M109" s="244">
        <v>33</v>
      </c>
      <c r="N109" s="222">
        <v>49</v>
      </c>
      <c r="O109" s="223">
        <v>18</v>
      </c>
      <c r="P109" s="244">
        <v>31</v>
      </c>
      <c r="Q109" s="222">
        <v>62</v>
      </c>
      <c r="R109" s="223">
        <v>18</v>
      </c>
      <c r="S109" s="244">
        <v>44</v>
      </c>
      <c r="T109" s="222">
        <v>14</v>
      </c>
      <c r="U109" s="223">
        <v>5</v>
      </c>
      <c r="V109" s="244">
        <v>9</v>
      </c>
      <c r="W109" s="222">
        <v>33</v>
      </c>
      <c r="X109" s="223">
        <v>8</v>
      </c>
      <c r="Y109" s="244">
        <v>25</v>
      </c>
      <c r="Z109" s="222">
        <v>26</v>
      </c>
      <c r="AA109" s="223">
        <v>5</v>
      </c>
      <c r="AB109" s="244">
        <v>21</v>
      </c>
      <c r="AC109" s="222">
        <v>18</v>
      </c>
      <c r="AD109" s="223">
        <v>8</v>
      </c>
      <c r="AE109" s="244">
        <v>10</v>
      </c>
      <c r="AF109" s="222">
        <v>40</v>
      </c>
      <c r="AG109" s="223">
        <v>15</v>
      </c>
      <c r="AH109" s="244">
        <v>25</v>
      </c>
      <c r="AI109" s="222">
        <v>20</v>
      </c>
      <c r="AJ109" s="223">
        <v>3</v>
      </c>
      <c r="AK109" s="244">
        <v>17</v>
      </c>
      <c r="AL109" s="222">
        <v>43</v>
      </c>
      <c r="AM109" s="223">
        <v>10</v>
      </c>
      <c r="AN109" s="244">
        <v>33</v>
      </c>
      <c r="AO109" s="222">
        <v>19</v>
      </c>
      <c r="AP109" s="223">
        <v>6</v>
      </c>
      <c r="AQ109" s="244">
        <v>13</v>
      </c>
      <c r="AR109" s="222">
        <v>103</v>
      </c>
      <c r="AS109" s="223">
        <v>34</v>
      </c>
      <c r="AT109" s="244">
        <v>69</v>
      </c>
      <c r="AU109" s="222">
        <v>23</v>
      </c>
      <c r="AV109" s="223">
        <v>8</v>
      </c>
      <c r="AW109" s="244">
        <v>15</v>
      </c>
      <c r="AX109" s="222">
        <v>49</v>
      </c>
      <c r="AY109" s="223">
        <v>13</v>
      </c>
      <c r="AZ109" s="224">
        <v>36</v>
      </c>
    </row>
    <row r="110" spans="1:52" s="225" customFormat="1" ht="14.25" customHeight="1" x14ac:dyDescent="0.15">
      <c r="A110" s="221" t="s">
        <v>376</v>
      </c>
      <c r="B110" s="222">
        <f>SUM(C110:D110)</f>
        <v>464</v>
      </c>
      <c r="C110" s="222">
        <f t="shared" si="38"/>
        <v>137</v>
      </c>
      <c r="D110" s="243">
        <f t="shared" si="38"/>
        <v>327</v>
      </c>
      <c r="E110" s="222">
        <v>23</v>
      </c>
      <c r="F110" s="223">
        <v>11</v>
      </c>
      <c r="G110" s="244">
        <v>12</v>
      </c>
      <c r="H110" s="222">
        <v>12</v>
      </c>
      <c r="I110" s="223">
        <v>5</v>
      </c>
      <c r="J110" s="244">
        <v>7</v>
      </c>
      <c r="K110" s="222">
        <v>30</v>
      </c>
      <c r="L110" s="223">
        <v>8</v>
      </c>
      <c r="M110" s="244">
        <v>22</v>
      </c>
      <c r="N110" s="222">
        <v>42</v>
      </c>
      <c r="O110" s="223">
        <v>8</v>
      </c>
      <c r="P110" s="244">
        <v>34</v>
      </c>
      <c r="Q110" s="222">
        <v>44</v>
      </c>
      <c r="R110" s="223">
        <v>14</v>
      </c>
      <c r="S110" s="244">
        <v>30</v>
      </c>
      <c r="T110" s="222">
        <v>17</v>
      </c>
      <c r="U110" s="223">
        <v>6</v>
      </c>
      <c r="V110" s="244">
        <v>11</v>
      </c>
      <c r="W110" s="222">
        <v>32</v>
      </c>
      <c r="X110" s="223">
        <v>12</v>
      </c>
      <c r="Y110" s="244">
        <v>20</v>
      </c>
      <c r="Z110" s="222">
        <v>18</v>
      </c>
      <c r="AA110" s="223">
        <v>5</v>
      </c>
      <c r="AB110" s="244">
        <v>13</v>
      </c>
      <c r="AC110" s="222">
        <v>18</v>
      </c>
      <c r="AD110" s="223">
        <v>3</v>
      </c>
      <c r="AE110" s="244">
        <v>15</v>
      </c>
      <c r="AF110" s="222">
        <v>30</v>
      </c>
      <c r="AG110" s="223">
        <v>10</v>
      </c>
      <c r="AH110" s="244">
        <v>20</v>
      </c>
      <c r="AI110" s="222">
        <v>9</v>
      </c>
      <c r="AJ110" s="223">
        <v>3</v>
      </c>
      <c r="AK110" s="244">
        <v>6</v>
      </c>
      <c r="AL110" s="222">
        <v>35</v>
      </c>
      <c r="AM110" s="223">
        <v>9</v>
      </c>
      <c r="AN110" s="244">
        <v>26</v>
      </c>
      <c r="AO110" s="222">
        <v>21</v>
      </c>
      <c r="AP110" s="223">
        <v>6</v>
      </c>
      <c r="AQ110" s="244">
        <v>15</v>
      </c>
      <c r="AR110" s="222">
        <v>76</v>
      </c>
      <c r="AS110" s="223">
        <v>20</v>
      </c>
      <c r="AT110" s="244">
        <v>56</v>
      </c>
      <c r="AU110" s="222">
        <v>15</v>
      </c>
      <c r="AV110" s="223">
        <v>4</v>
      </c>
      <c r="AW110" s="244">
        <v>11</v>
      </c>
      <c r="AX110" s="222">
        <v>42</v>
      </c>
      <c r="AY110" s="223">
        <v>13</v>
      </c>
      <c r="AZ110" s="224">
        <v>29</v>
      </c>
    </row>
    <row r="111" spans="1:52" s="225" customFormat="1" ht="14.25" customHeight="1" x14ac:dyDescent="0.15">
      <c r="A111" s="221" t="s">
        <v>377</v>
      </c>
      <c r="B111" s="222">
        <f>SUM(C111:D111)</f>
        <v>387</v>
      </c>
      <c r="C111" s="222">
        <f t="shared" si="38"/>
        <v>118</v>
      </c>
      <c r="D111" s="243">
        <f t="shared" si="38"/>
        <v>269</v>
      </c>
      <c r="E111" s="222">
        <v>15</v>
      </c>
      <c r="F111" s="223">
        <v>4</v>
      </c>
      <c r="G111" s="244">
        <v>11</v>
      </c>
      <c r="H111" s="222">
        <v>12</v>
      </c>
      <c r="I111" s="223">
        <v>5</v>
      </c>
      <c r="J111" s="244">
        <v>7</v>
      </c>
      <c r="K111" s="222">
        <v>25</v>
      </c>
      <c r="L111" s="223">
        <v>9</v>
      </c>
      <c r="M111" s="244">
        <v>16</v>
      </c>
      <c r="N111" s="222">
        <v>39</v>
      </c>
      <c r="O111" s="223">
        <v>8</v>
      </c>
      <c r="P111" s="244">
        <v>31</v>
      </c>
      <c r="Q111" s="222">
        <v>25</v>
      </c>
      <c r="R111" s="223">
        <v>10</v>
      </c>
      <c r="S111" s="244">
        <v>15</v>
      </c>
      <c r="T111" s="222">
        <v>15</v>
      </c>
      <c r="U111" s="223">
        <v>9</v>
      </c>
      <c r="V111" s="244">
        <v>6</v>
      </c>
      <c r="W111" s="222">
        <v>20</v>
      </c>
      <c r="X111" s="223">
        <v>3</v>
      </c>
      <c r="Y111" s="244">
        <v>17</v>
      </c>
      <c r="Z111" s="222">
        <v>12</v>
      </c>
      <c r="AA111" s="223">
        <v>3</v>
      </c>
      <c r="AB111" s="244">
        <v>9</v>
      </c>
      <c r="AC111" s="222">
        <v>11</v>
      </c>
      <c r="AD111" s="223">
        <v>4</v>
      </c>
      <c r="AE111" s="244">
        <v>7</v>
      </c>
      <c r="AF111" s="222">
        <v>30</v>
      </c>
      <c r="AG111" s="223">
        <v>8</v>
      </c>
      <c r="AH111" s="244">
        <v>22</v>
      </c>
      <c r="AI111" s="222">
        <v>9</v>
      </c>
      <c r="AJ111" s="223">
        <v>5</v>
      </c>
      <c r="AK111" s="244">
        <v>4</v>
      </c>
      <c r="AL111" s="222">
        <v>35</v>
      </c>
      <c r="AM111" s="223">
        <v>8</v>
      </c>
      <c r="AN111" s="244">
        <v>27</v>
      </c>
      <c r="AO111" s="222">
        <v>15</v>
      </c>
      <c r="AP111" s="223">
        <v>6</v>
      </c>
      <c r="AQ111" s="244">
        <v>9</v>
      </c>
      <c r="AR111" s="222">
        <v>73</v>
      </c>
      <c r="AS111" s="223">
        <v>23</v>
      </c>
      <c r="AT111" s="244">
        <v>50</v>
      </c>
      <c r="AU111" s="222">
        <v>19</v>
      </c>
      <c r="AV111" s="223">
        <v>4</v>
      </c>
      <c r="AW111" s="244">
        <v>15</v>
      </c>
      <c r="AX111" s="222">
        <v>32</v>
      </c>
      <c r="AY111" s="223">
        <v>9</v>
      </c>
      <c r="AZ111" s="224">
        <v>23</v>
      </c>
    </row>
    <row r="112" spans="1:52" s="225" customFormat="1" ht="14.25" customHeight="1" x14ac:dyDescent="0.15">
      <c r="A112" s="221" t="s">
        <v>378</v>
      </c>
      <c r="B112" s="222">
        <f>SUM(C112:D112)</f>
        <v>268</v>
      </c>
      <c r="C112" s="222">
        <f t="shared" si="38"/>
        <v>72</v>
      </c>
      <c r="D112" s="243">
        <f t="shared" si="38"/>
        <v>196</v>
      </c>
      <c r="E112" s="222">
        <v>14</v>
      </c>
      <c r="F112" s="223">
        <v>3</v>
      </c>
      <c r="G112" s="244">
        <v>11</v>
      </c>
      <c r="H112" s="222">
        <v>10</v>
      </c>
      <c r="I112" s="223">
        <v>5</v>
      </c>
      <c r="J112" s="244">
        <v>5</v>
      </c>
      <c r="K112" s="222">
        <v>17</v>
      </c>
      <c r="L112" s="223">
        <v>2</v>
      </c>
      <c r="M112" s="244">
        <v>15</v>
      </c>
      <c r="N112" s="222">
        <v>24</v>
      </c>
      <c r="O112" s="223">
        <v>9</v>
      </c>
      <c r="P112" s="244">
        <v>15</v>
      </c>
      <c r="Q112" s="222">
        <v>29</v>
      </c>
      <c r="R112" s="223">
        <v>12</v>
      </c>
      <c r="S112" s="244">
        <v>17</v>
      </c>
      <c r="T112" s="222">
        <v>7</v>
      </c>
      <c r="U112" s="223">
        <v>4</v>
      </c>
      <c r="V112" s="244">
        <v>3</v>
      </c>
      <c r="W112" s="222">
        <v>8</v>
      </c>
      <c r="X112" s="223">
        <v>2</v>
      </c>
      <c r="Y112" s="244">
        <v>6</v>
      </c>
      <c r="Z112" s="222">
        <v>13</v>
      </c>
      <c r="AA112" s="223">
        <v>3</v>
      </c>
      <c r="AB112" s="244">
        <v>10</v>
      </c>
      <c r="AC112" s="222">
        <v>8</v>
      </c>
      <c r="AD112" s="223">
        <v>0</v>
      </c>
      <c r="AE112" s="244">
        <v>8</v>
      </c>
      <c r="AF112" s="222">
        <v>22</v>
      </c>
      <c r="AG112" s="223">
        <v>3</v>
      </c>
      <c r="AH112" s="244">
        <v>19</v>
      </c>
      <c r="AI112" s="222">
        <v>13</v>
      </c>
      <c r="AJ112" s="223">
        <v>2</v>
      </c>
      <c r="AK112" s="244">
        <v>11</v>
      </c>
      <c r="AL112" s="222">
        <v>12</v>
      </c>
      <c r="AM112" s="223">
        <v>6</v>
      </c>
      <c r="AN112" s="244">
        <v>6</v>
      </c>
      <c r="AO112" s="222">
        <v>8</v>
      </c>
      <c r="AP112" s="223">
        <v>3</v>
      </c>
      <c r="AQ112" s="244">
        <v>5</v>
      </c>
      <c r="AR112" s="222">
        <v>51</v>
      </c>
      <c r="AS112" s="223">
        <v>13</v>
      </c>
      <c r="AT112" s="244">
        <v>38</v>
      </c>
      <c r="AU112" s="222">
        <v>13</v>
      </c>
      <c r="AV112" s="223">
        <v>3</v>
      </c>
      <c r="AW112" s="244">
        <v>10</v>
      </c>
      <c r="AX112" s="222">
        <v>19</v>
      </c>
      <c r="AY112" s="223">
        <v>2</v>
      </c>
      <c r="AZ112" s="224">
        <v>17</v>
      </c>
    </row>
    <row r="113" spans="1:52" s="213" customFormat="1" ht="14.25" customHeight="1" x14ac:dyDescent="0.15">
      <c r="A113" s="226" t="s">
        <v>122</v>
      </c>
      <c r="B113" s="217">
        <f>SUM(B114:B118)</f>
        <v>908</v>
      </c>
      <c r="C113" s="217">
        <f t="shared" ref="C113:AZ113" si="39">SUM(C114:C118)</f>
        <v>200</v>
      </c>
      <c r="D113" s="242">
        <f t="shared" si="39"/>
        <v>708</v>
      </c>
      <c r="E113" s="217">
        <f t="shared" si="39"/>
        <v>49</v>
      </c>
      <c r="F113" s="217">
        <f t="shared" si="39"/>
        <v>12</v>
      </c>
      <c r="G113" s="242">
        <f t="shared" si="39"/>
        <v>37</v>
      </c>
      <c r="H113" s="217">
        <f t="shared" si="39"/>
        <v>23</v>
      </c>
      <c r="I113" s="217">
        <f t="shared" si="39"/>
        <v>8</v>
      </c>
      <c r="J113" s="242">
        <f t="shared" si="39"/>
        <v>15</v>
      </c>
      <c r="K113" s="217">
        <f t="shared" si="39"/>
        <v>55</v>
      </c>
      <c r="L113" s="217">
        <f t="shared" si="39"/>
        <v>15</v>
      </c>
      <c r="M113" s="242">
        <f t="shared" si="39"/>
        <v>40</v>
      </c>
      <c r="N113" s="217">
        <f t="shared" si="39"/>
        <v>81</v>
      </c>
      <c r="O113" s="217">
        <f t="shared" si="39"/>
        <v>19</v>
      </c>
      <c r="P113" s="242">
        <f t="shared" si="39"/>
        <v>62</v>
      </c>
      <c r="Q113" s="217">
        <f t="shared" si="39"/>
        <v>98</v>
      </c>
      <c r="R113" s="217">
        <f t="shared" si="39"/>
        <v>19</v>
      </c>
      <c r="S113" s="242">
        <f t="shared" si="39"/>
        <v>79</v>
      </c>
      <c r="T113" s="217">
        <f t="shared" si="39"/>
        <v>27</v>
      </c>
      <c r="U113" s="217">
        <f t="shared" si="39"/>
        <v>7</v>
      </c>
      <c r="V113" s="242">
        <f t="shared" si="39"/>
        <v>20</v>
      </c>
      <c r="W113" s="217">
        <f t="shared" si="39"/>
        <v>60</v>
      </c>
      <c r="X113" s="217">
        <f t="shared" si="39"/>
        <v>14</v>
      </c>
      <c r="Y113" s="242">
        <f t="shared" si="39"/>
        <v>46</v>
      </c>
      <c r="Z113" s="217">
        <f t="shared" si="39"/>
        <v>37</v>
      </c>
      <c r="AA113" s="217">
        <f t="shared" si="39"/>
        <v>10</v>
      </c>
      <c r="AB113" s="242">
        <f t="shared" si="39"/>
        <v>27</v>
      </c>
      <c r="AC113" s="217">
        <f t="shared" si="39"/>
        <v>28</v>
      </c>
      <c r="AD113" s="217">
        <f t="shared" si="39"/>
        <v>6</v>
      </c>
      <c r="AE113" s="242">
        <f t="shared" si="39"/>
        <v>22</v>
      </c>
      <c r="AF113" s="217">
        <f t="shared" si="39"/>
        <v>67</v>
      </c>
      <c r="AG113" s="217">
        <f t="shared" si="39"/>
        <v>19</v>
      </c>
      <c r="AH113" s="242">
        <f t="shared" si="39"/>
        <v>48</v>
      </c>
      <c r="AI113" s="217">
        <f t="shared" si="39"/>
        <v>28</v>
      </c>
      <c r="AJ113" s="217">
        <f t="shared" si="39"/>
        <v>8</v>
      </c>
      <c r="AK113" s="242">
        <f t="shared" si="39"/>
        <v>20</v>
      </c>
      <c r="AL113" s="217">
        <f t="shared" si="39"/>
        <v>62</v>
      </c>
      <c r="AM113" s="217">
        <f t="shared" si="39"/>
        <v>6</v>
      </c>
      <c r="AN113" s="242">
        <f t="shared" si="39"/>
        <v>56</v>
      </c>
      <c r="AO113" s="217">
        <f t="shared" si="39"/>
        <v>30</v>
      </c>
      <c r="AP113" s="217">
        <f t="shared" si="39"/>
        <v>9</v>
      </c>
      <c r="AQ113" s="242">
        <f t="shared" si="39"/>
        <v>21</v>
      </c>
      <c r="AR113" s="217">
        <f t="shared" si="39"/>
        <v>142</v>
      </c>
      <c r="AS113" s="217">
        <f t="shared" si="39"/>
        <v>35</v>
      </c>
      <c r="AT113" s="242">
        <f t="shared" si="39"/>
        <v>107</v>
      </c>
      <c r="AU113" s="217">
        <f t="shared" si="39"/>
        <v>58</v>
      </c>
      <c r="AV113" s="217">
        <f t="shared" si="39"/>
        <v>6</v>
      </c>
      <c r="AW113" s="242">
        <f t="shared" si="39"/>
        <v>52</v>
      </c>
      <c r="AX113" s="217">
        <f t="shared" si="39"/>
        <v>63</v>
      </c>
      <c r="AY113" s="217">
        <f t="shared" si="39"/>
        <v>7</v>
      </c>
      <c r="AZ113" s="219">
        <f t="shared" si="39"/>
        <v>56</v>
      </c>
    </row>
    <row r="114" spans="1:52" s="225" customFormat="1" ht="14.25" customHeight="1" x14ac:dyDescent="0.15">
      <c r="A114" s="221" t="s">
        <v>379</v>
      </c>
      <c r="B114" s="222">
        <f>SUM(C114:D114)</f>
        <v>278</v>
      </c>
      <c r="C114" s="222">
        <f t="shared" ref="C114:D118" si="40">SUM(F114,I114,L114,O114,R114,U114,X114,AA114,AD114,AG114,AJ114,AM114,AP114,AS114,AV114,AY114)</f>
        <v>67</v>
      </c>
      <c r="D114" s="243">
        <f t="shared" si="40"/>
        <v>211</v>
      </c>
      <c r="E114" s="222">
        <v>19</v>
      </c>
      <c r="F114" s="223">
        <v>3</v>
      </c>
      <c r="G114" s="244">
        <v>16</v>
      </c>
      <c r="H114" s="222">
        <v>5</v>
      </c>
      <c r="I114" s="223">
        <v>2</v>
      </c>
      <c r="J114" s="244">
        <v>3</v>
      </c>
      <c r="K114" s="222">
        <v>15</v>
      </c>
      <c r="L114" s="223">
        <v>4</v>
      </c>
      <c r="M114" s="244">
        <v>11</v>
      </c>
      <c r="N114" s="222">
        <v>32</v>
      </c>
      <c r="O114" s="223">
        <v>8</v>
      </c>
      <c r="P114" s="244">
        <v>24</v>
      </c>
      <c r="Q114" s="222">
        <v>24</v>
      </c>
      <c r="R114" s="223">
        <v>1</v>
      </c>
      <c r="S114" s="244">
        <v>23</v>
      </c>
      <c r="T114" s="222">
        <v>10</v>
      </c>
      <c r="U114" s="223">
        <v>4</v>
      </c>
      <c r="V114" s="244">
        <v>6</v>
      </c>
      <c r="W114" s="222">
        <v>20</v>
      </c>
      <c r="X114" s="223">
        <v>5</v>
      </c>
      <c r="Y114" s="244">
        <v>15</v>
      </c>
      <c r="Z114" s="222">
        <v>9</v>
      </c>
      <c r="AA114" s="223">
        <v>4</v>
      </c>
      <c r="AB114" s="244">
        <v>5</v>
      </c>
      <c r="AC114" s="222">
        <v>8</v>
      </c>
      <c r="AD114" s="223">
        <v>4</v>
      </c>
      <c r="AE114" s="244">
        <v>4</v>
      </c>
      <c r="AF114" s="222">
        <v>18</v>
      </c>
      <c r="AG114" s="223">
        <v>4</v>
      </c>
      <c r="AH114" s="244">
        <v>14</v>
      </c>
      <c r="AI114" s="222">
        <v>13</v>
      </c>
      <c r="AJ114" s="223">
        <v>3</v>
      </c>
      <c r="AK114" s="244">
        <v>10</v>
      </c>
      <c r="AL114" s="222">
        <v>17</v>
      </c>
      <c r="AM114" s="223">
        <v>1</v>
      </c>
      <c r="AN114" s="244">
        <v>16</v>
      </c>
      <c r="AO114" s="222">
        <v>13</v>
      </c>
      <c r="AP114" s="223">
        <v>4</v>
      </c>
      <c r="AQ114" s="244">
        <v>9</v>
      </c>
      <c r="AR114" s="222">
        <v>42</v>
      </c>
      <c r="AS114" s="223">
        <v>13</v>
      </c>
      <c r="AT114" s="244">
        <v>29</v>
      </c>
      <c r="AU114" s="222">
        <v>16</v>
      </c>
      <c r="AV114" s="223">
        <v>4</v>
      </c>
      <c r="AW114" s="244">
        <v>12</v>
      </c>
      <c r="AX114" s="222">
        <v>17</v>
      </c>
      <c r="AY114" s="223">
        <v>3</v>
      </c>
      <c r="AZ114" s="224">
        <v>14</v>
      </c>
    </row>
    <row r="115" spans="1:52" s="225" customFormat="1" ht="14.25" customHeight="1" x14ac:dyDescent="0.15">
      <c r="A115" s="221" t="s">
        <v>380</v>
      </c>
      <c r="B115" s="222">
        <f>SUM(C115:D115)</f>
        <v>247</v>
      </c>
      <c r="C115" s="222">
        <f t="shared" si="40"/>
        <v>62</v>
      </c>
      <c r="D115" s="243">
        <f t="shared" si="40"/>
        <v>185</v>
      </c>
      <c r="E115" s="222">
        <v>15</v>
      </c>
      <c r="F115" s="223">
        <v>5</v>
      </c>
      <c r="G115" s="244">
        <v>10</v>
      </c>
      <c r="H115" s="222">
        <v>10</v>
      </c>
      <c r="I115" s="223">
        <v>5</v>
      </c>
      <c r="J115" s="244">
        <v>5</v>
      </c>
      <c r="K115" s="222">
        <v>16</v>
      </c>
      <c r="L115" s="223">
        <v>4</v>
      </c>
      <c r="M115" s="244">
        <v>12</v>
      </c>
      <c r="N115" s="222">
        <v>21</v>
      </c>
      <c r="O115" s="223">
        <v>3</v>
      </c>
      <c r="P115" s="244">
        <v>18</v>
      </c>
      <c r="Q115" s="222">
        <v>32</v>
      </c>
      <c r="R115" s="223">
        <v>7</v>
      </c>
      <c r="S115" s="244">
        <v>25</v>
      </c>
      <c r="T115" s="222">
        <v>7</v>
      </c>
      <c r="U115" s="223">
        <v>3</v>
      </c>
      <c r="V115" s="244">
        <v>4</v>
      </c>
      <c r="W115" s="222">
        <v>21</v>
      </c>
      <c r="X115" s="223">
        <v>5</v>
      </c>
      <c r="Y115" s="244">
        <v>16</v>
      </c>
      <c r="Z115" s="222">
        <v>8</v>
      </c>
      <c r="AA115" s="223">
        <v>2</v>
      </c>
      <c r="AB115" s="244">
        <v>6</v>
      </c>
      <c r="AC115" s="222">
        <v>4</v>
      </c>
      <c r="AD115" s="223">
        <v>1</v>
      </c>
      <c r="AE115" s="244">
        <v>3</v>
      </c>
      <c r="AF115" s="222">
        <v>16</v>
      </c>
      <c r="AG115" s="223">
        <v>6</v>
      </c>
      <c r="AH115" s="244">
        <v>10</v>
      </c>
      <c r="AI115" s="222">
        <v>8</v>
      </c>
      <c r="AJ115" s="223">
        <v>3</v>
      </c>
      <c r="AK115" s="244">
        <v>5</v>
      </c>
      <c r="AL115" s="222">
        <v>17</v>
      </c>
      <c r="AM115" s="223">
        <v>2</v>
      </c>
      <c r="AN115" s="244">
        <v>15</v>
      </c>
      <c r="AO115" s="222">
        <v>6</v>
      </c>
      <c r="AP115" s="223">
        <v>2</v>
      </c>
      <c r="AQ115" s="244">
        <v>4</v>
      </c>
      <c r="AR115" s="222">
        <v>37</v>
      </c>
      <c r="AS115" s="223">
        <v>11</v>
      </c>
      <c r="AT115" s="244">
        <v>26</v>
      </c>
      <c r="AU115" s="222">
        <v>12</v>
      </c>
      <c r="AV115" s="223">
        <v>1</v>
      </c>
      <c r="AW115" s="244">
        <v>11</v>
      </c>
      <c r="AX115" s="222">
        <v>17</v>
      </c>
      <c r="AY115" s="223">
        <v>2</v>
      </c>
      <c r="AZ115" s="224">
        <v>15</v>
      </c>
    </row>
    <row r="116" spans="1:52" s="225" customFormat="1" ht="14.25" customHeight="1" x14ac:dyDescent="0.15">
      <c r="A116" s="221" t="s">
        <v>381</v>
      </c>
      <c r="B116" s="222">
        <f>SUM(C116:D116)</f>
        <v>160</v>
      </c>
      <c r="C116" s="222">
        <f t="shared" si="40"/>
        <v>35</v>
      </c>
      <c r="D116" s="243">
        <f t="shared" si="40"/>
        <v>125</v>
      </c>
      <c r="E116" s="222">
        <v>9</v>
      </c>
      <c r="F116" s="223">
        <v>3</v>
      </c>
      <c r="G116" s="244">
        <v>6</v>
      </c>
      <c r="H116" s="222">
        <v>1</v>
      </c>
      <c r="I116" s="223">
        <v>0</v>
      </c>
      <c r="J116" s="244">
        <v>1</v>
      </c>
      <c r="K116" s="222">
        <v>11</v>
      </c>
      <c r="L116" s="223">
        <v>3</v>
      </c>
      <c r="M116" s="244">
        <v>8</v>
      </c>
      <c r="N116" s="222">
        <v>10</v>
      </c>
      <c r="O116" s="223">
        <v>3</v>
      </c>
      <c r="P116" s="244">
        <v>7</v>
      </c>
      <c r="Q116" s="222">
        <v>21</v>
      </c>
      <c r="R116" s="223">
        <v>9</v>
      </c>
      <c r="S116" s="244">
        <v>12</v>
      </c>
      <c r="T116" s="222">
        <v>4</v>
      </c>
      <c r="U116" s="223">
        <v>0</v>
      </c>
      <c r="V116" s="244">
        <v>4</v>
      </c>
      <c r="W116" s="222">
        <v>12</v>
      </c>
      <c r="X116" s="223">
        <v>2</v>
      </c>
      <c r="Y116" s="244">
        <v>10</v>
      </c>
      <c r="Z116" s="222">
        <v>8</v>
      </c>
      <c r="AA116" s="223">
        <v>1</v>
      </c>
      <c r="AB116" s="244">
        <v>7</v>
      </c>
      <c r="AC116" s="222">
        <v>5</v>
      </c>
      <c r="AD116" s="223">
        <v>1</v>
      </c>
      <c r="AE116" s="244">
        <v>4</v>
      </c>
      <c r="AF116" s="222">
        <v>15</v>
      </c>
      <c r="AG116" s="223">
        <v>4</v>
      </c>
      <c r="AH116" s="244">
        <v>11</v>
      </c>
      <c r="AI116" s="222">
        <v>4</v>
      </c>
      <c r="AJ116" s="223">
        <v>1</v>
      </c>
      <c r="AK116" s="244">
        <v>3</v>
      </c>
      <c r="AL116" s="222">
        <v>13</v>
      </c>
      <c r="AM116" s="223">
        <v>1</v>
      </c>
      <c r="AN116" s="244">
        <v>12</v>
      </c>
      <c r="AO116" s="222">
        <v>1</v>
      </c>
      <c r="AP116" s="223">
        <v>0</v>
      </c>
      <c r="AQ116" s="244">
        <v>1</v>
      </c>
      <c r="AR116" s="222">
        <v>19</v>
      </c>
      <c r="AS116" s="223">
        <v>4</v>
      </c>
      <c r="AT116" s="244">
        <v>15</v>
      </c>
      <c r="AU116" s="222">
        <v>10</v>
      </c>
      <c r="AV116" s="223">
        <v>1</v>
      </c>
      <c r="AW116" s="244">
        <v>9</v>
      </c>
      <c r="AX116" s="222">
        <v>17</v>
      </c>
      <c r="AY116" s="223">
        <v>2</v>
      </c>
      <c r="AZ116" s="224">
        <v>15</v>
      </c>
    </row>
    <row r="117" spans="1:52" s="225" customFormat="1" ht="14.25" customHeight="1" x14ac:dyDescent="0.15">
      <c r="A117" s="221" t="s">
        <v>382</v>
      </c>
      <c r="B117" s="222">
        <f>SUM(C117:D117)</f>
        <v>132</v>
      </c>
      <c r="C117" s="222">
        <f t="shared" si="40"/>
        <v>23</v>
      </c>
      <c r="D117" s="243">
        <f t="shared" si="40"/>
        <v>109</v>
      </c>
      <c r="E117" s="222">
        <v>5</v>
      </c>
      <c r="F117" s="223">
        <v>1</v>
      </c>
      <c r="G117" s="244">
        <v>4</v>
      </c>
      <c r="H117" s="222">
        <v>5</v>
      </c>
      <c r="I117" s="223">
        <v>1</v>
      </c>
      <c r="J117" s="244">
        <v>4</v>
      </c>
      <c r="K117" s="222">
        <v>7</v>
      </c>
      <c r="L117" s="223">
        <v>2</v>
      </c>
      <c r="M117" s="244">
        <v>5</v>
      </c>
      <c r="N117" s="222">
        <v>8</v>
      </c>
      <c r="O117" s="223">
        <v>3</v>
      </c>
      <c r="P117" s="244">
        <v>5</v>
      </c>
      <c r="Q117" s="222">
        <v>17</v>
      </c>
      <c r="R117" s="223">
        <v>1</v>
      </c>
      <c r="S117" s="244">
        <v>16</v>
      </c>
      <c r="T117" s="222">
        <v>2</v>
      </c>
      <c r="U117" s="223">
        <v>0</v>
      </c>
      <c r="V117" s="244">
        <v>2</v>
      </c>
      <c r="W117" s="222">
        <v>6</v>
      </c>
      <c r="X117" s="223">
        <v>2</v>
      </c>
      <c r="Y117" s="244">
        <v>4</v>
      </c>
      <c r="Z117" s="222">
        <v>10</v>
      </c>
      <c r="AA117" s="223">
        <v>3</v>
      </c>
      <c r="AB117" s="244">
        <v>7</v>
      </c>
      <c r="AC117" s="222">
        <v>6</v>
      </c>
      <c r="AD117" s="223">
        <v>0</v>
      </c>
      <c r="AE117" s="244">
        <v>6</v>
      </c>
      <c r="AF117" s="222">
        <v>9</v>
      </c>
      <c r="AG117" s="223">
        <v>2</v>
      </c>
      <c r="AH117" s="244">
        <v>7</v>
      </c>
      <c r="AI117" s="222">
        <v>2</v>
      </c>
      <c r="AJ117" s="223">
        <v>1</v>
      </c>
      <c r="AK117" s="244">
        <v>1</v>
      </c>
      <c r="AL117" s="222">
        <v>5</v>
      </c>
      <c r="AM117" s="223">
        <v>0</v>
      </c>
      <c r="AN117" s="244">
        <v>5</v>
      </c>
      <c r="AO117" s="222">
        <v>8</v>
      </c>
      <c r="AP117" s="223">
        <v>3</v>
      </c>
      <c r="AQ117" s="244">
        <v>5</v>
      </c>
      <c r="AR117" s="222">
        <v>22</v>
      </c>
      <c r="AS117" s="223">
        <v>4</v>
      </c>
      <c r="AT117" s="244">
        <v>18</v>
      </c>
      <c r="AU117" s="222">
        <v>13</v>
      </c>
      <c r="AV117" s="223">
        <v>0</v>
      </c>
      <c r="AW117" s="244">
        <v>13</v>
      </c>
      <c r="AX117" s="222">
        <v>7</v>
      </c>
      <c r="AY117" s="223">
        <v>0</v>
      </c>
      <c r="AZ117" s="224">
        <v>7</v>
      </c>
    </row>
    <row r="118" spans="1:52" s="225" customFormat="1" ht="14.25" customHeight="1" x14ac:dyDescent="0.15">
      <c r="A118" s="221" t="s">
        <v>383</v>
      </c>
      <c r="B118" s="222">
        <f>SUM(C118:D118)</f>
        <v>91</v>
      </c>
      <c r="C118" s="222">
        <f t="shared" si="40"/>
        <v>13</v>
      </c>
      <c r="D118" s="243">
        <f t="shared" si="40"/>
        <v>78</v>
      </c>
      <c r="E118" s="222">
        <v>1</v>
      </c>
      <c r="F118" s="223">
        <v>0</v>
      </c>
      <c r="G118" s="244">
        <v>1</v>
      </c>
      <c r="H118" s="222">
        <v>2</v>
      </c>
      <c r="I118" s="223">
        <v>0</v>
      </c>
      <c r="J118" s="244">
        <v>2</v>
      </c>
      <c r="K118" s="222">
        <v>6</v>
      </c>
      <c r="L118" s="223">
        <v>2</v>
      </c>
      <c r="M118" s="244">
        <v>4</v>
      </c>
      <c r="N118" s="222">
        <v>10</v>
      </c>
      <c r="O118" s="223">
        <v>2</v>
      </c>
      <c r="P118" s="244">
        <v>8</v>
      </c>
      <c r="Q118" s="222">
        <v>4</v>
      </c>
      <c r="R118" s="223">
        <v>1</v>
      </c>
      <c r="S118" s="244">
        <v>3</v>
      </c>
      <c r="T118" s="222">
        <v>4</v>
      </c>
      <c r="U118" s="223">
        <v>0</v>
      </c>
      <c r="V118" s="244">
        <v>4</v>
      </c>
      <c r="W118" s="222">
        <v>1</v>
      </c>
      <c r="X118" s="223">
        <v>0</v>
      </c>
      <c r="Y118" s="244">
        <v>1</v>
      </c>
      <c r="Z118" s="222">
        <v>2</v>
      </c>
      <c r="AA118" s="223">
        <v>0</v>
      </c>
      <c r="AB118" s="244">
        <v>2</v>
      </c>
      <c r="AC118" s="222">
        <v>5</v>
      </c>
      <c r="AD118" s="223">
        <v>0</v>
      </c>
      <c r="AE118" s="244">
        <v>5</v>
      </c>
      <c r="AF118" s="222">
        <v>9</v>
      </c>
      <c r="AG118" s="223">
        <v>3</v>
      </c>
      <c r="AH118" s="244">
        <v>6</v>
      </c>
      <c r="AI118" s="222">
        <v>1</v>
      </c>
      <c r="AJ118" s="223">
        <v>0</v>
      </c>
      <c r="AK118" s="244">
        <v>1</v>
      </c>
      <c r="AL118" s="222">
        <v>10</v>
      </c>
      <c r="AM118" s="223">
        <v>2</v>
      </c>
      <c r="AN118" s="244">
        <v>8</v>
      </c>
      <c r="AO118" s="222">
        <v>2</v>
      </c>
      <c r="AP118" s="223">
        <v>0</v>
      </c>
      <c r="AQ118" s="244">
        <v>2</v>
      </c>
      <c r="AR118" s="222">
        <v>22</v>
      </c>
      <c r="AS118" s="223">
        <v>3</v>
      </c>
      <c r="AT118" s="244">
        <v>19</v>
      </c>
      <c r="AU118" s="222">
        <v>7</v>
      </c>
      <c r="AV118" s="223">
        <v>0</v>
      </c>
      <c r="AW118" s="244">
        <v>7</v>
      </c>
      <c r="AX118" s="222">
        <v>5</v>
      </c>
      <c r="AY118" s="223">
        <v>0</v>
      </c>
      <c r="AZ118" s="224">
        <v>5</v>
      </c>
    </row>
    <row r="119" spans="1:52" s="213" customFormat="1" ht="14.25" customHeight="1" x14ac:dyDescent="0.15">
      <c r="A119" s="226" t="s">
        <v>123</v>
      </c>
      <c r="B119" s="217">
        <f t="shared" ref="B119:AZ119" si="41">SUM(B120:B124)</f>
        <v>212</v>
      </c>
      <c r="C119" s="217">
        <f t="shared" si="41"/>
        <v>46</v>
      </c>
      <c r="D119" s="242">
        <f t="shared" si="41"/>
        <v>166</v>
      </c>
      <c r="E119" s="217">
        <f t="shared" si="41"/>
        <v>10</v>
      </c>
      <c r="F119" s="217">
        <f t="shared" si="41"/>
        <v>4</v>
      </c>
      <c r="G119" s="242">
        <f t="shared" si="41"/>
        <v>6</v>
      </c>
      <c r="H119" s="217">
        <f t="shared" si="41"/>
        <v>6</v>
      </c>
      <c r="I119" s="217">
        <f t="shared" si="41"/>
        <v>1</v>
      </c>
      <c r="J119" s="242">
        <f t="shared" si="41"/>
        <v>5</v>
      </c>
      <c r="K119" s="217">
        <f t="shared" si="41"/>
        <v>15</v>
      </c>
      <c r="L119" s="217">
        <f t="shared" si="41"/>
        <v>1</v>
      </c>
      <c r="M119" s="242">
        <f t="shared" si="41"/>
        <v>14</v>
      </c>
      <c r="N119" s="217">
        <f t="shared" si="41"/>
        <v>19</v>
      </c>
      <c r="O119" s="217">
        <f t="shared" si="41"/>
        <v>5</v>
      </c>
      <c r="P119" s="242">
        <f t="shared" si="41"/>
        <v>14</v>
      </c>
      <c r="Q119" s="217">
        <f t="shared" si="41"/>
        <v>25</v>
      </c>
      <c r="R119" s="217">
        <f t="shared" si="41"/>
        <v>4</v>
      </c>
      <c r="S119" s="242">
        <f t="shared" si="41"/>
        <v>21</v>
      </c>
      <c r="T119" s="217">
        <f t="shared" si="41"/>
        <v>6</v>
      </c>
      <c r="U119" s="217">
        <f t="shared" si="41"/>
        <v>1</v>
      </c>
      <c r="V119" s="242">
        <f t="shared" si="41"/>
        <v>5</v>
      </c>
      <c r="W119" s="217">
        <f t="shared" si="41"/>
        <v>16</v>
      </c>
      <c r="X119" s="217">
        <f t="shared" si="41"/>
        <v>3</v>
      </c>
      <c r="Y119" s="242">
        <f t="shared" si="41"/>
        <v>13</v>
      </c>
      <c r="Z119" s="217">
        <f t="shared" si="41"/>
        <v>8</v>
      </c>
      <c r="AA119" s="217">
        <f t="shared" si="41"/>
        <v>4</v>
      </c>
      <c r="AB119" s="242">
        <f t="shared" si="41"/>
        <v>4</v>
      </c>
      <c r="AC119" s="217">
        <f t="shared" si="41"/>
        <v>6</v>
      </c>
      <c r="AD119" s="217">
        <f t="shared" si="41"/>
        <v>1</v>
      </c>
      <c r="AE119" s="242">
        <f t="shared" si="41"/>
        <v>5</v>
      </c>
      <c r="AF119" s="217">
        <f t="shared" si="41"/>
        <v>11</v>
      </c>
      <c r="AG119" s="217">
        <f t="shared" si="41"/>
        <v>3</v>
      </c>
      <c r="AH119" s="242">
        <f t="shared" si="41"/>
        <v>8</v>
      </c>
      <c r="AI119" s="217">
        <f t="shared" si="41"/>
        <v>5</v>
      </c>
      <c r="AJ119" s="217">
        <f t="shared" si="41"/>
        <v>1</v>
      </c>
      <c r="AK119" s="242">
        <f t="shared" si="41"/>
        <v>4</v>
      </c>
      <c r="AL119" s="217">
        <f t="shared" si="41"/>
        <v>11</v>
      </c>
      <c r="AM119" s="217">
        <f t="shared" si="41"/>
        <v>0</v>
      </c>
      <c r="AN119" s="242">
        <f t="shared" si="41"/>
        <v>11</v>
      </c>
      <c r="AO119" s="217">
        <f t="shared" si="41"/>
        <v>9</v>
      </c>
      <c r="AP119" s="217">
        <f t="shared" si="41"/>
        <v>3</v>
      </c>
      <c r="AQ119" s="242">
        <f t="shared" si="41"/>
        <v>6</v>
      </c>
      <c r="AR119" s="217">
        <f t="shared" si="41"/>
        <v>43</v>
      </c>
      <c r="AS119" s="217">
        <f t="shared" si="41"/>
        <v>11</v>
      </c>
      <c r="AT119" s="242">
        <f t="shared" si="41"/>
        <v>32</v>
      </c>
      <c r="AU119" s="217">
        <f t="shared" si="41"/>
        <v>12</v>
      </c>
      <c r="AV119" s="217">
        <f t="shared" si="41"/>
        <v>2</v>
      </c>
      <c r="AW119" s="242">
        <f t="shared" si="41"/>
        <v>10</v>
      </c>
      <c r="AX119" s="217">
        <f t="shared" si="41"/>
        <v>10</v>
      </c>
      <c r="AY119" s="217">
        <f t="shared" si="41"/>
        <v>2</v>
      </c>
      <c r="AZ119" s="219">
        <f t="shared" si="41"/>
        <v>8</v>
      </c>
    </row>
    <row r="120" spans="1:52" s="225" customFormat="1" ht="14.25" customHeight="1" x14ac:dyDescent="0.15">
      <c r="A120" s="221" t="s">
        <v>384</v>
      </c>
      <c r="B120" s="222">
        <f t="shared" ref="B120:B125" si="42">SUM(C120:D120)</f>
        <v>73</v>
      </c>
      <c r="C120" s="222">
        <f t="shared" ref="C120:D125" si="43">SUM(F120,I120,L120,O120,R120,U120,X120,AA120,AD120,AG120,AJ120,AM120,AP120,AS120,AV120,AY120)</f>
        <v>15</v>
      </c>
      <c r="D120" s="243">
        <f t="shared" si="43"/>
        <v>58</v>
      </c>
      <c r="E120" s="222">
        <v>3</v>
      </c>
      <c r="F120" s="223">
        <v>2</v>
      </c>
      <c r="G120" s="244">
        <v>1</v>
      </c>
      <c r="H120" s="222">
        <v>2</v>
      </c>
      <c r="I120" s="223">
        <v>0</v>
      </c>
      <c r="J120" s="244">
        <v>2</v>
      </c>
      <c r="K120" s="222">
        <v>3</v>
      </c>
      <c r="L120" s="223">
        <v>0</v>
      </c>
      <c r="M120" s="244">
        <v>3</v>
      </c>
      <c r="N120" s="222">
        <v>6</v>
      </c>
      <c r="O120" s="223">
        <v>0</v>
      </c>
      <c r="P120" s="244">
        <v>6</v>
      </c>
      <c r="Q120" s="222">
        <v>7</v>
      </c>
      <c r="R120" s="223">
        <v>1</v>
      </c>
      <c r="S120" s="244">
        <v>6</v>
      </c>
      <c r="T120" s="222">
        <v>4</v>
      </c>
      <c r="U120" s="223">
        <v>1</v>
      </c>
      <c r="V120" s="244">
        <v>3</v>
      </c>
      <c r="W120" s="222">
        <v>4</v>
      </c>
      <c r="X120" s="223">
        <v>1</v>
      </c>
      <c r="Y120" s="244">
        <v>3</v>
      </c>
      <c r="Z120" s="222">
        <v>2</v>
      </c>
      <c r="AA120" s="223">
        <v>1</v>
      </c>
      <c r="AB120" s="244">
        <v>1</v>
      </c>
      <c r="AC120" s="222">
        <v>2</v>
      </c>
      <c r="AD120" s="223">
        <v>1</v>
      </c>
      <c r="AE120" s="244">
        <v>1</v>
      </c>
      <c r="AF120" s="222">
        <v>3</v>
      </c>
      <c r="AG120" s="223">
        <v>1</v>
      </c>
      <c r="AH120" s="244">
        <v>2</v>
      </c>
      <c r="AI120" s="222">
        <v>1</v>
      </c>
      <c r="AJ120" s="223">
        <v>0</v>
      </c>
      <c r="AK120" s="244">
        <v>1</v>
      </c>
      <c r="AL120" s="222">
        <v>4</v>
      </c>
      <c r="AM120" s="223">
        <v>0</v>
      </c>
      <c r="AN120" s="244">
        <v>4</v>
      </c>
      <c r="AO120" s="222">
        <v>2</v>
      </c>
      <c r="AP120" s="223">
        <v>0</v>
      </c>
      <c r="AQ120" s="244">
        <v>2</v>
      </c>
      <c r="AR120" s="222">
        <v>22</v>
      </c>
      <c r="AS120" s="223">
        <v>5</v>
      </c>
      <c r="AT120" s="244">
        <v>17</v>
      </c>
      <c r="AU120" s="222">
        <v>3</v>
      </c>
      <c r="AV120" s="223">
        <v>1</v>
      </c>
      <c r="AW120" s="244">
        <v>2</v>
      </c>
      <c r="AX120" s="222">
        <v>5</v>
      </c>
      <c r="AY120" s="223">
        <v>1</v>
      </c>
      <c r="AZ120" s="224">
        <v>4</v>
      </c>
    </row>
    <row r="121" spans="1:52" s="225" customFormat="1" ht="14.25" customHeight="1" x14ac:dyDescent="0.15">
      <c r="A121" s="221" t="s">
        <v>385</v>
      </c>
      <c r="B121" s="222">
        <f t="shared" si="42"/>
        <v>38</v>
      </c>
      <c r="C121" s="222">
        <f t="shared" si="43"/>
        <v>10</v>
      </c>
      <c r="D121" s="243">
        <f t="shared" si="43"/>
        <v>28</v>
      </c>
      <c r="E121" s="222">
        <v>1</v>
      </c>
      <c r="F121" s="223">
        <v>0</v>
      </c>
      <c r="G121" s="244">
        <v>1</v>
      </c>
      <c r="H121" s="222">
        <v>1</v>
      </c>
      <c r="I121" s="223">
        <v>0</v>
      </c>
      <c r="J121" s="244">
        <v>1</v>
      </c>
      <c r="K121" s="222">
        <v>3</v>
      </c>
      <c r="L121" s="223">
        <v>0</v>
      </c>
      <c r="M121" s="244">
        <v>3</v>
      </c>
      <c r="N121" s="222">
        <v>6</v>
      </c>
      <c r="O121" s="223">
        <v>2</v>
      </c>
      <c r="P121" s="244">
        <v>4</v>
      </c>
      <c r="Q121" s="222">
        <v>3</v>
      </c>
      <c r="R121" s="223">
        <v>2</v>
      </c>
      <c r="S121" s="244">
        <v>1</v>
      </c>
      <c r="T121" s="222">
        <v>0</v>
      </c>
      <c r="U121" s="223">
        <v>0</v>
      </c>
      <c r="V121" s="244">
        <v>0</v>
      </c>
      <c r="W121" s="222">
        <v>6</v>
      </c>
      <c r="X121" s="223">
        <v>2</v>
      </c>
      <c r="Y121" s="244">
        <v>4</v>
      </c>
      <c r="Z121" s="222">
        <v>1</v>
      </c>
      <c r="AA121" s="223">
        <v>1</v>
      </c>
      <c r="AB121" s="244">
        <v>0</v>
      </c>
      <c r="AC121" s="222">
        <v>2</v>
      </c>
      <c r="AD121" s="223">
        <v>0</v>
      </c>
      <c r="AE121" s="244">
        <v>2</v>
      </c>
      <c r="AF121" s="222">
        <v>2</v>
      </c>
      <c r="AG121" s="223">
        <v>0</v>
      </c>
      <c r="AH121" s="244">
        <v>2</v>
      </c>
      <c r="AI121" s="222">
        <v>1</v>
      </c>
      <c r="AJ121" s="223">
        <v>0</v>
      </c>
      <c r="AK121" s="244">
        <v>1</v>
      </c>
      <c r="AL121" s="222">
        <v>1</v>
      </c>
      <c r="AM121" s="223">
        <v>0</v>
      </c>
      <c r="AN121" s="244">
        <v>1</v>
      </c>
      <c r="AO121" s="222">
        <v>1</v>
      </c>
      <c r="AP121" s="223">
        <v>1</v>
      </c>
      <c r="AQ121" s="244">
        <v>0</v>
      </c>
      <c r="AR121" s="222">
        <v>6</v>
      </c>
      <c r="AS121" s="223">
        <v>1</v>
      </c>
      <c r="AT121" s="244">
        <v>5</v>
      </c>
      <c r="AU121" s="222">
        <v>2</v>
      </c>
      <c r="AV121" s="223">
        <v>0</v>
      </c>
      <c r="AW121" s="244">
        <v>2</v>
      </c>
      <c r="AX121" s="222">
        <v>2</v>
      </c>
      <c r="AY121" s="223">
        <v>1</v>
      </c>
      <c r="AZ121" s="224">
        <v>1</v>
      </c>
    </row>
    <row r="122" spans="1:52" s="225" customFormat="1" ht="14.25" customHeight="1" x14ac:dyDescent="0.15">
      <c r="A122" s="221" t="s">
        <v>386</v>
      </c>
      <c r="B122" s="222">
        <f t="shared" si="42"/>
        <v>46</v>
      </c>
      <c r="C122" s="222">
        <f t="shared" si="43"/>
        <v>12</v>
      </c>
      <c r="D122" s="243">
        <f t="shared" si="43"/>
        <v>34</v>
      </c>
      <c r="E122" s="222">
        <v>4</v>
      </c>
      <c r="F122" s="223">
        <v>1</v>
      </c>
      <c r="G122" s="244">
        <v>3</v>
      </c>
      <c r="H122" s="222">
        <v>2</v>
      </c>
      <c r="I122" s="223">
        <v>1</v>
      </c>
      <c r="J122" s="244">
        <v>1</v>
      </c>
      <c r="K122" s="222">
        <v>3</v>
      </c>
      <c r="L122" s="223">
        <v>0</v>
      </c>
      <c r="M122" s="244">
        <v>3</v>
      </c>
      <c r="N122" s="222">
        <v>5</v>
      </c>
      <c r="O122" s="223">
        <v>3</v>
      </c>
      <c r="P122" s="244">
        <v>2</v>
      </c>
      <c r="Q122" s="222">
        <v>9</v>
      </c>
      <c r="R122" s="223">
        <v>1</v>
      </c>
      <c r="S122" s="244">
        <v>8</v>
      </c>
      <c r="T122" s="222">
        <v>1</v>
      </c>
      <c r="U122" s="223">
        <v>0</v>
      </c>
      <c r="V122" s="244">
        <v>1</v>
      </c>
      <c r="W122" s="222">
        <v>3</v>
      </c>
      <c r="X122" s="223">
        <v>0</v>
      </c>
      <c r="Y122" s="244">
        <v>3</v>
      </c>
      <c r="Z122" s="222">
        <v>3</v>
      </c>
      <c r="AA122" s="223">
        <v>2</v>
      </c>
      <c r="AB122" s="244">
        <v>1</v>
      </c>
      <c r="AC122" s="222">
        <v>1</v>
      </c>
      <c r="AD122" s="223">
        <v>0</v>
      </c>
      <c r="AE122" s="244">
        <v>1</v>
      </c>
      <c r="AF122" s="222">
        <v>3</v>
      </c>
      <c r="AG122" s="223">
        <v>2</v>
      </c>
      <c r="AH122" s="244">
        <v>1</v>
      </c>
      <c r="AI122" s="222">
        <v>1</v>
      </c>
      <c r="AJ122" s="223">
        <v>0</v>
      </c>
      <c r="AK122" s="244">
        <v>1</v>
      </c>
      <c r="AL122" s="222">
        <v>2</v>
      </c>
      <c r="AM122" s="223">
        <v>0</v>
      </c>
      <c r="AN122" s="244">
        <v>2</v>
      </c>
      <c r="AO122" s="222">
        <v>2</v>
      </c>
      <c r="AP122" s="223">
        <v>0</v>
      </c>
      <c r="AQ122" s="244">
        <v>2</v>
      </c>
      <c r="AR122" s="222">
        <v>3</v>
      </c>
      <c r="AS122" s="223">
        <v>1</v>
      </c>
      <c r="AT122" s="244">
        <v>2</v>
      </c>
      <c r="AU122" s="222">
        <v>2</v>
      </c>
      <c r="AV122" s="223">
        <v>1</v>
      </c>
      <c r="AW122" s="244">
        <v>1</v>
      </c>
      <c r="AX122" s="222">
        <v>2</v>
      </c>
      <c r="AY122" s="223">
        <v>0</v>
      </c>
      <c r="AZ122" s="224">
        <v>2</v>
      </c>
    </row>
    <row r="123" spans="1:52" s="225" customFormat="1" ht="14.25" customHeight="1" x14ac:dyDescent="0.15">
      <c r="A123" s="221" t="s">
        <v>387</v>
      </c>
      <c r="B123" s="222">
        <f t="shared" si="42"/>
        <v>33</v>
      </c>
      <c r="C123" s="222">
        <f t="shared" si="43"/>
        <v>4</v>
      </c>
      <c r="D123" s="243">
        <f t="shared" si="43"/>
        <v>29</v>
      </c>
      <c r="E123" s="222">
        <v>0</v>
      </c>
      <c r="F123" s="223">
        <v>0</v>
      </c>
      <c r="G123" s="244">
        <v>0</v>
      </c>
      <c r="H123" s="222">
        <v>1</v>
      </c>
      <c r="I123" s="223">
        <v>0</v>
      </c>
      <c r="J123" s="244">
        <v>1</v>
      </c>
      <c r="K123" s="222">
        <v>5</v>
      </c>
      <c r="L123" s="223">
        <v>1</v>
      </c>
      <c r="M123" s="244">
        <v>4</v>
      </c>
      <c r="N123" s="222">
        <v>1</v>
      </c>
      <c r="O123" s="223">
        <v>0</v>
      </c>
      <c r="P123" s="244">
        <v>1</v>
      </c>
      <c r="Q123" s="222">
        <v>5</v>
      </c>
      <c r="R123" s="223">
        <v>0</v>
      </c>
      <c r="S123" s="244">
        <v>5</v>
      </c>
      <c r="T123" s="222">
        <v>0</v>
      </c>
      <c r="U123" s="223">
        <v>0</v>
      </c>
      <c r="V123" s="244">
        <v>0</v>
      </c>
      <c r="W123" s="222">
        <v>0</v>
      </c>
      <c r="X123" s="223">
        <v>0</v>
      </c>
      <c r="Y123" s="244">
        <v>0</v>
      </c>
      <c r="Z123" s="222">
        <v>2</v>
      </c>
      <c r="AA123" s="223">
        <v>0</v>
      </c>
      <c r="AB123" s="244">
        <v>2</v>
      </c>
      <c r="AC123" s="222">
        <v>0</v>
      </c>
      <c r="AD123" s="223">
        <v>0</v>
      </c>
      <c r="AE123" s="244">
        <v>0</v>
      </c>
      <c r="AF123" s="222">
        <v>2</v>
      </c>
      <c r="AG123" s="223">
        <v>0</v>
      </c>
      <c r="AH123" s="244">
        <v>2</v>
      </c>
      <c r="AI123" s="222">
        <v>1</v>
      </c>
      <c r="AJ123" s="223">
        <v>0</v>
      </c>
      <c r="AK123" s="244">
        <v>1</v>
      </c>
      <c r="AL123" s="222">
        <v>2</v>
      </c>
      <c r="AM123" s="223">
        <v>0</v>
      </c>
      <c r="AN123" s="244">
        <v>2</v>
      </c>
      <c r="AO123" s="222">
        <v>3</v>
      </c>
      <c r="AP123" s="223">
        <v>1</v>
      </c>
      <c r="AQ123" s="244">
        <v>2</v>
      </c>
      <c r="AR123" s="222">
        <v>7</v>
      </c>
      <c r="AS123" s="223">
        <v>2</v>
      </c>
      <c r="AT123" s="244">
        <v>5</v>
      </c>
      <c r="AU123" s="222">
        <v>3</v>
      </c>
      <c r="AV123" s="223">
        <v>0</v>
      </c>
      <c r="AW123" s="244">
        <v>3</v>
      </c>
      <c r="AX123" s="222">
        <v>1</v>
      </c>
      <c r="AY123" s="223">
        <v>0</v>
      </c>
      <c r="AZ123" s="224">
        <v>1</v>
      </c>
    </row>
    <row r="124" spans="1:52" s="225" customFormat="1" ht="14.25" customHeight="1" x14ac:dyDescent="0.15">
      <c r="A124" s="221" t="s">
        <v>388</v>
      </c>
      <c r="B124" s="222">
        <f t="shared" si="42"/>
        <v>22</v>
      </c>
      <c r="C124" s="222">
        <f t="shared" si="43"/>
        <v>5</v>
      </c>
      <c r="D124" s="243">
        <f t="shared" si="43"/>
        <v>17</v>
      </c>
      <c r="E124" s="222">
        <v>2</v>
      </c>
      <c r="F124" s="223">
        <v>1</v>
      </c>
      <c r="G124" s="244">
        <v>1</v>
      </c>
      <c r="H124" s="222">
        <v>0</v>
      </c>
      <c r="I124" s="223">
        <v>0</v>
      </c>
      <c r="J124" s="244">
        <v>0</v>
      </c>
      <c r="K124" s="222">
        <v>1</v>
      </c>
      <c r="L124" s="223">
        <v>0</v>
      </c>
      <c r="M124" s="244">
        <v>1</v>
      </c>
      <c r="N124" s="222">
        <v>1</v>
      </c>
      <c r="O124" s="223">
        <v>0</v>
      </c>
      <c r="P124" s="244">
        <v>1</v>
      </c>
      <c r="Q124" s="222">
        <v>1</v>
      </c>
      <c r="R124" s="223">
        <v>0</v>
      </c>
      <c r="S124" s="244">
        <v>1</v>
      </c>
      <c r="T124" s="222">
        <v>1</v>
      </c>
      <c r="U124" s="223">
        <v>0</v>
      </c>
      <c r="V124" s="244">
        <v>1</v>
      </c>
      <c r="W124" s="222">
        <v>3</v>
      </c>
      <c r="X124" s="223">
        <v>0</v>
      </c>
      <c r="Y124" s="244">
        <v>3</v>
      </c>
      <c r="Z124" s="222">
        <v>0</v>
      </c>
      <c r="AA124" s="223">
        <v>0</v>
      </c>
      <c r="AB124" s="244">
        <v>0</v>
      </c>
      <c r="AC124" s="222">
        <v>1</v>
      </c>
      <c r="AD124" s="223">
        <v>0</v>
      </c>
      <c r="AE124" s="244">
        <v>1</v>
      </c>
      <c r="AF124" s="222">
        <v>1</v>
      </c>
      <c r="AG124" s="223">
        <v>0</v>
      </c>
      <c r="AH124" s="244">
        <v>1</v>
      </c>
      <c r="AI124" s="222">
        <v>1</v>
      </c>
      <c r="AJ124" s="223">
        <v>1</v>
      </c>
      <c r="AK124" s="244">
        <v>0</v>
      </c>
      <c r="AL124" s="222">
        <v>2</v>
      </c>
      <c r="AM124" s="223">
        <v>0</v>
      </c>
      <c r="AN124" s="244">
        <v>2</v>
      </c>
      <c r="AO124" s="222">
        <v>1</v>
      </c>
      <c r="AP124" s="223">
        <v>1</v>
      </c>
      <c r="AQ124" s="244">
        <v>0</v>
      </c>
      <c r="AR124" s="222">
        <v>5</v>
      </c>
      <c r="AS124" s="223">
        <v>2</v>
      </c>
      <c r="AT124" s="244">
        <v>3</v>
      </c>
      <c r="AU124" s="222">
        <v>2</v>
      </c>
      <c r="AV124" s="223">
        <v>0</v>
      </c>
      <c r="AW124" s="244">
        <v>2</v>
      </c>
      <c r="AX124" s="222">
        <v>0</v>
      </c>
      <c r="AY124" s="223">
        <v>0</v>
      </c>
      <c r="AZ124" s="224">
        <v>0</v>
      </c>
    </row>
    <row r="125" spans="1:52" s="227" customFormat="1" ht="18.75" customHeight="1" thickBot="1" x14ac:dyDescent="0.2">
      <c r="A125" s="233" t="s">
        <v>131</v>
      </c>
      <c r="B125" s="234">
        <f t="shared" si="42"/>
        <v>96</v>
      </c>
      <c r="C125" s="235">
        <f t="shared" si="43"/>
        <v>13</v>
      </c>
      <c r="D125" s="246">
        <f t="shared" si="43"/>
        <v>83</v>
      </c>
      <c r="E125" s="236">
        <v>8</v>
      </c>
      <c r="F125" s="237">
        <v>1</v>
      </c>
      <c r="G125" s="247">
        <v>7</v>
      </c>
      <c r="H125" s="236">
        <v>8</v>
      </c>
      <c r="I125" s="237">
        <v>2</v>
      </c>
      <c r="J125" s="247">
        <v>6</v>
      </c>
      <c r="K125" s="236">
        <v>9</v>
      </c>
      <c r="L125" s="237">
        <v>0</v>
      </c>
      <c r="M125" s="247">
        <v>9</v>
      </c>
      <c r="N125" s="236">
        <v>3</v>
      </c>
      <c r="O125" s="237">
        <v>1</v>
      </c>
      <c r="P125" s="247">
        <v>2</v>
      </c>
      <c r="Q125" s="236">
        <v>3</v>
      </c>
      <c r="R125" s="237">
        <v>1</v>
      </c>
      <c r="S125" s="247">
        <v>2</v>
      </c>
      <c r="T125" s="236">
        <v>14</v>
      </c>
      <c r="U125" s="237">
        <v>3</v>
      </c>
      <c r="V125" s="247">
        <v>11</v>
      </c>
      <c r="W125" s="236">
        <v>6</v>
      </c>
      <c r="X125" s="237">
        <v>0</v>
      </c>
      <c r="Y125" s="247">
        <v>6</v>
      </c>
      <c r="Z125" s="236">
        <v>2</v>
      </c>
      <c r="AA125" s="237">
        <v>0</v>
      </c>
      <c r="AB125" s="247">
        <v>2</v>
      </c>
      <c r="AC125" s="236">
        <v>3</v>
      </c>
      <c r="AD125" s="237">
        <v>1</v>
      </c>
      <c r="AE125" s="247">
        <v>2</v>
      </c>
      <c r="AF125" s="236">
        <v>2</v>
      </c>
      <c r="AG125" s="237">
        <v>0</v>
      </c>
      <c r="AH125" s="247">
        <v>2</v>
      </c>
      <c r="AI125" s="236">
        <v>9</v>
      </c>
      <c r="AJ125" s="237">
        <v>2</v>
      </c>
      <c r="AK125" s="247">
        <v>7</v>
      </c>
      <c r="AL125" s="236">
        <v>5</v>
      </c>
      <c r="AM125" s="237">
        <v>1</v>
      </c>
      <c r="AN125" s="247">
        <v>4</v>
      </c>
      <c r="AO125" s="236">
        <v>5</v>
      </c>
      <c r="AP125" s="237">
        <v>0</v>
      </c>
      <c r="AQ125" s="247">
        <v>5</v>
      </c>
      <c r="AR125" s="236">
        <v>9</v>
      </c>
      <c r="AS125" s="237">
        <v>0</v>
      </c>
      <c r="AT125" s="247">
        <v>9</v>
      </c>
      <c r="AU125" s="236">
        <v>4</v>
      </c>
      <c r="AV125" s="237">
        <v>0</v>
      </c>
      <c r="AW125" s="247">
        <v>4</v>
      </c>
      <c r="AX125" s="236">
        <v>6</v>
      </c>
      <c r="AY125" s="237">
        <v>1</v>
      </c>
      <c r="AZ125" s="238">
        <v>5</v>
      </c>
    </row>
    <row r="129" s="239" customFormat="1" x14ac:dyDescent="0.2"/>
  </sheetData>
  <mergeCells count="18">
    <mergeCell ref="AX2:AZ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  <mergeCell ref="AU2:AW2"/>
    <mergeCell ref="N2:P2"/>
    <mergeCell ref="A2:A3"/>
    <mergeCell ref="B2:D2"/>
    <mergeCell ref="E2:G2"/>
    <mergeCell ref="H2:J2"/>
    <mergeCell ref="K2:M2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A641-2556-4734-B261-D04FD2041E10}">
  <dimension ref="A1:BP12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048576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10.109375" style="239" bestFit="1" customWidth="1"/>
    <col min="45" max="46" width="10.109375" style="240" bestFit="1" customWidth="1"/>
    <col min="47" max="47" width="10.109375" style="239" bestFit="1" customWidth="1"/>
    <col min="48" max="49" width="8.88671875" style="240" bestFit="1" customWidth="1"/>
    <col min="50" max="50" width="8.88671875" style="239" bestFit="1" customWidth="1"/>
    <col min="51" max="52" width="8.88671875" style="240" bestFit="1" customWidth="1"/>
    <col min="53" max="256" width="8.88671875" style="240"/>
    <col min="257" max="257" width="8.5546875" style="240" customWidth="1"/>
    <col min="258" max="260" width="8.88671875" style="240"/>
    <col min="261" max="269" width="8.5546875" style="240" customWidth="1"/>
    <col min="270" max="293" width="8.88671875" style="240"/>
    <col min="294" max="308" width="7.109375" style="240" customWidth="1"/>
    <col min="309" max="512" width="8.88671875" style="240"/>
    <col min="513" max="513" width="8.5546875" style="240" customWidth="1"/>
    <col min="514" max="516" width="8.88671875" style="240"/>
    <col min="517" max="525" width="8.5546875" style="240" customWidth="1"/>
    <col min="526" max="549" width="8.88671875" style="240"/>
    <col min="550" max="564" width="7.109375" style="240" customWidth="1"/>
    <col min="565" max="768" width="8.88671875" style="240"/>
    <col min="769" max="769" width="8.5546875" style="240" customWidth="1"/>
    <col min="770" max="772" width="8.88671875" style="240"/>
    <col min="773" max="781" width="8.5546875" style="240" customWidth="1"/>
    <col min="782" max="805" width="8.88671875" style="240"/>
    <col min="806" max="820" width="7.109375" style="240" customWidth="1"/>
    <col min="821" max="1024" width="8.88671875" style="240"/>
    <col min="1025" max="1025" width="8.5546875" style="240" customWidth="1"/>
    <col min="1026" max="1028" width="8.88671875" style="240"/>
    <col min="1029" max="1037" width="8.5546875" style="240" customWidth="1"/>
    <col min="1038" max="1061" width="8.88671875" style="240"/>
    <col min="1062" max="1076" width="7.109375" style="240" customWidth="1"/>
    <col min="1077" max="1280" width="8.88671875" style="240"/>
    <col min="1281" max="1281" width="8.5546875" style="240" customWidth="1"/>
    <col min="1282" max="1284" width="8.88671875" style="240"/>
    <col min="1285" max="1293" width="8.5546875" style="240" customWidth="1"/>
    <col min="1294" max="1317" width="8.88671875" style="240"/>
    <col min="1318" max="1332" width="7.109375" style="240" customWidth="1"/>
    <col min="1333" max="1536" width="8.88671875" style="240"/>
    <col min="1537" max="1537" width="8.5546875" style="240" customWidth="1"/>
    <col min="1538" max="1540" width="8.88671875" style="240"/>
    <col min="1541" max="1549" width="8.5546875" style="240" customWidth="1"/>
    <col min="1550" max="1573" width="8.88671875" style="240"/>
    <col min="1574" max="1588" width="7.109375" style="240" customWidth="1"/>
    <col min="1589" max="1792" width="8.88671875" style="240"/>
    <col min="1793" max="1793" width="8.5546875" style="240" customWidth="1"/>
    <col min="1794" max="1796" width="8.88671875" style="240"/>
    <col min="1797" max="1805" width="8.5546875" style="240" customWidth="1"/>
    <col min="1806" max="1829" width="8.88671875" style="240"/>
    <col min="1830" max="1844" width="7.109375" style="240" customWidth="1"/>
    <col min="1845" max="2048" width="8.88671875" style="240"/>
    <col min="2049" max="2049" width="8.5546875" style="240" customWidth="1"/>
    <col min="2050" max="2052" width="8.88671875" style="240"/>
    <col min="2053" max="2061" width="8.5546875" style="240" customWidth="1"/>
    <col min="2062" max="2085" width="8.88671875" style="240"/>
    <col min="2086" max="2100" width="7.109375" style="240" customWidth="1"/>
    <col min="2101" max="2304" width="8.88671875" style="240"/>
    <col min="2305" max="2305" width="8.5546875" style="240" customWidth="1"/>
    <col min="2306" max="2308" width="8.88671875" style="240"/>
    <col min="2309" max="2317" width="8.5546875" style="240" customWidth="1"/>
    <col min="2318" max="2341" width="8.88671875" style="240"/>
    <col min="2342" max="2356" width="7.109375" style="240" customWidth="1"/>
    <col min="2357" max="2560" width="8.88671875" style="240"/>
    <col min="2561" max="2561" width="8.5546875" style="240" customWidth="1"/>
    <col min="2562" max="2564" width="8.88671875" style="240"/>
    <col min="2565" max="2573" width="8.5546875" style="240" customWidth="1"/>
    <col min="2574" max="2597" width="8.88671875" style="240"/>
    <col min="2598" max="2612" width="7.109375" style="240" customWidth="1"/>
    <col min="2613" max="2816" width="8.88671875" style="240"/>
    <col min="2817" max="2817" width="8.5546875" style="240" customWidth="1"/>
    <col min="2818" max="2820" width="8.88671875" style="240"/>
    <col min="2821" max="2829" width="8.5546875" style="240" customWidth="1"/>
    <col min="2830" max="2853" width="8.88671875" style="240"/>
    <col min="2854" max="2868" width="7.109375" style="240" customWidth="1"/>
    <col min="2869" max="3072" width="8.88671875" style="240"/>
    <col min="3073" max="3073" width="8.5546875" style="240" customWidth="1"/>
    <col min="3074" max="3076" width="8.88671875" style="240"/>
    <col min="3077" max="3085" width="8.5546875" style="240" customWidth="1"/>
    <col min="3086" max="3109" width="8.88671875" style="240"/>
    <col min="3110" max="3124" width="7.109375" style="240" customWidth="1"/>
    <col min="3125" max="3328" width="8.88671875" style="240"/>
    <col min="3329" max="3329" width="8.5546875" style="240" customWidth="1"/>
    <col min="3330" max="3332" width="8.88671875" style="240"/>
    <col min="3333" max="3341" width="8.5546875" style="240" customWidth="1"/>
    <col min="3342" max="3365" width="8.88671875" style="240"/>
    <col min="3366" max="3380" width="7.109375" style="240" customWidth="1"/>
    <col min="3381" max="3584" width="8.88671875" style="240"/>
    <col min="3585" max="3585" width="8.5546875" style="240" customWidth="1"/>
    <col min="3586" max="3588" width="8.88671875" style="240"/>
    <col min="3589" max="3597" width="8.5546875" style="240" customWidth="1"/>
    <col min="3598" max="3621" width="8.88671875" style="240"/>
    <col min="3622" max="3636" width="7.109375" style="240" customWidth="1"/>
    <col min="3637" max="3840" width="8.88671875" style="240"/>
    <col min="3841" max="3841" width="8.5546875" style="240" customWidth="1"/>
    <col min="3842" max="3844" width="8.88671875" style="240"/>
    <col min="3845" max="3853" width="8.5546875" style="240" customWidth="1"/>
    <col min="3854" max="3877" width="8.88671875" style="240"/>
    <col min="3878" max="3892" width="7.109375" style="240" customWidth="1"/>
    <col min="3893" max="4096" width="8.88671875" style="240"/>
    <col min="4097" max="4097" width="8.5546875" style="240" customWidth="1"/>
    <col min="4098" max="4100" width="8.88671875" style="240"/>
    <col min="4101" max="4109" width="8.5546875" style="240" customWidth="1"/>
    <col min="4110" max="4133" width="8.88671875" style="240"/>
    <col min="4134" max="4148" width="7.109375" style="240" customWidth="1"/>
    <col min="4149" max="4352" width="8.88671875" style="240"/>
    <col min="4353" max="4353" width="8.5546875" style="240" customWidth="1"/>
    <col min="4354" max="4356" width="8.88671875" style="240"/>
    <col min="4357" max="4365" width="8.5546875" style="240" customWidth="1"/>
    <col min="4366" max="4389" width="8.88671875" style="240"/>
    <col min="4390" max="4404" width="7.109375" style="240" customWidth="1"/>
    <col min="4405" max="4608" width="8.88671875" style="240"/>
    <col min="4609" max="4609" width="8.5546875" style="240" customWidth="1"/>
    <col min="4610" max="4612" width="8.88671875" style="240"/>
    <col min="4613" max="4621" width="8.5546875" style="240" customWidth="1"/>
    <col min="4622" max="4645" width="8.88671875" style="240"/>
    <col min="4646" max="4660" width="7.109375" style="240" customWidth="1"/>
    <col min="4661" max="4864" width="8.88671875" style="240"/>
    <col min="4865" max="4865" width="8.5546875" style="240" customWidth="1"/>
    <col min="4866" max="4868" width="8.88671875" style="240"/>
    <col min="4869" max="4877" width="8.5546875" style="240" customWidth="1"/>
    <col min="4878" max="4901" width="8.88671875" style="240"/>
    <col min="4902" max="4916" width="7.109375" style="240" customWidth="1"/>
    <col min="4917" max="5120" width="8.88671875" style="240"/>
    <col min="5121" max="5121" width="8.5546875" style="240" customWidth="1"/>
    <col min="5122" max="5124" width="8.88671875" style="240"/>
    <col min="5125" max="5133" width="8.5546875" style="240" customWidth="1"/>
    <col min="5134" max="5157" width="8.88671875" style="240"/>
    <col min="5158" max="5172" width="7.109375" style="240" customWidth="1"/>
    <col min="5173" max="5376" width="8.88671875" style="240"/>
    <col min="5377" max="5377" width="8.5546875" style="240" customWidth="1"/>
    <col min="5378" max="5380" width="8.88671875" style="240"/>
    <col min="5381" max="5389" width="8.5546875" style="240" customWidth="1"/>
    <col min="5390" max="5413" width="8.88671875" style="240"/>
    <col min="5414" max="5428" width="7.109375" style="240" customWidth="1"/>
    <col min="5429" max="5632" width="8.88671875" style="240"/>
    <col min="5633" max="5633" width="8.5546875" style="240" customWidth="1"/>
    <col min="5634" max="5636" width="8.88671875" style="240"/>
    <col min="5637" max="5645" width="8.5546875" style="240" customWidth="1"/>
    <col min="5646" max="5669" width="8.88671875" style="240"/>
    <col min="5670" max="5684" width="7.109375" style="240" customWidth="1"/>
    <col min="5685" max="5888" width="8.88671875" style="240"/>
    <col min="5889" max="5889" width="8.5546875" style="240" customWidth="1"/>
    <col min="5890" max="5892" width="8.88671875" style="240"/>
    <col min="5893" max="5901" width="8.5546875" style="240" customWidth="1"/>
    <col min="5902" max="5925" width="8.88671875" style="240"/>
    <col min="5926" max="5940" width="7.109375" style="240" customWidth="1"/>
    <col min="5941" max="6144" width="8.88671875" style="240"/>
    <col min="6145" max="6145" width="8.5546875" style="240" customWidth="1"/>
    <col min="6146" max="6148" width="8.88671875" style="240"/>
    <col min="6149" max="6157" width="8.5546875" style="240" customWidth="1"/>
    <col min="6158" max="6181" width="8.88671875" style="240"/>
    <col min="6182" max="6196" width="7.109375" style="240" customWidth="1"/>
    <col min="6197" max="6400" width="8.88671875" style="240"/>
    <col min="6401" max="6401" width="8.5546875" style="240" customWidth="1"/>
    <col min="6402" max="6404" width="8.88671875" style="240"/>
    <col min="6405" max="6413" width="8.5546875" style="240" customWidth="1"/>
    <col min="6414" max="6437" width="8.88671875" style="240"/>
    <col min="6438" max="6452" width="7.109375" style="240" customWidth="1"/>
    <col min="6453" max="6656" width="8.88671875" style="240"/>
    <col min="6657" max="6657" width="8.5546875" style="240" customWidth="1"/>
    <col min="6658" max="6660" width="8.88671875" style="240"/>
    <col min="6661" max="6669" width="8.5546875" style="240" customWidth="1"/>
    <col min="6670" max="6693" width="8.88671875" style="240"/>
    <col min="6694" max="6708" width="7.109375" style="240" customWidth="1"/>
    <col min="6709" max="6912" width="8.88671875" style="240"/>
    <col min="6913" max="6913" width="8.5546875" style="240" customWidth="1"/>
    <col min="6914" max="6916" width="8.88671875" style="240"/>
    <col min="6917" max="6925" width="8.5546875" style="240" customWidth="1"/>
    <col min="6926" max="6949" width="8.88671875" style="240"/>
    <col min="6950" max="6964" width="7.109375" style="240" customWidth="1"/>
    <col min="6965" max="7168" width="8.88671875" style="240"/>
    <col min="7169" max="7169" width="8.5546875" style="240" customWidth="1"/>
    <col min="7170" max="7172" width="8.88671875" style="240"/>
    <col min="7173" max="7181" width="8.5546875" style="240" customWidth="1"/>
    <col min="7182" max="7205" width="8.88671875" style="240"/>
    <col min="7206" max="7220" width="7.109375" style="240" customWidth="1"/>
    <col min="7221" max="7424" width="8.88671875" style="240"/>
    <col min="7425" max="7425" width="8.5546875" style="240" customWidth="1"/>
    <col min="7426" max="7428" width="8.88671875" style="240"/>
    <col min="7429" max="7437" width="8.5546875" style="240" customWidth="1"/>
    <col min="7438" max="7461" width="8.88671875" style="240"/>
    <col min="7462" max="7476" width="7.109375" style="240" customWidth="1"/>
    <col min="7477" max="7680" width="8.88671875" style="240"/>
    <col min="7681" max="7681" width="8.5546875" style="240" customWidth="1"/>
    <col min="7682" max="7684" width="8.88671875" style="240"/>
    <col min="7685" max="7693" width="8.5546875" style="240" customWidth="1"/>
    <col min="7694" max="7717" width="8.88671875" style="240"/>
    <col min="7718" max="7732" width="7.109375" style="240" customWidth="1"/>
    <col min="7733" max="7936" width="8.88671875" style="240"/>
    <col min="7937" max="7937" width="8.5546875" style="240" customWidth="1"/>
    <col min="7938" max="7940" width="8.88671875" style="240"/>
    <col min="7941" max="7949" width="8.5546875" style="240" customWidth="1"/>
    <col min="7950" max="7973" width="8.88671875" style="240"/>
    <col min="7974" max="7988" width="7.109375" style="240" customWidth="1"/>
    <col min="7989" max="8192" width="8.88671875" style="240"/>
    <col min="8193" max="8193" width="8.5546875" style="240" customWidth="1"/>
    <col min="8194" max="8196" width="8.88671875" style="240"/>
    <col min="8197" max="8205" width="8.5546875" style="240" customWidth="1"/>
    <col min="8206" max="8229" width="8.88671875" style="240"/>
    <col min="8230" max="8244" width="7.109375" style="240" customWidth="1"/>
    <col min="8245" max="8448" width="8.88671875" style="240"/>
    <col min="8449" max="8449" width="8.5546875" style="240" customWidth="1"/>
    <col min="8450" max="8452" width="8.88671875" style="240"/>
    <col min="8453" max="8461" width="8.5546875" style="240" customWidth="1"/>
    <col min="8462" max="8485" width="8.88671875" style="240"/>
    <col min="8486" max="8500" width="7.109375" style="240" customWidth="1"/>
    <col min="8501" max="8704" width="8.88671875" style="240"/>
    <col min="8705" max="8705" width="8.5546875" style="240" customWidth="1"/>
    <col min="8706" max="8708" width="8.88671875" style="240"/>
    <col min="8709" max="8717" width="8.5546875" style="240" customWidth="1"/>
    <col min="8718" max="8741" width="8.88671875" style="240"/>
    <col min="8742" max="8756" width="7.109375" style="240" customWidth="1"/>
    <col min="8757" max="8960" width="8.88671875" style="240"/>
    <col min="8961" max="8961" width="8.5546875" style="240" customWidth="1"/>
    <col min="8962" max="8964" width="8.88671875" style="240"/>
    <col min="8965" max="8973" width="8.5546875" style="240" customWidth="1"/>
    <col min="8974" max="8997" width="8.88671875" style="240"/>
    <col min="8998" max="9012" width="7.109375" style="240" customWidth="1"/>
    <col min="9013" max="9216" width="8.88671875" style="240"/>
    <col min="9217" max="9217" width="8.5546875" style="240" customWidth="1"/>
    <col min="9218" max="9220" width="8.88671875" style="240"/>
    <col min="9221" max="9229" width="8.5546875" style="240" customWidth="1"/>
    <col min="9230" max="9253" width="8.88671875" style="240"/>
    <col min="9254" max="9268" width="7.109375" style="240" customWidth="1"/>
    <col min="9269" max="9472" width="8.88671875" style="240"/>
    <col min="9473" max="9473" width="8.5546875" style="240" customWidth="1"/>
    <col min="9474" max="9476" width="8.88671875" style="240"/>
    <col min="9477" max="9485" width="8.5546875" style="240" customWidth="1"/>
    <col min="9486" max="9509" width="8.88671875" style="240"/>
    <col min="9510" max="9524" width="7.109375" style="240" customWidth="1"/>
    <col min="9525" max="9728" width="8.88671875" style="240"/>
    <col min="9729" max="9729" width="8.5546875" style="240" customWidth="1"/>
    <col min="9730" max="9732" width="8.88671875" style="240"/>
    <col min="9733" max="9741" width="8.5546875" style="240" customWidth="1"/>
    <col min="9742" max="9765" width="8.88671875" style="240"/>
    <col min="9766" max="9780" width="7.109375" style="240" customWidth="1"/>
    <col min="9781" max="9984" width="8.88671875" style="240"/>
    <col min="9985" max="9985" width="8.5546875" style="240" customWidth="1"/>
    <col min="9986" max="9988" width="8.88671875" style="240"/>
    <col min="9989" max="9997" width="8.5546875" style="240" customWidth="1"/>
    <col min="9998" max="10021" width="8.88671875" style="240"/>
    <col min="10022" max="10036" width="7.109375" style="240" customWidth="1"/>
    <col min="10037" max="10240" width="8.88671875" style="240"/>
    <col min="10241" max="10241" width="8.5546875" style="240" customWidth="1"/>
    <col min="10242" max="10244" width="8.88671875" style="240"/>
    <col min="10245" max="10253" width="8.5546875" style="240" customWidth="1"/>
    <col min="10254" max="10277" width="8.88671875" style="240"/>
    <col min="10278" max="10292" width="7.109375" style="240" customWidth="1"/>
    <col min="10293" max="10496" width="8.88671875" style="240"/>
    <col min="10497" max="10497" width="8.5546875" style="240" customWidth="1"/>
    <col min="10498" max="10500" width="8.88671875" style="240"/>
    <col min="10501" max="10509" width="8.5546875" style="240" customWidth="1"/>
    <col min="10510" max="10533" width="8.88671875" style="240"/>
    <col min="10534" max="10548" width="7.109375" style="240" customWidth="1"/>
    <col min="10549" max="10752" width="8.88671875" style="240"/>
    <col min="10753" max="10753" width="8.5546875" style="240" customWidth="1"/>
    <col min="10754" max="10756" width="8.88671875" style="240"/>
    <col min="10757" max="10765" width="8.5546875" style="240" customWidth="1"/>
    <col min="10766" max="10789" width="8.88671875" style="240"/>
    <col min="10790" max="10804" width="7.109375" style="240" customWidth="1"/>
    <col min="10805" max="11008" width="8.88671875" style="240"/>
    <col min="11009" max="11009" width="8.5546875" style="240" customWidth="1"/>
    <col min="11010" max="11012" width="8.88671875" style="240"/>
    <col min="11013" max="11021" width="8.5546875" style="240" customWidth="1"/>
    <col min="11022" max="11045" width="8.88671875" style="240"/>
    <col min="11046" max="11060" width="7.109375" style="240" customWidth="1"/>
    <col min="11061" max="11264" width="8.88671875" style="240"/>
    <col min="11265" max="11265" width="8.5546875" style="240" customWidth="1"/>
    <col min="11266" max="11268" width="8.88671875" style="240"/>
    <col min="11269" max="11277" width="8.5546875" style="240" customWidth="1"/>
    <col min="11278" max="11301" width="8.88671875" style="240"/>
    <col min="11302" max="11316" width="7.109375" style="240" customWidth="1"/>
    <col min="11317" max="11520" width="8.88671875" style="240"/>
    <col min="11521" max="11521" width="8.5546875" style="240" customWidth="1"/>
    <col min="11522" max="11524" width="8.88671875" style="240"/>
    <col min="11525" max="11533" width="8.5546875" style="240" customWidth="1"/>
    <col min="11534" max="11557" width="8.88671875" style="240"/>
    <col min="11558" max="11572" width="7.109375" style="240" customWidth="1"/>
    <col min="11573" max="11776" width="8.88671875" style="240"/>
    <col min="11777" max="11777" width="8.5546875" style="240" customWidth="1"/>
    <col min="11778" max="11780" width="8.88671875" style="240"/>
    <col min="11781" max="11789" width="8.5546875" style="240" customWidth="1"/>
    <col min="11790" max="11813" width="8.88671875" style="240"/>
    <col min="11814" max="11828" width="7.109375" style="240" customWidth="1"/>
    <col min="11829" max="12032" width="8.88671875" style="240"/>
    <col min="12033" max="12033" width="8.5546875" style="240" customWidth="1"/>
    <col min="12034" max="12036" width="8.88671875" style="240"/>
    <col min="12037" max="12045" width="8.5546875" style="240" customWidth="1"/>
    <col min="12046" max="12069" width="8.88671875" style="240"/>
    <col min="12070" max="12084" width="7.109375" style="240" customWidth="1"/>
    <col min="12085" max="12288" width="8.88671875" style="240"/>
    <col min="12289" max="12289" width="8.5546875" style="240" customWidth="1"/>
    <col min="12290" max="12292" width="8.88671875" style="240"/>
    <col min="12293" max="12301" width="8.5546875" style="240" customWidth="1"/>
    <col min="12302" max="12325" width="8.88671875" style="240"/>
    <col min="12326" max="12340" width="7.109375" style="240" customWidth="1"/>
    <col min="12341" max="12544" width="8.88671875" style="240"/>
    <col min="12545" max="12545" width="8.5546875" style="240" customWidth="1"/>
    <col min="12546" max="12548" width="8.88671875" style="240"/>
    <col min="12549" max="12557" width="8.5546875" style="240" customWidth="1"/>
    <col min="12558" max="12581" width="8.88671875" style="240"/>
    <col min="12582" max="12596" width="7.109375" style="240" customWidth="1"/>
    <col min="12597" max="12800" width="8.88671875" style="240"/>
    <col min="12801" max="12801" width="8.5546875" style="240" customWidth="1"/>
    <col min="12802" max="12804" width="8.88671875" style="240"/>
    <col min="12805" max="12813" width="8.5546875" style="240" customWidth="1"/>
    <col min="12814" max="12837" width="8.88671875" style="240"/>
    <col min="12838" max="12852" width="7.109375" style="240" customWidth="1"/>
    <col min="12853" max="13056" width="8.88671875" style="240"/>
    <col min="13057" max="13057" width="8.5546875" style="240" customWidth="1"/>
    <col min="13058" max="13060" width="8.88671875" style="240"/>
    <col min="13061" max="13069" width="8.5546875" style="240" customWidth="1"/>
    <col min="13070" max="13093" width="8.88671875" style="240"/>
    <col min="13094" max="13108" width="7.109375" style="240" customWidth="1"/>
    <col min="13109" max="13312" width="8.88671875" style="240"/>
    <col min="13313" max="13313" width="8.5546875" style="240" customWidth="1"/>
    <col min="13314" max="13316" width="8.88671875" style="240"/>
    <col min="13317" max="13325" width="8.5546875" style="240" customWidth="1"/>
    <col min="13326" max="13349" width="8.88671875" style="240"/>
    <col min="13350" max="13364" width="7.109375" style="240" customWidth="1"/>
    <col min="13365" max="13568" width="8.88671875" style="240"/>
    <col min="13569" max="13569" width="8.5546875" style="240" customWidth="1"/>
    <col min="13570" max="13572" width="8.88671875" style="240"/>
    <col min="13573" max="13581" width="8.5546875" style="240" customWidth="1"/>
    <col min="13582" max="13605" width="8.88671875" style="240"/>
    <col min="13606" max="13620" width="7.109375" style="240" customWidth="1"/>
    <col min="13621" max="13824" width="8.88671875" style="240"/>
    <col min="13825" max="13825" width="8.5546875" style="240" customWidth="1"/>
    <col min="13826" max="13828" width="8.88671875" style="240"/>
    <col min="13829" max="13837" width="8.5546875" style="240" customWidth="1"/>
    <col min="13838" max="13861" width="8.88671875" style="240"/>
    <col min="13862" max="13876" width="7.109375" style="240" customWidth="1"/>
    <col min="13877" max="14080" width="8.88671875" style="240"/>
    <col min="14081" max="14081" width="8.5546875" style="240" customWidth="1"/>
    <col min="14082" max="14084" width="8.88671875" style="240"/>
    <col min="14085" max="14093" width="8.5546875" style="240" customWidth="1"/>
    <col min="14094" max="14117" width="8.88671875" style="240"/>
    <col min="14118" max="14132" width="7.109375" style="240" customWidth="1"/>
    <col min="14133" max="14336" width="8.88671875" style="240"/>
    <col min="14337" max="14337" width="8.5546875" style="240" customWidth="1"/>
    <col min="14338" max="14340" width="8.88671875" style="240"/>
    <col min="14341" max="14349" width="8.5546875" style="240" customWidth="1"/>
    <col min="14350" max="14373" width="8.88671875" style="240"/>
    <col min="14374" max="14388" width="7.109375" style="240" customWidth="1"/>
    <col min="14389" max="14592" width="8.88671875" style="240"/>
    <col min="14593" max="14593" width="8.5546875" style="240" customWidth="1"/>
    <col min="14594" max="14596" width="8.88671875" style="240"/>
    <col min="14597" max="14605" width="8.5546875" style="240" customWidth="1"/>
    <col min="14606" max="14629" width="8.88671875" style="240"/>
    <col min="14630" max="14644" width="7.109375" style="240" customWidth="1"/>
    <col min="14645" max="14848" width="8.88671875" style="240"/>
    <col min="14849" max="14849" width="8.5546875" style="240" customWidth="1"/>
    <col min="14850" max="14852" width="8.88671875" style="240"/>
    <col min="14853" max="14861" width="8.5546875" style="240" customWidth="1"/>
    <col min="14862" max="14885" width="8.88671875" style="240"/>
    <col min="14886" max="14900" width="7.109375" style="240" customWidth="1"/>
    <col min="14901" max="15104" width="8.88671875" style="240"/>
    <col min="15105" max="15105" width="8.5546875" style="240" customWidth="1"/>
    <col min="15106" max="15108" width="8.88671875" style="240"/>
    <col min="15109" max="15117" width="8.5546875" style="240" customWidth="1"/>
    <col min="15118" max="15141" width="8.88671875" style="240"/>
    <col min="15142" max="15156" width="7.109375" style="240" customWidth="1"/>
    <col min="15157" max="15360" width="8.88671875" style="240"/>
    <col min="15361" max="15361" width="8.5546875" style="240" customWidth="1"/>
    <col min="15362" max="15364" width="8.88671875" style="240"/>
    <col min="15365" max="15373" width="8.5546875" style="240" customWidth="1"/>
    <col min="15374" max="15397" width="8.88671875" style="240"/>
    <col min="15398" max="15412" width="7.109375" style="240" customWidth="1"/>
    <col min="15413" max="15616" width="8.88671875" style="240"/>
    <col min="15617" max="15617" width="8.5546875" style="240" customWidth="1"/>
    <col min="15618" max="15620" width="8.88671875" style="240"/>
    <col min="15621" max="15629" width="8.5546875" style="240" customWidth="1"/>
    <col min="15630" max="15653" width="8.88671875" style="240"/>
    <col min="15654" max="15668" width="7.109375" style="240" customWidth="1"/>
    <col min="15669" max="15872" width="8.88671875" style="240"/>
    <col min="15873" max="15873" width="8.5546875" style="240" customWidth="1"/>
    <col min="15874" max="15876" width="8.88671875" style="240"/>
    <col min="15877" max="15885" width="8.5546875" style="240" customWidth="1"/>
    <col min="15886" max="15909" width="8.88671875" style="240"/>
    <col min="15910" max="15924" width="7.109375" style="240" customWidth="1"/>
    <col min="15925" max="16128" width="8.88671875" style="240"/>
    <col min="16129" max="16129" width="8.5546875" style="240" customWidth="1"/>
    <col min="16130" max="16132" width="8.88671875" style="240"/>
    <col min="16133" max="16141" width="8.5546875" style="240" customWidth="1"/>
    <col min="16142" max="16165" width="8.88671875" style="240"/>
    <col min="16166" max="16180" width="7.109375" style="240" customWidth="1"/>
    <col min="16181" max="16384" width="8.88671875" style="240"/>
  </cols>
  <sheetData>
    <row r="1" spans="1:55" s="212" customFormat="1" ht="39" customHeight="1" thickBot="1" x14ac:dyDescent="0.2">
      <c r="A1" s="211"/>
      <c r="B1" s="211" t="s">
        <v>394</v>
      </c>
      <c r="C1" s="211"/>
      <c r="D1" s="211"/>
    </row>
    <row r="2" spans="1:55" s="213" customFormat="1" ht="22.5" customHeight="1" x14ac:dyDescent="0.15">
      <c r="A2" s="348" t="s">
        <v>265</v>
      </c>
      <c r="B2" s="346" t="s">
        <v>266</v>
      </c>
      <c r="C2" s="346"/>
      <c r="D2" s="346"/>
      <c r="E2" s="346" t="s">
        <v>267</v>
      </c>
      <c r="F2" s="346"/>
      <c r="G2" s="346"/>
      <c r="H2" s="346" t="s">
        <v>268</v>
      </c>
      <c r="I2" s="346"/>
      <c r="J2" s="346"/>
      <c r="K2" s="346" t="s">
        <v>269</v>
      </c>
      <c r="L2" s="346"/>
      <c r="M2" s="346"/>
      <c r="N2" s="346" t="s">
        <v>270</v>
      </c>
      <c r="O2" s="346"/>
      <c r="P2" s="346"/>
      <c r="Q2" s="346" t="s">
        <v>271</v>
      </c>
      <c r="R2" s="346"/>
      <c r="S2" s="346"/>
      <c r="T2" s="346" t="s">
        <v>272</v>
      </c>
      <c r="U2" s="346"/>
      <c r="V2" s="346"/>
      <c r="W2" s="346" t="s">
        <v>273</v>
      </c>
      <c r="X2" s="346"/>
      <c r="Y2" s="346"/>
      <c r="Z2" s="346" t="s">
        <v>274</v>
      </c>
      <c r="AA2" s="346"/>
      <c r="AB2" s="346"/>
      <c r="AC2" s="346" t="s">
        <v>275</v>
      </c>
      <c r="AD2" s="346"/>
      <c r="AE2" s="346"/>
      <c r="AF2" s="346" t="s">
        <v>276</v>
      </c>
      <c r="AG2" s="346"/>
      <c r="AH2" s="346"/>
      <c r="AI2" s="346" t="s">
        <v>277</v>
      </c>
      <c r="AJ2" s="346"/>
      <c r="AK2" s="346"/>
      <c r="AL2" s="346" t="s">
        <v>278</v>
      </c>
      <c r="AM2" s="346"/>
      <c r="AN2" s="346"/>
      <c r="AO2" s="346" t="s">
        <v>279</v>
      </c>
      <c r="AP2" s="346"/>
      <c r="AQ2" s="346"/>
      <c r="AR2" s="346" t="s">
        <v>389</v>
      </c>
      <c r="AS2" s="346"/>
      <c r="AT2" s="346"/>
      <c r="AU2" s="346" t="s">
        <v>280</v>
      </c>
      <c r="AV2" s="346"/>
      <c r="AW2" s="346"/>
      <c r="AX2" s="346" t="s">
        <v>281</v>
      </c>
      <c r="AY2" s="346"/>
      <c r="AZ2" s="346"/>
      <c r="BA2" s="346" t="s">
        <v>282</v>
      </c>
      <c r="BB2" s="346"/>
      <c r="BC2" s="347"/>
    </row>
    <row r="3" spans="1:55" s="213" customFormat="1" ht="22.5" customHeight="1" thickBot="1" x14ac:dyDescent="0.2">
      <c r="A3" s="349"/>
      <c r="B3" s="214" t="s">
        <v>283</v>
      </c>
      <c r="C3" s="214" t="s">
        <v>284</v>
      </c>
      <c r="D3" s="214" t="s">
        <v>285</v>
      </c>
      <c r="E3" s="214" t="s">
        <v>283</v>
      </c>
      <c r="F3" s="214" t="s">
        <v>284</v>
      </c>
      <c r="G3" s="214" t="s">
        <v>285</v>
      </c>
      <c r="H3" s="214" t="s">
        <v>283</v>
      </c>
      <c r="I3" s="214" t="s">
        <v>284</v>
      </c>
      <c r="J3" s="214" t="s">
        <v>285</v>
      </c>
      <c r="K3" s="214" t="s">
        <v>283</v>
      </c>
      <c r="L3" s="214" t="s">
        <v>284</v>
      </c>
      <c r="M3" s="214" t="s">
        <v>285</v>
      </c>
      <c r="N3" s="214" t="s">
        <v>283</v>
      </c>
      <c r="O3" s="214" t="s">
        <v>284</v>
      </c>
      <c r="P3" s="214" t="s">
        <v>285</v>
      </c>
      <c r="Q3" s="214" t="s">
        <v>283</v>
      </c>
      <c r="R3" s="214" t="s">
        <v>284</v>
      </c>
      <c r="S3" s="214" t="s">
        <v>285</v>
      </c>
      <c r="T3" s="214" t="s">
        <v>283</v>
      </c>
      <c r="U3" s="214" t="s">
        <v>284</v>
      </c>
      <c r="V3" s="214" t="s">
        <v>285</v>
      </c>
      <c r="W3" s="214" t="s">
        <v>283</v>
      </c>
      <c r="X3" s="214" t="s">
        <v>284</v>
      </c>
      <c r="Y3" s="214" t="s">
        <v>285</v>
      </c>
      <c r="Z3" s="214" t="s">
        <v>283</v>
      </c>
      <c r="AA3" s="214" t="s">
        <v>284</v>
      </c>
      <c r="AB3" s="214" t="s">
        <v>285</v>
      </c>
      <c r="AC3" s="214" t="s">
        <v>283</v>
      </c>
      <c r="AD3" s="214" t="s">
        <v>284</v>
      </c>
      <c r="AE3" s="214" t="s">
        <v>285</v>
      </c>
      <c r="AF3" s="214" t="s">
        <v>283</v>
      </c>
      <c r="AG3" s="214" t="s">
        <v>284</v>
      </c>
      <c r="AH3" s="214" t="s">
        <v>285</v>
      </c>
      <c r="AI3" s="214" t="s">
        <v>283</v>
      </c>
      <c r="AJ3" s="214" t="s">
        <v>284</v>
      </c>
      <c r="AK3" s="214" t="s">
        <v>285</v>
      </c>
      <c r="AL3" s="214" t="s">
        <v>283</v>
      </c>
      <c r="AM3" s="214" t="s">
        <v>284</v>
      </c>
      <c r="AN3" s="214" t="s">
        <v>285</v>
      </c>
      <c r="AO3" s="214" t="s">
        <v>283</v>
      </c>
      <c r="AP3" s="214" t="s">
        <v>284</v>
      </c>
      <c r="AQ3" s="214" t="s">
        <v>285</v>
      </c>
      <c r="AR3" s="214" t="s">
        <v>283</v>
      </c>
      <c r="AS3" s="214" t="s">
        <v>284</v>
      </c>
      <c r="AT3" s="214" t="s">
        <v>285</v>
      </c>
      <c r="AU3" s="214" t="s">
        <v>283</v>
      </c>
      <c r="AV3" s="214" t="s">
        <v>284</v>
      </c>
      <c r="AW3" s="214" t="s">
        <v>285</v>
      </c>
      <c r="AX3" s="214" t="s">
        <v>283</v>
      </c>
      <c r="AY3" s="214" t="s">
        <v>284</v>
      </c>
      <c r="AZ3" s="214" t="s">
        <v>285</v>
      </c>
      <c r="BA3" s="214" t="s">
        <v>283</v>
      </c>
      <c r="BB3" s="214" t="s">
        <v>284</v>
      </c>
      <c r="BC3" s="215" t="s">
        <v>285</v>
      </c>
    </row>
    <row r="4" spans="1:55" s="220" customFormat="1" ht="18.600000000000001" customHeight="1" thickTop="1" x14ac:dyDescent="0.15">
      <c r="A4" s="216" t="s">
        <v>9</v>
      </c>
      <c r="B4" s="248">
        <f t="shared" ref="B4:BC4" si="0">B5+B11+B17+B23+B29+B35+B41+B47+B53+B59+B65+B71+B77+B83+B89+B95+B101+B107+B113+B119+B125</f>
        <v>215575</v>
      </c>
      <c r="C4" s="249">
        <f t="shared" si="0"/>
        <v>103542</v>
      </c>
      <c r="D4" s="250">
        <f t="shared" si="0"/>
        <v>112033</v>
      </c>
      <c r="E4" s="248">
        <f t="shared" si="0"/>
        <v>7018</v>
      </c>
      <c r="F4" s="249">
        <f t="shared" si="0"/>
        <v>3211</v>
      </c>
      <c r="G4" s="250">
        <f t="shared" si="0"/>
        <v>3807</v>
      </c>
      <c r="H4" s="248">
        <f t="shared" si="0"/>
        <v>6641</v>
      </c>
      <c r="I4" s="249">
        <f t="shared" si="0"/>
        <v>3169</v>
      </c>
      <c r="J4" s="250">
        <f t="shared" si="0"/>
        <v>3472</v>
      </c>
      <c r="K4" s="248">
        <f t="shared" si="0"/>
        <v>8912</v>
      </c>
      <c r="L4" s="249">
        <f t="shared" si="0"/>
        <v>4207</v>
      </c>
      <c r="M4" s="250">
        <f t="shared" si="0"/>
        <v>4705</v>
      </c>
      <c r="N4" s="248">
        <f t="shared" si="0"/>
        <v>13466</v>
      </c>
      <c r="O4" s="249">
        <f t="shared" si="0"/>
        <v>6310</v>
      </c>
      <c r="P4" s="250">
        <f t="shared" si="0"/>
        <v>7156</v>
      </c>
      <c r="Q4" s="248">
        <f t="shared" si="0"/>
        <v>28800</v>
      </c>
      <c r="R4" s="249">
        <f t="shared" si="0"/>
        <v>13461</v>
      </c>
      <c r="S4" s="250">
        <f t="shared" si="0"/>
        <v>15339</v>
      </c>
      <c r="T4" s="248">
        <f t="shared" si="0"/>
        <v>5215</v>
      </c>
      <c r="U4" s="249">
        <f t="shared" si="0"/>
        <v>2689</v>
      </c>
      <c r="V4" s="250">
        <f t="shared" si="0"/>
        <v>2526</v>
      </c>
      <c r="W4" s="248">
        <f t="shared" si="0"/>
        <v>8836</v>
      </c>
      <c r="X4" s="249">
        <f t="shared" si="0"/>
        <v>4531</v>
      </c>
      <c r="Y4" s="250">
        <f t="shared" si="0"/>
        <v>4305</v>
      </c>
      <c r="Z4" s="248">
        <f t="shared" si="0"/>
        <v>8478</v>
      </c>
      <c r="AA4" s="249">
        <f t="shared" si="0"/>
        <v>4366</v>
      </c>
      <c r="AB4" s="250">
        <f t="shared" si="0"/>
        <v>4112</v>
      </c>
      <c r="AC4" s="248">
        <f t="shared" si="0"/>
        <v>6414</v>
      </c>
      <c r="AD4" s="249">
        <f t="shared" si="0"/>
        <v>3197</v>
      </c>
      <c r="AE4" s="250">
        <f t="shared" si="0"/>
        <v>3217</v>
      </c>
      <c r="AF4" s="248">
        <f t="shared" si="0"/>
        <v>12208</v>
      </c>
      <c r="AG4" s="249">
        <f t="shared" si="0"/>
        <v>5752</v>
      </c>
      <c r="AH4" s="250">
        <f t="shared" si="0"/>
        <v>6456</v>
      </c>
      <c r="AI4" s="248">
        <f t="shared" si="0"/>
        <v>6373</v>
      </c>
      <c r="AJ4" s="249">
        <f t="shared" si="0"/>
        <v>3137</v>
      </c>
      <c r="AK4" s="250">
        <f t="shared" si="0"/>
        <v>3236</v>
      </c>
      <c r="AL4" s="248">
        <f t="shared" si="0"/>
        <v>21920</v>
      </c>
      <c r="AM4" s="249">
        <f t="shared" si="0"/>
        <v>10608</v>
      </c>
      <c r="AN4" s="250">
        <f t="shared" si="0"/>
        <v>11312</v>
      </c>
      <c r="AO4" s="248">
        <f t="shared" si="0"/>
        <v>8023</v>
      </c>
      <c r="AP4" s="249">
        <f t="shared" si="0"/>
        <v>3985</v>
      </c>
      <c r="AQ4" s="250">
        <f t="shared" si="0"/>
        <v>4038</v>
      </c>
      <c r="AR4" s="248">
        <f t="shared" si="0"/>
        <v>29383</v>
      </c>
      <c r="AS4" s="249">
        <f t="shared" si="0"/>
        <v>13696</v>
      </c>
      <c r="AT4" s="250">
        <f t="shared" si="0"/>
        <v>15687</v>
      </c>
      <c r="AU4" s="248">
        <f t="shared" si="0"/>
        <v>16133</v>
      </c>
      <c r="AV4" s="249">
        <f t="shared" si="0"/>
        <v>7734</v>
      </c>
      <c r="AW4" s="250">
        <f t="shared" si="0"/>
        <v>8399</v>
      </c>
      <c r="AX4" s="248">
        <f t="shared" si="0"/>
        <v>21450</v>
      </c>
      <c r="AY4" s="249">
        <f t="shared" si="0"/>
        <v>10368</v>
      </c>
      <c r="AZ4" s="250">
        <f t="shared" si="0"/>
        <v>11082</v>
      </c>
      <c r="BA4" s="248">
        <f t="shared" si="0"/>
        <v>6305</v>
      </c>
      <c r="BB4" s="249">
        <f t="shared" si="0"/>
        <v>3121</v>
      </c>
      <c r="BC4" s="251">
        <f t="shared" si="0"/>
        <v>3184</v>
      </c>
    </row>
    <row r="5" spans="1:55" s="220" customFormat="1" ht="15.75" x14ac:dyDescent="0.15">
      <c r="A5" s="216" t="s">
        <v>62</v>
      </c>
      <c r="B5" s="252">
        <f t="shared" ref="B5:AG5" si="1">SUM(B6:B10)</f>
        <v>6354</v>
      </c>
      <c r="C5" s="249">
        <f t="shared" si="1"/>
        <v>3252</v>
      </c>
      <c r="D5" s="253">
        <f t="shared" si="1"/>
        <v>3102</v>
      </c>
      <c r="E5" s="252">
        <f t="shared" si="1"/>
        <v>134</v>
      </c>
      <c r="F5" s="249">
        <f t="shared" si="1"/>
        <v>75</v>
      </c>
      <c r="G5" s="249">
        <f t="shared" si="1"/>
        <v>59</v>
      </c>
      <c r="H5" s="252">
        <f t="shared" si="1"/>
        <v>204</v>
      </c>
      <c r="I5" s="249">
        <f t="shared" si="1"/>
        <v>105</v>
      </c>
      <c r="J5" s="249">
        <f t="shared" si="1"/>
        <v>99</v>
      </c>
      <c r="K5" s="252">
        <f t="shared" si="1"/>
        <v>170</v>
      </c>
      <c r="L5" s="249">
        <f t="shared" si="1"/>
        <v>83</v>
      </c>
      <c r="M5" s="249">
        <f t="shared" si="1"/>
        <v>87</v>
      </c>
      <c r="N5" s="252">
        <f t="shared" si="1"/>
        <v>279</v>
      </c>
      <c r="O5" s="249">
        <f t="shared" si="1"/>
        <v>142</v>
      </c>
      <c r="P5" s="249">
        <f t="shared" si="1"/>
        <v>137</v>
      </c>
      <c r="Q5" s="252">
        <f t="shared" si="1"/>
        <v>801</v>
      </c>
      <c r="R5" s="249">
        <f t="shared" si="1"/>
        <v>409</v>
      </c>
      <c r="S5" s="249">
        <f t="shared" si="1"/>
        <v>392</v>
      </c>
      <c r="T5" s="252">
        <f t="shared" si="1"/>
        <v>110</v>
      </c>
      <c r="U5" s="249">
        <f t="shared" si="1"/>
        <v>53</v>
      </c>
      <c r="V5" s="249">
        <f t="shared" si="1"/>
        <v>57</v>
      </c>
      <c r="W5" s="252">
        <f t="shared" si="1"/>
        <v>293</v>
      </c>
      <c r="X5" s="249">
        <f t="shared" si="1"/>
        <v>149</v>
      </c>
      <c r="Y5" s="249">
        <f t="shared" si="1"/>
        <v>144</v>
      </c>
      <c r="Z5" s="252">
        <f t="shared" si="1"/>
        <v>107</v>
      </c>
      <c r="AA5" s="249">
        <f t="shared" si="1"/>
        <v>59</v>
      </c>
      <c r="AB5" s="249">
        <f t="shared" si="1"/>
        <v>48</v>
      </c>
      <c r="AC5" s="252">
        <f t="shared" si="1"/>
        <v>89</v>
      </c>
      <c r="AD5" s="249">
        <f t="shared" si="1"/>
        <v>46</v>
      </c>
      <c r="AE5" s="249">
        <f t="shared" si="1"/>
        <v>43</v>
      </c>
      <c r="AF5" s="252">
        <f t="shared" si="1"/>
        <v>320</v>
      </c>
      <c r="AG5" s="249">
        <f t="shared" si="1"/>
        <v>166</v>
      </c>
      <c r="AH5" s="249">
        <f t="shared" ref="AH5:BC5" si="2">SUM(AH6:AH10)</f>
        <v>154</v>
      </c>
      <c r="AI5" s="252">
        <f t="shared" si="2"/>
        <v>209</v>
      </c>
      <c r="AJ5" s="249">
        <f t="shared" si="2"/>
        <v>112</v>
      </c>
      <c r="AK5" s="249">
        <f t="shared" si="2"/>
        <v>97</v>
      </c>
      <c r="AL5" s="252">
        <f t="shared" si="2"/>
        <v>674</v>
      </c>
      <c r="AM5" s="249">
        <f t="shared" si="2"/>
        <v>339</v>
      </c>
      <c r="AN5" s="249">
        <f t="shared" si="2"/>
        <v>335</v>
      </c>
      <c r="AO5" s="252">
        <f t="shared" si="2"/>
        <v>167</v>
      </c>
      <c r="AP5" s="249">
        <f t="shared" si="2"/>
        <v>77</v>
      </c>
      <c r="AQ5" s="249">
        <f t="shared" si="2"/>
        <v>90</v>
      </c>
      <c r="AR5" s="252">
        <f t="shared" si="2"/>
        <v>681</v>
      </c>
      <c r="AS5" s="249">
        <f t="shared" si="2"/>
        <v>337</v>
      </c>
      <c r="AT5" s="249">
        <f t="shared" si="2"/>
        <v>344</v>
      </c>
      <c r="AU5" s="252">
        <f t="shared" si="2"/>
        <v>592</v>
      </c>
      <c r="AV5" s="249">
        <f t="shared" si="2"/>
        <v>301</v>
      </c>
      <c r="AW5" s="249">
        <f t="shared" si="2"/>
        <v>291</v>
      </c>
      <c r="AX5" s="252">
        <f t="shared" si="2"/>
        <v>1383</v>
      </c>
      <c r="AY5" s="249">
        <f t="shared" si="2"/>
        <v>722</v>
      </c>
      <c r="AZ5" s="249">
        <f t="shared" si="2"/>
        <v>661</v>
      </c>
      <c r="BA5" s="252">
        <f t="shared" si="2"/>
        <v>141</v>
      </c>
      <c r="BB5" s="249">
        <f t="shared" si="2"/>
        <v>77</v>
      </c>
      <c r="BC5" s="254">
        <f t="shared" si="2"/>
        <v>64</v>
      </c>
    </row>
    <row r="6" spans="1:55" s="225" customFormat="1" ht="15.75" x14ac:dyDescent="0.15">
      <c r="A6" s="221" t="s">
        <v>289</v>
      </c>
      <c r="B6" s="255">
        <f>C6+D6</f>
        <v>1036</v>
      </c>
      <c r="C6" s="256">
        <f t="shared" ref="C6:D10" si="3">F6+I6+L6+O6+R6+U6+X6+AA6+AD6+AG6+AJ6+AM6+AP6+AS6+AV6+AY6+BB6</f>
        <v>521</v>
      </c>
      <c r="D6" s="257">
        <f t="shared" si="3"/>
        <v>515</v>
      </c>
      <c r="E6" s="255">
        <f>F6+G6</f>
        <v>24</v>
      </c>
      <c r="F6" s="249">
        <v>12</v>
      </c>
      <c r="G6" s="256">
        <v>12</v>
      </c>
      <c r="H6" s="255">
        <f>I6+J6</f>
        <v>20</v>
      </c>
      <c r="I6" s="256">
        <v>13</v>
      </c>
      <c r="J6" s="256">
        <v>7</v>
      </c>
      <c r="K6" s="255">
        <f>L6+M6</f>
        <v>29</v>
      </c>
      <c r="L6" s="256">
        <v>13</v>
      </c>
      <c r="M6" s="256">
        <v>16</v>
      </c>
      <c r="N6" s="255">
        <f>O6+P6</f>
        <v>48</v>
      </c>
      <c r="O6" s="256">
        <v>23</v>
      </c>
      <c r="P6" s="256">
        <v>25</v>
      </c>
      <c r="Q6" s="255">
        <f>R6+S6</f>
        <v>107</v>
      </c>
      <c r="R6" s="256">
        <v>60</v>
      </c>
      <c r="S6" s="256">
        <v>47</v>
      </c>
      <c r="T6" s="255">
        <f>U6+V6</f>
        <v>18</v>
      </c>
      <c r="U6" s="256">
        <v>8</v>
      </c>
      <c r="V6" s="256">
        <v>10</v>
      </c>
      <c r="W6" s="255">
        <f>X6+Y6</f>
        <v>51</v>
      </c>
      <c r="X6" s="256">
        <v>27</v>
      </c>
      <c r="Y6" s="256">
        <v>24</v>
      </c>
      <c r="Z6" s="255">
        <f>AA6+AB6</f>
        <v>16</v>
      </c>
      <c r="AA6" s="256">
        <v>10</v>
      </c>
      <c r="AB6" s="256">
        <v>6</v>
      </c>
      <c r="AC6" s="255">
        <f>AD6+AE6</f>
        <v>13</v>
      </c>
      <c r="AD6" s="256">
        <v>7</v>
      </c>
      <c r="AE6" s="256">
        <v>6</v>
      </c>
      <c r="AF6" s="255">
        <f>AG6+AH6</f>
        <v>37</v>
      </c>
      <c r="AG6" s="256">
        <v>17</v>
      </c>
      <c r="AH6" s="256">
        <v>20</v>
      </c>
      <c r="AI6" s="255">
        <f>AJ6+AK6</f>
        <v>48</v>
      </c>
      <c r="AJ6" s="256">
        <v>25</v>
      </c>
      <c r="AK6" s="256">
        <v>23</v>
      </c>
      <c r="AL6" s="255">
        <f>AM6+AN6</f>
        <v>118</v>
      </c>
      <c r="AM6" s="256">
        <v>59</v>
      </c>
      <c r="AN6" s="256">
        <v>59</v>
      </c>
      <c r="AO6" s="255">
        <f>AP6+AQ6</f>
        <v>19</v>
      </c>
      <c r="AP6" s="256">
        <v>6</v>
      </c>
      <c r="AQ6" s="256">
        <v>13</v>
      </c>
      <c r="AR6" s="255">
        <f>AS6+AT6</f>
        <v>107</v>
      </c>
      <c r="AS6" s="256">
        <v>52</v>
      </c>
      <c r="AT6" s="256">
        <v>55</v>
      </c>
      <c r="AU6" s="255">
        <f>AV6+AW6</f>
        <v>94</v>
      </c>
      <c r="AV6" s="256">
        <v>46</v>
      </c>
      <c r="AW6" s="256">
        <v>48</v>
      </c>
      <c r="AX6" s="255">
        <f>AY6+AZ6</f>
        <v>264</v>
      </c>
      <c r="AY6" s="256">
        <v>130</v>
      </c>
      <c r="AZ6" s="256">
        <v>134</v>
      </c>
      <c r="BA6" s="255">
        <f>BB6+BC6</f>
        <v>23</v>
      </c>
      <c r="BB6" s="256">
        <v>13</v>
      </c>
      <c r="BC6" s="258">
        <v>10</v>
      </c>
    </row>
    <row r="7" spans="1:55" s="225" customFormat="1" ht="15.75" x14ac:dyDescent="0.15">
      <c r="A7" s="221" t="s">
        <v>290</v>
      </c>
      <c r="B7" s="255">
        <f>C7+D7</f>
        <v>1024</v>
      </c>
      <c r="C7" s="256">
        <f t="shared" si="3"/>
        <v>524</v>
      </c>
      <c r="D7" s="257">
        <f t="shared" si="3"/>
        <v>500</v>
      </c>
      <c r="E7" s="255">
        <f>F7+G7</f>
        <v>21</v>
      </c>
      <c r="F7" s="256">
        <v>8</v>
      </c>
      <c r="G7" s="256">
        <v>13</v>
      </c>
      <c r="H7" s="255">
        <f>I7+J7</f>
        <v>39</v>
      </c>
      <c r="I7" s="256">
        <v>21</v>
      </c>
      <c r="J7" s="256">
        <v>18</v>
      </c>
      <c r="K7" s="255">
        <f>L7+M7</f>
        <v>39</v>
      </c>
      <c r="L7" s="256">
        <v>17</v>
      </c>
      <c r="M7" s="256">
        <v>22</v>
      </c>
      <c r="N7" s="255">
        <f>O7+P7</f>
        <v>47</v>
      </c>
      <c r="O7" s="256">
        <v>23</v>
      </c>
      <c r="P7" s="256">
        <v>24</v>
      </c>
      <c r="Q7" s="255">
        <f>R7+S7</f>
        <v>124</v>
      </c>
      <c r="R7" s="256">
        <v>56</v>
      </c>
      <c r="S7" s="256">
        <v>68</v>
      </c>
      <c r="T7" s="255">
        <f>U7+V7</f>
        <v>17</v>
      </c>
      <c r="U7" s="256">
        <v>11</v>
      </c>
      <c r="V7" s="256">
        <v>6</v>
      </c>
      <c r="W7" s="255">
        <f>X7+Y7</f>
        <v>46</v>
      </c>
      <c r="X7" s="256">
        <v>22</v>
      </c>
      <c r="Y7" s="256">
        <v>24</v>
      </c>
      <c r="Z7" s="255">
        <f>AA7+AB7</f>
        <v>16</v>
      </c>
      <c r="AA7" s="256">
        <v>12</v>
      </c>
      <c r="AB7" s="256">
        <v>4</v>
      </c>
      <c r="AC7" s="255">
        <f>AD7+AE7</f>
        <v>10</v>
      </c>
      <c r="AD7" s="256">
        <v>7</v>
      </c>
      <c r="AE7" s="256">
        <v>3</v>
      </c>
      <c r="AF7" s="255">
        <f>AG7+AH7</f>
        <v>58</v>
      </c>
      <c r="AG7" s="256">
        <v>30</v>
      </c>
      <c r="AH7" s="256">
        <v>28</v>
      </c>
      <c r="AI7" s="255">
        <f>AJ7+AK7</f>
        <v>34</v>
      </c>
      <c r="AJ7" s="256">
        <v>15</v>
      </c>
      <c r="AK7" s="256">
        <v>19</v>
      </c>
      <c r="AL7" s="255">
        <f>AM7+AN7</f>
        <v>118</v>
      </c>
      <c r="AM7" s="256">
        <v>63</v>
      </c>
      <c r="AN7" s="256">
        <v>55</v>
      </c>
      <c r="AO7" s="255">
        <f>AP7+AQ7</f>
        <v>23</v>
      </c>
      <c r="AP7" s="256">
        <v>13</v>
      </c>
      <c r="AQ7" s="256">
        <v>10</v>
      </c>
      <c r="AR7" s="255">
        <f>AS7+AT7</f>
        <v>98</v>
      </c>
      <c r="AS7" s="256">
        <v>55</v>
      </c>
      <c r="AT7" s="256">
        <v>43</v>
      </c>
      <c r="AU7" s="255">
        <f>AV7+AW7</f>
        <v>77</v>
      </c>
      <c r="AV7" s="256">
        <v>40</v>
      </c>
      <c r="AW7" s="256">
        <v>37</v>
      </c>
      <c r="AX7" s="255">
        <f>AY7+AZ7</f>
        <v>225</v>
      </c>
      <c r="AY7" s="256">
        <v>114</v>
      </c>
      <c r="AZ7" s="256">
        <v>111</v>
      </c>
      <c r="BA7" s="255">
        <f>BB7+BC7</f>
        <v>32</v>
      </c>
      <c r="BB7" s="256">
        <v>17</v>
      </c>
      <c r="BC7" s="258">
        <v>15</v>
      </c>
    </row>
    <row r="8" spans="1:55" s="225" customFormat="1" ht="15.75" x14ac:dyDescent="0.15">
      <c r="A8" s="221" t="s">
        <v>291</v>
      </c>
      <c r="B8" s="255">
        <f>C8+D8</f>
        <v>1300</v>
      </c>
      <c r="C8" s="256">
        <f t="shared" si="3"/>
        <v>637</v>
      </c>
      <c r="D8" s="257">
        <f t="shared" si="3"/>
        <v>663</v>
      </c>
      <c r="E8" s="255">
        <f>F8+G8</f>
        <v>25</v>
      </c>
      <c r="F8" s="256">
        <v>13</v>
      </c>
      <c r="G8" s="256">
        <v>12</v>
      </c>
      <c r="H8" s="255">
        <f>I8+J8</f>
        <v>49</v>
      </c>
      <c r="I8" s="256">
        <v>20</v>
      </c>
      <c r="J8" s="256">
        <v>29</v>
      </c>
      <c r="K8" s="255">
        <f>L8+M8</f>
        <v>27</v>
      </c>
      <c r="L8" s="256">
        <v>14</v>
      </c>
      <c r="M8" s="256">
        <v>13</v>
      </c>
      <c r="N8" s="255">
        <f>O8+P8</f>
        <v>50</v>
      </c>
      <c r="O8" s="256">
        <v>26</v>
      </c>
      <c r="P8" s="256">
        <v>24</v>
      </c>
      <c r="Q8" s="255">
        <f>R8+S8</f>
        <v>156</v>
      </c>
      <c r="R8" s="256">
        <v>77</v>
      </c>
      <c r="S8" s="256">
        <v>79</v>
      </c>
      <c r="T8" s="255">
        <f>U8+V8</f>
        <v>31</v>
      </c>
      <c r="U8" s="256">
        <v>14</v>
      </c>
      <c r="V8" s="256">
        <v>17</v>
      </c>
      <c r="W8" s="255">
        <f>X8+Y8</f>
        <v>66</v>
      </c>
      <c r="X8" s="256">
        <v>27</v>
      </c>
      <c r="Y8" s="256">
        <v>39</v>
      </c>
      <c r="Z8" s="255">
        <f>AA8+AB8</f>
        <v>27</v>
      </c>
      <c r="AA8" s="256">
        <v>13</v>
      </c>
      <c r="AB8" s="256">
        <v>14</v>
      </c>
      <c r="AC8" s="255">
        <f>AD8+AE8</f>
        <v>21</v>
      </c>
      <c r="AD8" s="256">
        <v>10</v>
      </c>
      <c r="AE8" s="256">
        <v>11</v>
      </c>
      <c r="AF8" s="255">
        <f>AG8+AH8</f>
        <v>62</v>
      </c>
      <c r="AG8" s="256">
        <v>35</v>
      </c>
      <c r="AH8" s="256">
        <v>27</v>
      </c>
      <c r="AI8" s="255">
        <f>AJ8+AK8</f>
        <v>37</v>
      </c>
      <c r="AJ8" s="256">
        <v>17</v>
      </c>
      <c r="AK8" s="256">
        <v>20</v>
      </c>
      <c r="AL8" s="255">
        <f>AM8+AN8</f>
        <v>143</v>
      </c>
      <c r="AM8" s="256">
        <v>73</v>
      </c>
      <c r="AN8" s="256">
        <v>70</v>
      </c>
      <c r="AO8" s="255">
        <f>AP8+AQ8</f>
        <v>31</v>
      </c>
      <c r="AP8" s="256">
        <v>11</v>
      </c>
      <c r="AQ8" s="256">
        <v>20</v>
      </c>
      <c r="AR8" s="255">
        <f>AS8+AT8</f>
        <v>129</v>
      </c>
      <c r="AS8" s="256">
        <v>60</v>
      </c>
      <c r="AT8" s="256">
        <v>69</v>
      </c>
      <c r="AU8" s="255">
        <f>AV8+AW8</f>
        <v>129</v>
      </c>
      <c r="AV8" s="256">
        <v>59</v>
      </c>
      <c r="AW8" s="256">
        <v>70</v>
      </c>
      <c r="AX8" s="255">
        <f>AY8+AZ8</f>
        <v>290</v>
      </c>
      <c r="AY8" s="256">
        <v>154</v>
      </c>
      <c r="AZ8" s="256">
        <v>136</v>
      </c>
      <c r="BA8" s="255">
        <f>BB8+BC8</f>
        <v>27</v>
      </c>
      <c r="BB8" s="256">
        <v>14</v>
      </c>
      <c r="BC8" s="258">
        <v>13</v>
      </c>
    </row>
    <row r="9" spans="1:55" s="225" customFormat="1" ht="15.75" x14ac:dyDescent="0.15">
      <c r="A9" s="221" t="s">
        <v>292</v>
      </c>
      <c r="B9" s="255">
        <f>C9+D9</f>
        <v>1404</v>
      </c>
      <c r="C9" s="256">
        <f t="shared" si="3"/>
        <v>742</v>
      </c>
      <c r="D9" s="257">
        <f t="shared" si="3"/>
        <v>662</v>
      </c>
      <c r="E9" s="255">
        <f>F9+G9</f>
        <v>33</v>
      </c>
      <c r="F9" s="256">
        <v>21</v>
      </c>
      <c r="G9" s="256">
        <v>12</v>
      </c>
      <c r="H9" s="255">
        <f>I9+J9</f>
        <v>46</v>
      </c>
      <c r="I9" s="256">
        <v>21</v>
      </c>
      <c r="J9" s="256">
        <v>25</v>
      </c>
      <c r="K9" s="255">
        <f>L9+M9</f>
        <v>35</v>
      </c>
      <c r="L9" s="256">
        <v>17</v>
      </c>
      <c r="M9" s="256">
        <v>18</v>
      </c>
      <c r="N9" s="255">
        <f>O9+P9</f>
        <v>66</v>
      </c>
      <c r="O9" s="256">
        <v>36</v>
      </c>
      <c r="P9" s="256">
        <v>30</v>
      </c>
      <c r="Q9" s="255">
        <f>R9+S9</f>
        <v>182</v>
      </c>
      <c r="R9" s="256">
        <v>100</v>
      </c>
      <c r="S9" s="256">
        <v>82</v>
      </c>
      <c r="T9" s="255">
        <f>U9+V9</f>
        <v>25</v>
      </c>
      <c r="U9" s="256">
        <v>13</v>
      </c>
      <c r="V9" s="256">
        <v>12</v>
      </c>
      <c r="W9" s="255">
        <f>X9+Y9</f>
        <v>54</v>
      </c>
      <c r="X9" s="256">
        <v>35</v>
      </c>
      <c r="Y9" s="256">
        <v>19</v>
      </c>
      <c r="Z9" s="255">
        <f>AA9+AB9</f>
        <v>25</v>
      </c>
      <c r="AA9" s="256">
        <v>14</v>
      </c>
      <c r="AB9" s="256">
        <v>11</v>
      </c>
      <c r="AC9" s="255">
        <f>AD9+AE9</f>
        <v>22</v>
      </c>
      <c r="AD9" s="256">
        <v>10</v>
      </c>
      <c r="AE9" s="256">
        <v>12</v>
      </c>
      <c r="AF9" s="255">
        <f>AG9+AH9</f>
        <v>87</v>
      </c>
      <c r="AG9" s="256">
        <v>40</v>
      </c>
      <c r="AH9" s="256">
        <v>47</v>
      </c>
      <c r="AI9" s="255">
        <f>AJ9+AK9</f>
        <v>44</v>
      </c>
      <c r="AJ9" s="256">
        <v>30</v>
      </c>
      <c r="AK9" s="256">
        <v>14</v>
      </c>
      <c r="AL9" s="255">
        <f>AM9+AN9</f>
        <v>129</v>
      </c>
      <c r="AM9" s="256">
        <v>65</v>
      </c>
      <c r="AN9" s="256">
        <v>64</v>
      </c>
      <c r="AO9" s="255">
        <f>AP9+AQ9</f>
        <v>41</v>
      </c>
      <c r="AP9" s="256">
        <v>19</v>
      </c>
      <c r="AQ9" s="256">
        <v>22</v>
      </c>
      <c r="AR9" s="255">
        <f>AS9+AT9</f>
        <v>166</v>
      </c>
      <c r="AS9" s="256">
        <v>82</v>
      </c>
      <c r="AT9" s="256">
        <v>84</v>
      </c>
      <c r="AU9" s="255">
        <f>AV9+AW9</f>
        <v>134</v>
      </c>
      <c r="AV9" s="256">
        <v>71</v>
      </c>
      <c r="AW9" s="256">
        <v>63</v>
      </c>
      <c r="AX9" s="255">
        <f>AY9+AZ9</f>
        <v>283</v>
      </c>
      <c r="AY9" s="256">
        <v>150</v>
      </c>
      <c r="AZ9" s="256">
        <v>133</v>
      </c>
      <c r="BA9" s="255">
        <f>BB9+BC9</f>
        <v>32</v>
      </c>
      <c r="BB9" s="256">
        <v>18</v>
      </c>
      <c r="BC9" s="258">
        <v>14</v>
      </c>
    </row>
    <row r="10" spans="1:55" s="225" customFormat="1" ht="15.75" x14ac:dyDescent="0.15">
      <c r="A10" s="221" t="s">
        <v>293</v>
      </c>
      <c r="B10" s="255">
        <f>C10+D10</f>
        <v>1590</v>
      </c>
      <c r="C10" s="256">
        <f t="shared" si="3"/>
        <v>828</v>
      </c>
      <c r="D10" s="257">
        <f t="shared" si="3"/>
        <v>762</v>
      </c>
      <c r="E10" s="255">
        <f>F10+G10</f>
        <v>31</v>
      </c>
      <c r="F10" s="256">
        <v>21</v>
      </c>
      <c r="G10" s="256">
        <v>10</v>
      </c>
      <c r="H10" s="255">
        <f>I10+J10</f>
        <v>50</v>
      </c>
      <c r="I10" s="256">
        <v>30</v>
      </c>
      <c r="J10" s="256">
        <v>20</v>
      </c>
      <c r="K10" s="255">
        <f>L10+M10</f>
        <v>40</v>
      </c>
      <c r="L10" s="256">
        <v>22</v>
      </c>
      <c r="M10" s="256">
        <v>18</v>
      </c>
      <c r="N10" s="255">
        <f>O10+P10</f>
        <v>68</v>
      </c>
      <c r="O10" s="256">
        <v>34</v>
      </c>
      <c r="P10" s="256">
        <v>34</v>
      </c>
      <c r="Q10" s="255">
        <f>R10+S10</f>
        <v>232</v>
      </c>
      <c r="R10" s="256">
        <v>116</v>
      </c>
      <c r="S10" s="256">
        <v>116</v>
      </c>
      <c r="T10" s="255">
        <f>U10+V10</f>
        <v>19</v>
      </c>
      <c r="U10" s="256">
        <v>7</v>
      </c>
      <c r="V10" s="256">
        <v>12</v>
      </c>
      <c r="W10" s="255">
        <f>X10+Y10</f>
        <v>76</v>
      </c>
      <c r="X10" s="256">
        <v>38</v>
      </c>
      <c r="Y10" s="256">
        <v>38</v>
      </c>
      <c r="Z10" s="255">
        <f>AA10+AB10</f>
        <v>23</v>
      </c>
      <c r="AA10" s="256">
        <v>10</v>
      </c>
      <c r="AB10" s="256">
        <v>13</v>
      </c>
      <c r="AC10" s="255">
        <f>AD10+AE10</f>
        <v>23</v>
      </c>
      <c r="AD10" s="256">
        <v>12</v>
      </c>
      <c r="AE10" s="256">
        <v>11</v>
      </c>
      <c r="AF10" s="255">
        <f>AG10+AH10</f>
        <v>76</v>
      </c>
      <c r="AG10" s="256">
        <v>44</v>
      </c>
      <c r="AH10" s="256">
        <v>32</v>
      </c>
      <c r="AI10" s="255">
        <f>AJ10+AK10</f>
        <v>46</v>
      </c>
      <c r="AJ10" s="256">
        <v>25</v>
      </c>
      <c r="AK10" s="256">
        <v>21</v>
      </c>
      <c r="AL10" s="255">
        <f>AM10+AN10</f>
        <v>166</v>
      </c>
      <c r="AM10" s="256">
        <v>79</v>
      </c>
      <c r="AN10" s="256">
        <v>87</v>
      </c>
      <c r="AO10" s="255">
        <f>AP10+AQ10</f>
        <v>53</v>
      </c>
      <c r="AP10" s="256">
        <v>28</v>
      </c>
      <c r="AQ10" s="256">
        <v>25</v>
      </c>
      <c r="AR10" s="255">
        <f>AS10+AT10</f>
        <v>181</v>
      </c>
      <c r="AS10" s="256">
        <v>88</v>
      </c>
      <c r="AT10" s="256">
        <v>93</v>
      </c>
      <c r="AU10" s="255">
        <f>AV10+AW10</f>
        <v>158</v>
      </c>
      <c r="AV10" s="256">
        <v>85</v>
      </c>
      <c r="AW10" s="256">
        <v>73</v>
      </c>
      <c r="AX10" s="255">
        <f>AY10+AZ10</f>
        <v>321</v>
      </c>
      <c r="AY10" s="256">
        <v>174</v>
      </c>
      <c r="AZ10" s="256">
        <v>147</v>
      </c>
      <c r="BA10" s="255">
        <f>BB10+BC10</f>
        <v>27</v>
      </c>
      <c r="BB10" s="256">
        <v>15</v>
      </c>
      <c r="BC10" s="258">
        <v>12</v>
      </c>
    </row>
    <row r="11" spans="1:55" s="213" customFormat="1" ht="15.75" x14ac:dyDescent="0.15">
      <c r="A11" s="226" t="s">
        <v>56</v>
      </c>
      <c r="B11" s="252">
        <f t="shared" ref="B11:BC11" si="4">SUM(B12:B16)</f>
        <v>10708</v>
      </c>
      <c r="C11" s="249">
        <f t="shared" si="4"/>
        <v>5447</v>
      </c>
      <c r="D11" s="253">
        <f t="shared" si="4"/>
        <v>5261</v>
      </c>
      <c r="E11" s="252">
        <f t="shared" si="4"/>
        <v>282</v>
      </c>
      <c r="F11" s="249">
        <f t="shared" si="4"/>
        <v>127</v>
      </c>
      <c r="G11" s="249">
        <f t="shared" si="4"/>
        <v>155</v>
      </c>
      <c r="H11" s="252">
        <f t="shared" si="4"/>
        <v>301</v>
      </c>
      <c r="I11" s="249">
        <f t="shared" si="4"/>
        <v>154</v>
      </c>
      <c r="J11" s="249">
        <f t="shared" si="4"/>
        <v>147</v>
      </c>
      <c r="K11" s="252">
        <f t="shared" si="4"/>
        <v>276</v>
      </c>
      <c r="L11" s="249">
        <f t="shared" si="4"/>
        <v>153</v>
      </c>
      <c r="M11" s="249">
        <f t="shared" si="4"/>
        <v>123</v>
      </c>
      <c r="N11" s="252">
        <f t="shared" si="4"/>
        <v>511</v>
      </c>
      <c r="O11" s="249">
        <f t="shared" si="4"/>
        <v>268</v>
      </c>
      <c r="P11" s="249">
        <f t="shared" si="4"/>
        <v>243</v>
      </c>
      <c r="Q11" s="252">
        <f t="shared" si="4"/>
        <v>2083</v>
      </c>
      <c r="R11" s="249">
        <f t="shared" si="4"/>
        <v>1015</v>
      </c>
      <c r="S11" s="249">
        <f t="shared" si="4"/>
        <v>1068</v>
      </c>
      <c r="T11" s="252">
        <f t="shared" si="4"/>
        <v>153</v>
      </c>
      <c r="U11" s="249">
        <f t="shared" si="4"/>
        <v>80</v>
      </c>
      <c r="V11" s="249">
        <f t="shared" si="4"/>
        <v>73</v>
      </c>
      <c r="W11" s="252">
        <f t="shared" si="4"/>
        <v>291</v>
      </c>
      <c r="X11" s="249">
        <f t="shared" si="4"/>
        <v>149</v>
      </c>
      <c r="Y11" s="249">
        <f t="shared" si="4"/>
        <v>142</v>
      </c>
      <c r="Z11" s="252">
        <f t="shared" si="4"/>
        <v>203</v>
      </c>
      <c r="AA11" s="249">
        <f t="shared" si="4"/>
        <v>101</v>
      </c>
      <c r="AB11" s="249">
        <f t="shared" si="4"/>
        <v>102</v>
      </c>
      <c r="AC11" s="252">
        <f t="shared" si="4"/>
        <v>145</v>
      </c>
      <c r="AD11" s="249">
        <f t="shared" si="4"/>
        <v>75</v>
      </c>
      <c r="AE11" s="249">
        <f t="shared" si="4"/>
        <v>70</v>
      </c>
      <c r="AF11" s="252">
        <f t="shared" si="4"/>
        <v>563</v>
      </c>
      <c r="AG11" s="249">
        <f t="shared" si="4"/>
        <v>296</v>
      </c>
      <c r="AH11" s="249">
        <f t="shared" si="4"/>
        <v>267</v>
      </c>
      <c r="AI11" s="252">
        <f t="shared" si="4"/>
        <v>242</v>
      </c>
      <c r="AJ11" s="249">
        <f t="shared" si="4"/>
        <v>125</v>
      </c>
      <c r="AK11" s="249">
        <f t="shared" si="4"/>
        <v>117</v>
      </c>
      <c r="AL11" s="252">
        <f t="shared" si="4"/>
        <v>1001</v>
      </c>
      <c r="AM11" s="249">
        <f t="shared" si="4"/>
        <v>525</v>
      </c>
      <c r="AN11" s="249">
        <f t="shared" si="4"/>
        <v>476</v>
      </c>
      <c r="AO11" s="252">
        <f t="shared" si="4"/>
        <v>281</v>
      </c>
      <c r="AP11" s="249">
        <f t="shared" si="4"/>
        <v>144</v>
      </c>
      <c r="AQ11" s="249">
        <f t="shared" si="4"/>
        <v>137</v>
      </c>
      <c r="AR11" s="252">
        <f t="shared" si="4"/>
        <v>1454</v>
      </c>
      <c r="AS11" s="249">
        <f t="shared" si="4"/>
        <v>697</v>
      </c>
      <c r="AT11" s="249">
        <f t="shared" si="4"/>
        <v>757</v>
      </c>
      <c r="AU11" s="252">
        <f t="shared" si="4"/>
        <v>940</v>
      </c>
      <c r="AV11" s="249">
        <f t="shared" si="4"/>
        <v>494</v>
      </c>
      <c r="AW11" s="249">
        <f t="shared" si="4"/>
        <v>446</v>
      </c>
      <c r="AX11" s="252">
        <f t="shared" si="4"/>
        <v>1746</v>
      </c>
      <c r="AY11" s="249">
        <f t="shared" si="4"/>
        <v>912</v>
      </c>
      <c r="AZ11" s="249">
        <f t="shared" si="4"/>
        <v>834</v>
      </c>
      <c r="BA11" s="252">
        <f t="shared" si="4"/>
        <v>236</v>
      </c>
      <c r="BB11" s="249">
        <f t="shared" si="4"/>
        <v>132</v>
      </c>
      <c r="BC11" s="254">
        <f t="shared" si="4"/>
        <v>104</v>
      </c>
    </row>
    <row r="12" spans="1:55" s="225" customFormat="1" ht="15.75" x14ac:dyDescent="0.15">
      <c r="A12" s="221" t="s">
        <v>294</v>
      </c>
      <c r="B12" s="255">
        <f>C12+D12</f>
        <v>1849</v>
      </c>
      <c r="C12" s="256">
        <f t="shared" ref="C12:D16" si="5">F12+I12+L12+O12+R12+U12+X12+AA12+AD12+AG12+AJ12+AM12+AP12+AS12+AV12+AY12+BB12</f>
        <v>924</v>
      </c>
      <c r="D12" s="257">
        <f t="shared" si="5"/>
        <v>925</v>
      </c>
      <c r="E12" s="255">
        <f>F12+G12</f>
        <v>37</v>
      </c>
      <c r="F12" s="256">
        <v>13</v>
      </c>
      <c r="G12" s="256">
        <v>24</v>
      </c>
      <c r="H12" s="255">
        <f>I12+J12</f>
        <v>57</v>
      </c>
      <c r="I12" s="256">
        <v>28</v>
      </c>
      <c r="J12" s="256">
        <v>29</v>
      </c>
      <c r="K12" s="255">
        <f>L12+M12</f>
        <v>41</v>
      </c>
      <c r="L12" s="256">
        <v>25</v>
      </c>
      <c r="M12" s="256">
        <v>16</v>
      </c>
      <c r="N12" s="255">
        <f>O12+P12</f>
        <v>88</v>
      </c>
      <c r="O12" s="256">
        <v>42</v>
      </c>
      <c r="P12" s="256">
        <v>46</v>
      </c>
      <c r="Q12" s="255">
        <f>R12+S12</f>
        <v>268</v>
      </c>
      <c r="R12" s="256">
        <v>138</v>
      </c>
      <c r="S12" s="256">
        <v>130</v>
      </c>
      <c r="T12" s="255">
        <f>U12+V12</f>
        <v>38</v>
      </c>
      <c r="U12" s="256">
        <v>19</v>
      </c>
      <c r="V12" s="256">
        <v>19</v>
      </c>
      <c r="W12" s="255">
        <f>X12+Y12</f>
        <v>68</v>
      </c>
      <c r="X12" s="256">
        <v>32</v>
      </c>
      <c r="Y12" s="256">
        <v>36</v>
      </c>
      <c r="Z12" s="255">
        <f>AA12+AB12</f>
        <v>35</v>
      </c>
      <c r="AA12" s="256">
        <v>14</v>
      </c>
      <c r="AB12" s="256">
        <v>21</v>
      </c>
      <c r="AC12" s="255">
        <f>AD12+AE12</f>
        <v>24</v>
      </c>
      <c r="AD12" s="256">
        <v>12</v>
      </c>
      <c r="AE12" s="256">
        <v>12</v>
      </c>
      <c r="AF12" s="255">
        <f>AG12+AH12</f>
        <v>91</v>
      </c>
      <c r="AG12" s="256">
        <v>41</v>
      </c>
      <c r="AH12" s="256">
        <v>50</v>
      </c>
      <c r="AI12" s="255">
        <f>AJ12+AK12</f>
        <v>47</v>
      </c>
      <c r="AJ12" s="256">
        <v>25</v>
      </c>
      <c r="AK12" s="256">
        <v>22</v>
      </c>
      <c r="AL12" s="255">
        <f>AM12+AN12</f>
        <v>204</v>
      </c>
      <c r="AM12" s="256">
        <v>105</v>
      </c>
      <c r="AN12" s="256">
        <v>99</v>
      </c>
      <c r="AO12" s="255">
        <f>AP12+AQ12</f>
        <v>50</v>
      </c>
      <c r="AP12" s="256">
        <v>27</v>
      </c>
      <c r="AQ12" s="256">
        <v>23</v>
      </c>
      <c r="AR12" s="255">
        <f>AS12+AT12</f>
        <v>225</v>
      </c>
      <c r="AS12" s="256">
        <v>109</v>
      </c>
      <c r="AT12" s="256">
        <v>116</v>
      </c>
      <c r="AU12" s="255">
        <f>AV12+AW12</f>
        <v>165</v>
      </c>
      <c r="AV12" s="256">
        <v>86</v>
      </c>
      <c r="AW12" s="256">
        <v>79</v>
      </c>
      <c r="AX12" s="255">
        <f>AY12+AZ12</f>
        <v>373</v>
      </c>
      <c r="AY12" s="256">
        <v>187</v>
      </c>
      <c r="AZ12" s="256">
        <v>186</v>
      </c>
      <c r="BA12" s="255">
        <f>BB12+BC12</f>
        <v>38</v>
      </c>
      <c r="BB12" s="256">
        <v>21</v>
      </c>
      <c r="BC12" s="258">
        <v>17</v>
      </c>
    </row>
    <row r="13" spans="1:55" s="225" customFormat="1" ht="15.75" x14ac:dyDescent="0.15">
      <c r="A13" s="221" t="s">
        <v>295</v>
      </c>
      <c r="B13" s="255">
        <f>C13+D13</f>
        <v>2109</v>
      </c>
      <c r="C13" s="256">
        <f t="shared" si="5"/>
        <v>1088</v>
      </c>
      <c r="D13" s="257">
        <f t="shared" si="5"/>
        <v>1021</v>
      </c>
      <c r="E13" s="255">
        <f>F13+G13</f>
        <v>52</v>
      </c>
      <c r="F13" s="256">
        <v>18</v>
      </c>
      <c r="G13" s="256">
        <v>34</v>
      </c>
      <c r="H13" s="255">
        <f>I13+J13</f>
        <v>50</v>
      </c>
      <c r="I13" s="256">
        <v>26</v>
      </c>
      <c r="J13" s="256">
        <v>24</v>
      </c>
      <c r="K13" s="255">
        <f>L13+M13</f>
        <v>43</v>
      </c>
      <c r="L13" s="256">
        <v>21</v>
      </c>
      <c r="M13" s="256">
        <v>22</v>
      </c>
      <c r="N13" s="255">
        <f>O13+P13</f>
        <v>104</v>
      </c>
      <c r="O13" s="256">
        <v>58</v>
      </c>
      <c r="P13" s="256">
        <v>46</v>
      </c>
      <c r="Q13" s="255">
        <f>R13+S13</f>
        <v>425</v>
      </c>
      <c r="R13" s="256">
        <v>210</v>
      </c>
      <c r="S13" s="256">
        <v>215</v>
      </c>
      <c r="T13" s="255">
        <f>U13+V13</f>
        <v>27</v>
      </c>
      <c r="U13" s="256">
        <v>14</v>
      </c>
      <c r="V13" s="256">
        <v>13</v>
      </c>
      <c r="W13" s="255">
        <f>X13+Y13</f>
        <v>63</v>
      </c>
      <c r="X13" s="256">
        <v>38</v>
      </c>
      <c r="Y13" s="256">
        <v>25</v>
      </c>
      <c r="Z13" s="255">
        <f>AA13+AB13</f>
        <v>39</v>
      </c>
      <c r="AA13" s="256">
        <v>22</v>
      </c>
      <c r="AB13" s="256">
        <v>17</v>
      </c>
      <c r="AC13" s="255">
        <f>AD13+AE13</f>
        <v>21</v>
      </c>
      <c r="AD13" s="256">
        <v>12</v>
      </c>
      <c r="AE13" s="256">
        <v>9</v>
      </c>
      <c r="AF13" s="255">
        <f>AG13+AH13</f>
        <v>115</v>
      </c>
      <c r="AG13" s="256">
        <v>57</v>
      </c>
      <c r="AH13" s="256">
        <v>58</v>
      </c>
      <c r="AI13" s="255">
        <f>AJ13+AK13</f>
        <v>50</v>
      </c>
      <c r="AJ13" s="256">
        <v>26</v>
      </c>
      <c r="AK13" s="256">
        <v>24</v>
      </c>
      <c r="AL13" s="255">
        <f>AM13+AN13</f>
        <v>183</v>
      </c>
      <c r="AM13" s="256">
        <v>86</v>
      </c>
      <c r="AN13" s="256">
        <v>97</v>
      </c>
      <c r="AO13" s="255">
        <f>AP13+AQ13</f>
        <v>50</v>
      </c>
      <c r="AP13" s="256">
        <v>24</v>
      </c>
      <c r="AQ13" s="256">
        <v>26</v>
      </c>
      <c r="AR13" s="255">
        <f>AS13+AT13</f>
        <v>277</v>
      </c>
      <c r="AS13" s="256">
        <v>136</v>
      </c>
      <c r="AT13" s="256">
        <v>141</v>
      </c>
      <c r="AU13" s="255">
        <f>AV13+AW13</f>
        <v>202</v>
      </c>
      <c r="AV13" s="256">
        <v>120</v>
      </c>
      <c r="AW13" s="256">
        <v>82</v>
      </c>
      <c r="AX13" s="255">
        <f>AY13+AZ13</f>
        <v>362</v>
      </c>
      <c r="AY13" s="256">
        <v>191</v>
      </c>
      <c r="AZ13" s="256">
        <v>171</v>
      </c>
      <c r="BA13" s="255">
        <f>BB13+BC13</f>
        <v>46</v>
      </c>
      <c r="BB13" s="256">
        <v>29</v>
      </c>
      <c r="BC13" s="258">
        <v>17</v>
      </c>
    </row>
    <row r="14" spans="1:55" s="225" customFormat="1" ht="15.75" x14ac:dyDescent="0.15">
      <c r="A14" s="221" t="s">
        <v>296</v>
      </c>
      <c r="B14" s="255">
        <f>C14+D14</f>
        <v>2199</v>
      </c>
      <c r="C14" s="256">
        <f t="shared" si="5"/>
        <v>1103</v>
      </c>
      <c r="D14" s="257">
        <f t="shared" si="5"/>
        <v>1096</v>
      </c>
      <c r="E14" s="255">
        <f>F14+G14</f>
        <v>61</v>
      </c>
      <c r="F14" s="256">
        <v>32</v>
      </c>
      <c r="G14" s="256">
        <v>29</v>
      </c>
      <c r="H14" s="255">
        <f>I14+J14</f>
        <v>66</v>
      </c>
      <c r="I14" s="256">
        <v>31</v>
      </c>
      <c r="J14" s="256">
        <v>35</v>
      </c>
      <c r="K14" s="255">
        <f>L14+M14</f>
        <v>74</v>
      </c>
      <c r="L14" s="256">
        <v>39</v>
      </c>
      <c r="M14" s="256">
        <v>35</v>
      </c>
      <c r="N14" s="255">
        <f>O14+P14</f>
        <v>90</v>
      </c>
      <c r="O14" s="256">
        <v>49</v>
      </c>
      <c r="P14" s="256">
        <v>41</v>
      </c>
      <c r="Q14" s="255">
        <f>R14+S14</f>
        <v>435</v>
      </c>
      <c r="R14" s="256">
        <v>201</v>
      </c>
      <c r="S14" s="256">
        <v>234</v>
      </c>
      <c r="T14" s="255">
        <f>U14+V14</f>
        <v>26</v>
      </c>
      <c r="U14" s="256">
        <v>10</v>
      </c>
      <c r="V14" s="256">
        <v>16</v>
      </c>
      <c r="W14" s="255">
        <f>X14+Y14</f>
        <v>46</v>
      </c>
      <c r="X14" s="256">
        <v>24</v>
      </c>
      <c r="Y14" s="256">
        <v>22</v>
      </c>
      <c r="Z14" s="255">
        <f>AA14+AB14</f>
        <v>53</v>
      </c>
      <c r="AA14" s="256">
        <v>26</v>
      </c>
      <c r="AB14" s="256">
        <v>27</v>
      </c>
      <c r="AC14" s="255">
        <f>AD14+AE14</f>
        <v>33</v>
      </c>
      <c r="AD14" s="256">
        <v>17</v>
      </c>
      <c r="AE14" s="256">
        <v>16</v>
      </c>
      <c r="AF14" s="255">
        <f>AG14+AH14</f>
        <v>110</v>
      </c>
      <c r="AG14" s="256">
        <v>62</v>
      </c>
      <c r="AH14" s="256">
        <v>48</v>
      </c>
      <c r="AI14" s="255">
        <f>AJ14+AK14</f>
        <v>56</v>
      </c>
      <c r="AJ14" s="256">
        <v>27</v>
      </c>
      <c r="AK14" s="256">
        <v>29</v>
      </c>
      <c r="AL14" s="255">
        <f>AM14+AN14</f>
        <v>213</v>
      </c>
      <c r="AM14" s="256">
        <v>118</v>
      </c>
      <c r="AN14" s="256">
        <v>95</v>
      </c>
      <c r="AO14" s="255">
        <f>AP14+AQ14</f>
        <v>56</v>
      </c>
      <c r="AP14" s="256">
        <v>28</v>
      </c>
      <c r="AQ14" s="256">
        <v>28</v>
      </c>
      <c r="AR14" s="255">
        <f>AS14+AT14</f>
        <v>277</v>
      </c>
      <c r="AS14" s="256">
        <v>131</v>
      </c>
      <c r="AT14" s="256">
        <v>146</v>
      </c>
      <c r="AU14" s="255">
        <f>AV14+AW14</f>
        <v>188</v>
      </c>
      <c r="AV14" s="256">
        <v>94</v>
      </c>
      <c r="AW14" s="256">
        <v>94</v>
      </c>
      <c r="AX14" s="255">
        <f>AY14+AZ14</f>
        <v>368</v>
      </c>
      <c r="AY14" s="256">
        <v>194</v>
      </c>
      <c r="AZ14" s="256">
        <v>174</v>
      </c>
      <c r="BA14" s="255">
        <f>BB14+BC14</f>
        <v>47</v>
      </c>
      <c r="BB14" s="256">
        <v>20</v>
      </c>
      <c r="BC14" s="258">
        <v>27</v>
      </c>
    </row>
    <row r="15" spans="1:55" s="225" customFormat="1" ht="15.75" x14ac:dyDescent="0.15">
      <c r="A15" s="221" t="s">
        <v>297</v>
      </c>
      <c r="B15" s="255">
        <f>C15+D15</f>
        <v>2143</v>
      </c>
      <c r="C15" s="256">
        <f t="shared" si="5"/>
        <v>1087</v>
      </c>
      <c r="D15" s="257">
        <f t="shared" si="5"/>
        <v>1056</v>
      </c>
      <c r="E15" s="255">
        <f>F15+G15</f>
        <v>58</v>
      </c>
      <c r="F15" s="256">
        <v>34</v>
      </c>
      <c r="G15" s="256">
        <v>24</v>
      </c>
      <c r="H15" s="255">
        <f>I15+J15</f>
        <v>58</v>
      </c>
      <c r="I15" s="256">
        <v>33</v>
      </c>
      <c r="J15" s="256">
        <v>25</v>
      </c>
      <c r="K15" s="255">
        <f>L15+M15</f>
        <v>58</v>
      </c>
      <c r="L15" s="256">
        <v>30</v>
      </c>
      <c r="M15" s="256">
        <v>28</v>
      </c>
      <c r="N15" s="255">
        <f>O15+P15</f>
        <v>109</v>
      </c>
      <c r="O15" s="256">
        <v>50</v>
      </c>
      <c r="P15" s="256">
        <v>59</v>
      </c>
      <c r="Q15" s="255">
        <f>R15+S15</f>
        <v>484</v>
      </c>
      <c r="R15" s="256">
        <v>233</v>
      </c>
      <c r="S15" s="256">
        <v>251</v>
      </c>
      <c r="T15" s="255">
        <f>U15+V15</f>
        <v>31</v>
      </c>
      <c r="U15" s="256">
        <v>15</v>
      </c>
      <c r="V15" s="256">
        <v>16</v>
      </c>
      <c r="W15" s="255">
        <f>X15+Y15</f>
        <v>57</v>
      </c>
      <c r="X15" s="256">
        <v>27</v>
      </c>
      <c r="Y15" s="256">
        <v>30</v>
      </c>
      <c r="Z15" s="255">
        <f>AA15+AB15</f>
        <v>31</v>
      </c>
      <c r="AA15" s="256">
        <v>17</v>
      </c>
      <c r="AB15" s="256">
        <v>14</v>
      </c>
      <c r="AC15" s="255">
        <f>AD15+AE15</f>
        <v>30</v>
      </c>
      <c r="AD15" s="256">
        <v>14</v>
      </c>
      <c r="AE15" s="256">
        <v>16</v>
      </c>
      <c r="AF15" s="255">
        <f>AG15+AH15</f>
        <v>124</v>
      </c>
      <c r="AG15" s="256">
        <v>63</v>
      </c>
      <c r="AH15" s="256">
        <v>61</v>
      </c>
      <c r="AI15" s="255">
        <f>AJ15+AK15</f>
        <v>38</v>
      </c>
      <c r="AJ15" s="256">
        <v>18</v>
      </c>
      <c r="AK15" s="256">
        <v>20</v>
      </c>
      <c r="AL15" s="255">
        <f>AM15+AN15</f>
        <v>164</v>
      </c>
      <c r="AM15" s="256">
        <v>93</v>
      </c>
      <c r="AN15" s="256">
        <v>71</v>
      </c>
      <c r="AO15" s="255">
        <f>AP15+AQ15</f>
        <v>44</v>
      </c>
      <c r="AP15" s="256">
        <v>20</v>
      </c>
      <c r="AQ15" s="256">
        <v>24</v>
      </c>
      <c r="AR15" s="255">
        <f>AS15+AT15</f>
        <v>295</v>
      </c>
      <c r="AS15" s="256">
        <v>149</v>
      </c>
      <c r="AT15" s="256">
        <v>146</v>
      </c>
      <c r="AU15" s="255">
        <f>AV15+AW15</f>
        <v>189</v>
      </c>
      <c r="AV15" s="256">
        <v>91</v>
      </c>
      <c r="AW15" s="256">
        <v>98</v>
      </c>
      <c r="AX15" s="255">
        <f>AY15+AZ15</f>
        <v>335</v>
      </c>
      <c r="AY15" s="256">
        <v>185</v>
      </c>
      <c r="AZ15" s="256">
        <v>150</v>
      </c>
      <c r="BA15" s="255">
        <f>BB15+BC15</f>
        <v>38</v>
      </c>
      <c r="BB15" s="256">
        <v>15</v>
      </c>
      <c r="BC15" s="258">
        <v>23</v>
      </c>
    </row>
    <row r="16" spans="1:55" s="225" customFormat="1" ht="15.75" x14ac:dyDescent="0.15">
      <c r="A16" s="221" t="s">
        <v>298</v>
      </c>
      <c r="B16" s="255">
        <f>C16+D16</f>
        <v>2408</v>
      </c>
      <c r="C16" s="256">
        <f t="shared" si="5"/>
        <v>1245</v>
      </c>
      <c r="D16" s="257">
        <f t="shared" si="5"/>
        <v>1163</v>
      </c>
      <c r="E16" s="255">
        <f>F16+G16</f>
        <v>74</v>
      </c>
      <c r="F16" s="256">
        <v>30</v>
      </c>
      <c r="G16" s="256">
        <v>44</v>
      </c>
      <c r="H16" s="255">
        <f>I16+J16</f>
        <v>70</v>
      </c>
      <c r="I16" s="256">
        <v>36</v>
      </c>
      <c r="J16" s="256">
        <v>34</v>
      </c>
      <c r="K16" s="255">
        <f>L16+M16</f>
        <v>60</v>
      </c>
      <c r="L16" s="256">
        <v>38</v>
      </c>
      <c r="M16" s="256">
        <v>22</v>
      </c>
      <c r="N16" s="255">
        <f>O16+P16</f>
        <v>120</v>
      </c>
      <c r="O16" s="256">
        <v>69</v>
      </c>
      <c r="P16" s="256">
        <v>51</v>
      </c>
      <c r="Q16" s="255">
        <f>R16+S16</f>
        <v>471</v>
      </c>
      <c r="R16" s="256">
        <v>233</v>
      </c>
      <c r="S16" s="256">
        <v>238</v>
      </c>
      <c r="T16" s="255">
        <f>U16+V16</f>
        <v>31</v>
      </c>
      <c r="U16" s="256">
        <v>22</v>
      </c>
      <c r="V16" s="256">
        <v>9</v>
      </c>
      <c r="W16" s="255">
        <f>X16+Y16</f>
        <v>57</v>
      </c>
      <c r="X16" s="256">
        <v>28</v>
      </c>
      <c r="Y16" s="256">
        <v>29</v>
      </c>
      <c r="Z16" s="255">
        <f>AA16+AB16</f>
        <v>45</v>
      </c>
      <c r="AA16" s="256">
        <v>22</v>
      </c>
      <c r="AB16" s="256">
        <v>23</v>
      </c>
      <c r="AC16" s="255">
        <f>AD16+AE16</f>
        <v>37</v>
      </c>
      <c r="AD16" s="256">
        <v>20</v>
      </c>
      <c r="AE16" s="256">
        <v>17</v>
      </c>
      <c r="AF16" s="255">
        <f>AG16+AH16</f>
        <v>123</v>
      </c>
      <c r="AG16" s="256">
        <v>73</v>
      </c>
      <c r="AH16" s="256">
        <v>50</v>
      </c>
      <c r="AI16" s="255">
        <f>AJ16+AK16</f>
        <v>51</v>
      </c>
      <c r="AJ16" s="256">
        <v>29</v>
      </c>
      <c r="AK16" s="256">
        <v>22</v>
      </c>
      <c r="AL16" s="255">
        <f>AM16+AN16</f>
        <v>237</v>
      </c>
      <c r="AM16" s="256">
        <v>123</v>
      </c>
      <c r="AN16" s="256">
        <v>114</v>
      </c>
      <c r="AO16" s="255">
        <f>AP16+AQ16</f>
        <v>81</v>
      </c>
      <c r="AP16" s="256">
        <v>45</v>
      </c>
      <c r="AQ16" s="256">
        <v>36</v>
      </c>
      <c r="AR16" s="255">
        <f>AS16+AT16</f>
        <v>380</v>
      </c>
      <c r="AS16" s="256">
        <v>172</v>
      </c>
      <c r="AT16" s="256">
        <v>208</v>
      </c>
      <c r="AU16" s="255">
        <f>AV16+AW16</f>
        <v>196</v>
      </c>
      <c r="AV16" s="256">
        <v>103</v>
      </c>
      <c r="AW16" s="256">
        <v>93</v>
      </c>
      <c r="AX16" s="255">
        <f>AY16+AZ16</f>
        <v>308</v>
      </c>
      <c r="AY16" s="256">
        <v>155</v>
      </c>
      <c r="AZ16" s="256">
        <v>153</v>
      </c>
      <c r="BA16" s="255">
        <f>BB16+BC16</f>
        <v>67</v>
      </c>
      <c r="BB16" s="256">
        <v>47</v>
      </c>
      <c r="BC16" s="258">
        <v>20</v>
      </c>
    </row>
    <row r="17" spans="1:55" s="213" customFormat="1" ht="15.75" x14ac:dyDescent="0.15">
      <c r="A17" s="226" t="s">
        <v>50</v>
      </c>
      <c r="B17" s="252">
        <f t="shared" ref="B17:BC17" si="6">SUM(B18:B22)</f>
        <v>11543</v>
      </c>
      <c r="C17" s="249">
        <f t="shared" si="6"/>
        <v>5759</v>
      </c>
      <c r="D17" s="253">
        <f t="shared" si="6"/>
        <v>5784</v>
      </c>
      <c r="E17" s="252">
        <f t="shared" si="6"/>
        <v>361</v>
      </c>
      <c r="F17" s="249">
        <f t="shared" si="6"/>
        <v>173</v>
      </c>
      <c r="G17" s="249">
        <f t="shared" si="6"/>
        <v>188</v>
      </c>
      <c r="H17" s="252">
        <f t="shared" si="6"/>
        <v>334</v>
      </c>
      <c r="I17" s="249">
        <f t="shared" si="6"/>
        <v>174</v>
      </c>
      <c r="J17" s="249">
        <f t="shared" si="6"/>
        <v>160</v>
      </c>
      <c r="K17" s="252">
        <f t="shared" si="6"/>
        <v>330</v>
      </c>
      <c r="L17" s="249">
        <f t="shared" si="6"/>
        <v>159</v>
      </c>
      <c r="M17" s="249">
        <f t="shared" si="6"/>
        <v>171</v>
      </c>
      <c r="N17" s="252">
        <f t="shared" si="6"/>
        <v>621</v>
      </c>
      <c r="O17" s="249">
        <f t="shared" si="6"/>
        <v>324</v>
      </c>
      <c r="P17" s="249">
        <f t="shared" si="6"/>
        <v>297</v>
      </c>
      <c r="Q17" s="252">
        <f t="shared" si="6"/>
        <v>2610</v>
      </c>
      <c r="R17" s="249">
        <f t="shared" si="6"/>
        <v>1341</v>
      </c>
      <c r="S17" s="249">
        <f t="shared" si="6"/>
        <v>1269</v>
      </c>
      <c r="T17" s="252">
        <f t="shared" si="6"/>
        <v>136</v>
      </c>
      <c r="U17" s="249">
        <f t="shared" si="6"/>
        <v>76</v>
      </c>
      <c r="V17" s="249">
        <f t="shared" si="6"/>
        <v>60</v>
      </c>
      <c r="W17" s="252">
        <f t="shared" si="6"/>
        <v>223</v>
      </c>
      <c r="X17" s="249">
        <f t="shared" si="6"/>
        <v>121</v>
      </c>
      <c r="Y17" s="249">
        <f t="shared" si="6"/>
        <v>102</v>
      </c>
      <c r="Z17" s="252">
        <f t="shared" si="6"/>
        <v>284</v>
      </c>
      <c r="AA17" s="249">
        <f t="shared" si="6"/>
        <v>155</v>
      </c>
      <c r="AB17" s="249">
        <f t="shared" si="6"/>
        <v>129</v>
      </c>
      <c r="AC17" s="252">
        <f t="shared" si="6"/>
        <v>138</v>
      </c>
      <c r="AD17" s="249">
        <f t="shared" si="6"/>
        <v>70</v>
      </c>
      <c r="AE17" s="249">
        <f t="shared" si="6"/>
        <v>68</v>
      </c>
      <c r="AF17" s="252">
        <f t="shared" si="6"/>
        <v>593</v>
      </c>
      <c r="AG17" s="249">
        <f t="shared" si="6"/>
        <v>270</v>
      </c>
      <c r="AH17" s="249">
        <f t="shared" si="6"/>
        <v>323</v>
      </c>
      <c r="AI17" s="252">
        <f t="shared" si="6"/>
        <v>176</v>
      </c>
      <c r="AJ17" s="249">
        <f t="shared" si="6"/>
        <v>89</v>
      </c>
      <c r="AK17" s="249">
        <f t="shared" si="6"/>
        <v>87</v>
      </c>
      <c r="AL17" s="252">
        <f t="shared" si="6"/>
        <v>1012</v>
      </c>
      <c r="AM17" s="249">
        <f t="shared" si="6"/>
        <v>514</v>
      </c>
      <c r="AN17" s="249">
        <f t="shared" si="6"/>
        <v>498</v>
      </c>
      <c r="AO17" s="252">
        <f t="shared" si="6"/>
        <v>247</v>
      </c>
      <c r="AP17" s="249">
        <f t="shared" si="6"/>
        <v>127</v>
      </c>
      <c r="AQ17" s="249">
        <f t="shared" si="6"/>
        <v>120</v>
      </c>
      <c r="AR17" s="252">
        <f t="shared" si="6"/>
        <v>2079</v>
      </c>
      <c r="AS17" s="249">
        <f t="shared" si="6"/>
        <v>950</v>
      </c>
      <c r="AT17" s="249">
        <f t="shared" si="6"/>
        <v>1129</v>
      </c>
      <c r="AU17" s="252">
        <f t="shared" si="6"/>
        <v>929</v>
      </c>
      <c r="AV17" s="249">
        <f t="shared" si="6"/>
        <v>494</v>
      </c>
      <c r="AW17" s="249">
        <f t="shared" si="6"/>
        <v>435</v>
      </c>
      <c r="AX17" s="252">
        <f t="shared" si="6"/>
        <v>1236</v>
      </c>
      <c r="AY17" s="249">
        <f t="shared" si="6"/>
        <v>622</v>
      </c>
      <c r="AZ17" s="249">
        <f t="shared" si="6"/>
        <v>614</v>
      </c>
      <c r="BA17" s="252">
        <f t="shared" si="6"/>
        <v>234</v>
      </c>
      <c r="BB17" s="249">
        <f t="shared" si="6"/>
        <v>100</v>
      </c>
      <c r="BC17" s="254">
        <f t="shared" si="6"/>
        <v>134</v>
      </c>
    </row>
    <row r="18" spans="1:55" s="225" customFormat="1" ht="15.75" x14ac:dyDescent="0.15">
      <c r="A18" s="221" t="s">
        <v>299</v>
      </c>
      <c r="B18" s="255">
        <f>C18+D18</f>
        <v>2289</v>
      </c>
      <c r="C18" s="256">
        <f t="shared" ref="C18:D22" si="7">F18+I18+L18+O18+R18+U18+X18+AA18+AD18+AG18+AJ18+AM18+AP18+AS18+AV18+AY18+BB18</f>
        <v>1139</v>
      </c>
      <c r="D18" s="257">
        <f t="shared" si="7"/>
        <v>1150</v>
      </c>
      <c r="E18" s="255">
        <f>F18+G18</f>
        <v>86</v>
      </c>
      <c r="F18" s="256">
        <v>49</v>
      </c>
      <c r="G18" s="256">
        <v>37</v>
      </c>
      <c r="H18" s="255">
        <f>I18+J18</f>
        <v>72</v>
      </c>
      <c r="I18" s="256">
        <v>39</v>
      </c>
      <c r="J18" s="256">
        <v>33</v>
      </c>
      <c r="K18" s="255">
        <f>L18+M18</f>
        <v>57</v>
      </c>
      <c r="L18" s="256">
        <v>27</v>
      </c>
      <c r="M18" s="256">
        <v>30</v>
      </c>
      <c r="N18" s="255">
        <f>O18+P18</f>
        <v>120</v>
      </c>
      <c r="O18" s="256">
        <v>67</v>
      </c>
      <c r="P18" s="256">
        <v>53</v>
      </c>
      <c r="Q18" s="255">
        <f>R18+S18</f>
        <v>496</v>
      </c>
      <c r="R18" s="256">
        <v>237</v>
      </c>
      <c r="S18" s="256">
        <v>259</v>
      </c>
      <c r="T18" s="255">
        <f>U18+V18</f>
        <v>32</v>
      </c>
      <c r="U18" s="256">
        <v>18</v>
      </c>
      <c r="V18" s="256">
        <v>14</v>
      </c>
      <c r="W18" s="255">
        <f>X18+Y18</f>
        <v>42</v>
      </c>
      <c r="X18" s="256">
        <v>24</v>
      </c>
      <c r="Y18" s="256">
        <v>18</v>
      </c>
      <c r="Z18" s="255">
        <f>AA18+AB18</f>
        <v>61</v>
      </c>
      <c r="AA18" s="256">
        <v>33</v>
      </c>
      <c r="AB18" s="256">
        <v>28</v>
      </c>
      <c r="AC18" s="255">
        <f>AD18+AE18</f>
        <v>29</v>
      </c>
      <c r="AD18" s="256">
        <v>12</v>
      </c>
      <c r="AE18" s="256">
        <v>17</v>
      </c>
      <c r="AF18" s="255">
        <f>AG18+AH18</f>
        <v>133</v>
      </c>
      <c r="AG18" s="256">
        <v>64</v>
      </c>
      <c r="AH18" s="256">
        <v>69</v>
      </c>
      <c r="AI18" s="255">
        <f>AJ18+AK18</f>
        <v>35</v>
      </c>
      <c r="AJ18" s="256">
        <v>15</v>
      </c>
      <c r="AK18" s="256">
        <v>20</v>
      </c>
      <c r="AL18" s="255">
        <f>AM18+AN18</f>
        <v>168</v>
      </c>
      <c r="AM18" s="256">
        <v>86</v>
      </c>
      <c r="AN18" s="256">
        <v>82</v>
      </c>
      <c r="AO18" s="255">
        <f>AP18+AQ18</f>
        <v>53</v>
      </c>
      <c r="AP18" s="256">
        <v>27</v>
      </c>
      <c r="AQ18" s="256">
        <v>26</v>
      </c>
      <c r="AR18" s="255">
        <f>AS18+AT18</f>
        <v>348</v>
      </c>
      <c r="AS18" s="256">
        <v>167</v>
      </c>
      <c r="AT18" s="256">
        <v>181</v>
      </c>
      <c r="AU18" s="255">
        <f>AV18+AW18</f>
        <v>197</v>
      </c>
      <c r="AV18" s="256">
        <v>99</v>
      </c>
      <c r="AW18" s="256">
        <v>98</v>
      </c>
      <c r="AX18" s="255">
        <f>AY18+AZ18</f>
        <v>303</v>
      </c>
      <c r="AY18" s="256">
        <v>151</v>
      </c>
      <c r="AZ18" s="256">
        <v>152</v>
      </c>
      <c r="BA18" s="255">
        <f>BB18+BC18</f>
        <v>57</v>
      </c>
      <c r="BB18" s="256">
        <v>24</v>
      </c>
      <c r="BC18" s="258">
        <v>33</v>
      </c>
    </row>
    <row r="19" spans="1:55" s="225" customFormat="1" ht="15.75" x14ac:dyDescent="0.15">
      <c r="A19" s="221" t="s">
        <v>300</v>
      </c>
      <c r="B19" s="255">
        <f>C19+D19</f>
        <v>2343</v>
      </c>
      <c r="C19" s="256">
        <f t="shared" si="7"/>
        <v>1156</v>
      </c>
      <c r="D19" s="257">
        <f t="shared" si="7"/>
        <v>1187</v>
      </c>
      <c r="E19" s="255">
        <f>F19+G19</f>
        <v>70</v>
      </c>
      <c r="F19" s="256">
        <v>36</v>
      </c>
      <c r="G19" s="256">
        <v>34</v>
      </c>
      <c r="H19" s="255">
        <f>I19+J19</f>
        <v>74</v>
      </c>
      <c r="I19" s="256">
        <v>38</v>
      </c>
      <c r="J19" s="256">
        <v>36</v>
      </c>
      <c r="K19" s="255">
        <f>L19+M19</f>
        <v>71</v>
      </c>
      <c r="L19" s="256">
        <v>35</v>
      </c>
      <c r="M19" s="256">
        <v>36</v>
      </c>
      <c r="N19" s="255">
        <f>O19+P19</f>
        <v>132</v>
      </c>
      <c r="O19" s="256">
        <v>67</v>
      </c>
      <c r="P19" s="256">
        <v>65</v>
      </c>
      <c r="Q19" s="255">
        <f>R19+S19</f>
        <v>500</v>
      </c>
      <c r="R19" s="256">
        <v>249</v>
      </c>
      <c r="S19" s="256">
        <v>251</v>
      </c>
      <c r="T19" s="255">
        <f>U19+V19</f>
        <v>29</v>
      </c>
      <c r="U19" s="256">
        <v>15</v>
      </c>
      <c r="V19" s="256">
        <v>14</v>
      </c>
      <c r="W19" s="255">
        <f>X19+Y19</f>
        <v>60</v>
      </c>
      <c r="X19" s="256">
        <v>26</v>
      </c>
      <c r="Y19" s="256">
        <v>34</v>
      </c>
      <c r="Z19" s="255">
        <f>AA19+AB19</f>
        <v>50</v>
      </c>
      <c r="AA19" s="256">
        <v>26</v>
      </c>
      <c r="AB19" s="256">
        <v>24</v>
      </c>
      <c r="AC19" s="255">
        <f>AD19+AE19</f>
        <v>29</v>
      </c>
      <c r="AD19" s="256">
        <v>16</v>
      </c>
      <c r="AE19" s="256">
        <v>13</v>
      </c>
      <c r="AF19" s="255">
        <f>AG19+AH19</f>
        <v>134</v>
      </c>
      <c r="AG19" s="256">
        <v>61</v>
      </c>
      <c r="AH19" s="256">
        <v>73</v>
      </c>
      <c r="AI19" s="255">
        <f>AJ19+AK19</f>
        <v>41</v>
      </c>
      <c r="AJ19" s="256">
        <v>23</v>
      </c>
      <c r="AK19" s="256">
        <v>18</v>
      </c>
      <c r="AL19" s="255">
        <f>AM19+AN19</f>
        <v>204</v>
      </c>
      <c r="AM19" s="256">
        <v>100</v>
      </c>
      <c r="AN19" s="256">
        <v>104</v>
      </c>
      <c r="AO19" s="255">
        <f>AP19+AQ19</f>
        <v>51</v>
      </c>
      <c r="AP19" s="256">
        <v>25</v>
      </c>
      <c r="AQ19" s="256">
        <v>26</v>
      </c>
      <c r="AR19" s="255">
        <f>AS19+AT19</f>
        <v>398</v>
      </c>
      <c r="AS19" s="256">
        <v>181</v>
      </c>
      <c r="AT19" s="256">
        <v>217</v>
      </c>
      <c r="AU19" s="255">
        <f>AV19+AW19</f>
        <v>192</v>
      </c>
      <c r="AV19" s="256">
        <v>102</v>
      </c>
      <c r="AW19" s="256">
        <v>90</v>
      </c>
      <c r="AX19" s="255">
        <f>AY19+AZ19</f>
        <v>255</v>
      </c>
      <c r="AY19" s="256">
        <v>134</v>
      </c>
      <c r="AZ19" s="256">
        <v>121</v>
      </c>
      <c r="BA19" s="255">
        <f>BB19+BC19</f>
        <v>53</v>
      </c>
      <c r="BB19" s="256">
        <v>22</v>
      </c>
      <c r="BC19" s="258">
        <v>31</v>
      </c>
    </row>
    <row r="20" spans="1:55" s="225" customFormat="1" ht="15.75" x14ac:dyDescent="0.15">
      <c r="A20" s="221" t="s">
        <v>301</v>
      </c>
      <c r="B20" s="255">
        <f>C20+D20</f>
        <v>2197</v>
      </c>
      <c r="C20" s="256">
        <f t="shared" si="7"/>
        <v>1095</v>
      </c>
      <c r="D20" s="257">
        <f t="shared" si="7"/>
        <v>1102</v>
      </c>
      <c r="E20" s="255">
        <f>F20+G20</f>
        <v>72</v>
      </c>
      <c r="F20" s="256">
        <v>28</v>
      </c>
      <c r="G20" s="256">
        <v>44</v>
      </c>
      <c r="H20" s="255">
        <f>I20+J20</f>
        <v>61</v>
      </c>
      <c r="I20" s="256">
        <v>28</v>
      </c>
      <c r="J20" s="256">
        <v>33</v>
      </c>
      <c r="K20" s="255">
        <f>L20+M20</f>
        <v>68</v>
      </c>
      <c r="L20" s="256">
        <v>34</v>
      </c>
      <c r="M20" s="256">
        <v>34</v>
      </c>
      <c r="N20" s="255">
        <f>O20+P20</f>
        <v>100</v>
      </c>
      <c r="O20" s="256">
        <v>48</v>
      </c>
      <c r="P20" s="256">
        <v>52</v>
      </c>
      <c r="Q20" s="255">
        <f>R20+S20</f>
        <v>502</v>
      </c>
      <c r="R20" s="256">
        <v>276</v>
      </c>
      <c r="S20" s="256">
        <v>226</v>
      </c>
      <c r="T20" s="255">
        <f>U20+V20</f>
        <v>21</v>
      </c>
      <c r="U20" s="256">
        <v>10</v>
      </c>
      <c r="V20" s="256">
        <v>11</v>
      </c>
      <c r="W20" s="255">
        <f>X20+Y20</f>
        <v>34</v>
      </c>
      <c r="X20" s="256">
        <v>23</v>
      </c>
      <c r="Y20" s="256">
        <v>11</v>
      </c>
      <c r="Z20" s="255">
        <f>AA20+AB20</f>
        <v>60</v>
      </c>
      <c r="AA20" s="256">
        <v>35</v>
      </c>
      <c r="AB20" s="256">
        <v>25</v>
      </c>
      <c r="AC20" s="255">
        <f>AD20+AE20</f>
        <v>25</v>
      </c>
      <c r="AD20" s="256">
        <v>10</v>
      </c>
      <c r="AE20" s="256">
        <v>15</v>
      </c>
      <c r="AF20" s="255">
        <f>AG20+AH20</f>
        <v>81</v>
      </c>
      <c r="AG20" s="256">
        <v>33</v>
      </c>
      <c r="AH20" s="256">
        <v>48</v>
      </c>
      <c r="AI20" s="255">
        <f>AJ20+AK20</f>
        <v>23</v>
      </c>
      <c r="AJ20" s="256">
        <v>12</v>
      </c>
      <c r="AK20" s="256">
        <v>11</v>
      </c>
      <c r="AL20" s="255">
        <f>AM20+AN20</f>
        <v>181</v>
      </c>
      <c r="AM20" s="256">
        <v>93</v>
      </c>
      <c r="AN20" s="256">
        <v>88</v>
      </c>
      <c r="AO20" s="255">
        <f>AP20+AQ20</f>
        <v>46</v>
      </c>
      <c r="AP20" s="256">
        <v>22</v>
      </c>
      <c r="AQ20" s="256">
        <v>24</v>
      </c>
      <c r="AR20" s="255">
        <f>AS20+AT20</f>
        <v>488</v>
      </c>
      <c r="AS20" s="256">
        <v>209</v>
      </c>
      <c r="AT20" s="256">
        <v>279</v>
      </c>
      <c r="AU20" s="255">
        <f>AV20+AW20</f>
        <v>157</v>
      </c>
      <c r="AV20" s="256">
        <v>91</v>
      </c>
      <c r="AW20" s="256">
        <v>66</v>
      </c>
      <c r="AX20" s="255">
        <f>AY20+AZ20</f>
        <v>235</v>
      </c>
      <c r="AY20" s="256">
        <v>122</v>
      </c>
      <c r="AZ20" s="256">
        <v>113</v>
      </c>
      <c r="BA20" s="255">
        <f>BB20+BC20</f>
        <v>43</v>
      </c>
      <c r="BB20" s="256">
        <v>21</v>
      </c>
      <c r="BC20" s="258">
        <v>22</v>
      </c>
    </row>
    <row r="21" spans="1:55" s="225" customFormat="1" ht="15.75" x14ac:dyDescent="0.15">
      <c r="A21" s="221" t="s">
        <v>302</v>
      </c>
      <c r="B21" s="255">
        <f>C21+D21</f>
        <v>2286</v>
      </c>
      <c r="C21" s="256">
        <f t="shared" si="7"/>
        <v>1155</v>
      </c>
      <c r="D21" s="257">
        <f t="shared" si="7"/>
        <v>1131</v>
      </c>
      <c r="E21" s="255">
        <f>F21+G21</f>
        <v>66</v>
      </c>
      <c r="F21" s="256">
        <v>30</v>
      </c>
      <c r="G21" s="256">
        <v>36</v>
      </c>
      <c r="H21" s="255">
        <f>I21+J21</f>
        <v>70</v>
      </c>
      <c r="I21" s="256">
        <v>46</v>
      </c>
      <c r="J21" s="256">
        <v>24</v>
      </c>
      <c r="K21" s="255">
        <f>L21+M21</f>
        <v>61</v>
      </c>
      <c r="L21" s="256">
        <v>33</v>
      </c>
      <c r="M21" s="256">
        <v>28</v>
      </c>
      <c r="N21" s="255">
        <f>O21+P21</f>
        <v>143</v>
      </c>
      <c r="O21" s="256">
        <v>76</v>
      </c>
      <c r="P21" s="256">
        <v>67</v>
      </c>
      <c r="Q21" s="255">
        <f>R21+S21</f>
        <v>538</v>
      </c>
      <c r="R21" s="256">
        <v>283</v>
      </c>
      <c r="S21" s="256">
        <v>255</v>
      </c>
      <c r="T21" s="255">
        <f>U21+V21</f>
        <v>24</v>
      </c>
      <c r="U21" s="256">
        <v>14</v>
      </c>
      <c r="V21" s="256">
        <v>10</v>
      </c>
      <c r="W21" s="255">
        <f>X21+Y21</f>
        <v>43</v>
      </c>
      <c r="X21" s="256">
        <v>21</v>
      </c>
      <c r="Y21" s="256">
        <v>22</v>
      </c>
      <c r="Z21" s="255">
        <f>AA21+AB21</f>
        <v>53</v>
      </c>
      <c r="AA21" s="256">
        <v>25</v>
      </c>
      <c r="AB21" s="256">
        <v>28</v>
      </c>
      <c r="AC21" s="255">
        <f>AD21+AE21</f>
        <v>21</v>
      </c>
      <c r="AD21" s="256">
        <v>11</v>
      </c>
      <c r="AE21" s="256">
        <v>10</v>
      </c>
      <c r="AF21" s="255">
        <f>AG21+AH21</f>
        <v>124</v>
      </c>
      <c r="AG21" s="256">
        <v>63</v>
      </c>
      <c r="AH21" s="256">
        <v>61</v>
      </c>
      <c r="AI21" s="255">
        <f>AJ21+AK21</f>
        <v>27</v>
      </c>
      <c r="AJ21" s="256">
        <v>15</v>
      </c>
      <c r="AK21" s="256">
        <v>12</v>
      </c>
      <c r="AL21" s="255">
        <f>AM21+AN21</f>
        <v>213</v>
      </c>
      <c r="AM21" s="256">
        <v>100</v>
      </c>
      <c r="AN21" s="256">
        <v>113</v>
      </c>
      <c r="AO21" s="255">
        <f>AP21+AQ21</f>
        <v>50</v>
      </c>
      <c r="AP21" s="256">
        <v>28</v>
      </c>
      <c r="AQ21" s="256">
        <v>22</v>
      </c>
      <c r="AR21" s="255">
        <f>AS21+AT21</f>
        <v>411</v>
      </c>
      <c r="AS21" s="256">
        <v>183</v>
      </c>
      <c r="AT21" s="256">
        <v>228</v>
      </c>
      <c r="AU21" s="255">
        <f>AV21+AW21</f>
        <v>191</v>
      </c>
      <c r="AV21" s="256">
        <v>101</v>
      </c>
      <c r="AW21" s="256">
        <v>90</v>
      </c>
      <c r="AX21" s="255">
        <f>AY21+AZ21</f>
        <v>211</v>
      </c>
      <c r="AY21" s="256">
        <v>107</v>
      </c>
      <c r="AZ21" s="256">
        <v>104</v>
      </c>
      <c r="BA21" s="255">
        <f>BB21+BC21</f>
        <v>40</v>
      </c>
      <c r="BB21" s="256">
        <v>19</v>
      </c>
      <c r="BC21" s="258">
        <v>21</v>
      </c>
    </row>
    <row r="22" spans="1:55" s="225" customFormat="1" ht="15.75" x14ac:dyDescent="0.15">
      <c r="A22" s="221" t="s">
        <v>303</v>
      </c>
      <c r="B22" s="255">
        <f>C22+D22</f>
        <v>2428</v>
      </c>
      <c r="C22" s="256">
        <f t="shared" si="7"/>
        <v>1214</v>
      </c>
      <c r="D22" s="257">
        <f t="shared" si="7"/>
        <v>1214</v>
      </c>
      <c r="E22" s="255">
        <f>F22+G22</f>
        <v>67</v>
      </c>
      <c r="F22" s="256">
        <v>30</v>
      </c>
      <c r="G22" s="256">
        <v>37</v>
      </c>
      <c r="H22" s="255">
        <f>I22+J22</f>
        <v>57</v>
      </c>
      <c r="I22" s="256">
        <v>23</v>
      </c>
      <c r="J22" s="256">
        <v>34</v>
      </c>
      <c r="K22" s="255">
        <f>L22+M22</f>
        <v>73</v>
      </c>
      <c r="L22" s="256">
        <v>30</v>
      </c>
      <c r="M22" s="256">
        <v>43</v>
      </c>
      <c r="N22" s="255">
        <f>O22+P22</f>
        <v>126</v>
      </c>
      <c r="O22" s="256">
        <v>66</v>
      </c>
      <c r="P22" s="256">
        <v>60</v>
      </c>
      <c r="Q22" s="255">
        <f>R22+S22</f>
        <v>574</v>
      </c>
      <c r="R22" s="256">
        <v>296</v>
      </c>
      <c r="S22" s="256">
        <v>278</v>
      </c>
      <c r="T22" s="255">
        <f>U22+V22</f>
        <v>30</v>
      </c>
      <c r="U22" s="256">
        <v>19</v>
      </c>
      <c r="V22" s="256">
        <v>11</v>
      </c>
      <c r="W22" s="255">
        <f>X22+Y22</f>
        <v>44</v>
      </c>
      <c r="X22" s="256">
        <v>27</v>
      </c>
      <c r="Y22" s="256">
        <v>17</v>
      </c>
      <c r="Z22" s="255">
        <f>AA22+AB22</f>
        <v>60</v>
      </c>
      <c r="AA22" s="256">
        <v>36</v>
      </c>
      <c r="AB22" s="256">
        <v>24</v>
      </c>
      <c r="AC22" s="255">
        <f>AD22+AE22</f>
        <v>34</v>
      </c>
      <c r="AD22" s="256">
        <v>21</v>
      </c>
      <c r="AE22" s="256">
        <v>13</v>
      </c>
      <c r="AF22" s="255">
        <f>AG22+AH22</f>
        <v>121</v>
      </c>
      <c r="AG22" s="256">
        <v>49</v>
      </c>
      <c r="AH22" s="256">
        <v>72</v>
      </c>
      <c r="AI22" s="255">
        <f>AJ22+AK22</f>
        <v>50</v>
      </c>
      <c r="AJ22" s="256">
        <v>24</v>
      </c>
      <c r="AK22" s="256">
        <v>26</v>
      </c>
      <c r="AL22" s="255">
        <f>AM22+AN22</f>
        <v>246</v>
      </c>
      <c r="AM22" s="256">
        <v>135</v>
      </c>
      <c r="AN22" s="256">
        <v>111</v>
      </c>
      <c r="AO22" s="255">
        <f>AP22+AQ22</f>
        <v>47</v>
      </c>
      <c r="AP22" s="256">
        <v>25</v>
      </c>
      <c r="AQ22" s="256">
        <v>22</v>
      </c>
      <c r="AR22" s="255">
        <f>AS22+AT22</f>
        <v>434</v>
      </c>
      <c r="AS22" s="256">
        <v>210</v>
      </c>
      <c r="AT22" s="256">
        <v>224</v>
      </c>
      <c r="AU22" s="255">
        <f>AV22+AW22</f>
        <v>192</v>
      </c>
      <c r="AV22" s="256">
        <v>101</v>
      </c>
      <c r="AW22" s="256">
        <v>91</v>
      </c>
      <c r="AX22" s="255">
        <f>AY22+AZ22</f>
        <v>232</v>
      </c>
      <c r="AY22" s="256">
        <v>108</v>
      </c>
      <c r="AZ22" s="256">
        <v>124</v>
      </c>
      <c r="BA22" s="255">
        <f>BB22+BC22</f>
        <v>41</v>
      </c>
      <c r="BB22" s="256">
        <v>14</v>
      </c>
      <c r="BC22" s="258">
        <v>27</v>
      </c>
    </row>
    <row r="23" spans="1:55" s="213" customFormat="1" ht="15.75" x14ac:dyDescent="0.15">
      <c r="A23" s="226" t="s">
        <v>44</v>
      </c>
      <c r="B23" s="252">
        <f t="shared" ref="B23:BC23" si="8">SUM(B24:B28)</f>
        <v>11196</v>
      </c>
      <c r="C23" s="249">
        <f t="shared" si="8"/>
        <v>5586</v>
      </c>
      <c r="D23" s="253">
        <f t="shared" si="8"/>
        <v>5610</v>
      </c>
      <c r="E23" s="252">
        <f t="shared" si="8"/>
        <v>392</v>
      </c>
      <c r="F23" s="249">
        <f t="shared" si="8"/>
        <v>200</v>
      </c>
      <c r="G23" s="249">
        <f t="shared" si="8"/>
        <v>192</v>
      </c>
      <c r="H23" s="252">
        <f t="shared" si="8"/>
        <v>318</v>
      </c>
      <c r="I23" s="249">
        <f t="shared" si="8"/>
        <v>147</v>
      </c>
      <c r="J23" s="249">
        <f t="shared" si="8"/>
        <v>171</v>
      </c>
      <c r="K23" s="252">
        <f t="shared" si="8"/>
        <v>396</v>
      </c>
      <c r="L23" s="249">
        <f t="shared" si="8"/>
        <v>203</v>
      </c>
      <c r="M23" s="249">
        <f t="shared" si="8"/>
        <v>193</v>
      </c>
      <c r="N23" s="252">
        <f t="shared" si="8"/>
        <v>646</v>
      </c>
      <c r="O23" s="249">
        <f t="shared" si="8"/>
        <v>307</v>
      </c>
      <c r="P23" s="249">
        <f t="shared" si="8"/>
        <v>339</v>
      </c>
      <c r="Q23" s="252">
        <f t="shared" si="8"/>
        <v>2290</v>
      </c>
      <c r="R23" s="249">
        <f t="shared" si="8"/>
        <v>1123</v>
      </c>
      <c r="S23" s="249">
        <f t="shared" si="8"/>
        <v>1167</v>
      </c>
      <c r="T23" s="252">
        <f t="shared" si="8"/>
        <v>148</v>
      </c>
      <c r="U23" s="249">
        <f t="shared" si="8"/>
        <v>79</v>
      </c>
      <c r="V23" s="249">
        <f t="shared" si="8"/>
        <v>69</v>
      </c>
      <c r="W23" s="252">
        <f t="shared" si="8"/>
        <v>300</v>
      </c>
      <c r="X23" s="249">
        <f t="shared" si="8"/>
        <v>164</v>
      </c>
      <c r="Y23" s="249">
        <f t="shared" si="8"/>
        <v>136</v>
      </c>
      <c r="Z23" s="252">
        <f t="shared" si="8"/>
        <v>258</v>
      </c>
      <c r="AA23" s="249">
        <f t="shared" si="8"/>
        <v>147</v>
      </c>
      <c r="AB23" s="249">
        <f t="shared" si="8"/>
        <v>111</v>
      </c>
      <c r="AC23" s="252">
        <f t="shared" si="8"/>
        <v>190</v>
      </c>
      <c r="AD23" s="249">
        <f t="shared" si="8"/>
        <v>98</v>
      </c>
      <c r="AE23" s="249">
        <f t="shared" si="8"/>
        <v>92</v>
      </c>
      <c r="AF23" s="252">
        <f t="shared" si="8"/>
        <v>553</v>
      </c>
      <c r="AG23" s="249">
        <f t="shared" si="8"/>
        <v>273</v>
      </c>
      <c r="AH23" s="249">
        <f t="shared" si="8"/>
        <v>280</v>
      </c>
      <c r="AI23" s="252">
        <f t="shared" si="8"/>
        <v>231</v>
      </c>
      <c r="AJ23" s="249">
        <f t="shared" si="8"/>
        <v>108</v>
      </c>
      <c r="AK23" s="249">
        <f t="shared" si="8"/>
        <v>123</v>
      </c>
      <c r="AL23" s="252">
        <f t="shared" si="8"/>
        <v>1242</v>
      </c>
      <c r="AM23" s="249">
        <f t="shared" si="8"/>
        <v>647</v>
      </c>
      <c r="AN23" s="249">
        <f t="shared" si="8"/>
        <v>595</v>
      </c>
      <c r="AO23" s="252">
        <f t="shared" si="8"/>
        <v>289</v>
      </c>
      <c r="AP23" s="249">
        <f t="shared" si="8"/>
        <v>150</v>
      </c>
      <c r="AQ23" s="249">
        <f t="shared" si="8"/>
        <v>139</v>
      </c>
      <c r="AR23" s="252">
        <f t="shared" si="8"/>
        <v>2010</v>
      </c>
      <c r="AS23" s="249">
        <f t="shared" si="8"/>
        <v>968</v>
      </c>
      <c r="AT23" s="249">
        <f t="shared" si="8"/>
        <v>1042</v>
      </c>
      <c r="AU23" s="252">
        <f t="shared" si="8"/>
        <v>792</v>
      </c>
      <c r="AV23" s="249">
        <f t="shared" si="8"/>
        <v>396</v>
      </c>
      <c r="AW23" s="249">
        <f t="shared" si="8"/>
        <v>396</v>
      </c>
      <c r="AX23" s="252">
        <f t="shared" si="8"/>
        <v>962</v>
      </c>
      <c r="AY23" s="249">
        <f t="shared" si="8"/>
        <v>475</v>
      </c>
      <c r="AZ23" s="249">
        <f t="shared" si="8"/>
        <v>487</v>
      </c>
      <c r="BA23" s="252">
        <f t="shared" si="8"/>
        <v>179</v>
      </c>
      <c r="BB23" s="249">
        <f t="shared" si="8"/>
        <v>101</v>
      </c>
      <c r="BC23" s="254">
        <f t="shared" si="8"/>
        <v>78</v>
      </c>
    </row>
    <row r="24" spans="1:55" s="225" customFormat="1" ht="15.75" x14ac:dyDescent="0.15">
      <c r="A24" s="221" t="s">
        <v>304</v>
      </c>
      <c r="B24" s="255">
        <f>C24+D24</f>
        <v>2227</v>
      </c>
      <c r="C24" s="256">
        <f t="shared" ref="C24:D28" si="9">F24+I24+L24+O24+R24+U24+X24+AA24+AD24+AG24+AJ24+AM24+AP24+AS24+AV24+AY24+BB24</f>
        <v>1091</v>
      </c>
      <c r="D24" s="257">
        <f t="shared" si="9"/>
        <v>1136</v>
      </c>
      <c r="E24" s="255">
        <f>F24+G24</f>
        <v>90</v>
      </c>
      <c r="F24" s="256">
        <v>43</v>
      </c>
      <c r="G24" s="256">
        <v>47</v>
      </c>
      <c r="H24" s="255">
        <f>I24+J24</f>
        <v>73</v>
      </c>
      <c r="I24" s="256">
        <v>32</v>
      </c>
      <c r="J24" s="256">
        <v>41</v>
      </c>
      <c r="K24" s="255">
        <f>L24+M24</f>
        <v>66</v>
      </c>
      <c r="L24" s="256">
        <v>36</v>
      </c>
      <c r="M24" s="256">
        <v>30</v>
      </c>
      <c r="N24" s="255">
        <f>O24+P24</f>
        <v>132</v>
      </c>
      <c r="O24" s="256">
        <v>63</v>
      </c>
      <c r="P24" s="256">
        <v>69</v>
      </c>
      <c r="Q24" s="255">
        <f>R24+S24</f>
        <v>490</v>
      </c>
      <c r="R24" s="256">
        <v>233</v>
      </c>
      <c r="S24" s="256">
        <v>257</v>
      </c>
      <c r="T24" s="255">
        <f>U24+V24</f>
        <v>24</v>
      </c>
      <c r="U24" s="256">
        <v>10</v>
      </c>
      <c r="V24" s="256">
        <v>14</v>
      </c>
      <c r="W24" s="255">
        <f>X24+Y24</f>
        <v>57</v>
      </c>
      <c r="X24" s="256">
        <v>31</v>
      </c>
      <c r="Y24" s="256">
        <v>26</v>
      </c>
      <c r="Z24" s="255">
        <f>AA24+AB24</f>
        <v>47</v>
      </c>
      <c r="AA24" s="256">
        <v>26</v>
      </c>
      <c r="AB24" s="256">
        <v>21</v>
      </c>
      <c r="AC24" s="255">
        <f>AD24+AE24</f>
        <v>25</v>
      </c>
      <c r="AD24" s="256">
        <v>15</v>
      </c>
      <c r="AE24" s="256">
        <v>10</v>
      </c>
      <c r="AF24" s="255">
        <f>AG24+AH24</f>
        <v>95</v>
      </c>
      <c r="AG24" s="256">
        <v>41</v>
      </c>
      <c r="AH24" s="256">
        <v>54</v>
      </c>
      <c r="AI24" s="255">
        <f>AJ24+AK24</f>
        <v>36</v>
      </c>
      <c r="AJ24" s="256">
        <v>14</v>
      </c>
      <c r="AK24" s="256">
        <v>22</v>
      </c>
      <c r="AL24" s="255">
        <f>AM24+AN24</f>
        <v>244</v>
      </c>
      <c r="AM24" s="256">
        <v>134</v>
      </c>
      <c r="AN24" s="256">
        <v>110</v>
      </c>
      <c r="AO24" s="255">
        <f>AP24+AQ24</f>
        <v>48</v>
      </c>
      <c r="AP24" s="256">
        <v>30</v>
      </c>
      <c r="AQ24" s="256">
        <v>18</v>
      </c>
      <c r="AR24" s="255">
        <f>AS24+AT24</f>
        <v>375</v>
      </c>
      <c r="AS24" s="256">
        <v>160</v>
      </c>
      <c r="AT24" s="256">
        <v>215</v>
      </c>
      <c r="AU24" s="255">
        <f>AV24+AW24</f>
        <v>172</v>
      </c>
      <c r="AV24" s="256">
        <v>98</v>
      </c>
      <c r="AW24" s="256">
        <v>74</v>
      </c>
      <c r="AX24" s="255">
        <f>AY24+AZ24</f>
        <v>212</v>
      </c>
      <c r="AY24" s="256">
        <v>102</v>
      </c>
      <c r="AZ24" s="256">
        <v>110</v>
      </c>
      <c r="BA24" s="255">
        <f>BB24+BC24</f>
        <v>41</v>
      </c>
      <c r="BB24" s="256">
        <v>23</v>
      </c>
      <c r="BC24" s="258">
        <v>18</v>
      </c>
    </row>
    <row r="25" spans="1:55" s="225" customFormat="1" ht="15.75" x14ac:dyDescent="0.15">
      <c r="A25" s="221" t="s">
        <v>305</v>
      </c>
      <c r="B25" s="255">
        <f>C25+D25</f>
        <v>2092</v>
      </c>
      <c r="C25" s="256">
        <f t="shared" si="9"/>
        <v>1036</v>
      </c>
      <c r="D25" s="257">
        <f t="shared" si="9"/>
        <v>1056</v>
      </c>
      <c r="E25" s="255">
        <f>F25+G25</f>
        <v>59</v>
      </c>
      <c r="F25" s="256">
        <v>30</v>
      </c>
      <c r="G25" s="256">
        <v>29</v>
      </c>
      <c r="H25" s="255">
        <f>I25+J25</f>
        <v>52</v>
      </c>
      <c r="I25" s="256">
        <v>21</v>
      </c>
      <c r="J25" s="256">
        <v>31</v>
      </c>
      <c r="K25" s="255">
        <f>L25+M25</f>
        <v>63</v>
      </c>
      <c r="L25" s="256">
        <v>28</v>
      </c>
      <c r="M25" s="256">
        <v>35</v>
      </c>
      <c r="N25" s="255">
        <f>O25+P25</f>
        <v>119</v>
      </c>
      <c r="O25" s="256">
        <v>53</v>
      </c>
      <c r="P25" s="256">
        <v>66</v>
      </c>
      <c r="Q25" s="255">
        <f>R25+S25</f>
        <v>477</v>
      </c>
      <c r="R25" s="256">
        <v>243</v>
      </c>
      <c r="S25" s="256">
        <v>234</v>
      </c>
      <c r="T25" s="255">
        <f>U25+V25</f>
        <v>28</v>
      </c>
      <c r="U25" s="256">
        <v>18</v>
      </c>
      <c r="V25" s="256">
        <v>10</v>
      </c>
      <c r="W25" s="255">
        <f>X25+Y25</f>
        <v>51</v>
      </c>
      <c r="X25" s="256">
        <v>21</v>
      </c>
      <c r="Y25" s="256">
        <v>30</v>
      </c>
      <c r="Z25" s="255">
        <f>AA25+AB25</f>
        <v>46</v>
      </c>
      <c r="AA25" s="256">
        <v>29</v>
      </c>
      <c r="AB25" s="256">
        <v>17</v>
      </c>
      <c r="AC25" s="255">
        <f>AD25+AE25</f>
        <v>36</v>
      </c>
      <c r="AD25" s="256">
        <v>18</v>
      </c>
      <c r="AE25" s="256">
        <v>18</v>
      </c>
      <c r="AF25" s="255">
        <f>AG25+AH25</f>
        <v>102</v>
      </c>
      <c r="AG25" s="256">
        <v>50</v>
      </c>
      <c r="AH25" s="256">
        <v>52</v>
      </c>
      <c r="AI25" s="255">
        <f>AJ25+AK25</f>
        <v>31</v>
      </c>
      <c r="AJ25" s="256">
        <v>15</v>
      </c>
      <c r="AK25" s="256">
        <v>16</v>
      </c>
      <c r="AL25" s="255">
        <f>AM25+AN25</f>
        <v>229</v>
      </c>
      <c r="AM25" s="256">
        <v>123</v>
      </c>
      <c r="AN25" s="256">
        <v>106</v>
      </c>
      <c r="AO25" s="255">
        <f>AP25+AQ25</f>
        <v>50</v>
      </c>
      <c r="AP25" s="256">
        <v>23</v>
      </c>
      <c r="AQ25" s="256">
        <v>27</v>
      </c>
      <c r="AR25" s="255">
        <f>AS25+AT25</f>
        <v>380</v>
      </c>
      <c r="AS25" s="256">
        <v>182</v>
      </c>
      <c r="AT25" s="256">
        <v>198</v>
      </c>
      <c r="AU25" s="255">
        <f>AV25+AW25</f>
        <v>156</v>
      </c>
      <c r="AV25" s="256">
        <v>74</v>
      </c>
      <c r="AW25" s="256">
        <v>82</v>
      </c>
      <c r="AX25" s="255">
        <f>AY25+AZ25</f>
        <v>175</v>
      </c>
      <c r="AY25" s="256">
        <v>86</v>
      </c>
      <c r="AZ25" s="256">
        <v>89</v>
      </c>
      <c r="BA25" s="255">
        <f>BB25+BC25</f>
        <v>38</v>
      </c>
      <c r="BB25" s="256">
        <v>22</v>
      </c>
      <c r="BC25" s="258">
        <v>16</v>
      </c>
    </row>
    <row r="26" spans="1:55" s="225" customFormat="1" ht="15.75" x14ac:dyDescent="0.15">
      <c r="A26" s="221" t="s">
        <v>306</v>
      </c>
      <c r="B26" s="255">
        <f>C26+D26</f>
        <v>2238</v>
      </c>
      <c r="C26" s="256">
        <f t="shared" si="9"/>
        <v>1133</v>
      </c>
      <c r="D26" s="257">
        <f t="shared" si="9"/>
        <v>1105</v>
      </c>
      <c r="E26" s="255">
        <f>F26+G26</f>
        <v>83</v>
      </c>
      <c r="F26" s="256">
        <v>43</v>
      </c>
      <c r="G26" s="256">
        <v>40</v>
      </c>
      <c r="H26" s="255">
        <f>I26+J26</f>
        <v>50</v>
      </c>
      <c r="I26" s="256">
        <v>24</v>
      </c>
      <c r="J26" s="256">
        <v>26</v>
      </c>
      <c r="K26" s="255">
        <f>L26+M26</f>
        <v>80</v>
      </c>
      <c r="L26" s="256">
        <v>44</v>
      </c>
      <c r="M26" s="256">
        <v>36</v>
      </c>
      <c r="N26" s="255">
        <f>O26+P26</f>
        <v>129</v>
      </c>
      <c r="O26" s="256">
        <v>68</v>
      </c>
      <c r="P26" s="256">
        <v>61</v>
      </c>
      <c r="Q26" s="255">
        <f>R26+S26</f>
        <v>472</v>
      </c>
      <c r="R26" s="256">
        <v>225</v>
      </c>
      <c r="S26" s="256">
        <v>247</v>
      </c>
      <c r="T26" s="255">
        <f>U26+V26</f>
        <v>24</v>
      </c>
      <c r="U26" s="256">
        <v>11</v>
      </c>
      <c r="V26" s="256">
        <v>13</v>
      </c>
      <c r="W26" s="255">
        <f>X26+Y26</f>
        <v>54</v>
      </c>
      <c r="X26" s="256">
        <v>35</v>
      </c>
      <c r="Y26" s="256">
        <v>19</v>
      </c>
      <c r="Z26" s="255">
        <f>AA26+AB26</f>
        <v>54</v>
      </c>
      <c r="AA26" s="256">
        <v>29</v>
      </c>
      <c r="AB26" s="256">
        <v>25</v>
      </c>
      <c r="AC26" s="255">
        <f>AD26+AE26</f>
        <v>27</v>
      </c>
      <c r="AD26" s="256">
        <v>16</v>
      </c>
      <c r="AE26" s="256">
        <v>11</v>
      </c>
      <c r="AF26" s="255">
        <f>AG26+AH26</f>
        <v>112</v>
      </c>
      <c r="AG26" s="256">
        <v>57</v>
      </c>
      <c r="AH26" s="256">
        <v>55</v>
      </c>
      <c r="AI26" s="255">
        <f>AJ26+AK26</f>
        <v>48</v>
      </c>
      <c r="AJ26" s="256">
        <v>24</v>
      </c>
      <c r="AK26" s="256">
        <v>24</v>
      </c>
      <c r="AL26" s="255">
        <f>AM26+AN26</f>
        <v>223</v>
      </c>
      <c r="AM26" s="256">
        <v>121</v>
      </c>
      <c r="AN26" s="256">
        <v>102</v>
      </c>
      <c r="AO26" s="255">
        <f>AP26+AQ26</f>
        <v>69</v>
      </c>
      <c r="AP26" s="256">
        <v>35</v>
      </c>
      <c r="AQ26" s="256">
        <v>34</v>
      </c>
      <c r="AR26" s="255">
        <f>AS26+AT26</f>
        <v>416</v>
      </c>
      <c r="AS26" s="256">
        <v>214</v>
      </c>
      <c r="AT26" s="256">
        <v>202</v>
      </c>
      <c r="AU26" s="255">
        <f>AV26+AW26</f>
        <v>166</v>
      </c>
      <c r="AV26" s="256">
        <v>78</v>
      </c>
      <c r="AW26" s="256">
        <v>88</v>
      </c>
      <c r="AX26" s="255">
        <f>AY26+AZ26</f>
        <v>201</v>
      </c>
      <c r="AY26" s="256">
        <v>95</v>
      </c>
      <c r="AZ26" s="256">
        <v>106</v>
      </c>
      <c r="BA26" s="255">
        <f>BB26+BC26</f>
        <v>30</v>
      </c>
      <c r="BB26" s="256">
        <v>14</v>
      </c>
      <c r="BC26" s="258">
        <v>16</v>
      </c>
    </row>
    <row r="27" spans="1:55" s="225" customFormat="1" ht="15.75" x14ac:dyDescent="0.15">
      <c r="A27" s="221" t="s">
        <v>307</v>
      </c>
      <c r="B27" s="255">
        <f>C27+D27</f>
        <v>2322</v>
      </c>
      <c r="C27" s="256">
        <f t="shared" si="9"/>
        <v>1180</v>
      </c>
      <c r="D27" s="257">
        <f t="shared" si="9"/>
        <v>1142</v>
      </c>
      <c r="E27" s="255">
        <f>F27+G27</f>
        <v>78</v>
      </c>
      <c r="F27" s="256">
        <v>34</v>
      </c>
      <c r="G27" s="256">
        <v>44</v>
      </c>
      <c r="H27" s="255">
        <f>I27+J27</f>
        <v>78</v>
      </c>
      <c r="I27" s="256">
        <v>33</v>
      </c>
      <c r="J27" s="256">
        <v>45</v>
      </c>
      <c r="K27" s="255">
        <f>L27+M27</f>
        <v>88</v>
      </c>
      <c r="L27" s="256">
        <v>42</v>
      </c>
      <c r="M27" s="256">
        <v>46</v>
      </c>
      <c r="N27" s="255">
        <f>O27+P27</f>
        <v>136</v>
      </c>
      <c r="O27" s="256">
        <v>66</v>
      </c>
      <c r="P27" s="256">
        <v>70</v>
      </c>
      <c r="Q27" s="255">
        <f>R27+S27</f>
        <v>469</v>
      </c>
      <c r="R27" s="256">
        <v>247</v>
      </c>
      <c r="S27" s="256">
        <v>222</v>
      </c>
      <c r="T27" s="255">
        <f>U27+V27</f>
        <v>25</v>
      </c>
      <c r="U27" s="256">
        <v>17</v>
      </c>
      <c r="V27" s="256">
        <v>8</v>
      </c>
      <c r="W27" s="255">
        <f>X27+Y27</f>
        <v>76</v>
      </c>
      <c r="X27" s="256">
        <v>43</v>
      </c>
      <c r="Y27" s="256">
        <v>33</v>
      </c>
      <c r="Z27" s="255">
        <f>AA27+AB27</f>
        <v>51</v>
      </c>
      <c r="AA27" s="256">
        <v>27</v>
      </c>
      <c r="AB27" s="256">
        <v>24</v>
      </c>
      <c r="AC27" s="255">
        <f>AD27+AE27</f>
        <v>50</v>
      </c>
      <c r="AD27" s="256">
        <v>27</v>
      </c>
      <c r="AE27" s="256">
        <v>23</v>
      </c>
      <c r="AF27" s="255">
        <f>AG27+AH27</f>
        <v>115</v>
      </c>
      <c r="AG27" s="256">
        <v>60</v>
      </c>
      <c r="AH27" s="256">
        <v>55</v>
      </c>
      <c r="AI27" s="255">
        <f>AJ27+AK27</f>
        <v>43</v>
      </c>
      <c r="AJ27" s="256">
        <v>23</v>
      </c>
      <c r="AK27" s="256">
        <v>20</v>
      </c>
      <c r="AL27" s="255">
        <f>AM27+AN27</f>
        <v>284</v>
      </c>
      <c r="AM27" s="256">
        <v>142</v>
      </c>
      <c r="AN27" s="256">
        <v>142</v>
      </c>
      <c r="AO27" s="255">
        <f>AP27+AQ27</f>
        <v>49</v>
      </c>
      <c r="AP27" s="256">
        <v>25</v>
      </c>
      <c r="AQ27" s="256">
        <v>24</v>
      </c>
      <c r="AR27" s="255">
        <f>AS27+AT27</f>
        <v>416</v>
      </c>
      <c r="AS27" s="256">
        <v>212</v>
      </c>
      <c r="AT27" s="256">
        <v>204</v>
      </c>
      <c r="AU27" s="255">
        <f>AV27+AW27</f>
        <v>137</v>
      </c>
      <c r="AV27" s="256">
        <v>63</v>
      </c>
      <c r="AW27" s="256">
        <v>74</v>
      </c>
      <c r="AX27" s="255">
        <f>AY27+AZ27</f>
        <v>198</v>
      </c>
      <c r="AY27" s="256">
        <v>99</v>
      </c>
      <c r="AZ27" s="256">
        <v>99</v>
      </c>
      <c r="BA27" s="255">
        <f>BB27+BC27</f>
        <v>29</v>
      </c>
      <c r="BB27" s="256">
        <v>20</v>
      </c>
      <c r="BC27" s="258">
        <v>9</v>
      </c>
    </row>
    <row r="28" spans="1:55" s="225" customFormat="1" ht="15.75" x14ac:dyDescent="0.15">
      <c r="A28" s="221" t="s">
        <v>308</v>
      </c>
      <c r="B28" s="255">
        <f>C28+D28</f>
        <v>2317</v>
      </c>
      <c r="C28" s="256">
        <f t="shared" si="9"/>
        <v>1146</v>
      </c>
      <c r="D28" s="257">
        <f t="shared" si="9"/>
        <v>1171</v>
      </c>
      <c r="E28" s="255">
        <f>F28+G28</f>
        <v>82</v>
      </c>
      <c r="F28" s="256">
        <v>50</v>
      </c>
      <c r="G28" s="256">
        <v>32</v>
      </c>
      <c r="H28" s="255">
        <f>I28+J28</f>
        <v>65</v>
      </c>
      <c r="I28" s="256">
        <v>37</v>
      </c>
      <c r="J28" s="256">
        <v>28</v>
      </c>
      <c r="K28" s="255">
        <f>L28+M28</f>
        <v>99</v>
      </c>
      <c r="L28" s="256">
        <v>53</v>
      </c>
      <c r="M28" s="256">
        <v>46</v>
      </c>
      <c r="N28" s="255">
        <f>O28+P28</f>
        <v>130</v>
      </c>
      <c r="O28" s="256">
        <v>57</v>
      </c>
      <c r="P28" s="256">
        <v>73</v>
      </c>
      <c r="Q28" s="255">
        <f>R28+S28</f>
        <v>382</v>
      </c>
      <c r="R28" s="256">
        <v>175</v>
      </c>
      <c r="S28" s="256">
        <v>207</v>
      </c>
      <c r="T28" s="255">
        <f>U28+V28</f>
        <v>47</v>
      </c>
      <c r="U28" s="256">
        <v>23</v>
      </c>
      <c r="V28" s="256">
        <v>24</v>
      </c>
      <c r="W28" s="255">
        <f>X28+Y28</f>
        <v>62</v>
      </c>
      <c r="X28" s="256">
        <v>34</v>
      </c>
      <c r="Y28" s="256">
        <v>28</v>
      </c>
      <c r="Z28" s="255">
        <f>AA28+AB28</f>
        <v>60</v>
      </c>
      <c r="AA28" s="256">
        <v>36</v>
      </c>
      <c r="AB28" s="256">
        <v>24</v>
      </c>
      <c r="AC28" s="255">
        <f>AD28+AE28</f>
        <v>52</v>
      </c>
      <c r="AD28" s="256">
        <v>22</v>
      </c>
      <c r="AE28" s="256">
        <v>30</v>
      </c>
      <c r="AF28" s="255">
        <f>AG28+AH28</f>
        <v>129</v>
      </c>
      <c r="AG28" s="256">
        <v>65</v>
      </c>
      <c r="AH28" s="256">
        <v>64</v>
      </c>
      <c r="AI28" s="255">
        <f>AJ28+AK28</f>
        <v>73</v>
      </c>
      <c r="AJ28" s="256">
        <v>32</v>
      </c>
      <c r="AK28" s="256">
        <v>41</v>
      </c>
      <c r="AL28" s="255">
        <f>AM28+AN28</f>
        <v>262</v>
      </c>
      <c r="AM28" s="256">
        <v>127</v>
      </c>
      <c r="AN28" s="256">
        <v>135</v>
      </c>
      <c r="AO28" s="255">
        <f>AP28+AQ28</f>
        <v>73</v>
      </c>
      <c r="AP28" s="256">
        <v>37</v>
      </c>
      <c r="AQ28" s="256">
        <v>36</v>
      </c>
      <c r="AR28" s="255">
        <f>AS28+AT28</f>
        <v>423</v>
      </c>
      <c r="AS28" s="256">
        <v>200</v>
      </c>
      <c r="AT28" s="256">
        <v>223</v>
      </c>
      <c r="AU28" s="255">
        <f>AV28+AW28</f>
        <v>161</v>
      </c>
      <c r="AV28" s="256">
        <v>83</v>
      </c>
      <c r="AW28" s="256">
        <v>78</v>
      </c>
      <c r="AX28" s="255">
        <f>AY28+AZ28</f>
        <v>176</v>
      </c>
      <c r="AY28" s="256">
        <v>93</v>
      </c>
      <c r="AZ28" s="256">
        <v>83</v>
      </c>
      <c r="BA28" s="255">
        <f>BB28+BC28</f>
        <v>41</v>
      </c>
      <c r="BB28" s="256">
        <v>22</v>
      </c>
      <c r="BC28" s="258">
        <v>19</v>
      </c>
    </row>
    <row r="29" spans="1:55" s="213" customFormat="1" ht="15.75" customHeight="1" x14ac:dyDescent="0.15">
      <c r="A29" s="226" t="s">
        <v>38</v>
      </c>
      <c r="B29" s="252">
        <f t="shared" ref="B29:BC29" si="10">SUM(B30:B34)</f>
        <v>13921</v>
      </c>
      <c r="C29" s="249">
        <f t="shared" si="10"/>
        <v>7128</v>
      </c>
      <c r="D29" s="253">
        <f t="shared" si="10"/>
        <v>6793</v>
      </c>
      <c r="E29" s="252">
        <f t="shared" si="10"/>
        <v>420</v>
      </c>
      <c r="F29" s="249">
        <f t="shared" si="10"/>
        <v>207</v>
      </c>
      <c r="G29" s="249">
        <f t="shared" si="10"/>
        <v>213</v>
      </c>
      <c r="H29" s="252">
        <f t="shared" si="10"/>
        <v>406</v>
      </c>
      <c r="I29" s="249">
        <f t="shared" si="10"/>
        <v>210</v>
      </c>
      <c r="J29" s="249">
        <f t="shared" si="10"/>
        <v>196</v>
      </c>
      <c r="K29" s="252">
        <f t="shared" si="10"/>
        <v>593</v>
      </c>
      <c r="L29" s="249">
        <f t="shared" si="10"/>
        <v>307</v>
      </c>
      <c r="M29" s="249">
        <f t="shared" si="10"/>
        <v>286</v>
      </c>
      <c r="N29" s="252">
        <f t="shared" si="10"/>
        <v>917</v>
      </c>
      <c r="O29" s="249">
        <f t="shared" si="10"/>
        <v>454</v>
      </c>
      <c r="P29" s="249">
        <f t="shared" si="10"/>
        <v>463</v>
      </c>
      <c r="Q29" s="252">
        <f t="shared" si="10"/>
        <v>1872</v>
      </c>
      <c r="R29" s="249">
        <f t="shared" si="10"/>
        <v>992</v>
      </c>
      <c r="S29" s="249">
        <f t="shared" si="10"/>
        <v>880</v>
      </c>
      <c r="T29" s="252">
        <f t="shared" si="10"/>
        <v>293</v>
      </c>
      <c r="U29" s="249">
        <f t="shared" si="10"/>
        <v>155</v>
      </c>
      <c r="V29" s="249">
        <f t="shared" si="10"/>
        <v>138</v>
      </c>
      <c r="W29" s="252">
        <f t="shared" si="10"/>
        <v>465</v>
      </c>
      <c r="X29" s="249">
        <f t="shared" si="10"/>
        <v>259</v>
      </c>
      <c r="Y29" s="249">
        <f t="shared" si="10"/>
        <v>206</v>
      </c>
      <c r="Z29" s="252">
        <f t="shared" si="10"/>
        <v>498</v>
      </c>
      <c r="AA29" s="249">
        <f t="shared" si="10"/>
        <v>271</v>
      </c>
      <c r="AB29" s="249">
        <f t="shared" si="10"/>
        <v>227</v>
      </c>
      <c r="AC29" s="252">
        <f t="shared" si="10"/>
        <v>405</v>
      </c>
      <c r="AD29" s="249">
        <f t="shared" si="10"/>
        <v>218</v>
      </c>
      <c r="AE29" s="249">
        <f t="shared" si="10"/>
        <v>187</v>
      </c>
      <c r="AF29" s="252">
        <f t="shared" si="10"/>
        <v>729</v>
      </c>
      <c r="AG29" s="249">
        <f t="shared" si="10"/>
        <v>374</v>
      </c>
      <c r="AH29" s="249">
        <f t="shared" si="10"/>
        <v>355</v>
      </c>
      <c r="AI29" s="252">
        <f t="shared" si="10"/>
        <v>445</v>
      </c>
      <c r="AJ29" s="249">
        <f t="shared" si="10"/>
        <v>206</v>
      </c>
      <c r="AK29" s="249">
        <f t="shared" si="10"/>
        <v>239</v>
      </c>
      <c r="AL29" s="252">
        <f t="shared" si="10"/>
        <v>1587</v>
      </c>
      <c r="AM29" s="249">
        <f t="shared" si="10"/>
        <v>775</v>
      </c>
      <c r="AN29" s="249">
        <f t="shared" si="10"/>
        <v>812</v>
      </c>
      <c r="AO29" s="252">
        <f t="shared" si="10"/>
        <v>513</v>
      </c>
      <c r="AP29" s="249">
        <f t="shared" si="10"/>
        <v>271</v>
      </c>
      <c r="AQ29" s="249">
        <f t="shared" si="10"/>
        <v>242</v>
      </c>
      <c r="AR29" s="252">
        <f t="shared" si="10"/>
        <v>2312</v>
      </c>
      <c r="AS29" s="249">
        <f t="shared" si="10"/>
        <v>1193</v>
      </c>
      <c r="AT29" s="249">
        <f t="shared" si="10"/>
        <v>1119</v>
      </c>
      <c r="AU29" s="252">
        <f t="shared" si="10"/>
        <v>985</v>
      </c>
      <c r="AV29" s="249">
        <f t="shared" si="10"/>
        <v>476</v>
      </c>
      <c r="AW29" s="249">
        <f t="shared" si="10"/>
        <v>509</v>
      </c>
      <c r="AX29" s="252">
        <f t="shared" si="10"/>
        <v>1237</v>
      </c>
      <c r="AY29" s="249">
        <f t="shared" si="10"/>
        <v>627</v>
      </c>
      <c r="AZ29" s="249">
        <f t="shared" si="10"/>
        <v>610</v>
      </c>
      <c r="BA29" s="252">
        <f t="shared" si="10"/>
        <v>244</v>
      </c>
      <c r="BB29" s="249">
        <f t="shared" si="10"/>
        <v>133</v>
      </c>
      <c r="BC29" s="254">
        <f t="shared" si="10"/>
        <v>111</v>
      </c>
    </row>
    <row r="30" spans="1:55" s="225" customFormat="1" ht="15.75" customHeight="1" x14ac:dyDescent="0.15">
      <c r="A30" s="221" t="s">
        <v>309</v>
      </c>
      <c r="B30" s="255">
        <f>C30+D30</f>
        <v>2577</v>
      </c>
      <c r="C30" s="256">
        <f t="shared" ref="C30:D34" si="11">F30+I30+L30+O30+R30+U30+X30+AA30+AD30+AG30+AJ30+AM30+AP30+AS30+AV30+AY30+BB30</f>
        <v>1313</v>
      </c>
      <c r="D30" s="257">
        <f t="shared" si="11"/>
        <v>1264</v>
      </c>
      <c r="E30" s="255">
        <f>F30+G30</f>
        <v>79</v>
      </c>
      <c r="F30" s="256">
        <v>39</v>
      </c>
      <c r="G30" s="256">
        <v>40</v>
      </c>
      <c r="H30" s="255">
        <f>I30+J30</f>
        <v>70</v>
      </c>
      <c r="I30" s="256">
        <v>29</v>
      </c>
      <c r="J30" s="256">
        <v>41</v>
      </c>
      <c r="K30" s="255">
        <f>L30+M30</f>
        <v>100</v>
      </c>
      <c r="L30" s="256">
        <v>57</v>
      </c>
      <c r="M30" s="256">
        <v>43</v>
      </c>
      <c r="N30" s="255">
        <f>O30+P30</f>
        <v>162</v>
      </c>
      <c r="O30" s="256">
        <v>85</v>
      </c>
      <c r="P30" s="256">
        <v>77</v>
      </c>
      <c r="Q30" s="255">
        <f>R30+S30</f>
        <v>419</v>
      </c>
      <c r="R30" s="256">
        <v>237</v>
      </c>
      <c r="S30" s="256">
        <v>182</v>
      </c>
      <c r="T30" s="255">
        <f>U30+V30</f>
        <v>36</v>
      </c>
      <c r="U30" s="256">
        <v>18</v>
      </c>
      <c r="V30" s="256">
        <v>18</v>
      </c>
      <c r="W30" s="255">
        <f>X30+Y30</f>
        <v>73</v>
      </c>
      <c r="X30" s="256">
        <v>35</v>
      </c>
      <c r="Y30" s="256">
        <v>38</v>
      </c>
      <c r="Z30" s="255">
        <f>AA30+AB30</f>
        <v>85</v>
      </c>
      <c r="AA30" s="256">
        <v>47</v>
      </c>
      <c r="AB30" s="256">
        <v>38</v>
      </c>
      <c r="AC30" s="255">
        <f>AD30+AE30</f>
        <v>65</v>
      </c>
      <c r="AD30" s="256">
        <v>39</v>
      </c>
      <c r="AE30" s="256">
        <v>26</v>
      </c>
      <c r="AF30" s="255">
        <f>AG30+AH30</f>
        <v>141</v>
      </c>
      <c r="AG30" s="256">
        <v>77</v>
      </c>
      <c r="AH30" s="256">
        <v>64</v>
      </c>
      <c r="AI30" s="255">
        <f>AJ30+AK30</f>
        <v>71</v>
      </c>
      <c r="AJ30" s="256">
        <v>34</v>
      </c>
      <c r="AK30" s="256">
        <v>37</v>
      </c>
      <c r="AL30" s="255">
        <f>AM30+AN30</f>
        <v>312</v>
      </c>
      <c r="AM30" s="256">
        <v>139</v>
      </c>
      <c r="AN30" s="256">
        <v>173</v>
      </c>
      <c r="AO30" s="255">
        <f>AP30+AQ30</f>
        <v>80</v>
      </c>
      <c r="AP30" s="256">
        <v>42</v>
      </c>
      <c r="AQ30" s="256">
        <v>38</v>
      </c>
      <c r="AR30" s="255">
        <f>AS30+AT30</f>
        <v>454</v>
      </c>
      <c r="AS30" s="256">
        <v>216</v>
      </c>
      <c r="AT30" s="256">
        <v>238</v>
      </c>
      <c r="AU30" s="255">
        <f>AV30+AW30</f>
        <v>187</v>
      </c>
      <c r="AV30" s="256">
        <v>95</v>
      </c>
      <c r="AW30" s="256">
        <v>92</v>
      </c>
      <c r="AX30" s="255">
        <f>AY30+AZ30</f>
        <v>206</v>
      </c>
      <c r="AY30" s="256">
        <v>107</v>
      </c>
      <c r="AZ30" s="256">
        <v>99</v>
      </c>
      <c r="BA30" s="255">
        <f>BB30+BC30</f>
        <v>37</v>
      </c>
      <c r="BB30" s="256">
        <v>17</v>
      </c>
      <c r="BC30" s="258">
        <v>20</v>
      </c>
    </row>
    <row r="31" spans="1:55" s="225" customFormat="1" ht="15.75" customHeight="1" x14ac:dyDescent="0.15">
      <c r="A31" s="221" t="s">
        <v>310</v>
      </c>
      <c r="B31" s="255">
        <f>C31+D31</f>
        <v>2907</v>
      </c>
      <c r="C31" s="256">
        <f t="shared" si="11"/>
        <v>1499</v>
      </c>
      <c r="D31" s="257">
        <f t="shared" si="11"/>
        <v>1408</v>
      </c>
      <c r="E31" s="255">
        <f>F31+G31</f>
        <v>88</v>
      </c>
      <c r="F31" s="256">
        <v>36</v>
      </c>
      <c r="G31" s="256">
        <v>52</v>
      </c>
      <c r="H31" s="255">
        <f>I31+J31</f>
        <v>79</v>
      </c>
      <c r="I31" s="256">
        <v>48</v>
      </c>
      <c r="J31" s="256">
        <v>31</v>
      </c>
      <c r="K31" s="255">
        <f>L31+M31</f>
        <v>130</v>
      </c>
      <c r="L31" s="256">
        <v>68</v>
      </c>
      <c r="M31" s="256">
        <v>62</v>
      </c>
      <c r="N31" s="255">
        <f>O31+P31</f>
        <v>187</v>
      </c>
      <c r="O31" s="256">
        <v>103</v>
      </c>
      <c r="P31" s="256">
        <v>84</v>
      </c>
      <c r="Q31" s="255">
        <f>R31+S31</f>
        <v>422</v>
      </c>
      <c r="R31" s="256">
        <v>213</v>
      </c>
      <c r="S31" s="256">
        <v>209</v>
      </c>
      <c r="T31" s="255">
        <f>U31+V31</f>
        <v>55</v>
      </c>
      <c r="U31" s="256">
        <v>32</v>
      </c>
      <c r="V31" s="256">
        <v>23</v>
      </c>
      <c r="W31" s="255">
        <f>X31+Y31</f>
        <v>97</v>
      </c>
      <c r="X31" s="256">
        <v>51</v>
      </c>
      <c r="Y31" s="256">
        <v>46</v>
      </c>
      <c r="Z31" s="255">
        <f>AA31+AB31</f>
        <v>97</v>
      </c>
      <c r="AA31" s="256">
        <v>57</v>
      </c>
      <c r="AB31" s="256">
        <v>40</v>
      </c>
      <c r="AC31" s="255">
        <f>AD31+AE31</f>
        <v>71</v>
      </c>
      <c r="AD31" s="256">
        <v>44</v>
      </c>
      <c r="AE31" s="256">
        <v>27</v>
      </c>
      <c r="AF31" s="255">
        <f>AG31+AH31</f>
        <v>149</v>
      </c>
      <c r="AG31" s="256">
        <v>62</v>
      </c>
      <c r="AH31" s="256">
        <v>87</v>
      </c>
      <c r="AI31" s="255">
        <f>AJ31+AK31</f>
        <v>71</v>
      </c>
      <c r="AJ31" s="256">
        <v>39</v>
      </c>
      <c r="AK31" s="256">
        <v>32</v>
      </c>
      <c r="AL31" s="255">
        <f>AM31+AN31</f>
        <v>340</v>
      </c>
      <c r="AM31" s="256">
        <v>172</v>
      </c>
      <c r="AN31" s="256">
        <v>168</v>
      </c>
      <c r="AO31" s="255">
        <f>AP31+AQ31</f>
        <v>102</v>
      </c>
      <c r="AP31" s="256">
        <v>51</v>
      </c>
      <c r="AQ31" s="256">
        <v>51</v>
      </c>
      <c r="AR31" s="255">
        <f>AS31+AT31</f>
        <v>508</v>
      </c>
      <c r="AS31" s="256">
        <v>272</v>
      </c>
      <c r="AT31" s="256">
        <v>236</v>
      </c>
      <c r="AU31" s="255">
        <f>AV31+AW31</f>
        <v>187</v>
      </c>
      <c r="AV31" s="256">
        <v>86</v>
      </c>
      <c r="AW31" s="256">
        <v>101</v>
      </c>
      <c r="AX31" s="255">
        <f>AY31+AZ31</f>
        <v>274</v>
      </c>
      <c r="AY31" s="256">
        <v>133</v>
      </c>
      <c r="AZ31" s="256">
        <v>141</v>
      </c>
      <c r="BA31" s="255">
        <f>BB31+BC31</f>
        <v>50</v>
      </c>
      <c r="BB31" s="256">
        <v>32</v>
      </c>
      <c r="BC31" s="258">
        <v>18</v>
      </c>
    </row>
    <row r="32" spans="1:55" s="225" customFormat="1" ht="15.75" customHeight="1" x14ac:dyDescent="0.15">
      <c r="A32" s="221" t="s">
        <v>311</v>
      </c>
      <c r="B32" s="255">
        <f>C32+D32</f>
        <v>2739</v>
      </c>
      <c r="C32" s="256">
        <f t="shared" si="11"/>
        <v>1401</v>
      </c>
      <c r="D32" s="257">
        <f t="shared" si="11"/>
        <v>1338</v>
      </c>
      <c r="E32" s="255">
        <f>F32+G32</f>
        <v>66</v>
      </c>
      <c r="F32" s="256">
        <v>36</v>
      </c>
      <c r="G32" s="256">
        <v>30</v>
      </c>
      <c r="H32" s="255">
        <f>I32+J32</f>
        <v>85</v>
      </c>
      <c r="I32" s="256">
        <v>41</v>
      </c>
      <c r="J32" s="256">
        <v>44</v>
      </c>
      <c r="K32" s="255">
        <f>L32+M32</f>
        <v>126</v>
      </c>
      <c r="L32" s="256">
        <v>65</v>
      </c>
      <c r="M32" s="256">
        <v>61</v>
      </c>
      <c r="N32" s="255">
        <f>O32+P32</f>
        <v>169</v>
      </c>
      <c r="O32" s="256">
        <v>77</v>
      </c>
      <c r="P32" s="256">
        <v>92</v>
      </c>
      <c r="Q32" s="255">
        <f>R32+S32</f>
        <v>342</v>
      </c>
      <c r="R32" s="256">
        <v>173</v>
      </c>
      <c r="S32" s="256">
        <v>169</v>
      </c>
      <c r="T32" s="255">
        <f>U32+V32</f>
        <v>58</v>
      </c>
      <c r="U32" s="256">
        <v>38</v>
      </c>
      <c r="V32" s="256">
        <v>20</v>
      </c>
      <c r="W32" s="255">
        <f>X32+Y32</f>
        <v>107</v>
      </c>
      <c r="X32" s="256">
        <v>67</v>
      </c>
      <c r="Y32" s="256">
        <v>40</v>
      </c>
      <c r="Z32" s="255">
        <f>AA32+AB32</f>
        <v>97</v>
      </c>
      <c r="AA32" s="256">
        <v>47</v>
      </c>
      <c r="AB32" s="256">
        <v>50</v>
      </c>
      <c r="AC32" s="255">
        <f>AD32+AE32</f>
        <v>83</v>
      </c>
      <c r="AD32" s="256">
        <v>42</v>
      </c>
      <c r="AE32" s="256">
        <v>41</v>
      </c>
      <c r="AF32" s="255">
        <f>AG32+AH32</f>
        <v>147</v>
      </c>
      <c r="AG32" s="256">
        <v>80</v>
      </c>
      <c r="AH32" s="256">
        <v>67</v>
      </c>
      <c r="AI32" s="255">
        <f>AJ32+AK32</f>
        <v>89</v>
      </c>
      <c r="AJ32" s="256">
        <v>35</v>
      </c>
      <c r="AK32" s="256">
        <v>54</v>
      </c>
      <c r="AL32" s="255">
        <f>AM32+AN32</f>
        <v>300</v>
      </c>
      <c r="AM32" s="256">
        <v>148</v>
      </c>
      <c r="AN32" s="256">
        <v>152</v>
      </c>
      <c r="AO32" s="255">
        <f>AP32+AQ32</f>
        <v>104</v>
      </c>
      <c r="AP32" s="256">
        <v>58</v>
      </c>
      <c r="AQ32" s="256">
        <v>46</v>
      </c>
      <c r="AR32" s="255">
        <f>AS32+AT32</f>
        <v>476</v>
      </c>
      <c r="AS32" s="256">
        <v>249</v>
      </c>
      <c r="AT32" s="256">
        <v>227</v>
      </c>
      <c r="AU32" s="255">
        <f>AV32+AW32</f>
        <v>218</v>
      </c>
      <c r="AV32" s="256">
        <v>107</v>
      </c>
      <c r="AW32" s="256">
        <v>111</v>
      </c>
      <c r="AX32" s="255">
        <f>AY32+AZ32</f>
        <v>232</v>
      </c>
      <c r="AY32" s="256">
        <v>120</v>
      </c>
      <c r="AZ32" s="256">
        <v>112</v>
      </c>
      <c r="BA32" s="255">
        <f>BB32+BC32</f>
        <v>40</v>
      </c>
      <c r="BB32" s="256">
        <v>18</v>
      </c>
      <c r="BC32" s="258">
        <v>22</v>
      </c>
    </row>
    <row r="33" spans="1:55" s="225" customFormat="1" ht="15.75" customHeight="1" x14ac:dyDescent="0.15">
      <c r="A33" s="221" t="s">
        <v>312</v>
      </c>
      <c r="B33" s="255">
        <f>C33+D33</f>
        <v>2881</v>
      </c>
      <c r="C33" s="256">
        <f t="shared" si="11"/>
        <v>1480</v>
      </c>
      <c r="D33" s="257">
        <f t="shared" si="11"/>
        <v>1401</v>
      </c>
      <c r="E33" s="255">
        <f>F33+G33</f>
        <v>87</v>
      </c>
      <c r="F33" s="256">
        <v>43</v>
      </c>
      <c r="G33" s="256">
        <v>44</v>
      </c>
      <c r="H33" s="255">
        <f>I33+J33</f>
        <v>94</v>
      </c>
      <c r="I33" s="256">
        <v>53</v>
      </c>
      <c r="J33" s="256">
        <v>41</v>
      </c>
      <c r="K33" s="255">
        <f>L33+M33</f>
        <v>131</v>
      </c>
      <c r="L33" s="256">
        <v>64</v>
      </c>
      <c r="M33" s="256">
        <v>67</v>
      </c>
      <c r="N33" s="255">
        <f>O33+P33</f>
        <v>200</v>
      </c>
      <c r="O33" s="256">
        <v>91</v>
      </c>
      <c r="P33" s="256">
        <v>109</v>
      </c>
      <c r="Q33" s="255">
        <f>R33+S33</f>
        <v>363</v>
      </c>
      <c r="R33" s="256">
        <v>197</v>
      </c>
      <c r="S33" s="256">
        <v>166</v>
      </c>
      <c r="T33" s="255">
        <f>U33+V33</f>
        <v>68</v>
      </c>
      <c r="U33" s="256">
        <v>29</v>
      </c>
      <c r="V33" s="256">
        <v>39</v>
      </c>
      <c r="W33" s="255">
        <f>X33+Y33</f>
        <v>84</v>
      </c>
      <c r="X33" s="256">
        <v>50</v>
      </c>
      <c r="Y33" s="256">
        <v>34</v>
      </c>
      <c r="Z33" s="255">
        <f>AA33+AB33</f>
        <v>110</v>
      </c>
      <c r="AA33" s="256">
        <v>65</v>
      </c>
      <c r="AB33" s="256">
        <v>45</v>
      </c>
      <c r="AC33" s="255">
        <f>AD33+AE33</f>
        <v>90</v>
      </c>
      <c r="AD33" s="256">
        <v>41</v>
      </c>
      <c r="AE33" s="256">
        <v>49</v>
      </c>
      <c r="AF33" s="255">
        <f>AG33+AH33</f>
        <v>139</v>
      </c>
      <c r="AG33" s="256">
        <v>77</v>
      </c>
      <c r="AH33" s="256">
        <v>62</v>
      </c>
      <c r="AI33" s="255">
        <f>AJ33+AK33</f>
        <v>94</v>
      </c>
      <c r="AJ33" s="256">
        <v>44</v>
      </c>
      <c r="AK33" s="256">
        <v>50</v>
      </c>
      <c r="AL33" s="255">
        <f>AM33+AN33</f>
        <v>319</v>
      </c>
      <c r="AM33" s="256">
        <v>151</v>
      </c>
      <c r="AN33" s="256">
        <v>168</v>
      </c>
      <c r="AO33" s="255">
        <f>AP33+AQ33</f>
        <v>109</v>
      </c>
      <c r="AP33" s="256">
        <v>62</v>
      </c>
      <c r="AQ33" s="256">
        <v>47</v>
      </c>
      <c r="AR33" s="255">
        <f>AS33+AT33</f>
        <v>448</v>
      </c>
      <c r="AS33" s="256">
        <v>233</v>
      </c>
      <c r="AT33" s="256">
        <v>215</v>
      </c>
      <c r="AU33" s="255">
        <f>AV33+AW33</f>
        <v>200</v>
      </c>
      <c r="AV33" s="256">
        <v>96</v>
      </c>
      <c r="AW33" s="256">
        <v>104</v>
      </c>
      <c r="AX33" s="255">
        <f>AY33+AZ33</f>
        <v>281</v>
      </c>
      <c r="AY33" s="256">
        <v>148</v>
      </c>
      <c r="AZ33" s="256">
        <v>133</v>
      </c>
      <c r="BA33" s="255">
        <f>BB33+BC33</f>
        <v>64</v>
      </c>
      <c r="BB33" s="256">
        <v>36</v>
      </c>
      <c r="BC33" s="258">
        <v>28</v>
      </c>
    </row>
    <row r="34" spans="1:55" s="227" customFormat="1" ht="15.75" customHeight="1" x14ac:dyDescent="0.15">
      <c r="A34" s="221" t="s">
        <v>313</v>
      </c>
      <c r="B34" s="255">
        <f>C34+D34</f>
        <v>2817</v>
      </c>
      <c r="C34" s="256">
        <f t="shared" si="11"/>
        <v>1435</v>
      </c>
      <c r="D34" s="257">
        <f t="shared" si="11"/>
        <v>1382</v>
      </c>
      <c r="E34" s="255">
        <f>F34+G34</f>
        <v>100</v>
      </c>
      <c r="F34" s="256">
        <v>53</v>
      </c>
      <c r="G34" s="256">
        <v>47</v>
      </c>
      <c r="H34" s="255">
        <f>I34+J34</f>
        <v>78</v>
      </c>
      <c r="I34" s="256">
        <v>39</v>
      </c>
      <c r="J34" s="256">
        <v>39</v>
      </c>
      <c r="K34" s="255">
        <f>L34+M34</f>
        <v>106</v>
      </c>
      <c r="L34" s="256">
        <v>53</v>
      </c>
      <c r="M34" s="256">
        <v>53</v>
      </c>
      <c r="N34" s="255">
        <f>O34+P34</f>
        <v>199</v>
      </c>
      <c r="O34" s="256">
        <v>98</v>
      </c>
      <c r="P34" s="256">
        <v>101</v>
      </c>
      <c r="Q34" s="255">
        <f>R34+S34</f>
        <v>326</v>
      </c>
      <c r="R34" s="256">
        <v>172</v>
      </c>
      <c r="S34" s="256">
        <v>154</v>
      </c>
      <c r="T34" s="255">
        <f>U34+V34</f>
        <v>76</v>
      </c>
      <c r="U34" s="256">
        <v>38</v>
      </c>
      <c r="V34" s="256">
        <v>38</v>
      </c>
      <c r="W34" s="255">
        <f>X34+Y34</f>
        <v>104</v>
      </c>
      <c r="X34" s="256">
        <v>56</v>
      </c>
      <c r="Y34" s="256">
        <v>48</v>
      </c>
      <c r="Z34" s="255">
        <f>AA34+AB34</f>
        <v>109</v>
      </c>
      <c r="AA34" s="256">
        <v>55</v>
      </c>
      <c r="AB34" s="256">
        <v>54</v>
      </c>
      <c r="AC34" s="255">
        <f>AD34+AE34</f>
        <v>96</v>
      </c>
      <c r="AD34" s="256">
        <v>52</v>
      </c>
      <c r="AE34" s="256">
        <v>44</v>
      </c>
      <c r="AF34" s="255">
        <f>AG34+AH34</f>
        <v>153</v>
      </c>
      <c r="AG34" s="256">
        <v>78</v>
      </c>
      <c r="AH34" s="256">
        <v>75</v>
      </c>
      <c r="AI34" s="255">
        <f>AJ34+AK34</f>
        <v>120</v>
      </c>
      <c r="AJ34" s="256">
        <v>54</v>
      </c>
      <c r="AK34" s="256">
        <v>66</v>
      </c>
      <c r="AL34" s="255">
        <f>AM34+AN34</f>
        <v>316</v>
      </c>
      <c r="AM34" s="256">
        <v>165</v>
      </c>
      <c r="AN34" s="256">
        <v>151</v>
      </c>
      <c r="AO34" s="255">
        <f>AP34+AQ34</f>
        <v>118</v>
      </c>
      <c r="AP34" s="256">
        <v>58</v>
      </c>
      <c r="AQ34" s="256">
        <v>60</v>
      </c>
      <c r="AR34" s="255">
        <f>AS34+AT34</f>
        <v>426</v>
      </c>
      <c r="AS34" s="256">
        <v>223</v>
      </c>
      <c r="AT34" s="256">
        <v>203</v>
      </c>
      <c r="AU34" s="255">
        <f>AV34+AW34</f>
        <v>193</v>
      </c>
      <c r="AV34" s="256">
        <v>92</v>
      </c>
      <c r="AW34" s="256">
        <v>101</v>
      </c>
      <c r="AX34" s="255">
        <f>AY34+AZ34</f>
        <v>244</v>
      </c>
      <c r="AY34" s="256">
        <v>119</v>
      </c>
      <c r="AZ34" s="256">
        <v>125</v>
      </c>
      <c r="BA34" s="255">
        <f>BB34+BC34</f>
        <v>53</v>
      </c>
      <c r="BB34" s="256">
        <v>30</v>
      </c>
      <c r="BC34" s="258">
        <v>23</v>
      </c>
    </row>
    <row r="35" spans="1:55" s="229" customFormat="1" ht="15" customHeight="1" x14ac:dyDescent="0.25">
      <c r="A35" s="228" t="s">
        <v>32</v>
      </c>
      <c r="B35" s="252">
        <f t="shared" ref="B35:BC35" si="12">SUM(B36:B40)</f>
        <v>13603</v>
      </c>
      <c r="C35" s="249">
        <f t="shared" si="12"/>
        <v>6966</v>
      </c>
      <c r="D35" s="253">
        <f t="shared" si="12"/>
        <v>6637</v>
      </c>
      <c r="E35" s="252">
        <f t="shared" si="12"/>
        <v>370</v>
      </c>
      <c r="F35" s="249">
        <f t="shared" si="12"/>
        <v>186</v>
      </c>
      <c r="G35" s="249">
        <f t="shared" si="12"/>
        <v>184</v>
      </c>
      <c r="H35" s="252">
        <f t="shared" si="12"/>
        <v>418</v>
      </c>
      <c r="I35" s="249">
        <f t="shared" si="12"/>
        <v>221</v>
      </c>
      <c r="J35" s="249">
        <f t="shared" si="12"/>
        <v>197</v>
      </c>
      <c r="K35" s="252">
        <f t="shared" si="12"/>
        <v>580</v>
      </c>
      <c r="L35" s="249">
        <f t="shared" si="12"/>
        <v>298</v>
      </c>
      <c r="M35" s="249">
        <f t="shared" si="12"/>
        <v>282</v>
      </c>
      <c r="N35" s="252">
        <f t="shared" si="12"/>
        <v>1042</v>
      </c>
      <c r="O35" s="249">
        <f t="shared" si="12"/>
        <v>540</v>
      </c>
      <c r="P35" s="249">
        <f t="shared" si="12"/>
        <v>502</v>
      </c>
      <c r="Q35" s="252">
        <f t="shared" si="12"/>
        <v>1272</v>
      </c>
      <c r="R35" s="249">
        <f t="shared" si="12"/>
        <v>647</v>
      </c>
      <c r="S35" s="249">
        <f t="shared" si="12"/>
        <v>625</v>
      </c>
      <c r="T35" s="252">
        <f t="shared" si="12"/>
        <v>349</v>
      </c>
      <c r="U35" s="249">
        <f t="shared" si="12"/>
        <v>188</v>
      </c>
      <c r="V35" s="249">
        <f t="shared" si="12"/>
        <v>161</v>
      </c>
      <c r="W35" s="252">
        <f t="shared" si="12"/>
        <v>570</v>
      </c>
      <c r="X35" s="249">
        <f t="shared" si="12"/>
        <v>311</v>
      </c>
      <c r="Y35" s="249">
        <f t="shared" si="12"/>
        <v>259</v>
      </c>
      <c r="Z35" s="252">
        <f t="shared" si="12"/>
        <v>643</v>
      </c>
      <c r="AA35" s="249">
        <f t="shared" si="12"/>
        <v>346</v>
      </c>
      <c r="AB35" s="249">
        <f t="shared" si="12"/>
        <v>297</v>
      </c>
      <c r="AC35" s="252">
        <f t="shared" si="12"/>
        <v>502</v>
      </c>
      <c r="AD35" s="249">
        <f t="shared" si="12"/>
        <v>255</v>
      </c>
      <c r="AE35" s="249">
        <f t="shared" si="12"/>
        <v>247</v>
      </c>
      <c r="AF35" s="252">
        <f t="shared" si="12"/>
        <v>747</v>
      </c>
      <c r="AG35" s="249">
        <f t="shared" si="12"/>
        <v>391</v>
      </c>
      <c r="AH35" s="249">
        <f t="shared" si="12"/>
        <v>356</v>
      </c>
      <c r="AI35" s="252">
        <f t="shared" si="12"/>
        <v>549</v>
      </c>
      <c r="AJ35" s="249">
        <f t="shared" si="12"/>
        <v>250</v>
      </c>
      <c r="AK35" s="249">
        <f t="shared" si="12"/>
        <v>299</v>
      </c>
      <c r="AL35" s="252">
        <f t="shared" si="12"/>
        <v>1556</v>
      </c>
      <c r="AM35" s="249">
        <f t="shared" si="12"/>
        <v>798</v>
      </c>
      <c r="AN35" s="249">
        <f t="shared" si="12"/>
        <v>758</v>
      </c>
      <c r="AO35" s="252">
        <f t="shared" si="12"/>
        <v>523</v>
      </c>
      <c r="AP35" s="249">
        <f t="shared" si="12"/>
        <v>292</v>
      </c>
      <c r="AQ35" s="249">
        <f t="shared" si="12"/>
        <v>231</v>
      </c>
      <c r="AR35" s="252">
        <f t="shared" si="12"/>
        <v>1802</v>
      </c>
      <c r="AS35" s="249">
        <f t="shared" si="12"/>
        <v>937</v>
      </c>
      <c r="AT35" s="249">
        <f t="shared" si="12"/>
        <v>865</v>
      </c>
      <c r="AU35" s="252">
        <f t="shared" si="12"/>
        <v>1122</v>
      </c>
      <c r="AV35" s="249">
        <f t="shared" si="12"/>
        <v>537</v>
      </c>
      <c r="AW35" s="249">
        <f t="shared" si="12"/>
        <v>585</v>
      </c>
      <c r="AX35" s="252">
        <f t="shared" si="12"/>
        <v>1292</v>
      </c>
      <c r="AY35" s="249">
        <f t="shared" si="12"/>
        <v>618</v>
      </c>
      <c r="AZ35" s="249">
        <f t="shared" si="12"/>
        <v>674</v>
      </c>
      <c r="BA35" s="252">
        <f t="shared" si="12"/>
        <v>266</v>
      </c>
      <c r="BB35" s="249">
        <f t="shared" si="12"/>
        <v>151</v>
      </c>
      <c r="BC35" s="254">
        <f t="shared" si="12"/>
        <v>115</v>
      </c>
    </row>
    <row r="36" spans="1:55" s="231" customFormat="1" ht="15" customHeight="1" x14ac:dyDescent="0.25">
      <c r="A36" s="230" t="s">
        <v>314</v>
      </c>
      <c r="B36" s="255">
        <f>C36+D36</f>
        <v>2757</v>
      </c>
      <c r="C36" s="256">
        <f t="shared" ref="C36:D40" si="13">F36+I36+L36+O36+R36+U36+X36+AA36+AD36+AG36+AJ36+AM36+AP36+AS36+AV36+AY36+BB36</f>
        <v>1385</v>
      </c>
      <c r="D36" s="257">
        <f t="shared" si="13"/>
        <v>1372</v>
      </c>
      <c r="E36" s="255">
        <f>F36+G36</f>
        <v>70</v>
      </c>
      <c r="F36" s="256">
        <v>31</v>
      </c>
      <c r="G36" s="256">
        <v>39</v>
      </c>
      <c r="H36" s="255">
        <f>I36+J36</f>
        <v>88</v>
      </c>
      <c r="I36" s="256">
        <v>51</v>
      </c>
      <c r="J36" s="256">
        <v>37</v>
      </c>
      <c r="K36" s="255">
        <f>L36+M36</f>
        <v>124</v>
      </c>
      <c r="L36" s="256">
        <v>58</v>
      </c>
      <c r="M36" s="256">
        <v>66</v>
      </c>
      <c r="N36" s="255">
        <f>O36+P36</f>
        <v>207</v>
      </c>
      <c r="O36" s="256">
        <v>105</v>
      </c>
      <c r="P36" s="256">
        <v>102</v>
      </c>
      <c r="Q36" s="255">
        <f>R36+S36</f>
        <v>301</v>
      </c>
      <c r="R36" s="256">
        <v>156</v>
      </c>
      <c r="S36" s="256">
        <v>145</v>
      </c>
      <c r="T36" s="255">
        <f>U36+V36</f>
        <v>65</v>
      </c>
      <c r="U36" s="256">
        <v>33</v>
      </c>
      <c r="V36" s="256">
        <v>32</v>
      </c>
      <c r="W36" s="255">
        <f>X36+Y36</f>
        <v>90</v>
      </c>
      <c r="X36" s="256">
        <v>52</v>
      </c>
      <c r="Y36" s="256">
        <v>38</v>
      </c>
      <c r="Z36" s="255">
        <f>AA36+AB36</f>
        <v>124</v>
      </c>
      <c r="AA36" s="256">
        <v>64</v>
      </c>
      <c r="AB36" s="256">
        <v>60</v>
      </c>
      <c r="AC36" s="255">
        <f>AD36+AE36</f>
        <v>104</v>
      </c>
      <c r="AD36" s="256">
        <v>50</v>
      </c>
      <c r="AE36" s="256">
        <v>54</v>
      </c>
      <c r="AF36" s="255">
        <f>AG36+AH36</f>
        <v>171</v>
      </c>
      <c r="AG36" s="256">
        <v>81</v>
      </c>
      <c r="AH36" s="256">
        <v>90</v>
      </c>
      <c r="AI36" s="255">
        <f>AJ36+AK36</f>
        <v>104</v>
      </c>
      <c r="AJ36" s="256">
        <v>41</v>
      </c>
      <c r="AK36" s="256">
        <v>63</v>
      </c>
      <c r="AL36" s="255">
        <f>AM36+AN36</f>
        <v>296</v>
      </c>
      <c r="AM36" s="256">
        <v>157</v>
      </c>
      <c r="AN36" s="256">
        <v>139</v>
      </c>
      <c r="AO36" s="255">
        <f>AP36+AQ36</f>
        <v>102</v>
      </c>
      <c r="AP36" s="256">
        <v>55</v>
      </c>
      <c r="AQ36" s="256">
        <v>47</v>
      </c>
      <c r="AR36" s="255">
        <f>AS36+AT36</f>
        <v>402</v>
      </c>
      <c r="AS36" s="256">
        <v>211</v>
      </c>
      <c r="AT36" s="256">
        <v>191</v>
      </c>
      <c r="AU36" s="255">
        <f>AV36+AW36</f>
        <v>224</v>
      </c>
      <c r="AV36" s="256">
        <v>94</v>
      </c>
      <c r="AW36" s="256">
        <v>130</v>
      </c>
      <c r="AX36" s="255">
        <f>AY36+AZ36</f>
        <v>234</v>
      </c>
      <c r="AY36" s="256">
        <v>113</v>
      </c>
      <c r="AZ36" s="256">
        <v>121</v>
      </c>
      <c r="BA36" s="255">
        <f>BB36+BC36</f>
        <v>51</v>
      </c>
      <c r="BB36" s="256">
        <v>33</v>
      </c>
      <c r="BC36" s="258">
        <v>18</v>
      </c>
    </row>
    <row r="37" spans="1:55" s="231" customFormat="1" ht="15" customHeight="1" x14ac:dyDescent="0.25">
      <c r="A37" s="230" t="s">
        <v>315</v>
      </c>
      <c r="B37" s="255">
        <f>C37+D37</f>
        <v>2838</v>
      </c>
      <c r="C37" s="256">
        <f t="shared" si="13"/>
        <v>1428</v>
      </c>
      <c r="D37" s="257">
        <f t="shared" si="13"/>
        <v>1410</v>
      </c>
      <c r="E37" s="255">
        <f>F37+G37</f>
        <v>78</v>
      </c>
      <c r="F37" s="256">
        <v>39</v>
      </c>
      <c r="G37" s="256">
        <v>39</v>
      </c>
      <c r="H37" s="255">
        <f>I37+J37</f>
        <v>82</v>
      </c>
      <c r="I37" s="256">
        <v>31</v>
      </c>
      <c r="J37" s="256">
        <v>51</v>
      </c>
      <c r="K37" s="255">
        <f>L37+M37</f>
        <v>129</v>
      </c>
      <c r="L37" s="256">
        <v>66</v>
      </c>
      <c r="M37" s="256">
        <v>63</v>
      </c>
      <c r="N37" s="255">
        <f>O37+P37</f>
        <v>200</v>
      </c>
      <c r="O37" s="256">
        <v>95</v>
      </c>
      <c r="P37" s="256">
        <v>105</v>
      </c>
      <c r="Q37" s="255">
        <f>R37+S37</f>
        <v>267</v>
      </c>
      <c r="R37" s="256">
        <v>141</v>
      </c>
      <c r="S37" s="256">
        <v>126</v>
      </c>
      <c r="T37" s="255">
        <f>U37+V37</f>
        <v>71</v>
      </c>
      <c r="U37" s="256">
        <v>34</v>
      </c>
      <c r="V37" s="256">
        <v>37</v>
      </c>
      <c r="W37" s="255">
        <f>X37+Y37</f>
        <v>105</v>
      </c>
      <c r="X37" s="256">
        <v>58</v>
      </c>
      <c r="Y37" s="256">
        <v>47</v>
      </c>
      <c r="Z37" s="255">
        <f>AA37+AB37</f>
        <v>128</v>
      </c>
      <c r="AA37" s="256">
        <v>62</v>
      </c>
      <c r="AB37" s="256">
        <v>66</v>
      </c>
      <c r="AC37" s="255">
        <f>AD37+AE37</f>
        <v>115</v>
      </c>
      <c r="AD37" s="256">
        <v>58</v>
      </c>
      <c r="AE37" s="256">
        <v>57</v>
      </c>
      <c r="AF37" s="255">
        <f>AG37+AH37</f>
        <v>163</v>
      </c>
      <c r="AG37" s="256">
        <v>86</v>
      </c>
      <c r="AH37" s="256">
        <v>77</v>
      </c>
      <c r="AI37" s="255">
        <f>AJ37+AK37</f>
        <v>130</v>
      </c>
      <c r="AJ37" s="256">
        <v>57</v>
      </c>
      <c r="AK37" s="256">
        <v>73</v>
      </c>
      <c r="AL37" s="255">
        <f>AM37+AN37</f>
        <v>340</v>
      </c>
      <c r="AM37" s="256">
        <v>171</v>
      </c>
      <c r="AN37" s="256">
        <v>169</v>
      </c>
      <c r="AO37" s="255">
        <f>AP37+AQ37</f>
        <v>103</v>
      </c>
      <c r="AP37" s="256">
        <v>57</v>
      </c>
      <c r="AQ37" s="256">
        <v>46</v>
      </c>
      <c r="AR37" s="255">
        <f>AS37+AT37</f>
        <v>388</v>
      </c>
      <c r="AS37" s="256">
        <v>205</v>
      </c>
      <c r="AT37" s="256">
        <v>183</v>
      </c>
      <c r="AU37" s="255">
        <f>AV37+AW37</f>
        <v>210</v>
      </c>
      <c r="AV37" s="256">
        <v>104</v>
      </c>
      <c r="AW37" s="256">
        <v>106</v>
      </c>
      <c r="AX37" s="255">
        <f>AY37+AZ37</f>
        <v>276</v>
      </c>
      <c r="AY37" s="256">
        <v>133</v>
      </c>
      <c r="AZ37" s="256">
        <v>143</v>
      </c>
      <c r="BA37" s="255">
        <f>BB37+BC37</f>
        <v>53</v>
      </c>
      <c r="BB37" s="256">
        <v>31</v>
      </c>
      <c r="BC37" s="258">
        <v>22</v>
      </c>
    </row>
    <row r="38" spans="1:55" s="231" customFormat="1" ht="15" customHeight="1" x14ac:dyDescent="0.25">
      <c r="A38" s="230" t="s">
        <v>316</v>
      </c>
      <c r="B38" s="255">
        <f>C38+D38</f>
        <v>2745</v>
      </c>
      <c r="C38" s="256">
        <f t="shared" si="13"/>
        <v>1449</v>
      </c>
      <c r="D38" s="257">
        <f t="shared" si="13"/>
        <v>1296</v>
      </c>
      <c r="E38" s="255">
        <f>F38+G38</f>
        <v>80</v>
      </c>
      <c r="F38" s="256">
        <v>44</v>
      </c>
      <c r="G38" s="256">
        <v>36</v>
      </c>
      <c r="H38" s="255">
        <f>I38+J38</f>
        <v>90</v>
      </c>
      <c r="I38" s="256">
        <v>56</v>
      </c>
      <c r="J38" s="256">
        <v>34</v>
      </c>
      <c r="K38" s="255">
        <f>L38+M38</f>
        <v>112</v>
      </c>
      <c r="L38" s="256">
        <v>63</v>
      </c>
      <c r="M38" s="256">
        <v>49</v>
      </c>
      <c r="N38" s="255">
        <f>O38+P38</f>
        <v>226</v>
      </c>
      <c r="O38" s="256">
        <v>127</v>
      </c>
      <c r="P38" s="256">
        <v>99</v>
      </c>
      <c r="Q38" s="255">
        <f>R38+S38</f>
        <v>238</v>
      </c>
      <c r="R38" s="256">
        <v>132</v>
      </c>
      <c r="S38" s="256">
        <v>106</v>
      </c>
      <c r="T38" s="255">
        <f>U38+V38</f>
        <v>69</v>
      </c>
      <c r="U38" s="256">
        <v>38</v>
      </c>
      <c r="V38" s="256">
        <v>31</v>
      </c>
      <c r="W38" s="255">
        <f>X38+Y38</f>
        <v>125</v>
      </c>
      <c r="X38" s="256">
        <v>64</v>
      </c>
      <c r="Y38" s="256">
        <v>61</v>
      </c>
      <c r="Z38" s="255">
        <f>AA38+AB38</f>
        <v>122</v>
      </c>
      <c r="AA38" s="256">
        <v>66</v>
      </c>
      <c r="AB38" s="256">
        <v>56</v>
      </c>
      <c r="AC38" s="255">
        <f>AD38+AE38</f>
        <v>97</v>
      </c>
      <c r="AD38" s="256">
        <v>54</v>
      </c>
      <c r="AE38" s="256">
        <v>43</v>
      </c>
      <c r="AF38" s="255">
        <f>AG38+AH38</f>
        <v>149</v>
      </c>
      <c r="AG38" s="256">
        <v>81</v>
      </c>
      <c r="AH38" s="256">
        <v>68</v>
      </c>
      <c r="AI38" s="255">
        <f>AJ38+AK38</f>
        <v>114</v>
      </c>
      <c r="AJ38" s="256">
        <v>53</v>
      </c>
      <c r="AK38" s="256">
        <v>61</v>
      </c>
      <c r="AL38" s="255">
        <f>AM38+AN38</f>
        <v>332</v>
      </c>
      <c r="AM38" s="256">
        <v>169</v>
      </c>
      <c r="AN38" s="256">
        <v>163</v>
      </c>
      <c r="AO38" s="255">
        <f>AP38+AQ38</f>
        <v>111</v>
      </c>
      <c r="AP38" s="256">
        <v>60</v>
      </c>
      <c r="AQ38" s="256">
        <v>51</v>
      </c>
      <c r="AR38" s="255">
        <f>AS38+AT38</f>
        <v>355</v>
      </c>
      <c r="AS38" s="256">
        <v>180</v>
      </c>
      <c r="AT38" s="256">
        <v>175</v>
      </c>
      <c r="AU38" s="255">
        <f>AV38+AW38</f>
        <v>232</v>
      </c>
      <c r="AV38" s="256">
        <v>113</v>
      </c>
      <c r="AW38" s="256">
        <v>119</v>
      </c>
      <c r="AX38" s="255">
        <f>AY38+AZ38</f>
        <v>240</v>
      </c>
      <c r="AY38" s="256">
        <v>118</v>
      </c>
      <c r="AZ38" s="256">
        <v>122</v>
      </c>
      <c r="BA38" s="255">
        <f>BB38+BC38</f>
        <v>53</v>
      </c>
      <c r="BB38" s="256">
        <v>31</v>
      </c>
      <c r="BC38" s="258">
        <v>22</v>
      </c>
    </row>
    <row r="39" spans="1:55" s="225" customFormat="1" ht="15" customHeight="1" x14ac:dyDescent="0.15">
      <c r="A39" s="221" t="s">
        <v>317</v>
      </c>
      <c r="B39" s="255">
        <f>C39+D39</f>
        <v>2670</v>
      </c>
      <c r="C39" s="256">
        <f t="shared" si="13"/>
        <v>1373</v>
      </c>
      <c r="D39" s="257">
        <f t="shared" si="13"/>
        <v>1297</v>
      </c>
      <c r="E39" s="255">
        <f>F39+G39</f>
        <v>70</v>
      </c>
      <c r="F39" s="256">
        <v>38</v>
      </c>
      <c r="G39" s="256">
        <v>32</v>
      </c>
      <c r="H39" s="255">
        <f>I39+J39</f>
        <v>84</v>
      </c>
      <c r="I39" s="256">
        <v>43</v>
      </c>
      <c r="J39" s="256">
        <v>41</v>
      </c>
      <c r="K39" s="255">
        <f>L39+M39</f>
        <v>112</v>
      </c>
      <c r="L39" s="256">
        <v>55</v>
      </c>
      <c r="M39" s="256">
        <v>57</v>
      </c>
      <c r="N39" s="255">
        <f>O39+P39</f>
        <v>210</v>
      </c>
      <c r="O39" s="256">
        <v>107</v>
      </c>
      <c r="P39" s="256">
        <v>103</v>
      </c>
      <c r="Q39" s="255">
        <f>R39+S39</f>
        <v>221</v>
      </c>
      <c r="R39" s="256">
        <v>109</v>
      </c>
      <c r="S39" s="256">
        <v>112</v>
      </c>
      <c r="T39" s="255">
        <f>U39+V39</f>
        <v>69</v>
      </c>
      <c r="U39" s="256">
        <v>40</v>
      </c>
      <c r="V39" s="256">
        <v>29</v>
      </c>
      <c r="W39" s="255">
        <f>X39+Y39</f>
        <v>115</v>
      </c>
      <c r="X39" s="256">
        <v>58</v>
      </c>
      <c r="Y39" s="256">
        <v>57</v>
      </c>
      <c r="Z39" s="255">
        <f>AA39+AB39</f>
        <v>148</v>
      </c>
      <c r="AA39" s="256">
        <v>81</v>
      </c>
      <c r="AB39" s="256">
        <v>67</v>
      </c>
      <c r="AC39" s="255">
        <f>AD39+AE39</f>
        <v>99</v>
      </c>
      <c r="AD39" s="256">
        <v>49</v>
      </c>
      <c r="AE39" s="256">
        <v>50</v>
      </c>
      <c r="AF39" s="255">
        <f>AG39+AH39</f>
        <v>118</v>
      </c>
      <c r="AG39" s="256">
        <v>64</v>
      </c>
      <c r="AH39" s="256">
        <v>54</v>
      </c>
      <c r="AI39" s="255">
        <f>AJ39+AK39</f>
        <v>110</v>
      </c>
      <c r="AJ39" s="256">
        <v>49</v>
      </c>
      <c r="AK39" s="256">
        <v>61</v>
      </c>
      <c r="AL39" s="255">
        <f>AM39+AN39</f>
        <v>302</v>
      </c>
      <c r="AM39" s="256">
        <v>154</v>
      </c>
      <c r="AN39" s="256">
        <v>148</v>
      </c>
      <c r="AO39" s="255">
        <f>AP39+AQ39</f>
        <v>121</v>
      </c>
      <c r="AP39" s="256">
        <v>68</v>
      </c>
      <c r="AQ39" s="256">
        <v>53</v>
      </c>
      <c r="AR39" s="255">
        <f>AS39+AT39</f>
        <v>357</v>
      </c>
      <c r="AS39" s="256">
        <v>183</v>
      </c>
      <c r="AT39" s="256">
        <v>174</v>
      </c>
      <c r="AU39" s="255">
        <f>AV39+AW39</f>
        <v>219</v>
      </c>
      <c r="AV39" s="256">
        <v>121</v>
      </c>
      <c r="AW39" s="256">
        <v>98</v>
      </c>
      <c r="AX39" s="255">
        <f>AY39+AZ39</f>
        <v>265</v>
      </c>
      <c r="AY39" s="256">
        <v>130</v>
      </c>
      <c r="AZ39" s="256">
        <v>135</v>
      </c>
      <c r="BA39" s="255">
        <f>BB39+BC39</f>
        <v>50</v>
      </c>
      <c r="BB39" s="256">
        <v>24</v>
      </c>
      <c r="BC39" s="258">
        <v>26</v>
      </c>
    </row>
    <row r="40" spans="1:55" s="225" customFormat="1" ht="15" customHeight="1" x14ac:dyDescent="0.15">
      <c r="A40" s="221" t="s">
        <v>318</v>
      </c>
      <c r="B40" s="255">
        <f>C40+D40</f>
        <v>2593</v>
      </c>
      <c r="C40" s="256">
        <f t="shared" si="13"/>
        <v>1331</v>
      </c>
      <c r="D40" s="257">
        <f t="shared" si="13"/>
        <v>1262</v>
      </c>
      <c r="E40" s="255">
        <f>F40+G40</f>
        <v>72</v>
      </c>
      <c r="F40" s="256">
        <v>34</v>
      </c>
      <c r="G40" s="256">
        <v>38</v>
      </c>
      <c r="H40" s="255">
        <f>I40+J40</f>
        <v>74</v>
      </c>
      <c r="I40" s="256">
        <v>40</v>
      </c>
      <c r="J40" s="256">
        <v>34</v>
      </c>
      <c r="K40" s="255">
        <f>L40+M40</f>
        <v>103</v>
      </c>
      <c r="L40" s="256">
        <v>56</v>
      </c>
      <c r="M40" s="256">
        <v>47</v>
      </c>
      <c r="N40" s="255">
        <f>O40+P40</f>
        <v>199</v>
      </c>
      <c r="O40" s="256">
        <v>106</v>
      </c>
      <c r="P40" s="256">
        <v>93</v>
      </c>
      <c r="Q40" s="255">
        <f>R40+S40</f>
        <v>245</v>
      </c>
      <c r="R40" s="256">
        <v>109</v>
      </c>
      <c r="S40" s="256">
        <v>136</v>
      </c>
      <c r="T40" s="255">
        <f>U40+V40</f>
        <v>75</v>
      </c>
      <c r="U40" s="256">
        <v>43</v>
      </c>
      <c r="V40" s="256">
        <v>32</v>
      </c>
      <c r="W40" s="255">
        <f>X40+Y40</f>
        <v>135</v>
      </c>
      <c r="X40" s="256">
        <v>79</v>
      </c>
      <c r="Y40" s="256">
        <v>56</v>
      </c>
      <c r="Z40" s="255">
        <f>AA40+AB40</f>
        <v>121</v>
      </c>
      <c r="AA40" s="256">
        <v>73</v>
      </c>
      <c r="AB40" s="256">
        <v>48</v>
      </c>
      <c r="AC40" s="255">
        <f>AD40+AE40</f>
        <v>87</v>
      </c>
      <c r="AD40" s="256">
        <v>44</v>
      </c>
      <c r="AE40" s="256">
        <v>43</v>
      </c>
      <c r="AF40" s="255">
        <f>AG40+AH40</f>
        <v>146</v>
      </c>
      <c r="AG40" s="256">
        <v>79</v>
      </c>
      <c r="AH40" s="256">
        <v>67</v>
      </c>
      <c r="AI40" s="255">
        <f>AJ40+AK40</f>
        <v>91</v>
      </c>
      <c r="AJ40" s="256">
        <v>50</v>
      </c>
      <c r="AK40" s="256">
        <v>41</v>
      </c>
      <c r="AL40" s="255">
        <f>AM40+AN40</f>
        <v>286</v>
      </c>
      <c r="AM40" s="256">
        <v>147</v>
      </c>
      <c r="AN40" s="256">
        <v>139</v>
      </c>
      <c r="AO40" s="255">
        <f>AP40+AQ40</f>
        <v>86</v>
      </c>
      <c r="AP40" s="256">
        <v>52</v>
      </c>
      <c r="AQ40" s="256">
        <v>34</v>
      </c>
      <c r="AR40" s="255">
        <f>AS40+AT40</f>
        <v>300</v>
      </c>
      <c r="AS40" s="256">
        <v>158</v>
      </c>
      <c r="AT40" s="256">
        <v>142</v>
      </c>
      <c r="AU40" s="255">
        <f>AV40+AW40</f>
        <v>237</v>
      </c>
      <c r="AV40" s="256">
        <v>105</v>
      </c>
      <c r="AW40" s="256">
        <v>132</v>
      </c>
      <c r="AX40" s="255">
        <f>AY40+AZ40</f>
        <v>277</v>
      </c>
      <c r="AY40" s="256">
        <v>124</v>
      </c>
      <c r="AZ40" s="256">
        <v>153</v>
      </c>
      <c r="BA40" s="255">
        <f>BB40+BC40</f>
        <v>59</v>
      </c>
      <c r="BB40" s="256">
        <v>32</v>
      </c>
      <c r="BC40" s="258">
        <v>27</v>
      </c>
    </row>
    <row r="41" spans="1:55" s="213" customFormat="1" ht="15" customHeight="1" x14ac:dyDescent="0.15">
      <c r="A41" s="226" t="s">
        <v>26</v>
      </c>
      <c r="B41" s="252">
        <f t="shared" ref="B41:BC41" si="14">SUM(B42:B46)</f>
        <v>11282</v>
      </c>
      <c r="C41" s="249">
        <f t="shared" si="14"/>
        <v>5737</v>
      </c>
      <c r="D41" s="253">
        <f t="shared" si="14"/>
        <v>5545</v>
      </c>
      <c r="E41" s="252">
        <f t="shared" si="14"/>
        <v>320</v>
      </c>
      <c r="F41" s="249">
        <f t="shared" si="14"/>
        <v>158</v>
      </c>
      <c r="G41" s="249">
        <f t="shared" si="14"/>
        <v>162</v>
      </c>
      <c r="H41" s="252">
        <f t="shared" si="14"/>
        <v>359</v>
      </c>
      <c r="I41" s="249">
        <f t="shared" si="14"/>
        <v>176</v>
      </c>
      <c r="J41" s="249">
        <f t="shared" si="14"/>
        <v>183</v>
      </c>
      <c r="K41" s="252">
        <f t="shared" si="14"/>
        <v>408</v>
      </c>
      <c r="L41" s="249">
        <f t="shared" si="14"/>
        <v>229</v>
      </c>
      <c r="M41" s="249">
        <f t="shared" si="14"/>
        <v>179</v>
      </c>
      <c r="N41" s="252">
        <f t="shared" si="14"/>
        <v>682</v>
      </c>
      <c r="O41" s="249">
        <f t="shared" si="14"/>
        <v>360</v>
      </c>
      <c r="P41" s="249">
        <f t="shared" si="14"/>
        <v>322</v>
      </c>
      <c r="Q41" s="252">
        <f t="shared" si="14"/>
        <v>1015</v>
      </c>
      <c r="R41" s="249">
        <f t="shared" si="14"/>
        <v>475</v>
      </c>
      <c r="S41" s="249">
        <f t="shared" si="14"/>
        <v>540</v>
      </c>
      <c r="T41" s="252">
        <f t="shared" si="14"/>
        <v>290</v>
      </c>
      <c r="U41" s="249">
        <f t="shared" si="14"/>
        <v>161</v>
      </c>
      <c r="V41" s="249">
        <f t="shared" si="14"/>
        <v>129</v>
      </c>
      <c r="W41" s="252">
        <f t="shared" si="14"/>
        <v>568</v>
      </c>
      <c r="X41" s="249">
        <f t="shared" si="14"/>
        <v>320</v>
      </c>
      <c r="Y41" s="249">
        <f t="shared" si="14"/>
        <v>248</v>
      </c>
      <c r="Z41" s="252">
        <f t="shared" si="14"/>
        <v>490</v>
      </c>
      <c r="AA41" s="249">
        <f t="shared" si="14"/>
        <v>285</v>
      </c>
      <c r="AB41" s="249">
        <f t="shared" si="14"/>
        <v>205</v>
      </c>
      <c r="AC41" s="252">
        <f t="shared" si="14"/>
        <v>372</v>
      </c>
      <c r="AD41" s="249">
        <f t="shared" si="14"/>
        <v>208</v>
      </c>
      <c r="AE41" s="249">
        <f t="shared" si="14"/>
        <v>164</v>
      </c>
      <c r="AF41" s="252">
        <f t="shared" si="14"/>
        <v>588</v>
      </c>
      <c r="AG41" s="249">
        <f t="shared" si="14"/>
        <v>292</v>
      </c>
      <c r="AH41" s="249">
        <f t="shared" si="14"/>
        <v>296</v>
      </c>
      <c r="AI41" s="252">
        <f t="shared" si="14"/>
        <v>435</v>
      </c>
      <c r="AJ41" s="249">
        <f t="shared" si="14"/>
        <v>207</v>
      </c>
      <c r="AK41" s="249">
        <f t="shared" si="14"/>
        <v>228</v>
      </c>
      <c r="AL41" s="252">
        <f t="shared" si="14"/>
        <v>1210</v>
      </c>
      <c r="AM41" s="249">
        <f t="shared" si="14"/>
        <v>606</v>
      </c>
      <c r="AN41" s="249">
        <f t="shared" si="14"/>
        <v>604</v>
      </c>
      <c r="AO41" s="252">
        <f t="shared" si="14"/>
        <v>403</v>
      </c>
      <c r="AP41" s="249">
        <f t="shared" si="14"/>
        <v>233</v>
      </c>
      <c r="AQ41" s="249">
        <f t="shared" si="14"/>
        <v>170</v>
      </c>
      <c r="AR41" s="252">
        <f t="shared" si="14"/>
        <v>1280</v>
      </c>
      <c r="AS41" s="249">
        <f t="shared" si="14"/>
        <v>606</v>
      </c>
      <c r="AT41" s="249">
        <f t="shared" si="14"/>
        <v>674</v>
      </c>
      <c r="AU41" s="252">
        <f t="shared" si="14"/>
        <v>1026</v>
      </c>
      <c r="AV41" s="249">
        <f t="shared" si="14"/>
        <v>508</v>
      </c>
      <c r="AW41" s="249">
        <f t="shared" si="14"/>
        <v>518</v>
      </c>
      <c r="AX41" s="252">
        <f t="shared" si="14"/>
        <v>1559</v>
      </c>
      <c r="AY41" s="249">
        <f t="shared" si="14"/>
        <v>756</v>
      </c>
      <c r="AZ41" s="249">
        <f t="shared" si="14"/>
        <v>803</v>
      </c>
      <c r="BA41" s="252">
        <f t="shared" si="14"/>
        <v>277</v>
      </c>
      <c r="BB41" s="249">
        <f t="shared" si="14"/>
        <v>157</v>
      </c>
      <c r="BC41" s="254">
        <f t="shared" si="14"/>
        <v>120</v>
      </c>
    </row>
    <row r="42" spans="1:55" s="225" customFormat="1" ht="15" customHeight="1" x14ac:dyDescent="0.15">
      <c r="A42" s="221" t="s">
        <v>319</v>
      </c>
      <c r="B42" s="255">
        <f>C42+D42</f>
        <v>2514</v>
      </c>
      <c r="C42" s="256">
        <f t="shared" ref="C42:D46" si="15">F42+I42+L42+O42+R42+U42+X42+AA42+AD42+AG42+AJ42+AM42+AP42+AS42+AV42+AY42+BB42</f>
        <v>1253</v>
      </c>
      <c r="D42" s="257">
        <f t="shared" si="15"/>
        <v>1261</v>
      </c>
      <c r="E42" s="255">
        <f>F42+G42</f>
        <v>72</v>
      </c>
      <c r="F42" s="256">
        <v>27</v>
      </c>
      <c r="G42" s="256">
        <v>45</v>
      </c>
      <c r="H42" s="255">
        <f>I42+J42</f>
        <v>80</v>
      </c>
      <c r="I42" s="256">
        <v>38</v>
      </c>
      <c r="J42" s="256">
        <v>42</v>
      </c>
      <c r="K42" s="255">
        <f>L42+M42</f>
        <v>105</v>
      </c>
      <c r="L42" s="256">
        <v>52</v>
      </c>
      <c r="M42" s="256">
        <v>53</v>
      </c>
      <c r="N42" s="255">
        <f>O42+P42</f>
        <v>167</v>
      </c>
      <c r="O42" s="256">
        <v>91</v>
      </c>
      <c r="P42" s="256">
        <v>76</v>
      </c>
      <c r="Q42" s="255">
        <f>R42+S42</f>
        <v>218</v>
      </c>
      <c r="R42" s="256">
        <v>100</v>
      </c>
      <c r="S42" s="256">
        <v>118</v>
      </c>
      <c r="T42" s="255">
        <f>U42+V42</f>
        <v>76</v>
      </c>
      <c r="U42" s="256">
        <v>42</v>
      </c>
      <c r="V42" s="256">
        <v>34</v>
      </c>
      <c r="W42" s="255">
        <f>X42+Y42</f>
        <v>115</v>
      </c>
      <c r="X42" s="256">
        <v>61</v>
      </c>
      <c r="Y42" s="256">
        <v>54</v>
      </c>
      <c r="Z42" s="255">
        <f>AA42+AB42</f>
        <v>123</v>
      </c>
      <c r="AA42" s="256">
        <v>70</v>
      </c>
      <c r="AB42" s="256">
        <v>53</v>
      </c>
      <c r="AC42" s="255">
        <f>AD42+AE42</f>
        <v>97</v>
      </c>
      <c r="AD42" s="256">
        <v>54</v>
      </c>
      <c r="AE42" s="256">
        <v>43</v>
      </c>
      <c r="AF42" s="255">
        <f>AG42+AH42</f>
        <v>126</v>
      </c>
      <c r="AG42" s="256">
        <v>59</v>
      </c>
      <c r="AH42" s="256">
        <v>67</v>
      </c>
      <c r="AI42" s="255">
        <f>AJ42+AK42</f>
        <v>100</v>
      </c>
      <c r="AJ42" s="256">
        <v>43</v>
      </c>
      <c r="AK42" s="256">
        <v>57</v>
      </c>
      <c r="AL42" s="255">
        <f>AM42+AN42</f>
        <v>293</v>
      </c>
      <c r="AM42" s="256">
        <v>144</v>
      </c>
      <c r="AN42" s="256">
        <v>149</v>
      </c>
      <c r="AO42" s="255">
        <f>AP42+AQ42</f>
        <v>92</v>
      </c>
      <c r="AP42" s="256">
        <v>49</v>
      </c>
      <c r="AQ42" s="256">
        <v>43</v>
      </c>
      <c r="AR42" s="255">
        <f>AS42+AT42</f>
        <v>287</v>
      </c>
      <c r="AS42" s="256">
        <v>137</v>
      </c>
      <c r="AT42" s="256">
        <v>150</v>
      </c>
      <c r="AU42" s="255">
        <f>AV42+AW42</f>
        <v>226</v>
      </c>
      <c r="AV42" s="256">
        <v>108</v>
      </c>
      <c r="AW42" s="256">
        <v>118</v>
      </c>
      <c r="AX42" s="255">
        <f>AY42+AZ42</f>
        <v>274</v>
      </c>
      <c r="AY42" s="256">
        <v>141</v>
      </c>
      <c r="AZ42" s="256">
        <v>133</v>
      </c>
      <c r="BA42" s="255">
        <f>BB42+BC42</f>
        <v>63</v>
      </c>
      <c r="BB42" s="256">
        <v>37</v>
      </c>
      <c r="BC42" s="258">
        <v>26</v>
      </c>
    </row>
    <row r="43" spans="1:55" s="225" customFormat="1" ht="15" customHeight="1" x14ac:dyDescent="0.15">
      <c r="A43" s="221" t="s">
        <v>320</v>
      </c>
      <c r="B43" s="255">
        <f>C43+D43</f>
        <v>2185</v>
      </c>
      <c r="C43" s="256">
        <f t="shared" si="15"/>
        <v>1143</v>
      </c>
      <c r="D43" s="257">
        <f t="shared" si="15"/>
        <v>1042</v>
      </c>
      <c r="E43" s="255">
        <f>F43+G43</f>
        <v>76</v>
      </c>
      <c r="F43" s="256">
        <v>46</v>
      </c>
      <c r="G43" s="256">
        <v>30</v>
      </c>
      <c r="H43" s="255">
        <f>I43+J43</f>
        <v>68</v>
      </c>
      <c r="I43" s="256">
        <v>33</v>
      </c>
      <c r="J43" s="256">
        <v>35</v>
      </c>
      <c r="K43" s="255">
        <f>L43+M43</f>
        <v>71</v>
      </c>
      <c r="L43" s="256">
        <v>49</v>
      </c>
      <c r="M43" s="256">
        <v>22</v>
      </c>
      <c r="N43" s="255">
        <f>O43+P43</f>
        <v>137</v>
      </c>
      <c r="O43" s="256">
        <v>77</v>
      </c>
      <c r="P43" s="256">
        <v>60</v>
      </c>
      <c r="Q43" s="255">
        <f>R43+S43</f>
        <v>184</v>
      </c>
      <c r="R43" s="256">
        <v>94</v>
      </c>
      <c r="S43" s="256">
        <v>90</v>
      </c>
      <c r="T43" s="255">
        <f>U43+V43</f>
        <v>49</v>
      </c>
      <c r="U43" s="256">
        <v>31</v>
      </c>
      <c r="V43" s="256">
        <v>18</v>
      </c>
      <c r="W43" s="255">
        <f>X43+Y43</f>
        <v>127</v>
      </c>
      <c r="X43" s="256">
        <v>83</v>
      </c>
      <c r="Y43" s="256">
        <v>44</v>
      </c>
      <c r="Z43" s="255">
        <f>AA43+AB43</f>
        <v>96</v>
      </c>
      <c r="AA43" s="256">
        <v>47</v>
      </c>
      <c r="AB43" s="256">
        <v>49</v>
      </c>
      <c r="AC43" s="255">
        <f>AD43+AE43</f>
        <v>68</v>
      </c>
      <c r="AD43" s="256">
        <v>37</v>
      </c>
      <c r="AE43" s="256">
        <v>31</v>
      </c>
      <c r="AF43" s="255">
        <f>AG43+AH43</f>
        <v>110</v>
      </c>
      <c r="AG43" s="256">
        <v>58</v>
      </c>
      <c r="AH43" s="256">
        <v>52</v>
      </c>
      <c r="AI43" s="255">
        <f>AJ43+AK43</f>
        <v>91</v>
      </c>
      <c r="AJ43" s="256">
        <v>42</v>
      </c>
      <c r="AK43" s="256">
        <v>49</v>
      </c>
      <c r="AL43" s="255">
        <f>AM43+AN43</f>
        <v>228</v>
      </c>
      <c r="AM43" s="256">
        <v>110</v>
      </c>
      <c r="AN43" s="256">
        <v>118</v>
      </c>
      <c r="AO43" s="255">
        <f>AP43+AQ43</f>
        <v>75</v>
      </c>
      <c r="AP43" s="256">
        <v>41</v>
      </c>
      <c r="AQ43" s="256">
        <v>34</v>
      </c>
      <c r="AR43" s="255">
        <f>AS43+AT43</f>
        <v>246</v>
      </c>
      <c r="AS43" s="256">
        <v>114</v>
      </c>
      <c r="AT43" s="256">
        <v>132</v>
      </c>
      <c r="AU43" s="255">
        <f>AV43+AW43</f>
        <v>209</v>
      </c>
      <c r="AV43" s="256">
        <v>99</v>
      </c>
      <c r="AW43" s="256">
        <v>110</v>
      </c>
      <c r="AX43" s="255">
        <f>AY43+AZ43</f>
        <v>280</v>
      </c>
      <c r="AY43" s="256">
        <v>137</v>
      </c>
      <c r="AZ43" s="256">
        <v>143</v>
      </c>
      <c r="BA43" s="255">
        <f>BB43+BC43</f>
        <v>70</v>
      </c>
      <c r="BB43" s="256">
        <v>45</v>
      </c>
      <c r="BC43" s="258">
        <v>25</v>
      </c>
    </row>
    <row r="44" spans="1:55" s="225" customFormat="1" ht="15" customHeight="1" x14ac:dyDescent="0.15">
      <c r="A44" s="221" t="s">
        <v>321</v>
      </c>
      <c r="B44" s="255">
        <f>C44+D44</f>
        <v>2183</v>
      </c>
      <c r="C44" s="256">
        <f t="shared" si="15"/>
        <v>1120</v>
      </c>
      <c r="D44" s="257">
        <f t="shared" si="15"/>
        <v>1063</v>
      </c>
      <c r="E44" s="255">
        <f>F44+G44</f>
        <v>55</v>
      </c>
      <c r="F44" s="256">
        <v>28</v>
      </c>
      <c r="G44" s="256">
        <v>27</v>
      </c>
      <c r="H44" s="255">
        <f>I44+J44</f>
        <v>65</v>
      </c>
      <c r="I44" s="256">
        <v>34</v>
      </c>
      <c r="J44" s="256">
        <v>31</v>
      </c>
      <c r="K44" s="255">
        <f>L44+M44</f>
        <v>102</v>
      </c>
      <c r="L44" s="256">
        <v>52</v>
      </c>
      <c r="M44" s="256">
        <v>50</v>
      </c>
      <c r="N44" s="255">
        <f>O44+P44</f>
        <v>119</v>
      </c>
      <c r="O44" s="256">
        <v>64</v>
      </c>
      <c r="P44" s="256">
        <v>55</v>
      </c>
      <c r="Q44" s="255">
        <f>R44+S44</f>
        <v>203</v>
      </c>
      <c r="R44" s="256">
        <v>81</v>
      </c>
      <c r="S44" s="256">
        <v>122</v>
      </c>
      <c r="T44" s="255">
        <f>U44+V44</f>
        <v>59</v>
      </c>
      <c r="U44" s="256">
        <v>29</v>
      </c>
      <c r="V44" s="256">
        <v>30</v>
      </c>
      <c r="W44" s="255">
        <f>X44+Y44</f>
        <v>104</v>
      </c>
      <c r="X44" s="256">
        <v>56</v>
      </c>
      <c r="Y44" s="256">
        <v>48</v>
      </c>
      <c r="Z44" s="255">
        <f>AA44+AB44</f>
        <v>105</v>
      </c>
      <c r="AA44" s="256">
        <v>67</v>
      </c>
      <c r="AB44" s="256">
        <v>38</v>
      </c>
      <c r="AC44" s="255">
        <f>AD44+AE44</f>
        <v>80</v>
      </c>
      <c r="AD44" s="256">
        <v>48</v>
      </c>
      <c r="AE44" s="256">
        <v>32</v>
      </c>
      <c r="AF44" s="255">
        <f>AG44+AH44</f>
        <v>118</v>
      </c>
      <c r="AG44" s="256">
        <v>53</v>
      </c>
      <c r="AH44" s="256">
        <v>65</v>
      </c>
      <c r="AI44" s="255">
        <f>AJ44+AK44</f>
        <v>89</v>
      </c>
      <c r="AJ44" s="256">
        <v>41</v>
      </c>
      <c r="AK44" s="256">
        <v>48</v>
      </c>
      <c r="AL44" s="255">
        <f>AM44+AN44</f>
        <v>218</v>
      </c>
      <c r="AM44" s="256">
        <v>115</v>
      </c>
      <c r="AN44" s="256">
        <v>103</v>
      </c>
      <c r="AO44" s="255">
        <f>AP44+AQ44</f>
        <v>80</v>
      </c>
      <c r="AP44" s="256">
        <v>50</v>
      </c>
      <c r="AQ44" s="256">
        <v>30</v>
      </c>
      <c r="AR44" s="255">
        <f>AS44+AT44</f>
        <v>246</v>
      </c>
      <c r="AS44" s="256">
        <v>132</v>
      </c>
      <c r="AT44" s="256">
        <v>114</v>
      </c>
      <c r="AU44" s="255">
        <f>AV44+AW44</f>
        <v>195</v>
      </c>
      <c r="AV44" s="256">
        <v>100</v>
      </c>
      <c r="AW44" s="256">
        <v>95</v>
      </c>
      <c r="AX44" s="255">
        <f>AY44+AZ44</f>
        <v>298</v>
      </c>
      <c r="AY44" s="256">
        <v>147</v>
      </c>
      <c r="AZ44" s="256">
        <v>151</v>
      </c>
      <c r="BA44" s="255">
        <f>BB44+BC44</f>
        <v>47</v>
      </c>
      <c r="BB44" s="256">
        <v>23</v>
      </c>
      <c r="BC44" s="258">
        <v>24</v>
      </c>
    </row>
    <row r="45" spans="1:55" s="225" customFormat="1" ht="15" customHeight="1" x14ac:dyDescent="0.15">
      <c r="A45" s="221" t="s">
        <v>322</v>
      </c>
      <c r="B45" s="255">
        <f>C45+D45</f>
        <v>2204</v>
      </c>
      <c r="C45" s="256">
        <f t="shared" si="15"/>
        <v>1116</v>
      </c>
      <c r="D45" s="257">
        <f t="shared" si="15"/>
        <v>1088</v>
      </c>
      <c r="E45" s="255">
        <f>F45+G45</f>
        <v>65</v>
      </c>
      <c r="F45" s="256">
        <v>30</v>
      </c>
      <c r="G45" s="256">
        <v>35</v>
      </c>
      <c r="H45" s="255">
        <f>I45+J45</f>
        <v>71</v>
      </c>
      <c r="I45" s="256">
        <v>27</v>
      </c>
      <c r="J45" s="256">
        <v>44</v>
      </c>
      <c r="K45" s="255">
        <f>L45+M45</f>
        <v>65</v>
      </c>
      <c r="L45" s="256">
        <v>41</v>
      </c>
      <c r="M45" s="256">
        <v>24</v>
      </c>
      <c r="N45" s="255">
        <f>O45+P45</f>
        <v>138</v>
      </c>
      <c r="O45" s="256">
        <v>65</v>
      </c>
      <c r="P45" s="256">
        <v>73</v>
      </c>
      <c r="Q45" s="255">
        <f>R45+S45</f>
        <v>197</v>
      </c>
      <c r="R45" s="256">
        <v>96</v>
      </c>
      <c r="S45" s="256">
        <v>101</v>
      </c>
      <c r="T45" s="255">
        <f>U45+V45</f>
        <v>56</v>
      </c>
      <c r="U45" s="256">
        <v>31</v>
      </c>
      <c r="V45" s="256">
        <v>25</v>
      </c>
      <c r="W45" s="255">
        <f>X45+Y45</f>
        <v>119</v>
      </c>
      <c r="X45" s="256">
        <v>64</v>
      </c>
      <c r="Y45" s="256">
        <v>55</v>
      </c>
      <c r="Z45" s="255">
        <f>AA45+AB45</f>
        <v>94</v>
      </c>
      <c r="AA45" s="256">
        <v>58</v>
      </c>
      <c r="AB45" s="256">
        <v>36</v>
      </c>
      <c r="AC45" s="255">
        <f>AD45+AE45</f>
        <v>63</v>
      </c>
      <c r="AD45" s="256">
        <v>35</v>
      </c>
      <c r="AE45" s="256">
        <v>28</v>
      </c>
      <c r="AF45" s="255">
        <f>AG45+AH45</f>
        <v>116</v>
      </c>
      <c r="AG45" s="256">
        <v>64</v>
      </c>
      <c r="AH45" s="256">
        <v>52</v>
      </c>
      <c r="AI45" s="255">
        <f>AJ45+AK45</f>
        <v>84</v>
      </c>
      <c r="AJ45" s="256">
        <v>47</v>
      </c>
      <c r="AK45" s="256">
        <v>37</v>
      </c>
      <c r="AL45" s="255">
        <f>AM45+AN45</f>
        <v>238</v>
      </c>
      <c r="AM45" s="256">
        <v>111</v>
      </c>
      <c r="AN45" s="256">
        <v>127</v>
      </c>
      <c r="AO45" s="255">
        <f>AP45+AQ45</f>
        <v>63</v>
      </c>
      <c r="AP45" s="256">
        <v>42</v>
      </c>
      <c r="AQ45" s="256">
        <v>21</v>
      </c>
      <c r="AR45" s="255">
        <f>AS45+AT45</f>
        <v>250</v>
      </c>
      <c r="AS45" s="256">
        <v>110</v>
      </c>
      <c r="AT45" s="256">
        <v>140</v>
      </c>
      <c r="AU45" s="255">
        <f>AV45+AW45</f>
        <v>209</v>
      </c>
      <c r="AV45" s="256">
        <v>113</v>
      </c>
      <c r="AW45" s="256">
        <v>96</v>
      </c>
      <c r="AX45" s="255">
        <f>AY45+AZ45</f>
        <v>331</v>
      </c>
      <c r="AY45" s="256">
        <v>159</v>
      </c>
      <c r="AZ45" s="256">
        <v>172</v>
      </c>
      <c r="BA45" s="255">
        <f>BB45+BC45</f>
        <v>45</v>
      </c>
      <c r="BB45" s="256">
        <v>23</v>
      </c>
      <c r="BC45" s="258">
        <v>22</v>
      </c>
    </row>
    <row r="46" spans="1:55" s="225" customFormat="1" ht="15" customHeight="1" x14ac:dyDescent="0.15">
      <c r="A46" s="221" t="s">
        <v>323</v>
      </c>
      <c r="B46" s="255">
        <f>C46+D46</f>
        <v>2196</v>
      </c>
      <c r="C46" s="256">
        <f t="shared" si="15"/>
        <v>1105</v>
      </c>
      <c r="D46" s="257">
        <f t="shared" si="15"/>
        <v>1091</v>
      </c>
      <c r="E46" s="255">
        <f>F46+G46</f>
        <v>52</v>
      </c>
      <c r="F46" s="256">
        <v>27</v>
      </c>
      <c r="G46" s="256">
        <v>25</v>
      </c>
      <c r="H46" s="255">
        <f>I46+J46</f>
        <v>75</v>
      </c>
      <c r="I46" s="256">
        <v>44</v>
      </c>
      <c r="J46" s="256">
        <v>31</v>
      </c>
      <c r="K46" s="255">
        <f>L46+M46</f>
        <v>65</v>
      </c>
      <c r="L46" s="256">
        <v>35</v>
      </c>
      <c r="M46" s="256">
        <v>30</v>
      </c>
      <c r="N46" s="255">
        <f>O46+P46</f>
        <v>121</v>
      </c>
      <c r="O46" s="256">
        <v>63</v>
      </c>
      <c r="P46" s="256">
        <v>58</v>
      </c>
      <c r="Q46" s="255">
        <f>R46+S46</f>
        <v>213</v>
      </c>
      <c r="R46" s="256">
        <v>104</v>
      </c>
      <c r="S46" s="256">
        <v>109</v>
      </c>
      <c r="T46" s="255">
        <f>U46+V46</f>
        <v>50</v>
      </c>
      <c r="U46" s="256">
        <v>28</v>
      </c>
      <c r="V46" s="256">
        <v>22</v>
      </c>
      <c r="W46" s="255">
        <f>X46+Y46</f>
        <v>103</v>
      </c>
      <c r="X46" s="256">
        <v>56</v>
      </c>
      <c r="Y46" s="256">
        <v>47</v>
      </c>
      <c r="Z46" s="255">
        <f>AA46+AB46</f>
        <v>72</v>
      </c>
      <c r="AA46" s="256">
        <v>43</v>
      </c>
      <c r="AB46" s="256">
        <v>29</v>
      </c>
      <c r="AC46" s="255">
        <f>AD46+AE46</f>
        <v>64</v>
      </c>
      <c r="AD46" s="256">
        <v>34</v>
      </c>
      <c r="AE46" s="256">
        <v>30</v>
      </c>
      <c r="AF46" s="255">
        <f>AG46+AH46</f>
        <v>118</v>
      </c>
      <c r="AG46" s="256">
        <v>58</v>
      </c>
      <c r="AH46" s="256">
        <v>60</v>
      </c>
      <c r="AI46" s="255">
        <f>AJ46+AK46</f>
        <v>71</v>
      </c>
      <c r="AJ46" s="256">
        <v>34</v>
      </c>
      <c r="AK46" s="256">
        <v>37</v>
      </c>
      <c r="AL46" s="255">
        <f>AM46+AN46</f>
        <v>233</v>
      </c>
      <c r="AM46" s="256">
        <v>126</v>
      </c>
      <c r="AN46" s="256">
        <v>107</v>
      </c>
      <c r="AO46" s="255">
        <f>AP46+AQ46</f>
        <v>93</v>
      </c>
      <c r="AP46" s="256">
        <v>51</v>
      </c>
      <c r="AQ46" s="256">
        <v>42</v>
      </c>
      <c r="AR46" s="255">
        <f>AS46+AT46</f>
        <v>251</v>
      </c>
      <c r="AS46" s="256">
        <v>113</v>
      </c>
      <c r="AT46" s="256">
        <v>138</v>
      </c>
      <c r="AU46" s="255">
        <f>AV46+AW46</f>
        <v>187</v>
      </c>
      <c r="AV46" s="256">
        <v>88</v>
      </c>
      <c r="AW46" s="256">
        <v>99</v>
      </c>
      <c r="AX46" s="255">
        <f>AY46+AZ46</f>
        <v>376</v>
      </c>
      <c r="AY46" s="256">
        <v>172</v>
      </c>
      <c r="AZ46" s="256">
        <v>204</v>
      </c>
      <c r="BA46" s="255">
        <f>BB46+BC46</f>
        <v>52</v>
      </c>
      <c r="BB46" s="256">
        <v>29</v>
      </c>
      <c r="BC46" s="258">
        <v>23</v>
      </c>
    </row>
    <row r="47" spans="1:55" s="213" customFormat="1" ht="15" customHeight="1" x14ac:dyDescent="0.15">
      <c r="A47" s="226" t="s">
        <v>20</v>
      </c>
      <c r="B47" s="252">
        <f t="shared" ref="B47:BC47" si="16">SUM(B48:B52)</f>
        <v>13939</v>
      </c>
      <c r="C47" s="249">
        <f t="shared" si="16"/>
        <v>6778</v>
      </c>
      <c r="D47" s="253">
        <f t="shared" si="16"/>
        <v>7161</v>
      </c>
      <c r="E47" s="252">
        <f t="shared" si="16"/>
        <v>316</v>
      </c>
      <c r="F47" s="249">
        <f t="shared" si="16"/>
        <v>151</v>
      </c>
      <c r="G47" s="249">
        <f t="shared" si="16"/>
        <v>165</v>
      </c>
      <c r="H47" s="252">
        <f t="shared" si="16"/>
        <v>420</v>
      </c>
      <c r="I47" s="249">
        <f t="shared" si="16"/>
        <v>197</v>
      </c>
      <c r="J47" s="249">
        <f t="shared" si="16"/>
        <v>223</v>
      </c>
      <c r="K47" s="252">
        <f t="shared" si="16"/>
        <v>433</v>
      </c>
      <c r="L47" s="249">
        <f t="shared" si="16"/>
        <v>217</v>
      </c>
      <c r="M47" s="249">
        <f t="shared" si="16"/>
        <v>216</v>
      </c>
      <c r="N47" s="252">
        <f t="shared" si="16"/>
        <v>818</v>
      </c>
      <c r="O47" s="249">
        <f t="shared" si="16"/>
        <v>404</v>
      </c>
      <c r="P47" s="249">
        <f t="shared" si="16"/>
        <v>414</v>
      </c>
      <c r="Q47" s="252">
        <f t="shared" si="16"/>
        <v>1659</v>
      </c>
      <c r="R47" s="249">
        <f t="shared" si="16"/>
        <v>695</v>
      </c>
      <c r="S47" s="249">
        <f t="shared" si="16"/>
        <v>964</v>
      </c>
      <c r="T47" s="252">
        <f t="shared" si="16"/>
        <v>319</v>
      </c>
      <c r="U47" s="249">
        <f t="shared" si="16"/>
        <v>174</v>
      </c>
      <c r="V47" s="249">
        <f t="shared" si="16"/>
        <v>145</v>
      </c>
      <c r="W47" s="252">
        <f t="shared" si="16"/>
        <v>610</v>
      </c>
      <c r="X47" s="249">
        <f t="shared" si="16"/>
        <v>326</v>
      </c>
      <c r="Y47" s="249">
        <f t="shared" si="16"/>
        <v>284</v>
      </c>
      <c r="Z47" s="252">
        <f t="shared" si="16"/>
        <v>520</v>
      </c>
      <c r="AA47" s="249">
        <f t="shared" si="16"/>
        <v>287</v>
      </c>
      <c r="AB47" s="249">
        <f t="shared" si="16"/>
        <v>233</v>
      </c>
      <c r="AC47" s="252">
        <f t="shared" si="16"/>
        <v>359</v>
      </c>
      <c r="AD47" s="249">
        <f t="shared" si="16"/>
        <v>204</v>
      </c>
      <c r="AE47" s="249">
        <f t="shared" si="16"/>
        <v>155</v>
      </c>
      <c r="AF47" s="252">
        <f t="shared" si="16"/>
        <v>780</v>
      </c>
      <c r="AG47" s="249">
        <f t="shared" si="16"/>
        <v>380</v>
      </c>
      <c r="AH47" s="249">
        <f t="shared" si="16"/>
        <v>400</v>
      </c>
      <c r="AI47" s="252">
        <f t="shared" si="16"/>
        <v>458</v>
      </c>
      <c r="AJ47" s="249">
        <f t="shared" si="16"/>
        <v>254</v>
      </c>
      <c r="AK47" s="249">
        <f t="shared" si="16"/>
        <v>204</v>
      </c>
      <c r="AL47" s="252">
        <f t="shared" si="16"/>
        <v>1397</v>
      </c>
      <c r="AM47" s="249">
        <f t="shared" si="16"/>
        <v>696</v>
      </c>
      <c r="AN47" s="249">
        <f t="shared" si="16"/>
        <v>701</v>
      </c>
      <c r="AO47" s="252">
        <f t="shared" si="16"/>
        <v>484</v>
      </c>
      <c r="AP47" s="249">
        <f t="shared" si="16"/>
        <v>256</v>
      </c>
      <c r="AQ47" s="249">
        <f t="shared" si="16"/>
        <v>228</v>
      </c>
      <c r="AR47" s="252">
        <f t="shared" si="16"/>
        <v>1594</v>
      </c>
      <c r="AS47" s="249">
        <f t="shared" si="16"/>
        <v>721</v>
      </c>
      <c r="AT47" s="249">
        <f t="shared" si="16"/>
        <v>873</v>
      </c>
      <c r="AU47" s="252">
        <f t="shared" si="16"/>
        <v>1215</v>
      </c>
      <c r="AV47" s="249">
        <f t="shared" si="16"/>
        <v>579</v>
      </c>
      <c r="AW47" s="249">
        <f t="shared" si="16"/>
        <v>636</v>
      </c>
      <c r="AX47" s="252">
        <f t="shared" si="16"/>
        <v>2252</v>
      </c>
      <c r="AY47" s="249">
        <f t="shared" si="16"/>
        <v>1077</v>
      </c>
      <c r="AZ47" s="249">
        <f t="shared" si="16"/>
        <v>1175</v>
      </c>
      <c r="BA47" s="252">
        <f t="shared" si="16"/>
        <v>305</v>
      </c>
      <c r="BB47" s="249">
        <f t="shared" si="16"/>
        <v>160</v>
      </c>
      <c r="BC47" s="254">
        <f t="shared" si="16"/>
        <v>145</v>
      </c>
    </row>
    <row r="48" spans="1:55" s="225" customFormat="1" ht="15" customHeight="1" x14ac:dyDescent="0.15">
      <c r="A48" s="221" t="s">
        <v>324</v>
      </c>
      <c r="B48" s="255">
        <f>C48+D48</f>
        <v>2267</v>
      </c>
      <c r="C48" s="256">
        <f t="shared" ref="C48:D52" si="17">F48+I48+L48+O48+R48+U48+X48+AA48+AD48+AG48+AJ48+AM48+AP48+AS48+AV48+AY48+BB48</f>
        <v>1132</v>
      </c>
      <c r="D48" s="257">
        <f t="shared" si="17"/>
        <v>1135</v>
      </c>
      <c r="E48" s="255">
        <f>F48+G48</f>
        <v>37</v>
      </c>
      <c r="F48" s="256">
        <v>23</v>
      </c>
      <c r="G48" s="256">
        <v>14</v>
      </c>
      <c r="H48" s="255">
        <f>I48+J48</f>
        <v>57</v>
      </c>
      <c r="I48" s="256">
        <v>23</v>
      </c>
      <c r="J48" s="256">
        <v>34</v>
      </c>
      <c r="K48" s="255">
        <f>L48+M48</f>
        <v>81</v>
      </c>
      <c r="L48" s="256">
        <v>44</v>
      </c>
      <c r="M48" s="256">
        <v>37</v>
      </c>
      <c r="N48" s="255">
        <f>O48+P48</f>
        <v>123</v>
      </c>
      <c r="O48" s="256">
        <v>65</v>
      </c>
      <c r="P48" s="256">
        <v>58</v>
      </c>
      <c r="Q48" s="255">
        <f>R48+S48</f>
        <v>246</v>
      </c>
      <c r="R48" s="256">
        <v>117</v>
      </c>
      <c r="S48" s="256">
        <v>129</v>
      </c>
      <c r="T48" s="255">
        <f>U48+V48</f>
        <v>55</v>
      </c>
      <c r="U48" s="256">
        <v>30</v>
      </c>
      <c r="V48" s="256">
        <v>25</v>
      </c>
      <c r="W48" s="255">
        <f>X48+Y48</f>
        <v>104</v>
      </c>
      <c r="X48" s="256">
        <v>52</v>
      </c>
      <c r="Y48" s="256">
        <v>52</v>
      </c>
      <c r="Z48" s="255">
        <f>AA48+AB48</f>
        <v>86</v>
      </c>
      <c r="AA48" s="256">
        <v>49</v>
      </c>
      <c r="AB48" s="256">
        <v>37</v>
      </c>
      <c r="AC48" s="255">
        <f>AD48+AE48</f>
        <v>60</v>
      </c>
      <c r="AD48" s="256">
        <v>30</v>
      </c>
      <c r="AE48" s="256">
        <v>30</v>
      </c>
      <c r="AF48" s="255">
        <f>AG48+AH48</f>
        <v>121</v>
      </c>
      <c r="AG48" s="256">
        <v>61</v>
      </c>
      <c r="AH48" s="256">
        <v>60</v>
      </c>
      <c r="AI48" s="255">
        <f>AJ48+AK48</f>
        <v>88</v>
      </c>
      <c r="AJ48" s="256">
        <v>55</v>
      </c>
      <c r="AK48" s="256">
        <v>33</v>
      </c>
      <c r="AL48" s="255">
        <f>AM48+AN48</f>
        <v>243</v>
      </c>
      <c r="AM48" s="256">
        <v>109</v>
      </c>
      <c r="AN48" s="256">
        <v>134</v>
      </c>
      <c r="AO48" s="255">
        <f>AP48+AQ48</f>
        <v>80</v>
      </c>
      <c r="AP48" s="256">
        <v>38</v>
      </c>
      <c r="AQ48" s="256">
        <v>42</v>
      </c>
      <c r="AR48" s="255">
        <f>AS48+AT48</f>
        <v>260</v>
      </c>
      <c r="AS48" s="256">
        <v>123</v>
      </c>
      <c r="AT48" s="256">
        <v>137</v>
      </c>
      <c r="AU48" s="255">
        <f>AV48+AW48</f>
        <v>196</v>
      </c>
      <c r="AV48" s="256">
        <v>103</v>
      </c>
      <c r="AW48" s="256">
        <v>93</v>
      </c>
      <c r="AX48" s="255">
        <f>AY48+AZ48</f>
        <v>380</v>
      </c>
      <c r="AY48" s="256">
        <v>183</v>
      </c>
      <c r="AZ48" s="256">
        <v>197</v>
      </c>
      <c r="BA48" s="255">
        <f>BB48+BC48</f>
        <v>50</v>
      </c>
      <c r="BB48" s="256">
        <v>27</v>
      </c>
      <c r="BC48" s="258">
        <v>23</v>
      </c>
    </row>
    <row r="49" spans="1:55" s="225" customFormat="1" ht="15" customHeight="1" x14ac:dyDescent="0.15">
      <c r="A49" s="221" t="s">
        <v>325</v>
      </c>
      <c r="B49" s="255">
        <f>C49+D49</f>
        <v>2502</v>
      </c>
      <c r="C49" s="256">
        <f t="shared" si="17"/>
        <v>1184</v>
      </c>
      <c r="D49" s="257">
        <f t="shared" si="17"/>
        <v>1318</v>
      </c>
      <c r="E49" s="255">
        <f>F49+G49</f>
        <v>55</v>
      </c>
      <c r="F49" s="256">
        <v>28</v>
      </c>
      <c r="G49" s="256">
        <v>27</v>
      </c>
      <c r="H49" s="255">
        <f>I49+J49</f>
        <v>73</v>
      </c>
      <c r="I49" s="256">
        <v>34</v>
      </c>
      <c r="J49" s="256">
        <v>39</v>
      </c>
      <c r="K49" s="255">
        <f>L49+M49</f>
        <v>80</v>
      </c>
      <c r="L49" s="256">
        <v>41</v>
      </c>
      <c r="M49" s="256">
        <v>39</v>
      </c>
      <c r="N49" s="255">
        <f>O49+P49</f>
        <v>161</v>
      </c>
      <c r="O49" s="256">
        <v>79</v>
      </c>
      <c r="P49" s="256">
        <v>82</v>
      </c>
      <c r="Q49" s="255">
        <f>R49+S49</f>
        <v>276</v>
      </c>
      <c r="R49" s="256">
        <v>118</v>
      </c>
      <c r="S49" s="256">
        <v>158</v>
      </c>
      <c r="T49" s="255">
        <f>U49+V49</f>
        <v>77</v>
      </c>
      <c r="U49" s="256">
        <v>31</v>
      </c>
      <c r="V49" s="256">
        <v>46</v>
      </c>
      <c r="W49" s="255">
        <f>X49+Y49</f>
        <v>127</v>
      </c>
      <c r="X49" s="256">
        <v>60</v>
      </c>
      <c r="Y49" s="256">
        <v>67</v>
      </c>
      <c r="Z49" s="255">
        <f>AA49+AB49</f>
        <v>88</v>
      </c>
      <c r="AA49" s="256">
        <v>43</v>
      </c>
      <c r="AB49" s="256">
        <v>45</v>
      </c>
      <c r="AC49" s="255">
        <f>AD49+AE49</f>
        <v>73</v>
      </c>
      <c r="AD49" s="256">
        <v>40</v>
      </c>
      <c r="AE49" s="256">
        <v>33</v>
      </c>
      <c r="AF49" s="255">
        <f>AG49+AH49</f>
        <v>122</v>
      </c>
      <c r="AG49" s="256">
        <v>63</v>
      </c>
      <c r="AH49" s="256">
        <v>59</v>
      </c>
      <c r="AI49" s="255">
        <f>AJ49+AK49</f>
        <v>85</v>
      </c>
      <c r="AJ49" s="256">
        <v>44</v>
      </c>
      <c r="AK49" s="256">
        <v>41</v>
      </c>
      <c r="AL49" s="255">
        <f>AM49+AN49</f>
        <v>239</v>
      </c>
      <c r="AM49" s="256">
        <v>117</v>
      </c>
      <c r="AN49" s="256">
        <v>122</v>
      </c>
      <c r="AO49" s="255">
        <f>AP49+AQ49</f>
        <v>84</v>
      </c>
      <c r="AP49" s="256">
        <v>47</v>
      </c>
      <c r="AQ49" s="256">
        <v>37</v>
      </c>
      <c r="AR49" s="255">
        <f>AS49+AT49</f>
        <v>287</v>
      </c>
      <c r="AS49" s="256">
        <v>120</v>
      </c>
      <c r="AT49" s="256">
        <v>167</v>
      </c>
      <c r="AU49" s="255">
        <f>AV49+AW49</f>
        <v>221</v>
      </c>
      <c r="AV49" s="256">
        <v>113</v>
      </c>
      <c r="AW49" s="256">
        <v>108</v>
      </c>
      <c r="AX49" s="255">
        <f>AY49+AZ49</f>
        <v>397</v>
      </c>
      <c r="AY49" s="256">
        <v>179</v>
      </c>
      <c r="AZ49" s="256">
        <v>218</v>
      </c>
      <c r="BA49" s="255">
        <f>BB49+BC49</f>
        <v>57</v>
      </c>
      <c r="BB49" s="256">
        <v>27</v>
      </c>
      <c r="BC49" s="258">
        <v>30</v>
      </c>
    </row>
    <row r="50" spans="1:55" s="225" customFormat="1" ht="15" customHeight="1" x14ac:dyDescent="0.15">
      <c r="A50" s="221" t="s">
        <v>326</v>
      </c>
      <c r="B50" s="255">
        <f>C50+D50</f>
        <v>2614</v>
      </c>
      <c r="C50" s="256">
        <f t="shared" si="17"/>
        <v>1282</v>
      </c>
      <c r="D50" s="257">
        <f t="shared" si="17"/>
        <v>1332</v>
      </c>
      <c r="E50" s="255">
        <f>F50+G50</f>
        <v>62</v>
      </c>
      <c r="F50" s="256">
        <v>31</v>
      </c>
      <c r="G50" s="256">
        <v>31</v>
      </c>
      <c r="H50" s="255">
        <f>I50+J50</f>
        <v>89</v>
      </c>
      <c r="I50" s="256">
        <v>39</v>
      </c>
      <c r="J50" s="256">
        <v>50</v>
      </c>
      <c r="K50" s="255">
        <f>L50+M50</f>
        <v>79</v>
      </c>
      <c r="L50" s="256">
        <v>36</v>
      </c>
      <c r="M50" s="256">
        <v>43</v>
      </c>
      <c r="N50" s="255">
        <f>O50+P50</f>
        <v>160</v>
      </c>
      <c r="O50" s="256">
        <v>96</v>
      </c>
      <c r="P50" s="256">
        <v>64</v>
      </c>
      <c r="Q50" s="255">
        <f>R50+S50</f>
        <v>309</v>
      </c>
      <c r="R50" s="256">
        <v>121</v>
      </c>
      <c r="S50" s="256">
        <v>188</v>
      </c>
      <c r="T50" s="255">
        <f>U50+V50</f>
        <v>62</v>
      </c>
      <c r="U50" s="256">
        <v>33</v>
      </c>
      <c r="V50" s="256">
        <v>29</v>
      </c>
      <c r="W50" s="255">
        <f>X50+Y50</f>
        <v>116</v>
      </c>
      <c r="X50" s="256">
        <v>60</v>
      </c>
      <c r="Y50" s="256">
        <v>56</v>
      </c>
      <c r="Z50" s="255">
        <f>AA50+AB50</f>
        <v>104</v>
      </c>
      <c r="AA50" s="256">
        <v>54</v>
      </c>
      <c r="AB50" s="256">
        <v>50</v>
      </c>
      <c r="AC50" s="255">
        <f>AD50+AE50</f>
        <v>57</v>
      </c>
      <c r="AD50" s="256">
        <v>34</v>
      </c>
      <c r="AE50" s="256">
        <v>23</v>
      </c>
      <c r="AF50" s="255">
        <f>AG50+AH50</f>
        <v>139</v>
      </c>
      <c r="AG50" s="256">
        <v>70</v>
      </c>
      <c r="AH50" s="256">
        <v>69</v>
      </c>
      <c r="AI50" s="255">
        <f>AJ50+AK50</f>
        <v>83</v>
      </c>
      <c r="AJ50" s="256">
        <v>42</v>
      </c>
      <c r="AK50" s="256">
        <v>41</v>
      </c>
      <c r="AL50" s="255">
        <f>AM50+AN50</f>
        <v>283</v>
      </c>
      <c r="AM50" s="256">
        <v>144</v>
      </c>
      <c r="AN50" s="256">
        <v>139</v>
      </c>
      <c r="AO50" s="255">
        <f>AP50+AQ50</f>
        <v>77</v>
      </c>
      <c r="AP50" s="256">
        <v>35</v>
      </c>
      <c r="AQ50" s="256">
        <v>42</v>
      </c>
      <c r="AR50" s="255">
        <f>AS50+AT50</f>
        <v>285</v>
      </c>
      <c r="AS50" s="256">
        <v>131</v>
      </c>
      <c r="AT50" s="256">
        <v>154</v>
      </c>
      <c r="AU50" s="255">
        <f>AV50+AW50</f>
        <v>211</v>
      </c>
      <c r="AV50" s="256">
        <v>97</v>
      </c>
      <c r="AW50" s="256">
        <v>114</v>
      </c>
      <c r="AX50" s="255">
        <f>AY50+AZ50</f>
        <v>441</v>
      </c>
      <c r="AY50" s="256">
        <v>225</v>
      </c>
      <c r="AZ50" s="256">
        <v>216</v>
      </c>
      <c r="BA50" s="255">
        <f>BB50+BC50</f>
        <v>57</v>
      </c>
      <c r="BB50" s="256">
        <v>34</v>
      </c>
      <c r="BC50" s="258">
        <v>23</v>
      </c>
    </row>
    <row r="51" spans="1:55" s="225" customFormat="1" ht="15" customHeight="1" x14ac:dyDescent="0.15">
      <c r="A51" s="221" t="s">
        <v>327</v>
      </c>
      <c r="B51" s="255">
        <f>C51+D51</f>
        <v>3119</v>
      </c>
      <c r="C51" s="256">
        <f t="shared" si="17"/>
        <v>1552</v>
      </c>
      <c r="D51" s="257">
        <f t="shared" si="17"/>
        <v>1567</v>
      </c>
      <c r="E51" s="255">
        <f>F51+G51</f>
        <v>72</v>
      </c>
      <c r="F51" s="256">
        <v>31</v>
      </c>
      <c r="G51" s="256">
        <v>41</v>
      </c>
      <c r="H51" s="255">
        <f>I51+J51</f>
        <v>101</v>
      </c>
      <c r="I51" s="256">
        <v>55</v>
      </c>
      <c r="J51" s="256">
        <v>46</v>
      </c>
      <c r="K51" s="255">
        <f>L51+M51</f>
        <v>100</v>
      </c>
      <c r="L51" s="256">
        <v>45</v>
      </c>
      <c r="M51" s="256">
        <v>55</v>
      </c>
      <c r="N51" s="255">
        <f>O51+P51</f>
        <v>159</v>
      </c>
      <c r="O51" s="256">
        <v>67</v>
      </c>
      <c r="P51" s="256">
        <v>92</v>
      </c>
      <c r="Q51" s="255">
        <f>R51+S51</f>
        <v>390</v>
      </c>
      <c r="R51" s="256">
        <v>162</v>
      </c>
      <c r="S51" s="256">
        <v>228</v>
      </c>
      <c r="T51" s="255">
        <f>U51+V51</f>
        <v>57</v>
      </c>
      <c r="U51" s="256">
        <v>40</v>
      </c>
      <c r="V51" s="256">
        <v>17</v>
      </c>
      <c r="W51" s="255">
        <f>X51+Y51</f>
        <v>137</v>
      </c>
      <c r="X51" s="256">
        <v>89</v>
      </c>
      <c r="Y51" s="256">
        <v>48</v>
      </c>
      <c r="Z51" s="255">
        <f>AA51+AB51</f>
        <v>116</v>
      </c>
      <c r="AA51" s="256">
        <v>67</v>
      </c>
      <c r="AB51" s="256">
        <v>49</v>
      </c>
      <c r="AC51" s="255">
        <f>AD51+AE51</f>
        <v>88</v>
      </c>
      <c r="AD51" s="256">
        <v>59</v>
      </c>
      <c r="AE51" s="256">
        <v>29</v>
      </c>
      <c r="AF51" s="255">
        <f>AG51+AH51</f>
        <v>184</v>
      </c>
      <c r="AG51" s="256">
        <v>90</v>
      </c>
      <c r="AH51" s="256">
        <v>94</v>
      </c>
      <c r="AI51" s="255">
        <f>AJ51+AK51</f>
        <v>84</v>
      </c>
      <c r="AJ51" s="256">
        <v>53</v>
      </c>
      <c r="AK51" s="256">
        <v>31</v>
      </c>
      <c r="AL51" s="255">
        <f>AM51+AN51</f>
        <v>291</v>
      </c>
      <c r="AM51" s="256">
        <v>152</v>
      </c>
      <c r="AN51" s="256">
        <v>139</v>
      </c>
      <c r="AO51" s="255">
        <f>AP51+AQ51</f>
        <v>111</v>
      </c>
      <c r="AP51" s="256">
        <v>67</v>
      </c>
      <c r="AQ51" s="256">
        <v>44</v>
      </c>
      <c r="AR51" s="255">
        <f>AS51+AT51</f>
        <v>361</v>
      </c>
      <c r="AS51" s="256">
        <v>164</v>
      </c>
      <c r="AT51" s="256">
        <v>197</v>
      </c>
      <c r="AU51" s="255">
        <f>AV51+AW51</f>
        <v>290</v>
      </c>
      <c r="AV51" s="256">
        <v>131</v>
      </c>
      <c r="AW51" s="256">
        <v>159</v>
      </c>
      <c r="AX51" s="255">
        <f>AY51+AZ51</f>
        <v>515</v>
      </c>
      <c r="AY51" s="256">
        <v>247</v>
      </c>
      <c r="AZ51" s="256">
        <v>268</v>
      </c>
      <c r="BA51" s="255">
        <f>BB51+BC51</f>
        <v>63</v>
      </c>
      <c r="BB51" s="256">
        <v>33</v>
      </c>
      <c r="BC51" s="258">
        <v>30</v>
      </c>
    </row>
    <row r="52" spans="1:55" s="225" customFormat="1" ht="15" customHeight="1" x14ac:dyDescent="0.15">
      <c r="A52" s="221" t="s">
        <v>328</v>
      </c>
      <c r="B52" s="255">
        <f>C52+D52</f>
        <v>3437</v>
      </c>
      <c r="C52" s="256">
        <f t="shared" si="17"/>
        <v>1628</v>
      </c>
      <c r="D52" s="257">
        <f t="shared" si="17"/>
        <v>1809</v>
      </c>
      <c r="E52" s="255">
        <f>F52+G52</f>
        <v>90</v>
      </c>
      <c r="F52" s="256">
        <v>38</v>
      </c>
      <c r="G52" s="256">
        <v>52</v>
      </c>
      <c r="H52" s="255">
        <f>I52+J52</f>
        <v>100</v>
      </c>
      <c r="I52" s="256">
        <v>46</v>
      </c>
      <c r="J52" s="256">
        <v>54</v>
      </c>
      <c r="K52" s="255">
        <f>L52+M52</f>
        <v>93</v>
      </c>
      <c r="L52" s="256">
        <v>51</v>
      </c>
      <c r="M52" s="256">
        <v>42</v>
      </c>
      <c r="N52" s="255">
        <f>O52+P52</f>
        <v>215</v>
      </c>
      <c r="O52" s="256">
        <v>97</v>
      </c>
      <c r="P52" s="256">
        <v>118</v>
      </c>
      <c r="Q52" s="255">
        <f>R52+S52</f>
        <v>438</v>
      </c>
      <c r="R52" s="256">
        <v>177</v>
      </c>
      <c r="S52" s="256">
        <v>261</v>
      </c>
      <c r="T52" s="255">
        <f>U52+V52</f>
        <v>68</v>
      </c>
      <c r="U52" s="256">
        <v>40</v>
      </c>
      <c r="V52" s="256">
        <v>28</v>
      </c>
      <c r="W52" s="255">
        <f>X52+Y52</f>
        <v>126</v>
      </c>
      <c r="X52" s="256">
        <v>65</v>
      </c>
      <c r="Y52" s="256">
        <v>61</v>
      </c>
      <c r="Z52" s="255">
        <f>AA52+AB52</f>
        <v>126</v>
      </c>
      <c r="AA52" s="256">
        <v>74</v>
      </c>
      <c r="AB52" s="256">
        <v>52</v>
      </c>
      <c r="AC52" s="255">
        <f>AD52+AE52</f>
        <v>81</v>
      </c>
      <c r="AD52" s="256">
        <v>41</v>
      </c>
      <c r="AE52" s="256">
        <v>40</v>
      </c>
      <c r="AF52" s="255">
        <f>AG52+AH52</f>
        <v>214</v>
      </c>
      <c r="AG52" s="256">
        <v>96</v>
      </c>
      <c r="AH52" s="256">
        <v>118</v>
      </c>
      <c r="AI52" s="255">
        <f>AJ52+AK52</f>
        <v>118</v>
      </c>
      <c r="AJ52" s="256">
        <v>60</v>
      </c>
      <c r="AK52" s="256">
        <v>58</v>
      </c>
      <c r="AL52" s="255">
        <f>AM52+AN52</f>
        <v>341</v>
      </c>
      <c r="AM52" s="256">
        <v>174</v>
      </c>
      <c r="AN52" s="256">
        <v>167</v>
      </c>
      <c r="AO52" s="255">
        <f>AP52+AQ52</f>
        <v>132</v>
      </c>
      <c r="AP52" s="256">
        <v>69</v>
      </c>
      <c r="AQ52" s="256">
        <v>63</v>
      </c>
      <c r="AR52" s="255">
        <f>AS52+AT52</f>
        <v>401</v>
      </c>
      <c r="AS52" s="256">
        <v>183</v>
      </c>
      <c r="AT52" s="256">
        <v>218</v>
      </c>
      <c r="AU52" s="255">
        <f>AV52+AW52</f>
        <v>297</v>
      </c>
      <c r="AV52" s="256">
        <v>135</v>
      </c>
      <c r="AW52" s="256">
        <v>162</v>
      </c>
      <c r="AX52" s="255">
        <f>AY52+AZ52</f>
        <v>519</v>
      </c>
      <c r="AY52" s="256">
        <v>243</v>
      </c>
      <c r="AZ52" s="256">
        <v>276</v>
      </c>
      <c r="BA52" s="255">
        <f>BB52+BC52</f>
        <v>78</v>
      </c>
      <c r="BB52" s="256">
        <v>39</v>
      </c>
      <c r="BC52" s="258">
        <v>39</v>
      </c>
    </row>
    <row r="53" spans="1:55" s="213" customFormat="1" ht="15" customHeight="1" x14ac:dyDescent="0.15">
      <c r="A53" s="226" t="s">
        <v>15</v>
      </c>
      <c r="B53" s="252">
        <f t="shared" ref="B53:BC53" si="18">SUM(B54:B58)</f>
        <v>17008</v>
      </c>
      <c r="C53" s="249">
        <f t="shared" si="18"/>
        <v>8293</v>
      </c>
      <c r="D53" s="253">
        <f t="shared" si="18"/>
        <v>8715</v>
      </c>
      <c r="E53" s="252">
        <f t="shared" si="18"/>
        <v>494</v>
      </c>
      <c r="F53" s="249">
        <f t="shared" si="18"/>
        <v>237</v>
      </c>
      <c r="G53" s="249">
        <f t="shared" si="18"/>
        <v>257</v>
      </c>
      <c r="H53" s="252">
        <f t="shared" si="18"/>
        <v>549</v>
      </c>
      <c r="I53" s="249">
        <f t="shared" si="18"/>
        <v>265</v>
      </c>
      <c r="J53" s="249">
        <f t="shared" si="18"/>
        <v>284</v>
      </c>
      <c r="K53" s="252">
        <f t="shared" si="18"/>
        <v>541</v>
      </c>
      <c r="L53" s="249">
        <f t="shared" si="18"/>
        <v>259</v>
      </c>
      <c r="M53" s="249">
        <f t="shared" si="18"/>
        <v>282</v>
      </c>
      <c r="N53" s="252">
        <f t="shared" si="18"/>
        <v>942</v>
      </c>
      <c r="O53" s="249">
        <f t="shared" si="18"/>
        <v>466</v>
      </c>
      <c r="P53" s="249">
        <f t="shared" si="18"/>
        <v>476</v>
      </c>
      <c r="Q53" s="252">
        <f t="shared" si="18"/>
        <v>2686</v>
      </c>
      <c r="R53" s="249">
        <f t="shared" si="18"/>
        <v>1129</v>
      </c>
      <c r="S53" s="249">
        <f t="shared" si="18"/>
        <v>1557</v>
      </c>
      <c r="T53" s="252">
        <f t="shared" si="18"/>
        <v>360</v>
      </c>
      <c r="U53" s="249">
        <f t="shared" si="18"/>
        <v>194</v>
      </c>
      <c r="V53" s="249">
        <f t="shared" si="18"/>
        <v>166</v>
      </c>
      <c r="W53" s="252">
        <f t="shared" si="18"/>
        <v>606</v>
      </c>
      <c r="X53" s="249">
        <f t="shared" si="18"/>
        <v>351</v>
      </c>
      <c r="Y53" s="249">
        <f t="shared" si="18"/>
        <v>255</v>
      </c>
      <c r="Z53" s="252">
        <f t="shared" si="18"/>
        <v>509</v>
      </c>
      <c r="AA53" s="249">
        <f t="shared" si="18"/>
        <v>286</v>
      </c>
      <c r="AB53" s="249">
        <f t="shared" si="18"/>
        <v>223</v>
      </c>
      <c r="AC53" s="252">
        <f t="shared" si="18"/>
        <v>392</v>
      </c>
      <c r="AD53" s="249">
        <f t="shared" si="18"/>
        <v>222</v>
      </c>
      <c r="AE53" s="249">
        <f t="shared" si="18"/>
        <v>170</v>
      </c>
      <c r="AF53" s="252">
        <f t="shared" si="18"/>
        <v>956</v>
      </c>
      <c r="AG53" s="249">
        <f t="shared" si="18"/>
        <v>472</v>
      </c>
      <c r="AH53" s="249">
        <f t="shared" si="18"/>
        <v>484</v>
      </c>
      <c r="AI53" s="252">
        <f t="shared" si="18"/>
        <v>436</v>
      </c>
      <c r="AJ53" s="249">
        <f t="shared" si="18"/>
        <v>252</v>
      </c>
      <c r="AK53" s="249">
        <f t="shared" si="18"/>
        <v>184</v>
      </c>
      <c r="AL53" s="252">
        <f t="shared" si="18"/>
        <v>1652</v>
      </c>
      <c r="AM53" s="249">
        <f t="shared" si="18"/>
        <v>826</v>
      </c>
      <c r="AN53" s="249">
        <f t="shared" si="18"/>
        <v>826</v>
      </c>
      <c r="AO53" s="252">
        <f t="shared" si="18"/>
        <v>508</v>
      </c>
      <c r="AP53" s="249">
        <f t="shared" si="18"/>
        <v>272</v>
      </c>
      <c r="AQ53" s="249">
        <f t="shared" si="18"/>
        <v>236</v>
      </c>
      <c r="AR53" s="252">
        <f t="shared" si="18"/>
        <v>2351</v>
      </c>
      <c r="AS53" s="249">
        <f t="shared" si="18"/>
        <v>1020</v>
      </c>
      <c r="AT53" s="249">
        <f t="shared" si="18"/>
        <v>1331</v>
      </c>
      <c r="AU53" s="252">
        <f t="shared" si="18"/>
        <v>1463</v>
      </c>
      <c r="AV53" s="249">
        <f t="shared" si="18"/>
        <v>722</v>
      </c>
      <c r="AW53" s="249">
        <f t="shared" si="18"/>
        <v>741</v>
      </c>
      <c r="AX53" s="252">
        <f t="shared" si="18"/>
        <v>2147</v>
      </c>
      <c r="AY53" s="249">
        <f t="shared" si="18"/>
        <v>1085</v>
      </c>
      <c r="AZ53" s="249">
        <f t="shared" si="18"/>
        <v>1062</v>
      </c>
      <c r="BA53" s="252">
        <f t="shared" si="18"/>
        <v>416</v>
      </c>
      <c r="BB53" s="249">
        <f t="shared" si="18"/>
        <v>235</v>
      </c>
      <c r="BC53" s="254">
        <f t="shared" si="18"/>
        <v>181</v>
      </c>
    </row>
    <row r="54" spans="1:55" s="225" customFormat="1" ht="15" customHeight="1" x14ac:dyDescent="0.15">
      <c r="A54" s="221" t="s">
        <v>329</v>
      </c>
      <c r="B54" s="255">
        <f>C54+D54</f>
        <v>3517</v>
      </c>
      <c r="C54" s="256">
        <f t="shared" ref="C54:D58" si="19">F54+I54+L54+O54+R54+U54+X54+AA54+AD54+AG54+AJ54+AM54+AP54+AS54+AV54+AY54+BB54</f>
        <v>1690</v>
      </c>
      <c r="D54" s="257">
        <f t="shared" si="19"/>
        <v>1827</v>
      </c>
      <c r="E54" s="255">
        <f>F54+G54</f>
        <v>96</v>
      </c>
      <c r="F54" s="256">
        <v>42</v>
      </c>
      <c r="G54" s="256">
        <v>54</v>
      </c>
      <c r="H54" s="255">
        <f>I54+J54</f>
        <v>119</v>
      </c>
      <c r="I54" s="256">
        <v>63</v>
      </c>
      <c r="J54" s="256">
        <v>56</v>
      </c>
      <c r="K54" s="255">
        <f>L54+M54</f>
        <v>115</v>
      </c>
      <c r="L54" s="256">
        <v>55</v>
      </c>
      <c r="M54" s="256">
        <v>60</v>
      </c>
      <c r="N54" s="255">
        <f>O54+P54</f>
        <v>188</v>
      </c>
      <c r="O54" s="256">
        <v>95</v>
      </c>
      <c r="P54" s="256">
        <v>93</v>
      </c>
      <c r="Q54" s="255">
        <f>R54+S54</f>
        <v>530</v>
      </c>
      <c r="R54" s="256">
        <v>217</v>
      </c>
      <c r="S54" s="256">
        <v>313</v>
      </c>
      <c r="T54" s="255">
        <f>U54+V54</f>
        <v>80</v>
      </c>
      <c r="U54" s="256">
        <v>41</v>
      </c>
      <c r="V54" s="256">
        <v>39</v>
      </c>
      <c r="W54" s="255">
        <f>X54+Y54</f>
        <v>130</v>
      </c>
      <c r="X54" s="256">
        <v>76</v>
      </c>
      <c r="Y54" s="256">
        <v>54</v>
      </c>
      <c r="Z54" s="255">
        <f>AA54+AB54</f>
        <v>103</v>
      </c>
      <c r="AA54" s="256">
        <v>59</v>
      </c>
      <c r="AB54" s="256">
        <v>44</v>
      </c>
      <c r="AC54" s="255">
        <f>AD54+AE54</f>
        <v>88</v>
      </c>
      <c r="AD54" s="256">
        <v>51</v>
      </c>
      <c r="AE54" s="256">
        <v>37</v>
      </c>
      <c r="AF54" s="255">
        <f>AG54+AH54</f>
        <v>180</v>
      </c>
      <c r="AG54" s="256">
        <v>88</v>
      </c>
      <c r="AH54" s="256">
        <v>92</v>
      </c>
      <c r="AI54" s="255">
        <f>AJ54+AK54</f>
        <v>86</v>
      </c>
      <c r="AJ54" s="256">
        <v>50</v>
      </c>
      <c r="AK54" s="256">
        <v>36</v>
      </c>
      <c r="AL54" s="255">
        <f>AM54+AN54</f>
        <v>348</v>
      </c>
      <c r="AM54" s="256">
        <v>167</v>
      </c>
      <c r="AN54" s="256">
        <v>181</v>
      </c>
      <c r="AO54" s="255">
        <f>AP54+AQ54</f>
        <v>97</v>
      </c>
      <c r="AP54" s="256">
        <v>49</v>
      </c>
      <c r="AQ54" s="256">
        <v>48</v>
      </c>
      <c r="AR54" s="255">
        <f>AS54+AT54</f>
        <v>454</v>
      </c>
      <c r="AS54" s="256">
        <v>187</v>
      </c>
      <c r="AT54" s="256">
        <v>267</v>
      </c>
      <c r="AU54" s="255">
        <f>AV54+AW54</f>
        <v>296</v>
      </c>
      <c r="AV54" s="256">
        <v>145</v>
      </c>
      <c r="AW54" s="256">
        <v>151</v>
      </c>
      <c r="AX54" s="255">
        <f>AY54+AZ54</f>
        <v>516</v>
      </c>
      <c r="AY54" s="256">
        <v>257</v>
      </c>
      <c r="AZ54" s="256">
        <v>259</v>
      </c>
      <c r="BA54" s="255">
        <f>BB54+BC54</f>
        <v>91</v>
      </c>
      <c r="BB54" s="256">
        <v>48</v>
      </c>
      <c r="BC54" s="258">
        <v>43</v>
      </c>
    </row>
    <row r="55" spans="1:55" s="225" customFormat="1" ht="15" customHeight="1" x14ac:dyDescent="0.15">
      <c r="A55" s="221" t="s">
        <v>330</v>
      </c>
      <c r="B55" s="255">
        <f>C55+D55</f>
        <v>3453</v>
      </c>
      <c r="C55" s="256">
        <f t="shared" si="19"/>
        <v>1677</v>
      </c>
      <c r="D55" s="257">
        <f t="shared" si="19"/>
        <v>1776</v>
      </c>
      <c r="E55" s="255">
        <f>F55+G55</f>
        <v>98</v>
      </c>
      <c r="F55" s="256">
        <v>56</v>
      </c>
      <c r="G55" s="256">
        <v>42</v>
      </c>
      <c r="H55" s="255">
        <f>I55+J55</f>
        <v>99</v>
      </c>
      <c r="I55" s="256">
        <v>49</v>
      </c>
      <c r="J55" s="256">
        <v>50</v>
      </c>
      <c r="K55" s="255">
        <f>L55+M55</f>
        <v>115</v>
      </c>
      <c r="L55" s="256">
        <v>55</v>
      </c>
      <c r="M55" s="256">
        <v>60</v>
      </c>
      <c r="N55" s="255">
        <f>O55+P55</f>
        <v>169</v>
      </c>
      <c r="O55" s="256">
        <v>84</v>
      </c>
      <c r="P55" s="256">
        <v>85</v>
      </c>
      <c r="Q55" s="255">
        <f>R55+S55</f>
        <v>507</v>
      </c>
      <c r="R55" s="256">
        <v>214</v>
      </c>
      <c r="S55" s="256">
        <v>293</v>
      </c>
      <c r="T55" s="255">
        <f>U55+V55</f>
        <v>64</v>
      </c>
      <c r="U55" s="256">
        <v>37</v>
      </c>
      <c r="V55" s="256">
        <v>27</v>
      </c>
      <c r="W55" s="255">
        <f>X55+Y55</f>
        <v>130</v>
      </c>
      <c r="X55" s="256">
        <v>74</v>
      </c>
      <c r="Y55" s="256">
        <v>56</v>
      </c>
      <c r="Z55" s="255">
        <f>AA55+AB55</f>
        <v>116</v>
      </c>
      <c r="AA55" s="256">
        <v>57</v>
      </c>
      <c r="AB55" s="256">
        <v>59</v>
      </c>
      <c r="AC55" s="255">
        <f>AD55+AE55</f>
        <v>74</v>
      </c>
      <c r="AD55" s="256">
        <v>43</v>
      </c>
      <c r="AE55" s="256">
        <v>31</v>
      </c>
      <c r="AF55" s="255">
        <f>AG55+AH55</f>
        <v>196</v>
      </c>
      <c r="AG55" s="256">
        <v>91</v>
      </c>
      <c r="AH55" s="256">
        <v>105</v>
      </c>
      <c r="AI55" s="255">
        <f>AJ55+AK55</f>
        <v>96</v>
      </c>
      <c r="AJ55" s="256">
        <v>48</v>
      </c>
      <c r="AK55" s="256">
        <v>48</v>
      </c>
      <c r="AL55" s="255">
        <f>AM55+AN55</f>
        <v>348</v>
      </c>
      <c r="AM55" s="256">
        <v>173</v>
      </c>
      <c r="AN55" s="256">
        <v>175</v>
      </c>
      <c r="AO55" s="255">
        <f>AP55+AQ55</f>
        <v>99</v>
      </c>
      <c r="AP55" s="256">
        <v>54</v>
      </c>
      <c r="AQ55" s="256">
        <v>45</v>
      </c>
      <c r="AR55" s="255">
        <f>AS55+AT55</f>
        <v>475</v>
      </c>
      <c r="AS55" s="256">
        <v>188</v>
      </c>
      <c r="AT55" s="256">
        <v>287</v>
      </c>
      <c r="AU55" s="255">
        <f>AV55+AW55</f>
        <v>325</v>
      </c>
      <c r="AV55" s="256">
        <v>164</v>
      </c>
      <c r="AW55" s="256">
        <v>161</v>
      </c>
      <c r="AX55" s="255">
        <f>AY55+AZ55</f>
        <v>455</v>
      </c>
      <c r="AY55" s="256">
        <v>237</v>
      </c>
      <c r="AZ55" s="256">
        <v>218</v>
      </c>
      <c r="BA55" s="255">
        <f>BB55+BC55</f>
        <v>87</v>
      </c>
      <c r="BB55" s="256">
        <v>53</v>
      </c>
      <c r="BC55" s="258">
        <v>34</v>
      </c>
    </row>
    <row r="56" spans="1:55" s="225" customFormat="1" ht="15" customHeight="1" x14ac:dyDescent="0.15">
      <c r="A56" s="221" t="s">
        <v>331</v>
      </c>
      <c r="B56" s="255">
        <f>C56+D56</f>
        <v>3501</v>
      </c>
      <c r="C56" s="256">
        <f t="shared" si="19"/>
        <v>1691</v>
      </c>
      <c r="D56" s="257">
        <f t="shared" si="19"/>
        <v>1810</v>
      </c>
      <c r="E56" s="255">
        <f>F56+G56</f>
        <v>113</v>
      </c>
      <c r="F56" s="256">
        <v>48</v>
      </c>
      <c r="G56" s="256">
        <v>65</v>
      </c>
      <c r="H56" s="255">
        <f>I56+J56</f>
        <v>115</v>
      </c>
      <c r="I56" s="256">
        <v>50</v>
      </c>
      <c r="J56" s="256">
        <v>65</v>
      </c>
      <c r="K56" s="255">
        <f>L56+M56</f>
        <v>95</v>
      </c>
      <c r="L56" s="256">
        <v>46</v>
      </c>
      <c r="M56" s="256">
        <v>49</v>
      </c>
      <c r="N56" s="255">
        <f>O56+P56</f>
        <v>198</v>
      </c>
      <c r="O56" s="256">
        <v>94</v>
      </c>
      <c r="P56" s="256">
        <v>104</v>
      </c>
      <c r="Q56" s="255">
        <f>R56+S56</f>
        <v>552</v>
      </c>
      <c r="R56" s="256">
        <v>220</v>
      </c>
      <c r="S56" s="256">
        <v>332</v>
      </c>
      <c r="T56" s="255">
        <f>U56+V56</f>
        <v>71</v>
      </c>
      <c r="U56" s="256">
        <v>39</v>
      </c>
      <c r="V56" s="256">
        <v>32</v>
      </c>
      <c r="W56" s="255">
        <f>X56+Y56</f>
        <v>116</v>
      </c>
      <c r="X56" s="256">
        <v>68</v>
      </c>
      <c r="Y56" s="256">
        <v>48</v>
      </c>
      <c r="Z56" s="255">
        <f>AA56+AB56</f>
        <v>101</v>
      </c>
      <c r="AA56" s="256">
        <v>54</v>
      </c>
      <c r="AB56" s="256">
        <v>47</v>
      </c>
      <c r="AC56" s="255">
        <f>AD56+AE56</f>
        <v>83</v>
      </c>
      <c r="AD56" s="256">
        <v>50</v>
      </c>
      <c r="AE56" s="256">
        <v>33</v>
      </c>
      <c r="AF56" s="255">
        <f>AG56+AH56</f>
        <v>195</v>
      </c>
      <c r="AG56" s="256">
        <v>97</v>
      </c>
      <c r="AH56" s="256">
        <v>98</v>
      </c>
      <c r="AI56" s="255">
        <f>AJ56+AK56</f>
        <v>83</v>
      </c>
      <c r="AJ56" s="256">
        <v>50</v>
      </c>
      <c r="AK56" s="256">
        <v>33</v>
      </c>
      <c r="AL56" s="255">
        <f>AM56+AN56</f>
        <v>338</v>
      </c>
      <c r="AM56" s="256">
        <v>173</v>
      </c>
      <c r="AN56" s="256">
        <v>165</v>
      </c>
      <c r="AO56" s="255">
        <f>AP56+AQ56</f>
        <v>112</v>
      </c>
      <c r="AP56" s="256">
        <v>60</v>
      </c>
      <c r="AQ56" s="256">
        <v>52</v>
      </c>
      <c r="AR56" s="255">
        <f>AS56+AT56</f>
        <v>485</v>
      </c>
      <c r="AS56" s="256">
        <v>224</v>
      </c>
      <c r="AT56" s="256">
        <v>261</v>
      </c>
      <c r="AU56" s="255">
        <f>AV56+AW56</f>
        <v>301</v>
      </c>
      <c r="AV56" s="256">
        <v>152</v>
      </c>
      <c r="AW56" s="256">
        <v>149</v>
      </c>
      <c r="AX56" s="255">
        <f>AY56+AZ56</f>
        <v>460</v>
      </c>
      <c r="AY56" s="256">
        <v>217</v>
      </c>
      <c r="AZ56" s="256">
        <v>243</v>
      </c>
      <c r="BA56" s="255">
        <f>BB56+BC56</f>
        <v>83</v>
      </c>
      <c r="BB56" s="256">
        <v>49</v>
      </c>
      <c r="BC56" s="258">
        <v>34</v>
      </c>
    </row>
    <row r="57" spans="1:55" s="225" customFormat="1" ht="15" customHeight="1" x14ac:dyDescent="0.15">
      <c r="A57" s="221" t="s">
        <v>332</v>
      </c>
      <c r="B57" s="255">
        <f>C57+D57</f>
        <v>3050</v>
      </c>
      <c r="C57" s="256">
        <f t="shared" si="19"/>
        <v>1507</v>
      </c>
      <c r="D57" s="257">
        <f t="shared" si="19"/>
        <v>1543</v>
      </c>
      <c r="E57" s="255">
        <f>F57+G57</f>
        <v>81</v>
      </c>
      <c r="F57" s="256">
        <v>43</v>
      </c>
      <c r="G57" s="256">
        <v>38</v>
      </c>
      <c r="H57" s="255">
        <f>I57+J57</f>
        <v>109</v>
      </c>
      <c r="I57" s="256">
        <v>58</v>
      </c>
      <c r="J57" s="256">
        <v>51</v>
      </c>
      <c r="K57" s="255">
        <f>L57+M57</f>
        <v>107</v>
      </c>
      <c r="L57" s="256">
        <v>54</v>
      </c>
      <c r="M57" s="256">
        <v>53</v>
      </c>
      <c r="N57" s="255">
        <f>O57+P57</f>
        <v>193</v>
      </c>
      <c r="O57" s="256">
        <v>100</v>
      </c>
      <c r="P57" s="256">
        <v>93</v>
      </c>
      <c r="Q57" s="255">
        <f>R57+S57</f>
        <v>495</v>
      </c>
      <c r="R57" s="256">
        <v>220</v>
      </c>
      <c r="S57" s="256">
        <v>275</v>
      </c>
      <c r="T57" s="255">
        <f>U57+V57</f>
        <v>57</v>
      </c>
      <c r="U57" s="256">
        <v>34</v>
      </c>
      <c r="V57" s="256">
        <v>23</v>
      </c>
      <c r="W57" s="255">
        <f>X57+Y57</f>
        <v>107</v>
      </c>
      <c r="X57" s="256">
        <v>54</v>
      </c>
      <c r="Y57" s="256">
        <v>53</v>
      </c>
      <c r="Z57" s="255">
        <f>AA57+AB57</f>
        <v>90</v>
      </c>
      <c r="AA57" s="256">
        <v>56</v>
      </c>
      <c r="AB57" s="256">
        <v>34</v>
      </c>
      <c r="AC57" s="255">
        <f>AD57+AE57</f>
        <v>58</v>
      </c>
      <c r="AD57" s="256">
        <v>34</v>
      </c>
      <c r="AE57" s="256">
        <v>24</v>
      </c>
      <c r="AF57" s="255">
        <f>AG57+AH57</f>
        <v>174</v>
      </c>
      <c r="AG57" s="256">
        <v>88</v>
      </c>
      <c r="AH57" s="256">
        <v>86</v>
      </c>
      <c r="AI57" s="255">
        <f>AJ57+AK57</f>
        <v>79</v>
      </c>
      <c r="AJ57" s="256">
        <v>50</v>
      </c>
      <c r="AK57" s="256">
        <v>29</v>
      </c>
      <c r="AL57" s="255">
        <f>AM57+AN57</f>
        <v>286</v>
      </c>
      <c r="AM57" s="256">
        <v>141</v>
      </c>
      <c r="AN57" s="256">
        <v>145</v>
      </c>
      <c r="AO57" s="255">
        <f>AP57+AQ57</f>
        <v>100</v>
      </c>
      <c r="AP57" s="256">
        <v>54</v>
      </c>
      <c r="AQ57" s="256">
        <v>46</v>
      </c>
      <c r="AR57" s="255">
        <f>AS57+AT57</f>
        <v>417</v>
      </c>
      <c r="AS57" s="256">
        <v>182</v>
      </c>
      <c r="AT57" s="256">
        <v>235</v>
      </c>
      <c r="AU57" s="255">
        <f>AV57+AW57</f>
        <v>265</v>
      </c>
      <c r="AV57" s="256">
        <v>125</v>
      </c>
      <c r="AW57" s="256">
        <v>140</v>
      </c>
      <c r="AX57" s="255">
        <f>AY57+AZ57</f>
        <v>343</v>
      </c>
      <c r="AY57" s="256">
        <v>169</v>
      </c>
      <c r="AZ57" s="256">
        <v>174</v>
      </c>
      <c r="BA57" s="255">
        <f>BB57+BC57</f>
        <v>89</v>
      </c>
      <c r="BB57" s="256">
        <v>45</v>
      </c>
      <c r="BC57" s="258">
        <v>44</v>
      </c>
    </row>
    <row r="58" spans="1:55" s="225" customFormat="1" ht="15" customHeight="1" x14ac:dyDescent="0.15">
      <c r="A58" s="221" t="s">
        <v>333</v>
      </c>
      <c r="B58" s="255">
        <f>C58+D58</f>
        <v>3487</v>
      </c>
      <c r="C58" s="256">
        <f t="shared" si="19"/>
        <v>1728</v>
      </c>
      <c r="D58" s="257">
        <f t="shared" si="19"/>
        <v>1759</v>
      </c>
      <c r="E58" s="255">
        <f>F58+G58</f>
        <v>106</v>
      </c>
      <c r="F58" s="256">
        <v>48</v>
      </c>
      <c r="G58" s="256">
        <v>58</v>
      </c>
      <c r="H58" s="255">
        <f>I58+J58</f>
        <v>107</v>
      </c>
      <c r="I58" s="256">
        <v>45</v>
      </c>
      <c r="J58" s="256">
        <v>62</v>
      </c>
      <c r="K58" s="255">
        <f>L58+M58</f>
        <v>109</v>
      </c>
      <c r="L58" s="256">
        <v>49</v>
      </c>
      <c r="M58" s="256">
        <v>60</v>
      </c>
      <c r="N58" s="255">
        <f>O58+P58</f>
        <v>194</v>
      </c>
      <c r="O58" s="256">
        <v>93</v>
      </c>
      <c r="P58" s="256">
        <v>101</v>
      </c>
      <c r="Q58" s="255">
        <f>R58+S58</f>
        <v>602</v>
      </c>
      <c r="R58" s="256">
        <v>258</v>
      </c>
      <c r="S58" s="256">
        <v>344</v>
      </c>
      <c r="T58" s="255">
        <f>U58+V58</f>
        <v>88</v>
      </c>
      <c r="U58" s="256">
        <v>43</v>
      </c>
      <c r="V58" s="256">
        <v>45</v>
      </c>
      <c r="W58" s="255">
        <f>X58+Y58</f>
        <v>123</v>
      </c>
      <c r="X58" s="256">
        <v>79</v>
      </c>
      <c r="Y58" s="256">
        <v>44</v>
      </c>
      <c r="Z58" s="255">
        <f>AA58+AB58</f>
        <v>99</v>
      </c>
      <c r="AA58" s="256">
        <v>60</v>
      </c>
      <c r="AB58" s="256">
        <v>39</v>
      </c>
      <c r="AC58" s="255">
        <f>AD58+AE58</f>
        <v>89</v>
      </c>
      <c r="AD58" s="256">
        <v>44</v>
      </c>
      <c r="AE58" s="256">
        <v>45</v>
      </c>
      <c r="AF58" s="255">
        <f>AG58+AH58</f>
        <v>211</v>
      </c>
      <c r="AG58" s="256">
        <v>108</v>
      </c>
      <c r="AH58" s="256">
        <v>103</v>
      </c>
      <c r="AI58" s="255">
        <f>AJ58+AK58</f>
        <v>92</v>
      </c>
      <c r="AJ58" s="256">
        <v>54</v>
      </c>
      <c r="AK58" s="256">
        <v>38</v>
      </c>
      <c r="AL58" s="255">
        <f>AM58+AN58</f>
        <v>332</v>
      </c>
      <c r="AM58" s="256">
        <v>172</v>
      </c>
      <c r="AN58" s="256">
        <v>160</v>
      </c>
      <c r="AO58" s="255">
        <f>AP58+AQ58</f>
        <v>100</v>
      </c>
      <c r="AP58" s="256">
        <v>55</v>
      </c>
      <c r="AQ58" s="256">
        <v>45</v>
      </c>
      <c r="AR58" s="255">
        <f>AS58+AT58</f>
        <v>520</v>
      </c>
      <c r="AS58" s="256">
        <v>239</v>
      </c>
      <c r="AT58" s="256">
        <v>281</v>
      </c>
      <c r="AU58" s="255">
        <f>AV58+AW58</f>
        <v>276</v>
      </c>
      <c r="AV58" s="256">
        <v>136</v>
      </c>
      <c r="AW58" s="256">
        <v>140</v>
      </c>
      <c r="AX58" s="255">
        <f>AY58+AZ58</f>
        <v>373</v>
      </c>
      <c r="AY58" s="256">
        <v>205</v>
      </c>
      <c r="AZ58" s="256">
        <v>168</v>
      </c>
      <c r="BA58" s="255">
        <f>BB58+BC58</f>
        <v>66</v>
      </c>
      <c r="BB58" s="256">
        <v>40</v>
      </c>
      <c r="BC58" s="258">
        <v>26</v>
      </c>
    </row>
    <row r="59" spans="1:55" s="213" customFormat="1" ht="15" customHeight="1" x14ac:dyDescent="0.15">
      <c r="A59" s="226" t="s">
        <v>65</v>
      </c>
      <c r="B59" s="252">
        <f t="shared" ref="B59:BC59" si="20">SUM(B60:B64)</f>
        <v>17269</v>
      </c>
      <c r="C59" s="249">
        <f t="shared" si="20"/>
        <v>8568</v>
      </c>
      <c r="D59" s="253">
        <f t="shared" si="20"/>
        <v>8701</v>
      </c>
      <c r="E59" s="252">
        <f t="shared" si="20"/>
        <v>506</v>
      </c>
      <c r="F59" s="249">
        <f t="shared" si="20"/>
        <v>247</v>
      </c>
      <c r="G59" s="249">
        <f t="shared" si="20"/>
        <v>259</v>
      </c>
      <c r="H59" s="252">
        <f t="shared" si="20"/>
        <v>514</v>
      </c>
      <c r="I59" s="249">
        <f t="shared" si="20"/>
        <v>266</v>
      </c>
      <c r="J59" s="249">
        <f t="shared" si="20"/>
        <v>248</v>
      </c>
      <c r="K59" s="252">
        <f t="shared" si="20"/>
        <v>655</v>
      </c>
      <c r="L59" s="249">
        <f t="shared" si="20"/>
        <v>333</v>
      </c>
      <c r="M59" s="249">
        <f t="shared" si="20"/>
        <v>322</v>
      </c>
      <c r="N59" s="252">
        <f t="shared" si="20"/>
        <v>1047</v>
      </c>
      <c r="O59" s="249">
        <f t="shared" si="20"/>
        <v>507</v>
      </c>
      <c r="P59" s="249">
        <f t="shared" si="20"/>
        <v>540</v>
      </c>
      <c r="Q59" s="252">
        <f t="shared" si="20"/>
        <v>2952</v>
      </c>
      <c r="R59" s="249">
        <f t="shared" si="20"/>
        <v>1407</v>
      </c>
      <c r="S59" s="249">
        <f t="shared" si="20"/>
        <v>1545</v>
      </c>
      <c r="T59" s="252">
        <f t="shared" si="20"/>
        <v>383</v>
      </c>
      <c r="U59" s="249">
        <f t="shared" si="20"/>
        <v>226</v>
      </c>
      <c r="V59" s="249">
        <f t="shared" si="20"/>
        <v>157</v>
      </c>
      <c r="W59" s="252">
        <f t="shared" si="20"/>
        <v>635</v>
      </c>
      <c r="X59" s="249">
        <f t="shared" si="20"/>
        <v>384</v>
      </c>
      <c r="Y59" s="249">
        <f t="shared" si="20"/>
        <v>251</v>
      </c>
      <c r="Z59" s="252">
        <f t="shared" si="20"/>
        <v>597</v>
      </c>
      <c r="AA59" s="249">
        <f t="shared" si="20"/>
        <v>348</v>
      </c>
      <c r="AB59" s="249">
        <f t="shared" si="20"/>
        <v>249</v>
      </c>
      <c r="AC59" s="252">
        <f t="shared" si="20"/>
        <v>417</v>
      </c>
      <c r="AD59" s="249">
        <f t="shared" si="20"/>
        <v>240</v>
      </c>
      <c r="AE59" s="249">
        <f t="shared" si="20"/>
        <v>177</v>
      </c>
      <c r="AF59" s="252">
        <f t="shared" si="20"/>
        <v>877</v>
      </c>
      <c r="AG59" s="249">
        <f t="shared" si="20"/>
        <v>416</v>
      </c>
      <c r="AH59" s="249">
        <f t="shared" si="20"/>
        <v>461</v>
      </c>
      <c r="AI59" s="252">
        <f t="shared" si="20"/>
        <v>422</v>
      </c>
      <c r="AJ59" s="249">
        <f t="shared" si="20"/>
        <v>229</v>
      </c>
      <c r="AK59" s="249">
        <f t="shared" si="20"/>
        <v>193</v>
      </c>
      <c r="AL59" s="252">
        <f t="shared" si="20"/>
        <v>1852</v>
      </c>
      <c r="AM59" s="249">
        <f t="shared" si="20"/>
        <v>895</v>
      </c>
      <c r="AN59" s="249">
        <f t="shared" si="20"/>
        <v>957</v>
      </c>
      <c r="AO59" s="252">
        <f t="shared" si="20"/>
        <v>569</v>
      </c>
      <c r="AP59" s="249">
        <f t="shared" si="20"/>
        <v>281</v>
      </c>
      <c r="AQ59" s="249">
        <f t="shared" si="20"/>
        <v>288</v>
      </c>
      <c r="AR59" s="252">
        <f t="shared" si="20"/>
        <v>2563</v>
      </c>
      <c r="AS59" s="249">
        <f t="shared" si="20"/>
        <v>1150</v>
      </c>
      <c r="AT59" s="249">
        <f t="shared" si="20"/>
        <v>1413</v>
      </c>
      <c r="AU59" s="252">
        <f t="shared" si="20"/>
        <v>1247</v>
      </c>
      <c r="AV59" s="249">
        <f t="shared" si="20"/>
        <v>620</v>
      </c>
      <c r="AW59" s="249">
        <f t="shared" si="20"/>
        <v>627</v>
      </c>
      <c r="AX59" s="252">
        <f t="shared" si="20"/>
        <v>1638</v>
      </c>
      <c r="AY59" s="249">
        <f t="shared" si="20"/>
        <v>798</v>
      </c>
      <c r="AZ59" s="249">
        <f t="shared" si="20"/>
        <v>840</v>
      </c>
      <c r="BA59" s="252">
        <f t="shared" si="20"/>
        <v>395</v>
      </c>
      <c r="BB59" s="249">
        <f t="shared" si="20"/>
        <v>221</v>
      </c>
      <c r="BC59" s="254">
        <f t="shared" si="20"/>
        <v>174</v>
      </c>
    </row>
    <row r="60" spans="1:55" s="225" customFormat="1" ht="15" customHeight="1" x14ac:dyDescent="0.15">
      <c r="A60" s="221" t="s">
        <v>334</v>
      </c>
      <c r="B60" s="255">
        <f>C60+D60</f>
        <v>3259</v>
      </c>
      <c r="C60" s="256">
        <f t="shared" ref="C60:D64" si="21">F60+I60+L60+O60+R60+U60+X60+AA60+AD60+AG60+AJ60+AM60+AP60+AS60+AV60+AY60+BB60</f>
        <v>1620</v>
      </c>
      <c r="D60" s="257">
        <f t="shared" si="21"/>
        <v>1639</v>
      </c>
      <c r="E60" s="255">
        <f>F60+G60</f>
        <v>88</v>
      </c>
      <c r="F60" s="256">
        <v>41</v>
      </c>
      <c r="G60" s="256">
        <v>47</v>
      </c>
      <c r="H60" s="255">
        <f>I60+J60</f>
        <v>83</v>
      </c>
      <c r="I60" s="256">
        <v>39</v>
      </c>
      <c r="J60" s="256">
        <v>44</v>
      </c>
      <c r="K60" s="255">
        <f>L60+M60</f>
        <v>129</v>
      </c>
      <c r="L60" s="256">
        <v>59</v>
      </c>
      <c r="M60" s="256">
        <v>70</v>
      </c>
      <c r="N60" s="255">
        <f>O60+P60</f>
        <v>183</v>
      </c>
      <c r="O60" s="256">
        <v>96</v>
      </c>
      <c r="P60" s="256">
        <v>87</v>
      </c>
      <c r="Q60" s="255">
        <f>R60+S60</f>
        <v>596</v>
      </c>
      <c r="R60" s="256">
        <v>268</v>
      </c>
      <c r="S60" s="256">
        <v>328</v>
      </c>
      <c r="T60" s="255">
        <f>U60+V60</f>
        <v>80</v>
      </c>
      <c r="U60" s="256">
        <v>43</v>
      </c>
      <c r="V60" s="256">
        <v>37</v>
      </c>
      <c r="W60" s="255">
        <f>X60+Y60</f>
        <v>117</v>
      </c>
      <c r="X60" s="256">
        <v>80</v>
      </c>
      <c r="Y60" s="256">
        <v>37</v>
      </c>
      <c r="Z60" s="255">
        <f>AA60+AB60</f>
        <v>102</v>
      </c>
      <c r="AA60" s="256">
        <v>63</v>
      </c>
      <c r="AB60" s="256">
        <v>39</v>
      </c>
      <c r="AC60" s="255">
        <f>AD60+AE60</f>
        <v>82</v>
      </c>
      <c r="AD60" s="256">
        <v>53</v>
      </c>
      <c r="AE60" s="256">
        <v>29</v>
      </c>
      <c r="AF60" s="255">
        <f>AG60+AH60</f>
        <v>165</v>
      </c>
      <c r="AG60" s="256">
        <v>77</v>
      </c>
      <c r="AH60" s="256">
        <v>88</v>
      </c>
      <c r="AI60" s="255">
        <f>AJ60+AK60</f>
        <v>70</v>
      </c>
      <c r="AJ60" s="256">
        <v>39</v>
      </c>
      <c r="AK60" s="256">
        <v>31</v>
      </c>
      <c r="AL60" s="255">
        <f>AM60+AN60</f>
        <v>348</v>
      </c>
      <c r="AM60" s="256">
        <v>166</v>
      </c>
      <c r="AN60" s="256">
        <v>182</v>
      </c>
      <c r="AO60" s="255">
        <f>AP60+AQ60</f>
        <v>98</v>
      </c>
      <c r="AP60" s="256">
        <v>51</v>
      </c>
      <c r="AQ60" s="256">
        <v>47</v>
      </c>
      <c r="AR60" s="255">
        <f>AS60+AT60</f>
        <v>461</v>
      </c>
      <c r="AS60" s="256">
        <v>209</v>
      </c>
      <c r="AT60" s="256">
        <v>252</v>
      </c>
      <c r="AU60" s="255">
        <f>AV60+AW60</f>
        <v>253</v>
      </c>
      <c r="AV60" s="256">
        <v>123</v>
      </c>
      <c r="AW60" s="256">
        <v>130</v>
      </c>
      <c r="AX60" s="255">
        <f>AY60+AZ60</f>
        <v>327</v>
      </c>
      <c r="AY60" s="256">
        <v>171</v>
      </c>
      <c r="AZ60" s="256">
        <v>156</v>
      </c>
      <c r="BA60" s="255">
        <f>BB60+BC60</f>
        <v>77</v>
      </c>
      <c r="BB60" s="256">
        <v>42</v>
      </c>
      <c r="BC60" s="258">
        <v>35</v>
      </c>
    </row>
    <row r="61" spans="1:55" s="225" customFormat="1" ht="15" customHeight="1" x14ac:dyDescent="0.15">
      <c r="A61" s="221" t="s">
        <v>335</v>
      </c>
      <c r="B61" s="255">
        <f>C61+D61</f>
        <v>3264</v>
      </c>
      <c r="C61" s="256">
        <f t="shared" si="21"/>
        <v>1647</v>
      </c>
      <c r="D61" s="257">
        <f t="shared" si="21"/>
        <v>1617</v>
      </c>
      <c r="E61" s="255">
        <f>F61+G61</f>
        <v>101</v>
      </c>
      <c r="F61" s="256">
        <v>51</v>
      </c>
      <c r="G61" s="256">
        <v>50</v>
      </c>
      <c r="H61" s="255">
        <f>I61+J61</f>
        <v>93</v>
      </c>
      <c r="I61" s="256">
        <v>54</v>
      </c>
      <c r="J61" s="256">
        <v>39</v>
      </c>
      <c r="K61" s="255">
        <f>L61+M61</f>
        <v>108</v>
      </c>
      <c r="L61" s="256">
        <v>57</v>
      </c>
      <c r="M61" s="256">
        <v>51</v>
      </c>
      <c r="N61" s="255">
        <f>O61+P61</f>
        <v>195</v>
      </c>
      <c r="O61" s="256">
        <v>91</v>
      </c>
      <c r="P61" s="256">
        <v>104</v>
      </c>
      <c r="Q61" s="255">
        <f>R61+S61</f>
        <v>580</v>
      </c>
      <c r="R61" s="256">
        <v>282</v>
      </c>
      <c r="S61" s="256">
        <v>298</v>
      </c>
      <c r="T61" s="255">
        <f>U61+V61</f>
        <v>62</v>
      </c>
      <c r="U61" s="256">
        <v>41</v>
      </c>
      <c r="V61" s="256">
        <v>21</v>
      </c>
      <c r="W61" s="255">
        <f>X61+Y61</f>
        <v>118</v>
      </c>
      <c r="X61" s="256">
        <v>74</v>
      </c>
      <c r="Y61" s="256">
        <v>44</v>
      </c>
      <c r="Z61" s="255">
        <f>AA61+AB61</f>
        <v>102</v>
      </c>
      <c r="AA61" s="256">
        <v>63</v>
      </c>
      <c r="AB61" s="256">
        <v>39</v>
      </c>
      <c r="AC61" s="255">
        <f>AD61+AE61</f>
        <v>68</v>
      </c>
      <c r="AD61" s="256">
        <v>42</v>
      </c>
      <c r="AE61" s="256">
        <v>26</v>
      </c>
      <c r="AF61" s="255">
        <f>AG61+AH61</f>
        <v>160</v>
      </c>
      <c r="AG61" s="256">
        <v>78</v>
      </c>
      <c r="AH61" s="256">
        <v>82</v>
      </c>
      <c r="AI61" s="255">
        <f>AJ61+AK61</f>
        <v>70</v>
      </c>
      <c r="AJ61" s="256">
        <v>37</v>
      </c>
      <c r="AK61" s="256">
        <v>33</v>
      </c>
      <c r="AL61" s="255">
        <f>AM61+AN61</f>
        <v>340</v>
      </c>
      <c r="AM61" s="256">
        <v>168</v>
      </c>
      <c r="AN61" s="256">
        <v>172</v>
      </c>
      <c r="AO61" s="255">
        <f>AP61+AQ61</f>
        <v>109</v>
      </c>
      <c r="AP61" s="256">
        <v>47</v>
      </c>
      <c r="AQ61" s="256">
        <v>62</v>
      </c>
      <c r="AR61" s="255">
        <f>AS61+AT61</f>
        <v>499</v>
      </c>
      <c r="AS61" s="256">
        <v>230</v>
      </c>
      <c r="AT61" s="256">
        <v>269</v>
      </c>
      <c r="AU61" s="255">
        <f>AV61+AW61</f>
        <v>259</v>
      </c>
      <c r="AV61" s="256">
        <v>137</v>
      </c>
      <c r="AW61" s="256">
        <v>122</v>
      </c>
      <c r="AX61" s="255">
        <f>AY61+AZ61</f>
        <v>323</v>
      </c>
      <c r="AY61" s="256">
        <v>154</v>
      </c>
      <c r="AZ61" s="256">
        <v>169</v>
      </c>
      <c r="BA61" s="255">
        <f>BB61+BC61</f>
        <v>77</v>
      </c>
      <c r="BB61" s="256">
        <v>41</v>
      </c>
      <c r="BC61" s="258">
        <v>36</v>
      </c>
    </row>
    <row r="62" spans="1:55" s="225" customFormat="1" ht="15" customHeight="1" x14ac:dyDescent="0.15">
      <c r="A62" s="221" t="s">
        <v>336</v>
      </c>
      <c r="B62" s="255">
        <f>C62+D62</f>
        <v>3542</v>
      </c>
      <c r="C62" s="256">
        <f t="shared" si="21"/>
        <v>1761</v>
      </c>
      <c r="D62" s="257">
        <f t="shared" si="21"/>
        <v>1781</v>
      </c>
      <c r="E62" s="255">
        <f>F62+G62</f>
        <v>102</v>
      </c>
      <c r="F62" s="256">
        <v>48</v>
      </c>
      <c r="G62" s="256">
        <v>54</v>
      </c>
      <c r="H62" s="255">
        <f>I62+J62</f>
        <v>116</v>
      </c>
      <c r="I62" s="256">
        <v>57</v>
      </c>
      <c r="J62" s="256">
        <v>59</v>
      </c>
      <c r="K62" s="255">
        <f>L62+M62</f>
        <v>138</v>
      </c>
      <c r="L62" s="256">
        <v>74</v>
      </c>
      <c r="M62" s="256">
        <v>64</v>
      </c>
      <c r="N62" s="255">
        <f>O62+P62</f>
        <v>209</v>
      </c>
      <c r="O62" s="256">
        <v>102</v>
      </c>
      <c r="P62" s="256">
        <v>107</v>
      </c>
      <c r="Q62" s="255">
        <f>R62+S62</f>
        <v>600</v>
      </c>
      <c r="R62" s="256">
        <v>286</v>
      </c>
      <c r="S62" s="256">
        <v>314</v>
      </c>
      <c r="T62" s="255">
        <f>U62+V62</f>
        <v>83</v>
      </c>
      <c r="U62" s="256">
        <v>48</v>
      </c>
      <c r="V62" s="256">
        <v>35</v>
      </c>
      <c r="W62" s="255">
        <f>X62+Y62</f>
        <v>137</v>
      </c>
      <c r="X62" s="256">
        <v>78</v>
      </c>
      <c r="Y62" s="256">
        <v>59</v>
      </c>
      <c r="Z62" s="255">
        <f>AA62+AB62</f>
        <v>108</v>
      </c>
      <c r="AA62" s="256">
        <v>64</v>
      </c>
      <c r="AB62" s="256">
        <v>44</v>
      </c>
      <c r="AC62" s="255">
        <f>AD62+AE62</f>
        <v>80</v>
      </c>
      <c r="AD62" s="256">
        <v>48</v>
      </c>
      <c r="AE62" s="256">
        <v>32</v>
      </c>
      <c r="AF62" s="255">
        <f>AG62+AH62</f>
        <v>191</v>
      </c>
      <c r="AG62" s="256">
        <v>90</v>
      </c>
      <c r="AH62" s="256">
        <v>101</v>
      </c>
      <c r="AI62" s="255">
        <f>AJ62+AK62</f>
        <v>88</v>
      </c>
      <c r="AJ62" s="256">
        <v>46</v>
      </c>
      <c r="AK62" s="256">
        <v>42</v>
      </c>
      <c r="AL62" s="255">
        <f>AM62+AN62</f>
        <v>401</v>
      </c>
      <c r="AM62" s="256">
        <v>198</v>
      </c>
      <c r="AN62" s="256">
        <v>203</v>
      </c>
      <c r="AO62" s="255">
        <f>AP62+AQ62</f>
        <v>128</v>
      </c>
      <c r="AP62" s="256">
        <v>63</v>
      </c>
      <c r="AQ62" s="256">
        <v>65</v>
      </c>
      <c r="AR62" s="255">
        <f>AS62+AT62</f>
        <v>497</v>
      </c>
      <c r="AS62" s="256">
        <v>223</v>
      </c>
      <c r="AT62" s="256">
        <v>274</v>
      </c>
      <c r="AU62" s="255">
        <f>AV62+AW62</f>
        <v>248</v>
      </c>
      <c r="AV62" s="256">
        <v>123</v>
      </c>
      <c r="AW62" s="256">
        <v>125</v>
      </c>
      <c r="AX62" s="255">
        <f>AY62+AZ62</f>
        <v>340</v>
      </c>
      <c r="AY62" s="256">
        <v>171</v>
      </c>
      <c r="AZ62" s="256">
        <v>169</v>
      </c>
      <c r="BA62" s="255">
        <f>BB62+BC62</f>
        <v>76</v>
      </c>
      <c r="BB62" s="256">
        <v>42</v>
      </c>
      <c r="BC62" s="258">
        <v>34</v>
      </c>
    </row>
    <row r="63" spans="1:55" s="225" customFormat="1" ht="15" customHeight="1" x14ac:dyDescent="0.15">
      <c r="A63" s="221" t="s">
        <v>337</v>
      </c>
      <c r="B63" s="255">
        <f>C63+D63</f>
        <v>3570</v>
      </c>
      <c r="C63" s="256">
        <f t="shared" si="21"/>
        <v>1732</v>
      </c>
      <c r="D63" s="257">
        <f t="shared" si="21"/>
        <v>1838</v>
      </c>
      <c r="E63" s="255">
        <f>F63+G63</f>
        <v>115</v>
      </c>
      <c r="F63" s="256">
        <v>53</v>
      </c>
      <c r="G63" s="256">
        <v>62</v>
      </c>
      <c r="H63" s="255">
        <f>I63+J63</f>
        <v>104</v>
      </c>
      <c r="I63" s="256">
        <v>50</v>
      </c>
      <c r="J63" s="256">
        <v>54</v>
      </c>
      <c r="K63" s="255">
        <f>L63+M63</f>
        <v>143</v>
      </c>
      <c r="L63" s="256">
        <v>78</v>
      </c>
      <c r="M63" s="256">
        <v>65</v>
      </c>
      <c r="N63" s="255">
        <f>O63+P63</f>
        <v>228</v>
      </c>
      <c r="O63" s="256">
        <v>106</v>
      </c>
      <c r="P63" s="256">
        <v>122</v>
      </c>
      <c r="Q63" s="255">
        <f>R63+S63</f>
        <v>593</v>
      </c>
      <c r="R63" s="256">
        <v>282</v>
      </c>
      <c r="S63" s="256">
        <v>311</v>
      </c>
      <c r="T63" s="255">
        <f>U63+V63</f>
        <v>70</v>
      </c>
      <c r="U63" s="256">
        <v>44</v>
      </c>
      <c r="V63" s="256">
        <v>26</v>
      </c>
      <c r="W63" s="255">
        <f>X63+Y63</f>
        <v>129</v>
      </c>
      <c r="X63" s="256">
        <v>80</v>
      </c>
      <c r="Y63" s="256">
        <v>49</v>
      </c>
      <c r="Z63" s="255">
        <f>AA63+AB63</f>
        <v>143</v>
      </c>
      <c r="AA63" s="256">
        <v>84</v>
      </c>
      <c r="AB63" s="256">
        <v>59</v>
      </c>
      <c r="AC63" s="255">
        <f>AD63+AE63</f>
        <v>98</v>
      </c>
      <c r="AD63" s="256">
        <v>52</v>
      </c>
      <c r="AE63" s="256">
        <v>46</v>
      </c>
      <c r="AF63" s="255">
        <f>AG63+AH63</f>
        <v>177</v>
      </c>
      <c r="AG63" s="256">
        <v>87</v>
      </c>
      <c r="AH63" s="256">
        <v>90</v>
      </c>
      <c r="AI63" s="255">
        <f>AJ63+AK63</f>
        <v>85</v>
      </c>
      <c r="AJ63" s="256">
        <v>41</v>
      </c>
      <c r="AK63" s="256">
        <v>44</v>
      </c>
      <c r="AL63" s="255">
        <f>AM63+AN63</f>
        <v>380</v>
      </c>
      <c r="AM63" s="256">
        <v>161</v>
      </c>
      <c r="AN63" s="256">
        <v>219</v>
      </c>
      <c r="AO63" s="255">
        <f>AP63+AQ63</f>
        <v>115</v>
      </c>
      <c r="AP63" s="256">
        <v>55</v>
      </c>
      <c r="AQ63" s="256">
        <v>60</v>
      </c>
      <c r="AR63" s="255">
        <f>AS63+AT63</f>
        <v>557</v>
      </c>
      <c r="AS63" s="256">
        <v>242</v>
      </c>
      <c r="AT63" s="256">
        <v>315</v>
      </c>
      <c r="AU63" s="255">
        <f>AV63+AW63</f>
        <v>249</v>
      </c>
      <c r="AV63" s="256">
        <v>127</v>
      </c>
      <c r="AW63" s="256">
        <v>122</v>
      </c>
      <c r="AX63" s="255">
        <f>AY63+AZ63</f>
        <v>310</v>
      </c>
      <c r="AY63" s="256">
        <v>147</v>
      </c>
      <c r="AZ63" s="256">
        <v>163</v>
      </c>
      <c r="BA63" s="255">
        <f>BB63+BC63</f>
        <v>74</v>
      </c>
      <c r="BB63" s="256">
        <v>43</v>
      </c>
      <c r="BC63" s="258">
        <v>31</v>
      </c>
    </row>
    <row r="64" spans="1:55" s="227" customFormat="1" ht="15" customHeight="1" x14ac:dyDescent="0.15">
      <c r="A64" s="221" t="s">
        <v>338</v>
      </c>
      <c r="B64" s="255">
        <f>C64+D64</f>
        <v>3634</v>
      </c>
      <c r="C64" s="256">
        <f t="shared" si="21"/>
        <v>1808</v>
      </c>
      <c r="D64" s="257">
        <f t="shared" si="21"/>
        <v>1826</v>
      </c>
      <c r="E64" s="255">
        <f>F64+G64</f>
        <v>100</v>
      </c>
      <c r="F64" s="256">
        <v>54</v>
      </c>
      <c r="G64" s="256">
        <v>46</v>
      </c>
      <c r="H64" s="255">
        <f>I64+J64</f>
        <v>118</v>
      </c>
      <c r="I64" s="256">
        <v>66</v>
      </c>
      <c r="J64" s="256">
        <v>52</v>
      </c>
      <c r="K64" s="255">
        <f>L64+M64</f>
        <v>137</v>
      </c>
      <c r="L64" s="256">
        <v>65</v>
      </c>
      <c r="M64" s="256">
        <v>72</v>
      </c>
      <c r="N64" s="255">
        <f>O64+P64</f>
        <v>232</v>
      </c>
      <c r="O64" s="256">
        <v>112</v>
      </c>
      <c r="P64" s="256">
        <v>120</v>
      </c>
      <c r="Q64" s="255">
        <f>R64+S64</f>
        <v>583</v>
      </c>
      <c r="R64" s="256">
        <v>289</v>
      </c>
      <c r="S64" s="256">
        <v>294</v>
      </c>
      <c r="T64" s="255">
        <f>U64+V64</f>
        <v>88</v>
      </c>
      <c r="U64" s="256">
        <v>50</v>
      </c>
      <c r="V64" s="256">
        <v>38</v>
      </c>
      <c r="W64" s="255">
        <f>X64+Y64</f>
        <v>134</v>
      </c>
      <c r="X64" s="256">
        <v>72</v>
      </c>
      <c r="Y64" s="256">
        <v>62</v>
      </c>
      <c r="Z64" s="255">
        <f>AA64+AB64</f>
        <v>142</v>
      </c>
      <c r="AA64" s="256">
        <v>74</v>
      </c>
      <c r="AB64" s="256">
        <v>68</v>
      </c>
      <c r="AC64" s="255">
        <f>AD64+AE64</f>
        <v>89</v>
      </c>
      <c r="AD64" s="256">
        <v>45</v>
      </c>
      <c r="AE64" s="256">
        <v>44</v>
      </c>
      <c r="AF64" s="255">
        <f>AG64+AH64</f>
        <v>184</v>
      </c>
      <c r="AG64" s="256">
        <v>84</v>
      </c>
      <c r="AH64" s="256">
        <v>100</v>
      </c>
      <c r="AI64" s="255">
        <f>AJ64+AK64</f>
        <v>109</v>
      </c>
      <c r="AJ64" s="256">
        <v>66</v>
      </c>
      <c r="AK64" s="256">
        <v>43</v>
      </c>
      <c r="AL64" s="255">
        <f>AM64+AN64</f>
        <v>383</v>
      </c>
      <c r="AM64" s="256">
        <v>202</v>
      </c>
      <c r="AN64" s="256">
        <v>181</v>
      </c>
      <c r="AO64" s="255">
        <f>AP64+AQ64</f>
        <v>119</v>
      </c>
      <c r="AP64" s="256">
        <v>65</v>
      </c>
      <c r="AQ64" s="256">
        <v>54</v>
      </c>
      <c r="AR64" s="255">
        <f>AS64+AT64</f>
        <v>549</v>
      </c>
      <c r="AS64" s="256">
        <v>246</v>
      </c>
      <c r="AT64" s="256">
        <v>303</v>
      </c>
      <c r="AU64" s="255">
        <f>AV64+AW64</f>
        <v>238</v>
      </c>
      <c r="AV64" s="256">
        <v>110</v>
      </c>
      <c r="AW64" s="256">
        <v>128</v>
      </c>
      <c r="AX64" s="255">
        <f>AY64+AZ64</f>
        <v>338</v>
      </c>
      <c r="AY64" s="256">
        <v>155</v>
      </c>
      <c r="AZ64" s="256">
        <v>183</v>
      </c>
      <c r="BA64" s="255">
        <f>BB64+BC64</f>
        <v>91</v>
      </c>
      <c r="BB64" s="256">
        <v>53</v>
      </c>
      <c r="BC64" s="258">
        <v>38</v>
      </c>
    </row>
    <row r="65" spans="1:68" s="213" customFormat="1" ht="15" customHeight="1" x14ac:dyDescent="0.15">
      <c r="A65" s="226" t="s">
        <v>71</v>
      </c>
      <c r="B65" s="252">
        <f t="shared" ref="B65:BC65" si="22">SUM(B66:B70)</f>
        <v>17475</v>
      </c>
      <c r="C65" s="249">
        <f t="shared" si="22"/>
        <v>8372</v>
      </c>
      <c r="D65" s="253">
        <f t="shared" si="22"/>
        <v>9103</v>
      </c>
      <c r="E65" s="252">
        <f t="shared" si="22"/>
        <v>603</v>
      </c>
      <c r="F65" s="249">
        <f t="shared" si="22"/>
        <v>278</v>
      </c>
      <c r="G65" s="249">
        <f t="shared" si="22"/>
        <v>325</v>
      </c>
      <c r="H65" s="252">
        <f t="shared" si="22"/>
        <v>520</v>
      </c>
      <c r="I65" s="249">
        <f t="shared" si="22"/>
        <v>257</v>
      </c>
      <c r="J65" s="249">
        <f t="shared" si="22"/>
        <v>263</v>
      </c>
      <c r="K65" s="252">
        <f t="shared" si="22"/>
        <v>736</v>
      </c>
      <c r="L65" s="249">
        <f t="shared" si="22"/>
        <v>358</v>
      </c>
      <c r="M65" s="249">
        <f t="shared" si="22"/>
        <v>378</v>
      </c>
      <c r="N65" s="252">
        <f t="shared" si="22"/>
        <v>1150</v>
      </c>
      <c r="O65" s="249">
        <f t="shared" si="22"/>
        <v>530</v>
      </c>
      <c r="P65" s="249">
        <f t="shared" si="22"/>
        <v>620</v>
      </c>
      <c r="Q65" s="252">
        <f t="shared" si="22"/>
        <v>2516</v>
      </c>
      <c r="R65" s="249">
        <f t="shared" si="22"/>
        <v>1171</v>
      </c>
      <c r="S65" s="249">
        <f t="shared" si="22"/>
        <v>1345</v>
      </c>
      <c r="T65" s="252">
        <f t="shared" si="22"/>
        <v>400</v>
      </c>
      <c r="U65" s="249">
        <f t="shared" si="22"/>
        <v>228</v>
      </c>
      <c r="V65" s="249">
        <f t="shared" si="22"/>
        <v>172</v>
      </c>
      <c r="W65" s="252">
        <f t="shared" si="22"/>
        <v>706</v>
      </c>
      <c r="X65" s="249">
        <f t="shared" si="22"/>
        <v>364</v>
      </c>
      <c r="Y65" s="249">
        <f t="shared" si="22"/>
        <v>342</v>
      </c>
      <c r="Z65" s="252">
        <f t="shared" si="22"/>
        <v>698</v>
      </c>
      <c r="AA65" s="249">
        <f t="shared" si="22"/>
        <v>378</v>
      </c>
      <c r="AB65" s="249">
        <f t="shared" si="22"/>
        <v>320</v>
      </c>
      <c r="AC65" s="252">
        <f t="shared" si="22"/>
        <v>530</v>
      </c>
      <c r="AD65" s="249">
        <f t="shared" si="22"/>
        <v>257</v>
      </c>
      <c r="AE65" s="249">
        <f t="shared" si="22"/>
        <v>273</v>
      </c>
      <c r="AF65" s="252">
        <f t="shared" si="22"/>
        <v>982</v>
      </c>
      <c r="AG65" s="249">
        <f t="shared" si="22"/>
        <v>484</v>
      </c>
      <c r="AH65" s="249">
        <f t="shared" si="22"/>
        <v>498</v>
      </c>
      <c r="AI65" s="252">
        <f t="shared" si="22"/>
        <v>460</v>
      </c>
      <c r="AJ65" s="249">
        <f t="shared" si="22"/>
        <v>222</v>
      </c>
      <c r="AK65" s="249">
        <f t="shared" si="22"/>
        <v>238</v>
      </c>
      <c r="AL65" s="252">
        <f t="shared" si="22"/>
        <v>1888</v>
      </c>
      <c r="AM65" s="249">
        <f t="shared" si="22"/>
        <v>897</v>
      </c>
      <c r="AN65" s="249">
        <f t="shared" si="22"/>
        <v>991</v>
      </c>
      <c r="AO65" s="252">
        <f t="shared" si="22"/>
        <v>670</v>
      </c>
      <c r="AP65" s="249">
        <f t="shared" si="22"/>
        <v>311</v>
      </c>
      <c r="AQ65" s="249">
        <f t="shared" si="22"/>
        <v>359</v>
      </c>
      <c r="AR65" s="252">
        <f t="shared" si="22"/>
        <v>2552</v>
      </c>
      <c r="AS65" s="249">
        <f t="shared" si="22"/>
        <v>1166</v>
      </c>
      <c r="AT65" s="249">
        <f t="shared" si="22"/>
        <v>1386</v>
      </c>
      <c r="AU65" s="252">
        <f t="shared" si="22"/>
        <v>1141</v>
      </c>
      <c r="AV65" s="249">
        <f t="shared" si="22"/>
        <v>550</v>
      </c>
      <c r="AW65" s="249">
        <f t="shared" si="22"/>
        <v>591</v>
      </c>
      <c r="AX65" s="252">
        <f t="shared" si="22"/>
        <v>1462</v>
      </c>
      <c r="AY65" s="249">
        <f t="shared" si="22"/>
        <v>672</v>
      </c>
      <c r="AZ65" s="249">
        <f t="shared" si="22"/>
        <v>790</v>
      </c>
      <c r="BA65" s="252">
        <f t="shared" si="22"/>
        <v>461</v>
      </c>
      <c r="BB65" s="249">
        <f t="shared" si="22"/>
        <v>249</v>
      </c>
      <c r="BC65" s="254">
        <f t="shared" si="22"/>
        <v>212</v>
      </c>
    </row>
    <row r="66" spans="1:68" s="225" customFormat="1" ht="15" customHeight="1" x14ac:dyDescent="0.15">
      <c r="A66" s="221" t="s">
        <v>339</v>
      </c>
      <c r="B66" s="255">
        <f>C66+D66</f>
        <v>3716</v>
      </c>
      <c r="C66" s="256">
        <f t="shared" ref="C66:D70" si="23">F66+I66+L66+O66+R66+U66+X66+AA66+AD66+AG66+AJ66+AM66+AP66+AS66+AV66+AY66+BB66</f>
        <v>1821</v>
      </c>
      <c r="D66" s="257">
        <f t="shared" si="23"/>
        <v>1895</v>
      </c>
      <c r="E66" s="255">
        <f>F66+G66</f>
        <v>125</v>
      </c>
      <c r="F66" s="256">
        <v>61</v>
      </c>
      <c r="G66" s="256">
        <v>64</v>
      </c>
      <c r="H66" s="255">
        <f>I66+J66</f>
        <v>116</v>
      </c>
      <c r="I66" s="256">
        <v>57</v>
      </c>
      <c r="J66" s="256">
        <v>59</v>
      </c>
      <c r="K66" s="255">
        <f>L66+M66</f>
        <v>166</v>
      </c>
      <c r="L66" s="256">
        <v>78</v>
      </c>
      <c r="M66" s="256">
        <v>88</v>
      </c>
      <c r="N66" s="255">
        <f>O66+P66</f>
        <v>228</v>
      </c>
      <c r="O66" s="256">
        <v>111</v>
      </c>
      <c r="P66" s="256">
        <v>117</v>
      </c>
      <c r="Q66" s="255">
        <f>R66+S66</f>
        <v>590</v>
      </c>
      <c r="R66" s="256">
        <v>288</v>
      </c>
      <c r="S66" s="256">
        <v>302</v>
      </c>
      <c r="T66" s="255">
        <f>U66+V66</f>
        <v>70</v>
      </c>
      <c r="U66" s="256">
        <v>40</v>
      </c>
      <c r="V66" s="256">
        <v>30</v>
      </c>
      <c r="W66" s="255">
        <f>X66+Y66</f>
        <v>122</v>
      </c>
      <c r="X66" s="256">
        <v>66</v>
      </c>
      <c r="Y66" s="256">
        <v>56</v>
      </c>
      <c r="Z66" s="255">
        <f>AA66+AB66</f>
        <v>149</v>
      </c>
      <c r="AA66" s="256">
        <v>83</v>
      </c>
      <c r="AB66" s="256">
        <v>66</v>
      </c>
      <c r="AC66" s="255">
        <f>AD66+AE66</f>
        <v>92</v>
      </c>
      <c r="AD66" s="256">
        <v>51</v>
      </c>
      <c r="AE66" s="256">
        <v>41</v>
      </c>
      <c r="AF66" s="255">
        <f>AG66+AH66</f>
        <v>204</v>
      </c>
      <c r="AG66" s="256">
        <v>96</v>
      </c>
      <c r="AH66" s="256">
        <v>108</v>
      </c>
      <c r="AI66" s="255">
        <f>AJ66+AK66</f>
        <v>87</v>
      </c>
      <c r="AJ66" s="256">
        <v>40</v>
      </c>
      <c r="AK66" s="256">
        <v>47</v>
      </c>
      <c r="AL66" s="255">
        <f>AM66+AN66</f>
        <v>397</v>
      </c>
      <c r="AM66" s="256">
        <v>201</v>
      </c>
      <c r="AN66" s="256">
        <v>196</v>
      </c>
      <c r="AO66" s="255">
        <f>AP66+AQ66</f>
        <v>119</v>
      </c>
      <c r="AP66" s="256">
        <v>51</v>
      </c>
      <c r="AQ66" s="256">
        <v>68</v>
      </c>
      <c r="AR66" s="255">
        <f>AS66+AT66</f>
        <v>565</v>
      </c>
      <c r="AS66" s="256">
        <v>281</v>
      </c>
      <c r="AT66" s="256">
        <v>284</v>
      </c>
      <c r="AU66" s="255">
        <f>AV66+AW66</f>
        <v>278</v>
      </c>
      <c r="AV66" s="256">
        <v>137</v>
      </c>
      <c r="AW66" s="256">
        <v>141</v>
      </c>
      <c r="AX66" s="255">
        <f>AY66+AZ66</f>
        <v>312</v>
      </c>
      <c r="AY66" s="256">
        <v>127</v>
      </c>
      <c r="AZ66" s="256">
        <v>185</v>
      </c>
      <c r="BA66" s="255">
        <f>BB66+BC66</f>
        <v>96</v>
      </c>
      <c r="BB66" s="256">
        <v>53</v>
      </c>
      <c r="BC66" s="258">
        <v>43</v>
      </c>
    </row>
    <row r="67" spans="1:68" s="225" customFormat="1" ht="15" customHeight="1" x14ac:dyDescent="0.15">
      <c r="A67" s="221" t="s">
        <v>340</v>
      </c>
      <c r="B67" s="255">
        <f>C67+D67</f>
        <v>3560</v>
      </c>
      <c r="C67" s="256">
        <f t="shared" si="23"/>
        <v>1698</v>
      </c>
      <c r="D67" s="257">
        <f t="shared" si="23"/>
        <v>1862</v>
      </c>
      <c r="E67" s="255">
        <f>F67+G67</f>
        <v>129</v>
      </c>
      <c r="F67" s="256">
        <v>61</v>
      </c>
      <c r="G67" s="256">
        <v>68</v>
      </c>
      <c r="H67" s="255">
        <f>I67+J67</f>
        <v>101</v>
      </c>
      <c r="I67" s="256">
        <v>51</v>
      </c>
      <c r="J67" s="256">
        <v>50</v>
      </c>
      <c r="K67" s="255">
        <f>L67+M67</f>
        <v>151</v>
      </c>
      <c r="L67" s="256">
        <v>73</v>
      </c>
      <c r="M67" s="256">
        <v>78</v>
      </c>
      <c r="N67" s="255">
        <f>O67+P67</f>
        <v>223</v>
      </c>
      <c r="O67" s="256">
        <v>97</v>
      </c>
      <c r="P67" s="256">
        <v>126</v>
      </c>
      <c r="Q67" s="255">
        <f>R67+S67</f>
        <v>524</v>
      </c>
      <c r="R67" s="256">
        <v>229</v>
      </c>
      <c r="S67" s="256">
        <v>295</v>
      </c>
      <c r="T67" s="255">
        <f>U67+V67</f>
        <v>83</v>
      </c>
      <c r="U67" s="256">
        <v>46</v>
      </c>
      <c r="V67" s="256">
        <v>37</v>
      </c>
      <c r="W67" s="255">
        <f>X67+Y67</f>
        <v>139</v>
      </c>
      <c r="X67" s="256">
        <v>72</v>
      </c>
      <c r="Y67" s="256">
        <v>67</v>
      </c>
      <c r="Z67" s="255">
        <f>AA67+AB67</f>
        <v>122</v>
      </c>
      <c r="AA67" s="256">
        <v>63</v>
      </c>
      <c r="AB67" s="256">
        <v>59</v>
      </c>
      <c r="AC67" s="255">
        <f>AD67+AE67</f>
        <v>115</v>
      </c>
      <c r="AD67" s="256">
        <v>54</v>
      </c>
      <c r="AE67" s="256">
        <v>61</v>
      </c>
      <c r="AF67" s="255">
        <f>AG67+AH67</f>
        <v>208</v>
      </c>
      <c r="AG67" s="256">
        <v>99</v>
      </c>
      <c r="AH67" s="256">
        <v>109</v>
      </c>
      <c r="AI67" s="255">
        <f>AJ67+AK67</f>
        <v>95</v>
      </c>
      <c r="AJ67" s="256">
        <v>49</v>
      </c>
      <c r="AK67" s="256">
        <v>46</v>
      </c>
      <c r="AL67" s="255">
        <f>AM67+AN67</f>
        <v>379</v>
      </c>
      <c r="AM67" s="256">
        <v>178</v>
      </c>
      <c r="AN67" s="256">
        <v>201</v>
      </c>
      <c r="AO67" s="255">
        <f>AP67+AQ67</f>
        <v>148</v>
      </c>
      <c r="AP67" s="256">
        <v>68</v>
      </c>
      <c r="AQ67" s="256">
        <v>80</v>
      </c>
      <c r="AR67" s="255">
        <f>AS67+AT67</f>
        <v>499</v>
      </c>
      <c r="AS67" s="256">
        <v>226</v>
      </c>
      <c r="AT67" s="256">
        <v>273</v>
      </c>
      <c r="AU67" s="255">
        <f>AV67+AW67</f>
        <v>241</v>
      </c>
      <c r="AV67" s="256">
        <v>126</v>
      </c>
      <c r="AW67" s="256">
        <v>115</v>
      </c>
      <c r="AX67" s="255">
        <f>AY67+AZ67</f>
        <v>297</v>
      </c>
      <c r="AY67" s="256">
        <v>153</v>
      </c>
      <c r="AZ67" s="256">
        <v>144</v>
      </c>
      <c r="BA67" s="255">
        <f>BB67+BC67</f>
        <v>106</v>
      </c>
      <c r="BB67" s="256">
        <v>53</v>
      </c>
      <c r="BC67" s="258">
        <v>53</v>
      </c>
    </row>
    <row r="68" spans="1:68" s="225" customFormat="1" ht="15" customHeight="1" x14ac:dyDescent="0.15">
      <c r="A68" s="221" t="s">
        <v>341</v>
      </c>
      <c r="B68" s="255">
        <f>C68+D68</f>
        <v>3357</v>
      </c>
      <c r="C68" s="256">
        <f t="shared" si="23"/>
        <v>1652</v>
      </c>
      <c r="D68" s="257">
        <f t="shared" si="23"/>
        <v>1705</v>
      </c>
      <c r="E68" s="255">
        <f>F68+G68</f>
        <v>114</v>
      </c>
      <c r="F68" s="256">
        <v>53</v>
      </c>
      <c r="G68" s="256">
        <v>61</v>
      </c>
      <c r="H68" s="255">
        <f>I68+J68</f>
        <v>107</v>
      </c>
      <c r="I68" s="256">
        <v>54</v>
      </c>
      <c r="J68" s="256">
        <v>53</v>
      </c>
      <c r="K68" s="255">
        <f>L68+M68</f>
        <v>145</v>
      </c>
      <c r="L68" s="256">
        <v>66</v>
      </c>
      <c r="M68" s="256">
        <v>79</v>
      </c>
      <c r="N68" s="255">
        <f>O68+P68</f>
        <v>236</v>
      </c>
      <c r="O68" s="256">
        <v>123</v>
      </c>
      <c r="P68" s="256">
        <v>113</v>
      </c>
      <c r="Q68" s="255">
        <f>R68+S68</f>
        <v>511</v>
      </c>
      <c r="R68" s="256">
        <v>246</v>
      </c>
      <c r="S68" s="256">
        <v>265</v>
      </c>
      <c r="T68" s="255">
        <f>U68+V68</f>
        <v>84</v>
      </c>
      <c r="U68" s="256">
        <v>51</v>
      </c>
      <c r="V68" s="256">
        <v>33</v>
      </c>
      <c r="W68" s="255">
        <f>X68+Y68</f>
        <v>151</v>
      </c>
      <c r="X68" s="256">
        <v>77</v>
      </c>
      <c r="Y68" s="256">
        <v>74</v>
      </c>
      <c r="Z68" s="255">
        <f>AA68+AB68</f>
        <v>128</v>
      </c>
      <c r="AA68" s="256">
        <v>72</v>
      </c>
      <c r="AB68" s="256">
        <v>56</v>
      </c>
      <c r="AC68" s="255">
        <f>AD68+AE68</f>
        <v>106</v>
      </c>
      <c r="AD68" s="256">
        <v>53</v>
      </c>
      <c r="AE68" s="256">
        <v>53</v>
      </c>
      <c r="AF68" s="255">
        <f>AG68+AH68</f>
        <v>180</v>
      </c>
      <c r="AG68" s="256">
        <v>89</v>
      </c>
      <c r="AH68" s="256">
        <v>91</v>
      </c>
      <c r="AI68" s="255">
        <f>AJ68+AK68</f>
        <v>96</v>
      </c>
      <c r="AJ68" s="256">
        <v>50</v>
      </c>
      <c r="AK68" s="256">
        <v>46</v>
      </c>
      <c r="AL68" s="255">
        <f>AM68+AN68</f>
        <v>343</v>
      </c>
      <c r="AM68" s="256">
        <v>156</v>
      </c>
      <c r="AN68" s="256">
        <v>187</v>
      </c>
      <c r="AO68" s="255">
        <f>AP68+AQ68</f>
        <v>115</v>
      </c>
      <c r="AP68" s="256">
        <v>64</v>
      </c>
      <c r="AQ68" s="256">
        <v>51</v>
      </c>
      <c r="AR68" s="255">
        <f>AS68+AT68</f>
        <v>481</v>
      </c>
      <c r="AS68" s="256">
        <v>217</v>
      </c>
      <c r="AT68" s="256">
        <v>264</v>
      </c>
      <c r="AU68" s="255">
        <f>AV68+AW68</f>
        <v>199</v>
      </c>
      <c r="AV68" s="256">
        <v>99</v>
      </c>
      <c r="AW68" s="256">
        <v>100</v>
      </c>
      <c r="AX68" s="255">
        <f>AY68+AZ68</f>
        <v>285</v>
      </c>
      <c r="AY68" s="256">
        <v>138</v>
      </c>
      <c r="AZ68" s="256">
        <v>147</v>
      </c>
      <c r="BA68" s="255">
        <f>BB68+BC68</f>
        <v>76</v>
      </c>
      <c r="BB68" s="256">
        <v>44</v>
      </c>
      <c r="BC68" s="258">
        <v>32</v>
      </c>
    </row>
    <row r="69" spans="1:68" s="225" customFormat="1" ht="15" customHeight="1" x14ac:dyDescent="0.15">
      <c r="A69" s="221" t="s">
        <v>342</v>
      </c>
      <c r="B69" s="255">
        <f>C69+D69</f>
        <v>3544</v>
      </c>
      <c r="C69" s="256">
        <f t="shared" si="23"/>
        <v>1695</v>
      </c>
      <c r="D69" s="257">
        <f t="shared" si="23"/>
        <v>1849</v>
      </c>
      <c r="E69" s="255">
        <f>F69+G69</f>
        <v>110</v>
      </c>
      <c r="F69" s="256">
        <v>50</v>
      </c>
      <c r="G69" s="256">
        <v>60</v>
      </c>
      <c r="H69" s="255">
        <f>I69+J69</f>
        <v>108</v>
      </c>
      <c r="I69" s="256">
        <v>58</v>
      </c>
      <c r="J69" s="256">
        <v>50</v>
      </c>
      <c r="K69" s="255">
        <f>L69+M69</f>
        <v>137</v>
      </c>
      <c r="L69" s="256">
        <v>68</v>
      </c>
      <c r="M69" s="256">
        <v>69</v>
      </c>
      <c r="N69" s="255">
        <f>O69+P69</f>
        <v>233</v>
      </c>
      <c r="O69" s="256">
        <v>101</v>
      </c>
      <c r="P69" s="256">
        <v>132</v>
      </c>
      <c r="Q69" s="255">
        <f>R69+S69</f>
        <v>471</v>
      </c>
      <c r="R69" s="256">
        <v>214</v>
      </c>
      <c r="S69" s="256">
        <v>257</v>
      </c>
      <c r="T69" s="255">
        <f>U69+V69</f>
        <v>80</v>
      </c>
      <c r="U69" s="256">
        <v>46</v>
      </c>
      <c r="V69" s="256">
        <v>34</v>
      </c>
      <c r="W69" s="255">
        <f>X69+Y69</f>
        <v>150</v>
      </c>
      <c r="X69" s="256">
        <v>84</v>
      </c>
      <c r="Y69" s="256">
        <v>66</v>
      </c>
      <c r="Z69" s="255">
        <f>AA69+AB69</f>
        <v>155</v>
      </c>
      <c r="AA69" s="256">
        <v>82</v>
      </c>
      <c r="AB69" s="256">
        <v>73</v>
      </c>
      <c r="AC69" s="255">
        <f>AD69+AE69</f>
        <v>104</v>
      </c>
      <c r="AD69" s="256">
        <v>51</v>
      </c>
      <c r="AE69" s="256">
        <v>53</v>
      </c>
      <c r="AF69" s="255">
        <f>AG69+AH69</f>
        <v>217</v>
      </c>
      <c r="AG69" s="256">
        <v>115</v>
      </c>
      <c r="AH69" s="256">
        <v>102</v>
      </c>
      <c r="AI69" s="255">
        <f>AJ69+AK69</f>
        <v>94</v>
      </c>
      <c r="AJ69" s="256">
        <v>48</v>
      </c>
      <c r="AK69" s="256">
        <v>46</v>
      </c>
      <c r="AL69" s="255">
        <f>AM69+AN69</f>
        <v>390</v>
      </c>
      <c r="AM69" s="256">
        <v>173</v>
      </c>
      <c r="AN69" s="256">
        <v>217</v>
      </c>
      <c r="AO69" s="255">
        <f>AP69+AQ69</f>
        <v>134</v>
      </c>
      <c r="AP69" s="256">
        <v>56</v>
      </c>
      <c r="AQ69" s="256">
        <v>78</v>
      </c>
      <c r="AR69" s="255">
        <f>AS69+AT69</f>
        <v>528</v>
      </c>
      <c r="AS69" s="256">
        <v>250</v>
      </c>
      <c r="AT69" s="256">
        <v>278</v>
      </c>
      <c r="AU69" s="255">
        <f>AV69+AW69</f>
        <v>232</v>
      </c>
      <c r="AV69" s="256">
        <v>107</v>
      </c>
      <c r="AW69" s="256">
        <v>125</v>
      </c>
      <c r="AX69" s="255">
        <f>AY69+AZ69</f>
        <v>307</v>
      </c>
      <c r="AY69" s="256">
        <v>136</v>
      </c>
      <c r="AZ69" s="256">
        <v>171</v>
      </c>
      <c r="BA69" s="255">
        <f>BB69+BC69</f>
        <v>94</v>
      </c>
      <c r="BB69" s="256">
        <v>56</v>
      </c>
      <c r="BC69" s="258">
        <v>38</v>
      </c>
    </row>
    <row r="70" spans="1:68" s="225" customFormat="1" ht="15" customHeight="1" x14ac:dyDescent="0.15">
      <c r="A70" s="221" t="s">
        <v>343</v>
      </c>
      <c r="B70" s="255">
        <f>C70+D70</f>
        <v>3298</v>
      </c>
      <c r="C70" s="256">
        <f t="shared" si="23"/>
        <v>1506</v>
      </c>
      <c r="D70" s="257">
        <f t="shared" si="23"/>
        <v>1792</v>
      </c>
      <c r="E70" s="255">
        <f>F70+G70</f>
        <v>125</v>
      </c>
      <c r="F70" s="256">
        <v>53</v>
      </c>
      <c r="G70" s="256">
        <v>72</v>
      </c>
      <c r="H70" s="255">
        <f>I70+J70</f>
        <v>88</v>
      </c>
      <c r="I70" s="256">
        <v>37</v>
      </c>
      <c r="J70" s="256">
        <v>51</v>
      </c>
      <c r="K70" s="255">
        <f>L70+M70</f>
        <v>137</v>
      </c>
      <c r="L70" s="256">
        <v>73</v>
      </c>
      <c r="M70" s="256">
        <v>64</v>
      </c>
      <c r="N70" s="255">
        <f>O70+P70</f>
        <v>230</v>
      </c>
      <c r="O70" s="256">
        <v>98</v>
      </c>
      <c r="P70" s="256">
        <v>132</v>
      </c>
      <c r="Q70" s="255">
        <f>R70+S70</f>
        <v>420</v>
      </c>
      <c r="R70" s="256">
        <v>194</v>
      </c>
      <c r="S70" s="256">
        <v>226</v>
      </c>
      <c r="T70" s="255">
        <f>U70+V70</f>
        <v>83</v>
      </c>
      <c r="U70" s="256">
        <v>45</v>
      </c>
      <c r="V70" s="256">
        <v>38</v>
      </c>
      <c r="W70" s="255">
        <f>X70+Y70</f>
        <v>144</v>
      </c>
      <c r="X70" s="256">
        <v>65</v>
      </c>
      <c r="Y70" s="256">
        <v>79</v>
      </c>
      <c r="Z70" s="255">
        <f>AA70+AB70</f>
        <v>144</v>
      </c>
      <c r="AA70" s="256">
        <v>78</v>
      </c>
      <c r="AB70" s="256">
        <v>66</v>
      </c>
      <c r="AC70" s="255">
        <f>AD70+AE70</f>
        <v>113</v>
      </c>
      <c r="AD70" s="256">
        <v>48</v>
      </c>
      <c r="AE70" s="256">
        <v>65</v>
      </c>
      <c r="AF70" s="255">
        <f>AG70+AH70</f>
        <v>173</v>
      </c>
      <c r="AG70" s="256">
        <v>85</v>
      </c>
      <c r="AH70" s="256">
        <v>88</v>
      </c>
      <c r="AI70" s="255">
        <f>AJ70+AK70</f>
        <v>88</v>
      </c>
      <c r="AJ70" s="256">
        <v>35</v>
      </c>
      <c r="AK70" s="256">
        <v>53</v>
      </c>
      <c r="AL70" s="255">
        <f>AM70+AN70</f>
        <v>379</v>
      </c>
      <c r="AM70" s="256">
        <v>189</v>
      </c>
      <c r="AN70" s="256">
        <v>190</v>
      </c>
      <c r="AO70" s="255">
        <f>AP70+AQ70</f>
        <v>154</v>
      </c>
      <c r="AP70" s="256">
        <v>72</v>
      </c>
      <c r="AQ70" s="256">
        <v>82</v>
      </c>
      <c r="AR70" s="255">
        <f>AS70+AT70</f>
        <v>479</v>
      </c>
      <c r="AS70" s="256">
        <v>192</v>
      </c>
      <c r="AT70" s="256">
        <v>287</v>
      </c>
      <c r="AU70" s="255">
        <f>AV70+AW70</f>
        <v>191</v>
      </c>
      <c r="AV70" s="256">
        <v>81</v>
      </c>
      <c r="AW70" s="256">
        <v>110</v>
      </c>
      <c r="AX70" s="255">
        <f>AY70+AZ70</f>
        <v>261</v>
      </c>
      <c r="AY70" s="256">
        <v>118</v>
      </c>
      <c r="AZ70" s="256">
        <v>143</v>
      </c>
      <c r="BA70" s="255">
        <f>BB70+BC70</f>
        <v>89</v>
      </c>
      <c r="BB70" s="256">
        <v>43</v>
      </c>
      <c r="BC70" s="258">
        <v>46</v>
      </c>
    </row>
    <row r="71" spans="1:68" s="213" customFormat="1" ht="15" customHeight="1" x14ac:dyDescent="0.15">
      <c r="A71" s="226" t="s">
        <v>77</v>
      </c>
      <c r="B71" s="252">
        <f t="shared" ref="B71:BC71" si="24">SUM(B72:B76)</f>
        <v>15513</v>
      </c>
      <c r="C71" s="249">
        <f t="shared" si="24"/>
        <v>7325</v>
      </c>
      <c r="D71" s="253">
        <f t="shared" si="24"/>
        <v>8188</v>
      </c>
      <c r="E71" s="252">
        <f t="shared" si="24"/>
        <v>500</v>
      </c>
      <c r="F71" s="249">
        <f t="shared" si="24"/>
        <v>218</v>
      </c>
      <c r="G71" s="249">
        <f t="shared" si="24"/>
        <v>282</v>
      </c>
      <c r="H71" s="252">
        <f t="shared" si="24"/>
        <v>446</v>
      </c>
      <c r="I71" s="249">
        <f t="shared" si="24"/>
        <v>207</v>
      </c>
      <c r="J71" s="249">
        <f t="shared" si="24"/>
        <v>239</v>
      </c>
      <c r="K71" s="252">
        <f t="shared" si="24"/>
        <v>735</v>
      </c>
      <c r="L71" s="249">
        <f t="shared" si="24"/>
        <v>326</v>
      </c>
      <c r="M71" s="249">
        <f t="shared" si="24"/>
        <v>409</v>
      </c>
      <c r="N71" s="252">
        <f t="shared" si="24"/>
        <v>981</v>
      </c>
      <c r="O71" s="249">
        <f t="shared" si="24"/>
        <v>438</v>
      </c>
      <c r="P71" s="249">
        <f t="shared" si="24"/>
        <v>543</v>
      </c>
      <c r="Q71" s="252">
        <f t="shared" si="24"/>
        <v>1768</v>
      </c>
      <c r="R71" s="249">
        <f t="shared" si="24"/>
        <v>810</v>
      </c>
      <c r="S71" s="249">
        <f t="shared" si="24"/>
        <v>958</v>
      </c>
      <c r="T71" s="252">
        <f t="shared" si="24"/>
        <v>434</v>
      </c>
      <c r="U71" s="249">
        <f t="shared" si="24"/>
        <v>230</v>
      </c>
      <c r="V71" s="249">
        <f t="shared" si="24"/>
        <v>204</v>
      </c>
      <c r="W71" s="252">
        <f t="shared" si="24"/>
        <v>640</v>
      </c>
      <c r="X71" s="249">
        <f t="shared" si="24"/>
        <v>349</v>
      </c>
      <c r="Y71" s="249">
        <f t="shared" si="24"/>
        <v>291</v>
      </c>
      <c r="Z71" s="252">
        <f t="shared" si="24"/>
        <v>733</v>
      </c>
      <c r="AA71" s="249">
        <f t="shared" si="24"/>
        <v>366</v>
      </c>
      <c r="AB71" s="249">
        <f t="shared" si="24"/>
        <v>367</v>
      </c>
      <c r="AC71" s="252">
        <f t="shared" si="24"/>
        <v>602</v>
      </c>
      <c r="AD71" s="249">
        <f t="shared" si="24"/>
        <v>289</v>
      </c>
      <c r="AE71" s="249">
        <f t="shared" si="24"/>
        <v>313</v>
      </c>
      <c r="AF71" s="252">
        <f t="shared" si="24"/>
        <v>919</v>
      </c>
      <c r="AG71" s="249">
        <f t="shared" si="24"/>
        <v>417</v>
      </c>
      <c r="AH71" s="249">
        <f t="shared" si="24"/>
        <v>502</v>
      </c>
      <c r="AI71" s="252">
        <f t="shared" si="24"/>
        <v>486</v>
      </c>
      <c r="AJ71" s="249">
        <f t="shared" si="24"/>
        <v>254</v>
      </c>
      <c r="AK71" s="249">
        <f t="shared" si="24"/>
        <v>232</v>
      </c>
      <c r="AL71" s="252">
        <f t="shared" si="24"/>
        <v>1665</v>
      </c>
      <c r="AM71" s="249">
        <f t="shared" si="24"/>
        <v>763</v>
      </c>
      <c r="AN71" s="249">
        <f t="shared" si="24"/>
        <v>902</v>
      </c>
      <c r="AO71" s="252">
        <f t="shared" si="24"/>
        <v>685</v>
      </c>
      <c r="AP71" s="249">
        <f t="shared" si="24"/>
        <v>325</v>
      </c>
      <c r="AQ71" s="249">
        <f t="shared" si="24"/>
        <v>360</v>
      </c>
      <c r="AR71" s="252">
        <f t="shared" si="24"/>
        <v>2189</v>
      </c>
      <c r="AS71" s="249">
        <f t="shared" si="24"/>
        <v>1069</v>
      </c>
      <c r="AT71" s="249">
        <f t="shared" si="24"/>
        <v>1120</v>
      </c>
      <c r="AU71" s="252">
        <f t="shared" si="24"/>
        <v>969</v>
      </c>
      <c r="AV71" s="249">
        <f t="shared" si="24"/>
        <v>424</v>
      </c>
      <c r="AW71" s="249">
        <f t="shared" si="24"/>
        <v>545</v>
      </c>
      <c r="AX71" s="252">
        <f t="shared" si="24"/>
        <v>1251</v>
      </c>
      <c r="AY71" s="249">
        <f t="shared" si="24"/>
        <v>580</v>
      </c>
      <c r="AZ71" s="249">
        <f t="shared" si="24"/>
        <v>671</v>
      </c>
      <c r="BA71" s="252">
        <f t="shared" si="24"/>
        <v>510</v>
      </c>
      <c r="BB71" s="249">
        <f t="shared" si="24"/>
        <v>260</v>
      </c>
      <c r="BC71" s="254">
        <f t="shared" si="24"/>
        <v>250</v>
      </c>
    </row>
    <row r="72" spans="1:68" s="225" customFormat="1" ht="15" customHeight="1" x14ac:dyDescent="0.15">
      <c r="A72" s="221" t="s">
        <v>344</v>
      </c>
      <c r="B72" s="255">
        <f>C72+D72</f>
        <v>3053</v>
      </c>
      <c r="C72" s="256">
        <f t="shared" ref="C72:D76" si="25">F72+I72+L72+O72+R72+U72+X72+AA72+AD72+AG72+AJ72+AM72+AP72+AS72+AV72+AY72+BB72</f>
        <v>1513</v>
      </c>
      <c r="D72" s="257">
        <f t="shared" si="25"/>
        <v>1540</v>
      </c>
      <c r="E72" s="255">
        <f>F72+G72</f>
        <v>101</v>
      </c>
      <c r="F72" s="256">
        <v>50</v>
      </c>
      <c r="G72" s="256">
        <v>51</v>
      </c>
      <c r="H72" s="255">
        <f>I72+J72</f>
        <v>86</v>
      </c>
      <c r="I72" s="256">
        <v>36</v>
      </c>
      <c r="J72" s="256">
        <v>50</v>
      </c>
      <c r="K72" s="255">
        <f>L72+M72</f>
        <v>137</v>
      </c>
      <c r="L72" s="256">
        <v>65</v>
      </c>
      <c r="M72" s="256">
        <v>72</v>
      </c>
      <c r="N72" s="255">
        <f>O72+P72</f>
        <v>200</v>
      </c>
      <c r="O72" s="256">
        <v>99</v>
      </c>
      <c r="P72" s="256">
        <v>101</v>
      </c>
      <c r="Q72" s="255">
        <f>R72+S72</f>
        <v>400</v>
      </c>
      <c r="R72" s="256">
        <v>199</v>
      </c>
      <c r="S72" s="256">
        <v>201</v>
      </c>
      <c r="T72" s="255">
        <f>U72+V72</f>
        <v>82</v>
      </c>
      <c r="U72" s="256">
        <v>41</v>
      </c>
      <c r="V72" s="256">
        <v>41</v>
      </c>
      <c r="W72" s="255">
        <f>X72+Y72</f>
        <v>119</v>
      </c>
      <c r="X72" s="256">
        <v>72</v>
      </c>
      <c r="Y72" s="256">
        <v>47</v>
      </c>
      <c r="Z72" s="255">
        <f>AA72+AB72</f>
        <v>131</v>
      </c>
      <c r="AA72" s="256">
        <v>69</v>
      </c>
      <c r="AB72" s="256">
        <v>62</v>
      </c>
      <c r="AC72" s="255">
        <f>AD72+AE72</f>
        <v>109</v>
      </c>
      <c r="AD72" s="256">
        <v>59</v>
      </c>
      <c r="AE72" s="256">
        <v>50</v>
      </c>
      <c r="AF72" s="255">
        <f>AG72+AH72</f>
        <v>163</v>
      </c>
      <c r="AG72" s="256">
        <v>74</v>
      </c>
      <c r="AH72" s="256">
        <v>89</v>
      </c>
      <c r="AI72" s="255">
        <f>AJ72+AK72</f>
        <v>95</v>
      </c>
      <c r="AJ72" s="256">
        <v>51</v>
      </c>
      <c r="AK72" s="256">
        <v>44</v>
      </c>
      <c r="AL72" s="255">
        <f>AM72+AN72</f>
        <v>346</v>
      </c>
      <c r="AM72" s="256">
        <v>166</v>
      </c>
      <c r="AN72" s="256">
        <v>180</v>
      </c>
      <c r="AO72" s="255">
        <f>AP72+AQ72</f>
        <v>126</v>
      </c>
      <c r="AP72" s="256">
        <v>66</v>
      </c>
      <c r="AQ72" s="256">
        <v>60</v>
      </c>
      <c r="AR72" s="255">
        <f>AS72+AT72</f>
        <v>418</v>
      </c>
      <c r="AS72" s="256">
        <v>212</v>
      </c>
      <c r="AT72" s="256">
        <v>206</v>
      </c>
      <c r="AU72" s="255">
        <f>AV72+AW72</f>
        <v>201</v>
      </c>
      <c r="AV72" s="256">
        <v>86</v>
      </c>
      <c r="AW72" s="256">
        <v>115</v>
      </c>
      <c r="AX72" s="255">
        <f>AY72+AZ72</f>
        <v>245</v>
      </c>
      <c r="AY72" s="256">
        <v>116</v>
      </c>
      <c r="AZ72" s="256">
        <v>129</v>
      </c>
      <c r="BA72" s="255">
        <f>BB72+BC72</f>
        <v>94</v>
      </c>
      <c r="BB72" s="256">
        <v>52</v>
      </c>
      <c r="BC72" s="258">
        <v>42</v>
      </c>
    </row>
    <row r="73" spans="1:68" s="225" customFormat="1" ht="15" customHeight="1" x14ac:dyDescent="0.15">
      <c r="A73" s="221" t="s">
        <v>345</v>
      </c>
      <c r="B73" s="255">
        <f>C73+D73</f>
        <v>3167</v>
      </c>
      <c r="C73" s="256">
        <f t="shared" si="25"/>
        <v>1488</v>
      </c>
      <c r="D73" s="257">
        <f t="shared" si="25"/>
        <v>1679</v>
      </c>
      <c r="E73" s="255">
        <f>F73+G73</f>
        <v>107</v>
      </c>
      <c r="F73" s="256">
        <v>45</v>
      </c>
      <c r="G73" s="256">
        <v>62</v>
      </c>
      <c r="H73" s="255">
        <f>I73+J73</f>
        <v>92</v>
      </c>
      <c r="I73" s="256">
        <v>42</v>
      </c>
      <c r="J73" s="256">
        <v>50</v>
      </c>
      <c r="K73" s="255">
        <f>L73+M73</f>
        <v>147</v>
      </c>
      <c r="L73" s="256">
        <v>63</v>
      </c>
      <c r="M73" s="256">
        <v>84</v>
      </c>
      <c r="N73" s="255">
        <f>O73+P73</f>
        <v>198</v>
      </c>
      <c r="O73" s="256">
        <v>92</v>
      </c>
      <c r="P73" s="256">
        <v>106</v>
      </c>
      <c r="Q73" s="255">
        <f>R73+S73</f>
        <v>357</v>
      </c>
      <c r="R73" s="256">
        <v>155</v>
      </c>
      <c r="S73" s="256">
        <v>202</v>
      </c>
      <c r="T73" s="255">
        <f>U73+V73</f>
        <v>84</v>
      </c>
      <c r="U73" s="256">
        <v>46</v>
      </c>
      <c r="V73" s="256">
        <v>38</v>
      </c>
      <c r="W73" s="255">
        <f>X73+Y73</f>
        <v>117</v>
      </c>
      <c r="X73" s="256">
        <v>66</v>
      </c>
      <c r="Y73" s="256">
        <v>51</v>
      </c>
      <c r="Z73" s="255">
        <f>AA73+AB73</f>
        <v>145</v>
      </c>
      <c r="AA73" s="256">
        <v>70</v>
      </c>
      <c r="AB73" s="256">
        <v>75</v>
      </c>
      <c r="AC73" s="255">
        <f>AD73+AE73</f>
        <v>117</v>
      </c>
      <c r="AD73" s="256">
        <v>63</v>
      </c>
      <c r="AE73" s="256">
        <v>54</v>
      </c>
      <c r="AF73" s="255">
        <f>AG73+AH73</f>
        <v>181</v>
      </c>
      <c r="AG73" s="256">
        <v>86</v>
      </c>
      <c r="AH73" s="256">
        <v>95</v>
      </c>
      <c r="AI73" s="255">
        <f>AJ73+AK73</f>
        <v>103</v>
      </c>
      <c r="AJ73" s="256">
        <v>56</v>
      </c>
      <c r="AK73" s="256">
        <v>47</v>
      </c>
      <c r="AL73" s="255">
        <f>AM73+AN73</f>
        <v>330</v>
      </c>
      <c r="AM73" s="256">
        <v>145</v>
      </c>
      <c r="AN73" s="256">
        <v>185</v>
      </c>
      <c r="AO73" s="255">
        <f>AP73+AQ73</f>
        <v>155</v>
      </c>
      <c r="AP73" s="256">
        <v>67</v>
      </c>
      <c r="AQ73" s="256">
        <v>88</v>
      </c>
      <c r="AR73" s="255">
        <f>AS73+AT73</f>
        <v>484</v>
      </c>
      <c r="AS73" s="256">
        <v>219</v>
      </c>
      <c r="AT73" s="256">
        <v>265</v>
      </c>
      <c r="AU73" s="255">
        <f>AV73+AW73</f>
        <v>196</v>
      </c>
      <c r="AV73" s="256">
        <v>94</v>
      </c>
      <c r="AW73" s="256">
        <v>102</v>
      </c>
      <c r="AX73" s="255">
        <f>AY73+AZ73</f>
        <v>252</v>
      </c>
      <c r="AY73" s="256">
        <v>127</v>
      </c>
      <c r="AZ73" s="256">
        <v>125</v>
      </c>
      <c r="BA73" s="255">
        <f>BB73+BC73</f>
        <v>102</v>
      </c>
      <c r="BB73" s="256">
        <v>52</v>
      </c>
      <c r="BC73" s="258">
        <v>50</v>
      </c>
      <c r="BD73" s="227"/>
      <c r="BE73" s="227"/>
      <c r="BF73" s="227"/>
      <c r="BG73" s="227"/>
      <c r="BH73" s="227"/>
      <c r="BI73" s="227"/>
      <c r="BJ73" s="227"/>
      <c r="BK73" s="227"/>
      <c r="BL73" s="227"/>
      <c r="BM73" s="227"/>
      <c r="BN73" s="227"/>
      <c r="BO73" s="227"/>
      <c r="BP73" s="227"/>
    </row>
    <row r="74" spans="1:68" s="225" customFormat="1" ht="15" customHeight="1" x14ac:dyDescent="0.15">
      <c r="A74" s="221" t="s">
        <v>346</v>
      </c>
      <c r="B74" s="255">
        <f>C74+D74</f>
        <v>3029</v>
      </c>
      <c r="C74" s="256">
        <f t="shared" si="25"/>
        <v>1429</v>
      </c>
      <c r="D74" s="257">
        <f t="shared" si="25"/>
        <v>1600</v>
      </c>
      <c r="E74" s="255">
        <f>F74+G74</f>
        <v>87</v>
      </c>
      <c r="F74" s="256">
        <v>41</v>
      </c>
      <c r="G74" s="256">
        <v>46</v>
      </c>
      <c r="H74" s="255">
        <f>I74+J74</f>
        <v>100</v>
      </c>
      <c r="I74" s="256">
        <v>58</v>
      </c>
      <c r="J74" s="256">
        <v>42</v>
      </c>
      <c r="K74" s="255">
        <f>L74+M74</f>
        <v>126</v>
      </c>
      <c r="L74" s="256">
        <v>53</v>
      </c>
      <c r="M74" s="256">
        <v>73</v>
      </c>
      <c r="N74" s="255">
        <f>O74+P74</f>
        <v>179</v>
      </c>
      <c r="O74" s="256">
        <v>78</v>
      </c>
      <c r="P74" s="256">
        <v>101</v>
      </c>
      <c r="Q74" s="255">
        <f>R74+S74</f>
        <v>330</v>
      </c>
      <c r="R74" s="256">
        <v>143</v>
      </c>
      <c r="S74" s="256">
        <v>187</v>
      </c>
      <c r="T74" s="255">
        <f>U74+V74</f>
        <v>93</v>
      </c>
      <c r="U74" s="256">
        <v>44</v>
      </c>
      <c r="V74" s="256">
        <v>49</v>
      </c>
      <c r="W74" s="255">
        <f>X74+Y74</f>
        <v>131</v>
      </c>
      <c r="X74" s="256">
        <v>69</v>
      </c>
      <c r="Y74" s="256">
        <v>62</v>
      </c>
      <c r="Z74" s="255">
        <f>AA74+AB74</f>
        <v>148</v>
      </c>
      <c r="AA74" s="256">
        <v>71</v>
      </c>
      <c r="AB74" s="256">
        <v>77</v>
      </c>
      <c r="AC74" s="255">
        <f>AD74+AE74</f>
        <v>125</v>
      </c>
      <c r="AD74" s="256">
        <v>67</v>
      </c>
      <c r="AE74" s="256">
        <v>58</v>
      </c>
      <c r="AF74" s="255">
        <f>AG74+AH74</f>
        <v>183</v>
      </c>
      <c r="AG74" s="256">
        <v>80</v>
      </c>
      <c r="AH74" s="256">
        <v>103</v>
      </c>
      <c r="AI74" s="255">
        <f>AJ74+AK74</f>
        <v>85</v>
      </c>
      <c r="AJ74" s="256">
        <v>42</v>
      </c>
      <c r="AK74" s="256">
        <v>43</v>
      </c>
      <c r="AL74" s="255">
        <f>AM74+AN74</f>
        <v>351</v>
      </c>
      <c r="AM74" s="256">
        <v>161</v>
      </c>
      <c r="AN74" s="256">
        <v>190</v>
      </c>
      <c r="AO74" s="255">
        <f>AP74+AQ74</f>
        <v>119</v>
      </c>
      <c r="AP74" s="256">
        <v>64</v>
      </c>
      <c r="AQ74" s="256">
        <v>55</v>
      </c>
      <c r="AR74" s="255">
        <f>AS74+AT74</f>
        <v>431</v>
      </c>
      <c r="AS74" s="256">
        <v>208</v>
      </c>
      <c r="AT74" s="256">
        <v>223</v>
      </c>
      <c r="AU74" s="255">
        <f>AV74+AW74</f>
        <v>191</v>
      </c>
      <c r="AV74" s="256">
        <v>86</v>
      </c>
      <c r="AW74" s="256">
        <v>105</v>
      </c>
      <c r="AX74" s="255">
        <f>AY74+AZ74</f>
        <v>249</v>
      </c>
      <c r="AY74" s="256">
        <v>114</v>
      </c>
      <c r="AZ74" s="256">
        <v>135</v>
      </c>
      <c r="BA74" s="255">
        <f>BB74+BC74</f>
        <v>101</v>
      </c>
      <c r="BB74" s="256">
        <v>50</v>
      </c>
      <c r="BC74" s="258">
        <v>51</v>
      </c>
    </row>
    <row r="75" spans="1:68" s="225" customFormat="1" ht="15" customHeight="1" x14ac:dyDescent="0.15">
      <c r="A75" s="221" t="s">
        <v>347</v>
      </c>
      <c r="B75" s="255">
        <f>C75+D75</f>
        <v>3053</v>
      </c>
      <c r="C75" s="256">
        <f t="shared" si="25"/>
        <v>1445</v>
      </c>
      <c r="D75" s="257">
        <f t="shared" si="25"/>
        <v>1608</v>
      </c>
      <c r="E75" s="255">
        <f>F75+G75</f>
        <v>116</v>
      </c>
      <c r="F75" s="256">
        <v>44</v>
      </c>
      <c r="G75" s="256">
        <v>72</v>
      </c>
      <c r="H75" s="255">
        <f>I75+J75</f>
        <v>85</v>
      </c>
      <c r="I75" s="256">
        <v>39</v>
      </c>
      <c r="J75" s="256">
        <v>46</v>
      </c>
      <c r="K75" s="255">
        <f>L75+M75</f>
        <v>161</v>
      </c>
      <c r="L75" s="256">
        <v>76</v>
      </c>
      <c r="M75" s="256">
        <v>85</v>
      </c>
      <c r="N75" s="255">
        <f>O75+P75</f>
        <v>201</v>
      </c>
      <c r="O75" s="256">
        <v>76</v>
      </c>
      <c r="P75" s="256">
        <v>125</v>
      </c>
      <c r="Q75" s="255">
        <f>R75+S75</f>
        <v>313</v>
      </c>
      <c r="R75" s="256">
        <v>150</v>
      </c>
      <c r="S75" s="256">
        <v>163</v>
      </c>
      <c r="T75" s="255">
        <f>U75+V75</f>
        <v>88</v>
      </c>
      <c r="U75" s="256">
        <v>56</v>
      </c>
      <c r="V75" s="256">
        <v>32</v>
      </c>
      <c r="W75" s="255">
        <f>X75+Y75</f>
        <v>128</v>
      </c>
      <c r="X75" s="256">
        <v>80</v>
      </c>
      <c r="Y75" s="256">
        <v>48</v>
      </c>
      <c r="Z75" s="255">
        <f>AA75+AB75</f>
        <v>157</v>
      </c>
      <c r="AA75" s="256">
        <v>80</v>
      </c>
      <c r="AB75" s="256">
        <v>77</v>
      </c>
      <c r="AC75" s="255">
        <f>AD75+AE75</f>
        <v>126</v>
      </c>
      <c r="AD75" s="256">
        <v>53</v>
      </c>
      <c r="AE75" s="256">
        <v>73</v>
      </c>
      <c r="AF75" s="255">
        <f>AG75+AH75</f>
        <v>190</v>
      </c>
      <c r="AG75" s="256">
        <v>89</v>
      </c>
      <c r="AH75" s="256">
        <v>101</v>
      </c>
      <c r="AI75" s="255">
        <f>AJ75+AK75</f>
        <v>97</v>
      </c>
      <c r="AJ75" s="256">
        <v>50</v>
      </c>
      <c r="AK75" s="256">
        <v>47</v>
      </c>
      <c r="AL75" s="255">
        <f>AM75+AN75</f>
        <v>306</v>
      </c>
      <c r="AM75" s="256">
        <v>146</v>
      </c>
      <c r="AN75" s="256">
        <v>160</v>
      </c>
      <c r="AO75" s="255">
        <f>AP75+AQ75</f>
        <v>134</v>
      </c>
      <c r="AP75" s="256">
        <v>68</v>
      </c>
      <c r="AQ75" s="256">
        <v>66</v>
      </c>
      <c r="AR75" s="255">
        <f>AS75+AT75</f>
        <v>414</v>
      </c>
      <c r="AS75" s="256">
        <v>195</v>
      </c>
      <c r="AT75" s="256">
        <v>219</v>
      </c>
      <c r="AU75" s="255">
        <f>AV75+AW75</f>
        <v>191</v>
      </c>
      <c r="AV75" s="256">
        <v>84</v>
      </c>
      <c r="AW75" s="256">
        <v>107</v>
      </c>
      <c r="AX75" s="255">
        <f>AY75+AZ75</f>
        <v>249</v>
      </c>
      <c r="AY75" s="256">
        <v>111</v>
      </c>
      <c r="AZ75" s="256">
        <v>138</v>
      </c>
      <c r="BA75" s="255">
        <f>BB75+BC75</f>
        <v>97</v>
      </c>
      <c r="BB75" s="256">
        <v>48</v>
      </c>
      <c r="BC75" s="258">
        <v>49</v>
      </c>
    </row>
    <row r="76" spans="1:68" s="225" customFormat="1" ht="15" customHeight="1" x14ac:dyDescent="0.15">
      <c r="A76" s="221" t="s">
        <v>348</v>
      </c>
      <c r="B76" s="255">
        <f>C76+D76</f>
        <v>3211</v>
      </c>
      <c r="C76" s="256">
        <f t="shared" si="25"/>
        <v>1450</v>
      </c>
      <c r="D76" s="257">
        <f t="shared" si="25"/>
        <v>1761</v>
      </c>
      <c r="E76" s="255">
        <f>F76+G76</f>
        <v>89</v>
      </c>
      <c r="F76" s="256">
        <v>38</v>
      </c>
      <c r="G76" s="256">
        <v>51</v>
      </c>
      <c r="H76" s="255">
        <f>I76+J76</f>
        <v>83</v>
      </c>
      <c r="I76" s="256">
        <v>32</v>
      </c>
      <c r="J76" s="256">
        <v>51</v>
      </c>
      <c r="K76" s="255">
        <f>L76+M76</f>
        <v>164</v>
      </c>
      <c r="L76" s="256">
        <v>69</v>
      </c>
      <c r="M76" s="256">
        <v>95</v>
      </c>
      <c r="N76" s="255">
        <f>O76+P76</f>
        <v>203</v>
      </c>
      <c r="O76" s="256">
        <v>93</v>
      </c>
      <c r="P76" s="256">
        <v>110</v>
      </c>
      <c r="Q76" s="255">
        <f>R76+S76</f>
        <v>368</v>
      </c>
      <c r="R76" s="256">
        <v>163</v>
      </c>
      <c r="S76" s="256">
        <v>205</v>
      </c>
      <c r="T76" s="255">
        <f>U76+V76</f>
        <v>87</v>
      </c>
      <c r="U76" s="256">
        <v>43</v>
      </c>
      <c r="V76" s="256">
        <v>44</v>
      </c>
      <c r="W76" s="255">
        <f>X76+Y76</f>
        <v>145</v>
      </c>
      <c r="X76" s="256">
        <v>62</v>
      </c>
      <c r="Y76" s="256">
        <v>83</v>
      </c>
      <c r="Z76" s="255">
        <f>AA76+AB76</f>
        <v>152</v>
      </c>
      <c r="AA76" s="256">
        <v>76</v>
      </c>
      <c r="AB76" s="256">
        <v>76</v>
      </c>
      <c r="AC76" s="255">
        <f>AD76+AE76</f>
        <v>125</v>
      </c>
      <c r="AD76" s="256">
        <v>47</v>
      </c>
      <c r="AE76" s="256">
        <v>78</v>
      </c>
      <c r="AF76" s="255">
        <f>AG76+AH76</f>
        <v>202</v>
      </c>
      <c r="AG76" s="256">
        <v>88</v>
      </c>
      <c r="AH76" s="256">
        <v>114</v>
      </c>
      <c r="AI76" s="255">
        <f>AJ76+AK76</f>
        <v>106</v>
      </c>
      <c r="AJ76" s="256">
        <v>55</v>
      </c>
      <c r="AK76" s="256">
        <v>51</v>
      </c>
      <c r="AL76" s="255">
        <f>AM76+AN76</f>
        <v>332</v>
      </c>
      <c r="AM76" s="256">
        <v>145</v>
      </c>
      <c r="AN76" s="256">
        <v>187</v>
      </c>
      <c r="AO76" s="255">
        <f>AP76+AQ76</f>
        <v>151</v>
      </c>
      <c r="AP76" s="256">
        <v>60</v>
      </c>
      <c r="AQ76" s="256">
        <v>91</v>
      </c>
      <c r="AR76" s="255">
        <f>AS76+AT76</f>
        <v>442</v>
      </c>
      <c r="AS76" s="256">
        <v>235</v>
      </c>
      <c r="AT76" s="256">
        <v>207</v>
      </c>
      <c r="AU76" s="255">
        <f>AV76+AW76</f>
        <v>190</v>
      </c>
      <c r="AV76" s="256">
        <v>74</v>
      </c>
      <c r="AW76" s="256">
        <v>116</v>
      </c>
      <c r="AX76" s="255">
        <f>AY76+AZ76</f>
        <v>256</v>
      </c>
      <c r="AY76" s="256">
        <v>112</v>
      </c>
      <c r="AZ76" s="256">
        <v>144</v>
      </c>
      <c r="BA76" s="255">
        <f>BB76+BC76</f>
        <v>116</v>
      </c>
      <c r="BB76" s="256">
        <v>58</v>
      </c>
      <c r="BC76" s="258">
        <v>58</v>
      </c>
    </row>
    <row r="77" spans="1:68" s="213" customFormat="1" ht="15" customHeight="1" x14ac:dyDescent="0.15">
      <c r="A77" s="226" t="s">
        <v>84</v>
      </c>
      <c r="B77" s="252">
        <f t="shared" ref="B77:BC77" si="26">SUM(B78:B82)</f>
        <v>16661</v>
      </c>
      <c r="C77" s="249">
        <f t="shared" si="26"/>
        <v>7587</v>
      </c>
      <c r="D77" s="253">
        <f t="shared" si="26"/>
        <v>9074</v>
      </c>
      <c r="E77" s="252">
        <f t="shared" si="26"/>
        <v>558</v>
      </c>
      <c r="F77" s="249">
        <f t="shared" si="26"/>
        <v>228</v>
      </c>
      <c r="G77" s="249">
        <f t="shared" si="26"/>
        <v>330</v>
      </c>
      <c r="H77" s="252">
        <f t="shared" si="26"/>
        <v>522</v>
      </c>
      <c r="I77" s="249">
        <f t="shared" si="26"/>
        <v>228</v>
      </c>
      <c r="J77" s="249">
        <f t="shared" si="26"/>
        <v>294</v>
      </c>
      <c r="K77" s="252">
        <f t="shared" si="26"/>
        <v>795</v>
      </c>
      <c r="L77" s="249">
        <f t="shared" si="26"/>
        <v>369</v>
      </c>
      <c r="M77" s="249">
        <f t="shared" si="26"/>
        <v>426</v>
      </c>
      <c r="N77" s="252">
        <f t="shared" si="26"/>
        <v>1120</v>
      </c>
      <c r="O77" s="249">
        <f t="shared" si="26"/>
        <v>519</v>
      </c>
      <c r="P77" s="249">
        <f t="shared" si="26"/>
        <v>601</v>
      </c>
      <c r="Q77" s="252">
        <f t="shared" si="26"/>
        <v>1747</v>
      </c>
      <c r="R77" s="249">
        <f t="shared" si="26"/>
        <v>757</v>
      </c>
      <c r="S77" s="249">
        <f t="shared" si="26"/>
        <v>990</v>
      </c>
      <c r="T77" s="252">
        <f t="shared" si="26"/>
        <v>458</v>
      </c>
      <c r="U77" s="249">
        <f t="shared" si="26"/>
        <v>237</v>
      </c>
      <c r="V77" s="249">
        <f t="shared" si="26"/>
        <v>221</v>
      </c>
      <c r="W77" s="252">
        <f t="shared" si="26"/>
        <v>754</v>
      </c>
      <c r="X77" s="249">
        <f t="shared" si="26"/>
        <v>359</v>
      </c>
      <c r="Y77" s="249">
        <f t="shared" si="26"/>
        <v>395</v>
      </c>
      <c r="Z77" s="252">
        <f t="shared" si="26"/>
        <v>862</v>
      </c>
      <c r="AA77" s="249">
        <f t="shared" si="26"/>
        <v>398</v>
      </c>
      <c r="AB77" s="249">
        <f t="shared" si="26"/>
        <v>464</v>
      </c>
      <c r="AC77" s="252">
        <f t="shared" si="26"/>
        <v>715</v>
      </c>
      <c r="AD77" s="249">
        <f t="shared" si="26"/>
        <v>340</v>
      </c>
      <c r="AE77" s="249">
        <f t="shared" si="26"/>
        <v>375</v>
      </c>
      <c r="AF77" s="252">
        <f t="shared" si="26"/>
        <v>1044</v>
      </c>
      <c r="AG77" s="249">
        <f t="shared" si="26"/>
        <v>429</v>
      </c>
      <c r="AH77" s="249">
        <f t="shared" si="26"/>
        <v>615</v>
      </c>
      <c r="AI77" s="252">
        <f t="shared" si="26"/>
        <v>513</v>
      </c>
      <c r="AJ77" s="249">
        <f t="shared" si="26"/>
        <v>240</v>
      </c>
      <c r="AK77" s="249">
        <f t="shared" si="26"/>
        <v>273</v>
      </c>
      <c r="AL77" s="252">
        <f t="shared" si="26"/>
        <v>1701</v>
      </c>
      <c r="AM77" s="249">
        <f t="shared" si="26"/>
        <v>804</v>
      </c>
      <c r="AN77" s="249">
        <f t="shared" si="26"/>
        <v>897</v>
      </c>
      <c r="AO77" s="252">
        <f t="shared" si="26"/>
        <v>799</v>
      </c>
      <c r="AP77" s="249">
        <f t="shared" si="26"/>
        <v>364</v>
      </c>
      <c r="AQ77" s="249">
        <f t="shared" si="26"/>
        <v>435</v>
      </c>
      <c r="AR77" s="252">
        <f t="shared" si="26"/>
        <v>2034</v>
      </c>
      <c r="AS77" s="249">
        <f t="shared" si="26"/>
        <v>908</v>
      </c>
      <c r="AT77" s="249">
        <f t="shared" si="26"/>
        <v>1126</v>
      </c>
      <c r="AU77" s="252">
        <f t="shared" si="26"/>
        <v>1140</v>
      </c>
      <c r="AV77" s="249">
        <f t="shared" si="26"/>
        <v>499</v>
      </c>
      <c r="AW77" s="249">
        <f t="shared" si="26"/>
        <v>641</v>
      </c>
      <c r="AX77" s="252">
        <f t="shared" si="26"/>
        <v>1216</v>
      </c>
      <c r="AY77" s="249">
        <f t="shared" si="26"/>
        <v>554</v>
      </c>
      <c r="AZ77" s="249">
        <f t="shared" si="26"/>
        <v>662</v>
      </c>
      <c r="BA77" s="252">
        <f t="shared" si="26"/>
        <v>683</v>
      </c>
      <c r="BB77" s="249">
        <f t="shared" si="26"/>
        <v>354</v>
      </c>
      <c r="BC77" s="254">
        <f t="shared" si="26"/>
        <v>329</v>
      </c>
    </row>
    <row r="78" spans="1:68" s="225" customFormat="1" ht="15" customHeight="1" x14ac:dyDescent="0.15">
      <c r="A78" s="221" t="s">
        <v>349</v>
      </c>
      <c r="B78" s="255">
        <f>C78+D78</f>
        <v>3338</v>
      </c>
      <c r="C78" s="256">
        <f t="shared" ref="C78:D82" si="27">F78+I78+L78+O78+R78+U78+X78+AA78+AD78+AG78+AJ78+AM78+AP78+AS78+AV78+AY78+BB78</f>
        <v>1497</v>
      </c>
      <c r="D78" s="257">
        <f t="shared" si="27"/>
        <v>1841</v>
      </c>
      <c r="E78" s="255">
        <f>F78+G78</f>
        <v>103</v>
      </c>
      <c r="F78" s="256">
        <v>35</v>
      </c>
      <c r="G78" s="256">
        <v>68</v>
      </c>
      <c r="H78" s="255">
        <f>I78+J78</f>
        <v>100</v>
      </c>
      <c r="I78" s="256">
        <v>45</v>
      </c>
      <c r="J78" s="256">
        <v>55</v>
      </c>
      <c r="K78" s="255">
        <f>L78+M78</f>
        <v>167</v>
      </c>
      <c r="L78" s="256">
        <v>75</v>
      </c>
      <c r="M78" s="256">
        <v>92</v>
      </c>
      <c r="N78" s="255">
        <f>O78+P78</f>
        <v>235</v>
      </c>
      <c r="O78" s="256">
        <v>100</v>
      </c>
      <c r="P78" s="256">
        <v>135</v>
      </c>
      <c r="Q78" s="255">
        <f>R78+S78</f>
        <v>340</v>
      </c>
      <c r="R78" s="256">
        <v>152</v>
      </c>
      <c r="S78" s="256">
        <v>188</v>
      </c>
      <c r="T78" s="255">
        <f>U78+V78</f>
        <v>74</v>
      </c>
      <c r="U78" s="256">
        <v>43</v>
      </c>
      <c r="V78" s="256">
        <v>31</v>
      </c>
      <c r="W78" s="255">
        <f>X78+Y78</f>
        <v>143</v>
      </c>
      <c r="X78" s="256">
        <v>70</v>
      </c>
      <c r="Y78" s="256">
        <v>73</v>
      </c>
      <c r="Z78" s="255">
        <f>AA78+AB78</f>
        <v>167</v>
      </c>
      <c r="AA78" s="256">
        <v>74</v>
      </c>
      <c r="AB78" s="256">
        <v>93</v>
      </c>
      <c r="AC78" s="255">
        <f>AD78+AE78</f>
        <v>153</v>
      </c>
      <c r="AD78" s="256">
        <v>78</v>
      </c>
      <c r="AE78" s="256">
        <v>75</v>
      </c>
      <c r="AF78" s="255">
        <f>AG78+AH78</f>
        <v>203</v>
      </c>
      <c r="AG78" s="256">
        <v>75</v>
      </c>
      <c r="AH78" s="256">
        <v>128</v>
      </c>
      <c r="AI78" s="255">
        <f>AJ78+AK78</f>
        <v>108</v>
      </c>
      <c r="AJ78" s="256">
        <v>49</v>
      </c>
      <c r="AK78" s="256">
        <v>59</v>
      </c>
      <c r="AL78" s="255">
        <f>AM78+AN78</f>
        <v>368</v>
      </c>
      <c r="AM78" s="256">
        <v>176</v>
      </c>
      <c r="AN78" s="256">
        <v>192</v>
      </c>
      <c r="AO78" s="255">
        <f>AP78+AQ78</f>
        <v>176</v>
      </c>
      <c r="AP78" s="256">
        <v>77</v>
      </c>
      <c r="AQ78" s="256">
        <v>99</v>
      </c>
      <c r="AR78" s="255">
        <f>AS78+AT78</f>
        <v>428</v>
      </c>
      <c r="AS78" s="256">
        <v>200</v>
      </c>
      <c r="AT78" s="256">
        <v>228</v>
      </c>
      <c r="AU78" s="255">
        <f>AV78+AW78</f>
        <v>220</v>
      </c>
      <c r="AV78" s="256">
        <v>77</v>
      </c>
      <c r="AW78" s="256">
        <v>143</v>
      </c>
      <c r="AX78" s="255">
        <f>AY78+AZ78</f>
        <v>232</v>
      </c>
      <c r="AY78" s="256">
        <v>113</v>
      </c>
      <c r="AZ78" s="256">
        <v>119</v>
      </c>
      <c r="BA78" s="255">
        <f>BB78+BC78</f>
        <v>121</v>
      </c>
      <c r="BB78" s="256">
        <v>58</v>
      </c>
      <c r="BC78" s="258">
        <v>63</v>
      </c>
    </row>
    <row r="79" spans="1:68" s="225" customFormat="1" ht="15" customHeight="1" x14ac:dyDescent="0.15">
      <c r="A79" s="221" t="s">
        <v>350</v>
      </c>
      <c r="B79" s="255">
        <f>C79+D79</f>
        <v>3653</v>
      </c>
      <c r="C79" s="256">
        <f t="shared" si="27"/>
        <v>1639</v>
      </c>
      <c r="D79" s="257">
        <f t="shared" si="27"/>
        <v>2014</v>
      </c>
      <c r="E79" s="255">
        <f>F79+G79</f>
        <v>120</v>
      </c>
      <c r="F79" s="256">
        <v>56</v>
      </c>
      <c r="G79" s="256">
        <v>64</v>
      </c>
      <c r="H79" s="255">
        <f>I79+J79</f>
        <v>106</v>
      </c>
      <c r="I79" s="256">
        <v>44</v>
      </c>
      <c r="J79" s="256">
        <v>62</v>
      </c>
      <c r="K79" s="255">
        <f>L79+M79</f>
        <v>178</v>
      </c>
      <c r="L79" s="256">
        <v>88</v>
      </c>
      <c r="M79" s="256">
        <v>90</v>
      </c>
      <c r="N79" s="255">
        <f>O79+P79</f>
        <v>243</v>
      </c>
      <c r="O79" s="256">
        <v>111</v>
      </c>
      <c r="P79" s="256">
        <v>132</v>
      </c>
      <c r="Q79" s="255">
        <f>R79+S79</f>
        <v>388</v>
      </c>
      <c r="R79" s="256">
        <v>154</v>
      </c>
      <c r="S79" s="256">
        <v>234</v>
      </c>
      <c r="T79" s="255">
        <f>U79+V79</f>
        <v>97</v>
      </c>
      <c r="U79" s="256">
        <v>53</v>
      </c>
      <c r="V79" s="256">
        <v>44</v>
      </c>
      <c r="W79" s="255">
        <f>X79+Y79</f>
        <v>159</v>
      </c>
      <c r="X79" s="256">
        <v>82</v>
      </c>
      <c r="Y79" s="256">
        <v>77</v>
      </c>
      <c r="Z79" s="255">
        <f>AA79+AB79</f>
        <v>181</v>
      </c>
      <c r="AA79" s="256">
        <v>83</v>
      </c>
      <c r="AB79" s="256">
        <v>98</v>
      </c>
      <c r="AC79" s="255">
        <f>AD79+AE79</f>
        <v>164</v>
      </c>
      <c r="AD79" s="256">
        <v>69</v>
      </c>
      <c r="AE79" s="256">
        <v>95</v>
      </c>
      <c r="AF79" s="255">
        <f>AG79+AH79</f>
        <v>221</v>
      </c>
      <c r="AG79" s="256">
        <v>96</v>
      </c>
      <c r="AH79" s="256">
        <v>125</v>
      </c>
      <c r="AI79" s="255">
        <f>AJ79+AK79</f>
        <v>109</v>
      </c>
      <c r="AJ79" s="256">
        <v>56</v>
      </c>
      <c r="AK79" s="256">
        <v>53</v>
      </c>
      <c r="AL79" s="255">
        <f>AM79+AN79</f>
        <v>383</v>
      </c>
      <c r="AM79" s="256">
        <v>170</v>
      </c>
      <c r="AN79" s="256">
        <v>213</v>
      </c>
      <c r="AO79" s="255">
        <f>AP79+AQ79</f>
        <v>172</v>
      </c>
      <c r="AP79" s="256">
        <v>77</v>
      </c>
      <c r="AQ79" s="256">
        <v>95</v>
      </c>
      <c r="AR79" s="255">
        <f>AS79+AT79</f>
        <v>466</v>
      </c>
      <c r="AS79" s="256">
        <v>200</v>
      </c>
      <c r="AT79" s="256">
        <v>266</v>
      </c>
      <c r="AU79" s="255">
        <f>AV79+AW79</f>
        <v>243</v>
      </c>
      <c r="AV79" s="256">
        <v>102</v>
      </c>
      <c r="AW79" s="256">
        <v>141</v>
      </c>
      <c r="AX79" s="255">
        <f>AY79+AZ79</f>
        <v>288</v>
      </c>
      <c r="AY79" s="256">
        <v>132</v>
      </c>
      <c r="AZ79" s="256">
        <v>156</v>
      </c>
      <c r="BA79" s="255">
        <f>BB79+BC79</f>
        <v>135</v>
      </c>
      <c r="BB79" s="256">
        <v>66</v>
      </c>
      <c r="BC79" s="258">
        <v>69</v>
      </c>
    </row>
    <row r="80" spans="1:68" s="225" customFormat="1" ht="15" customHeight="1" x14ac:dyDescent="0.15">
      <c r="A80" s="221" t="s">
        <v>351</v>
      </c>
      <c r="B80" s="255">
        <f>C80+D80</f>
        <v>3423</v>
      </c>
      <c r="C80" s="256">
        <f t="shared" si="27"/>
        <v>1566</v>
      </c>
      <c r="D80" s="257">
        <f t="shared" si="27"/>
        <v>1857</v>
      </c>
      <c r="E80" s="255">
        <f>F80+G80</f>
        <v>127</v>
      </c>
      <c r="F80" s="256">
        <v>52</v>
      </c>
      <c r="G80" s="256">
        <v>75</v>
      </c>
      <c r="H80" s="255">
        <f>I80+J80</f>
        <v>111</v>
      </c>
      <c r="I80" s="256">
        <v>49</v>
      </c>
      <c r="J80" s="256">
        <v>62</v>
      </c>
      <c r="K80" s="255">
        <f>L80+M80</f>
        <v>164</v>
      </c>
      <c r="L80" s="256">
        <v>68</v>
      </c>
      <c r="M80" s="256">
        <v>96</v>
      </c>
      <c r="N80" s="255">
        <f>O80+P80</f>
        <v>221</v>
      </c>
      <c r="O80" s="256">
        <v>103</v>
      </c>
      <c r="P80" s="256">
        <v>118</v>
      </c>
      <c r="Q80" s="255">
        <f>R80+S80</f>
        <v>355</v>
      </c>
      <c r="R80" s="256">
        <v>146</v>
      </c>
      <c r="S80" s="256">
        <v>209</v>
      </c>
      <c r="T80" s="255">
        <f>U80+V80</f>
        <v>94</v>
      </c>
      <c r="U80" s="256">
        <v>48</v>
      </c>
      <c r="V80" s="256">
        <v>46</v>
      </c>
      <c r="W80" s="255">
        <f>X80+Y80</f>
        <v>146</v>
      </c>
      <c r="X80" s="256">
        <v>66</v>
      </c>
      <c r="Y80" s="256">
        <v>80</v>
      </c>
      <c r="Z80" s="255">
        <f>AA80+AB80</f>
        <v>184</v>
      </c>
      <c r="AA80" s="256">
        <v>82</v>
      </c>
      <c r="AB80" s="256">
        <v>102</v>
      </c>
      <c r="AC80" s="255">
        <f>AD80+AE80</f>
        <v>128</v>
      </c>
      <c r="AD80" s="256">
        <v>72</v>
      </c>
      <c r="AE80" s="256">
        <v>56</v>
      </c>
      <c r="AF80" s="255">
        <f>AG80+AH80</f>
        <v>228</v>
      </c>
      <c r="AG80" s="256">
        <v>100</v>
      </c>
      <c r="AH80" s="256">
        <v>128</v>
      </c>
      <c r="AI80" s="255">
        <f>AJ80+AK80</f>
        <v>128</v>
      </c>
      <c r="AJ80" s="256">
        <v>57</v>
      </c>
      <c r="AK80" s="256">
        <v>71</v>
      </c>
      <c r="AL80" s="255">
        <f>AM80+AN80</f>
        <v>342</v>
      </c>
      <c r="AM80" s="256">
        <v>178</v>
      </c>
      <c r="AN80" s="256">
        <v>164</v>
      </c>
      <c r="AO80" s="255">
        <f>AP80+AQ80</f>
        <v>157</v>
      </c>
      <c r="AP80" s="256">
        <v>61</v>
      </c>
      <c r="AQ80" s="256">
        <v>96</v>
      </c>
      <c r="AR80" s="255">
        <f>AS80+AT80</f>
        <v>411</v>
      </c>
      <c r="AS80" s="256">
        <v>191</v>
      </c>
      <c r="AT80" s="256">
        <v>220</v>
      </c>
      <c r="AU80" s="255">
        <f>AV80+AW80</f>
        <v>248</v>
      </c>
      <c r="AV80" s="256">
        <v>110</v>
      </c>
      <c r="AW80" s="256">
        <v>138</v>
      </c>
      <c r="AX80" s="255">
        <f>AY80+AZ80</f>
        <v>232</v>
      </c>
      <c r="AY80" s="256">
        <v>109</v>
      </c>
      <c r="AZ80" s="256">
        <v>123</v>
      </c>
      <c r="BA80" s="255">
        <f>BB80+BC80</f>
        <v>147</v>
      </c>
      <c r="BB80" s="256">
        <v>74</v>
      </c>
      <c r="BC80" s="258">
        <v>73</v>
      </c>
    </row>
    <row r="81" spans="1:55" s="225" customFormat="1" ht="15" customHeight="1" x14ac:dyDescent="0.15">
      <c r="A81" s="221" t="s">
        <v>352</v>
      </c>
      <c r="B81" s="255">
        <f>C81+D81</f>
        <v>3105</v>
      </c>
      <c r="C81" s="256">
        <f t="shared" si="27"/>
        <v>1444</v>
      </c>
      <c r="D81" s="257">
        <f t="shared" si="27"/>
        <v>1661</v>
      </c>
      <c r="E81" s="255">
        <f>F81+G81</f>
        <v>96</v>
      </c>
      <c r="F81" s="256">
        <v>34</v>
      </c>
      <c r="G81" s="256">
        <v>62</v>
      </c>
      <c r="H81" s="255">
        <f>I81+J81</f>
        <v>89</v>
      </c>
      <c r="I81" s="256">
        <v>39</v>
      </c>
      <c r="J81" s="256">
        <v>50</v>
      </c>
      <c r="K81" s="255">
        <f>L81+M81</f>
        <v>130</v>
      </c>
      <c r="L81" s="256">
        <v>58</v>
      </c>
      <c r="M81" s="256">
        <v>72</v>
      </c>
      <c r="N81" s="255">
        <f>O81+P81</f>
        <v>205</v>
      </c>
      <c r="O81" s="256">
        <v>110</v>
      </c>
      <c r="P81" s="256">
        <v>95</v>
      </c>
      <c r="Q81" s="255">
        <f>R81+S81</f>
        <v>346</v>
      </c>
      <c r="R81" s="256">
        <v>160</v>
      </c>
      <c r="S81" s="256">
        <v>186</v>
      </c>
      <c r="T81" s="255">
        <f>U81+V81</f>
        <v>101</v>
      </c>
      <c r="U81" s="256">
        <v>46</v>
      </c>
      <c r="V81" s="256">
        <v>55</v>
      </c>
      <c r="W81" s="255">
        <f>X81+Y81</f>
        <v>147</v>
      </c>
      <c r="X81" s="256">
        <v>61</v>
      </c>
      <c r="Y81" s="256">
        <v>86</v>
      </c>
      <c r="Z81" s="255">
        <f>AA81+AB81</f>
        <v>158</v>
      </c>
      <c r="AA81" s="256">
        <v>80</v>
      </c>
      <c r="AB81" s="256">
        <v>78</v>
      </c>
      <c r="AC81" s="255">
        <f>AD81+AE81</f>
        <v>139</v>
      </c>
      <c r="AD81" s="256">
        <v>68</v>
      </c>
      <c r="AE81" s="256">
        <v>71</v>
      </c>
      <c r="AF81" s="255">
        <f>AG81+AH81</f>
        <v>200</v>
      </c>
      <c r="AG81" s="256">
        <v>75</v>
      </c>
      <c r="AH81" s="256">
        <v>125</v>
      </c>
      <c r="AI81" s="255">
        <f>AJ81+AK81</f>
        <v>73</v>
      </c>
      <c r="AJ81" s="256">
        <v>35</v>
      </c>
      <c r="AK81" s="256">
        <v>38</v>
      </c>
      <c r="AL81" s="255">
        <f>AM81+AN81</f>
        <v>300</v>
      </c>
      <c r="AM81" s="256">
        <v>147</v>
      </c>
      <c r="AN81" s="256">
        <v>153</v>
      </c>
      <c r="AO81" s="255">
        <f>AP81+AQ81</f>
        <v>141</v>
      </c>
      <c r="AP81" s="256">
        <v>67</v>
      </c>
      <c r="AQ81" s="256">
        <v>74</v>
      </c>
      <c r="AR81" s="255">
        <f>AS81+AT81</f>
        <v>391</v>
      </c>
      <c r="AS81" s="256">
        <v>174</v>
      </c>
      <c r="AT81" s="256">
        <v>217</v>
      </c>
      <c r="AU81" s="255">
        <f>AV81+AW81</f>
        <v>230</v>
      </c>
      <c r="AV81" s="256">
        <v>118</v>
      </c>
      <c r="AW81" s="256">
        <v>112</v>
      </c>
      <c r="AX81" s="255">
        <f>AY81+AZ81</f>
        <v>244</v>
      </c>
      <c r="AY81" s="256">
        <v>103</v>
      </c>
      <c r="AZ81" s="256">
        <v>141</v>
      </c>
      <c r="BA81" s="255">
        <f>BB81+BC81</f>
        <v>115</v>
      </c>
      <c r="BB81" s="256">
        <v>69</v>
      </c>
      <c r="BC81" s="258">
        <v>46</v>
      </c>
    </row>
    <row r="82" spans="1:55" s="225" customFormat="1" ht="15" customHeight="1" x14ac:dyDescent="0.15">
      <c r="A82" s="221" t="s">
        <v>353</v>
      </c>
      <c r="B82" s="255">
        <f>C82+D82</f>
        <v>3142</v>
      </c>
      <c r="C82" s="256">
        <f t="shared" si="27"/>
        <v>1441</v>
      </c>
      <c r="D82" s="257">
        <f t="shared" si="27"/>
        <v>1701</v>
      </c>
      <c r="E82" s="255">
        <f>F82+G82</f>
        <v>112</v>
      </c>
      <c r="F82" s="256">
        <v>51</v>
      </c>
      <c r="G82" s="256">
        <v>61</v>
      </c>
      <c r="H82" s="255">
        <f>I82+J82</f>
        <v>116</v>
      </c>
      <c r="I82" s="256">
        <v>51</v>
      </c>
      <c r="J82" s="256">
        <v>65</v>
      </c>
      <c r="K82" s="255">
        <f>L82+M82</f>
        <v>156</v>
      </c>
      <c r="L82" s="256">
        <v>80</v>
      </c>
      <c r="M82" s="256">
        <v>76</v>
      </c>
      <c r="N82" s="255">
        <f>O82+P82</f>
        <v>216</v>
      </c>
      <c r="O82" s="256">
        <v>95</v>
      </c>
      <c r="P82" s="256">
        <v>121</v>
      </c>
      <c r="Q82" s="255">
        <f>R82+S82</f>
        <v>318</v>
      </c>
      <c r="R82" s="256">
        <v>145</v>
      </c>
      <c r="S82" s="256">
        <v>173</v>
      </c>
      <c r="T82" s="255">
        <f>U82+V82</f>
        <v>92</v>
      </c>
      <c r="U82" s="256">
        <v>47</v>
      </c>
      <c r="V82" s="256">
        <v>45</v>
      </c>
      <c r="W82" s="255">
        <f>X82+Y82</f>
        <v>159</v>
      </c>
      <c r="X82" s="256">
        <v>80</v>
      </c>
      <c r="Y82" s="256">
        <v>79</v>
      </c>
      <c r="Z82" s="255">
        <f>AA82+AB82</f>
        <v>172</v>
      </c>
      <c r="AA82" s="256">
        <v>79</v>
      </c>
      <c r="AB82" s="256">
        <v>93</v>
      </c>
      <c r="AC82" s="255">
        <f>AD82+AE82</f>
        <v>131</v>
      </c>
      <c r="AD82" s="256">
        <v>53</v>
      </c>
      <c r="AE82" s="256">
        <v>78</v>
      </c>
      <c r="AF82" s="255">
        <f>AG82+AH82</f>
        <v>192</v>
      </c>
      <c r="AG82" s="256">
        <v>83</v>
      </c>
      <c r="AH82" s="256">
        <v>109</v>
      </c>
      <c r="AI82" s="255">
        <f>AJ82+AK82</f>
        <v>95</v>
      </c>
      <c r="AJ82" s="256">
        <v>43</v>
      </c>
      <c r="AK82" s="256">
        <v>52</v>
      </c>
      <c r="AL82" s="255">
        <f>AM82+AN82</f>
        <v>308</v>
      </c>
      <c r="AM82" s="256">
        <v>133</v>
      </c>
      <c r="AN82" s="256">
        <v>175</v>
      </c>
      <c r="AO82" s="255">
        <f>AP82+AQ82</f>
        <v>153</v>
      </c>
      <c r="AP82" s="256">
        <v>82</v>
      </c>
      <c r="AQ82" s="256">
        <v>71</v>
      </c>
      <c r="AR82" s="255">
        <f>AS82+AT82</f>
        <v>338</v>
      </c>
      <c r="AS82" s="256">
        <v>143</v>
      </c>
      <c r="AT82" s="256">
        <v>195</v>
      </c>
      <c r="AU82" s="255">
        <f>AV82+AW82</f>
        <v>199</v>
      </c>
      <c r="AV82" s="256">
        <v>92</v>
      </c>
      <c r="AW82" s="256">
        <v>107</v>
      </c>
      <c r="AX82" s="255">
        <f>AY82+AZ82</f>
        <v>220</v>
      </c>
      <c r="AY82" s="256">
        <v>97</v>
      </c>
      <c r="AZ82" s="256">
        <v>123</v>
      </c>
      <c r="BA82" s="255">
        <f>BB82+BC82</f>
        <v>165</v>
      </c>
      <c r="BB82" s="256">
        <v>87</v>
      </c>
      <c r="BC82" s="258">
        <v>78</v>
      </c>
    </row>
    <row r="83" spans="1:55" s="213" customFormat="1" ht="15" customHeight="1" x14ac:dyDescent="0.15">
      <c r="A83" s="226" t="s">
        <v>89</v>
      </c>
      <c r="B83" s="252">
        <f t="shared" ref="B83:BC83" si="28">SUM(B84:B88)</f>
        <v>12493</v>
      </c>
      <c r="C83" s="249">
        <f t="shared" si="28"/>
        <v>5732</v>
      </c>
      <c r="D83" s="253">
        <f t="shared" si="28"/>
        <v>6761</v>
      </c>
      <c r="E83" s="252">
        <f t="shared" si="28"/>
        <v>456</v>
      </c>
      <c r="F83" s="249">
        <f t="shared" si="28"/>
        <v>199</v>
      </c>
      <c r="G83" s="249">
        <f t="shared" si="28"/>
        <v>257</v>
      </c>
      <c r="H83" s="252">
        <f t="shared" si="28"/>
        <v>395</v>
      </c>
      <c r="I83" s="249">
        <f t="shared" si="28"/>
        <v>175</v>
      </c>
      <c r="J83" s="249">
        <f t="shared" si="28"/>
        <v>220</v>
      </c>
      <c r="K83" s="252">
        <f t="shared" si="28"/>
        <v>623</v>
      </c>
      <c r="L83" s="249">
        <f t="shared" si="28"/>
        <v>248</v>
      </c>
      <c r="M83" s="249">
        <f t="shared" si="28"/>
        <v>375</v>
      </c>
      <c r="N83" s="252">
        <f t="shared" si="28"/>
        <v>842</v>
      </c>
      <c r="O83" s="249">
        <f t="shared" si="28"/>
        <v>348</v>
      </c>
      <c r="P83" s="249">
        <f t="shared" si="28"/>
        <v>494</v>
      </c>
      <c r="Q83" s="252">
        <f t="shared" si="28"/>
        <v>1229</v>
      </c>
      <c r="R83" s="249">
        <f t="shared" si="28"/>
        <v>569</v>
      </c>
      <c r="S83" s="249">
        <f t="shared" si="28"/>
        <v>660</v>
      </c>
      <c r="T83" s="252">
        <f t="shared" si="28"/>
        <v>383</v>
      </c>
      <c r="U83" s="249">
        <f t="shared" si="28"/>
        <v>181</v>
      </c>
      <c r="V83" s="249">
        <f t="shared" si="28"/>
        <v>202</v>
      </c>
      <c r="W83" s="252">
        <f t="shared" si="28"/>
        <v>558</v>
      </c>
      <c r="X83" s="249">
        <f t="shared" si="28"/>
        <v>269</v>
      </c>
      <c r="Y83" s="249">
        <f t="shared" si="28"/>
        <v>289</v>
      </c>
      <c r="Z83" s="252">
        <f t="shared" si="28"/>
        <v>669</v>
      </c>
      <c r="AA83" s="249">
        <f t="shared" si="28"/>
        <v>333</v>
      </c>
      <c r="AB83" s="249">
        <f t="shared" si="28"/>
        <v>336</v>
      </c>
      <c r="AC83" s="252">
        <f t="shared" si="28"/>
        <v>543</v>
      </c>
      <c r="AD83" s="249">
        <f t="shared" si="28"/>
        <v>261</v>
      </c>
      <c r="AE83" s="249">
        <f t="shared" si="28"/>
        <v>282</v>
      </c>
      <c r="AF83" s="252">
        <f t="shared" si="28"/>
        <v>844</v>
      </c>
      <c r="AG83" s="249">
        <f t="shared" si="28"/>
        <v>392</v>
      </c>
      <c r="AH83" s="249">
        <f t="shared" si="28"/>
        <v>452</v>
      </c>
      <c r="AI83" s="252">
        <f t="shared" si="28"/>
        <v>404</v>
      </c>
      <c r="AJ83" s="249">
        <f t="shared" si="28"/>
        <v>178</v>
      </c>
      <c r="AK83" s="249">
        <f t="shared" si="28"/>
        <v>226</v>
      </c>
      <c r="AL83" s="252">
        <f t="shared" si="28"/>
        <v>1199</v>
      </c>
      <c r="AM83" s="249">
        <f t="shared" si="28"/>
        <v>556</v>
      </c>
      <c r="AN83" s="249">
        <f t="shared" si="28"/>
        <v>643</v>
      </c>
      <c r="AO83" s="252">
        <f t="shared" si="28"/>
        <v>634</v>
      </c>
      <c r="AP83" s="249">
        <f t="shared" si="28"/>
        <v>304</v>
      </c>
      <c r="AQ83" s="249">
        <f t="shared" si="28"/>
        <v>330</v>
      </c>
      <c r="AR83" s="252">
        <f t="shared" si="28"/>
        <v>1445</v>
      </c>
      <c r="AS83" s="249">
        <f t="shared" si="28"/>
        <v>646</v>
      </c>
      <c r="AT83" s="249">
        <f t="shared" si="28"/>
        <v>799</v>
      </c>
      <c r="AU83" s="252">
        <f t="shared" si="28"/>
        <v>929</v>
      </c>
      <c r="AV83" s="249">
        <f t="shared" si="28"/>
        <v>438</v>
      </c>
      <c r="AW83" s="249">
        <f t="shared" si="28"/>
        <v>491</v>
      </c>
      <c r="AX83" s="252">
        <f t="shared" si="28"/>
        <v>829</v>
      </c>
      <c r="AY83" s="249">
        <f t="shared" si="28"/>
        <v>380</v>
      </c>
      <c r="AZ83" s="249">
        <f t="shared" si="28"/>
        <v>449</v>
      </c>
      <c r="BA83" s="252">
        <f t="shared" si="28"/>
        <v>511</v>
      </c>
      <c r="BB83" s="249">
        <f t="shared" si="28"/>
        <v>255</v>
      </c>
      <c r="BC83" s="254">
        <f t="shared" si="28"/>
        <v>256</v>
      </c>
    </row>
    <row r="84" spans="1:55" s="225" customFormat="1" ht="15" customHeight="1" x14ac:dyDescent="0.15">
      <c r="A84" s="221" t="s">
        <v>354</v>
      </c>
      <c r="B84" s="255">
        <f>C84+D84</f>
        <v>2729</v>
      </c>
      <c r="C84" s="256">
        <f t="shared" ref="C84:D88" si="29">F84+I84+L84+O84+R84+U84+X84+AA84+AD84+AG84+AJ84+AM84+AP84+AS84+AV84+AY84+BB84</f>
        <v>1276</v>
      </c>
      <c r="D84" s="257">
        <f t="shared" si="29"/>
        <v>1453</v>
      </c>
      <c r="E84" s="255">
        <f>F84+G84</f>
        <v>101</v>
      </c>
      <c r="F84" s="256">
        <v>43</v>
      </c>
      <c r="G84" s="256">
        <v>58</v>
      </c>
      <c r="H84" s="255">
        <f>I84+J84</f>
        <v>86</v>
      </c>
      <c r="I84" s="256">
        <v>44</v>
      </c>
      <c r="J84" s="256">
        <v>42</v>
      </c>
      <c r="K84" s="255">
        <f>L84+M84</f>
        <v>140</v>
      </c>
      <c r="L84" s="256">
        <v>51</v>
      </c>
      <c r="M84" s="256">
        <v>89</v>
      </c>
      <c r="N84" s="255">
        <f>O84+P84</f>
        <v>204</v>
      </c>
      <c r="O84" s="256">
        <v>90</v>
      </c>
      <c r="P84" s="256">
        <v>114</v>
      </c>
      <c r="Q84" s="255">
        <f>R84+S84</f>
        <v>266</v>
      </c>
      <c r="R84" s="256">
        <v>119</v>
      </c>
      <c r="S84" s="256">
        <v>147</v>
      </c>
      <c r="T84" s="255">
        <f>U84+V84</f>
        <v>77</v>
      </c>
      <c r="U84" s="256">
        <v>40</v>
      </c>
      <c r="V84" s="256">
        <v>37</v>
      </c>
      <c r="W84" s="255">
        <f>X84+Y84</f>
        <v>121</v>
      </c>
      <c r="X84" s="256">
        <v>77</v>
      </c>
      <c r="Y84" s="256">
        <v>44</v>
      </c>
      <c r="Z84" s="255">
        <f>AA84+AB84</f>
        <v>137</v>
      </c>
      <c r="AA84" s="256">
        <v>77</v>
      </c>
      <c r="AB84" s="256">
        <v>60</v>
      </c>
      <c r="AC84" s="255">
        <f>AD84+AE84</f>
        <v>106</v>
      </c>
      <c r="AD84" s="256">
        <v>48</v>
      </c>
      <c r="AE84" s="256">
        <v>58</v>
      </c>
      <c r="AF84" s="255">
        <f>AG84+AH84</f>
        <v>196</v>
      </c>
      <c r="AG84" s="256">
        <v>99</v>
      </c>
      <c r="AH84" s="256">
        <v>97</v>
      </c>
      <c r="AI84" s="255">
        <f>AJ84+AK84</f>
        <v>79</v>
      </c>
      <c r="AJ84" s="256">
        <v>34</v>
      </c>
      <c r="AK84" s="256">
        <v>45</v>
      </c>
      <c r="AL84" s="255">
        <f>AM84+AN84</f>
        <v>285</v>
      </c>
      <c r="AM84" s="256">
        <v>136</v>
      </c>
      <c r="AN84" s="256">
        <v>149</v>
      </c>
      <c r="AO84" s="255">
        <f>AP84+AQ84</f>
        <v>140</v>
      </c>
      <c r="AP84" s="256">
        <v>65</v>
      </c>
      <c r="AQ84" s="256">
        <v>75</v>
      </c>
      <c r="AR84" s="255">
        <f>AS84+AT84</f>
        <v>302</v>
      </c>
      <c r="AS84" s="256">
        <v>136</v>
      </c>
      <c r="AT84" s="256">
        <v>166</v>
      </c>
      <c r="AU84" s="255">
        <f>AV84+AW84</f>
        <v>196</v>
      </c>
      <c r="AV84" s="256">
        <v>82</v>
      </c>
      <c r="AW84" s="256">
        <v>114</v>
      </c>
      <c r="AX84" s="255">
        <f>AY84+AZ84</f>
        <v>190</v>
      </c>
      <c r="AY84" s="256">
        <v>83</v>
      </c>
      <c r="AZ84" s="256">
        <v>107</v>
      </c>
      <c r="BA84" s="255">
        <f>BB84+BC84</f>
        <v>103</v>
      </c>
      <c r="BB84" s="256">
        <v>52</v>
      </c>
      <c r="BC84" s="258">
        <v>51</v>
      </c>
    </row>
    <row r="85" spans="1:55" s="225" customFormat="1" ht="15" customHeight="1" x14ac:dyDescent="0.15">
      <c r="A85" s="221" t="s">
        <v>355</v>
      </c>
      <c r="B85" s="255">
        <f>C85+D85</f>
        <v>2875</v>
      </c>
      <c r="C85" s="256">
        <f t="shared" si="29"/>
        <v>1311</v>
      </c>
      <c r="D85" s="257">
        <f t="shared" si="29"/>
        <v>1564</v>
      </c>
      <c r="E85" s="255">
        <f>F85+G85</f>
        <v>110</v>
      </c>
      <c r="F85" s="256">
        <v>43</v>
      </c>
      <c r="G85" s="256">
        <v>67</v>
      </c>
      <c r="H85" s="255">
        <f>I85+J85</f>
        <v>78</v>
      </c>
      <c r="I85" s="256">
        <v>35</v>
      </c>
      <c r="J85" s="256">
        <v>43</v>
      </c>
      <c r="K85" s="255">
        <f>L85+M85</f>
        <v>126</v>
      </c>
      <c r="L85" s="256">
        <v>51</v>
      </c>
      <c r="M85" s="256">
        <v>75</v>
      </c>
      <c r="N85" s="255">
        <f>O85+P85</f>
        <v>214</v>
      </c>
      <c r="O85" s="256">
        <v>84</v>
      </c>
      <c r="P85" s="256">
        <v>130</v>
      </c>
      <c r="Q85" s="255">
        <f>R85+S85</f>
        <v>306</v>
      </c>
      <c r="R85" s="256">
        <v>133</v>
      </c>
      <c r="S85" s="256">
        <v>173</v>
      </c>
      <c r="T85" s="255">
        <f>U85+V85</f>
        <v>94</v>
      </c>
      <c r="U85" s="256">
        <v>48</v>
      </c>
      <c r="V85" s="256">
        <v>46</v>
      </c>
      <c r="W85" s="255">
        <f>X85+Y85</f>
        <v>110</v>
      </c>
      <c r="X85" s="256">
        <v>51</v>
      </c>
      <c r="Y85" s="256">
        <v>59</v>
      </c>
      <c r="Z85" s="255">
        <f>AA85+AB85</f>
        <v>162</v>
      </c>
      <c r="AA85" s="256">
        <v>77</v>
      </c>
      <c r="AB85" s="256">
        <v>85</v>
      </c>
      <c r="AC85" s="255">
        <f>AD85+AE85</f>
        <v>125</v>
      </c>
      <c r="AD85" s="256">
        <v>63</v>
      </c>
      <c r="AE85" s="256">
        <v>62</v>
      </c>
      <c r="AF85" s="255">
        <f>AG85+AH85</f>
        <v>193</v>
      </c>
      <c r="AG85" s="256">
        <v>83</v>
      </c>
      <c r="AH85" s="256">
        <v>110</v>
      </c>
      <c r="AI85" s="255">
        <f>AJ85+AK85</f>
        <v>93</v>
      </c>
      <c r="AJ85" s="256">
        <v>42</v>
      </c>
      <c r="AK85" s="256">
        <v>51</v>
      </c>
      <c r="AL85" s="255">
        <f>AM85+AN85</f>
        <v>268</v>
      </c>
      <c r="AM85" s="256">
        <v>126</v>
      </c>
      <c r="AN85" s="256">
        <v>142</v>
      </c>
      <c r="AO85" s="255">
        <f>AP85+AQ85</f>
        <v>145</v>
      </c>
      <c r="AP85" s="256">
        <v>70</v>
      </c>
      <c r="AQ85" s="256">
        <v>75</v>
      </c>
      <c r="AR85" s="255">
        <f>AS85+AT85</f>
        <v>326</v>
      </c>
      <c r="AS85" s="256">
        <v>146</v>
      </c>
      <c r="AT85" s="256">
        <v>180</v>
      </c>
      <c r="AU85" s="255">
        <f>AV85+AW85</f>
        <v>208</v>
      </c>
      <c r="AV85" s="256">
        <v>106</v>
      </c>
      <c r="AW85" s="256">
        <v>102</v>
      </c>
      <c r="AX85" s="255">
        <f>AY85+AZ85</f>
        <v>192</v>
      </c>
      <c r="AY85" s="256">
        <v>85</v>
      </c>
      <c r="AZ85" s="256">
        <v>107</v>
      </c>
      <c r="BA85" s="255">
        <f>BB85+BC85</f>
        <v>125</v>
      </c>
      <c r="BB85" s="256">
        <v>68</v>
      </c>
      <c r="BC85" s="258">
        <v>57</v>
      </c>
    </row>
    <row r="86" spans="1:55" s="225" customFormat="1" ht="15" customHeight="1" x14ac:dyDescent="0.15">
      <c r="A86" s="221" t="s">
        <v>356</v>
      </c>
      <c r="B86" s="255">
        <f>C86+D86</f>
        <v>2337</v>
      </c>
      <c r="C86" s="256">
        <f t="shared" si="29"/>
        <v>1066</v>
      </c>
      <c r="D86" s="257">
        <f t="shared" si="29"/>
        <v>1271</v>
      </c>
      <c r="E86" s="255">
        <f>F86+G86</f>
        <v>73</v>
      </c>
      <c r="F86" s="256">
        <v>41</v>
      </c>
      <c r="G86" s="256">
        <v>32</v>
      </c>
      <c r="H86" s="255">
        <f>I86+J86</f>
        <v>82</v>
      </c>
      <c r="I86" s="256">
        <v>34</v>
      </c>
      <c r="J86" s="256">
        <v>48</v>
      </c>
      <c r="K86" s="255">
        <f>L86+M86</f>
        <v>132</v>
      </c>
      <c r="L86" s="256">
        <v>54</v>
      </c>
      <c r="M86" s="256">
        <v>78</v>
      </c>
      <c r="N86" s="255">
        <f>O86+P86</f>
        <v>125</v>
      </c>
      <c r="O86" s="256">
        <v>46</v>
      </c>
      <c r="P86" s="256">
        <v>79</v>
      </c>
      <c r="Q86" s="255">
        <f>R86+S86</f>
        <v>229</v>
      </c>
      <c r="R86" s="256">
        <v>120</v>
      </c>
      <c r="S86" s="256">
        <v>109</v>
      </c>
      <c r="T86" s="255">
        <f>U86+V86</f>
        <v>69</v>
      </c>
      <c r="U86" s="256">
        <v>28</v>
      </c>
      <c r="V86" s="256">
        <v>41</v>
      </c>
      <c r="W86" s="255">
        <f>X86+Y86</f>
        <v>115</v>
      </c>
      <c r="X86" s="256">
        <v>51</v>
      </c>
      <c r="Y86" s="256">
        <v>64</v>
      </c>
      <c r="Z86" s="255">
        <f>AA86+AB86</f>
        <v>126</v>
      </c>
      <c r="AA86" s="256">
        <v>63</v>
      </c>
      <c r="AB86" s="256">
        <v>63</v>
      </c>
      <c r="AC86" s="255">
        <f>AD86+AE86</f>
        <v>103</v>
      </c>
      <c r="AD86" s="256">
        <v>44</v>
      </c>
      <c r="AE86" s="256">
        <v>59</v>
      </c>
      <c r="AF86" s="255">
        <f>AG86+AH86</f>
        <v>162</v>
      </c>
      <c r="AG86" s="256">
        <v>70</v>
      </c>
      <c r="AH86" s="256">
        <v>92</v>
      </c>
      <c r="AI86" s="255">
        <f>AJ86+AK86</f>
        <v>72</v>
      </c>
      <c r="AJ86" s="256">
        <v>28</v>
      </c>
      <c r="AK86" s="256">
        <v>44</v>
      </c>
      <c r="AL86" s="255">
        <f>AM86+AN86</f>
        <v>226</v>
      </c>
      <c r="AM86" s="256">
        <v>96</v>
      </c>
      <c r="AN86" s="256">
        <v>130</v>
      </c>
      <c r="AO86" s="255">
        <f>AP86+AQ86</f>
        <v>110</v>
      </c>
      <c r="AP86" s="256">
        <v>45</v>
      </c>
      <c r="AQ86" s="256">
        <v>65</v>
      </c>
      <c r="AR86" s="255">
        <f>AS86+AT86</f>
        <v>254</v>
      </c>
      <c r="AS86" s="256">
        <v>121</v>
      </c>
      <c r="AT86" s="256">
        <v>133</v>
      </c>
      <c r="AU86" s="255">
        <f>AV86+AW86</f>
        <v>189</v>
      </c>
      <c r="AV86" s="256">
        <v>88</v>
      </c>
      <c r="AW86" s="256">
        <v>101</v>
      </c>
      <c r="AX86" s="255">
        <f>AY86+AZ86</f>
        <v>166</v>
      </c>
      <c r="AY86" s="256">
        <v>82</v>
      </c>
      <c r="AZ86" s="256">
        <v>84</v>
      </c>
      <c r="BA86" s="255">
        <f>BB86+BC86</f>
        <v>104</v>
      </c>
      <c r="BB86" s="256">
        <v>55</v>
      </c>
      <c r="BC86" s="258">
        <v>49</v>
      </c>
    </row>
    <row r="87" spans="1:55" s="225" customFormat="1" ht="15" customHeight="1" x14ac:dyDescent="0.15">
      <c r="A87" s="221" t="s">
        <v>357</v>
      </c>
      <c r="B87" s="255">
        <f>C87+D87</f>
        <v>2112</v>
      </c>
      <c r="C87" s="256">
        <f t="shared" si="29"/>
        <v>974</v>
      </c>
      <c r="D87" s="257">
        <f t="shared" si="29"/>
        <v>1138</v>
      </c>
      <c r="E87" s="255">
        <f>F87+G87</f>
        <v>74</v>
      </c>
      <c r="F87" s="256">
        <v>33</v>
      </c>
      <c r="G87" s="256">
        <v>41</v>
      </c>
      <c r="H87" s="255">
        <f>I87+J87</f>
        <v>60</v>
      </c>
      <c r="I87" s="256">
        <v>26</v>
      </c>
      <c r="J87" s="256">
        <v>34</v>
      </c>
      <c r="K87" s="255">
        <f>L87+M87</f>
        <v>104</v>
      </c>
      <c r="L87" s="256">
        <v>39</v>
      </c>
      <c r="M87" s="256">
        <v>65</v>
      </c>
      <c r="N87" s="255">
        <f>O87+P87</f>
        <v>133</v>
      </c>
      <c r="O87" s="256">
        <v>53</v>
      </c>
      <c r="P87" s="256">
        <v>80</v>
      </c>
      <c r="Q87" s="255">
        <f>R87+S87</f>
        <v>218</v>
      </c>
      <c r="R87" s="256">
        <v>102</v>
      </c>
      <c r="S87" s="256">
        <v>116</v>
      </c>
      <c r="T87" s="255">
        <f>U87+V87</f>
        <v>65</v>
      </c>
      <c r="U87" s="256">
        <v>27</v>
      </c>
      <c r="V87" s="256">
        <v>38</v>
      </c>
      <c r="W87" s="255">
        <f>X87+Y87</f>
        <v>101</v>
      </c>
      <c r="X87" s="256">
        <v>49</v>
      </c>
      <c r="Y87" s="256">
        <v>52</v>
      </c>
      <c r="Z87" s="255">
        <f>AA87+AB87</f>
        <v>106</v>
      </c>
      <c r="AA87" s="256">
        <v>50</v>
      </c>
      <c r="AB87" s="256">
        <v>56</v>
      </c>
      <c r="AC87" s="255">
        <f>AD87+AE87</f>
        <v>104</v>
      </c>
      <c r="AD87" s="256">
        <v>52</v>
      </c>
      <c r="AE87" s="256">
        <v>52</v>
      </c>
      <c r="AF87" s="255">
        <f>AG87+AH87</f>
        <v>140</v>
      </c>
      <c r="AG87" s="256">
        <v>67</v>
      </c>
      <c r="AH87" s="256">
        <v>73</v>
      </c>
      <c r="AI87" s="255">
        <f>AJ87+AK87</f>
        <v>79</v>
      </c>
      <c r="AJ87" s="256">
        <v>38</v>
      </c>
      <c r="AK87" s="256">
        <v>41</v>
      </c>
      <c r="AL87" s="255">
        <f>AM87+AN87</f>
        <v>200</v>
      </c>
      <c r="AM87" s="256">
        <v>94</v>
      </c>
      <c r="AN87" s="256">
        <v>106</v>
      </c>
      <c r="AO87" s="255">
        <f>AP87+AQ87</f>
        <v>101</v>
      </c>
      <c r="AP87" s="256">
        <v>51</v>
      </c>
      <c r="AQ87" s="256">
        <v>50</v>
      </c>
      <c r="AR87" s="255">
        <f>AS87+AT87</f>
        <v>254</v>
      </c>
      <c r="AS87" s="256">
        <v>117</v>
      </c>
      <c r="AT87" s="256">
        <v>137</v>
      </c>
      <c r="AU87" s="255">
        <f>AV87+AW87</f>
        <v>168</v>
      </c>
      <c r="AV87" s="256">
        <v>79</v>
      </c>
      <c r="AW87" s="256">
        <v>89</v>
      </c>
      <c r="AX87" s="255">
        <f>AY87+AZ87</f>
        <v>131</v>
      </c>
      <c r="AY87" s="256">
        <v>61</v>
      </c>
      <c r="AZ87" s="256">
        <v>70</v>
      </c>
      <c r="BA87" s="255">
        <f>BB87+BC87</f>
        <v>74</v>
      </c>
      <c r="BB87" s="256">
        <v>36</v>
      </c>
      <c r="BC87" s="258">
        <v>38</v>
      </c>
    </row>
    <row r="88" spans="1:55" s="225" customFormat="1" ht="15" customHeight="1" x14ac:dyDescent="0.15">
      <c r="A88" s="221" t="s">
        <v>358</v>
      </c>
      <c r="B88" s="255">
        <f>C88+D88</f>
        <v>2440</v>
      </c>
      <c r="C88" s="256">
        <f t="shared" si="29"/>
        <v>1105</v>
      </c>
      <c r="D88" s="257">
        <f t="shared" si="29"/>
        <v>1335</v>
      </c>
      <c r="E88" s="255">
        <f>F88+G88</f>
        <v>98</v>
      </c>
      <c r="F88" s="256">
        <v>39</v>
      </c>
      <c r="G88" s="256">
        <v>59</v>
      </c>
      <c r="H88" s="255">
        <f>I88+J88</f>
        <v>89</v>
      </c>
      <c r="I88" s="256">
        <v>36</v>
      </c>
      <c r="J88" s="256">
        <v>53</v>
      </c>
      <c r="K88" s="255">
        <f>L88+M88</f>
        <v>121</v>
      </c>
      <c r="L88" s="256">
        <v>53</v>
      </c>
      <c r="M88" s="256">
        <v>68</v>
      </c>
      <c r="N88" s="255">
        <f>O88+P88</f>
        <v>166</v>
      </c>
      <c r="O88" s="256">
        <v>75</v>
      </c>
      <c r="P88" s="256">
        <v>91</v>
      </c>
      <c r="Q88" s="255">
        <f>R88+S88</f>
        <v>210</v>
      </c>
      <c r="R88" s="256">
        <v>95</v>
      </c>
      <c r="S88" s="256">
        <v>115</v>
      </c>
      <c r="T88" s="255">
        <f>U88+V88</f>
        <v>78</v>
      </c>
      <c r="U88" s="256">
        <v>38</v>
      </c>
      <c r="V88" s="256">
        <v>40</v>
      </c>
      <c r="W88" s="255">
        <f>X88+Y88</f>
        <v>111</v>
      </c>
      <c r="X88" s="256">
        <v>41</v>
      </c>
      <c r="Y88" s="256">
        <v>70</v>
      </c>
      <c r="Z88" s="255">
        <f>AA88+AB88</f>
        <v>138</v>
      </c>
      <c r="AA88" s="256">
        <v>66</v>
      </c>
      <c r="AB88" s="256">
        <v>72</v>
      </c>
      <c r="AC88" s="255">
        <f>AD88+AE88</f>
        <v>105</v>
      </c>
      <c r="AD88" s="256">
        <v>54</v>
      </c>
      <c r="AE88" s="256">
        <v>51</v>
      </c>
      <c r="AF88" s="255">
        <f>AG88+AH88</f>
        <v>153</v>
      </c>
      <c r="AG88" s="256">
        <v>73</v>
      </c>
      <c r="AH88" s="256">
        <v>80</v>
      </c>
      <c r="AI88" s="255">
        <f>AJ88+AK88</f>
        <v>81</v>
      </c>
      <c r="AJ88" s="256">
        <v>36</v>
      </c>
      <c r="AK88" s="256">
        <v>45</v>
      </c>
      <c r="AL88" s="255">
        <f>AM88+AN88</f>
        <v>220</v>
      </c>
      <c r="AM88" s="256">
        <v>104</v>
      </c>
      <c r="AN88" s="256">
        <v>116</v>
      </c>
      <c r="AO88" s="255">
        <f>AP88+AQ88</f>
        <v>138</v>
      </c>
      <c r="AP88" s="256">
        <v>73</v>
      </c>
      <c r="AQ88" s="256">
        <v>65</v>
      </c>
      <c r="AR88" s="255">
        <f>AS88+AT88</f>
        <v>309</v>
      </c>
      <c r="AS88" s="256">
        <v>126</v>
      </c>
      <c r="AT88" s="256">
        <v>183</v>
      </c>
      <c r="AU88" s="255">
        <f>AV88+AW88</f>
        <v>168</v>
      </c>
      <c r="AV88" s="256">
        <v>83</v>
      </c>
      <c r="AW88" s="256">
        <v>85</v>
      </c>
      <c r="AX88" s="255">
        <f>AY88+AZ88</f>
        <v>150</v>
      </c>
      <c r="AY88" s="256">
        <v>69</v>
      </c>
      <c r="AZ88" s="256">
        <v>81</v>
      </c>
      <c r="BA88" s="255">
        <f>BB88+BC88</f>
        <v>105</v>
      </c>
      <c r="BB88" s="256">
        <v>44</v>
      </c>
      <c r="BC88" s="258">
        <v>61</v>
      </c>
    </row>
    <row r="89" spans="1:55" s="213" customFormat="1" ht="15" customHeight="1" x14ac:dyDescent="0.15">
      <c r="A89" s="226" t="s">
        <v>97</v>
      </c>
      <c r="B89" s="252">
        <f t="shared" ref="B89:BC89" si="30">SUM(B90:B94)</f>
        <v>10122</v>
      </c>
      <c r="C89" s="249">
        <f t="shared" si="30"/>
        <v>4479</v>
      </c>
      <c r="D89" s="253">
        <f t="shared" si="30"/>
        <v>5643</v>
      </c>
      <c r="E89" s="252">
        <f t="shared" si="30"/>
        <v>494</v>
      </c>
      <c r="F89" s="249">
        <f t="shared" si="30"/>
        <v>199</v>
      </c>
      <c r="G89" s="249">
        <f t="shared" si="30"/>
        <v>295</v>
      </c>
      <c r="H89" s="252">
        <f t="shared" si="30"/>
        <v>350</v>
      </c>
      <c r="I89" s="249">
        <f t="shared" si="30"/>
        <v>157</v>
      </c>
      <c r="J89" s="249">
        <f t="shared" si="30"/>
        <v>193</v>
      </c>
      <c r="K89" s="252">
        <f t="shared" si="30"/>
        <v>630</v>
      </c>
      <c r="L89" s="249">
        <f t="shared" si="30"/>
        <v>267</v>
      </c>
      <c r="M89" s="249">
        <f t="shared" si="30"/>
        <v>363</v>
      </c>
      <c r="N89" s="252">
        <f t="shared" si="30"/>
        <v>654</v>
      </c>
      <c r="O89" s="249">
        <f t="shared" si="30"/>
        <v>282</v>
      </c>
      <c r="P89" s="249">
        <f t="shared" si="30"/>
        <v>372</v>
      </c>
      <c r="Q89" s="252">
        <f t="shared" si="30"/>
        <v>823</v>
      </c>
      <c r="R89" s="249">
        <f t="shared" si="30"/>
        <v>353</v>
      </c>
      <c r="S89" s="249">
        <f t="shared" si="30"/>
        <v>470</v>
      </c>
      <c r="T89" s="252">
        <f t="shared" si="30"/>
        <v>361</v>
      </c>
      <c r="U89" s="249">
        <f t="shared" si="30"/>
        <v>158</v>
      </c>
      <c r="V89" s="249">
        <f t="shared" si="30"/>
        <v>203</v>
      </c>
      <c r="W89" s="252">
        <f t="shared" si="30"/>
        <v>598</v>
      </c>
      <c r="X89" s="249">
        <f t="shared" si="30"/>
        <v>251</v>
      </c>
      <c r="Y89" s="249">
        <f t="shared" si="30"/>
        <v>347</v>
      </c>
      <c r="Z89" s="252">
        <f t="shared" si="30"/>
        <v>546</v>
      </c>
      <c r="AA89" s="249">
        <f t="shared" si="30"/>
        <v>252</v>
      </c>
      <c r="AB89" s="249">
        <f t="shared" si="30"/>
        <v>294</v>
      </c>
      <c r="AC89" s="252">
        <f t="shared" si="30"/>
        <v>397</v>
      </c>
      <c r="AD89" s="249">
        <f t="shared" si="30"/>
        <v>170</v>
      </c>
      <c r="AE89" s="249">
        <f t="shared" si="30"/>
        <v>227</v>
      </c>
      <c r="AF89" s="252">
        <f t="shared" si="30"/>
        <v>648</v>
      </c>
      <c r="AG89" s="249">
        <f t="shared" si="30"/>
        <v>270</v>
      </c>
      <c r="AH89" s="249">
        <f t="shared" si="30"/>
        <v>378</v>
      </c>
      <c r="AI89" s="252">
        <f t="shared" si="30"/>
        <v>334</v>
      </c>
      <c r="AJ89" s="249">
        <f t="shared" si="30"/>
        <v>157</v>
      </c>
      <c r="AK89" s="249">
        <f t="shared" si="30"/>
        <v>177</v>
      </c>
      <c r="AL89" s="252">
        <f t="shared" si="30"/>
        <v>956</v>
      </c>
      <c r="AM89" s="249">
        <f t="shared" si="30"/>
        <v>433</v>
      </c>
      <c r="AN89" s="249">
        <f t="shared" si="30"/>
        <v>523</v>
      </c>
      <c r="AO89" s="252">
        <f t="shared" si="30"/>
        <v>503</v>
      </c>
      <c r="AP89" s="249">
        <f t="shared" si="30"/>
        <v>247</v>
      </c>
      <c r="AQ89" s="249">
        <f t="shared" si="30"/>
        <v>256</v>
      </c>
      <c r="AR89" s="252">
        <f t="shared" si="30"/>
        <v>1174</v>
      </c>
      <c r="AS89" s="249">
        <f t="shared" si="30"/>
        <v>525</v>
      </c>
      <c r="AT89" s="249">
        <f t="shared" si="30"/>
        <v>649</v>
      </c>
      <c r="AU89" s="252">
        <f t="shared" si="30"/>
        <v>701</v>
      </c>
      <c r="AV89" s="249">
        <f t="shared" si="30"/>
        <v>326</v>
      </c>
      <c r="AW89" s="249">
        <f t="shared" si="30"/>
        <v>375</v>
      </c>
      <c r="AX89" s="252">
        <f t="shared" si="30"/>
        <v>499</v>
      </c>
      <c r="AY89" s="249">
        <f t="shared" si="30"/>
        <v>222</v>
      </c>
      <c r="AZ89" s="249">
        <f t="shared" si="30"/>
        <v>277</v>
      </c>
      <c r="BA89" s="252">
        <f t="shared" si="30"/>
        <v>454</v>
      </c>
      <c r="BB89" s="249">
        <f t="shared" si="30"/>
        <v>210</v>
      </c>
      <c r="BC89" s="254">
        <f t="shared" si="30"/>
        <v>244</v>
      </c>
    </row>
    <row r="90" spans="1:55" s="225" customFormat="1" ht="15" customHeight="1" x14ac:dyDescent="0.15">
      <c r="A90" s="221" t="s">
        <v>359</v>
      </c>
      <c r="B90" s="255">
        <f>C90+D90</f>
        <v>1898</v>
      </c>
      <c r="C90" s="256">
        <f t="shared" ref="C90:D94" si="31">F90+I90+L90+O90+R90+U90+X90+AA90+AD90+AG90+AJ90+AM90+AP90+AS90+AV90+AY90+BB90</f>
        <v>837</v>
      </c>
      <c r="D90" s="257">
        <f t="shared" si="31"/>
        <v>1061</v>
      </c>
      <c r="E90" s="255">
        <f>F90+G90</f>
        <v>90</v>
      </c>
      <c r="F90" s="256">
        <v>34</v>
      </c>
      <c r="G90" s="256">
        <v>56</v>
      </c>
      <c r="H90" s="255">
        <f>I90+J90</f>
        <v>57</v>
      </c>
      <c r="I90" s="256">
        <v>26</v>
      </c>
      <c r="J90" s="256">
        <v>31</v>
      </c>
      <c r="K90" s="255">
        <f>L90+M90</f>
        <v>124</v>
      </c>
      <c r="L90" s="256">
        <v>56</v>
      </c>
      <c r="M90" s="256">
        <v>68</v>
      </c>
      <c r="N90" s="255">
        <f>O90+P90</f>
        <v>131</v>
      </c>
      <c r="O90" s="256">
        <v>48</v>
      </c>
      <c r="P90" s="256">
        <v>83</v>
      </c>
      <c r="Q90" s="255">
        <f>R90+S90</f>
        <v>150</v>
      </c>
      <c r="R90" s="256">
        <v>68</v>
      </c>
      <c r="S90" s="256">
        <v>82</v>
      </c>
      <c r="T90" s="255">
        <f>U90+V90</f>
        <v>59</v>
      </c>
      <c r="U90" s="256">
        <v>26</v>
      </c>
      <c r="V90" s="256">
        <v>33</v>
      </c>
      <c r="W90" s="255">
        <f>X90+Y90</f>
        <v>104</v>
      </c>
      <c r="X90" s="256">
        <v>41</v>
      </c>
      <c r="Y90" s="256">
        <v>63</v>
      </c>
      <c r="Z90" s="255">
        <f>AA90+AB90</f>
        <v>110</v>
      </c>
      <c r="AA90" s="256">
        <v>42</v>
      </c>
      <c r="AB90" s="256">
        <v>68</v>
      </c>
      <c r="AC90" s="255">
        <f>AD90+AE90</f>
        <v>75</v>
      </c>
      <c r="AD90" s="256">
        <v>30</v>
      </c>
      <c r="AE90" s="256">
        <v>45</v>
      </c>
      <c r="AF90" s="255">
        <f>AG90+AH90</f>
        <v>124</v>
      </c>
      <c r="AG90" s="256">
        <v>51</v>
      </c>
      <c r="AH90" s="256">
        <v>73</v>
      </c>
      <c r="AI90" s="255">
        <f>AJ90+AK90</f>
        <v>54</v>
      </c>
      <c r="AJ90" s="256">
        <v>30</v>
      </c>
      <c r="AK90" s="256">
        <v>24</v>
      </c>
      <c r="AL90" s="255">
        <f>AM90+AN90</f>
        <v>191</v>
      </c>
      <c r="AM90" s="256">
        <v>93</v>
      </c>
      <c r="AN90" s="256">
        <v>98</v>
      </c>
      <c r="AO90" s="255">
        <f>AP90+AQ90</f>
        <v>90</v>
      </c>
      <c r="AP90" s="256">
        <v>46</v>
      </c>
      <c r="AQ90" s="256">
        <v>44</v>
      </c>
      <c r="AR90" s="255">
        <f>AS90+AT90</f>
        <v>219</v>
      </c>
      <c r="AS90" s="256">
        <v>107</v>
      </c>
      <c r="AT90" s="256">
        <v>112</v>
      </c>
      <c r="AU90" s="255">
        <f>AV90+AW90</f>
        <v>127</v>
      </c>
      <c r="AV90" s="256">
        <v>58</v>
      </c>
      <c r="AW90" s="256">
        <v>69</v>
      </c>
      <c r="AX90" s="255">
        <f>AY90+AZ90</f>
        <v>100</v>
      </c>
      <c r="AY90" s="256">
        <v>40</v>
      </c>
      <c r="AZ90" s="256">
        <v>60</v>
      </c>
      <c r="BA90" s="255">
        <f>BB90+BC90</f>
        <v>93</v>
      </c>
      <c r="BB90" s="256">
        <v>41</v>
      </c>
      <c r="BC90" s="258">
        <v>52</v>
      </c>
    </row>
    <row r="91" spans="1:55" s="225" customFormat="1" ht="15" customHeight="1" x14ac:dyDescent="0.15">
      <c r="A91" s="221" t="s">
        <v>360</v>
      </c>
      <c r="B91" s="255">
        <f>C91+D91</f>
        <v>2025</v>
      </c>
      <c r="C91" s="256">
        <f t="shared" si="31"/>
        <v>907</v>
      </c>
      <c r="D91" s="257">
        <f t="shared" si="31"/>
        <v>1118</v>
      </c>
      <c r="E91" s="255">
        <f>F91+G91</f>
        <v>97</v>
      </c>
      <c r="F91" s="256">
        <v>40</v>
      </c>
      <c r="G91" s="256">
        <v>57</v>
      </c>
      <c r="H91" s="255">
        <f>I91+J91</f>
        <v>58</v>
      </c>
      <c r="I91" s="256">
        <v>27</v>
      </c>
      <c r="J91" s="256">
        <v>31</v>
      </c>
      <c r="K91" s="255">
        <f>L91+M91</f>
        <v>118</v>
      </c>
      <c r="L91" s="256">
        <v>52</v>
      </c>
      <c r="M91" s="256">
        <v>66</v>
      </c>
      <c r="N91" s="255">
        <f>O91+P91</f>
        <v>126</v>
      </c>
      <c r="O91" s="256">
        <v>54</v>
      </c>
      <c r="P91" s="256">
        <v>72</v>
      </c>
      <c r="Q91" s="255">
        <f>R91+S91</f>
        <v>173</v>
      </c>
      <c r="R91" s="256">
        <v>77</v>
      </c>
      <c r="S91" s="256">
        <v>96</v>
      </c>
      <c r="T91" s="255">
        <f>U91+V91</f>
        <v>73</v>
      </c>
      <c r="U91" s="256">
        <v>33</v>
      </c>
      <c r="V91" s="256">
        <v>40</v>
      </c>
      <c r="W91" s="255">
        <f>X91+Y91</f>
        <v>111</v>
      </c>
      <c r="X91" s="256">
        <v>52</v>
      </c>
      <c r="Y91" s="256">
        <v>59</v>
      </c>
      <c r="Z91" s="255">
        <f>AA91+AB91</f>
        <v>111</v>
      </c>
      <c r="AA91" s="256">
        <v>54</v>
      </c>
      <c r="AB91" s="256">
        <v>57</v>
      </c>
      <c r="AC91" s="255">
        <f>AD91+AE91</f>
        <v>88</v>
      </c>
      <c r="AD91" s="256">
        <v>33</v>
      </c>
      <c r="AE91" s="256">
        <v>55</v>
      </c>
      <c r="AF91" s="255">
        <f>AG91+AH91</f>
        <v>132</v>
      </c>
      <c r="AG91" s="256">
        <v>55</v>
      </c>
      <c r="AH91" s="256">
        <v>77</v>
      </c>
      <c r="AI91" s="255">
        <f>AJ91+AK91</f>
        <v>62</v>
      </c>
      <c r="AJ91" s="256">
        <v>22</v>
      </c>
      <c r="AK91" s="256">
        <v>40</v>
      </c>
      <c r="AL91" s="255">
        <f>AM91+AN91</f>
        <v>197</v>
      </c>
      <c r="AM91" s="256">
        <v>94</v>
      </c>
      <c r="AN91" s="256">
        <v>103</v>
      </c>
      <c r="AO91" s="255">
        <f>AP91+AQ91</f>
        <v>111</v>
      </c>
      <c r="AP91" s="256">
        <v>58</v>
      </c>
      <c r="AQ91" s="256">
        <v>53</v>
      </c>
      <c r="AR91" s="255">
        <f>AS91+AT91</f>
        <v>251</v>
      </c>
      <c r="AS91" s="256">
        <v>113</v>
      </c>
      <c r="AT91" s="256">
        <v>138</v>
      </c>
      <c r="AU91" s="255">
        <f>AV91+AW91</f>
        <v>138</v>
      </c>
      <c r="AV91" s="256">
        <v>62</v>
      </c>
      <c r="AW91" s="256">
        <v>76</v>
      </c>
      <c r="AX91" s="255">
        <f>AY91+AZ91</f>
        <v>98</v>
      </c>
      <c r="AY91" s="256">
        <v>45</v>
      </c>
      <c r="AZ91" s="256">
        <v>53</v>
      </c>
      <c r="BA91" s="255">
        <f>BB91+BC91</f>
        <v>81</v>
      </c>
      <c r="BB91" s="256">
        <v>36</v>
      </c>
      <c r="BC91" s="258">
        <v>45</v>
      </c>
    </row>
    <row r="92" spans="1:55" s="225" customFormat="1" ht="15" customHeight="1" x14ac:dyDescent="0.15">
      <c r="A92" s="221" t="s">
        <v>361</v>
      </c>
      <c r="B92" s="255">
        <f>C92+D92</f>
        <v>2167</v>
      </c>
      <c r="C92" s="256">
        <f t="shared" si="31"/>
        <v>971</v>
      </c>
      <c r="D92" s="257">
        <f t="shared" si="31"/>
        <v>1196</v>
      </c>
      <c r="E92" s="255">
        <f>F92+G92</f>
        <v>108</v>
      </c>
      <c r="F92" s="256">
        <v>44</v>
      </c>
      <c r="G92" s="256">
        <v>64</v>
      </c>
      <c r="H92" s="255">
        <f>I92+J92</f>
        <v>82</v>
      </c>
      <c r="I92" s="256">
        <v>30</v>
      </c>
      <c r="J92" s="256">
        <v>52</v>
      </c>
      <c r="K92" s="255">
        <f>L92+M92</f>
        <v>142</v>
      </c>
      <c r="L92" s="256">
        <v>58</v>
      </c>
      <c r="M92" s="256">
        <v>84</v>
      </c>
      <c r="N92" s="255">
        <f>O92+P92</f>
        <v>144</v>
      </c>
      <c r="O92" s="256">
        <v>68</v>
      </c>
      <c r="P92" s="256">
        <v>76</v>
      </c>
      <c r="Q92" s="255">
        <f>R92+S92</f>
        <v>176</v>
      </c>
      <c r="R92" s="256">
        <v>76</v>
      </c>
      <c r="S92" s="256">
        <v>100</v>
      </c>
      <c r="T92" s="255">
        <f>U92+V92</f>
        <v>78</v>
      </c>
      <c r="U92" s="256">
        <v>36</v>
      </c>
      <c r="V92" s="256">
        <v>42</v>
      </c>
      <c r="W92" s="255">
        <f>X92+Y92</f>
        <v>122</v>
      </c>
      <c r="X92" s="256">
        <v>54</v>
      </c>
      <c r="Y92" s="256">
        <v>68</v>
      </c>
      <c r="Z92" s="255">
        <f>AA92+AB92</f>
        <v>100</v>
      </c>
      <c r="AA92" s="256">
        <v>44</v>
      </c>
      <c r="AB92" s="256">
        <v>56</v>
      </c>
      <c r="AC92" s="255">
        <f>AD92+AE92</f>
        <v>74</v>
      </c>
      <c r="AD92" s="256">
        <v>31</v>
      </c>
      <c r="AE92" s="256">
        <v>43</v>
      </c>
      <c r="AF92" s="255">
        <f>AG92+AH92</f>
        <v>141</v>
      </c>
      <c r="AG92" s="256">
        <v>55</v>
      </c>
      <c r="AH92" s="256">
        <v>86</v>
      </c>
      <c r="AI92" s="255">
        <f>AJ92+AK92</f>
        <v>70</v>
      </c>
      <c r="AJ92" s="256">
        <v>42</v>
      </c>
      <c r="AK92" s="256">
        <v>28</v>
      </c>
      <c r="AL92" s="255">
        <f>AM92+AN92</f>
        <v>194</v>
      </c>
      <c r="AM92" s="256">
        <v>87</v>
      </c>
      <c r="AN92" s="256">
        <v>107</v>
      </c>
      <c r="AO92" s="255">
        <f>AP92+AQ92</f>
        <v>104</v>
      </c>
      <c r="AP92" s="256">
        <v>50</v>
      </c>
      <c r="AQ92" s="256">
        <v>54</v>
      </c>
      <c r="AR92" s="255">
        <f>AS92+AT92</f>
        <v>260</v>
      </c>
      <c r="AS92" s="256">
        <v>119</v>
      </c>
      <c r="AT92" s="256">
        <v>141</v>
      </c>
      <c r="AU92" s="255">
        <f>AV92+AW92</f>
        <v>166</v>
      </c>
      <c r="AV92" s="256">
        <v>75</v>
      </c>
      <c r="AW92" s="256">
        <v>91</v>
      </c>
      <c r="AX92" s="255">
        <f>AY92+AZ92</f>
        <v>111</v>
      </c>
      <c r="AY92" s="256">
        <v>54</v>
      </c>
      <c r="AZ92" s="256">
        <v>57</v>
      </c>
      <c r="BA92" s="255">
        <f>BB92+BC92</f>
        <v>95</v>
      </c>
      <c r="BB92" s="256">
        <v>48</v>
      </c>
      <c r="BC92" s="258">
        <v>47</v>
      </c>
    </row>
    <row r="93" spans="1:55" s="225" customFormat="1" ht="15" customHeight="1" x14ac:dyDescent="0.15">
      <c r="A93" s="221" t="s">
        <v>362</v>
      </c>
      <c r="B93" s="255">
        <f>C93+D93</f>
        <v>1953</v>
      </c>
      <c r="C93" s="256">
        <f t="shared" si="31"/>
        <v>855</v>
      </c>
      <c r="D93" s="257">
        <f t="shared" si="31"/>
        <v>1098</v>
      </c>
      <c r="E93" s="255">
        <f>F93+G93</f>
        <v>85</v>
      </c>
      <c r="F93" s="256">
        <v>31</v>
      </c>
      <c r="G93" s="256">
        <v>54</v>
      </c>
      <c r="H93" s="255">
        <f>I93+J93</f>
        <v>76</v>
      </c>
      <c r="I93" s="256">
        <v>27</v>
      </c>
      <c r="J93" s="256">
        <v>49</v>
      </c>
      <c r="K93" s="255">
        <f>L93+M93</f>
        <v>122</v>
      </c>
      <c r="L93" s="256">
        <v>52</v>
      </c>
      <c r="M93" s="256">
        <v>70</v>
      </c>
      <c r="N93" s="255">
        <f>O93+P93</f>
        <v>115</v>
      </c>
      <c r="O93" s="256">
        <v>53</v>
      </c>
      <c r="P93" s="256">
        <v>62</v>
      </c>
      <c r="Q93" s="255">
        <f>R93+S93</f>
        <v>156</v>
      </c>
      <c r="R93" s="256">
        <v>63</v>
      </c>
      <c r="S93" s="256">
        <v>93</v>
      </c>
      <c r="T93" s="255">
        <f>U93+V93</f>
        <v>76</v>
      </c>
      <c r="U93" s="256">
        <v>35</v>
      </c>
      <c r="V93" s="256">
        <v>41</v>
      </c>
      <c r="W93" s="255">
        <f>X93+Y93</f>
        <v>117</v>
      </c>
      <c r="X93" s="256">
        <v>50</v>
      </c>
      <c r="Y93" s="256">
        <v>67</v>
      </c>
      <c r="Z93" s="255">
        <f>AA93+AB93</f>
        <v>118</v>
      </c>
      <c r="AA93" s="256">
        <v>56</v>
      </c>
      <c r="AB93" s="256">
        <v>62</v>
      </c>
      <c r="AC93" s="255">
        <f>AD93+AE93</f>
        <v>70</v>
      </c>
      <c r="AD93" s="256">
        <v>33</v>
      </c>
      <c r="AE93" s="256">
        <v>37</v>
      </c>
      <c r="AF93" s="255">
        <f>AG93+AH93</f>
        <v>126</v>
      </c>
      <c r="AG93" s="256">
        <v>57</v>
      </c>
      <c r="AH93" s="256">
        <v>69</v>
      </c>
      <c r="AI93" s="255">
        <f>AJ93+AK93</f>
        <v>63</v>
      </c>
      <c r="AJ93" s="256">
        <v>29</v>
      </c>
      <c r="AK93" s="256">
        <v>34</v>
      </c>
      <c r="AL93" s="255">
        <f>AM93+AN93</f>
        <v>185</v>
      </c>
      <c r="AM93" s="256">
        <v>81</v>
      </c>
      <c r="AN93" s="256">
        <v>104</v>
      </c>
      <c r="AO93" s="255">
        <f>AP93+AQ93</f>
        <v>94</v>
      </c>
      <c r="AP93" s="256">
        <v>38</v>
      </c>
      <c r="AQ93" s="256">
        <v>56</v>
      </c>
      <c r="AR93" s="255">
        <f>AS93+AT93</f>
        <v>232</v>
      </c>
      <c r="AS93" s="256">
        <v>102</v>
      </c>
      <c r="AT93" s="256">
        <v>130</v>
      </c>
      <c r="AU93" s="255">
        <f>AV93+AW93</f>
        <v>129</v>
      </c>
      <c r="AV93" s="256">
        <v>64</v>
      </c>
      <c r="AW93" s="256">
        <v>65</v>
      </c>
      <c r="AX93" s="255">
        <f>AY93+AZ93</f>
        <v>106</v>
      </c>
      <c r="AY93" s="256">
        <v>50</v>
      </c>
      <c r="AZ93" s="256">
        <v>56</v>
      </c>
      <c r="BA93" s="255">
        <f>BB93+BC93</f>
        <v>83</v>
      </c>
      <c r="BB93" s="256">
        <v>34</v>
      </c>
      <c r="BC93" s="258">
        <v>49</v>
      </c>
    </row>
    <row r="94" spans="1:55" s="227" customFormat="1" ht="15" customHeight="1" x14ac:dyDescent="0.15">
      <c r="A94" s="221" t="s">
        <v>363</v>
      </c>
      <c r="B94" s="255">
        <f>C94+D94</f>
        <v>2079</v>
      </c>
      <c r="C94" s="256">
        <f t="shared" si="31"/>
        <v>909</v>
      </c>
      <c r="D94" s="257">
        <f t="shared" si="31"/>
        <v>1170</v>
      </c>
      <c r="E94" s="255">
        <f>F94+G94</f>
        <v>114</v>
      </c>
      <c r="F94" s="256">
        <v>50</v>
      </c>
      <c r="G94" s="256">
        <v>64</v>
      </c>
      <c r="H94" s="255">
        <f>I94+J94</f>
        <v>77</v>
      </c>
      <c r="I94" s="256">
        <v>47</v>
      </c>
      <c r="J94" s="256">
        <v>30</v>
      </c>
      <c r="K94" s="255">
        <f>L94+M94</f>
        <v>124</v>
      </c>
      <c r="L94" s="256">
        <v>49</v>
      </c>
      <c r="M94" s="256">
        <v>75</v>
      </c>
      <c r="N94" s="255">
        <f>O94+P94</f>
        <v>138</v>
      </c>
      <c r="O94" s="256">
        <v>59</v>
      </c>
      <c r="P94" s="256">
        <v>79</v>
      </c>
      <c r="Q94" s="255">
        <f>R94+S94</f>
        <v>168</v>
      </c>
      <c r="R94" s="256">
        <v>69</v>
      </c>
      <c r="S94" s="256">
        <v>99</v>
      </c>
      <c r="T94" s="255">
        <f>U94+V94</f>
        <v>75</v>
      </c>
      <c r="U94" s="256">
        <v>28</v>
      </c>
      <c r="V94" s="256">
        <v>47</v>
      </c>
      <c r="W94" s="255">
        <f>X94+Y94</f>
        <v>144</v>
      </c>
      <c r="X94" s="256">
        <v>54</v>
      </c>
      <c r="Y94" s="256">
        <v>90</v>
      </c>
      <c r="Z94" s="255">
        <f>AA94+AB94</f>
        <v>107</v>
      </c>
      <c r="AA94" s="256">
        <v>56</v>
      </c>
      <c r="AB94" s="256">
        <v>51</v>
      </c>
      <c r="AC94" s="255">
        <f>AD94+AE94</f>
        <v>90</v>
      </c>
      <c r="AD94" s="256">
        <v>43</v>
      </c>
      <c r="AE94" s="256">
        <v>47</v>
      </c>
      <c r="AF94" s="255">
        <f>AG94+AH94</f>
        <v>125</v>
      </c>
      <c r="AG94" s="256">
        <v>52</v>
      </c>
      <c r="AH94" s="256">
        <v>73</v>
      </c>
      <c r="AI94" s="255">
        <f>AJ94+AK94</f>
        <v>85</v>
      </c>
      <c r="AJ94" s="256">
        <v>34</v>
      </c>
      <c r="AK94" s="256">
        <v>51</v>
      </c>
      <c r="AL94" s="255">
        <f>AM94+AN94</f>
        <v>189</v>
      </c>
      <c r="AM94" s="256">
        <v>78</v>
      </c>
      <c r="AN94" s="256">
        <v>111</v>
      </c>
      <c r="AO94" s="255">
        <f>AP94+AQ94</f>
        <v>104</v>
      </c>
      <c r="AP94" s="256">
        <v>55</v>
      </c>
      <c r="AQ94" s="256">
        <v>49</v>
      </c>
      <c r="AR94" s="255">
        <f>AS94+AT94</f>
        <v>212</v>
      </c>
      <c r="AS94" s="256">
        <v>84</v>
      </c>
      <c r="AT94" s="256">
        <v>128</v>
      </c>
      <c r="AU94" s="255">
        <f>AV94+AW94</f>
        <v>141</v>
      </c>
      <c r="AV94" s="256">
        <v>67</v>
      </c>
      <c r="AW94" s="256">
        <v>74</v>
      </c>
      <c r="AX94" s="255">
        <f>AY94+AZ94</f>
        <v>84</v>
      </c>
      <c r="AY94" s="256">
        <v>33</v>
      </c>
      <c r="AZ94" s="256">
        <v>51</v>
      </c>
      <c r="BA94" s="255">
        <f>BB94+BC94</f>
        <v>102</v>
      </c>
      <c r="BB94" s="256">
        <v>51</v>
      </c>
      <c r="BC94" s="258">
        <v>51</v>
      </c>
    </row>
    <row r="95" spans="1:55" s="213" customFormat="1" ht="14.25" customHeight="1" x14ac:dyDescent="0.15">
      <c r="A95" s="226" t="s">
        <v>100</v>
      </c>
      <c r="B95" s="252">
        <f t="shared" ref="B95:BC95" si="32">SUM(B96:B100)</f>
        <v>7463</v>
      </c>
      <c r="C95" s="249">
        <f t="shared" si="32"/>
        <v>3348</v>
      </c>
      <c r="D95" s="253">
        <f t="shared" si="32"/>
        <v>4115</v>
      </c>
      <c r="E95" s="252">
        <f t="shared" si="32"/>
        <v>369</v>
      </c>
      <c r="F95" s="249">
        <f t="shared" si="32"/>
        <v>165</v>
      </c>
      <c r="G95" s="249">
        <f t="shared" si="32"/>
        <v>204</v>
      </c>
      <c r="H95" s="252">
        <f t="shared" si="32"/>
        <v>295</v>
      </c>
      <c r="I95" s="249">
        <f t="shared" si="32"/>
        <v>125</v>
      </c>
      <c r="J95" s="249">
        <f t="shared" si="32"/>
        <v>170</v>
      </c>
      <c r="K95" s="252">
        <f t="shared" si="32"/>
        <v>460</v>
      </c>
      <c r="L95" s="249">
        <f t="shared" si="32"/>
        <v>208</v>
      </c>
      <c r="M95" s="249">
        <f t="shared" si="32"/>
        <v>252</v>
      </c>
      <c r="N95" s="252">
        <f t="shared" si="32"/>
        <v>473</v>
      </c>
      <c r="O95" s="249">
        <f t="shared" si="32"/>
        <v>173</v>
      </c>
      <c r="P95" s="249">
        <f t="shared" si="32"/>
        <v>300</v>
      </c>
      <c r="Q95" s="252">
        <f t="shared" si="32"/>
        <v>629</v>
      </c>
      <c r="R95" s="249">
        <f t="shared" si="32"/>
        <v>286</v>
      </c>
      <c r="S95" s="249">
        <f t="shared" si="32"/>
        <v>343</v>
      </c>
      <c r="T95" s="252">
        <f t="shared" si="32"/>
        <v>297</v>
      </c>
      <c r="U95" s="249">
        <f t="shared" si="32"/>
        <v>139</v>
      </c>
      <c r="V95" s="249">
        <f t="shared" si="32"/>
        <v>158</v>
      </c>
      <c r="W95" s="252">
        <f t="shared" si="32"/>
        <v>476</v>
      </c>
      <c r="X95" s="249">
        <f t="shared" si="32"/>
        <v>222</v>
      </c>
      <c r="Y95" s="249">
        <f t="shared" si="32"/>
        <v>254</v>
      </c>
      <c r="Z95" s="252">
        <f t="shared" si="32"/>
        <v>416</v>
      </c>
      <c r="AA95" s="249">
        <f t="shared" si="32"/>
        <v>192</v>
      </c>
      <c r="AB95" s="249">
        <f t="shared" si="32"/>
        <v>224</v>
      </c>
      <c r="AC95" s="252">
        <f t="shared" si="32"/>
        <v>304</v>
      </c>
      <c r="AD95" s="249">
        <f t="shared" si="32"/>
        <v>136</v>
      </c>
      <c r="AE95" s="249">
        <f t="shared" si="32"/>
        <v>168</v>
      </c>
      <c r="AF95" s="252">
        <f t="shared" si="32"/>
        <v>492</v>
      </c>
      <c r="AG95" s="249">
        <f t="shared" si="32"/>
        <v>205</v>
      </c>
      <c r="AH95" s="249">
        <f t="shared" si="32"/>
        <v>287</v>
      </c>
      <c r="AI95" s="252">
        <f t="shared" si="32"/>
        <v>280</v>
      </c>
      <c r="AJ95" s="249">
        <f t="shared" si="32"/>
        <v>136</v>
      </c>
      <c r="AK95" s="249">
        <f t="shared" si="32"/>
        <v>144</v>
      </c>
      <c r="AL95" s="252">
        <f t="shared" si="32"/>
        <v>652</v>
      </c>
      <c r="AM95" s="249">
        <f t="shared" si="32"/>
        <v>298</v>
      </c>
      <c r="AN95" s="249">
        <f t="shared" si="32"/>
        <v>354</v>
      </c>
      <c r="AO95" s="252">
        <f t="shared" si="32"/>
        <v>381</v>
      </c>
      <c r="AP95" s="249">
        <f t="shared" si="32"/>
        <v>179</v>
      </c>
      <c r="AQ95" s="249">
        <f t="shared" si="32"/>
        <v>202</v>
      </c>
      <c r="AR95" s="252">
        <f t="shared" si="32"/>
        <v>834</v>
      </c>
      <c r="AS95" s="249">
        <f t="shared" si="32"/>
        <v>393</v>
      </c>
      <c r="AT95" s="249">
        <f t="shared" si="32"/>
        <v>441</v>
      </c>
      <c r="AU95" s="252">
        <f t="shared" si="32"/>
        <v>438</v>
      </c>
      <c r="AV95" s="249">
        <f t="shared" si="32"/>
        <v>202</v>
      </c>
      <c r="AW95" s="249">
        <f t="shared" si="32"/>
        <v>236</v>
      </c>
      <c r="AX95" s="252">
        <f t="shared" si="32"/>
        <v>307</v>
      </c>
      <c r="AY95" s="249">
        <f t="shared" si="32"/>
        <v>145</v>
      </c>
      <c r="AZ95" s="249">
        <f t="shared" si="32"/>
        <v>162</v>
      </c>
      <c r="BA95" s="252">
        <f t="shared" si="32"/>
        <v>360</v>
      </c>
      <c r="BB95" s="249">
        <f t="shared" si="32"/>
        <v>144</v>
      </c>
      <c r="BC95" s="254">
        <f t="shared" si="32"/>
        <v>216</v>
      </c>
    </row>
    <row r="96" spans="1:55" s="225" customFormat="1" ht="14.25" customHeight="1" x14ac:dyDescent="0.15">
      <c r="A96" s="221" t="s">
        <v>364</v>
      </c>
      <c r="B96" s="255">
        <f>C96+D96</f>
        <v>1623</v>
      </c>
      <c r="C96" s="256">
        <f t="shared" ref="C96:D100" si="33">F96+I96+L96+O96+R96+U96+X96+AA96+AD96+AG96+AJ96+AM96+AP96+AS96+AV96+AY96+BB96</f>
        <v>738</v>
      </c>
      <c r="D96" s="257">
        <f t="shared" si="33"/>
        <v>885</v>
      </c>
      <c r="E96" s="255">
        <f>F96+G96</f>
        <v>79</v>
      </c>
      <c r="F96" s="256">
        <v>32</v>
      </c>
      <c r="G96" s="256">
        <v>47</v>
      </c>
      <c r="H96" s="255">
        <f>I96+J96</f>
        <v>71</v>
      </c>
      <c r="I96" s="256">
        <v>30</v>
      </c>
      <c r="J96" s="256">
        <v>41</v>
      </c>
      <c r="K96" s="255">
        <f>L96+M96</f>
        <v>101</v>
      </c>
      <c r="L96" s="256">
        <v>46</v>
      </c>
      <c r="M96" s="256">
        <v>55</v>
      </c>
      <c r="N96" s="255">
        <f>O96+P96</f>
        <v>91</v>
      </c>
      <c r="O96" s="256">
        <v>33</v>
      </c>
      <c r="P96" s="256">
        <v>58</v>
      </c>
      <c r="Q96" s="255">
        <f>R96+S96</f>
        <v>141</v>
      </c>
      <c r="R96" s="256">
        <v>65</v>
      </c>
      <c r="S96" s="256">
        <v>76</v>
      </c>
      <c r="T96" s="255">
        <f>U96+V96</f>
        <v>61</v>
      </c>
      <c r="U96" s="256">
        <v>31</v>
      </c>
      <c r="V96" s="256">
        <v>30</v>
      </c>
      <c r="W96" s="255">
        <f>X96+Y96</f>
        <v>102</v>
      </c>
      <c r="X96" s="256">
        <v>37</v>
      </c>
      <c r="Y96" s="256">
        <v>65</v>
      </c>
      <c r="Z96" s="255">
        <f>AA96+AB96</f>
        <v>112</v>
      </c>
      <c r="AA96" s="256">
        <v>50</v>
      </c>
      <c r="AB96" s="256">
        <v>62</v>
      </c>
      <c r="AC96" s="255">
        <f>AD96+AE96</f>
        <v>76</v>
      </c>
      <c r="AD96" s="256">
        <v>37</v>
      </c>
      <c r="AE96" s="256">
        <v>39</v>
      </c>
      <c r="AF96" s="255">
        <f>AG96+AH96</f>
        <v>89</v>
      </c>
      <c r="AG96" s="256">
        <v>38</v>
      </c>
      <c r="AH96" s="256">
        <v>51</v>
      </c>
      <c r="AI96" s="255">
        <f>AJ96+AK96</f>
        <v>52</v>
      </c>
      <c r="AJ96" s="256">
        <v>22</v>
      </c>
      <c r="AK96" s="256">
        <v>30</v>
      </c>
      <c r="AL96" s="255">
        <f>AM96+AN96</f>
        <v>156</v>
      </c>
      <c r="AM96" s="256">
        <v>77</v>
      </c>
      <c r="AN96" s="256">
        <v>79</v>
      </c>
      <c r="AO96" s="255">
        <f>AP96+AQ96</f>
        <v>87</v>
      </c>
      <c r="AP96" s="256">
        <v>41</v>
      </c>
      <c r="AQ96" s="256">
        <v>46</v>
      </c>
      <c r="AR96" s="255">
        <f>AS96+AT96</f>
        <v>171</v>
      </c>
      <c r="AS96" s="256">
        <v>82</v>
      </c>
      <c r="AT96" s="256">
        <v>89</v>
      </c>
      <c r="AU96" s="255">
        <f>AV96+AW96</f>
        <v>103</v>
      </c>
      <c r="AV96" s="256">
        <v>51</v>
      </c>
      <c r="AW96" s="256">
        <v>52</v>
      </c>
      <c r="AX96" s="255">
        <f>AY96+AZ96</f>
        <v>63</v>
      </c>
      <c r="AY96" s="256">
        <v>33</v>
      </c>
      <c r="AZ96" s="256">
        <v>30</v>
      </c>
      <c r="BA96" s="255">
        <f>BB96+BC96</f>
        <v>68</v>
      </c>
      <c r="BB96" s="256">
        <v>33</v>
      </c>
      <c r="BC96" s="258">
        <v>35</v>
      </c>
    </row>
    <row r="97" spans="1:55" s="225" customFormat="1" ht="14.25" customHeight="1" x14ac:dyDescent="0.15">
      <c r="A97" s="221" t="s">
        <v>365</v>
      </c>
      <c r="B97" s="255">
        <f>C97+D97</f>
        <v>1421</v>
      </c>
      <c r="C97" s="256">
        <f t="shared" si="33"/>
        <v>648</v>
      </c>
      <c r="D97" s="257">
        <f t="shared" si="33"/>
        <v>773</v>
      </c>
      <c r="E97" s="255">
        <f>F97+G97</f>
        <v>74</v>
      </c>
      <c r="F97" s="256">
        <v>33</v>
      </c>
      <c r="G97" s="256">
        <v>41</v>
      </c>
      <c r="H97" s="255">
        <f>I97+J97</f>
        <v>52</v>
      </c>
      <c r="I97" s="256">
        <v>21</v>
      </c>
      <c r="J97" s="256">
        <v>31</v>
      </c>
      <c r="K97" s="255">
        <f>L97+M97</f>
        <v>91</v>
      </c>
      <c r="L97" s="256">
        <v>40</v>
      </c>
      <c r="M97" s="256">
        <v>51</v>
      </c>
      <c r="N97" s="255">
        <f>O97+P97</f>
        <v>93</v>
      </c>
      <c r="O97" s="256">
        <v>29</v>
      </c>
      <c r="P97" s="256">
        <v>64</v>
      </c>
      <c r="Q97" s="255">
        <f>R97+S97</f>
        <v>125</v>
      </c>
      <c r="R97" s="256">
        <v>68</v>
      </c>
      <c r="S97" s="256">
        <v>57</v>
      </c>
      <c r="T97" s="255">
        <f>U97+V97</f>
        <v>47</v>
      </c>
      <c r="U97" s="256">
        <v>22</v>
      </c>
      <c r="V97" s="256">
        <v>25</v>
      </c>
      <c r="W97" s="255">
        <f>X97+Y97</f>
        <v>86</v>
      </c>
      <c r="X97" s="256">
        <v>33</v>
      </c>
      <c r="Y97" s="256">
        <v>53</v>
      </c>
      <c r="Z97" s="255">
        <f>AA97+AB97</f>
        <v>74</v>
      </c>
      <c r="AA97" s="256">
        <v>37</v>
      </c>
      <c r="AB97" s="256">
        <v>37</v>
      </c>
      <c r="AC97" s="255">
        <f>AD97+AE97</f>
        <v>59</v>
      </c>
      <c r="AD97" s="256">
        <v>27</v>
      </c>
      <c r="AE97" s="256">
        <v>32</v>
      </c>
      <c r="AF97" s="255">
        <f>AG97+AH97</f>
        <v>88</v>
      </c>
      <c r="AG97" s="256">
        <v>31</v>
      </c>
      <c r="AH97" s="256">
        <v>57</v>
      </c>
      <c r="AI97" s="255">
        <f>AJ97+AK97</f>
        <v>43</v>
      </c>
      <c r="AJ97" s="256">
        <v>25</v>
      </c>
      <c r="AK97" s="256">
        <v>18</v>
      </c>
      <c r="AL97" s="255">
        <f>AM97+AN97</f>
        <v>131</v>
      </c>
      <c r="AM97" s="256">
        <v>60</v>
      </c>
      <c r="AN97" s="256">
        <v>71</v>
      </c>
      <c r="AO97" s="255">
        <f>AP97+AQ97</f>
        <v>74</v>
      </c>
      <c r="AP97" s="256">
        <v>31</v>
      </c>
      <c r="AQ97" s="256">
        <v>43</v>
      </c>
      <c r="AR97" s="255">
        <f>AS97+AT97</f>
        <v>169</v>
      </c>
      <c r="AS97" s="256">
        <v>87</v>
      </c>
      <c r="AT97" s="256">
        <v>82</v>
      </c>
      <c r="AU97" s="255">
        <f>AV97+AW97</f>
        <v>87</v>
      </c>
      <c r="AV97" s="256">
        <v>42</v>
      </c>
      <c r="AW97" s="256">
        <v>45</v>
      </c>
      <c r="AX97" s="255">
        <f>AY97+AZ97</f>
        <v>61</v>
      </c>
      <c r="AY97" s="256">
        <v>30</v>
      </c>
      <c r="AZ97" s="256">
        <v>31</v>
      </c>
      <c r="BA97" s="255">
        <f>BB97+BC97</f>
        <v>67</v>
      </c>
      <c r="BB97" s="256">
        <v>32</v>
      </c>
      <c r="BC97" s="258">
        <v>35</v>
      </c>
    </row>
    <row r="98" spans="1:55" s="225" customFormat="1" ht="14.25" customHeight="1" x14ac:dyDescent="0.15">
      <c r="A98" s="221" t="s">
        <v>366</v>
      </c>
      <c r="B98" s="255">
        <f>C98+D98</f>
        <v>1417</v>
      </c>
      <c r="C98" s="256">
        <f t="shared" si="33"/>
        <v>618</v>
      </c>
      <c r="D98" s="257">
        <f t="shared" si="33"/>
        <v>799</v>
      </c>
      <c r="E98" s="255">
        <f>F98+G98</f>
        <v>61</v>
      </c>
      <c r="F98" s="256">
        <v>29</v>
      </c>
      <c r="G98" s="256">
        <v>32</v>
      </c>
      <c r="H98" s="255">
        <f>I98+J98</f>
        <v>54</v>
      </c>
      <c r="I98" s="256">
        <v>17</v>
      </c>
      <c r="J98" s="256">
        <v>37</v>
      </c>
      <c r="K98" s="255">
        <f>L98+M98</f>
        <v>108</v>
      </c>
      <c r="L98" s="256">
        <v>47</v>
      </c>
      <c r="M98" s="256">
        <v>61</v>
      </c>
      <c r="N98" s="255">
        <f>O98+P98</f>
        <v>80</v>
      </c>
      <c r="O98" s="256">
        <v>30</v>
      </c>
      <c r="P98" s="256">
        <v>50</v>
      </c>
      <c r="Q98" s="255">
        <f>R98+S98</f>
        <v>107</v>
      </c>
      <c r="R98" s="256">
        <v>48</v>
      </c>
      <c r="S98" s="256">
        <v>59</v>
      </c>
      <c r="T98" s="255">
        <f>U98+V98</f>
        <v>63</v>
      </c>
      <c r="U98" s="256">
        <v>26</v>
      </c>
      <c r="V98" s="256">
        <v>37</v>
      </c>
      <c r="W98" s="255">
        <f>X98+Y98</f>
        <v>78</v>
      </c>
      <c r="X98" s="256">
        <v>41</v>
      </c>
      <c r="Y98" s="256">
        <v>37</v>
      </c>
      <c r="Z98" s="255">
        <f>AA98+AB98</f>
        <v>77</v>
      </c>
      <c r="AA98" s="256">
        <v>35</v>
      </c>
      <c r="AB98" s="256">
        <v>42</v>
      </c>
      <c r="AC98" s="255">
        <f>AD98+AE98</f>
        <v>65</v>
      </c>
      <c r="AD98" s="256">
        <v>30</v>
      </c>
      <c r="AE98" s="256">
        <v>35</v>
      </c>
      <c r="AF98" s="255">
        <f>AG98+AH98</f>
        <v>104</v>
      </c>
      <c r="AG98" s="256">
        <v>38</v>
      </c>
      <c r="AH98" s="256">
        <v>66</v>
      </c>
      <c r="AI98" s="255">
        <f>AJ98+AK98</f>
        <v>62</v>
      </c>
      <c r="AJ98" s="256">
        <v>30</v>
      </c>
      <c r="AK98" s="256">
        <v>32</v>
      </c>
      <c r="AL98" s="255">
        <f>AM98+AN98</f>
        <v>118</v>
      </c>
      <c r="AM98" s="256">
        <v>54</v>
      </c>
      <c r="AN98" s="256">
        <v>64</v>
      </c>
      <c r="AO98" s="255">
        <f>AP98+AQ98</f>
        <v>69</v>
      </c>
      <c r="AP98" s="256">
        <v>36</v>
      </c>
      <c r="AQ98" s="256">
        <v>33</v>
      </c>
      <c r="AR98" s="255">
        <f>AS98+AT98</f>
        <v>157</v>
      </c>
      <c r="AS98" s="256">
        <v>65</v>
      </c>
      <c r="AT98" s="256">
        <v>92</v>
      </c>
      <c r="AU98" s="255">
        <f>AV98+AW98</f>
        <v>78</v>
      </c>
      <c r="AV98" s="256">
        <v>37</v>
      </c>
      <c r="AW98" s="256">
        <v>41</v>
      </c>
      <c r="AX98" s="255">
        <f>AY98+AZ98</f>
        <v>72</v>
      </c>
      <c r="AY98" s="256">
        <v>33</v>
      </c>
      <c r="AZ98" s="256">
        <v>39</v>
      </c>
      <c r="BA98" s="255">
        <f>BB98+BC98</f>
        <v>64</v>
      </c>
      <c r="BB98" s="256">
        <v>22</v>
      </c>
      <c r="BC98" s="258">
        <v>42</v>
      </c>
    </row>
    <row r="99" spans="1:55" s="225" customFormat="1" ht="14.25" customHeight="1" x14ac:dyDescent="0.15">
      <c r="A99" s="221" t="s">
        <v>367</v>
      </c>
      <c r="B99" s="255">
        <f>C99+D99</f>
        <v>1288</v>
      </c>
      <c r="C99" s="256">
        <f t="shared" si="33"/>
        <v>570</v>
      </c>
      <c r="D99" s="257">
        <f t="shared" si="33"/>
        <v>718</v>
      </c>
      <c r="E99" s="255">
        <f>F99+G99</f>
        <v>58</v>
      </c>
      <c r="F99" s="256">
        <v>25</v>
      </c>
      <c r="G99" s="256">
        <v>33</v>
      </c>
      <c r="H99" s="255">
        <f>I99+J99</f>
        <v>56</v>
      </c>
      <c r="I99" s="256">
        <v>30</v>
      </c>
      <c r="J99" s="256">
        <v>26</v>
      </c>
      <c r="K99" s="255">
        <f>L99+M99</f>
        <v>61</v>
      </c>
      <c r="L99" s="256">
        <v>31</v>
      </c>
      <c r="M99" s="256">
        <v>30</v>
      </c>
      <c r="N99" s="255">
        <f>O99+P99</f>
        <v>98</v>
      </c>
      <c r="O99" s="256">
        <v>33</v>
      </c>
      <c r="P99" s="256">
        <v>65</v>
      </c>
      <c r="Q99" s="255">
        <f>R99+S99</f>
        <v>118</v>
      </c>
      <c r="R99" s="256">
        <v>42</v>
      </c>
      <c r="S99" s="256">
        <v>76</v>
      </c>
      <c r="T99" s="255">
        <f>U99+V99</f>
        <v>58</v>
      </c>
      <c r="U99" s="256">
        <v>27</v>
      </c>
      <c r="V99" s="256">
        <v>31</v>
      </c>
      <c r="W99" s="255">
        <f>X99+Y99</f>
        <v>95</v>
      </c>
      <c r="X99" s="256">
        <v>52</v>
      </c>
      <c r="Y99" s="256">
        <v>43</v>
      </c>
      <c r="Z99" s="255">
        <f>AA99+AB99</f>
        <v>65</v>
      </c>
      <c r="AA99" s="256">
        <v>28</v>
      </c>
      <c r="AB99" s="256">
        <v>37</v>
      </c>
      <c r="AC99" s="255">
        <f>AD99+AE99</f>
        <v>42</v>
      </c>
      <c r="AD99" s="256">
        <v>17</v>
      </c>
      <c r="AE99" s="256">
        <v>25</v>
      </c>
      <c r="AF99" s="255">
        <f>AG99+AH99</f>
        <v>98</v>
      </c>
      <c r="AG99" s="256">
        <v>47</v>
      </c>
      <c r="AH99" s="256">
        <v>51</v>
      </c>
      <c r="AI99" s="255">
        <f>AJ99+AK99</f>
        <v>51</v>
      </c>
      <c r="AJ99" s="256">
        <v>23</v>
      </c>
      <c r="AK99" s="256">
        <v>28</v>
      </c>
      <c r="AL99" s="255">
        <f>AM99+AN99</f>
        <v>104</v>
      </c>
      <c r="AM99" s="256">
        <v>46</v>
      </c>
      <c r="AN99" s="256">
        <v>58</v>
      </c>
      <c r="AO99" s="255">
        <f>AP99+AQ99</f>
        <v>57</v>
      </c>
      <c r="AP99" s="256">
        <v>31</v>
      </c>
      <c r="AQ99" s="256">
        <v>26</v>
      </c>
      <c r="AR99" s="255">
        <f>AS99+AT99</f>
        <v>147</v>
      </c>
      <c r="AS99" s="256">
        <v>67</v>
      </c>
      <c r="AT99" s="256">
        <v>80</v>
      </c>
      <c r="AU99" s="255">
        <f>AV99+AW99</f>
        <v>72</v>
      </c>
      <c r="AV99" s="256">
        <v>31</v>
      </c>
      <c r="AW99" s="256">
        <v>41</v>
      </c>
      <c r="AX99" s="255">
        <f>AY99+AZ99</f>
        <v>43</v>
      </c>
      <c r="AY99" s="256">
        <v>18</v>
      </c>
      <c r="AZ99" s="256">
        <v>25</v>
      </c>
      <c r="BA99" s="255">
        <f>BB99+BC99</f>
        <v>65</v>
      </c>
      <c r="BB99" s="256">
        <v>22</v>
      </c>
      <c r="BC99" s="258">
        <v>43</v>
      </c>
    </row>
    <row r="100" spans="1:55" s="225" customFormat="1" ht="14.25" customHeight="1" x14ac:dyDescent="0.15">
      <c r="A100" s="221" t="s">
        <v>368</v>
      </c>
      <c r="B100" s="255">
        <f>C100+D100</f>
        <v>1714</v>
      </c>
      <c r="C100" s="256">
        <f t="shared" si="33"/>
        <v>774</v>
      </c>
      <c r="D100" s="257">
        <f t="shared" si="33"/>
        <v>940</v>
      </c>
      <c r="E100" s="255">
        <f>F100+G100</f>
        <v>97</v>
      </c>
      <c r="F100" s="256">
        <v>46</v>
      </c>
      <c r="G100" s="256">
        <v>51</v>
      </c>
      <c r="H100" s="255">
        <f>I100+J100</f>
        <v>62</v>
      </c>
      <c r="I100" s="256">
        <v>27</v>
      </c>
      <c r="J100" s="256">
        <v>35</v>
      </c>
      <c r="K100" s="255">
        <f>L100+M100</f>
        <v>99</v>
      </c>
      <c r="L100" s="256">
        <v>44</v>
      </c>
      <c r="M100" s="256">
        <v>55</v>
      </c>
      <c r="N100" s="255">
        <f>O100+P100</f>
        <v>111</v>
      </c>
      <c r="O100" s="256">
        <v>48</v>
      </c>
      <c r="P100" s="256">
        <v>63</v>
      </c>
      <c r="Q100" s="255">
        <f>R100+S100</f>
        <v>138</v>
      </c>
      <c r="R100" s="256">
        <v>63</v>
      </c>
      <c r="S100" s="256">
        <v>75</v>
      </c>
      <c r="T100" s="255">
        <f>U100+V100</f>
        <v>68</v>
      </c>
      <c r="U100" s="256">
        <v>33</v>
      </c>
      <c r="V100" s="256">
        <v>35</v>
      </c>
      <c r="W100" s="255">
        <f>X100+Y100</f>
        <v>115</v>
      </c>
      <c r="X100" s="256">
        <v>59</v>
      </c>
      <c r="Y100" s="256">
        <v>56</v>
      </c>
      <c r="Z100" s="255">
        <f>AA100+AB100</f>
        <v>88</v>
      </c>
      <c r="AA100" s="256">
        <v>42</v>
      </c>
      <c r="AB100" s="256">
        <v>46</v>
      </c>
      <c r="AC100" s="255">
        <f>AD100+AE100</f>
        <v>62</v>
      </c>
      <c r="AD100" s="256">
        <v>25</v>
      </c>
      <c r="AE100" s="256">
        <v>37</v>
      </c>
      <c r="AF100" s="255">
        <f>AG100+AH100</f>
        <v>113</v>
      </c>
      <c r="AG100" s="256">
        <v>51</v>
      </c>
      <c r="AH100" s="256">
        <v>62</v>
      </c>
      <c r="AI100" s="255">
        <f>AJ100+AK100</f>
        <v>72</v>
      </c>
      <c r="AJ100" s="256">
        <v>36</v>
      </c>
      <c r="AK100" s="256">
        <v>36</v>
      </c>
      <c r="AL100" s="255">
        <f>AM100+AN100</f>
        <v>143</v>
      </c>
      <c r="AM100" s="256">
        <v>61</v>
      </c>
      <c r="AN100" s="256">
        <v>82</v>
      </c>
      <c r="AO100" s="255">
        <f>AP100+AQ100</f>
        <v>94</v>
      </c>
      <c r="AP100" s="256">
        <v>40</v>
      </c>
      <c r="AQ100" s="256">
        <v>54</v>
      </c>
      <c r="AR100" s="255">
        <f>AS100+AT100</f>
        <v>190</v>
      </c>
      <c r="AS100" s="256">
        <v>92</v>
      </c>
      <c r="AT100" s="256">
        <v>98</v>
      </c>
      <c r="AU100" s="255">
        <f>AV100+AW100</f>
        <v>98</v>
      </c>
      <c r="AV100" s="256">
        <v>41</v>
      </c>
      <c r="AW100" s="256">
        <v>57</v>
      </c>
      <c r="AX100" s="255">
        <f>AY100+AZ100</f>
        <v>68</v>
      </c>
      <c r="AY100" s="256">
        <v>31</v>
      </c>
      <c r="AZ100" s="256">
        <v>37</v>
      </c>
      <c r="BA100" s="255">
        <f>BB100+BC100</f>
        <v>96</v>
      </c>
      <c r="BB100" s="256">
        <v>35</v>
      </c>
      <c r="BC100" s="258">
        <v>61</v>
      </c>
    </row>
    <row r="101" spans="1:55" s="213" customFormat="1" ht="14.25" customHeight="1" x14ac:dyDescent="0.15">
      <c r="A101" s="226" t="s">
        <v>106</v>
      </c>
      <c r="B101" s="252">
        <f t="shared" ref="B101:BC101" si="34">SUM(B102:B106)</f>
        <v>5262</v>
      </c>
      <c r="C101" s="249">
        <f t="shared" si="34"/>
        <v>2116</v>
      </c>
      <c r="D101" s="253">
        <f t="shared" si="34"/>
        <v>3146</v>
      </c>
      <c r="E101" s="252">
        <f t="shared" si="34"/>
        <v>250</v>
      </c>
      <c r="F101" s="249">
        <f t="shared" si="34"/>
        <v>96</v>
      </c>
      <c r="G101" s="249">
        <f t="shared" si="34"/>
        <v>154</v>
      </c>
      <c r="H101" s="252">
        <f t="shared" si="34"/>
        <v>193</v>
      </c>
      <c r="I101" s="249">
        <f t="shared" si="34"/>
        <v>70</v>
      </c>
      <c r="J101" s="249">
        <f t="shared" si="34"/>
        <v>123</v>
      </c>
      <c r="K101" s="252">
        <f t="shared" si="34"/>
        <v>315</v>
      </c>
      <c r="L101" s="249">
        <f t="shared" si="34"/>
        <v>125</v>
      </c>
      <c r="M101" s="249">
        <f t="shared" si="34"/>
        <v>190</v>
      </c>
      <c r="N101" s="252">
        <f t="shared" si="34"/>
        <v>416</v>
      </c>
      <c r="O101" s="249">
        <f t="shared" si="34"/>
        <v>158</v>
      </c>
      <c r="P101" s="249">
        <f t="shared" si="34"/>
        <v>258</v>
      </c>
      <c r="Q101" s="252">
        <f t="shared" si="34"/>
        <v>474</v>
      </c>
      <c r="R101" s="249">
        <f t="shared" si="34"/>
        <v>172</v>
      </c>
      <c r="S101" s="249">
        <f t="shared" si="34"/>
        <v>302</v>
      </c>
      <c r="T101" s="252">
        <f t="shared" si="34"/>
        <v>221</v>
      </c>
      <c r="U101" s="249">
        <f t="shared" si="34"/>
        <v>94</v>
      </c>
      <c r="V101" s="249">
        <f t="shared" si="34"/>
        <v>127</v>
      </c>
      <c r="W101" s="252">
        <f t="shared" si="34"/>
        <v>323</v>
      </c>
      <c r="X101" s="249">
        <f t="shared" si="34"/>
        <v>128</v>
      </c>
      <c r="Y101" s="249">
        <f t="shared" si="34"/>
        <v>195</v>
      </c>
      <c r="Z101" s="252">
        <f t="shared" si="34"/>
        <v>271</v>
      </c>
      <c r="AA101" s="249">
        <f t="shared" si="34"/>
        <v>112</v>
      </c>
      <c r="AB101" s="249">
        <f t="shared" si="34"/>
        <v>159</v>
      </c>
      <c r="AC101" s="252">
        <f t="shared" si="34"/>
        <v>186</v>
      </c>
      <c r="AD101" s="249">
        <f t="shared" si="34"/>
        <v>79</v>
      </c>
      <c r="AE101" s="249">
        <f t="shared" si="34"/>
        <v>107</v>
      </c>
      <c r="AF101" s="252">
        <f t="shared" si="34"/>
        <v>340</v>
      </c>
      <c r="AG101" s="249">
        <f t="shared" si="34"/>
        <v>154</v>
      </c>
      <c r="AH101" s="249">
        <f t="shared" si="34"/>
        <v>186</v>
      </c>
      <c r="AI101" s="252">
        <f t="shared" si="34"/>
        <v>177</v>
      </c>
      <c r="AJ101" s="249">
        <f t="shared" si="34"/>
        <v>83</v>
      </c>
      <c r="AK101" s="249">
        <f t="shared" si="34"/>
        <v>94</v>
      </c>
      <c r="AL101" s="252">
        <f t="shared" si="34"/>
        <v>396</v>
      </c>
      <c r="AM101" s="249">
        <f t="shared" si="34"/>
        <v>170</v>
      </c>
      <c r="AN101" s="249">
        <f t="shared" si="34"/>
        <v>226</v>
      </c>
      <c r="AO101" s="252">
        <f t="shared" si="34"/>
        <v>234</v>
      </c>
      <c r="AP101" s="249">
        <f t="shared" si="34"/>
        <v>105</v>
      </c>
      <c r="AQ101" s="249">
        <f t="shared" si="34"/>
        <v>129</v>
      </c>
      <c r="AR101" s="252">
        <f t="shared" si="34"/>
        <v>624</v>
      </c>
      <c r="AS101" s="249">
        <f t="shared" si="34"/>
        <v>268</v>
      </c>
      <c r="AT101" s="249">
        <f t="shared" si="34"/>
        <v>356</v>
      </c>
      <c r="AU101" s="252">
        <f t="shared" si="34"/>
        <v>273</v>
      </c>
      <c r="AV101" s="249">
        <f t="shared" si="34"/>
        <v>105</v>
      </c>
      <c r="AW101" s="249">
        <f t="shared" si="34"/>
        <v>168</v>
      </c>
      <c r="AX101" s="252">
        <f t="shared" si="34"/>
        <v>236</v>
      </c>
      <c r="AY101" s="249">
        <f t="shared" si="34"/>
        <v>83</v>
      </c>
      <c r="AZ101" s="249">
        <f t="shared" si="34"/>
        <v>153</v>
      </c>
      <c r="BA101" s="252">
        <f t="shared" si="34"/>
        <v>333</v>
      </c>
      <c r="BB101" s="249">
        <f t="shared" si="34"/>
        <v>114</v>
      </c>
      <c r="BC101" s="254">
        <f t="shared" si="34"/>
        <v>219</v>
      </c>
    </row>
    <row r="102" spans="1:55" s="225" customFormat="1" ht="14.25" customHeight="1" x14ac:dyDescent="0.15">
      <c r="A102" s="221" t="s">
        <v>369</v>
      </c>
      <c r="B102" s="255">
        <f>C102+D102</f>
        <v>1333</v>
      </c>
      <c r="C102" s="256">
        <f t="shared" ref="C102:D106" si="35">F102+I102+L102+O102+R102+U102+X102+AA102+AD102+AG102+AJ102+AM102+AP102+AS102+AV102+AY102+BB102</f>
        <v>559</v>
      </c>
      <c r="D102" s="257">
        <f t="shared" si="35"/>
        <v>774</v>
      </c>
      <c r="E102" s="255">
        <f>F102+G102</f>
        <v>77</v>
      </c>
      <c r="F102" s="256">
        <v>27</v>
      </c>
      <c r="G102" s="256">
        <v>50</v>
      </c>
      <c r="H102" s="255">
        <f>I102+J102</f>
        <v>40</v>
      </c>
      <c r="I102" s="256">
        <v>13</v>
      </c>
      <c r="J102" s="256">
        <v>27</v>
      </c>
      <c r="K102" s="255">
        <f>L102+M102</f>
        <v>77</v>
      </c>
      <c r="L102" s="256">
        <v>36</v>
      </c>
      <c r="M102" s="256">
        <v>41</v>
      </c>
      <c r="N102" s="255">
        <f>O102+P102</f>
        <v>106</v>
      </c>
      <c r="O102" s="256">
        <v>47</v>
      </c>
      <c r="P102" s="256">
        <v>59</v>
      </c>
      <c r="Q102" s="255">
        <f>R102+S102</f>
        <v>110</v>
      </c>
      <c r="R102" s="256">
        <v>39</v>
      </c>
      <c r="S102" s="256">
        <v>71</v>
      </c>
      <c r="T102" s="255">
        <f>U102+V102</f>
        <v>73</v>
      </c>
      <c r="U102" s="256">
        <v>24</v>
      </c>
      <c r="V102" s="256">
        <v>49</v>
      </c>
      <c r="W102" s="255">
        <f>X102+Y102</f>
        <v>79</v>
      </c>
      <c r="X102" s="256">
        <v>31</v>
      </c>
      <c r="Y102" s="256">
        <v>48</v>
      </c>
      <c r="Z102" s="255">
        <f>AA102+AB102</f>
        <v>70</v>
      </c>
      <c r="AA102" s="256">
        <v>34</v>
      </c>
      <c r="AB102" s="256">
        <v>36</v>
      </c>
      <c r="AC102" s="255">
        <f>AD102+AE102</f>
        <v>53</v>
      </c>
      <c r="AD102" s="256">
        <v>24</v>
      </c>
      <c r="AE102" s="256">
        <v>29</v>
      </c>
      <c r="AF102" s="255">
        <f>AG102+AH102</f>
        <v>80</v>
      </c>
      <c r="AG102" s="256">
        <v>34</v>
      </c>
      <c r="AH102" s="256">
        <v>46</v>
      </c>
      <c r="AI102" s="255">
        <f>AJ102+AK102</f>
        <v>42</v>
      </c>
      <c r="AJ102" s="256">
        <v>21</v>
      </c>
      <c r="AK102" s="256">
        <v>21</v>
      </c>
      <c r="AL102" s="255">
        <f>AM102+AN102</f>
        <v>113</v>
      </c>
      <c r="AM102" s="256">
        <v>48</v>
      </c>
      <c r="AN102" s="256">
        <v>65</v>
      </c>
      <c r="AO102" s="255">
        <f>AP102+AQ102</f>
        <v>62</v>
      </c>
      <c r="AP102" s="256">
        <v>26</v>
      </c>
      <c r="AQ102" s="256">
        <v>36</v>
      </c>
      <c r="AR102" s="255">
        <f>AS102+AT102</f>
        <v>155</v>
      </c>
      <c r="AS102" s="256">
        <v>76</v>
      </c>
      <c r="AT102" s="256">
        <v>79</v>
      </c>
      <c r="AU102" s="255">
        <f>AV102+AW102</f>
        <v>65</v>
      </c>
      <c r="AV102" s="256">
        <v>32</v>
      </c>
      <c r="AW102" s="256">
        <v>33</v>
      </c>
      <c r="AX102" s="255">
        <f>AY102+AZ102</f>
        <v>55</v>
      </c>
      <c r="AY102" s="256">
        <v>20</v>
      </c>
      <c r="AZ102" s="256">
        <v>35</v>
      </c>
      <c r="BA102" s="255">
        <f>BB102+BC102</f>
        <v>76</v>
      </c>
      <c r="BB102" s="256">
        <v>27</v>
      </c>
      <c r="BC102" s="258">
        <v>49</v>
      </c>
    </row>
    <row r="103" spans="1:55" s="225" customFormat="1" ht="14.25" customHeight="1" x14ac:dyDescent="0.15">
      <c r="A103" s="221" t="s">
        <v>370</v>
      </c>
      <c r="B103" s="255">
        <f>C103+D103</f>
        <v>1104</v>
      </c>
      <c r="C103" s="256">
        <f t="shared" si="35"/>
        <v>444</v>
      </c>
      <c r="D103" s="257">
        <f t="shared" si="35"/>
        <v>660</v>
      </c>
      <c r="E103" s="255">
        <f>F103+G103</f>
        <v>53</v>
      </c>
      <c r="F103" s="256">
        <v>18</v>
      </c>
      <c r="G103" s="256">
        <v>35</v>
      </c>
      <c r="H103" s="255">
        <f>I103+J103</f>
        <v>52</v>
      </c>
      <c r="I103" s="256">
        <v>18</v>
      </c>
      <c r="J103" s="256">
        <v>34</v>
      </c>
      <c r="K103" s="255">
        <f>L103+M103</f>
        <v>70</v>
      </c>
      <c r="L103" s="256">
        <v>23</v>
      </c>
      <c r="M103" s="256">
        <v>47</v>
      </c>
      <c r="N103" s="255">
        <f>O103+P103</f>
        <v>97</v>
      </c>
      <c r="O103" s="256">
        <v>35</v>
      </c>
      <c r="P103" s="256">
        <v>62</v>
      </c>
      <c r="Q103" s="255">
        <f>R103+S103</f>
        <v>101</v>
      </c>
      <c r="R103" s="256">
        <v>38</v>
      </c>
      <c r="S103" s="256">
        <v>63</v>
      </c>
      <c r="T103" s="255">
        <f>U103+V103</f>
        <v>47</v>
      </c>
      <c r="U103" s="256">
        <v>25</v>
      </c>
      <c r="V103" s="256">
        <v>22</v>
      </c>
      <c r="W103" s="255">
        <f>X103+Y103</f>
        <v>67</v>
      </c>
      <c r="X103" s="256">
        <v>32</v>
      </c>
      <c r="Y103" s="256">
        <v>35</v>
      </c>
      <c r="Z103" s="255">
        <f>AA103+AB103</f>
        <v>62</v>
      </c>
      <c r="AA103" s="256">
        <v>28</v>
      </c>
      <c r="AB103" s="256">
        <v>34</v>
      </c>
      <c r="AC103" s="255">
        <f>AD103+AE103</f>
        <v>34</v>
      </c>
      <c r="AD103" s="256">
        <v>18</v>
      </c>
      <c r="AE103" s="256">
        <v>16</v>
      </c>
      <c r="AF103" s="255">
        <f>AG103+AH103</f>
        <v>57</v>
      </c>
      <c r="AG103" s="256">
        <v>26</v>
      </c>
      <c r="AH103" s="256">
        <v>31</v>
      </c>
      <c r="AI103" s="255">
        <f>AJ103+AK103</f>
        <v>36</v>
      </c>
      <c r="AJ103" s="256">
        <v>20</v>
      </c>
      <c r="AK103" s="256">
        <v>16</v>
      </c>
      <c r="AL103" s="255">
        <f>AM103+AN103</f>
        <v>76</v>
      </c>
      <c r="AM103" s="256">
        <v>36</v>
      </c>
      <c r="AN103" s="256">
        <v>40</v>
      </c>
      <c r="AO103" s="255">
        <f>AP103+AQ103</f>
        <v>54</v>
      </c>
      <c r="AP103" s="256">
        <v>26</v>
      </c>
      <c r="AQ103" s="256">
        <v>28</v>
      </c>
      <c r="AR103" s="255">
        <f>AS103+AT103</f>
        <v>114</v>
      </c>
      <c r="AS103" s="256">
        <v>43</v>
      </c>
      <c r="AT103" s="256">
        <v>71</v>
      </c>
      <c r="AU103" s="255">
        <f>AV103+AW103</f>
        <v>58</v>
      </c>
      <c r="AV103" s="256">
        <v>18</v>
      </c>
      <c r="AW103" s="256">
        <v>40</v>
      </c>
      <c r="AX103" s="255">
        <f>AY103+AZ103</f>
        <v>57</v>
      </c>
      <c r="AY103" s="256">
        <v>18</v>
      </c>
      <c r="AZ103" s="256">
        <v>39</v>
      </c>
      <c r="BA103" s="255">
        <f>BB103+BC103</f>
        <v>69</v>
      </c>
      <c r="BB103" s="256">
        <v>22</v>
      </c>
      <c r="BC103" s="258">
        <v>47</v>
      </c>
    </row>
    <row r="104" spans="1:55" s="225" customFormat="1" ht="14.25" customHeight="1" x14ac:dyDescent="0.15">
      <c r="A104" s="221" t="s">
        <v>371</v>
      </c>
      <c r="B104" s="255">
        <f>C104+D104</f>
        <v>1064</v>
      </c>
      <c r="C104" s="256">
        <f t="shared" si="35"/>
        <v>451</v>
      </c>
      <c r="D104" s="257">
        <f t="shared" si="35"/>
        <v>613</v>
      </c>
      <c r="E104" s="255">
        <f>F104+G104</f>
        <v>44</v>
      </c>
      <c r="F104" s="256">
        <v>25</v>
      </c>
      <c r="G104" s="256">
        <v>19</v>
      </c>
      <c r="H104" s="255">
        <f>I104+J104</f>
        <v>39</v>
      </c>
      <c r="I104" s="256">
        <v>15</v>
      </c>
      <c r="J104" s="256">
        <v>24</v>
      </c>
      <c r="K104" s="255">
        <f>L104+M104</f>
        <v>67</v>
      </c>
      <c r="L104" s="256">
        <v>28</v>
      </c>
      <c r="M104" s="256">
        <v>39</v>
      </c>
      <c r="N104" s="255">
        <f>O104+P104</f>
        <v>80</v>
      </c>
      <c r="O104" s="256">
        <v>26</v>
      </c>
      <c r="P104" s="256">
        <v>54</v>
      </c>
      <c r="Q104" s="255">
        <f>R104+S104</f>
        <v>105</v>
      </c>
      <c r="R104" s="256">
        <v>40</v>
      </c>
      <c r="S104" s="256">
        <v>65</v>
      </c>
      <c r="T104" s="255">
        <f>U104+V104</f>
        <v>42</v>
      </c>
      <c r="U104" s="256">
        <v>20</v>
      </c>
      <c r="V104" s="256">
        <v>22</v>
      </c>
      <c r="W104" s="255">
        <f>X104+Y104</f>
        <v>64</v>
      </c>
      <c r="X104" s="256">
        <v>27</v>
      </c>
      <c r="Y104" s="256">
        <v>37</v>
      </c>
      <c r="Z104" s="255">
        <f>AA104+AB104</f>
        <v>46</v>
      </c>
      <c r="AA104" s="256">
        <v>19</v>
      </c>
      <c r="AB104" s="256">
        <v>27</v>
      </c>
      <c r="AC104" s="255">
        <f>AD104+AE104</f>
        <v>44</v>
      </c>
      <c r="AD104" s="256">
        <v>18</v>
      </c>
      <c r="AE104" s="256">
        <v>26</v>
      </c>
      <c r="AF104" s="255">
        <f>AG104+AH104</f>
        <v>72</v>
      </c>
      <c r="AG104" s="256">
        <v>40</v>
      </c>
      <c r="AH104" s="256">
        <v>32</v>
      </c>
      <c r="AI104" s="255">
        <f>AJ104+AK104</f>
        <v>43</v>
      </c>
      <c r="AJ104" s="256">
        <v>23</v>
      </c>
      <c r="AK104" s="256">
        <v>20</v>
      </c>
      <c r="AL104" s="255">
        <f>AM104+AN104</f>
        <v>76</v>
      </c>
      <c r="AM104" s="256">
        <v>33</v>
      </c>
      <c r="AN104" s="256">
        <v>43</v>
      </c>
      <c r="AO104" s="255">
        <f>AP104+AQ104</f>
        <v>44</v>
      </c>
      <c r="AP104" s="256">
        <v>18</v>
      </c>
      <c r="AQ104" s="256">
        <v>26</v>
      </c>
      <c r="AR104" s="255">
        <f>AS104+AT104</f>
        <v>127</v>
      </c>
      <c r="AS104" s="256">
        <v>57</v>
      </c>
      <c r="AT104" s="256">
        <v>70</v>
      </c>
      <c r="AU104" s="255">
        <f>AV104+AW104</f>
        <v>65</v>
      </c>
      <c r="AV104" s="256">
        <v>27</v>
      </c>
      <c r="AW104" s="256">
        <v>38</v>
      </c>
      <c r="AX104" s="255">
        <f>AY104+AZ104</f>
        <v>38</v>
      </c>
      <c r="AY104" s="256">
        <v>14</v>
      </c>
      <c r="AZ104" s="256">
        <v>24</v>
      </c>
      <c r="BA104" s="255">
        <f>BB104+BC104</f>
        <v>68</v>
      </c>
      <c r="BB104" s="256">
        <v>21</v>
      </c>
      <c r="BC104" s="258">
        <v>47</v>
      </c>
    </row>
    <row r="105" spans="1:55" s="225" customFormat="1" ht="14.25" customHeight="1" x14ac:dyDescent="0.15">
      <c r="A105" s="221" t="s">
        <v>372</v>
      </c>
      <c r="B105" s="255">
        <f>C105+D105</f>
        <v>934</v>
      </c>
      <c r="C105" s="256">
        <f t="shared" si="35"/>
        <v>377</v>
      </c>
      <c r="D105" s="257">
        <f t="shared" si="35"/>
        <v>557</v>
      </c>
      <c r="E105" s="255">
        <f>F105+G105</f>
        <v>44</v>
      </c>
      <c r="F105" s="256">
        <v>16</v>
      </c>
      <c r="G105" s="256">
        <v>28</v>
      </c>
      <c r="H105" s="255">
        <f>I105+J105</f>
        <v>26</v>
      </c>
      <c r="I105" s="256">
        <v>10</v>
      </c>
      <c r="J105" s="256">
        <v>16</v>
      </c>
      <c r="K105" s="255">
        <f>L105+M105</f>
        <v>52</v>
      </c>
      <c r="L105" s="256">
        <v>24</v>
      </c>
      <c r="M105" s="256">
        <v>28</v>
      </c>
      <c r="N105" s="255">
        <f>O105+P105</f>
        <v>72</v>
      </c>
      <c r="O105" s="256">
        <v>32</v>
      </c>
      <c r="P105" s="256">
        <v>40</v>
      </c>
      <c r="Q105" s="255">
        <f>R105+S105</f>
        <v>80</v>
      </c>
      <c r="R105" s="256">
        <v>28</v>
      </c>
      <c r="S105" s="256">
        <v>52</v>
      </c>
      <c r="T105" s="255">
        <f>U105+V105</f>
        <v>29</v>
      </c>
      <c r="U105" s="256">
        <v>12</v>
      </c>
      <c r="V105" s="256">
        <v>17</v>
      </c>
      <c r="W105" s="255">
        <f>X105+Y105</f>
        <v>66</v>
      </c>
      <c r="X105" s="256">
        <v>22</v>
      </c>
      <c r="Y105" s="256">
        <v>44</v>
      </c>
      <c r="Z105" s="255">
        <f>AA105+AB105</f>
        <v>45</v>
      </c>
      <c r="AA105" s="256">
        <v>16</v>
      </c>
      <c r="AB105" s="256">
        <v>29</v>
      </c>
      <c r="AC105" s="255">
        <f>AD105+AE105</f>
        <v>31</v>
      </c>
      <c r="AD105" s="256">
        <v>14</v>
      </c>
      <c r="AE105" s="256">
        <v>17</v>
      </c>
      <c r="AF105" s="255">
        <f>AG105+AH105</f>
        <v>67</v>
      </c>
      <c r="AG105" s="256">
        <v>28</v>
      </c>
      <c r="AH105" s="256">
        <v>39</v>
      </c>
      <c r="AI105" s="255">
        <f>AJ105+AK105</f>
        <v>33</v>
      </c>
      <c r="AJ105" s="256">
        <v>10</v>
      </c>
      <c r="AK105" s="256">
        <v>23</v>
      </c>
      <c r="AL105" s="255">
        <f>AM105+AN105</f>
        <v>70</v>
      </c>
      <c r="AM105" s="256">
        <v>30</v>
      </c>
      <c r="AN105" s="256">
        <v>40</v>
      </c>
      <c r="AO105" s="255">
        <f>AP105+AQ105</f>
        <v>43</v>
      </c>
      <c r="AP105" s="256">
        <v>23</v>
      </c>
      <c r="AQ105" s="256">
        <v>20</v>
      </c>
      <c r="AR105" s="255">
        <f>AS105+AT105</f>
        <v>123</v>
      </c>
      <c r="AS105" s="256">
        <v>58</v>
      </c>
      <c r="AT105" s="256">
        <v>65</v>
      </c>
      <c r="AU105" s="255">
        <f>AV105+AW105</f>
        <v>48</v>
      </c>
      <c r="AV105" s="256">
        <v>13</v>
      </c>
      <c r="AW105" s="256">
        <v>35</v>
      </c>
      <c r="AX105" s="255">
        <f>AY105+AZ105</f>
        <v>46</v>
      </c>
      <c r="AY105" s="256">
        <v>17</v>
      </c>
      <c r="AZ105" s="256">
        <v>29</v>
      </c>
      <c r="BA105" s="255">
        <f>BB105+BC105</f>
        <v>59</v>
      </c>
      <c r="BB105" s="256">
        <v>24</v>
      </c>
      <c r="BC105" s="258">
        <v>35</v>
      </c>
    </row>
    <row r="106" spans="1:55" s="225" customFormat="1" ht="14.25" customHeight="1" x14ac:dyDescent="0.15">
      <c r="A106" s="221" t="s">
        <v>373</v>
      </c>
      <c r="B106" s="255">
        <f>C106+D106</f>
        <v>827</v>
      </c>
      <c r="C106" s="256">
        <f t="shared" si="35"/>
        <v>285</v>
      </c>
      <c r="D106" s="257">
        <f t="shared" si="35"/>
        <v>542</v>
      </c>
      <c r="E106" s="255">
        <f>F106+G106</f>
        <v>32</v>
      </c>
      <c r="F106" s="256">
        <v>10</v>
      </c>
      <c r="G106" s="256">
        <v>22</v>
      </c>
      <c r="H106" s="255">
        <f>I106+J106</f>
        <v>36</v>
      </c>
      <c r="I106" s="256">
        <v>14</v>
      </c>
      <c r="J106" s="256">
        <v>22</v>
      </c>
      <c r="K106" s="255">
        <f>L106+M106</f>
        <v>49</v>
      </c>
      <c r="L106" s="256">
        <v>14</v>
      </c>
      <c r="M106" s="256">
        <v>35</v>
      </c>
      <c r="N106" s="255">
        <f>O106+P106</f>
        <v>61</v>
      </c>
      <c r="O106" s="256">
        <v>18</v>
      </c>
      <c r="P106" s="256">
        <v>43</v>
      </c>
      <c r="Q106" s="255">
        <f>R106+S106</f>
        <v>78</v>
      </c>
      <c r="R106" s="256">
        <v>27</v>
      </c>
      <c r="S106" s="256">
        <v>51</v>
      </c>
      <c r="T106" s="255">
        <f>U106+V106</f>
        <v>30</v>
      </c>
      <c r="U106" s="256">
        <v>13</v>
      </c>
      <c r="V106" s="256">
        <v>17</v>
      </c>
      <c r="W106" s="255">
        <f>X106+Y106</f>
        <v>47</v>
      </c>
      <c r="X106" s="256">
        <v>16</v>
      </c>
      <c r="Y106" s="256">
        <v>31</v>
      </c>
      <c r="Z106" s="255">
        <f>AA106+AB106</f>
        <v>48</v>
      </c>
      <c r="AA106" s="256">
        <v>15</v>
      </c>
      <c r="AB106" s="256">
        <v>33</v>
      </c>
      <c r="AC106" s="255">
        <f>AD106+AE106</f>
        <v>24</v>
      </c>
      <c r="AD106" s="256">
        <v>5</v>
      </c>
      <c r="AE106" s="256">
        <v>19</v>
      </c>
      <c r="AF106" s="255">
        <f>AG106+AH106</f>
        <v>64</v>
      </c>
      <c r="AG106" s="256">
        <v>26</v>
      </c>
      <c r="AH106" s="256">
        <v>38</v>
      </c>
      <c r="AI106" s="255">
        <f>AJ106+AK106</f>
        <v>23</v>
      </c>
      <c r="AJ106" s="256">
        <v>9</v>
      </c>
      <c r="AK106" s="256">
        <v>14</v>
      </c>
      <c r="AL106" s="255">
        <f>AM106+AN106</f>
        <v>61</v>
      </c>
      <c r="AM106" s="256">
        <v>23</v>
      </c>
      <c r="AN106" s="256">
        <v>38</v>
      </c>
      <c r="AO106" s="255">
        <f>AP106+AQ106</f>
        <v>31</v>
      </c>
      <c r="AP106" s="256">
        <v>12</v>
      </c>
      <c r="AQ106" s="256">
        <v>19</v>
      </c>
      <c r="AR106" s="255">
        <f>AS106+AT106</f>
        <v>105</v>
      </c>
      <c r="AS106" s="256">
        <v>34</v>
      </c>
      <c r="AT106" s="256">
        <v>71</v>
      </c>
      <c r="AU106" s="255">
        <f>AV106+AW106</f>
        <v>37</v>
      </c>
      <c r="AV106" s="256">
        <v>15</v>
      </c>
      <c r="AW106" s="256">
        <v>22</v>
      </c>
      <c r="AX106" s="255">
        <f>AY106+AZ106</f>
        <v>40</v>
      </c>
      <c r="AY106" s="256">
        <v>14</v>
      </c>
      <c r="AZ106" s="256">
        <v>26</v>
      </c>
      <c r="BA106" s="255">
        <f>BB106+BC106</f>
        <v>61</v>
      </c>
      <c r="BB106" s="256">
        <v>20</v>
      </c>
      <c r="BC106" s="258">
        <v>41</v>
      </c>
    </row>
    <row r="107" spans="1:55" s="213" customFormat="1" ht="14.25" customHeight="1" x14ac:dyDescent="0.15">
      <c r="A107" s="226" t="s">
        <v>113</v>
      </c>
      <c r="B107" s="252">
        <f t="shared" ref="B107:BC107" si="36">SUM(B108:B112)</f>
        <v>2598</v>
      </c>
      <c r="C107" s="249">
        <f t="shared" si="36"/>
        <v>819</v>
      </c>
      <c r="D107" s="253">
        <f t="shared" si="36"/>
        <v>1779</v>
      </c>
      <c r="E107" s="252">
        <f t="shared" si="36"/>
        <v>135</v>
      </c>
      <c r="F107" s="249">
        <f t="shared" si="36"/>
        <v>50</v>
      </c>
      <c r="G107" s="249">
        <f t="shared" si="36"/>
        <v>85</v>
      </c>
      <c r="H107" s="252">
        <f t="shared" si="36"/>
        <v>67</v>
      </c>
      <c r="I107" s="249">
        <f t="shared" si="36"/>
        <v>25</v>
      </c>
      <c r="J107" s="249">
        <f t="shared" si="36"/>
        <v>42</v>
      </c>
      <c r="K107" s="252">
        <f t="shared" si="36"/>
        <v>168</v>
      </c>
      <c r="L107" s="249">
        <f t="shared" si="36"/>
        <v>51</v>
      </c>
      <c r="M107" s="249">
        <f t="shared" si="36"/>
        <v>117</v>
      </c>
      <c r="N107" s="252">
        <f t="shared" si="36"/>
        <v>222</v>
      </c>
      <c r="O107" s="249">
        <f t="shared" si="36"/>
        <v>64</v>
      </c>
      <c r="P107" s="249">
        <f t="shared" si="36"/>
        <v>158</v>
      </c>
      <c r="Q107" s="252">
        <f t="shared" si="36"/>
        <v>247</v>
      </c>
      <c r="R107" s="249">
        <f t="shared" si="36"/>
        <v>81</v>
      </c>
      <c r="S107" s="249">
        <f t="shared" si="36"/>
        <v>166</v>
      </c>
      <c r="T107" s="252">
        <f t="shared" si="36"/>
        <v>91</v>
      </c>
      <c r="U107" s="249">
        <f t="shared" si="36"/>
        <v>30</v>
      </c>
      <c r="V107" s="249">
        <f t="shared" si="36"/>
        <v>61</v>
      </c>
      <c r="W107" s="252">
        <f t="shared" si="36"/>
        <v>156</v>
      </c>
      <c r="X107" s="249">
        <f t="shared" si="36"/>
        <v>42</v>
      </c>
      <c r="Y107" s="249">
        <f t="shared" si="36"/>
        <v>114</v>
      </c>
      <c r="Z107" s="252">
        <f t="shared" si="36"/>
        <v>121</v>
      </c>
      <c r="AA107" s="249">
        <f t="shared" si="36"/>
        <v>37</v>
      </c>
      <c r="AB107" s="249">
        <f t="shared" si="36"/>
        <v>84</v>
      </c>
      <c r="AC107" s="252">
        <f t="shared" si="36"/>
        <v>92</v>
      </c>
      <c r="AD107" s="249">
        <f t="shared" si="36"/>
        <v>23</v>
      </c>
      <c r="AE107" s="249">
        <f t="shared" si="36"/>
        <v>69</v>
      </c>
      <c r="AF107" s="252">
        <f t="shared" si="36"/>
        <v>149</v>
      </c>
      <c r="AG107" s="249">
        <f t="shared" si="36"/>
        <v>52</v>
      </c>
      <c r="AH107" s="249">
        <f t="shared" si="36"/>
        <v>97</v>
      </c>
      <c r="AI107" s="252">
        <f t="shared" si="36"/>
        <v>81</v>
      </c>
      <c r="AJ107" s="249">
        <f t="shared" si="36"/>
        <v>30</v>
      </c>
      <c r="AK107" s="249">
        <f t="shared" si="36"/>
        <v>51</v>
      </c>
      <c r="AL107" s="252">
        <f t="shared" si="36"/>
        <v>203</v>
      </c>
      <c r="AM107" s="249">
        <f t="shared" si="36"/>
        <v>57</v>
      </c>
      <c r="AN107" s="249">
        <f t="shared" si="36"/>
        <v>146</v>
      </c>
      <c r="AO107" s="252">
        <f t="shared" si="36"/>
        <v>95</v>
      </c>
      <c r="AP107" s="249">
        <f t="shared" si="36"/>
        <v>32</v>
      </c>
      <c r="AQ107" s="249">
        <f t="shared" si="36"/>
        <v>63</v>
      </c>
      <c r="AR107" s="252">
        <f t="shared" si="36"/>
        <v>277</v>
      </c>
      <c r="AS107" s="249">
        <f t="shared" si="36"/>
        <v>110</v>
      </c>
      <c r="AT107" s="249">
        <f t="shared" si="36"/>
        <v>167</v>
      </c>
      <c r="AU107" s="252">
        <f t="shared" si="36"/>
        <v>151</v>
      </c>
      <c r="AV107" s="249">
        <f t="shared" si="36"/>
        <v>47</v>
      </c>
      <c r="AW107" s="249">
        <f t="shared" si="36"/>
        <v>104</v>
      </c>
      <c r="AX107" s="252">
        <f t="shared" si="36"/>
        <v>126</v>
      </c>
      <c r="AY107" s="249">
        <f t="shared" si="36"/>
        <v>31</v>
      </c>
      <c r="AZ107" s="249">
        <f t="shared" si="36"/>
        <v>95</v>
      </c>
      <c r="BA107" s="252">
        <f t="shared" si="36"/>
        <v>217</v>
      </c>
      <c r="BB107" s="249">
        <f t="shared" si="36"/>
        <v>57</v>
      </c>
      <c r="BC107" s="254">
        <f t="shared" si="36"/>
        <v>160</v>
      </c>
    </row>
    <row r="108" spans="1:55" s="225" customFormat="1" ht="14.25" customHeight="1" x14ac:dyDescent="0.15">
      <c r="A108" s="221" t="s">
        <v>374</v>
      </c>
      <c r="B108" s="255">
        <f>C108+D108</f>
        <v>640</v>
      </c>
      <c r="C108" s="256">
        <f t="shared" ref="C108:D112" si="37">F108+I108+L108+O108+R108+U108+X108+AA108+AD108+AG108+AJ108+AM108+AP108+AS108+AV108+AY108+BB108</f>
        <v>209</v>
      </c>
      <c r="D108" s="257">
        <f t="shared" si="37"/>
        <v>431</v>
      </c>
      <c r="E108" s="255">
        <f>F108+G108</f>
        <v>48</v>
      </c>
      <c r="F108" s="256">
        <v>16</v>
      </c>
      <c r="G108" s="256">
        <v>32</v>
      </c>
      <c r="H108" s="255">
        <f>I108+J108</f>
        <v>13</v>
      </c>
      <c r="I108" s="256">
        <v>6</v>
      </c>
      <c r="J108" s="256">
        <v>7</v>
      </c>
      <c r="K108" s="255">
        <f>L108+M108</f>
        <v>37</v>
      </c>
      <c r="L108" s="256">
        <v>8</v>
      </c>
      <c r="M108" s="256">
        <v>29</v>
      </c>
      <c r="N108" s="255">
        <f>O108+P108</f>
        <v>56</v>
      </c>
      <c r="O108" s="256">
        <v>19</v>
      </c>
      <c r="P108" s="256">
        <v>37</v>
      </c>
      <c r="Q108" s="255">
        <f>R108+S108</f>
        <v>63</v>
      </c>
      <c r="R108" s="256">
        <v>18</v>
      </c>
      <c r="S108" s="256">
        <v>45</v>
      </c>
      <c r="T108" s="255">
        <f>U108+V108</f>
        <v>24</v>
      </c>
      <c r="U108" s="256">
        <v>7</v>
      </c>
      <c r="V108" s="256">
        <v>17</v>
      </c>
      <c r="W108" s="255">
        <f>X108+Y108</f>
        <v>29</v>
      </c>
      <c r="X108" s="256">
        <v>9</v>
      </c>
      <c r="Y108" s="256">
        <v>20</v>
      </c>
      <c r="Z108" s="255">
        <f>AA108+AB108</f>
        <v>29</v>
      </c>
      <c r="AA108" s="256">
        <v>9</v>
      </c>
      <c r="AB108" s="256">
        <v>20</v>
      </c>
      <c r="AC108" s="255">
        <f>AD108+AE108</f>
        <v>29</v>
      </c>
      <c r="AD108" s="256">
        <v>4</v>
      </c>
      <c r="AE108" s="256">
        <v>25</v>
      </c>
      <c r="AF108" s="255">
        <f>AG108+AH108</f>
        <v>34</v>
      </c>
      <c r="AG108" s="256">
        <v>15</v>
      </c>
      <c r="AH108" s="256">
        <v>19</v>
      </c>
      <c r="AI108" s="255">
        <f>AJ108+AK108</f>
        <v>23</v>
      </c>
      <c r="AJ108" s="256">
        <v>10</v>
      </c>
      <c r="AK108" s="256">
        <v>13</v>
      </c>
      <c r="AL108" s="255">
        <f>AM108+AN108</f>
        <v>53</v>
      </c>
      <c r="AM108" s="256">
        <v>15</v>
      </c>
      <c r="AN108" s="256">
        <v>38</v>
      </c>
      <c r="AO108" s="255">
        <f>AP108+AQ108</f>
        <v>24</v>
      </c>
      <c r="AP108" s="256">
        <v>8</v>
      </c>
      <c r="AQ108" s="256">
        <v>16</v>
      </c>
      <c r="AR108" s="255">
        <f>AS108+AT108</f>
        <v>60</v>
      </c>
      <c r="AS108" s="256">
        <v>27</v>
      </c>
      <c r="AT108" s="256">
        <v>33</v>
      </c>
      <c r="AU108" s="255">
        <f>AV108+AW108</f>
        <v>32</v>
      </c>
      <c r="AV108" s="256">
        <v>14</v>
      </c>
      <c r="AW108" s="256">
        <v>18</v>
      </c>
      <c r="AX108" s="255">
        <f>AY108+AZ108</f>
        <v>39</v>
      </c>
      <c r="AY108" s="256">
        <v>10</v>
      </c>
      <c r="AZ108" s="256">
        <v>29</v>
      </c>
      <c r="BA108" s="255">
        <f>BB108+BC108</f>
        <v>47</v>
      </c>
      <c r="BB108" s="256">
        <v>14</v>
      </c>
      <c r="BC108" s="258">
        <v>33</v>
      </c>
    </row>
    <row r="109" spans="1:55" s="225" customFormat="1" ht="14.25" customHeight="1" x14ac:dyDescent="0.15">
      <c r="A109" s="221" t="s">
        <v>375</v>
      </c>
      <c r="B109" s="255">
        <f>C109+D109</f>
        <v>640</v>
      </c>
      <c r="C109" s="256">
        <f t="shared" si="37"/>
        <v>215</v>
      </c>
      <c r="D109" s="257">
        <f t="shared" si="37"/>
        <v>425</v>
      </c>
      <c r="E109" s="255">
        <f>F109+G109</f>
        <v>27</v>
      </c>
      <c r="F109" s="256">
        <v>9</v>
      </c>
      <c r="G109" s="256">
        <v>18</v>
      </c>
      <c r="H109" s="255">
        <f>I109+J109</f>
        <v>23</v>
      </c>
      <c r="I109" s="256">
        <v>8</v>
      </c>
      <c r="J109" s="256">
        <v>15</v>
      </c>
      <c r="K109" s="255">
        <f>L109+M109</f>
        <v>27</v>
      </c>
      <c r="L109" s="256">
        <v>9</v>
      </c>
      <c r="M109" s="256">
        <v>18</v>
      </c>
      <c r="N109" s="255">
        <f>O109+P109</f>
        <v>49</v>
      </c>
      <c r="O109" s="256">
        <v>15</v>
      </c>
      <c r="P109" s="256">
        <v>34</v>
      </c>
      <c r="Q109" s="255">
        <f>R109+S109</f>
        <v>72</v>
      </c>
      <c r="R109" s="256">
        <v>28</v>
      </c>
      <c r="S109" s="256">
        <v>44</v>
      </c>
      <c r="T109" s="255">
        <f>U109+V109</f>
        <v>24</v>
      </c>
      <c r="U109" s="256">
        <v>5</v>
      </c>
      <c r="V109" s="256">
        <v>19</v>
      </c>
      <c r="W109" s="255">
        <f>X109+Y109</f>
        <v>44</v>
      </c>
      <c r="X109" s="256">
        <v>12</v>
      </c>
      <c r="Y109" s="256">
        <v>32</v>
      </c>
      <c r="Z109" s="255">
        <f>AA109+AB109</f>
        <v>38</v>
      </c>
      <c r="AA109" s="256">
        <v>16</v>
      </c>
      <c r="AB109" s="256">
        <v>22</v>
      </c>
      <c r="AC109" s="255">
        <f>AD109+AE109</f>
        <v>22</v>
      </c>
      <c r="AD109" s="256">
        <v>5</v>
      </c>
      <c r="AE109" s="256">
        <v>17</v>
      </c>
      <c r="AF109" s="255">
        <f>AG109+AH109</f>
        <v>30</v>
      </c>
      <c r="AG109" s="256">
        <v>12</v>
      </c>
      <c r="AH109" s="256">
        <v>18</v>
      </c>
      <c r="AI109" s="255">
        <f>AJ109+AK109</f>
        <v>20</v>
      </c>
      <c r="AJ109" s="256">
        <v>9</v>
      </c>
      <c r="AK109" s="256">
        <v>11</v>
      </c>
      <c r="AL109" s="255">
        <f>AM109+AN109</f>
        <v>47</v>
      </c>
      <c r="AM109" s="256">
        <v>17</v>
      </c>
      <c r="AN109" s="256">
        <v>30</v>
      </c>
      <c r="AO109" s="255">
        <f>AP109+AQ109</f>
        <v>24</v>
      </c>
      <c r="AP109" s="256">
        <v>9</v>
      </c>
      <c r="AQ109" s="256">
        <v>15</v>
      </c>
      <c r="AR109" s="255">
        <f>AS109+AT109</f>
        <v>69</v>
      </c>
      <c r="AS109" s="256">
        <v>32</v>
      </c>
      <c r="AT109" s="256">
        <v>37</v>
      </c>
      <c r="AU109" s="255">
        <f>AV109+AW109</f>
        <v>43</v>
      </c>
      <c r="AV109" s="256">
        <v>13</v>
      </c>
      <c r="AW109" s="256">
        <v>30</v>
      </c>
      <c r="AX109" s="255">
        <f>AY109+AZ109</f>
        <v>25</v>
      </c>
      <c r="AY109" s="256">
        <v>5</v>
      </c>
      <c r="AZ109" s="256">
        <v>20</v>
      </c>
      <c r="BA109" s="255">
        <f>BB109+BC109</f>
        <v>56</v>
      </c>
      <c r="BB109" s="256">
        <v>11</v>
      </c>
      <c r="BC109" s="258">
        <v>45</v>
      </c>
    </row>
    <row r="110" spans="1:55" s="225" customFormat="1" ht="14.25" customHeight="1" x14ac:dyDescent="0.15">
      <c r="A110" s="221" t="s">
        <v>376</v>
      </c>
      <c r="B110" s="255">
        <f>C110+D110</f>
        <v>542</v>
      </c>
      <c r="C110" s="256">
        <f t="shared" si="37"/>
        <v>174</v>
      </c>
      <c r="D110" s="257">
        <f t="shared" si="37"/>
        <v>368</v>
      </c>
      <c r="E110" s="255">
        <f>F110+G110</f>
        <v>26</v>
      </c>
      <c r="F110" s="256">
        <v>11</v>
      </c>
      <c r="G110" s="256">
        <v>15</v>
      </c>
      <c r="H110" s="255">
        <f>I110+J110</f>
        <v>16</v>
      </c>
      <c r="I110" s="256">
        <v>5</v>
      </c>
      <c r="J110" s="256">
        <v>11</v>
      </c>
      <c r="K110" s="255">
        <f>L110+M110</f>
        <v>52</v>
      </c>
      <c r="L110" s="256">
        <v>18</v>
      </c>
      <c r="M110" s="256">
        <v>34</v>
      </c>
      <c r="N110" s="255">
        <f>O110+P110</f>
        <v>44</v>
      </c>
      <c r="O110" s="256">
        <v>17</v>
      </c>
      <c r="P110" s="256">
        <v>27</v>
      </c>
      <c r="Q110" s="255">
        <f>R110+S110</f>
        <v>51</v>
      </c>
      <c r="R110" s="256">
        <v>15</v>
      </c>
      <c r="S110" s="256">
        <v>36</v>
      </c>
      <c r="T110" s="255">
        <f>U110+V110</f>
        <v>15</v>
      </c>
      <c r="U110" s="256">
        <v>5</v>
      </c>
      <c r="V110" s="256">
        <v>10</v>
      </c>
      <c r="W110" s="255">
        <f>X110+Y110</f>
        <v>33</v>
      </c>
      <c r="X110" s="256">
        <v>9</v>
      </c>
      <c r="Y110" s="256">
        <v>24</v>
      </c>
      <c r="Z110" s="255">
        <f>AA110+AB110</f>
        <v>24</v>
      </c>
      <c r="AA110" s="256">
        <v>4</v>
      </c>
      <c r="AB110" s="256">
        <v>20</v>
      </c>
      <c r="AC110" s="255">
        <f>AD110+AE110</f>
        <v>15</v>
      </c>
      <c r="AD110" s="256">
        <v>8</v>
      </c>
      <c r="AE110" s="256">
        <v>7</v>
      </c>
      <c r="AF110" s="255">
        <f>AG110+AH110</f>
        <v>34</v>
      </c>
      <c r="AG110" s="256">
        <v>11</v>
      </c>
      <c r="AH110" s="256">
        <v>23</v>
      </c>
      <c r="AI110" s="255">
        <f>AJ110+AK110</f>
        <v>20</v>
      </c>
      <c r="AJ110" s="256">
        <v>3</v>
      </c>
      <c r="AK110" s="256">
        <v>17</v>
      </c>
      <c r="AL110" s="255">
        <f>AM110+AN110</f>
        <v>35</v>
      </c>
      <c r="AM110" s="256">
        <v>8</v>
      </c>
      <c r="AN110" s="256">
        <v>27</v>
      </c>
      <c r="AO110" s="255">
        <f>AP110+AQ110</f>
        <v>19</v>
      </c>
      <c r="AP110" s="256">
        <v>4</v>
      </c>
      <c r="AQ110" s="256">
        <v>15</v>
      </c>
      <c r="AR110" s="255">
        <f>AS110+AT110</f>
        <v>60</v>
      </c>
      <c r="AS110" s="256">
        <v>20</v>
      </c>
      <c r="AT110" s="256">
        <v>40</v>
      </c>
      <c r="AU110" s="255">
        <f>AV110+AW110</f>
        <v>32</v>
      </c>
      <c r="AV110" s="256">
        <v>13</v>
      </c>
      <c r="AW110" s="256">
        <v>19</v>
      </c>
      <c r="AX110" s="255">
        <f>AY110+AZ110</f>
        <v>23</v>
      </c>
      <c r="AY110" s="256">
        <v>10</v>
      </c>
      <c r="AZ110" s="256">
        <v>13</v>
      </c>
      <c r="BA110" s="255">
        <f>BB110+BC110</f>
        <v>43</v>
      </c>
      <c r="BB110" s="256">
        <v>13</v>
      </c>
      <c r="BC110" s="258">
        <v>30</v>
      </c>
    </row>
    <row r="111" spans="1:55" s="225" customFormat="1" ht="14.25" customHeight="1" x14ac:dyDescent="0.15">
      <c r="A111" s="221" t="s">
        <v>377</v>
      </c>
      <c r="B111" s="255">
        <f>C111+D111</f>
        <v>431</v>
      </c>
      <c r="C111" s="256">
        <f t="shared" si="37"/>
        <v>120</v>
      </c>
      <c r="D111" s="257">
        <f t="shared" si="37"/>
        <v>311</v>
      </c>
      <c r="E111" s="255">
        <f>F111+G111</f>
        <v>21</v>
      </c>
      <c r="F111" s="256">
        <v>10</v>
      </c>
      <c r="G111" s="256">
        <v>11</v>
      </c>
      <c r="H111" s="255">
        <f>I111+J111</f>
        <v>7</v>
      </c>
      <c r="I111" s="256">
        <v>3</v>
      </c>
      <c r="J111" s="256">
        <v>4</v>
      </c>
      <c r="K111" s="255">
        <f>L111+M111</f>
        <v>26</v>
      </c>
      <c r="L111" s="256">
        <v>7</v>
      </c>
      <c r="M111" s="256">
        <v>19</v>
      </c>
      <c r="N111" s="255">
        <f>O111+P111</f>
        <v>41</v>
      </c>
      <c r="O111" s="256">
        <v>8</v>
      </c>
      <c r="P111" s="256">
        <v>33</v>
      </c>
      <c r="Q111" s="255">
        <f>R111+S111</f>
        <v>38</v>
      </c>
      <c r="R111" s="256">
        <v>11</v>
      </c>
      <c r="S111" s="256">
        <v>27</v>
      </c>
      <c r="T111" s="255">
        <f>U111+V111</f>
        <v>16</v>
      </c>
      <c r="U111" s="256">
        <v>5</v>
      </c>
      <c r="V111" s="256">
        <v>11</v>
      </c>
      <c r="W111" s="255">
        <f>X111+Y111</f>
        <v>31</v>
      </c>
      <c r="X111" s="256">
        <v>11</v>
      </c>
      <c r="Y111" s="256">
        <v>20</v>
      </c>
      <c r="Z111" s="255">
        <f>AA111+AB111</f>
        <v>20</v>
      </c>
      <c r="AA111" s="256">
        <v>6</v>
      </c>
      <c r="AB111" s="256">
        <v>14</v>
      </c>
      <c r="AC111" s="255">
        <f>AD111+AE111</f>
        <v>17</v>
      </c>
      <c r="AD111" s="256">
        <v>3</v>
      </c>
      <c r="AE111" s="256">
        <v>14</v>
      </c>
      <c r="AF111" s="255">
        <f>AG111+AH111</f>
        <v>25</v>
      </c>
      <c r="AG111" s="256">
        <v>7</v>
      </c>
      <c r="AH111" s="256">
        <v>18</v>
      </c>
      <c r="AI111" s="255">
        <f>AJ111+AK111</f>
        <v>9</v>
      </c>
      <c r="AJ111" s="256">
        <v>3</v>
      </c>
      <c r="AK111" s="256">
        <v>6</v>
      </c>
      <c r="AL111" s="255">
        <f>AM111+AN111</f>
        <v>35</v>
      </c>
      <c r="AM111" s="256">
        <v>8</v>
      </c>
      <c r="AN111" s="256">
        <v>27</v>
      </c>
      <c r="AO111" s="255">
        <f>AP111+AQ111</f>
        <v>17</v>
      </c>
      <c r="AP111" s="256">
        <v>6</v>
      </c>
      <c r="AQ111" s="256">
        <v>11</v>
      </c>
      <c r="AR111" s="255">
        <f>AS111+AT111</f>
        <v>48</v>
      </c>
      <c r="AS111" s="256">
        <v>16</v>
      </c>
      <c r="AT111" s="256">
        <v>32</v>
      </c>
      <c r="AU111" s="255">
        <f>AV111+AW111</f>
        <v>21</v>
      </c>
      <c r="AV111" s="256">
        <v>3</v>
      </c>
      <c r="AW111" s="256">
        <v>18</v>
      </c>
      <c r="AX111" s="255">
        <f>AY111+AZ111</f>
        <v>18</v>
      </c>
      <c r="AY111" s="256">
        <v>2</v>
      </c>
      <c r="AZ111" s="256">
        <v>16</v>
      </c>
      <c r="BA111" s="255">
        <f>BB111+BC111</f>
        <v>41</v>
      </c>
      <c r="BB111" s="256">
        <v>11</v>
      </c>
      <c r="BC111" s="258">
        <v>30</v>
      </c>
    </row>
    <row r="112" spans="1:55" s="225" customFormat="1" ht="14.25" customHeight="1" x14ac:dyDescent="0.15">
      <c r="A112" s="221" t="s">
        <v>378</v>
      </c>
      <c r="B112" s="255">
        <f>C112+D112</f>
        <v>345</v>
      </c>
      <c r="C112" s="256">
        <f t="shared" si="37"/>
        <v>101</v>
      </c>
      <c r="D112" s="257">
        <f t="shared" si="37"/>
        <v>244</v>
      </c>
      <c r="E112" s="255">
        <f>F112+G112</f>
        <v>13</v>
      </c>
      <c r="F112" s="256">
        <v>4</v>
      </c>
      <c r="G112" s="256">
        <v>9</v>
      </c>
      <c r="H112" s="255">
        <f>I112+J112</f>
        <v>8</v>
      </c>
      <c r="I112" s="256">
        <v>3</v>
      </c>
      <c r="J112" s="256">
        <v>5</v>
      </c>
      <c r="K112" s="255">
        <f>L112+M112</f>
        <v>26</v>
      </c>
      <c r="L112" s="256">
        <v>9</v>
      </c>
      <c r="M112" s="256">
        <v>17</v>
      </c>
      <c r="N112" s="255">
        <f>O112+P112</f>
        <v>32</v>
      </c>
      <c r="O112" s="256">
        <v>5</v>
      </c>
      <c r="P112" s="256">
        <v>27</v>
      </c>
      <c r="Q112" s="255">
        <f>R112+S112</f>
        <v>23</v>
      </c>
      <c r="R112" s="256">
        <v>9</v>
      </c>
      <c r="S112" s="256">
        <v>14</v>
      </c>
      <c r="T112" s="255">
        <f>U112+V112</f>
        <v>12</v>
      </c>
      <c r="U112" s="256">
        <v>8</v>
      </c>
      <c r="V112" s="256">
        <v>4</v>
      </c>
      <c r="W112" s="255">
        <f>X112+Y112</f>
        <v>19</v>
      </c>
      <c r="X112" s="256">
        <v>1</v>
      </c>
      <c r="Y112" s="256">
        <v>18</v>
      </c>
      <c r="Z112" s="255">
        <f>AA112+AB112</f>
        <v>10</v>
      </c>
      <c r="AA112" s="256">
        <v>2</v>
      </c>
      <c r="AB112" s="256">
        <v>8</v>
      </c>
      <c r="AC112" s="255">
        <f>AD112+AE112</f>
        <v>9</v>
      </c>
      <c r="AD112" s="256">
        <v>3</v>
      </c>
      <c r="AE112" s="256">
        <v>6</v>
      </c>
      <c r="AF112" s="255">
        <f>AG112+AH112</f>
        <v>26</v>
      </c>
      <c r="AG112" s="256">
        <v>7</v>
      </c>
      <c r="AH112" s="256">
        <v>19</v>
      </c>
      <c r="AI112" s="255">
        <f>AJ112+AK112</f>
        <v>9</v>
      </c>
      <c r="AJ112" s="256">
        <v>5</v>
      </c>
      <c r="AK112" s="256">
        <v>4</v>
      </c>
      <c r="AL112" s="255">
        <f>AM112+AN112</f>
        <v>33</v>
      </c>
      <c r="AM112" s="256">
        <v>9</v>
      </c>
      <c r="AN112" s="256">
        <v>24</v>
      </c>
      <c r="AO112" s="255">
        <f>AP112+AQ112</f>
        <v>11</v>
      </c>
      <c r="AP112" s="256">
        <v>5</v>
      </c>
      <c r="AQ112" s="256">
        <v>6</v>
      </c>
      <c r="AR112" s="255">
        <f>AS112+AT112</f>
        <v>40</v>
      </c>
      <c r="AS112" s="256">
        <v>15</v>
      </c>
      <c r="AT112" s="256">
        <v>25</v>
      </c>
      <c r="AU112" s="255">
        <f>AV112+AW112</f>
        <v>23</v>
      </c>
      <c r="AV112" s="256">
        <v>4</v>
      </c>
      <c r="AW112" s="256">
        <v>19</v>
      </c>
      <c r="AX112" s="255">
        <f>AY112+AZ112</f>
        <v>21</v>
      </c>
      <c r="AY112" s="256">
        <v>4</v>
      </c>
      <c r="AZ112" s="256">
        <v>17</v>
      </c>
      <c r="BA112" s="255">
        <f>BB112+BC112</f>
        <v>30</v>
      </c>
      <c r="BB112" s="256">
        <v>8</v>
      </c>
      <c r="BC112" s="258">
        <v>22</v>
      </c>
    </row>
    <row r="113" spans="1:55" s="213" customFormat="1" ht="14.25" customHeight="1" x14ac:dyDescent="0.15">
      <c r="A113" s="226" t="s">
        <v>122</v>
      </c>
      <c r="B113" s="252">
        <f t="shared" ref="B113:BC113" si="38">SUM(B114:B118)</f>
        <v>923</v>
      </c>
      <c r="C113" s="249">
        <f t="shared" si="38"/>
        <v>210</v>
      </c>
      <c r="D113" s="253">
        <f t="shared" si="38"/>
        <v>713</v>
      </c>
      <c r="E113" s="252">
        <f t="shared" si="38"/>
        <v>52</v>
      </c>
      <c r="F113" s="249">
        <f t="shared" si="38"/>
        <v>14</v>
      </c>
      <c r="G113" s="249">
        <f t="shared" si="38"/>
        <v>38</v>
      </c>
      <c r="H113" s="252">
        <f t="shared" si="38"/>
        <v>25</v>
      </c>
      <c r="I113" s="249">
        <f t="shared" si="38"/>
        <v>10</v>
      </c>
      <c r="J113" s="249">
        <f t="shared" si="38"/>
        <v>15</v>
      </c>
      <c r="K113" s="252">
        <f t="shared" si="38"/>
        <v>52</v>
      </c>
      <c r="L113" s="249">
        <f t="shared" si="38"/>
        <v>11</v>
      </c>
      <c r="M113" s="249">
        <f t="shared" si="38"/>
        <v>41</v>
      </c>
      <c r="N113" s="252">
        <f t="shared" si="38"/>
        <v>78</v>
      </c>
      <c r="O113" s="249">
        <f t="shared" si="38"/>
        <v>19</v>
      </c>
      <c r="P113" s="249">
        <f t="shared" si="38"/>
        <v>59</v>
      </c>
      <c r="Q113" s="252">
        <f t="shared" si="38"/>
        <v>100</v>
      </c>
      <c r="R113" s="249">
        <f t="shared" si="38"/>
        <v>26</v>
      </c>
      <c r="S113" s="249">
        <f t="shared" si="38"/>
        <v>74</v>
      </c>
      <c r="T113" s="252">
        <f t="shared" si="38"/>
        <v>22</v>
      </c>
      <c r="U113" s="249">
        <f t="shared" si="38"/>
        <v>5</v>
      </c>
      <c r="V113" s="249">
        <f t="shared" si="38"/>
        <v>17</v>
      </c>
      <c r="W113" s="252">
        <f t="shared" si="38"/>
        <v>52</v>
      </c>
      <c r="X113" s="249">
        <f t="shared" si="38"/>
        <v>12</v>
      </c>
      <c r="Y113" s="249">
        <f t="shared" si="38"/>
        <v>40</v>
      </c>
      <c r="Z113" s="252">
        <f t="shared" si="38"/>
        <v>45</v>
      </c>
      <c r="AA113" s="249">
        <f t="shared" si="38"/>
        <v>11</v>
      </c>
      <c r="AB113" s="249">
        <f t="shared" si="38"/>
        <v>34</v>
      </c>
      <c r="AC113" s="252">
        <f t="shared" si="38"/>
        <v>28</v>
      </c>
      <c r="AD113" s="249">
        <f t="shared" si="38"/>
        <v>6</v>
      </c>
      <c r="AE113" s="249">
        <f t="shared" si="38"/>
        <v>22</v>
      </c>
      <c r="AF113" s="252">
        <f t="shared" si="38"/>
        <v>72</v>
      </c>
      <c r="AG113" s="249">
        <f t="shared" si="38"/>
        <v>17</v>
      </c>
      <c r="AH113" s="249">
        <f t="shared" si="38"/>
        <v>55</v>
      </c>
      <c r="AI113" s="252">
        <f t="shared" si="38"/>
        <v>31</v>
      </c>
      <c r="AJ113" s="249">
        <f t="shared" si="38"/>
        <v>5</v>
      </c>
      <c r="AK113" s="249">
        <f t="shared" si="38"/>
        <v>26</v>
      </c>
      <c r="AL113" s="252">
        <f t="shared" si="38"/>
        <v>60</v>
      </c>
      <c r="AM113" s="249">
        <f t="shared" si="38"/>
        <v>7</v>
      </c>
      <c r="AN113" s="249">
        <f t="shared" si="38"/>
        <v>53</v>
      </c>
      <c r="AO113" s="252">
        <f t="shared" si="38"/>
        <v>30</v>
      </c>
      <c r="AP113" s="249">
        <f t="shared" si="38"/>
        <v>13</v>
      </c>
      <c r="AQ113" s="249">
        <f t="shared" si="38"/>
        <v>17</v>
      </c>
      <c r="AR113" s="252">
        <f t="shared" si="38"/>
        <v>96</v>
      </c>
      <c r="AS113" s="249">
        <f t="shared" si="38"/>
        <v>26</v>
      </c>
      <c r="AT113" s="249">
        <f t="shared" si="38"/>
        <v>70</v>
      </c>
      <c r="AU113" s="252">
        <f t="shared" si="38"/>
        <v>54</v>
      </c>
      <c r="AV113" s="249">
        <f t="shared" si="38"/>
        <v>13</v>
      </c>
      <c r="AW113" s="249">
        <f t="shared" si="38"/>
        <v>41</v>
      </c>
      <c r="AX113" s="252">
        <f t="shared" si="38"/>
        <v>57</v>
      </c>
      <c r="AY113" s="249">
        <f t="shared" si="38"/>
        <v>7</v>
      </c>
      <c r="AZ113" s="249">
        <f t="shared" si="38"/>
        <v>50</v>
      </c>
      <c r="BA113" s="252">
        <f t="shared" si="38"/>
        <v>69</v>
      </c>
      <c r="BB113" s="249">
        <f t="shared" si="38"/>
        <v>8</v>
      </c>
      <c r="BC113" s="254">
        <f t="shared" si="38"/>
        <v>61</v>
      </c>
    </row>
    <row r="114" spans="1:55" s="225" customFormat="1" ht="14.25" customHeight="1" x14ac:dyDescent="0.15">
      <c r="A114" s="221" t="s">
        <v>379</v>
      </c>
      <c r="B114" s="255">
        <f>C114+D114</f>
        <v>226</v>
      </c>
      <c r="C114" s="256">
        <f t="shared" ref="C114:D118" si="39">F114+I114+L114+O114+R114+U114+X114+AA114+AD114+AG114+AJ114+AM114+AP114+AS114+AV114+AY114+BB114</f>
        <v>59</v>
      </c>
      <c r="D114" s="257">
        <f t="shared" si="39"/>
        <v>167</v>
      </c>
      <c r="E114" s="255">
        <f>F114+G114</f>
        <v>11</v>
      </c>
      <c r="F114" s="256">
        <v>2</v>
      </c>
      <c r="G114" s="256">
        <v>9</v>
      </c>
      <c r="H114" s="255">
        <f>I114+J114</f>
        <v>10</v>
      </c>
      <c r="I114" s="256">
        <v>4</v>
      </c>
      <c r="J114" s="256">
        <v>6</v>
      </c>
      <c r="K114" s="255">
        <f>L114+M114</f>
        <v>14</v>
      </c>
      <c r="L114" s="256">
        <v>2</v>
      </c>
      <c r="M114" s="256">
        <v>12</v>
      </c>
      <c r="N114" s="255">
        <f>O114+P114</f>
        <v>18</v>
      </c>
      <c r="O114" s="256">
        <v>9</v>
      </c>
      <c r="P114" s="256">
        <v>9</v>
      </c>
      <c r="Q114" s="255">
        <f>R114+S114</f>
        <v>23</v>
      </c>
      <c r="R114" s="256">
        <v>10</v>
      </c>
      <c r="S114" s="256">
        <v>13</v>
      </c>
      <c r="T114" s="255">
        <f>U114+V114</f>
        <v>4</v>
      </c>
      <c r="U114" s="256">
        <v>1</v>
      </c>
      <c r="V114" s="256">
        <v>3</v>
      </c>
      <c r="W114" s="255">
        <f>X114+Y114</f>
        <v>9</v>
      </c>
      <c r="X114" s="256">
        <v>2</v>
      </c>
      <c r="Y114" s="256">
        <v>7</v>
      </c>
      <c r="Z114" s="255">
        <f>AA114+AB114</f>
        <v>14</v>
      </c>
      <c r="AA114" s="256">
        <v>3</v>
      </c>
      <c r="AB114" s="256">
        <v>11</v>
      </c>
      <c r="AC114" s="255">
        <f>AD114+AE114</f>
        <v>9</v>
      </c>
      <c r="AD114" s="256">
        <v>1</v>
      </c>
      <c r="AE114" s="256">
        <v>8</v>
      </c>
      <c r="AF114" s="255">
        <f>AG114+AH114</f>
        <v>18</v>
      </c>
      <c r="AG114" s="256">
        <v>3</v>
      </c>
      <c r="AH114" s="256">
        <v>15</v>
      </c>
      <c r="AI114" s="255">
        <f>AJ114+AK114</f>
        <v>11</v>
      </c>
      <c r="AJ114" s="256">
        <v>1</v>
      </c>
      <c r="AK114" s="256">
        <v>10</v>
      </c>
      <c r="AL114" s="255">
        <f>AM114+AN114</f>
        <v>10</v>
      </c>
      <c r="AM114" s="256">
        <v>3</v>
      </c>
      <c r="AN114" s="256">
        <v>7</v>
      </c>
      <c r="AO114" s="255">
        <f>AP114+AQ114</f>
        <v>5</v>
      </c>
      <c r="AP114" s="256">
        <v>3</v>
      </c>
      <c r="AQ114" s="256">
        <v>2</v>
      </c>
      <c r="AR114" s="255">
        <f>AS114+AT114</f>
        <v>29</v>
      </c>
      <c r="AS114" s="256">
        <v>8</v>
      </c>
      <c r="AT114" s="256">
        <v>21</v>
      </c>
      <c r="AU114" s="255">
        <f>AV114+AW114</f>
        <v>13</v>
      </c>
      <c r="AV114" s="256">
        <v>4</v>
      </c>
      <c r="AW114" s="256">
        <v>9</v>
      </c>
      <c r="AX114" s="255">
        <f>AY114+AZ114</f>
        <v>8</v>
      </c>
      <c r="AY114" s="256">
        <v>0</v>
      </c>
      <c r="AZ114" s="256">
        <v>8</v>
      </c>
      <c r="BA114" s="255">
        <f>BB114+BC114</f>
        <v>20</v>
      </c>
      <c r="BB114" s="256">
        <v>3</v>
      </c>
      <c r="BC114" s="258">
        <v>17</v>
      </c>
    </row>
    <row r="115" spans="1:55" s="225" customFormat="1" ht="14.25" customHeight="1" x14ac:dyDescent="0.15">
      <c r="A115" s="221" t="s">
        <v>380</v>
      </c>
      <c r="B115" s="255">
        <f>C115+D115</f>
        <v>250</v>
      </c>
      <c r="C115" s="256">
        <f t="shared" si="39"/>
        <v>57</v>
      </c>
      <c r="D115" s="257">
        <f t="shared" si="39"/>
        <v>193</v>
      </c>
      <c r="E115" s="255">
        <f>F115+G115</f>
        <v>19</v>
      </c>
      <c r="F115" s="256">
        <v>4</v>
      </c>
      <c r="G115" s="256">
        <v>15</v>
      </c>
      <c r="H115" s="255">
        <f>I115+J115</f>
        <v>3</v>
      </c>
      <c r="I115" s="256">
        <v>1</v>
      </c>
      <c r="J115" s="256">
        <v>2</v>
      </c>
      <c r="K115" s="255">
        <f>L115+M115</f>
        <v>12</v>
      </c>
      <c r="L115" s="256">
        <v>2</v>
      </c>
      <c r="M115" s="256">
        <v>10</v>
      </c>
      <c r="N115" s="255">
        <f>O115+P115</f>
        <v>25</v>
      </c>
      <c r="O115" s="256">
        <v>5</v>
      </c>
      <c r="P115" s="256">
        <v>20</v>
      </c>
      <c r="Q115" s="255">
        <f>R115+S115</f>
        <v>18</v>
      </c>
      <c r="R115" s="256">
        <v>1</v>
      </c>
      <c r="S115" s="256">
        <v>17</v>
      </c>
      <c r="T115" s="255">
        <f>U115+V115</f>
        <v>8</v>
      </c>
      <c r="U115" s="256">
        <v>2</v>
      </c>
      <c r="V115" s="256">
        <v>6</v>
      </c>
      <c r="W115" s="255">
        <f>X115+Y115</f>
        <v>13</v>
      </c>
      <c r="X115" s="256">
        <v>3</v>
      </c>
      <c r="Y115" s="256">
        <v>10</v>
      </c>
      <c r="Z115" s="255">
        <f>AA115+AB115</f>
        <v>9</v>
      </c>
      <c r="AA115" s="256">
        <v>4</v>
      </c>
      <c r="AB115" s="256">
        <v>5</v>
      </c>
      <c r="AC115" s="255">
        <f>AD115+AE115</f>
        <v>6</v>
      </c>
      <c r="AD115" s="256">
        <v>3</v>
      </c>
      <c r="AE115" s="256">
        <v>3</v>
      </c>
      <c r="AF115" s="255">
        <f>AG115+AH115</f>
        <v>21</v>
      </c>
      <c r="AG115" s="256">
        <v>5</v>
      </c>
      <c r="AH115" s="256">
        <v>16</v>
      </c>
      <c r="AI115" s="255">
        <f>AJ115+AK115</f>
        <v>10</v>
      </c>
      <c r="AJ115" s="256">
        <v>1</v>
      </c>
      <c r="AK115" s="256">
        <v>9</v>
      </c>
      <c r="AL115" s="255">
        <f>AM115+AN115</f>
        <v>17</v>
      </c>
      <c r="AM115" s="256">
        <v>1</v>
      </c>
      <c r="AN115" s="256">
        <v>16</v>
      </c>
      <c r="AO115" s="255">
        <f>AP115+AQ115</f>
        <v>13</v>
      </c>
      <c r="AP115" s="256">
        <v>5</v>
      </c>
      <c r="AQ115" s="256">
        <v>8</v>
      </c>
      <c r="AR115" s="255">
        <f>AS115+AT115</f>
        <v>30</v>
      </c>
      <c r="AS115" s="256">
        <v>10</v>
      </c>
      <c r="AT115" s="256">
        <v>20</v>
      </c>
      <c r="AU115" s="255">
        <f>AV115+AW115</f>
        <v>13</v>
      </c>
      <c r="AV115" s="256">
        <v>3</v>
      </c>
      <c r="AW115" s="256">
        <v>10</v>
      </c>
      <c r="AX115" s="255">
        <f>AY115+AZ115</f>
        <v>19</v>
      </c>
      <c r="AY115" s="256">
        <v>5</v>
      </c>
      <c r="AZ115" s="256">
        <v>14</v>
      </c>
      <c r="BA115" s="255">
        <f>BB115+BC115</f>
        <v>14</v>
      </c>
      <c r="BB115" s="256">
        <v>2</v>
      </c>
      <c r="BC115" s="258">
        <v>12</v>
      </c>
    </row>
    <row r="116" spans="1:55" s="225" customFormat="1" ht="14.25" customHeight="1" x14ac:dyDescent="0.15">
      <c r="A116" s="221" t="s">
        <v>381</v>
      </c>
      <c r="B116" s="255">
        <f>C116+D116</f>
        <v>208</v>
      </c>
      <c r="C116" s="256">
        <f t="shared" si="39"/>
        <v>49</v>
      </c>
      <c r="D116" s="257">
        <f t="shared" si="39"/>
        <v>159</v>
      </c>
      <c r="E116" s="255">
        <f>F116+G116</f>
        <v>12</v>
      </c>
      <c r="F116" s="256">
        <v>4</v>
      </c>
      <c r="G116" s="256">
        <v>8</v>
      </c>
      <c r="H116" s="255">
        <f>I116+J116</f>
        <v>8</v>
      </c>
      <c r="I116" s="256">
        <v>3</v>
      </c>
      <c r="J116" s="256">
        <v>5</v>
      </c>
      <c r="K116" s="255">
        <f>L116+M116</f>
        <v>10</v>
      </c>
      <c r="L116" s="256">
        <v>2</v>
      </c>
      <c r="M116" s="256">
        <v>8</v>
      </c>
      <c r="N116" s="255">
        <f>O116+P116</f>
        <v>19</v>
      </c>
      <c r="O116" s="256">
        <v>2</v>
      </c>
      <c r="P116" s="256">
        <v>17</v>
      </c>
      <c r="Q116" s="255">
        <f>R116+S116</f>
        <v>28</v>
      </c>
      <c r="R116" s="256">
        <v>6</v>
      </c>
      <c r="S116" s="256">
        <v>22</v>
      </c>
      <c r="T116" s="255">
        <f>U116+V116</f>
        <v>5</v>
      </c>
      <c r="U116" s="256">
        <v>2</v>
      </c>
      <c r="V116" s="256">
        <v>3</v>
      </c>
      <c r="W116" s="255">
        <f>X116+Y116</f>
        <v>20</v>
      </c>
      <c r="X116" s="256">
        <v>5</v>
      </c>
      <c r="Y116" s="256">
        <v>15</v>
      </c>
      <c r="Z116" s="255">
        <f>AA116+AB116</f>
        <v>8</v>
      </c>
      <c r="AA116" s="256">
        <v>2</v>
      </c>
      <c r="AB116" s="256">
        <v>6</v>
      </c>
      <c r="AC116" s="255">
        <f>AD116+AE116</f>
        <v>2</v>
      </c>
      <c r="AD116" s="256">
        <v>1</v>
      </c>
      <c r="AE116" s="256">
        <v>1</v>
      </c>
      <c r="AF116" s="255">
        <f>AG116+AH116</f>
        <v>13</v>
      </c>
      <c r="AG116" s="256">
        <v>5</v>
      </c>
      <c r="AH116" s="256">
        <v>8</v>
      </c>
      <c r="AI116" s="255">
        <f>AJ116+AK116</f>
        <v>6</v>
      </c>
      <c r="AJ116" s="256">
        <v>2</v>
      </c>
      <c r="AK116" s="256">
        <v>4</v>
      </c>
      <c r="AL116" s="255">
        <f>AM116+AN116</f>
        <v>15</v>
      </c>
      <c r="AM116" s="256">
        <v>2</v>
      </c>
      <c r="AN116" s="256">
        <v>13</v>
      </c>
      <c r="AO116" s="255">
        <f>AP116+AQ116</f>
        <v>4</v>
      </c>
      <c r="AP116" s="256">
        <v>2</v>
      </c>
      <c r="AQ116" s="256">
        <v>2</v>
      </c>
      <c r="AR116" s="255">
        <f>AS116+AT116</f>
        <v>18</v>
      </c>
      <c r="AS116" s="256">
        <v>4</v>
      </c>
      <c r="AT116" s="256">
        <v>14</v>
      </c>
      <c r="AU116" s="255">
        <f>AV116+AW116</f>
        <v>13</v>
      </c>
      <c r="AV116" s="256">
        <v>4</v>
      </c>
      <c r="AW116" s="256">
        <v>9</v>
      </c>
      <c r="AX116" s="255">
        <f>AY116+AZ116</f>
        <v>14</v>
      </c>
      <c r="AY116" s="256">
        <v>1</v>
      </c>
      <c r="AZ116" s="256">
        <v>13</v>
      </c>
      <c r="BA116" s="255">
        <f>BB116+BC116</f>
        <v>13</v>
      </c>
      <c r="BB116" s="256">
        <v>2</v>
      </c>
      <c r="BC116" s="258">
        <v>11</v>
      </c>
    </row>
    <row r="117" spans="1:55" s="225" customFormat="1" ht="14.25" customHeight="1" x14ac:dyDescent="0.15">
      <c r="A117" s="221" t="s">
        <v>382</v>
      </c>
      <c r="B117" s="255">
        <f>C117+D117</f>
        <v>140</v>
      </c>
      <c r="C117" s="256">
        <f t="shared" si="39"/>
        <v>31</v>
      </c>
      <c r="D117" s="257">
        <f t="shared" si="39"/>
        <v>109</v>
      </c>
      <c r="E117" s="255">
        <f>F117+G117</f>
        <v>7</v>
      </c>
      <c r="F117" s="256">
        <v>3</v>
      </c>
      <c r="G117" s="256">
        <v>4</v>
      </c>
      <c r="H117" s="255">
        <f>I117+J117</f>
        <v>2</v>
      </c>
      <c r="I117" s="256">
        <v>1</v>
      </c>
      <c r="J117" s="256">
        <v>1</v>
      </c>
      <c r="K117" s="255">
        <f>L117+M117</f>
        <v>9</v>
      </c>
      <c r="L117" s="256">
        <v>3</v>
      </c>
      <c r="M117" s="256">
        <v>6</v>
      </c>
      <c r="N117" s="255">
        <f>O117+P117</f>
        <v>10</v>
      </c>
      <c r="O117" s="256">
        <v>2</v>
      </c>
      <c r="P117" s="256">
        <v>8</v>
      </c>
      <c r="Q117" s="255">
        <f>R117+S117</f>
        <v>19</v>
      </c>
      <c r="R117" s="256">
        <v>8</v>
      </c>
      <c r="S117" s="256">
        <v>11</v>
      </c>
      <c r="T117" s="255">
        <f>U117+V117</f>
        <v>3</v>
      </c>
      <c r="U117" s="256">
        <v>0</v>
      </c>
      <c r="V117" s="256">
        <v>3</v>
      </c>
      <c r="W117" s="255">
        <f>X117+Y117</f>
        <v>6</v>
      </c>
      <c r="X117" s="256">
        <v>1</v>
      </c>
      <c r="Y117" s="256">
        <v>5</v>
      </c>
      <c r="Z117" s="255">
        <f>AA117+AB117</f>
        <v>6</v>
      </c>
      <c r="AA117" s="256">
        <v>0</v>
      </c>
      <c r="AB117" s="256">
        <v>6</v>
      </c>
      <c r="AC117" s="255">
        <f>AD117+AE117</f>
        <v>6</v>
      </c>
      <c r="AD117" s="256">
        <v>1</v>
      </c>
      <c r="AE117" s="256">
        <v>5</v>
      </c>
      <c r="AF117" s="255">
        <f>AG117+AH117</f>
        <v>14</v>
      </c>
      <c r="AG117" s="256">
        <v>4</v>
      </c>
      <c r="AH117" s="256">
        <v>10</v>
      </c>
      <c r="AI117" s="255">
        <f>AJ117+AK117</f>
        <v>3</v>
      </c>
      <c r="AJ117" s="256">
        <v>1</v>
      </c>
      <c r="AK117" s="256">
        <v>2</v>
      </c>
      <c r="AL117" s="255">
        <f>AM117+AN117</f>
        <v>12</v>
      </c>
      <c r="AM117" s="256">
        <v>1</v>
      </c>
      <c r="AN117" s="256">
        <v>11</v>
      </c>
      <c r="AO117" s="255">
        <f>AP117+AQ117</f>
        <v>1</v>
      </c>
      <c r="AP117" s="256">
        <v>0</v>
      </c>
      <c r="AQ117" s="256">
        <v>1</v>
      </c>
      <c r="AR117" s="255">
        <f>AS117+AT117</f>
        <v>11</v>
      </c>
      <c r="AS117" s="256">
        <v>3</v>
      </c>
      <c r="AT117" s="256">
        <v>8</v>
      </c>
      <c r="AU117" s="255">
        <f>AV117+AW117</f>
        <v>7</v>
      </c>
      <c r="AV117" s="256">
        <v>1</v>
      </c>
      <c r="AW117" s="256">
        <v>6</v>
      </c>
      <c r="AX117" s="255">
        <f>AY117+AZ117</f>
        <v>9</v>
      </c>
      <c r="AY117" s="256">
        <v>1</v>
      </c>
      <c r="AZ117" s="256">
        <v>8</v>
      </c>
      <c r="BA117" s="255">
        <f>BB117+BC117</f>
        <v>15</v>
      </c>
      <c r="BB117" s="256">
        <v>1</v>
      </c>
      <c r="BC117" s="258">
        <v>14</v>
      </c>
    </row>
    <row r="118" spans="1:55" s="225" customFormat="1" ht="14.25" customHeight="1" x14ac:dyDescent="0.15">
      <c r="A118" s="221" t="s">
        <v>383</v>
      </c>
      <c r="B118" s="255">
        <f>C118+D118</f>
        <v>99</v>
      </c>
      <c r="C118" s="256">
        <f t="shared" si="39"/>
        <v>14</v>
      </c>
      <c r="D118" s="257">
        <f t="shared" si="39"/>
        <v>85</v>
      </c>
      <c r="E118" s="255">
        <f>F118+G118</f>
        <v>3</v>
      </c>
      <c r="F118" s="256">
        <v>1</v>
      </c>
      <c r="G118" s="256">
        <v>2</v>
      </c>
      <c r="H118" s="255">
        <f>I118+J118</f>
        <v>2</v>
      </c>
      <c r="I118" s="256">
        <v>1</v>
      </c>
      <c r="J118" s="256">
        <v>1</v>
      </c>
      <c r="K118" s="255">
        <f>L118+M118</f>
        <v>7</v>
      </c>
      <c r="L118" s="256">
        <v>2</v>
      </c>
      <c r="M118" s="256">
        <v>5</v>
      </c>
      <c r="N118" s="255">
        <f>O118+P118</f>
        <v>6</v>
      </c>
      <c r="O118" s="256">
        <v>1</v>
      </c>
      <c r="P118" s="256">
        <v>5</v>
      </c>
      <c r="Q118" s="255">
        <f>R118+S118</f>
        <v>12</v>
      </c>
      <c r="R118" s="256">
        <v>1</v>
      </c>
      <c r="S118" s="256">
        <v>11</v>
      </c>
      <c r="T118" s="255">
        <f>U118+V118</f>
        <v>2</v>
      </c>
      <c r="U118" s="256">
        <v>0</v>
      </c>
      <c r="V118" s="256">
        <v>2</v>
      </c>
      <c r="W118" s="255">
        <f>X118+Y118</f>
        <v>4</v>
      </c>
      <c r="X118" s="256">
        <v>1</v>
      </c>
      <c r="Y118" s="256">
        <v>3</v>
      </c>
      <c r="Z118" s="255">
        <f>AA118+AB118</f>
        <v>8</v>
      </c>
      <c r="AA118" s="256">
        <v>2</v>
      </c>
      <c r="AB118" s="256">
        <v>6</v>
      </c>
      <c r="AC118" s="255">
        <f>AD118+AE118</f>
        <v>5</v>
      </c>
      <c r="AD118" s="256">
        <v>0</v>
      </c>
      <c r="AE118" s="256">
        <v>5</v>
      </c>
      <c r="AF118" s="255">
        <f>AG118+AH118</f>
        <v>6</v>
      </c>
      <c r="AG118" s="256">
        <v>0</v>
      </c>
      <c r="AH118" s="256">
        <v>6</v>
      </c>
      <c r="AI118" s="255">
        <f>AJ118+AK118</f>
        <v>1</v>
      </c>
      <c r="AJ118" s="256">
        <v>0</v>
      </c>
      <c r="AK118" s="256">
        <v>1</v>
      </c>
      <c r="AL118" s="255">
        <f>AM118+AN118</f>
        <v>6</v>
      </c>
      <c r="AM118" s="256">
        <v>0</v>
      </c>
      <c r="AN118" s="256">
        <v>6</v>
      </c>
      <c r="AO118" s="255">
        <f>AP118+AQ118</f>
        <v>7</v>
      </c>
      <c r="AP118" s="256">
        <v>3</v>
      </c>
      <c r="AQ118" s="256">
        <v>4</v>
      </c>
      <c r="AR118" s="255">
        <f>AS118+AT118</f>
        <v>8</v>
      </c>
      <c r="AS118" s="256">
        <v>1</v>
      </c>
      <c r="AT118" s="256">
        <v>7</v>
      </c>
      <c r="AU118" s="255">
        <f>AV118+AW118</f>
        <v>8</v>
      </c>
      <c r="AV118" s="256">
        <v>1</v>
      </c>
      <c r="AW118" s="256">
        <v>7</v>
      </c>
      <c r="AX118" s="255">
        <f>AY118+AZ118</f>
        <v>7</v>
      </c>
      <c r="AY118" s="256">
        <v>0</v>
      </c>
      <c r="AZ118" s="256">
        <v>7</v>
      </c>
      <c r="BA118" s="255">
        <f>BB118+BC118</f>
        <v>7</v>
      </c>
      <c r="BB118" s="256">
        <v>0</v>
      </c>
      <c r="BC118" s="258">
        <v>7</v>
      </c>
    </row>
    <row r="119" spans="1:55" s="213" customFormat="1" ht="14.25" customHeight="1" x14ac:dyDescent="0.15">
      <c r="A119" s="226" t="s">
        <v>123</v>
      </c>
      <c r="B119" s="252">
        <f t="shared" ref="B119:BC119" si="40">SUM(B120:B124)</f>
        <v>214</v>
      </c>
      <c r="C119" s="249">
        <f t="shared" si="40"/>
        <v>34</v>
      </c>
      <c r="D119" s="253">
        <f t="shared" si="40"/>
        <v>180</v>
      </c>
      <c r="E119" s="252">
        <f t="shared" si="40"/>
        <v>3</v>
      </c>
      <c r="F119" s="249">
        <f t="shared" si="40"/>
        <v>1</v>
      </c>
      <c r="G119" s="249">
        <f t="shared" si="40"/>
        <v>2</v>
      </c>
      <c r="H119" s="252">
        <f t="shared" si="40"/>
        <v>5</v>
      </c>
      <c r="I119" s="249">
        <f t="shared" si="40"/>
        <v>0</v>
      </c>
      <c r="J119" s="249">
        <f t="shared" si="40"/>
        <v>5</v>
      </c>
      <c r="K119" s="252">
        <f t="shared" si="40"/>
        <v>14</v>
      </c>
      <c r="L119" s="249">
        <f t="shared" si="40"/>
        <v>3</v>
      </c>
      <c r="M119" s="249">
        <f t="shared" si="40"/>
        <v>11</v>
      </c>
      <c r="N119" s="252">
        <f t="shared" si="40"/>
        <v>22</v>
      </c>
      <c r="O119" s="249">
        <f t="shared" si="40"/>
        <v>7</v>
      </c>
      <c r="P119" s="249">
        <f t="shared" si="40"/>
        <v>15</v>
      </c>
      <c r="Q119" s="252">
        <f t="shared" si="40"/>
        <v>25</v>
      </c>
      <c r="R119" s="249">
        <f t="shared" si="40"/>
        <v>3</v>
      </c>
      <c r="S119" s="249">
        <f t="shared" si="40"/>
        <v>22</v>
      </c>
      <c r="T119" s="252">
        <f t="shared" si="40"/>
        <v>6</v>
      </c>
      <c r="U119" s="249">
        <f t="shared" si="40"/>
        <v>1</v>
      </c>
      <c r="V119" s="249">
        <f t="shared" si="40"/>
        <v>5</v>
      </c>
      <c r="W119" s="252">
        <f t="shared" si="40"/>
        <v>11</v>
      </c>
      <c r="X119" s="249">
        <f t="shared" si="40"/>
        <v>1</v>
      </c>
      <c r="Y119" s="249">
        <f t="shared" si="40"/>
        <v>10</v>
      </c>
      <c r="Z119" s="252">
        <f t="shared" si="40"/>
        <v>7</v>
      </c>
      <c r="AA119" s="249">
        <f t="shared" si="40"/>
        <v>2</v>
      </c>
      <c r="AB119" s="249">
        <f t="shared" si="40"/>
        <v>5</v>
      </c>
      <c r="AC119" s="252">
        <f t="shared" si="40"/>
        <v>8</v>
      </c>
      <c r="AD119" s="249">
        <f t="shared" si="40"/>
        <v>0</v>
      </c>
      <c r="AE119" s="249">
        <f t="shared" si="40"/>
        <v>8</v>
      </c>
      <c r="AF119" s="252">
        <f t="shared" si="40"/>
        <v>11</v>
      </c>
      <c r="AG119" s="249">
        <f t="shared" si="40"/>
        <v>2</v>
      </c>
      <c r="AH119" s="249">
        <f t="shared" si="40"/>
        <v>9</v>
      </c>
      <c r="AI119" s="252">
        <f t="shared" si="40"/>
        <v>4</v>
      </c>
      <c r="AJ119" s="249">
        <f t="shared" si="40"/>
        <v>0</v>
      </c>
      <c r="AK119" s="249">
        <f t="shared" si="40"/>
        <v>4</v>
      </c>
      <c r="AL119" s="252">
        <f t="shared" si="40"/>
        <v>16</v>
      </c>
      <c r="AM119" s="249">
        <f t="shared" si="40"/>
        <v>1</v>
      </c>
      <c r="AN119" s="249">
        <f t="shared" si="40"/>
        <v>15</v>
      </c>
      <c r="AO119" s="252">
        <f t="shared" si="40"/>
        <v>6</v>
      </c>
      <c r="AP119" s="249">
        <f t="shared" si="40"/>
        <v>1</v>
      </c>
      <c r="AQ119" s="249">
        <f t="shared" si="40"/>
        <v>5</v>
      </c>
      <c r="AR119" s="252">
        <f t="shared" si="40"/>
        <v>31</v>
      </c>
      <c r="AS119" s="249">
        <f t="shared" si="40"/>
        <v>5</v>
      </c>
      <c r="AT119" s="249">
        <f t="shared" si="40"/>
        <v>26</v>
      </c>
      <c r="AU119" s="252">
        <f t="shared" si="40"/>
        <v>20</v>
      </c>
      <c r="AV119" s="249">
        <f t="shared" si="40"/>
        <v>3</v>
      </c>
      <c r="AW119" s="249">
        <f t="shared" si="40"/>
        <v>17</v>
      </c>
      <c r="AX119" s="252">
        <f t="shared" si="40"/>
        <v>14</v>
      </c>
      <c r="AY119" s="249">
        <f t="shared" si="40"/>
        <v>2</v>
      </c>
      <c r="AZ119" s="249">
        <f t="shared" si="40"/>
        <v>12</v>
      </c>
      <c r="BA119" s="252">
        <f t="shared" si="40"/>
        <v>11</v>
      </c>
      <c r="BB119" s="249">
        <f t="shared" si="40"/>
        <v>2</v>
      </c>
      <c r="BC119" s="254">
        <f t="shared" si="40"/>
        <v>9</v>
      </c>
    </row>
    <row r="120" spans="1:55" s="225" customFormat="1" ht="14.25" customHeight="1" x14ac:dyDescent="0.15">
      <c r="A120" s="221" t="s">
        <v>384</v>
      </c>
      <c r="B120" s="255">
        <f t="shared" ref="B120:B125" si="41">C120+D120</f>
        <v>69</v>
      </c>
      <c r="C120" s="256">
        <f t="shared" ref="C120:D125" si="42">F120+I120+L120+O120+R120+U120+X120+AA120+AD120+AG120+AJ120+AM120+AP120+AS120+AV120+AY120+BB120</f>
        <v>9</v>
      </c>
      <c r="D120" s="257">
        <f t="shared" si="42"/>
        <v>60</v>
      </c>
      <c r="E120" s="255">
        <f t="shared" ref="E120:E125" si="43">F120+G120</f>
        <v>1</v>
      </c>
      <c r="F120" s="256">
        <v>0</v>
      </c>
      <c r="G120" s="256">
        <v>1</v>
      </c>
      <c r="H120" s="255">
        <f t="shared" ref="H120:H125" si="44">I120+J120</f>
        <v>2</v>
      </c>
      <c r="I120" s="256">
        <v>0</v>
      </c>
      <c r="J120" s="256">
        <v>2</v>
      </c>
      <c r="K120" s="255">
        <f t="shared" ref="K120:K125" si="45">L120+M120</f>
        <v>6</v>
      </c>
      <c r="L120" s="256">
        <v>2</v>
      </c>
      <c r="M120" s="256">
        <v>4</v>
      </c>
      <c r="N120" s="255">
        <f t="shared" ref="N120:N125" si="46">O120+P120</f>
        <v>6</v>
      </c>
      <c r="O120" s="256">
        <v>2</v>
      </c>
      <c r="P120" s="256">
        <v>4</v>
      </c>
      <c r="Q120" s="255">
        <f t="shared" ref="Q120:Q125" si="47">R120+S120</f>
        <v>3</v>
      </c>
      <c r="R120" s="256">
        <v>0</v>
      </c>
      <c r="S120" s="256">
        <v>3</v>
      </c>
      <c r="T120" s="255">
        <f t="shared" ref="T120:T125" si="48">U120+V120</f>
        <v>3</v>
      </c>
      <c r="U120" s="256">
        <v>0</v>
      </c>
      <c r="V120" s="256">
        <v>3</v>
      </c>
      <c r="W120" s="255">
        <f t="shared" ref="W120:W125" si="49">X120+Y120</f>
        <v>0</v>
      </c>
      <c r="X120" s="256">
        <v>0</v>
      </c>
      <c r="Y120" s="256">
        <v>0</v>
      </c>
      <c r="Z120" s="255">
        <f t="shared" ref="Z120:Z125" si="50">AA120+AB120</f>
        <v>1</v>
      </c>
      <c r="AA120" s="256">
        <v>0</v>
      </c>
      <c r="AB120" s="256">
        <v>1</v>
      </c>
      <c r="AC120" s="255">
        <f t="shared" ref="AC120:AC125" si="51">AD120+AE120</f>
        <v>3</v>
      </c>
      <c r="AD120" s="256">
        <v>0</v>
      </c>
      <c r="AE120" s="256">
        <v>3</v>
      </c>
      <c r="AF120" s="255">
        <f t="shared" ref="AF120:AF125" si="52">AG120+AH120</f>
        <v>7</v>
      </c>
      <c r="AG120" s="256">
        <v>2</v>
      </c>
      <c r="AH120" s="256">
        <v>5</v>
      </c>
      <c r="AI120" s="255">
        <f t="shared" ref="AI120:AI125" si="53">AJ120+AK120</f>
        <v>1</v>
      </c>
      <c r="AJ120" s="256">
        <v>0</v>
      </c>
      <c r="AK120" s="256">
        <v>1</v>
      </c>
      <c r="AL120" s="255">
        <f t="shared" ref="AL120:AL125" si="54">AM120+AN120</f>
        <v>7</v>
      </c>
      <c r="AM120" s="256">
        <v>1</v>
      </c>
      <c r="AN120" s="256">
        <v>6</v>
      </c>
      <c r="AO120" s="255">
        <f t="shared" ref="AO120:AO125" si="55">AP120+AQ120</f>
        <v>0</v>
      </c>
      <c r="AP120" s="256">
        <v>0</v>
      </c>
      <c r="AQ120" s="256">
        <v>0</v>
      </c>
      <c r="AR120" s="255">
        <f t="shared" ref="AR120:AR125" si="56">AS120+AT120</f>
        <v>11</v>
      </c>
      <c r="AS120" s="256">
        <v>2</v>
      </c>
      <c r="AT120" s="256">
        <v>9</v>
      </c>
      <c r="AU120" s="255">
        <f t="shared" ref="AU120:AU125" si="57">AV120+AW120</f>
        <v>8</v>
      </c>
      <c r="AV120" s="256">
        <v>0</v>
      </c>
      <c r="AW120" s="256">
        <v>8</v>
      </c>
      <c r="AX120" s="255">
        <f t="shared" ref="AX120:AX125" si="58">AY120+AZ120</f>
        <v>6</v>
      </c>
      <c r="AY120" s="256">
        <v>0</v>
      </c>
      <c r="AZ120" s="256">
        <v>6</v>
      </c>
      <c r="BA120" s="255">
        <f t="shared" ref="BA120:BA125" si="59">BB120+BC120</f>
        <v>4</v>
      </c>
      <c r="BB120" s="256">
        <v>0</v>
      </c>
      <c r="BC120" s="258">
        <v>4</v>
      </c>
    </row>
    <row r="121" spans="1:55" s="225" customFormat="1" ht="14.25" customHeight="1" x14ac:dyDescent="0.15">
      <c r="A121" s="221" t="s">
        <v>385</v>
      </c>
      <c r="B121" s="255">
        <f t="shared" si="41"/>
        <v>57</v>
      </c>
      <c r="C121" s="256">
        <f t="shared" si="42"/>
        <v>8</v>
      </c>
      <c r="D121" s="257">
        <f t="shared" si="42"/>
        <v>49</v>
      </c>
      <c r="E121" s="255">
        <f t="shared" si="43"/>
        <v>1</v>
      </c>
      <c r="F121" s="256">
        <v>1</v>
      </c>
      <c r="G121" s="256">
        <v>0</v>
      </c>
      <c r="H121" s="255">
        <f t="shared" si="44"/>
        <v>2</v>
      </c>
      <c r="I121" s="256">
        <v>0</v>
      </c>
      <c r="J121" s="256">
        <v>2</v>
      </c>
      <c r="K121" s="255">
        <f t="shared" si="45"/>
        <v>3</v>
      </c>
      <c r="L121" s="256">
        <v>0</v>
      </c>
      <c r="M121" s="256">
        <v>3</v>
      </c>
      <c r="N121" s="255">
        <f t="shared" si="46"/>
        <v>6</v>
      </c>
      <c r="O121" s="256">
        <v>0</v>
      </c>
      <c r="P121" s="256">
        <v>6</v>
      </c>
      <c r="Q121" s="255">
        <f t="shared" si="47"/>
        <v>9</v>
      </c>
      <c r="R121" s="256">
        <v>1</v>
      </c>
      <c r="S121" s="256">
        <v>8</v>
      </c>
      <c r="T121" s="255">
        <f t="shared" si="48"/>
        <v>2</v>
      </c>
      <c r="U121" s="256">
        <v>1</v>
      </c>
      <c r="V121" s="256">
        <v>1</v>
      </c>
      <c r="W121" s="255">
        <f t="shared" si="49"/>
        <v>3</v>
      </c>
      <c r="X121" s="256">
        <v>0</v>
      </c>
      <c r="Y121" s="256">
        <v>3</v>
      </c>
      <c r="Z121" s="255">
        <f t="shared" si="50"/>
        <v>2</v>
      </c>
      <c r="AA121" s="256">
        <v>1</v>
      </c>
      <c r="AB121" s="256">
        <v>1</v>
      </c>
      <c r="AC121" s="255">
        <f t="shared" si="51"/>
        <v>1</v>
      </c>
      <c r="AD121" s="256">
        <v>0</v>
      </c>
      <c r="AE121" s="256">
        <v>1</v>
      </c>
      <c r="AF121" s="255">
        <f t="shared" si="52"/>
        <v>1</v>
      </c>
      <c r="AG121" s="256">
        <v>0</v>
      </c>
      <c r="AH121" s="256">
        <v>1</v>
      </c>
      <c r="AI121" s="255">
        <f t="shared" si="53"/>
        <v>0</v>
      </c>
      <c r="AJ121" s="256">
        <v>0</v>
      </c>
      <c r="AK121" s="256">
        <v>0</v>
      </c>
      <c r="AL121" s="255">
        <f t="shared" si="54"/>
        <v>3</v>
      </c>
      <c r="AM121" s="256">
        <v>0</v>
      </c>
      <c r="AN121" s="256">
        <v>3</v>
      </c>
      <c r="AO121" s="255">
        <f t="shared" si="55"/>
        <v>2</v>
      </c>
      <c r="AP121" s="256">
        <v>0</v>
      </c>
      <c r="AQ121" s="256">
        <v>2</v>
      </c>
      <c r="AR121" s="255">
        <f t="shared" si="56"/>
        <v>10</v>
      </c>
      <c r="AS121" s="256">
        <v>2</v>
      </c>
      <c r="AT121" s="256">
        <v>8</v>
      </c>
      <c r="AU121" s="255">
        <f t="shared" si="57"/>
        <v>5</v>
      </c>
      <c r="AV121" s="256">
        <v>0</v>
      </c>
      <c r="AW121" s="256">
        <v>5</v>
      </c>
      <c r="AX121" s="255">
        <f t="shared" si="58"/>
        <v>3</v>
      </c>
      <c r="AY121" s="256">
        <v>1</v>
      </c>
      <c r="AZ121" s="256">
        <v>2</v>
      </c>
      <c r="BA121" s="255">
        <f t="shared" si="59"/>
        <v>4</v>
      </c>
      <c r="BB121" s="256">
        <v>1</v>
      </c>
      <c r="BC121" s="258">
        <v>3</v>
      </c>
    </row>
    <row r="122" spans="1:55" s="225" customFormat="1" ht="14.25" customHeight="1" x14ac:dyDescent="0.15">
      <c r="A122" s="221" t="s">
        <v>386</v>
      </c>
      <c r="B122" s="255">
        <f t="shared" si="41"/>
        <v>31</v>
      </c>
      <c r="C122" s="256">
        <f t="shared" si="42"/>
        <v>8</v>
      </c>
      <c r="D122" s="257">
        <f t="shared" si="42"/>
        <v>23</v>
      </c>
      <c r="E122" s="255">
        <f t="shared" si="43"/>
        <v>0</v>
      </c>
      <c r="F122" s="256">
        <v>0</v>
      </c>
      <c r="G122" s="256">
        <v>0</v>
      </c>
      <c r="H122" s="255">
        <f t="shared" si="44"/>
        <v>1</v>
      </c>
      <c r="I122" s="256">
        <v>0</v>
      </c>
      <c r="J122" s="256">
        <v>1</v>
      </c>
      <c r="K122" s="255">
        <f t="shared" si="45"/>
        <v>3</v>
      </c>
      <c r="L122" s="256">
        <v>0</v>
      </c>
      <c r="M122" s="256">
        <v>3</v>
      </c>
      <c r="N122" s="255">
        <f t="shared" si="46"/>
        <v>4</v>
      </c>
      <c r="O122" s="256">
        <v>2</v>
      </c>
      <c r="P122" s="256">
        <v>2</v>
      </c>
      <c r="Q122" s="255">
        <f t="shared" si="47"/>
        <v>2</v>
      </c>
      <c r="R122" s="256">
        <v>1</v>
      </c>
      <c r="S122" s="256">
        <v>1</v>
      </c>
      <c r="T122" s="255">
        <f t="shared" si="48"/>
        <v>0</v>
      </c>
      <c r="U122" s="256">
        <v>0</v>
      </c>
      <c r="V122" s="256">
        <v>0</v>
      </c>
      <c r="W122" s="255">
        <f t="shared" si="49"/>
        <v>5</v>
      </c>
      <c r="X122" s="256">
        <v>1</v>
      </c>
      <c r="Y122" s="256">
        <v>4</v>
      </c>
      <c r="Z122" s="255">
        <f t="shared" si="50"/>
        <v>1</v>
      </c>
      <c r="AA122" s="256">
        <v>1</v>
      </c>
      <c r="AB122" s="256">
        <v>0</v>
      </c>
      <c r="AC122" s="255">
        <f t="shared" si="51"/>
        <v>2</v>
      </c>
      <c r="AD122" s="256">
        <v>0</v>
      </c>
      <c r="AE122" s="256">
        <v>2</v>
      </c>
      <c r="AF122" s="255">
        <f t="shared" si="52"/>
        <v>1</v>
      </c>
      <c r="AG122" s="256">
        <v>0</v>
      </c>
      <c r="AH122" s="256">
        <v>1</v>
      </c>
      <c r="AI122" s="255">
        <f t="shared" si="53"/>
        <v>1</v>
      </c>
      <c r="AJ122" s="256">
        <v>0</v>
      </c>
      <c r="AK122" s="256">
        <v>1</v>
      </c>
      <c r="AL122" s="255">
        <f t="shared" si="54"/>
        <v>2</v>
      </c>
      <c r="AM122" s="256">
        <v>0</v>
      </c>
      <c r="AN122" s="256">
        <v>2</v>
      </c>
      <c r="AO122" s="255">
        <f t="shared" si="55"/>
        <v>1</v>
      </c>
      <c r="AP122" s="256">
        <v>1</v>
      </c>
      <c r="AQ122" s="256">
        <v>0</v>
      </c>
      <c r="AR122" s="255">
        <f t="shared" si="56"/>
        <v>3</v>
      </c>
      <c r="AS122" s="256">
        <v>0</v>
      </c>
      <c r="AT122" s="256">
        <v>3</v>
      </c>
      <c r="AU122" s="255">
        <f t="shared" si="57"/>
        <v>2</v>
      </c>
      <c r="AV122" s="256">
        <v>1</v>
      </c>
      <c r="AW122" s="256">
        <v>1</v>
      </c>
      <c r="AX122" s="255">
        <f t="shared" si="58"/>
        <v>2</v>
      </c>
      <c r="AY122" s="256">
        <v>0</v>
      </c>
      <c r="AZ122" s="256">
        <v>2</v>
      </c>
      <c r="BA122" s="255">
        <f t="shared" si="59"/>
        <v>1</v>
      </c>
      <c r="BB122" s="256">
        <v>1</v>
      </c>
      <c r="BC122" s="258">
        <v>0</v>
      </c>
    </row>
    <row r="123" spans="1:55" s="225" customFormat="1" ht="14.25" customHeight="1" x14ac:dyDescent="0.15">
      <c r="A123" s="221" t="s">
        <v>387</v>
      </c>
      <c r="B123" s="255">
        <f t="shared" si="41"/>
        <v>34</v>
      </c>
      <c r="C123" s="256">
        <f t="shared" si="42"/>
        <v>6</v>
      </c>
      <c r="D123" s="257">
        <f t="shared" si="42"/>
        <v>28</v>
      </c>
      <c r="E123" s="255">
        <f t="shared" si="43"/>
        <v>1</v>
      </c>
      <c r="F123" s="256">
        <v>0</v>
      </c>
      <c r="G123" s="256">
        <v>1</v>
      </c>
      <c r="H123" s="255">
        <f t="shared" si="44"/>
        <v>0</v>
      </c>
      <c r="I123" s="256">
        <v>0</v>
      </c>
      <c r="J123" s="256">
        <v>0</v>
      </c>
      <c r="K123" s="255">
        <f t="shared" si="45"/>
        <v>0</v>
      </c>
      <c r="L123" s="256">
        <v>0</v>
      </c>
      <c r="M123" s="256">
        <v>0</v>
      </c>
      <c r="N123" s="255">
        <f t="shared" si="46"/>
        <v>5</v>
      </c>
      <c r="O123" s="256">
        <v>3</v>
      </c>
      <c r="P123" s="256">
        <v>2</v>
      </c>
      <c r="Q123" s="255">
        <f t="shared" si="47"/>
        <v>8</v>
      </c>
      <c r="R123" s="256">
        <v>1</v>
      </c>
      <c r="S123" s="256">
        <v>7</v>
      </c>
      <c r="T123" s="255">
        <f t="shared" si="48"/>
        <v>1</v>
      </c>
      <c r="U123" s="256">
        <v>0</v>
      </c>
      <c r="V123" s="256">
        <v>1</v>
      </c>
      <c r="W123" s="255">
        <f t="shared" si="49"/>
        <v>2</v>
      </c>
      <c r="X123" s="256">
        <v>0</v>
      </c>
      <c r="Y123" s="256">
        <v>2</v>
      </c>
      <c r="Z123" s="255">
        <f t="shared" si="50"/>
        <v>1</v>
      </c>
      <c r="AA123" s="256">
        <v>0</v>
      </c>
      <c r="AB123" s="256">
        <v>1</v>
      </c>
      <c r="AC123" s="255">
        <f t="shared" si="51"/>
        <v>2</v>
      </c>
      <c r="AD123" s="256">
        <v>0</v>
      </c>
      <c r="AE123" s="256">
        <v>2</v>
      </c>
      <c r="AF123" s="255">
        <f t="shared" si="52"/>
        <v>1</v>
      </c>
      <c r="AG123" s="256">
        <v>0</v>
      </c>
      <c r="AH123" s="256">
        <v>1</v>
      </c>
      <c r="AI123" s="255">
        <f t="shared" si="53"/>
        <v>1</v>
      </c>
      <c r="AJ123" s="256">
        <v>0</v>
      </c>
      <c r="AK123" s="256">
        <v>1</v>
      </c>
      <c r="AL123" s="255">
        <f t="shared" si="54"/>
        <v>1</v>
      </c>
      <c r="AM123" s="256">
        <v>0</v>
      </c>
      <c r="AN123" s="256">
        <v>1</v>
      </c>
      <c r="AO123" s="255">
        <f t="shared" si="55"/>
        <v>1</v>
      </c>
      <c r="AP123" s="256">
        <v>0</v>
      </c>
      <c r="AQ123" s="256">
        <v>1</v>
      </c>
      <c r="AR123" s="255">
        <f t="shared" si="56"/>
        <v>4</v>
      </c>
      <c r="AS123" s="256">
        <v>1</v>
      </c>
      <c r="AT123" s="256">
        <v>3</v>
      </c>
      <c r="AU123" s="255">
        <f t="shared" si="57"/>
        <v>2</v>
      </c>
      <c r="AV123" s="256">
        <v>0</v>
      </c>
      <c r="AW123" s="256">
        <v>2</v>
      </c>
      <c r="AX123" s="255">
        <f t="shared" si="58"/>
        <v>2</v>
      </c>
      <c r="AY123" s="256">
        <v>1</v>
      </c>
      <c r="AZ123" s="256">
        <v>1</v>
      </c>
      <c r="BA123" s="255">
        <f t="shared" si="59"/>
        <v>2</v>
      </c>
      <c r="BB123" s="256">
        <v>0</v>
      </c>
      <c r="BC123" s="258">
        <v>2</v>
      </c>
    </row>
    <row r="124" spans="1:55" s="225" customFormat="1" ht="14.25" customHeight="1" x14ac:dyDescent="0.15">
      <c r="A124" s="221" t="s">
        <v>388</v>
      </c>
      <c r="B124" s="255">
        <f t="shared" si="41"/>
        <v>23</v>
      </c>
      <c r="C124" s="256">
        <f t="shared" si="42"/>
        <v>3</v>
      </c>
      <c r="D124" s="257">
        <f t="shared" si="42"/>
        <v>20</v>
      </c>
      <c r="E124" s="255">
        <f t="shared" si="43"/>
        <v>0</v>
      </c>
      <c r="F124" s="256">
        <v>0</v>
      </c>
      <c r="G124" s="256">
        <v>0</v>
      </c>
      <c r="H124" s="255">
        <f t="shared" si="44"/>
        <v>0</v>
      </c>
      <c r="I124" s="256">
        <v>0</v>
      </c>
      <c r="J124" s="256">
        <v>0</v>
      </c>
      <c r="K124" s="255">
        <f t="shared" si="45"/>
        <v>2</v>
      </c>
      <c r="L124" s="256">
        <v>1</v>
      </c>
      <c r="M124" s="256">
        <v>1</v>
      </c>
      <c r="N124" s="255">
        <f t="shared" si="46"/>
        <v>1</v>
      </c>
      <c r="O124" s="256">
        <v>0</v>
      </c>
      <c r="P124" s="256">
        <v>1</v>
      </c>
      <c r="Q124" s="255">
        <f t="shared" si="47"/>
        <v>3</v>
      </c>
      <c r="R124" s="256">
        <v>0</v>
      </c>
      <c r="S124" s="256">
        <v>3</v>
      </c>
      <c r="T124" s="255">
        <f t="shared" si="48"/>
        <v>0</v>
      </c>
      <c r="U124" s="256">
        <v>0</v>
      </c>
      <c r="V124" s="256">
        <v>0</v>
      </c>
      <c r="W124" s="255">
        <f t="shared" si="49"/>
        <v>1</v>
      </c>
      <c r="X124" s="256">
        <v>0</v>
      </c>
      <c r="Y124" s="256">
        <v>1</v>
      </c>
      <c r="Z124" s="255">
        <f t="shared" si="50"/>
        <v>2</v>
      </c>
      <c r="AA124" s="256">
        <v>0</v>
      </c>
      <c r="AB124" s="256">
        <v>2</v>
      </c>
      <c r="AC124" s="255">
        <f t="shared" si="51"/>
        <v>0</v>
      </c>
      <c r="AD124" s="256">
        <v>0</v>
      </c>
      <c r="AE124" s="256">
        <v>0</v>
      </c>
      <c r="AF124" s="255">
        <f t="shared" si="52"/>
        <v>1</v>
      </c>
      <c r="AG124" s="256">
        <v>0</v>
      </c>
      <c r="AH124" s="256">
        <v>1</v>
      </c>
      <c r="AI124" s="255">
        <f t="shared" si="53"/>
        <v>1</v>
      </c>
      <c r="AJ124" s="256">
        <v>0</v>
      </c>
      <c r="AK124" s="256">
        <v>1</v>
      </c>
      <c r="AL124" s="255">
        <f t="shared" si="54"/>
        <v>3</v>
      </c>
      <c r="AM124" s="256">
        <v>0</v>
      </c>
      <c r="AN124" s="256">
        <v>3</v>
      </c>
      <c r="AO124" s="255">
        <f t="shared" si="55"/>
        <v>2</v>
      </c>
      <c r="AP124" s="256">
        <v>0</v>
      </c>
      <c r="AQ124" s="256">
        <v>2</v>
      </c>
      <c r="AR124" s="255">
        <f t="shared" si="56"/>
        <v>3</v>
      </c>
      <c r="AS124" s="256">
        <v>0</v>
      </c>
      <c r="AT124" s="256">
        <v>3</v>
      </c>
      <c r="AU124" s="255">
        <f t="shared" si="57"/>
        <v>3</v>
      </c>
      <c r="AV124" s="256">
        <v>2</v>
      </c>
      <c r="AW124" s="256">
        <v>1</v>
      </c>
      <c r="AX124" s="255">
        <f t="shared" si="58"/>
        <v>1</v>
      </c>
      <c r="AY124" s="256">
        <v>0</v>
      </c>
      <c r="AZ124" s="256">
        <v>1</v>
      </c>
      <c r="BA124" s="255">
        <f t="shared" si="59"/>
        <v>0</v>
      </c>
      <c r="BB124" s="256">
        <v>0</v>
      </c>
      <c r="BC124" s="258">
        <v>0</v>
      </c>
    </row>
    <row r="125" spans="1:55" s="227" customFormat="1" ht="18.75" customHeight="1" thickBot="1" x14ac:dyDescent="0.2">
      <c r="A125" s="233" t="s">
        <v>131</v>
      </c>
      <c r="B125" s="259">
        <f t="shared" si="41"/>
        <v>28</v>
      </c>
      <c r="C125" s="260">
        <f t="shared" si="42"/>
        <v>6</v>
      </c>
      <c r="D125" s="261">
        <f t="shared" si="42"/>
        <v>22</v>
      </c>
      <c r="E125" s="236">
        <f t="shared" si="43"/>
        <v>3</v>
      </c>
      <c r="F125" s="237">
        <v>2</v>
      </c>
      <c r="G125" s="247">
        <v>1</v>
      </c>
      <c r="H125" s="236">
        <f t="shared" si="44"/>
        <v>0</v>
      </c>
      <c r="I125" s="237">
        <v>0</v>
      </c>
      <c r="J125" s="247">
        <v>0</v>
      </c>
      <c r="K125" s="236">
        <f t="shared" si="45"/>
        <v>2</v>
      </c>
      <c r="L125" s="237">
        <v>0</v>
      </c>
      <c r="M125" s="247">
        <v>2</v>
      </c>
      <c r="N125" s="236">
        <f t="shared" si="46"/>
        <v>3</v>
      </c>
      <c r="O125" s="237">
        <v>0</v>
      </c>
      <c r="P125" s="247">
        <v>3</v>
      </c>
      <c r="Q125" s="236">
        <f t="shared" si="47"/>
        <v>2</v>
      </c>
      <c r="R125" s="237">
        <v>0</v>
      </c>
      <c r="S125" s="247">
        <v>2</v>
      </c>
      <c r="T125" s="236">
        <f t="shared" si="48"/>
        <v>1</v>
      </c>
      <c r="U125" s="237">
        <v>0</v>
      </c>
      <c r="V125" s="247">
        <v>1</v>
      </c>
      <c r="W125" s="236">
        <f t="shared" si="49"/>
        <v>1</v>
      </c>
      <c r="X125" s="237">
        <v>0</v>
      </c>
      <c r="Y125" s="247">
        <v>1</v>
      </c>
      <c r="Z125" s="236">
        <f t="shared" si="50"/>
        <v>1</v>
      </c>
      <c r="AA125" s="237">
        <v>0</v>
      </c>
      <c r="AB125" s="247">
        <v>1</v>
      </c>
      <c r="AC125" s="236">
        <f t="shared" si="51"/>
        <v>0</v>
      </c>
      <c r="AD125" s="237">
        <v>0</v>
      </c>
      <c r="AE125" s="247">
        <v>0</v>
      </c>
      <c r="AF125" s="236">
        <f t="shared" si="52"/>
        <v>1</v>
      </c>
      <c r="AG125" s="237">
        <v>0</v>
      </c>
      <c r="AH125" s="247">
        <v>1</v>
      </c>
      <c r="AI125" s="236">
        <f t="shared" si="53"/>
        <v>0</v>
      </c>
      <c r="AJ125" s="237">
        <v>0</v>
      </c>
      <c r="AK125" s="247">
        <v>0</v>
      </c>
      <c r="AL125" s="236">
        <f t="shared" si="54"/>
        <v>1</v>
      </c>
      <c r="AM125" s="237">
        <v>1</v>
      </c>
      <c r="AN125" s="247">
        <v>0</v>
      </c>
      <c r="AO125" s="236">
        <f t="shared" si="55"/>
        <v>2</v>
      </c>
      <c r="AP125" s="237">
        <v>1</v>
      </c>
      <c r="AQ125" s="247">
        <v>1</v>
      </c>
      <c r="AR125" s="236">
        <f t="shared" si="56"/>
        <v>1</v>
      </c>
      <c r="AS125" s="237">
        <v>1</v>
      </c>
      <c r="AT125" s="247">
        <v>0</v>
      </c>
      <c r="AU125" s="236">
        <f t="shared" si="57"/>
        <v>6</v>
      </c>
      <c r="AV125" s="237">
        <v>0</v>
      </c>
      <c r="AW125" s="247">
        <v>6</v>
      </c>
      <c r="AX125" s="236">
        <f t="shared" si="58"/>
        <v>1</v>
      </c>
      <c r="AY125" s="237">
        <v>0</v>
      </c>
      <c r="AZ125" s="247">
        <v>1</v>
      </c>
      <c r="BA125" s="236">
        <f t="shared" si="59"/>
        <v>3</v>
      </c>
      <c r="BB125" s="237">
        <v>1</v>
      </c>
      <c r="BC125" s="238">
        <v>2</v>
      </c>
    </row>
    <row r="129" s="239" customFormat="1" x14ac:dyDescent="0.2"/>
  </sheetData>
  <mergeCells count="19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C2"/>
    <mergeCell ref="AI2:AK2"/>
    <mergeCell ref="AL2:AN2"/>
    <mergeCell ref="AO2:AQ2"/>
    <mergeCell ref="AR2:AT2"/>
    <mergeCell ref="AU2:AW2"/>
    <mergeCell ref="AX2:AZ2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A4F9-C706-4A7F-9524-52DF6403E27C}">
  <dimension ref="A1:BS130"/>
  <sheetViews>
    <sheetView zoomScaleNormal="100" workbookViewId="0">
      <selection activeCell="B12" sqref="B12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63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220" customFormat="1" ht="18.600000000000001" customHeight="1" thickTop="1" x14ac:dyDescent="0.15">
      <c r="A5" s="216" t="s">
        <v>9</v>
      </c>
      <c r="B5" s="266">
        <v>212379</v>
      </c>
      <c r="C5" s="267">
        <v>101881</v>
      </c>
      <c r="D5" s="268">
        <v>110498</v>
      </c>
      <c r="E5" s="266">
        <v>6777</v>
      </c>
      <c r="F5" s="267">
        <v>3057</v>
      </c>
      <c r="G5" s="268">
        <v>3720</v>
      </c>
      <c r="H5" s="266">
        <v>6564</v>
      </c>
      <c r="I5" s="267">
        <v>3125</v>
      </c>
      <c r="J5" s="268">
        <v>3439</v>
      </c>
      <c r="K5" s="266">
        <v>8492</v>
      </c>
      <c r="L5" s="267">
        <v>4040</v>
      </c>
      <c r="M5" s="268">
        <v>4452</v>
      </c>
      <c r="N5" s="266">
        <v>12900</v>
      </c>
      <c r="O5" s="267">
        <v>6008</v>
      </c>
      <c r="P5" s="268">
        <v>6892</v>
      </c>
      <c r="Q5" s="266">
        <v>28183</v>
      </c>
      <c r="R5" s="267">
        <v>13142</v>
      </c>
      <c r="S5" s="268">
        <v>15041</v>
      </c>
      <c r="T5" s="266">
        <v>4928</v>
      </c>
      <c r="U5" s="267">
        <v>2548</v>
      </c>
      <c r="V5" s="268">
        <v>2380</v>
      </c>
      <c r="W5" s="266">
        <v>8818</v>
      </c>
      <c r="X5" s="267">
        <v>4479</v>
      </c>
      <c r="Y5" s="268">
        <v>4339</v>
      </c>
      <c r="Z5" s="266">
        <v>8362</v>
      </c>
      <c r="AA5" s="267">
        <v>4304</v>
      </c>
      <c r="AB5" s="268">
        <v>4058</v>
      </c>
      <c r="AC5" s="266">
        <v>6205</v>
      </c>
      <c r="AD5" s="267">
        <v>3085</v>
      </c>
      <c r="AE5" s="268">
        <v>3120</v>
      </c>
      <c r="AF5" s="266">
        <v>11919</v>
      </c>
      <c r="AG5" s="267">
        <v>5590</v>
      </c>
      <c r="AH5" s="268">
        <v>6329</v>
      </c>
      <c r="AI5" s="266">
        <v>6210</v>
      </c>
      <c r="AJ5" s="267">
        <v>3060</v>
      </c>
      <c r="AK5" s="268">
        <v>3150</v>
      </c>
      <c r="AL5" s="266">
        <v>21462</v>
      </c>
      <c r="AM5" s="267">
        <v>10404</v>
      </c>
      <c r="AN5" s="268">
        <v>11058</v>
      </c>
      <c r="AO5" s="266">
        <v>7807</v>
      </c>
      <c r="AP5" s="267">
        <v>3852</v>
      </c>
      <c r="AQ5" s="268">
        <v>3955</v>
      </c>
      <c r="AR5" s="266">
        <v>28578</v>
      </c>
      <c r="AS5" s="267">
        <v>13326</v>
      </c>
      <c r="AT5" s="268">
        <v>15252</v>
      </c>
      <c r="AU5" s="266">
        <v>15834</v>
      </c>
      <c r="AV5" s="267">
        <v>7563</v>
      </c>
      <c r="AW5" s="268">
        <v>8271</v>
      </c>
      <c r="AX5" s="266">
        <v>21170</v>
      </c>
      <c r="AY5" s="267">
        <v>10245</v>
      </c>
      <c r="AZ5" s="268">
        <v>10925</v>
      </c>
      <c r="BA5" s="266">
        <v>8170</v>
      </c>
      <c r="BB5" s="267">
        <v>4053</v>
      </c>
      <c r="BC5" s="269">
        <v>4117</v>
      </c>
    </row>
    <row r="6" spans="1:55" s="220" customFormat="1" ht="15.75" x14ac:dyDescent="0.15">
      <c r="A6" s="216" t="s">
        <v>62</v>
      </c>
      <c r="B6" s="270">
        <v>5782</v>
      </c>
      <c r="C6" s="267">
        <v>2960</v>
      </c>
      <c r="D6" s="271">
        <v>2822</v>
      </c>
      <c r="E6" s="270">
        <v>124</v>
      </c>
      <c r="F6" s="267">
        <v>60</v>
      </c>
      <c r="G6" s="267">
        <v>64</v>
      </c>
      <c r="H6" s="270">
        <v>190</v>
      </c>
      <c r="I6" s="267">
        <v>102</v>
      </c>
      <c r="J6" s="267">
        <v>88</v>
      </c>
      <c r="K6" s="270">
        <v>146</v>
      </c>
      <c r="L6" s="267">
        <v>71</v>
      </c>
      <c r="M6" s="267">
        <v>75</v>
      </c>
      <c r="N6" s="270">
        <v>240</v>
      </c>
      <c r="O6" s="267">
        <v>135</v>
      </c>
      <c r="P6" s="267">
        <v>105</v>
      </c>
      <c r="Q6" s="270">
        <v>676</v>
      </c>
      <c r="R6" s="267">
        <v>352</v>
      </c>
      <c r="S6" s="267">
        <v>324</v>
      </c>
      <c r="T6" s="270">
        <v>98</v>
      </c>
      <c r="U6" s="267">
        <v>50</v>
      </c>
      <c r="V6" s="267">
        <v>48</v>
      </c>
      <c r="W6" s="270">
        <v>283</v>
      </c>
      <c r="X6" s="267">
        <v>144</v>
      </c>
      <c r="Y6" s="267">
        <v>139</v>
      </c>
      <c r="Z6" s="270">
        <v>103</v>
      </c>
      <c r="AA6" s="267">
        <v>61</v>
      </c>
      <c r="AB6" s="267">
        <v>42</v>
      </c>
      <c r="AC6" s="270">
        <v>76</v>
      </c>
      <c r="AD6" s="267">
        <v>41</v>
      </c>
      <c r="AE6" s="267">
        <v>35</v>
      </c>
      <c r="AF6" s="270">
        <v>268</v>
      </c>
      <c r="AG6" s="267">
        <v>138</v>
      </c>
      <c r="AH6" s="267">
        <v>130</v>
      </c>
      <c r="AI6" s="270">
        <v>204</v>
      </c>
      <c r="AJ6" s="267">
        <v>107</v>
      </c>
      <c r="AK6" s="267">
        <v>97</v>
      </c>
      <c r="AL6" s="270">
        <v>606</v>
      </c>
      <c r="AM6" s="267">
        <v>296</v>
      </c>
      <c r="AN6" s="267">
        <v>310</v>
      </c>
      <c r="AO6" s="270">
        <v>128</v>
      </c>
      <c r="AP6" s="267">
        <v>55</v>
      </c>
      <c r="AQ6" s="267">
        <v>73</v>
      </c>
      <c r="AR6" s="270">
        <v>588</v>
      </c>
      <c r="AS6" s="267">
        <v>291</v>
      </c>
      <c r="AT6" s="267">
        <v>297</v>
      </c>
      <c r="AU6" s="270">
        <v>506</v>
      </c>
      <c r="AV6" s="267">
        <v>248</v>
      </c>
      <c r="AW6" s="267">
        <v>258</v>
      </c>
      <c r="AX6" s="270">
        <v>1237</v>
      </c>
      <c r="AY6" s="267">
        <v>647</v>
      </c>
      <c r="AZ6" s="267">
        <v>590</v>
      </c>
      <c r="BA6" s="270">
        <v>309</v>
      </c>
      <c r="BB6" s="267">
        <v>162</v>
      </c>
      <c r="BC6" s="272">
        <v>147</v>
      </c>
    </row>
    <row r="7" spans="1:55" s="225" customFormat="1" ht="15.75" x14ac:dyDescent="0.15">
      <c r="A7" s="221" t="s">
        <v>289</v>
      </c>
      <c r="B7" s="273">
        <v>948</v>
      </c>
      <c r="C7" s="274">
        <v>507</v>
      </c>
      <c r="D7" s="275">
        <v>441</v>
      </c>
      <c r="E7" s="273">
        <v>16</v>
      </c>
      <c r="F7" s="267">
        <v>7</v>
      </c>
      <c r="G7" s="274">
        <v>9</v>
      </c>
      <c r="H7" s="273">
        <v>31</v>
      </c>
      <c r="I7" s="274">
        <v>19</v>
      </c>
      <c r="J7" s="274">
        <v>12</v>
      </c>
      <c r="K7" s="273">
        <v>21</v>
      </c>
      <c r="L7" s="274">
        <v>14</v>
      </c>
      <c r="M7" s="274">
        <v>7</v>
      </c>
      <c r="N7" s="273">
        <v>43</v>
      </c>
      <c r="O7" s="274">
        <v>29</v>
      </c>
      <c r="P7" s="274">
        <v>14</v>
      </c>
      <c r="Q7" s="273">
        <v>73</v>
      </c>
      <c r="R7" s="274">
        <v>44</v>
      </c>
      <c r="S7" s="274">
        <v>29</v>
      </c>
      <c r="T7" s="273">
        <v>15</v>
      </c>
      <c r="U7" s="274">
        <v>6</v>
      </c>
      <c r="V7" s="274">
        <v>9</v>
      </c>
      <c r="W7" s="273">
        <v>54</v>
      </c>
      <c r="X7" s="274">
        <v>24</v>
      </c>
      <c r="Y7" s="274">
        <v>30</v>
      </c>
      <c r="Z7" s="273">
        <v>22</v>
      </c>
      <c r="AA7" s="274">
        <v>11</v>
      </c>
      <c r="AB7" s="274">
        <v>11</v>
      </c>
      <c r="AC7" s="273">
        <v>13</v>
      </c>
      <c r="AD7" s="274">
        <v>5</v>
      </c>
      <c r="AE7" s="274">
        <v>8</v>
      </c>
      <c r="AF7" s="273">
        <v>34</v>
      </c>
      <c r="AG7" s="274">
        <v>21</v>
      </c>
      <c r="AH7" s="274">
        <v>13</v>
      </c>
      <c r="AI7" s="273">
        <v>37</v>
      </c>
      <c r="AJ7" s="274">
        <v>18</v>
      </c>
      <c r="AK7" s="274">
        <v>19</v>
      </c>
      <c r="AL7" s="273">
        <v>112</v>
      </c>
      <c r="AM7" s="274">
        <v>55</v>
      </c>
      <c r="AN7" s="274">
        <v>57</v>
      </c>
      <c r="AO7" s="273">
        <v>21</v>
      </c>
      <c r="AP7" s="274">
        <v>10</v>
      </c>
      <c r="AQ7" s="274">
        <v>11</v>
      </c>
      <c r="AR7" s="273">
        <v>90</v>
      </c>
      <c r="AS7" s="274">
        <v>48</v>
      </c>
      <c r="AT7" s="274">
        <v>42</v>
      </c>
      <c r="AU7" s="273">
        <v>81</v>
      </c>
      <c r="AV7" s="274">
        <v>42</v>
      </c>
      <c r="AW7" s="274">
        <v>39</v>
      </c>
      <c r="AX7" s="273">
        <v>209</v>
      </c>
      <c r="AY7" s="274">
        <v>112</v>
      </c>
      <c r="AZ7" s="274">
        <v>97</v>
      </c>
      <c r="BA7" s="273">
        <v>76</v>
      </c>
      <c r="BB7" s="274">
        <v>42</v>
      </c>
      <c r="BC7" s="276">
        <v>34</v>
      </c>
    </row>
    <row r="8" spans="1:55" s="225" customFormat="1" ht="15.75" x14ac:dyDescent="0.15">
      <c r="A8" s="221" t="s">
        <v>290</v>
      </c>
      <c r="B8" s="273">
        <v>1072</v>
      </c>
      <c r="C8" s="274">
        <v>538</v>
      </c>
      <c r="D8" s="275">
        <v>534</v>
      </c>
      <c r="E8" s="273">
        <v>29</v>
      </c>
      <c r="F8" s="274">
        <v>14</v>
      </c>
      <c r="G8" s="274">
        <v>15</v>
      </c>
      <c r="H8" s="273">
        <v>26</v>
      </c>
      <c r="I8" s="274">
        <v>17</v>
      </c>
      <c r="J8" s="274">
        <v>9</v>
      </c>
      <c r="K8" s="273">
        <v>26</v>
      </c>
      <c r="L8" s="274">
        <v>11</v>
      </c>
      <c r="M8" s="274">
        <v>15</v>
      </c>
      <c r="N8" s="273">
        <v>45</v>
      </c>
      <c r="O8" s="274">
        <v>24</v>
      </c>
      <c r="P8" s="274">
        <v>21</v>
      </c>
      <c r="Q8" s="273">
        <v>115</v>
      </c>
      <c r="R8" s="274">
        <v>64</v>
      </c>
      <c r="S8" s="274">
        <v>51</v>
      </c>
      <c r="T8" s="273">
        <v>19</v>
      </c>
      <c r="U8" s="274">
        <v>8</v>
      </c>
      <c r="V8" s="274">
        <v>11</v>
      </c>
      <c r="W8" s="273">
        <v>56</v>
      </c>
      <c r="X8" s="274">
        <v>31</v>
      </c>
      <c r="Y8" s="274">
        <v>25</v>
      </c>
      <c r="Z8" s="273">
        <v>19</v>
      </c>
      <c r="AA8" s="274">
        <v>11</v>
      </c>
      <c r="AB8" s="274">
        <v>8</v>
      </c>
      <c r="AC8" s="273">
        <v>13</v>
      </c>
      <c r="AD8" s="274">
        <v>8</v>
      </c>
      <c r="AE8" s="274">
        <v>5</v>
      </c>
      <c r="AF8" s="273">
        <v>36</v>
      </c>
      <c r="AG8" s="274">
        <v>16</v>
      </c>
      <c r="AH8" s="274">
        <v>20</v>
      </c>
      <c r="AI8" s="273">
        <v>49</v>
      </c>
      <c r="AJ8" s="274">
        <v>25</v>
      </c>
      <c r="AK8" s="274">
        <v>24</v>
      </c>
      <c r="AL8" s="273">
        <v>113</v>
      </c>
      <c r="AM8" s="274">
        <v>52</v>
      </c>
      <c r="AN8" s="274">
        <v>61</v>
      </c>
      <c r="AO8" s="273">
        <v>20</v>
      </c>
      <c r="AP8" s="274">
        <v>4</v>
      </c>
      <c r="AQ8" s="274">
        <v>16</v>
      </c>
      <c r="AR8" s="273">
        <v>106</v>
      </c>
      <c r="AS8" s="274">
        <v>49</v>
      </c>
      <c r="AT8" s="274">
        <v>57</v>
      </c>
      <c r="AU8" s="273">
        <v>90</v>
      </c>
      <c r="AV8" s="274">
        <v>43</v>
      </c>
      <c r="AW8" s="274">
        <v>47</v>
      </c>
      <c r="AX8" s="273">
        <v>252</v>
      </c>
      <c r="AY8" s="274">
        <v>132</v>
      </c>
      <c r="AZ8" s="274">
        <v>120</v>
      </c>
      <c r="BA8" s="273">
        <v>58</v>
      </c>
      <c r="BB8" s="274">
        <v>29</v>
      </c>
      <c r="BC8" s="276">
        <v>29</v>
      </c>
    </row>
    <row r="9" spans="1:55" s="225" customFormat="1" ht="15.75" x14ac:dyDescent="0.15">
      <c r="A9" s="221" t="s">
        <v>291</v>
      </c>
      <c r="B9" s="273">
        <v>1051</v>
      </c>
      <c r="C9" s="274">
        <v>535</v>
      </c>
      <c r="D9" s="275">
        <v>516</v>
      </c>
      <c r="E9" s="273">
        <v>21</v>
      </c>
      <c r="F9" s="274">
        <v>9</v>
      </c>
      <c r="G9" s="274">
        <v>12</v>
      </c>
      <c r="H9" s="273">
        <v>39</v>
      </c>
      <c r="I9" s="274">
        <v>22</v>
      </c>
      <c r="J9" s="274">
        <v>17</v>
      </c>
      <c r="K9" s="273">
        <v>39</v>
      </c>
      <c r="L9" s="274">
        <v>17</v>
      </c>
      <c r="M9" s="274">
        <v>22</v>
      </c>
      <c r="N9" s="273">
        <v>41</v>
      </c>
      <c r="O9" s="274">
        <v>21</v>
      </c>
      <c r="P9" s="274">
        <v>20</v>
      </c>
      <c r="Q9" s="273">
        <v>125</v>
      </c>
      <c r="R9" s="274">
        <v>52</v>
      </c>
      <c r="S9" s="274">
        <v>73</v>
      </c>
      <c r="T9" s="273">
        <v>13</v>
      </c>
      <c r="U9" s="274">
        <v>10</v>
      </c>
      <c r="V9" s="274">
        <v>3</v>
      </c>
      <c r="W9" s="273">
        <v>49</v>
      </c>
      <c r="X9" s="274">
        <v>23</v>
      </c>
      <c r="Y9" s="274">
        <v>26</v>
      </c>
      <c r="Z9" s="273">
        <v>15</v>
      </c>
      <c r="AA9" s="274">
        <v>11</v>
      </c>
      <c r="AB9" s="274">
        <v>4</v>
      </c>
      <c r="AC9" s="273">
        <v>8</v>
      </c>
      <c r="AD9" s="274">
        <v>6</v>
      </c>
      <c r="AE9" s="274">
        <v>2</v>
      </c>
      <c r="AF9" s="273">
        <v>63</v>
      </c>
      <c r="AG9" s="274">
        <v>30</v>
      </c>
      <c r="AH9" s="274">
        <v>33</v>
      </c>
      <c r="AI9" s="273">
        <v>34</v>
      </c>
      <c r="AJ9" s="274">
        <v>18</v>
      </c>
      <c r="AK9" s="274">
        <v>16</v>
      </c>
      <c r="AL9" s="273">
        <v>115</v>
      </c>
      <c r="AM9" s="274">
        <v>61</v>
      </c>
      <c r="AN9" s="274">
        <v>54</v>
      </c>
      <c r="AO9" s="273">
        <v>19</v>
      </c>
      <c r="AP9" s="274">
        <v>12</v>
      </c>
      <c r="AQ9" s="274">
        <v>7</v>
      </c>
      <c r="AR9" s="273">
        <v>96</v>
      </c>
      <c r="AS9" s="274">
        <v>49</v>
      </c>
      <c r="AT9" s="274">
        <v>47</v>
      </c>
      <c r="AU9" s="273">
        <v>82</v>
      </c>
      <c r="AV9" s="274">
        <v>39</v>
      </c>
      <c r="AW9" s="274">
        <v>43</v>
      </c>
      <c r="AX9" s="273">
        <v>224</v>
      </c>
      <c r="AY9" s="274">
        <v>119</v>
      </c>
      <c r="AZ9" s="274">
        <v>105</v>
      </c>
      <c r="BA9" s="273">
        <v>68</v>
      </c>
      <c r="BB9" s="274">
        <v>36</v>
      </c>
      <c r="BC9" s="276">
        <v>32</v>
      </c>
    </row>
    <row r="10" spans="1:55" s="225" customFormat="1" ht="15.75" x14ac:dyDescent="0.15">
      <c r="A10" s="221" t="s">
        <v>292</v>
      </c>
      <c r="B10" s="273">
        <v>1293</v>
      </c>
      <c r="C10" s="274">
        <v>629</v>
      </c>
      <c r="D10" s="275">
        <v>664</v>
      </c>
      <c r="E10" s="273">
        <v>28</v>
      </c>
      <c r="F10" s="274">
        <v>14</v>
      </c>
      <c r="G10" s="274">
        <v>14</v>
      </c>
      <c r="H10" s="273">
        <v>46</v>
      </c>
      <c r="I10" s="274">
        <v>21</v>
      </c>
      <c r="J10" s="274">
        <v>25</v>
      </c>
      <c r="K10" s="273">
        <v>28</v>
      </c>
      <c r="L10" s="274">
        <v>14</v>
      </c>
      <c r="M10" s="274">
        <v>14</v>
      </c>
      <c r="N10" s="273">
        <v>47</v>
      </c>
      <c r="O10" s="274">
        <v>27</v>
      </c>
      <c r="P10" s="274">
        <v>20</v>
      </c>
      <c r="Q10" s="273">
        <v>166</v>
      </c>
      <c r="R10" s="274">
        <v>82</v>
      </c>
      <c r="S10" s="274">
        <v>84</v>
      </c>
      <c r="T10" s="273">
        <v>31</v>
      </c>
      <c r="U10" s="274">
        <v>15</v>
      </c>
      <c r="V10" s="274">
        <v>16</v>
      </c>
      <c r="W10" s="273">
        <v>67</v>
      </c>
      <c r="X10" s="274">
        <v>29</v>
      </c>
      <c r="Y10" s="274">
        <v>38</v>
      </c>
      <c r="Z10" s="273">
        <v>21</v>
      </c>
      <c r="AA10" s="274">
        <v>13</v>
      </c>
      <c r="AB10" s="274">
        <v>8</v>
      </c>
      <c r="AC10" s="273">
        <v>21</v>
      </c>
      <c r="AD10" s="274">
        <v>12</v>
      </c>
      <c r="AE10" s="274">
        <v>9</v>
      </c>
      <c r="AF10" s="273">
        <v>55</v>
      </c>
      <c r="AG10" s="274">
        <v>31</v>
      </c>
      <c r="AH10" s="274">
        <v>24</v>
      </c>
      <c r="AI10" s="273">
        <v>34</v>
      </c>
      <c r="AJ10" s="274">
        <v>15</v>
      </c>
      <c r="AK10" s="274">
        <v>19</v>
      </c>
      <c r="AL10" s="273">
        <v>137</v>
      </c>
      <c r="AM10" s="274">
        <v>66</v>
      </c>
      <c r="AN10" s="274">
        <v>71</v>
      </c>
      <c r="AO10" s="273">
        <v>31</v>
      </c>
      <c r="AP10" s="274">
        <v>10</v>
      </c>
      <c r="AQ10" s="274">
        <v>21</v>
      </c>
      <c r="AR10" s="273">
        <v>126</v>
      </c>
      <c r="AS10" s="274">
        <v>56</v>
      </c>
      <c r="AT10" s="274">
        <v>70</v>
      </c>
      <c r="AU10" s="273">
        <v>125</v>
      </c>
      <c r="AV10" s="274">
        <v>55</v>
      </c>
      <c r="AW10" s="274">
        <v>70</v>
      </c>
      <c r="AX10" s="273">
        <v>278</v>
      </c>
      <c r="AY10" s="274">
        <v>143</v>
      </c>
      <c r="AZ10" s="274">
        <v>135</v>
      </c>
      <c r="BA10" s="273">
        <v>52</v>
      </c>
      <c r="BB10" s="274">
        <v>26</v>
      </c>
      <c r="BC10" s="276">
        <v>26</v>
      </c>
    </row>
    <row r="11" spans="1:55" s="225" customFormat="1" ht="15.75" x14ac:dyDescent="0.15">
      <c r="A11" s="221" t="s">
        <v>293</v>
      </c>
      <c r="B11" s="273">
        <v>1418</v>
      </c>
      <c r="C11" s="274">
        <v>751</v>
      </c>
      <c r="D11" s="275">
        <v>667</v>
      </c>
      <c r="E11" s="273">
        <v>30</v>
      </c>
      <c r="F11" s="274">
        <v>16</v>
      </c>
      <c r="G11" s="274">
        <v>14</v>
      </c>
      <c r="H11" s="273">
        <v>48</v>
      </c>
      <c r="I11" s="274">
        <v>23</v>
      </c>
      <c r="J11" s="274">
        <v>25</v>
      </c>
      <c r="K11" s="273">
        <v>32</v>
      </c>
      <c r="L11" s="274">
        <v>15</v>
      </c>
      <c r="M11" s="274">
        <v>17</v>
      </c>
      <c r="N11" s="273">
        <v>64</v>
      </c>
      <c r="O11" s="274">
        <v>34</v>
      </c>
      <c r="P11" s="274">
        <v>30</v>
      </c>
      <c r="Q11" s="273">
        <v>197</v>
      </c>
      <c r="R11" s="274">
        <v>110</v>
      </c>
      <c r="S11" s="274">
        <v>87</v>
      </c>
      <c r="T11" s="273">
        <v>20</v>
      </c>
      <c r="U11" s="274">
        <v>11</v>
      </c>
      <c r="V11" s="274">
        <v>9</v>
      </c>
      <c r="W11" s="273">
        <v>57</v>
      </c>
      <c r="X11" s="274">
        <v>37</v>
      </c>
      <c r="Y11" s="274">
        <v>20</v>
      </c>
      <c r="Z11" s="273">
        <v>26</v>
      </c>
      <c r="AA11" s="274">
        <v>15</v>
      </c>
      <c r="AB11" s="274">
        <v>11</v>
      </c>
      <c r="AC11" s="273">
        <v>21</v>
      </c>
      <c r="AD11" s="274">
        <v>10</v>
      </c>
      <c r="AE11" s="274">
        <v>11</v>
      </c>
      <c r="AF11" s="273">
        <v>80</v>
      </c>
      <c r="AG11" s="274">
        <v>40</v>
      </c>
      <c r="AH11" s="274">
        <v>40</v>
      </c>
      <c r="AI11" s="273">
        <v>50</v>
      </c>
      <c r="AJ11" s="274">
        <v>31</v>
      </c>
      <c r="AK11" s="274">
        <v>19</v>
      </c>
      <c r="AL11" s="273">
        <v>129</v>
      </c>
      <c r="AM11" s="274">
        <v>62</v>
      </c>
      <c r="AN11" s="274">
        <v>67</v>
      </c>
      <c r="AO11" s="273">
        <v>37</v>
      </c>
      <c r="AP11" s="274">
        <v>19</v>
      </c>
      <c r="AQ11" s="274">
        <v>18</v>
      </c>
      <c r="AR11" s="273">
        <v>170</v>
      </c>
      <c r="AS11" s="274">
        <v>89</v>
      </c>
      <c r="AT11" s="274">
        <v>81</v>
      </c>
      <c r="AU11" s="273">
        <v>128</v>
      </c>
      <c r="AV11" s="274">
        <v>69</v>
      </c>
      <c r="AW11" s="274">
        <v>59</v>
      </c>
      <c r="AX11" s="273">
        <v>274</v>
      </c>
      <c r="AY11" s="274">
        <v>141</v>
      </c>
      <c r="AZ11" s="274">
        <v>133</v>
      </c>
      <c r="BA11" s="273">
        <v>55</v>
      </c>
      <c r="BB11" s="274">
        <v>29</v>
      </c>
      <c r="BC11" s="276">
        <v>26</v>
      </c>
    </row>
    <row r="12" spans="1:55" s="213" customFormat="1" ht="15.75" x14ac:dyDescent="0.15">
      <c r="A12" s="226" t="s">
        <v>56</v>
      </c>
      <c r="B12" s="270">
        <v>9958</v>
      </c>
      <c r="C12" s="267">
        <v>5054</v>
      </c>
      <c r="D12" s="271">
        <v>4904</v>
      </c>
      <c r="E12" s="270">
        <v>236</v>
      </c>
      <c r="F12" s="267">
        <v>118</v>
      </c>
      <c r="G12" s="267">
        <v>118</v>
      </c>
      <c r="H12" s="270">
        <v>279</v>
      </c>
      <c r="I12" s="267">
        <v>147</v>
      </c>
      <c r="J12" s="267">
        <v>132</v>
      </c>
      <c r="K12" s="270">
        <v>251</v>
      </c>
      <c r="L12" s="267">
        <v>136</v>
      </c>
      <c r="M12" s="267">
        <v>115</v>
      </c>
      <c r="N12" s="270">
        <v>446</v>
      </c>
      <c r="O12" s="267">
        <v>229</v>
      </c>
      <c r="P12" s="267">
        <v>217</v>
      </c>
      <c r="Q12" s="270">
        <v>1994</v>
      </c>
      <c r="R12" s="267">
        <v>966</v>
      </c>
      <c r="S12" s="267">
        <v>1028</v>
      </c>
      <c r="T12" s="270">
        <v>134</v>
      </c>
      <c r="U12" s="267">
        <v>60</v>
      </c>
      <c r="V12" s="267">
        <v>74</v>
      </c>
      <c r="W12" s="270">
        <v>316</v>
      </c>
      <c r="X12" s="267">
        <v>161</v>
      </c>
      <c r="Y12" s="267">
        <v>155</v>
      </c>
      <c r="Z12" s="270">
        <v>180</v>
      </c>
      <c r="AA12" s="267">
        <v>86</v>
      </c>
      <c r="AB12" s="267">
        <v>94</v>
      </c>
      <c r="AC12" s="270">
        <v>119</v>
      </c>
      <c r="AD12" s="267">
        <v>57</v>
      </c>
      <c r="AE12" s="267">
        <v>62</v>
      </c>
      <c r="AF12" s="270">
        <v>497</v>
      </c>
      <c r="AG12" s="267">
        <v>270</v>
      </c>
      <c r="AH12" s="267">
        <v>227</v>
      </c>
      <c r="AI12" s="270">
        <v>232</v>
      </c>
      <c r="AJ12" s="267">
        <v>119</v>
      </c>
      <c r="AK12" s="267">
        <v>113</v>
      </c>
      <c r="AL12" s="270">
        <v>888</v>
      </c>
      <c r="AM12" s="267">
        <v>468</v>
      </c>
      <c r="AN12" s="267">
        <v>420</v>
      </c>
      <c r="AO12" s="270">
        <v>245</v>
      </c>
      <c r="AP12" s="267">
        <v>120</v>
      </c>
      <c r="AQ12" s="267">
        <v>125</v>
      </c>
      <c r="AR12" s="270">
        <v>1285</v>
      </c>
      <c r="AS12" s="267">
        <v>625</v>
      </c>
      <c r="AT12" s="267">
        <v>660</v>
      </c>
      <c r="AU12" s="270">
        <v>847</v>
      </c>
      <c r="AV12" s="267">
        <v>446</v>
      </c>
      <c r="AW12" s="267">
        <v>401</v>
      </c>
      <c r="AX12" s="270">
        <v>1695</v>
      </c>
      <c r="AY12" s="267">
        <v>898</v>
      </c>
      <c r="AZ12" s="267">
        <v>797</v>
      </c>
      <c r="BA12" s="270">
        <v>314</v>
      </c>
      <c r="BB12" s="267">
        <v>148</v>
      </c>
      <c r="BC12" s="272">
        <v>166</v>
      </c>
    </row>
    <row r="13" spans="1:55" s="225" customFormat="1" ht="15.75" x14ac:dyDescent="0.15">
      <c r="A13" s="221" t="s">
        <v>294</v>
      </c>
      <c r="B13" s="273">
        <v>1607</v>
      </c>
      <c r="C13" s="274">
        <v>846</v>
      </c>
      <c r="D13" s="275">
        <v>761</v>
      </c>
      <c r="E13" s="273">
        <v>30</v>
      </c>
      <c r="F13" s="274">
        <v>19</v>
      </c>
      <c r="G13" s="274">
        <v>11</v>
      </c>
      <c r="H13" s="273">
        <v>46</v>
      </c>
      <c r="I13" s="274">
        <v>27</v>
      </c>
      <c r="J13" s="274">
        <v>19</v>
      </c>
      <c r="K13" s="273">
        <v>41</v>
      </c>
      <c r="L13" s="274">
        <v>23</v>
      </c>
      <c r="M13" s="274">
        <v>18</v>
      </c>
      <c r="N13" s="273">
        <v>65</v>
      </c>
      <c r="O13" s="274">
        <v>32</v>
      </c>
      <c r="P13" s="274">
        <v>33</v>
      </c>
      <c r="Q13" s="273">
        <v>255</v>
      </c>
      <c r="R13" s="274">
        <v>129</v>
      </c>
      <c r="S13" s="274">
        <v>126</v>
      </c>
      <c r="T13" s="273">
        <v>17</v>
      </c>
      <c r="U13" s="274">
        <v>5</v>
      </c>
      <c r="V13" s="274">
        <v>12</v>
      </c>
      <c r="W13" s="273">
        <v>80</v>
      </c>
      <c r="X13" s="274">
        <v>40</v>
      </c>
      <c r="Y13" s="274">
        <v>40</v>
      </c>
      <c r="Z13" s="273">
        <v>24</v>
      </c>
      <c r="AA13" s="274">
        <v>11</v>
      </c>
      <c r="AB13" s="274">
        <v>13</v>
      </c>
      <c r="AC13" s="273">
        <v>20</v>
      </c>
      <c r="AD13" s="274">
        <v>9</v>
      </c>
      <c r="AE13" s="274">
        <v>11</v>
      </c>
      <c r="AF13" s="273">
        <v>69</v>
      </c>
      <c r="AG13" s="274">
        <v>43</v>
      </c>
      <c r="AH13" s="274">
        <v>26</v>
      </c>
      <c r="AI13" s="273">
        <v>45</v>
      </c>
      <c r="AJ13" s="274">
        <v>27</v>
      </c>
      <c r="AK13" s="274">
        <v>18</v>
      </c>
      <c r="AL13" s="273">
        <v>164</v>
      </c>
      <c r="AM13" s="274">
        <v>81</v>
      </c>
      <c r="AN13" s="274">
        <v>83</v>
      </c>
      <c r="AO13" s="273">
        <v>51</v>
      </c>
      <c r="AP13" s="274">
        <v>26</v>
      </c>
      <c r="AQ13" s="274">
        <v>25</v>
      </c>
      <c r="AR13" s="273">
        <v>184</v>
      </c>
      <c r="AS13" s="274">
        <v>90</v>
      </c>
      <c r="AT13" s="274">
        <v>94</v>
      </c>
      <c r="AU13" s="273">
        <v>145</v>
      </c>
      <c r="AV13" s="274">
        <v>82</v>
      </c>
      <c r="AW13" s="274">
        <v>63</v>
      </c>
      <c r="AX13" s="273">
        <v>309</v>
      </c>
      <c r="AY13" s="274">
        <v>167</v>
      </c>
      <c r="AZ13" s="274">
        <v>142</v>
      </c>
      <c r="BA13" s="273">
        <v>62</v>
      </c>
      <c r="BB13" s="274">
        <v>35</v>
      </c>
      <c r="BC13" s="276">
        <v>27</v>
      </c>
    </row>
    <row r="14" spans="1:55" s="225" customFormat="1" ht="15.75" x14ac:dyDescent="0.15">
      <c r="A14" s="221" t="s">
        <v>295</v>
      </c>
      <c r="B14" s="273">
        <v>1894</v>
      </c>
      <c r="C14" s="274">
        <v>943</v>
      </c>
      <c r="D14" s="275">
        <v>951</v>
      </c>
      <c r="E14" s="273">
        <v>42</v>
      </c>
      <c r="F14" s="274">
        <v>17</v>
      </c>
      <c r="G14" s="274">
        <v>25</v>
      </c>
      <c r="H14" s="273">
        <v>57</v>
      </c>
      <c r="I14" s="274">
        <v>28</v>
      </c>
      <c r="J14" s="274">
        <v>29</v>
      </c>
      <c r="K14" s="273">
        <v>34</v>
      </c>
      <c r="L14" s="274">
        <v>20</v>
      </c>
      <c r="M14" s="274">
        <v>14</v>
      </c>
      <c r="N14" s="273">
        <v>87</v>
      </c>
      <c r="O14" s="274">
        <v>43</v>
      </c>
      <c r="P14" s="274">
        <v>44</v>
      </c>
      <c r="Q14" s="273">
        <v>369</v>
      </c>
      <c r="R14" s="274">
        <v>181</v>
      </c>
      <c r="S14" s="274">
        <v>188</v>
      </c>
      <c r="T14" s="273">
        <v>38</v>
      </c>
      <c r="U14" s="274">
        <v>19</v>
      </c>
      <c r="V14" s="274">
        <v>19</v>
      </c>
      <c r="W14" s="273">
        <v>66</v>
      </c>
      <c r="X14" s="274">
        <v>35</v>
      </c>
      <c r="Y14" s="274">
        <v>31</v>
      </c>
      <c r="Z14" s="273">
        <v>34</v>
      </c>
      <c r="AA14" s="274">
        <v>11</v>
      </c>
      <c r="AB14" s="274">
        <v>23</v>
      </c>
      <c r="AC14" s="273">
        <v>18</v>
      </c>
      <c r="AD14" s="274">
        <v>8</v>
      </c>
      <c r="AE14" s="274">
        <v>10</v>
      </c>
      <c r="AF14" s="273">
        <v>92</v>
      </c>
      <c r="AG14" s="274">
        <v>47</v>
      </c>
      <c r="AH14" s="274">
        <v>45</v>
      </c>
      <c r="AI14" s="273">
        <v>40</v>
      </c>
      <c r="AJ14" s="274">
        <v>23</v>
      </c>
      <c r="AK14" s="274">
        <v>17</v>
      </c>
      <c r="AL14" s="273">
        <v>166</v>
      </c>
      <c r="AM14" s="274">
        <v>88</v>
      </c>
      <c r="AN14" s="274">
        <v>78</v>
      </c>
      <c r="AO14" s="273">
        <v>41</v>
      </c>
      <c r="AP14" s="274">
        <v>19</v>
      </c>
      <c r="AQ14" s="274">
        <v>22</v>
      </c>
      <c r="AR14" s="273">
        <v>242</v>
      </c>
      <c r="AS14" s="274">
        <v>120</v>
      </c>
      <c r="AT14" s="274">
        <v>122</v>
      </c>
      <c r="AU14" s="273">
        <v>149</v>
      </c>
      <c r="AV14" s="274">
        <v>73</v>
      </c>
      <c r="AW14" s="274">
        <v>76</v>
      </c>
      <c r="AX14" s="273">
        <v>355</v>
      </c>
      <c r="AY14" s="274">
        <v>180</v>
      </c>
      <c r="AZ14" s="274">
        <v>175</v>
      </c>
      <c r="BA14" s="273">
        <v>64</v>
      </c>
      <c r="BB14" s="274">
        <v>31</v>
      </c>
      <c r="BC14" s="276">
        <v>33</v>
      </c>
    </row>
    <row r="15" spans="1:55" s="225" customFormat="1" ht="15.75" x14ac:dyDescent="0.15">
      <c r="A15" s="221" t="s">
        <v>296</v>
      </c>
      <c r="B15" s="273">
        <v>2102</v>
      </c>
      <c r="C15" s="274">
        <v>1073</v>
      </c>
      <c r="D15" s="275">
        <v>1029</v>
      </c>
      <c r="E15" s="273">
        <v>47</v>
      </c>
      <c r="F15" s="274">
        <v>14</v>
      </c>
      <c r="G15" s="274">
        <v>33</v>
      </c>
      <c r="H15" s="273">
        <v>51</v>
      </c>
      <c r="I15" s="274">
        <v>26</v>
      </c>
      <c r="J15" s="274">
        <v>25</v>
      </c>
      <c r="K15" s="273">
        <v>49</v>
      </c>
      <c r="L15" s="274">
        <v>26</v>
      </c>
      <c r="M15" s="274">
        <v>23</v>
      </c>
      <c r="N15" s="273">
        <v>98</v>
      </c>
      <c r="O15" s="274">
        <v>54</v>
      </c>
      <c r="P15" s="274">
        <v>44</v>
      </c>
      <c r="Q15" s="273">
        <v>416</v>
      </c>
      <c r="R15" s="274">
        <v>212</v>
      </c>
      <c r="S15" s="274">
        <v>204</v>
      </c>
      <c r="T15" s="273">
        <v>24</v>
      </c>
      <c r="U15" s="274">
        <v>13</v>
      </c>
      <c r="V15" s="274">
        <v>11</v>
      </c>
      <c r="W15" s="273">
        <v>69</v>
      </c>
      <c r="X15" s="274">
        <v>38</v>
      </c>
      <c r="Y15" s="274">
        <v>31</v>
      </c>
      <c r="Z15" s="273">
        <v>38</v>
      </c>
      <c r="AA15" s="274">
        <v>21</v>
      </c>
      <c r="AB15" s="274">
        <v>17</v>
      </c>
      <c r="AC15" s="273">
        <v>22</v>
      </c>
      <c r="AD15" s="274">
        <v>12</v>
      </c>
      <c r="AE15" s="274">
        <v>10</v>
      </c>
      <c r="AF15" s="273">
        <v>109</v>
      </c>
      <c r="AG15" s="274">
        <v>57</v>
      </c>
      <c r="AH15" s="274">
        <v>52</v>
      </c>
      <c r="AI15" s="273">
        <v>50</v>
      </c>
      <c r="AJ15" s="274">
        <v>22</v>
      </c>
      <c r="AK15" s="274">
        <v>28</v>
      </c>
      <c r="AL15" s="273">
        <v>186</v>
      </c>
      <c r="AM15" s="274">
        <v>86</v>
      </c>
      <c r="AN15" s="274">
        <v>100</v>
      </c>
      <c r="AO15" s="273">
        <v>53</v>
      </c>
      <c r="AP15" s="274">
        <v>25</v>
      </c>
      <c r="AQ15" s="274">
        <v>28</v>
      </c>
      <c r="AR15" s="273">
        <v>278</v>
      </c>
      <c r="AS15" s="274">
        <v>135</v>
      </c>
      <c r="AT15" s="274">
        <v>143</v>
      </c>
      <c r="AU15" s="273">
        <v>191</v>
      </c>
      <c r="AV15" s="274">
        <v>112</v>
      </c>
      <c r="AW15" s="274">
        <v>79</v>
      </c>
      <c r="AX15" s="273">
        <v>358</v>
      </c>
      <c r="AY15" s="274">
        <v>190</v>
      </c>
      <c r="AZ15" s="274">
        <v>168</v>
      </c>
      <c r="BA15" s="273">
        <v>63</v>
      </c>
      <c r="BB15" s="274">
        <v>30</v>
      </c>
      <c r="BC15" s="276">
        <v>33</v>
      </c>
    </row>
    <row r="16" spans="1:55" s="225" customFormat="1" ht="15.75" x14ac:dyDescent="0.15">
      <c r="A16" s="221" t="s">
        <v>297</v>
      </c>
      <c r="B16" s="273">
        <v>2212</v>
      </c>
      <c r="C16" s="274">
        <v>1110</v>
      </c>
      <c r="D16" s="275">
        <v>1102</v>
      </c>
      <c r="E16" s="273">
        <v>62</v>
      </c>
      <c r="F16" s="274">
        <v>34</v>
      </c>
      <c r="G16" s="274">
        <v>28</v>
      </c>
      <c r="H16" s="273">
        <v>69</v>
      </c>
      <c r="I16" s="274">
        <v>34</v>
      </c>
      <c r="J16" s="274">
        <v>35</v>
      </c>
      <c r="K16" s="273">
        <v>68</v>
      </c>
      <c r="L16" s="274">
        <v>38</v>
      </c>
      <c r="M16" s="274">
        <v>30</v>
      </c>
      <c r="N16" s="273">
        <v>96</v>
      </c>
      <c r="O16" s="274">
        <v>52</v>
      </c>
      <c r="P16" s="274">
        <v>44</v>
      </c>
      <c r="Q16" s="273">
        <v>460</v>
      </c>
      <c r="R16" s="274">
        <v>211</v>
      </c>
      <c r="S16" s="274">
        <v>249</v>
      </c>
      <c r="T16" s="273">
        <v>27</v>
      </c>
      <c r="U16" s="274">
        <v>10</v>
      </c>
      <c r="V16" s="274">
        <v>17</v>
      </c>
      <c r="W16" s="273">
        <v>49</v>
      </c>
      <c r="X16" s="274">
        <v>25</v>
      </c>
      <c r="Y16" s="274">
        <v>24</v>
      </c>
      <c r="Z16" s="273">
        <v>53</v>
      </c>
      <c r="AA16" s="274">
        <v>27</v>
      </c>
      <c r="AB16" s="274">
        <v>26</v>
      </c>
      <c r="AC16" s="273">
        <v>31</v>
      </c>
      <c r="AD16" s="274">
        <v>16</v>
      </c>
      <c r="AE16" s="274">
        <v>15</v>
      </c>
      <c r="AF16" s="273">
        <v>106</v>
      </c>
      <c r="AG16" s="274">
        <v>60</v>
      </c>
      <c r="AH16" s="274">
        <v>46</v>
      </c>
      <c r="AI16" s="273">
        <v>56</v>
      </c>
      <c r="AJ16" s="274">
        <v>25</v>
      </c>
      <c r="AK16" s="274">
        <v>31</v>
      </c>
      <c r="AL16" s="273">
        <v>206</v>
      </c>
      <c r="AM16" s="274">
        <v>118</v>
      </c>
      <c r="AN16" s="274">
        <v>88</v>
      </c>
      <c r="AO16" s="273">
        <v>56</v>
      </c>
      <c r="AP16" s="274">
        <v>30</v>
      </c>
      <c r="AQ16" s="274">
        <v>26</v>
      </c>
      <c r="AR16" s="273">
        <v>280</v>
      </c>
      <c r="AS16" s="274">
        <v>129</v>
      </c>
      <c r="AT16" s="274">
        <v>151</v>
      </c>
      <c r="AU16" s="273">
        <v>173</v>
      </c>
      <c r="AV16" s="274">
        <v>89</v>
      </c>
      <c r="AW16" s="274">
        <v>84</v>
      </c>
      <c r="AX16" s="273">
        <v>354</v>
      </c>
      <c r="AY16" s="274">
        <v>185</v>
      </c>
      <c r="AZ16" s="274">
        <v>169</v>
      </c>
      <c r="BA16" s="273">
        <v>66</v>
      </c>
      <c r="BB16" s="274">
        <v>27</v>
      </c>
      <c r="BC16" s="276">
        <v>39</v>
      </c>
    </row>
    <row r="17" spans="1:55" s="225" customFormat="1" ht="15.75" x14ac:dyDescent="0.15">
      <c r="A17" s="221" t="s">
        <v>298</v>
      </c>
      <c r="B17" s="273">
        <v>2143</v>
      </c>
      <c r="C17" s="274">
        <v>1082</v>
      </c>
      <c r="D17" s="275">
        <v>1061</v>
      </c>
      <c r="E17" s="273">
        <v>55</v>
      </c>
      <c r="F17" s="274">
        <v>34</v>
      </c>
      <c r="G17" s="274">
        <v>21</v>
      </c>
      <c r="H17" s="273">
        <v>56</v>
      </c>
      <c r="I17" s="274">
        <v>32</v>
      </c>
      <c r="J17" s="274">
        <v>24</v>
      </c>
      <c r="K17" s="273">
        <v>59</v>
      </c>
      <c r="L17" s="274">
        <v>29</v>
      </c>
      <c r="M17" s="274">
        <v>30</v>
      </c>
      <c r="N17" s="273">
        <v>100</v>
      </c>
      <c r="O17" s="274">
        <v>48</v>
      </c>
      <c r="P17" s="274">
        <v>52</v>
      </c>
      <c r="Q17" s="273">
        <v>494</v>
      </c>
      <c r="R17" s="274">
        <v>233</v>
      </c>
      <c r="S17" s="274">
        <v>261</v>
      </c>
      <c r="T17" s="273">
        <v>28</v>
      </c>
      <c r="U17" s="274">
        <v>13</v>
      </c>
      <c r="V17" s="274">
        <v>15</v>
      </c>
      <c r="W17" s="273">
        <v>52</v>
      </c>
      <c r="X17" s="274">
        <v>23</v>
      </c>
      <c r="Y17" s="274">
        <v>29</v>
      </c>
      <c r="Z17" s="273">
        <v>31</v>
      </c>
      <c r="AA17" s="274">
        <v>16</v>
      </c>
      <c r="AB17" s="274">
        <v>15</v>
      </c>
      <c r="AC17" s="273">
        <v>28</v>
      </c>
      <c r="AD17" s="274">
        <v>12</v>
      </c>
      <c r="AE17" s="274">
        <v>16</v>
      </c>
      <c r="AF17" s="273">
        <v>121</v>
      </c>
      <c r="AG17" s="274">
        <v>63</v>
      </c>
      <c r="AH17" s="274">
        <v>58</v>
      </c>
      <c r="AI17" s="273">
        <v>41</v>
      </c>
      <c r="AJ17" s="274">
        <v>22</v>
      </c>
      <c r="AK17" s="274">
        <v>19</v>
      </c>
      <c r="AL17" s="273">
        <v>166</v>
      </c>
      <c r="AM17" s="274">
        <v>95</v>
      </c>
      <c r="AN17" s="274">
        <v>71</v>
      </c>
      <c r="AO17" s="273">
        <v>44</v>
      </c>
      <c r="AP17" s="274">
        <v>20</v>
      </c>
      <c r="AQ17" s="274">
        <v>24</v>
      </c>
      <c r="AR17" s="273">
        <v>301</v>
      </c>
      <c r="AS17" s="274">
        <v>151</v>
      </c>
      <c r="AT17" s="274">
        <v>150</v>
      </c>
      <c r="AU17" s="273">
        <v>189</v>
      </c>
      <c r="AV17" s="274">
        <v>90</v>
      </c>
      <c r="AW17" s="274">
        <v>99</v>
      </c>
      <c r="AX17" s="273">
        <v>319</v>
      </c>
      <c r="AY17" s="274">
        <v>176</v>
      </c>
      <c r="AZ17" s="274">
        <v>143</v>
      </c>
      <c r="BA17" s="273">
        <v>59</v>
      </c>
      <c r="BB17" s="274">
        <v>25</v>
      </c>
      <c r="BC17" s="276">
        <v>34</v>
      </c>
    </row>
    <row r="18" spans="1:55" s="213" customFormat="1" ht="15.75" x14ac:dyDescent="0.15">
      <c r="A18" s="226" t="s">
        <v>50</v>
      </c>
      <c r="B18" s="270">
        <v>11559</v>
      </c>
      <c r="C18" s="267">
        <v>5799</v>
      </c>
      <c r="D18" s="271">
        <v>5760</v>
      </c>
      <c r="E18" s="270">
        <v>349</v>
      </c>
      <c r="F18" s="267">
        <v>159</v>
      </c>
      <c r="G18" s="267">
        <v>190</v>
      </c>
      <c r="H18" s="270">
        <v>341</v>
      </c>
      <c r="I18" s="267">
        <v>179</v>
      </c>
      <c r="J18" s="267">
        <v>162</v>
      </c>
      <c r="K18" s="270">
        <v>304</v>
      </c>
      <c r="L18" s="267">
        <v>158</v>
      </c>
      <c r="M18" s="267">
        <v>146</v>
      </c>
      <c r="N18" s="270">
        <v>609</v>
      </c>
      <c r="O18" s="267">
        <v>331</v>
      </c>
      <c r="P18" s="267">
        <v>278</v>
      </c>
      <c r="Q18" s="270">
        <v>2612</v>
      </c>
      <c r="R18" s="267">
        <v>1330</v>
      </c>
      <c r="S18" s="267">
        <v>1282</v>
      </c>
      <c r="T18" s="270">
        <v>130</v>
      </c>
      <c r="U18" s="267">
        <v>76</v>
      </c>
      <c r="V18" s="267">
        <v>54</v>
      </c>
      <c r="W18" s="270">
        <v>233</v>
      </c>
      <c r="X18" s="267">
        <v>123</v>
      </c>
      <c r="Y18" s="267">
        <v>110</v>
      </c>
      <c r="Z18" s="270">
        <v>261</v>
      </c>
      <c r="AA18" s="267">
        <v>138</v>
      </c>
      <c r="AB18" s="267">
        <v>123</v>
      </c>
      <c r="AC18" s="270">
        <v>138</v>
      </c>
      <c r="AD18" s="267">
        <v>69</v>
      </c>
      <c r="AE18" s="267">
        <v>69</v>
      </c>
      <c r="AF18" s="270">
        <v>583</v>
      </c>
      <c r="AG18" s="267">
        <v>282</v>
      </c>
      <c r="AH18" s="267">
        <v>301</v>
      </c>
      <c r="AI18" s="270">
        <v>175</v>
      </c>
      <c r="AJ18" s="267">
        <v>93</v>
      </c>
      <c r="AK18" s="267">
        <v>82</v>
      </c>
      <c r="AL18" s="270">
        <v>1047</v>
      </c>
      <c r="AM18" s="267">
        <v>525</v>
      </c>
      <c r="AN18" s="267">
        <v>522</v>
      </c>
      <c r="AO18" s="270">
        <v>273</v>
      </c>
      <c r="AP18" s="267">
        <v>140</v>
      </c>
      <c r="AQ18" s="267">
        <v>133</v>
      </c>
      <c r="AR18" s="270">
        <v>1992</v>
      </c>
      <c r="AS18" s="267">
        <v>895</v>
      </c>
      <c r="AT18" s="267">
        <v>1097</v>
      </c>
      <c r="AU18" s="270">
        <v>904</v>
      </c>
      <c r="AV18" s="267">
        <v>467</v>
      </c>
      <c r="AW18" s="267">
        <v>437</v>
      </c>
      <c r="AX18" s="270">
        <v>1310</v>
      </c>
      <c r="AY18" s="267">
        <v>679</v>
      </c>
      <c r="AZ18" s="267">
        <v>631</v>
      </c>
      <c r="BA18" s="270">
        <v>298</v>
      </c>
      <c r="BB18" s="267">
        <v>155</v>
      </c>
      <c r="BC18" s="272">
        <v>143</v>
      </c>
    </row>
    <row r="19" spans="1:55" s="225" customFormat="1" ht="15.75" x14ac:dyDescent="0.15">
      <c r="A19" s="221" t="s">
        <v>299</v>
      </c>
      <c r="B19" s="273">
        <v>2426</v>
      </c>
      <c r="C19" s="274">
        <v>1255</v>
      </c>
      <c r="D19" s="275">
        <v>1171</v>
      </c>
      <c r="E19" s="273">
        <v>74</v>
      </c>
      <c r="F19" s="274">
        <v>29</v>
      </c>
      <c r="G19" s="274">
        <v>45</v>
      </c>
      <c r="H19" s="273">
        <v>69</v>
      </c>
      <c r="I19" s="274">
        <v>36</v>
      </c>
      <c r="J19" s="274">
        <v>33</v>
      </c>
      <c r="K19" s="273">
        <v>54</v>
      </c>
      <c r="L19" s="274">
        <v>34</v>
      </c>
      <c r="M19" s="274">
        <v>20</v>
      </c>
      <c r="N19" s="273">
        <v>116</v>
      </c>
      <c r="O19" s="274">
        <v>69</v>
      </c>
      <c r="P19" s="274">
        <v>47</v>
      </c>
      <c r="Q19" s="273">
        <v>506</v>
      </c>
      <c r="R19" s="274">
        <v>255</v>
      </c>
      <c r="S19" s="274">
        <v>251</v>
      </c>
      <c r="T19" s="273">
        <v>32</v>
      </c>
      <c r="U19" s="274">
        <v>23</v>
      </c>
      <c r="V19" s="274">
        <v>9</v>
      </c>
      <c r="W19" s="273">
        <v>55</v>
      </c>
      <c r="X19" s="274">
        <v>28</v>
      </c>
      <c r="Y19" s="274">
        <v>27</v>
      </c>
      <c r="Z19" s="273">
        <v>45</v>
      </c>
      <c r="AA19" s="274">
        <v>22</v>
      </c>
      <c r="AB19" s="274">
        <v>23</v>
      </c>
      <c r="AC19" s="273">
        <v>37</v>
      </c>
      <c r="AD19" s="274">
        <v>19</v>
      </c>
      <c r="AE19" s="274">
        <v>18</v>
      </c>
      <c r="AF19" s="273">
        <v>123</v>
      </c>
      <c r="AG19" s="274">
        <v>72</v>
      </c>
      <c r="AH19" s="274">
        <v>51</v>
      </c>
      <c r="AI19" s="273">
        <v>48</v>
      </c>
      <c r="AJ19" s="274">
        <v>26</v>
      </c>
      <c r="AK19" s="274">
        <v>22</v>
      </c>
      <c r="AL19" s="273">
        <v>245</v>
      </c>
      <c r="AM19" s="274">
        <v>123</v>
      </c>
      <c r="AN19" s="274">
        <v>122</v>
      </c>
      <c r="AO19" s="273">
        <v>75</v>
      </c>
      <c r="AP19" s="274">
        <v>43</v>
      </c>
      <c r="AQ19" s="274">
        <v>32</v>
      </c>
      <c r="AR19" s="273">
        <v>377</v>
      </c>
      <c r="AS19" s="274">
        <v>170</v>
      </c>
      <c r="AT19" s="274">
        <v>207</v>
      </c>
      <c r="AU19" s="273">
        <v>187</v>
      </c>
      <c r="AV19" s="274">
        <v>96</v>
      </c>
      <c r="AW19" s="274">
        <v>91</v>
      </c>
      <c r="AX19" s="273">
        <v>312</v>
      </c>
      <c r="AY19" s="274">
        <v>161</v>
      </c>
      <c r="AZ19" s="274">
        <v>151</v>
      </c>
      <c r="BA19" s="273">
        <v>71</v>
      </c>
      <c r="BB19" s="274">
        <v>49</v>
      </c>
      <c r="BC19" s="276">
        <v>22</v>
      </c>
    </row>
    <row r="20" spans="1:55" s="225" customFormat="1" ht="15.75" x14ac:dyDescent="0.15">
      <c r="A20" s="221" t="s">
        <v>300</v>
      </c>
      <c r="B20" s="273">
        <v>2280</v>
      </c>
      <c r="C20" s="274">
        <v>1122</v>
      </c>
      <c r="D20" s="275">
        <v>1158</v>
      </c>
      <c r="E20" s="273">
        <v>78</v>
      </c>
      <c r="F20" s="274">
        <v>46</v>
      </c>
      <c r="G20" s="274">
        <v>32</v>
      </c>
      <c r="H20" s="273">
        <v>66</v>
      </c>
      <c r="I20" s="274">
        <v>35</v>
      </c>
      <c r="J20" s="274">
        <v>31</v>
      </c>
      <c r="K20" s="273">
        <v>53</v>
      </c>
      <c r="L20" s="274">
        <v>25</v>
      </c>
      <c r="M20" s="274">
        <v>28</v>
      </c>
      <c r="N20" s="273">
        <v>116</v>
      </c>
      <c r="O20" s="274">
        <v>65</v>
      </c>
      <c r="P20" s="274">
        <v>51</v>
      </c>
      <c r="Q20" s="273">
        <v>517</v>
      </c>
      <c r="R20" s="274">
        <v>249</v>
      </c>
      <c r="S20" s="274">
        <v>268</v>
      </c>
      <c r="T20" s="273">
        <v>28</v>
      </c>
      <c r="U20" s="274">
        <v>16</v>
      </c>
      <c r="V20" s="274">
        <v>12</v>
      </c>
      <c r="W20" s="273">
        <v>42</v>
      </c>
      <c r="X20" s="274">
        <v>24</v>
      </c>
      <c r="Y20" s="274">
        <v>18</v>
      </c>
      <c r="Z20" s="273">
        <v>60</v>
      </c>
      <c r="AA20" s="274">
        <v>32</v>
      </c>
      <c r="AB20" s="274">
        <v>28</v>
      </c>
      <c r="AC20" s="273">
        <v>25</v>
      </c>
      <c r="AD20" s="274">
        <v>11</v>
      </c>
      <c r="AE20" s="274">
        <v>14</v>
      </c>
      <c r="AF20" s="273">
        <v>127</v>
      </c>
      <c r="AG20" s="274">
        <v>60</v>
      </c>
      <c r="AH20" s="274">
        <v>67</v>
      </c>
      <c r="AI20" s="273">
        <v>40</v>
      </c>
      <c r="AJ20" s="274">
        <v>16</v>
      </c>
      <c r="AK20" s="274">
        <v>24</v>
      </c>
      <c r="AL20" s="273">
        <v>173</v>
      </c>
      <c r="AM20" s="274">
        <v>90</v>
      </c>
      <c r="AN20" s="274">
        <v>83</v>
      </c>
      <c r="AO20" s="273">
        <v>53</v>
      </c>
      <c r="AP20" s="274">
        <v>26</v>
      </c>
      <c r="AQ20" s="274">
        <v>27</v>
      </c>
      <c r="AR20" s="273">
        <v>348</v>
      </c>
      <c r="AS20" s="274">
        <v>159</v>
      </c>
      <c r="AT20" s="274">
        <v>189</v>
      </c>
      <c r="AU20" s="273">
        <v>192</v>
      </c>
      <c r="AV20" s="274">
        <v>92</v>
      </c>
      <c r="AW20" s="274">
        <v>100</v>
      </c>
      <c r="AX20" s="273">
        <v>296</v>
      </c>
      <c r="AY20" s="274">
        <v>148</v>
      </c>
      <c r="AZ20" s="274">
        <v>148</v>
      </c>
      <c r="BA20" s="273">
        <v>66</v>
      </c>
      <c r="BB20" s="274">
        <v>28</v>
      </c>
      <c r="BC20" s="276">
        <v>38</v>
      </c>
    </row>
    <row r="21" spans="1:55" s="225" customFormat="1" ht="15.75" x14ac:dyDescent="0.15">
      <c r="A21" s="221" t="s">
        <v>301</v>
      </c>
      <c r="B21" s="273">
        <v>2377</v>
      </c>
      <c r="C21" s="274">
        <v>1167</v>
      </c>
      <c r="D21" s="275">
        <v>1210</v>
      </c>
      <c r="E21" s="273">
        <v>64</v>
      </c>
      <c r="F21" s="274">
        <v>31</v>
      </c>
      <c r="G21" s="274">
        <v>33</v>
      </c>
      <c r="H21" s="273">
        <v>74</v>
      </c>
      <c r="I21" s="274">
        <v>36</v>
      </c>
      <c r="J21" s="274">
        <v>38</v>
      </c>
      <c r="K21" s="273">
        <v>68</v>
      </c>
      <c r="L21" s="274">
        <v>33</v>
      </c>
      <c r="M21" s="274">
        <v>35</v>
      </c>
      <c r="N21" s="273">
        <v>132</v>
      </c>
      <c r="O21" s="274">
        <v>72</v>
      </c>
      <c r="P21" s="274">
        <v>60</v>
      </c>
      <c r="Q21" s="273">
        <v>538</v>
      </c>
      <c r="R21" s="274">
        <v>269</v>
      </c>
      <c r="S21" s="274">
        <v>269</v>
      </c>
      <c r="T21" s="273">
        <v>28</v>
      </c>
      <c r="U21" s="274">
        <v>15</v>
      </c>
      <c r="V21" s="274">
        <v>13</v>
      </c>
      <c r="W21" s="273">
        <v>57</v>
      </c>
      <c r="X21" s="274">
        <v>26</v>
      </c>
      <c r="Y21" s="274">
        <v>31</v>
      </c>
      <c r="Z21" s="273">
        <v>51</v>
      </c>
      <c r="AA21" s="274">
        <v>25</v>
      </c>
      <c r="AB21" s="274">
        <v>26</v>
      </c>
      <c r="AC21" s="273">
        <v>29</v>
      </c>
      <c r="AD21" s="274">
        <v>17</v>
      </c>
      <c r="AE21" s="274">
        <v>12</v>
      </c>
      <c r="AF21" s="273">
        <v>122</v>
      </c>
      <c r="AG21" s="274">
        <v>52</v>
      </c>
      <c r="AH21" s="274">
        <v>70</v>
      </c>
      <c r="AI21" s="273">
        <v>32</v>
      </c>
      <c r="AJ21" s="274">
        <v>18</v>
      </c>
      <c r="AK21" s="274">
        <v>14</v>
      </c>
      <c r="AL21" s="273">
        <v>195</v>
      </c>
      <c r="AM21" s="274">
        <v>102</v>
      </c>
      <c r="AN21" s="274">
        <v>93</v>
      </c>
      <c r="AO21" s="273">
        <v>53</v>
      </c>
      <c r="AP21" s="274">
        <v>24</v>
      </c>
      <c r="AQ21" s="274">
        <v>29</v>
      </c>
      <c r="AR21" s="273">
        <v>467</v>
      </c>
      <c r="AS21" s="274">
        <v>198</v>
      </c>
      <c r="AT21" s="274">
        <v>269</v>
      </c>
      <c r="AU21" s="273">
        <v>174</v>
      </c>
      <c r="AV21" s="274">
        <v>95</v>
      </c>
      <c r="AW21" s="274">
        <v>79</v>
      </c>
      <c r="AX21" s="273">
        <v>238</v>
      </c>
      <c r="AY21" s="274">
        <v>129</v>
      </c>
      <c r="AZ21" s="274">
        <v>109</v>
      </c>
      <c r="BA21" s="273">
        <v>55</v>
      </c>
      <c r="BB21" s="274">
        <v>25</v>
      </c>
      <c r="BC21" s="276">
        <v>30</v>
      </c>
    </row>
    <row r="22" spans="1:55" s="225" customFormat="1" ht="15.75" x14ac:dyDescent="0.15">
      <c r="A22" s="221" t="s">
        <v>302</v>
      </c>
      <c r="B22" s="273">
        <v>2195</v>
      </c>
      <c r="C22" s="274">
        <v>1103</v>
      </c>
      <c r="D22" s="275">
        <v>1092</v>
      </c>
      <c r="E22" s="273">
        <v>68</v>
      </c>
      <c r="F22" s="274">
        <v>25</v>
      </c>
      <c r="G22" s="274">
        <v>43</v>
      </c>
      <c r="H22" s="273">
        <v>63</v>
      </c>
      <c r="I22" s="274">
        <v>33</v>
      </c>
      <c r="J22" s="274">
        <v>30</v>
      </c>
      <c r="K22" s="273">
        <v>68</v>
      </c>
      <c r="L22" s="274">
        <v>33</v>
      </c>
      <c r="M22" s="274">
        <v>35</v>
      </c>
      <c r="N22" s="273">
        <v>103</v>
      </c>
      <c r="O22" s="274">
        <v>51</v>
      </c>
      <c r="P22" s="274">
        <v>52</v>
      </c>
      <c r="Q22" s="273">
        <v>511</v>
      </c>
      <c r="R22" s="274">
        <v>277</v>
      </c>
      <c r="S22" s="274">
        <v>234</v>
      </c>
      <c r="T22" s="273">
        <v>19</v>
      </c>
      <c r="U22" s="274">
        <v>8</v>
      </c>
      <c r="V22" s="274">
        <v>11</v>
      </c>
      <c r="W22" s="273">
        <v>36</v>
      </c>
      <c r="X22" s="274">
        <v>24</v>
      </c>
      <c r="Y22" s="274">
        <v>12</v>
      </c>
      <c r="Z22" s="273">
        <v>55</v>
      </c>
      <c r="AA22" s="274">
        <v>34</v>
      </c>
      <c r="AB22" s="274">
        <v>21</v>
      </c>
      <c r="AC22" s="273">
        <v>26</v>
      </c>
      <c r="AD22" s="274">
        <v>10</v>
      </c>
      <c r="AE22" s="274">
        <v>16</v>
      </c>
      <c r="AF22" s="273">
        <v>89</v>
      </c>
      <c r="AG22" s="274">
        <v>35</v>
      </c>
      <c r="AH22" s="274">
        <v>54</v>
      </c>
      <c r="AI22" s="273">
        <v>29</v>
      </c>
      <c r="AJ22" s="274">
        <v>18</v>
      </c>
      <c r="AK22" s="274">
        <v>11</v>
      </c>
      <c r="AL22" s="273">
        <v>211</v>
      </c>
      <c r="AM22" s="274">
        <v>99</v>
      </c>
      <c r="AN22" s="274">
        <v>112</v>
      </c>
      <c r="AO22" s="273">
        <v>45</v>
      </c>
      <c r="AP22" s="274">
        <v>21</v>
      </c>
      <c r="AQ22" s="274">
        <v>24</v>
      </c>
      <c r="AR22" s="273">
        <v>393</v>
      </c>
      <c r="AS22" s="274">
        <v>181</v>
      </c>
      <c r="AT22" s="274">
        <v>212</v>
      </c>
      <c r="AU22" s="273">
        <v>174</v>
      </c>
      <c r="AV22" s="274">
        <v>93</v>
      </c>
      <c r="AW22" s="274">
        <v>81</v>
      </c>
      <c r="AX22" s="273">
        <v>253</v>
      </c>
      <c r="AY22" s="274">
        <v>135</v>
      </c>
      <c r="AZ22" s="274">
        <v>118</v>
      </c>
      <c r="BA22" s="273">
        <v>52</v>
      </c>
      <c r="BB22" s="274">
        <v>26</v>
      </c>
      <c r="BC22" s="276">
        <v>26</v>
      </c>
    </row>
    <row r="23" spans="1:55" s="225" customFormat="1" ht="15.75" x14ac:dyDescent="0.15">
      <c r="A23" s="221" t="s">
        <v>303</v>
      </c>
      <c r="B23" s="273">
        <v>2281</v>
      </c>
      <c r="C23" s="274">
        <v>1152</v>
      </c>
      <c r="D23" s="275">
        <v>1129</v>
      </c>
      <c r="E23" s="273">
        <v>65</v>
      </c>
      <c r="F23" s="274">
        <v>28</v>
      </c>
      <c r="G23" s="274">
        <v>37</v>
      </c>
      <c r="H23" s="273">
        <v>69</v>
      </c>
      <c r="I23" s="274">
        <v>39</v>
      </c>
      <c r="J23" s="274">
        <v>30</v>
      </c>
      <c r="K23" s="273">
        <v>61</v>
      </c>
      <c r="L23" s="274">
        <v>33</v>
      </c>
      <c r="M23" s="274">
        <v>28</v>
      </c>
      <c r="N23" s="273">
        <v>142</v>
      </c>
      <c r="O23" s="274">
        <v>74</v>
      </c>
      <c r="P23" s="274">
        <v>68</v>
      </c>
      <c r="Q23" s="273">
        <v>540</v>
      </c>
      <c r="R23" s="274">
        <v>280</v>
      </c>
      <c r="S23" s="274">
        <v>260</v>
      </c>
      <c r="T23" s="273">
        <v>23</v>
      </c>
      <c r="U23" s="274">
        <v>14</v>
      </c>
      <c r="V23" s="274">
        <v>9</v>
      </c>
      <c r="W23" s="273">
        <v>43</v>
      </c>
      <c r="X23" s="274">
        <v>21</v>
      </c>
      <c r="Y23" s="274">
        <v>22</v>
      </c>
      <c r="Z23" s="273">
        <v>50</v>
      </c>
      <c r="AA23" s="274">
        <v>25</v>
      </c>
      <c r="AB23" s="274">
        <v>25</v>
      </c>
      <c r="AC23" s="273">
        <v>21</v>
      </c>
      <c r="AD23" s="274">
        <v>12</v>
      </c>
      <c r="AE23" s="274">
        <v>9</v>
      </c>
      <c r="AF23" s="273">
        <v>122</v>
      </c>
      <c r="AG23" s="274">
        <v>63</v>
      </c>
      <c r="AH23" s="274">
        <v>59</v>
      </c>
      <c r="AI23" s="273">
        <v>26</v>
      </c>
      <c r="AJ23" s="274">
        <v>15</v>
      </c>
      <c r="AK23" s="274">
        <v>11</v>
      </c>
      <c r="AL23" s="273">
        <v>223</v>
      </c>
      <c r="AM23" s="274">
        <v>111</v>
      </c>
      <c r="AN23" s="274">
        <v>112</v>
      </c>
      <c r="AO23" s="273">
        <v>47</v>
      </c>
      <c r="AP23" s="274">
        <v>26</v>
      </c>
      <c r="AQ23" s="274">
        <v>21</v>
      </c>
      <c r="AR23" s="273">
        <v>407</v>
      </c>
      <c r="AS23" s="274">
        <v>187</v>
      </c>
      <c r="AT23" s="274">
        <v>220</v>
      </c>
      <c r="AU23" s="273">
        <v>177</v>
      </c>
      <c r="AV23" s="274">
        <v>91</v>
      </c>
      <c r="AW23" s="274">
        <v>86</v>
      </c>
      <c r="AX23" s="273">
        <v>211</v>
      </c>
      <c r="AY23" s="274">
        <v>106</v>
      </c>
      <c r="AZ23" s="274">
        <v>105</v>
      </c>
      <c r="BA23" s="273">
        <v>54</v>
      </c>
      <c r="BB23" s="274">
        <v>27</v>
      </c>
      <c r="BC23" s="276">
        <v>27</v>
      </c>
    </row>
    <row r="24" spans="1:55" s="213" customFormat="1" ht="15.75" x14ac:dyDescent="0.15">
      <c r="A24" s="226" t="s">
        <v>44</v>
      </c>
      <c r="B24" s="270">
        <v>11045</v>
      </c>
      <c r="C24" s="267">
        <v>5517</v>
      </c>
      <c r="D24" s="271">
        <v>5528</v>
      </c>
      <c r="E24" s="270">
        <v>360</v>
      </c>
      <c r="F24" s="267">
        <v>165</v>
      </c>
      <c r="G24" s="267">
        <v>195</v>
      </c>
      <c r="H24" s="270">
        <v>304</v>
      </c>
      <c r="I24" s="267">
        <v>136</v>
      </c>
      <c r="J24" s="267">
        <v>168</v>
      </c>
      <c r="K24" s="270">
        <v>354</v>
      </c>
      <c r="L24" s="267">
        <v>182</v>
      </c>
      <c r="M24" s="267">
        <v>172</v>
      </c>
      <c r="N24" s="270">
        <v>623</v>
      </c>
      <c r="O24" s="267">
        <v>303</v>
      </c>
      <c r="P24" s="267">
        <v>320</v>
      </c>
      <c r="Q24" s="270">
        <v>2306</v>
      </c>
      <c r="R24" s="267">
        <v>1168</v>
      </c>
      <c r="S24" s="267">
        <v>1138</v>
      </c>
      <c r="T24" s="270">
        <v>126</v>
      </c>
      <c r="U24" s="267">
        <v>73</v>
      </c>
      <c r="V24" s="267">
        <v>53</v>
      </c>
      <c r="W24" s="270">
        <v>286</v>
      </c>
      <c r="X24" s="267">
        <v>160</v>
      </c>
      <c r="Y24" s="267">
        <v>126</v>
      </c>
      <c r="Z24" s="270">
        <v>267</v>
      </c>
      <c r="AA24" s="267">
        <v>155</v>
      </c>
      <c r="AB24" s="267">
        <v>112</v>
      </c>
      <c r="AC24" s="270">
        <v>179</v>
      </c>
      <c r="AD24" s="267">
        <v>96</v>
      </c>
      <c r="AE24" s="267">
        <v>83</v>
      </c>
      <c r="AF24" s="270">
        <v>546</v>
      </c>
      <c r="AG24" s="267">
        <v>257</v>
      </c>
      <c r="AH24" s="267">
        <v>289</v>
      </c>
      <c r="AI24" s="270">
        <v>212</v>
      </c>
      <c r="AJ24" s="267">
        <v>97</v>
      </c>
      <c r="AK24" s="267">
        <v>115</v>
      </c>
      <c r="AL24" s="270">
        <v>1201</v>
      </c>
      <c r="AM24" s="267">
        <v>641</v>
      </c>
      <c r="AN24" s="267">
        <v>560</v>
      </c>
      <c r="AO24" s="270">
        <v>260</v>
      </c>
      <c r="AP24" s="267">
        <v>139</v>
      </c>
      <c r="AQ24" s="267">
        <v>121</v>
      </c>
      <c r="AR24" s="270">
        <v>1966</v>
      </c>
      <c r="AS24" s="267">
        <v>946</v>
      </c>
      <c r="AT24" s="267">
        <v>1020</v>
      </c>
      <c r="AU24" s="270">
        <v>798</v>
      </c>
      <c r="AV24" s="267">
        <v>391</v>
      </c>
      <c r="AW24" s="267">
        <v>407</v>
      </c>
      <c r="AX24" s="270">
        <v>1004</v>
      </c>
      <c r="AY24" s="267">
        <v>482</v>
      </c>
      <c r="AZ24" s="267">
        <v>522</v>
      </c>
      <c r="BA24" s="270">
        <v>253</v>
      </c>
      <c r="BB24" s="267">
        <v>126</v>
      </c>
      <c r="BC24" s="272">
        <v>127</v>
      </c>
    </row>
    <row r="25" spans="1:55" s="225" customFormat="1" ht="15.75" x14ac:dyDescent="0.15">
      <c r="A25" s="221" t="s">
        <v>304</v>
      </c>
      <c r="B25" s="273">
        <v>2384</v>
      </c>
      <c r="C25" s="274">
        <v>1194</v>
      </c>
      <c r="D25" s="275">
        <v>1190</v>
      </c>
      <c r="E25" s="273">
        <v>63</v>
      </c>
      <c r="F25" s="274">
        <v>26</v>
      </c>
      <c r="G25" s="274">
        <v>37</v>
      </c>
      <c r="H25" s="273">
        <v>61</v>
      </c>
      <c r="I25" s="274">
        <v>25</v>
      </c>
      <c r="J25" s="274">
        <v>36</v>
      </c>
      <c r="K25" s="273">
        <v>65</v>
      </c>
      <c r="L25" s="274">
        <v>30</v>
      </c>
      <c r="M25" s="274">
        <v>35</v>
      </c>
      <c r="N25" s="273">
        <v>129</v>
      </c>
      <c r="O25" s="274">
        <v>68</v>
      </c>
      <c r="P25" s="274">
        <v>61</v>
      </c>
      <c r="Q25" s="273">
        <v>536</v>
      </c>
      <c r="R25" s="274">
        <v>275</v>
      </c>
      <c r="S25" s="274">
        <v>261</v>
      </c>
      <c r="T25" s="273">
        <v>27</v>
      </c>
      <c r="U25" s="274">
        <v>18</v>
      </c>
      <c r="V25" s="274">
        <v>9</v>
      </c>
      <c r="W25" s="273">
        <v>43</v>
      </c>
      <c r="X25" s="274">
        <v>26</v>
      </c>
      <c r="Y25" s="274">
        <v>17</v>
      </c>
      <c r="Z25" s="273">
        <v>62</v>
      </c>
      <c r="AA25" s="274">
        <v>38</v>
      </c>
      <c r="AB25" s="274">
        <v>24</v>
      </c>
      <c r="AC25" s="273">
        <v>35</v>
      </c>
      <c r="AD25" s="274">
        <v>22</v>
      </c>
      <c r="AE25" s="274">
        <v>13</v>
      </c>
      <c r="AF25" s="273">
        <v>125</v>
      </c>
      <c r="AG25" s="274">
        <v>52</v>
      </c>
      <c r="AH25" s="274">
        <v>73</v>
      </c>
      <c r="AI25" s="273">
        <v>50</v>
      </c>
      <c r="AJ25" s="274">
        <v>21</v>
      </c>
      <c r="AK25" s="274">
        <v>29</v>
      </c>
      <c r="AL25" s="273">
        <v>246</v>
      </c>
      <c r="AM25" s="274">
        <v>134</v>
      </c>
      <c r="AN25" s="274">
        <v>112</v>
      </c>
      <c r="AO25" s="273">
        <v>49</v>
      </c>
      <c r="AP25" s="274">
        <v>26</v>
      </c>
      <c r="AQ25" s="274">
        <v>23</v>
      </c>
      <c r="AR25" s="273">
        <v>423</v>
      </c>
      <c r="AS25" s="274">
        <v>206</v>
      </c>
      <c r="AT25" s="274">
        <v>217</v>
      </c>
      <c r="AU25" s="273">
        <v>184</v>
      </c>
      <c r="AV25" s="274">
        <v>96</v>
      </c>
      <c r="AW25" s="274">
        <v>88</v>
      </c>
      <c r="AX25" s="273">
        <v>228</v>
      </c>
      <c r="AY25" s="274">
        <v>108</v>
      </c>
      <c r="AZ25" s="274">
        <v>120</v>
      </c>
      <c r="BA25" s="273">
        <v>58</v>
      </c>
      <c r="BB25" s="274">
        <v>23</v>
      </c>
      <c r="BC25" s="276">
        <v>35</v>
      </c>
    </row>
    <row r="26" spans="1:55" s="225" customFormat="1" ht="15.75" x14ac:dyDescent="0.15">
      <c r="A26" s="221" t="s">
        <v>305</v>
      </c>
      <c r="B26" s="273">
        <v>2188</v>
      </c>
      <c r="C26" s="274">
        <v>1067</v>
      </c>
      <c r="D26" s="275">
        <v>1121</v>
      </c>
      <c r="E26" s="273">
        <v>81</v>
      </c>
      <c r="F26" s="274">
        <v>36</v>
      </c>
      <c r="G26" s="274">
        <v>45</v>
      </c>
      <c r="H26" s="273">
        <v>70</v>
      </c>
      <c r="I26" s="274">
        <v>32</v>
      </c>
      <c r="J26" s="274">
        <v>38</v>
      </c>
      <c r="K26" s="273">
        <v>68</v>
      </c>
      <c r="L26" s="274">
        <v>39</v>
      </c>
      <c r="M26" s="274">
        <v>29</v>
      </c>
      <c r="N26" s="273">
        <v>125</v>
      </c>
      <c r="O26" s="274">
        <v>55</v>
      </c>
      <c r="P26" s="274">
        <v>70</v>
      </c>
      <c r="Q26" s="273">
        <v>479</v>
      </c>
      <c r="R26" s="274">
        <v>230</v>
      </c>
      <c r="S26" s="274">
        <v>249</v>
      </c>
      <c r="T26" s="273">
        <v>23</v>
      </c>
      <c r="U26" s="274">
        <v>9</v>
      </c>
      <c r="V26" s="274">
        <v>14</v>
      </c>
      <c r="W26" s="273">
        <v>61</v>
      </c>
      <c r="X26" s="274">
        <v>34</v>
      </c>
      <c r="Y26" s="274">
        <v>27</v>
      </c>
      <c r="Z26" s="273">
        <v>44</v>
      </c>
      <c r="AA26" s="274">
        <v>25</v>
      </c>
      <c r="AB26" s="274">
        <v>19</v>
      </c>
      <c r="AC26" s="273">
        <v>27</v>
      </c>
      <c r="AD26" s="274">
        <v>16</v>
      </c>
      <c r="AE26" s="274">
        <v>11</v>
      </c>
      <c r="AF26" s="273">
        <v>96</v>
      </c>
      <c r="AG26" s="274">
        <v>44</v>
      </c>
      <c r="AH26" s="274">
        <v>52</v>
      </c>
      <c r="AI26" s="273">
        <v>33</v>
      </c>
      <c r="AJ26" s="274">
        <v>12</v>
      </c>
      <c r="AK26" s="274">
        <v>21</v>
      </c>
      <c r="AL26" s="273">
        <v>243</v>
      </c>
      <c r="AM26" s="274">
        <v>137</v>
      </c>
      <c r="AN26" s="274">
        <v>106</v>
      </c>
      <c r="AO26" s="273">
        <v>48</v>
      </c>
      <c r="AP26" s="274">
        <v>30</v>
      </c>
      <c r="AQ26" s="274">
        <v>18</v>
      </c>
      <c r="AR26" s="273">
        <v>366</v>
      </c>
      <c r="AS26" s="274">
        <v>153</v>
      </c>
      <c r="AT26" s="274">
        <v>213</v>
      </c>
      <c r="AU26" s="273">
        <v>165</v>
      </c>
      <c r="AV26" s="274">
        <v>89</v>
      </c>
      <c r="AW26" s="274">
        <v>76</v>
      </c>
      <c r="AX26" s="273">
        <v>212</v>
      </c>
      <c r="AY26" s="274">
        <v>101</v>
      </c>
      <c r="AZ26" s="274">
        <v>111</v>
      </c>
      <c r="BA26" s="273">
        <v>47</v>
      </c>
      <c r="BB26" s="274">
        <v>25</v>
      </c>
      <c r="BC26" s="276">
        <v>22</v>
      </c>
    </row>
    <row r="27" spans="1:55" s="225" customFormat="1" ht="15.75" x14ac:dyDescent="0.15">
      <c r="A27" s="221" t="s">
        <v>306</v>
      </c>
      <c r="B27" s="273">
        <v>2068</v>
      </c>
      <c r="C27" s="274">
        <v>1026</v>
      </c>
      <c r="D27" s="275">
        <v>1042</v>
      </c>
      <c r="E27" s="273">
        <v>59</v>
      </c>
      <c r="F27" s="274">
        <v>28</v>
      </c>
      <c r="G27" s="274">
        <v>31</v>
      </c>
      <c r="H27" s="273">
        <v>53</v>
      </c>
      <c r="I27" s="274">
        <v>22</v>
      </c>
      <c r="J27" s="274">
        <v>31</v>
      </c>
      <c r="K27" s="273">
        <v>60</v>
      </c>
      <c r="L27" s="274">
        <v>30</v>
      </c>
      <c r="M27" s="274">
        <v>30</v>
      </c>
      <c r="N27" s="273">
        <v>116</v>
      </c>
      <c r="O27" s="274">
        <v>49</v>
      </c>
      <c r="P27" s="274">
        <v>67</v>
      </c>
      <c r="Q27" s="273">
        <v>454</v>
      </c>
      <c r="R27" s="274">
        <v>238</v>
      </c>
      <c r="S27" s="274">
        <v>216</v>
      </c>
      <c r="T27" s="273">
        <v>25</v>
      </c>
      <c r="U27" s="274">
        <v>16</v>
      </c>
      <c r="V27" s="274">
        <v>9</v>
      </c>
      <c r="W27" s="273">
        <v>48</v>
      </c>
      <c r="X27" s="274">
        <v>20</v>
      </c>
      <c r="Y27" s="274">
        <v>28</v>
      </c>
      <c r="Z27" s="273">
        <v>49</v>
      </c>
      <c r="AA27" s="274">
        <v>31</v>
      </c>
      <c r="AB27" s="274">
        <v>18</v>
      </c>
      <c r="AC27" s="273">
        <v>37</v>
      </c>
      <c r="AD27" s="274">
        <v>18</v>
      </c>
      <c r="AE27" s="274">
        <v>19</v>
      </c>
      <c r="AF27" s="273">
        <v>104</v>
      </c>
      <c r="AG27" s="274">
        <v>51</v>
      </c>
      <c r="AH27" s="274">
        <v>53</v>
      </c>
      <c r="AI27" s="273">
        <v>34</v>
      </c>
      <c r="AJ27" s="274">
        <v>17</v>
      </c>
      <c r="AK27" s="274">
        <v>17</v>
      </c>
      <c r="AL27" s="273">
        <v>231</v>
      </c>
      <c r="AM27" s="274">
        <v>119</v>
      </c>
      <c r="AN27" s="274">
        <v>112</v>
      </c>
      <c r="AO27" s="273">
        <v>52</v>
      </c>
      <c r="AP27" s="274">
        <v>24</v>
      </c>
      <c r="AQ27" s="274">
        <v>28</v>
      </c>
      <c r="AR27" s="273">
        <v>375</v>
      </c>
      <c r="AS27" s="274">
        <v>185</v>
      </c>
      <c r="AT27" s="274">
        <v>190</v>
      </c>
      <c r="AU27" s="273">
        <v>151</v>
      </c>
      <c r="AV27" s="274">
        <v>69</v>
      </c>
      <c r="AW27" s="274">
        <v>82</v>
      </c>
      <c r="AX27" s="273">
        <v>169</v>
      </c>
      <c r="AY27" s="274">
        <v>81</v>
      </c>
      <c r="AZ27" s="274">
        <v>88</v>
      </c>
      <c r="BA27" s="273">
        <v>51</v>
      </c>
      <c r="BB27" s="274">
        <v>28</v>
      </c>
      <c r="BC27" s="276">
        <v>23</v>
      </c>
    </row>
    <row r="28" spans="1:55" s="225" customFormat="1" ht="15.75" x14ac:dyDescent="0.15">
      <c r="A28" s="221" t="s">
        <v>307</v>
      </c>
      <c r="B28" s="273">
        <v>2207</v>
      </c>
      <c r="C28" s="274">
        <v>1118</v>
      </c>
      <c r="D28" s="275">
        <v>1089</v>
      </c>
      <c r="E28" s="273">
        <v>84</v>
      </c>
      <c r="F28" s="274">
        <v>43</v>
      </c>
      <c r="G28" s="274">
        <v>41</v>
      </c>
      <c r="H28" s="273">
        <v>47</v>
      </c>
      <c r="I28" s="274">
        <v>23</v>
      </c>
      <c r="J28" s="274">
        <v>24</v>
      </c>
      <c r="K28" s="273">
        <v>79</v>
      </c>
      <c r="L28" s="274">
        <v>42</v>
      </c>
      <c r="M28" s="274">
        <v>37</v>
      </c>
      <c r="N28" s="273">
        <v>125</v>
      </c>
      <c r="O28" s="274">
        <v>67</v>
      </c>
      <c r="P28" s="274">
        <v>58</v>
      </c>
      <c r="Q28" s="273">
        <v>445</v>
      </c>
      <c r="R28" s="274">
        <v>209</v>
      </c>
      <c r="S28" s="274">
        <v>236</v>
      </c>
      <c r="T28" s="273">
        <v>29</v>
      </c>
      <c r="U28" s="274">
        <v>16</v>
      </c>
      <c r="V28" s="274">
        <v>13</v>
      </c>
      <c r="W28" s="273">
        <v>59</v>
      </c>
      <c r="X28" s="274">
        <v>38</v>
      </c>
      <c r="Y28" s="274">
        <v>21</v>
      </c>
      <c r="Z28" s="273">
        <v>54</v>
      </c>
      <c r="AA28" s="274">
        <v>31</v>
      </c>
      <c r="AB28" s="274">
        <v>23</v>
      </c>
      <c r="AC28" s="273">
        <v>27</v>
      </c>
      <c r="AD28" s="274">
        <v>15</v>
      </c>
      <c r="AE28" s="274">
        <v>12</v>
      </c>
      <c r="AF28" s="273">
        <v>111</v>
      </c>
      <c r="AG28" s="274">
        <v>54</v>
      </c>
      <c r="AH28" s="274">
        <v>57</v>
      </c>
      <c r="AI28" s="273">
        <v>49</v>
      </c>
      <c r="AJ28" s="274">
        <v>24</v>
      </c>
      <c r="AK28" s="274">
        <v>25</v>
      </c>
      <c r="AL28" s="273">
        <v>224</v>
      </c>
      <c r="AM28" s="274">
        <v>122</v>
      </c>
      <c r="AN28" s="274">
        <v>102</v>
      </c>
      <c r="AO28" s="273">
        <v>67</v>
      </c>
      <c r="AP28" s="274">
        <v>35</v>
      </c>
      <c r="AQ28" s="274">
        <v>32</v>
      </c>
      <c r="AR28" s="273">
        <v>400</v>
      </c>
      <c r="AS28" s="274">
        <v>202</v>
      </c>
      <c r="AT28" s="274">
        <v>198</v>
      </c>
      <c r="AU28" s="273">
        <v>159</v>
      </c>
      <c r="AV28" s="274">
        <v>77</v>
      </c>
      <c r="AW28" s="274">
        <v>82</v>
      </c>
      <c r="AX28" s="273">
        <v>200</v>
      </c>
      <c r="AY28" s="274">
        <v>95</v>
      </c>
      <c r="AZ28" s="274">
        <v>105</v>
      </c>
      <c r="BA28" s="273">
        <v>48</v>
      </c>
      <c r="BB28" s="274">
        <v>25</v>
      </c>
      <c r="BC28" s="276">
        <v>23</v>
      </c>
    </row>
    <row r="29" spans="1:55" s="225" customFormat="1" ht="15.75" x14ac:dyDescent="0.15">
      <c r="A29" s="221" t="s">
        <v>308</v>
      </c>
      <c r="B29" s="273">
        <v>2198</v>
      </c>
      <c r="C29" s="274">
        <v>1112</v>
      </c>
      <c r="D29" s="275">
        <v>1086</v>
      </c>
      <c r="E29" s="273">
        <v>73</v>
      </c>
      <c r="F29" s="274">
        <v>32</v>
      </c>
      <c r="G29" s="274">
        <v>41</v>
      </c>
      <c r="H29" s="273">
        <v>73</v>
      </c>
      <c r="I29" s="274">
        <v>34</v>
      </c>
      <c r="J29" s="274">
        <v>39</v>
      </c>
      <c r="K29" s="273">
        <v>82</v>
      </c>
      <c r="L29" s="274">
        <v>41</v>
      </c>
      <c r="M29" s="274">
        <v>41</v>
      </c>
      <c r="N29" s="273">
        <v>128</v>
      </c>
      <c r="O29" s="274">
        <v>64</v>
      </c>
      <c r="P29" s="274">
        <v>64</v>
      </c>
      <c r="Q29" s="273">
        <v>392</v>
      </c>
      <c r="R29" s="274">
        <v>216</v>
      </c>
      <c r="S29" s="274">
        <v>176</v>
      </c>
      <c r="T29" s="273">
        <v>22</v>
      </c>
      <c r="U29" s="274">
        <v>14</v>
      </c>
      <c r="V29" s="274">
        <v>8</v>
      </c>
      <c r="W29" s="273">
        <v>75</v>
      </c>
      <c r="X29" s="274">
        <v>42</v>
      </c>
      <c r="Y29" s="274">
        <v>33</v>
      </c>
      <c r="Z29" s="273">
        <v>58</v>
      </c>
      <c r="AA29" s="274">
        <v>30</v>
      </c>
      <c r="AB29" s="274">
        <v>28</v>
      </c>
      <c r="AC29" s="273">
        <v>53</v>
      </c>
      <c r="AD29" s="274">
        <v>25</v>
      </c>
      <c r="AE29" s="274">
        <v>28</v>
      </c>
      <c r="AF29" s="273">
        <v>110</v>
      </c>
      <c r="AG29" s="274">
        <v>56</v>
      </c>
      <c r="AH29" s="274">
        <v>54</v>
      </c>
      <c r="AI29" s="273">
        <v>46</v>
      </c>
      <c r="AJ29" s="274">
        <v>23</v>
      </c>
      <c r="AK29" s="274">
        <v>23</v>
      </c>
      <c r="AL29" s="273">
        <v>257</v>
      </c>
      <c r="AM29" s="274">
        <v>129</v>
      </c>
      <c r="AN29" s="274">
        <v>128</v>
      </c>
      <c r="AO29" s="273">
        <v>44</v>
      </c>
      <c r="AP29" s="274">
        <v>24</v>
      </c>
      <c r="AQ29" s="274">
        <v>20</v>
      </c>
      <c r="AR29" s="273">
        <v>402</v>
      </c>
      <c r="AS29" s="274">
        <v>200</v>
      </c>
      <c r="AT29" s="274">
        <v>202</v>
      </c>
      <c r="AU29" s="273">
        <v>139</v>
      </c>
      <c r="AV29" s="274">
        <v>60</v>
      </c>
      <c r="AW29" s="274">
        <v>79</v>
      </c>
      <c r="AX29" s="273">
        <v>195</v>
      </c>
      <c r="AY29" s="274">
        <v>97</v>
      </c>
      <c r="AZ29" s="274">
        <v>98</v>
      </c>
      <c r="BA29" s="273">
        <v>49</v>
      </c>
      <c r="BB29" s="274">
        <v>25</v>
      </c>
      <c r="BC29" s="276">
        <v>24</v>
      </c>
    </row>
    <row r="30" spans="1:55" s="213" customFormat="1" ht="15.75" customHeight="1" x14ac:dyDescent="0.15">
      <c r="A30" s="226" t="s">
        <v>38</v>
      </c>
      <c r="B30" s="270">
        <v>12802</v>
      </c>
      <c r="C30" s="267">
        <v>6574</v>
      </c>
      <c r="D30" s="271">
        <v>6228</v>
      </c>
      <c r="E30" s="270">
        <v>407</v>
      </c>
      <c r="F30" s="267">
        <v>204</v>
      </c>
      <c r="G30" s="267">
        <v>203</v>
      </c>
      <c r="H30" s="270">
        <v>385</v>
      </c>
      <c r="I30" s="267">
        <v>208</v>
      </c>
      <c r="J30" s="267">
        <v>177</v>
      </c>
      <c r="K30" s="270">
        <v>529</v>
      </c>
      <c r="L30" s="267">
        <v>290</v>
      </c>
      <c r="M30" s="267">
        <v>239</v>
      </c>
      <c r="N30" s="270">
        <v>829</v>
      </c>
      <c r="O30" s="267">
        <v>399</v>
      </c>
      <c r="P30" s="267">
        <v>430</v>
      </c>
      <c r="Q30" s="270">
        <v>1696</v>
      </c>
      <c r="R30" s="267">
        <v>874</v>
      </c>
      <c r="S30" s="267">
        <v>822</v>
      </c>
      <c r="T30" s="270">
        <v>254</v>
      </c>
      <c r="U30" s="267">
        <v>130</v>
      </c>
      <c r="V30" s="267">
        <v>124</v>
      </c>
      <c r="W30" s="270">
        <v>423</v>
      </c>
      <c r="X30" s="267">
        <v>239</v>
      </c>
      <c r="Y30" s="267">
        <v>184</v>
      </c>
      <c r="Z30" s="270">
        <v>461</v>
      </c>
      <c r="AA30" s="267">
        <v>250</v>
      </c>
      <c r="AB30" s="267">
        <v>211</v>
      </c>
      <c r="AC30" s="270">
        <v>374</v>
      </c>
      <c r="AD30" s="267">
        <v>186</v>
      </c>
      <c r="AE30" s="267">
        <v>188</v>
      </c>
      <c r="AF30" s="270">
        <v>654</v>
      </c>
      <c r="AG30" s="267">
        <v>336</v>
      </c>
      <c r="AH30" s="267">
        <v>318</v>
      </c>
      <c r="AI30" s="270">
        <v>416</v>
      </c>
      <c r="AJ30" s="267">
        <v>186</v>
      </c>
      <c r="AK30" s="267">
        <v>230</v>
      </c>
      <c r="AL30" s="270">
        <v>1417</v>
      </c>
      <c r="AM30" s="267">
        <v>705</v>
      </c>
      <c r="AN30" s="267">
        <v>712</v>
      </c>
      <c r="AO30" s="270">
        <v>470</v>
      </c>
      <c r="AP30" s="267">
        <v>247</v>
      </c>
      <c r="AQ30" s="267">
        <v>223</v>
      </c>
      <c r="AR30" s="270">
        <v>2170</v>
      </c>
      <c r="AS30" s="267">
        <v>1136</v>
      </c>
      <c r="AT30" s="267">
        <v>1034</v>
      </c>
      <c r="AU30" s="270">
        <v>931</v>
      </c>
      <c r="AV30" s="267">
        <v>467</v>
      </c>
      <c r="AW30" s="267">
        <v>464</v>
      </c>
      <c r="AX30" s="270">
        <v>1090</v>
      </c>
      <c r="AY30" s="267">
        <v>554</v>
      </c>
      <c r="AZ30" s="267">
        <v>536</v>
      </c>
      <c r="BA30" s="270">
        <v>296</v>
      </c>
      <c r="BB30" s="267">
        <v>163</v>
      </c>
      <c r="BC30" s="272">
        <v>133</v>
      </c>
    </row>
    <row r="31" spans="1:55" s="225" customFormat="1" ht="15.75" customHeight="1" x14ac:dyDescent="0.15">
      <c r="A31" s="221" t="s">
        <v>309</v>
      </c>
      <c r="B31" s="273">
        <v>2258</v>
      </c>
      <c r="C31" s="274">
        <v>1113</v>
      </c>
      <c r="D31" s="275">
        <v>1145</v>
      </c>
      <c r="E31" s="273">
        <v>84</v>
      </c>
      <c r="F31" s="274">
        <v>48</v>
      </c>
      <c r="G31" s="274">
        <v>36</v>
      </c>
      <c r="H31" s="273">
        <v>67</v>
      </c>
      <c r="I31" s="274">
        <v>38</v>
      </c>
      <c r="J31" s="274">
        <v>29</v>
      </c>
      <c r="K31" s="273">
        <v>95</v>
      </c>
      <c r="L31" s="274">
        <v>52</v>
      </c>
      <c r="M31" s="274">
        <v>43</v>
      </c>
      <c r="N31" s="273">
        <v>127</v>
      </c>
      <c r="O31" s="274">
        <v>55</v>
      </c>
      <c r="P31" s="274">
        <v>72</v>
      </c>
      <c r="Q31" s="273">
        <v>352</v>
      </c>
      <c r="R31" s="274">
        <v>157</v>
      </c>
      <c r="S31" s="274">
        <v>195</v>
      </c>
      <c r="T31" s="273">
        <v>45</v>
      </c>
      <c r="U31" s="274">
        <v>20</v>
      </c>
      <c r="V31" s="274">
        <v>25</v>
      </c>
      <c r="W31" s="273">
        <v>69</v>
      </c>
      <c r="X31" s="274">
        <v>36</v>
      </c>
      <c r="Y31" s="274">
        <v>33</v>
      </c>
      <c r="Z31" s="273">
        <v>60</v>
      </c>
      <c r="AA31" s="274">
        <v>36</v>
      </c>
      <c r="AB31" s="274">
        <v>24</v>
      </c>
      <c r="AC31" s="273">
        <v>56</v>
      </c>
      <c r="AD31" s="274">
        <v>23</v>
      </c>
      <c r="AE31" s="274">
        <v>33</v>
      </c>
      <c r="AF31" s="273">
        <v>119</v>
      </c>
      <c r="AG31" s="274">
        <v>61</v>
      </c>
      <c r="AH31" s="274">
        <v>58</v>
      </c>
      <c r="AI31" s="273">
        <v>73</v>
      </c>
      <c r="AJ31" s="274">
        <v>33</v>
      </c>
      <c r="AK31" s="274">
        <v>40</v>
      </c>
      <c r="AL31" s="273">
        <v>238</v>
      </c>
      <c r="AM31" s="274">
        <v>118</v>
      </c>
      <c r="AN31" s="274">
        <v>120</v>
      </c>
      <c r="AO31" s="273">
        <v>79</v>
      </c>
      <c r="AP31" s="274">
        <v>39</v>
      </c>
      <c r="AQ31" s="274">
        <v>40</v>
      </c>
      <c r="AR31" s="273">
        <v>416</v>
      </c>
      <c r="AS31" s="274">
        <v>204</v>
      </c>
      <c r="AT31" s="274">
        <v>212</v>
      </c>
      <c r="AU31" s="273">
        <v>159</v>
      </c>
      <c r="AV31" s="274">
        <v>77</v>
      </c>
      <c r="AW31" s="274">
        <v>82</v>
      </c>
      <c r="AX31" s="273">
        <v>172</v>
      </c>
      <c r="AY31" s="274">
        <v>89</v>
      </c>
      <c r="AZ31" s="274">
        <v>83</v>
      </c>
      <c r="BA31" s="273">
        <v>47</v>
      </c>
      <c r="BB31" s="274">
        <v>27</v>
      </c>
      <c r="BC31" s="276">
        <v>20</v>
      </c>
    </row>
    <row r="32" spans="1:55" s="225" customFormat="1" ht="15.75" customHeight="1" x14ac:dyDescent="0.15">
      <c r="A32" s="221" t="s">
        <v>310</v>
      </c>
      <c r="B32" s="273">
        <v>2489</v>
      </c>
      <c r="C32" s="274">
        <v>1292</v>
      </c>
      <c r="D32" s="275">
        <v>1197</v>
      </c>
      <c r="E32" s="273">
        <v>78</v>
      </c>
      <c r="F32" s="274">
        <v>36</v>
      </c>
      <c r="G32" s="274">
        <v>42</v>
      </c>
      <c r="H32" s="273">
        <v>64</v>
      </c>
      <c r="I32" s="274">
        <v>28</v>
      </c>
      <c r="J32" s="274">
        <v>36</v>
      </c>
      <c r="K32" s="273">
        <v>91</v>
      </c>
      <c r="L32" s="274">
        <v>53</v>
      </c>
      <c r="M32" s="274">
        <v>38</v>
      </c>
      <c r="N32" s="273">
        <v>164</v>
      </c>
      <c r="O32" s="274">
        <v>84</v>
      </c>
      <c r="P32" s="274">
        <v>80</v>
      </c>
      <c r="Q32" s="273">
        <v>372</v>
      </c>
      <c r="R32" s="274">
        <v>217</v>
      </c>
      <c r="S32" s="274">
        <v>155</v>
      </c>
      <c r="T32" s="273">
        <v>37</v>
      </c>
      <c r="U32" s="274">
        <v>18</v>
      </c>
      <c r="V32" s="274">
        <v>19</v>
      </c>
      <c r="W32" s="273">
        <v>70</v>
      </c>
      <c r="X32" s="274">
        <v>33</v>
      </c>
      <c r="Y32" s="274">
        <v>37</v>
      </c>
      <c r="Z32" s="273">
        <v>85</v>
      </c>
      <c r="AA32" s="274">
        <v>45</v>
      </c>
      <c r="AB32" s="274">
        <v>40</v>
      </c>
      <c r="AC32" s="273">
        <v>72</v>
      </c>
      <c r="AD32" s="274">
        <v>43</v>
      </c>
      <c r="AE32" s="274">
        <v>29</v>
      </c>
      <c r="AF32" s="273">
        <v>135</v>
      </c>
      <c r="AG32" s="274">
        <v>76</v>
      </c>
      <c r="AH32" s="274">
        <v>59</v>
      </c>
      <c r="AI32" s="273">
        <v>71</v>
      </c>
      <c r="AJ32" s="274">
        <v>32</v>
      </c>
      <c r="AK32" s="274">
        <v>39</v>
      </c>
      <c r="AL32" s="273">
        <v>294</v>
      </c>
      <c r="AM32" s="274">
        <v>141</v>
      </c>
      <c r="AN32" s="274">
        <v>153</v>
      </c>
      <c r="AO32" s="273">
        <v>82</v>
      </c>
      <c r="AP32" s="274">
        <v>42</v>
      </c>
      <c r="AQ32" s="274">
        <v>40</v>
      </c>
      <c r="AR32" s="273">
        <v>430</v>
      </c>
      <c r="AS32" s="274">
        <v>211</v>
      </c>
      <c r="AT32" s="274">
        <v>219</v>
      </c>
      <c r="AU32" s="273">
        <v>185</v>
      </c>
      <c r="AV32" s="274">
        <v>91</v>
      </c>
      <c r="AW32" s="274">
        <v>94</v>
      </c>
      <c r="AX32" s="273">
        <v>196</v>
      </c>
      <c r="AY32" s="274">
        <v>107</v>
      </c>
      <c r="AZ32" s="274">
        <v>89</v>
      </c>
      <c r="BA32" s="273">
        <v>63</v>
      </c>
      <c r="BB32" s="274">
        <v>35</v>
      </c>
      <c r="BC32" s="276">
        <v>28</v>
      </c>
    </row>
    <row r="33" spans="1:55" s="225" customFormat="1" ht="15.75" customHeight="1" x14ac:dyDescent="0.15">
      <c r="A33" s="221" t="s">
        <v>311</v>
      </c>
      <c r="B33" s="273">
        <v>2765</v>
      </c>
      <c r="C33" s="274">
        <v>1414</v>
      </c>
      <c r="D33" s="275">
        <v>1351</v>
      </c>
      <c r="E33" s="273">
        <v>82</v>
      </c>
      <c r="F33" s="274">
        <v>36</v>
      </c>
      <c r="G33" s="274">
        <v>46</v>
      </c>
      <c r="H33" s="273">
        <v>80</v>
      </c>
      <c r="I33" s="274">
        <v>48</v>
      </c>
      <c r="J33" s="274">
        <v>32</v>
      </c>
      <c r="K33" s="273">
        <v>117</v>
      </c>
      <c r="L33" s="274">
        <v>66</v>
      </c>
      <c r="M33" s="274">
        <v>51</v>
      </c>
      <c r="N33" s="273">
        <v>174</v>
      </c>
      <c r="O33" s="274">
        <v>87</v>
      </c>
      <c r="P33" s="274">
        <v>87</v>
      </c>
      <c r="Q33" s="273">
        <v>370</v>
      </c>
      <c r="R33" s="274">
        <v>184</v>
      </c>
      <c r="S33" s="274">
        <v>186</v>
      </c>
      <c r="T33" s="273">
        <v>49</v>
      </c>
      <c r="U33" s="274">
        <v>27</v>
      </c>
      <c r="V33" s="274">
        <v>22</v>
      </c>
      <c r="W33" s="273">
        <v>99</v>
      </c>
      <c r="X33" s="274">
        <v>53</v>
      </c>
      <c r="Y33" s="274">
        <v>46</v>
      </c>
      <c r="Z33" s="273">
        <v>95</v>
      </c>
      <c r="AA33" s="274">
        <v>56</v>
      </c>
      <c r="AB33" s="274">
        <v>39</v>
      </c>
      <c r="AC33" s="273">
        <v>67</v>
      </c>
      <c r="AD33" s="274">
        <v>37</v>
      </c>
      <c r="AE33" s="274">
        <v>30</v>
      </c>
      <c r="AF33" s="273">
        <v>143</v>
      </c>
      <c r="AG33" s="274">
        <v>56</v>
      </c>
      <c r="AH33" s="274">
        <v>87</v>
      </c>
      <c r="AI33" s="273">
        <v>71</v>
      </c>
      <c r="AJ33" s="274">
        <v>40</v>
      </c>
      <c r="AK33" s="274">
        <v>31</v>
      </c>
      <c r="AL33" s="273">
        <v>328</v>
      </c>
      <c r="AM33" s="274">
        <v>167</v>
      </c>
      <c r="AN33" s="274">
        <v>161</v>
      </c>
      <c r="AO33" s="273">
        <v>103</v>
      </c>
      <c r="AP33" s="274">
        <v>51</v>
      </c>
      <c r="AQ33" s="274">
        <v>52</v>
      </c>
      <c r="AR33" s="273">
        <v>487</v>
      </c>
      <c r="AS33" s="274">
        <v>266</v>
      </c>
      <c r="AT33" s="274">
        <v>221</v>
      </c>
      <c r="AU33" s="273">
        <v>181</v>
      </c>
      <c r="AV33" s="274">
        <v>82</v>
      </c>
      <c r="AW33" s="274">
        <v>99</v>
      </c>
      <c r="AX33" s="273">
        <v>255</v>
      </c>
      <c r="AY33" s="274">
        <v>122</v>
      </c>
      <c r="AZ33" s="274">
        <v>133</v>
      </c>
      <c r="BA33" s="273">
        <v>64</v>
      </c>
      <c r="BB33" s="274">
        <v>36</v>
      </c>
      <c r="BC33" s="276">
        <v>28</v>
      </c>
    </row>
    <row r="34" spans="1:55" s="225" customFormat="1" ht="15.75" customHeight="1" x14ac:dyDescent="0.15">
      <c r="A34" s="221" t="s">
        <v>312</v>
      </c>
      <c r="B34" s="273">
        <v>2601</v>
      </c>
      <c r="C34" s="274">
        <v>1360</v>
      </c>
      <c r="D34" s="275">
        <v>1241</v>
      </c>
      <c r="E34" s="273">
        <v>67</v>
      </c>
      <c r="F34" s="274">
        <v>38</v>
      </c>
      <c r="G34" s="274">
        <v>29</v>
      </c>
      <c r="H34" s="273">
        <v>84</v>
      </c>
      <c r="I34" s="274">
        <v>43</v>
      </c>
      <c r="J34" s="274">
        <v>41</v>
      </c>
      <c r="K34" s="273">
        <v>107</v>
      </c>
      <c r="L34" s="274">
        <v>60</v>
      </c>
      <c r="M34" s="274">
        <v>47</v>
      </c>
      <c r="N34" s="273">
        <v>180</v>
      </c>
      <c r="O34" s="274">
        <v>83</v>
      </c>
      <c r="P34" s="274">
        <v>97</v>
      </c>
      <c r="Q34" s="273">
        <v>294</v>
      </c>
      <c r="R34" s="274">
        <v>147</v>
      </c>
      <c r="S34" s="274">
        <v>147</v>
      </c>
      <c r="T34" s="273">
        <v>62</v>
      </c>
      <c r="U34" s="274">
        <v>38</v>
      </c>
      <c r="V34" s="274">
        <v>24</v>
      </c>
      <c r="W34" s="273">
        <v>100</v>
      </c>
      <c r="X34" s="274">
        <v>63</v>
      </c>
      <c r="Y34" s="274">
        <v>37</v>
      </c>
      <c r="Z34" s="273">
        <v>111</v>
      </c>
      <c r="AA34" s="274">
        <v>51</v>
      </c>
      <c r="AB34" s="274">
        <v>60</v>
      </c>
      <c r="AC34" s="273">
        <v>88</v>
      </c>
      <c r="AD34" s="274">
        <v>46</v>
      </c>
      <c r="AE34" s="274">
        <v>42</v>
      </c>
      <c r="AF34" s="273">
        <v>134</v>
      </c>
      <c r="AG34" s="274">
        <v>73</v>
      </c>
      <c r="AH34" s="274">
        <v>61</v>
      </c>
      <c r="AI34" s="273">
        <v>100</v>
      </c>
      <c r="AJ34" s="274">
        <v>37</v>
      </c>
      <c r="AK34" s="274">
        <v>63</v>
      </c>
      <c r="AL34" s="273">
        <v>274</v>
      </c>
      <c r="AM34" s="274">
        <v>143</v>
      </c>
      <c r="AN34" s="274">
        <v>131</v>
      </c>
      <c r="AO34" s="273">
        <v>96</v>
      </c>
      <c r="AP34" s="274">
        <v>56</v>
      </c>
      <c r="AQ34" s="274">
        <v>40</v>
      </c>
      <c r="AR34" s="273">
        <v>437</v>
      </c>
      <c r="AS34" s="274">
        <v>241</v>
      </c>
      <c r="AT34" s="274">
        <v>196</v>
      </c>
      <c r="AU34" s="273">
        <v>203</v>
      </c>
      <c r="AV34" s="274">
        <v>114</v>
      </c>
      <c r="AW34" s="274">
        <v>89</v>
      </c>
      <c r="AX34" s="273">
        <v>212</v>
      </c>
      <c r="AY34" s="274">
        <v>102</v>
      </c>
      <c r="AZ34" s="274">
        <v>110</v>
      </c>
      <c r="BA34" s="273">
        <v>52</v>
      </c>
      <c r="BB34" s="274">
        <v>25</v>
      </c>
      <c r="BC34" s="276">
        <v>27</v>
      </c>
    </row>
    <row r="35" spans="1:55" s="227" customFormat="1" ht="15.75" customHeight="1" x14ac:dyDescent="0.15">
      <c r="A35" s="221" t="s">
        <v>313</v>
      </c>
      <c r="B35" s="273">
        <v>2689</v>
      </c>
      <c r="C35" s="274">
        <v>1395</v>
      </c>
      <c r="D35" s="275">
        <v>1294</v>
      </c>
      <c r="E35" s="273">
        <v>96</v>
      </c>
      <c r="F35" s="274">
        <v>46</v>
      </c>
      <c r="G35" s="274">
        <v>50</v>
      </c>
      <c r="H35" s="273">
        <v>90</v>
      </c>
      <c r="I35" s="274">
        <v>51</v>
      </c>
      <c r="J35" s="274">
        <v>39</v>
      </c>
      <c r="K35" s="273">
        <v>119</v>
      </c>
      <c r="L35" s="274">
        <v>59</v>
      </c>
      <c r="M35" s="274">
        <v>60</v>
      </c>
      <c r="N35" s="273">
        <v>184</v>
      </c>
      <c r="O35" s="274">
        <v>90</v>
      </c>
      <c r="P35" s="274">
        <v>94</v>
      </c>
      <c r="Q35" s="273">
        <v>308</v>
      </c>
      <c r="R35" s="274">
        <v>169</v>
      </c>
      <c r="S35" s="274">
        <v>139</v>
      </c>
      <c r="T35" s="273">
        <v>61</v>
      </c>
      <c r="U35" s="274">
        <v>27</v>
      </c>
      <c r="V35" s="274">
        <v>34</v>
      </c>
      <c r="W35" s="273">
        <v>85</v>
      </c>
      <c r="X35" s="274">
        <v>54</v>
      </c>
      <c r="Y35" s="274">
        <v>31</v>
      </c>
      <c r="Z35" s="273">
        <v>110</v>
      </c>
      <c r="AA35" s="274">
        <v>62</v>
      </c>
      <c r="AB35" s="274">
        <v>48</v>
      </c>
      <c r="AC35" s="273">
        <v>91</v>
      </c>
      <c r="AD35" s="274">
        <v>37</v>
      </c>
      <c r="AE35" s="274">
        <v>54</v>
      </c>
      <c r="AF35" s="273">
        <v>123</v>
      </c>
      <c r="AG35" s="274">
        <v>70</v>
      </c>
      <c r="AH35" s="274">
        <v>53</v>
      </c>
      <c r="AI35" s="273">
        <v>101</v>
      </c>
      <c r="AJ35" s="274">
        <v>44</v>
      </c>
      <c r="AK35" s="274">
        <v>57</v>
      </c>
      <c r="AL35" s="273">
        <v>283</v>
      </c>
      <c r="AM35" s="274">
        <v>136</v>
      </c>
      <c r="AN35" s="274">
        <v>147</v>
      </c>
      <c r="AO35" s="273">
        <v>110</v>
      </c>
      <c r="AP35" s="274">
        <v>59</v>
      </c>
      <c r="AQ35" s="274">
        <v>51</v>
      </c>
      <c r="AR35" s="273">
        <v>400</v>
      </c>
      <c r="AS35" s="274">
        <v>214</v>
      </c>
      <c r="AT35" s="274">
        <v>186</v>
      </c>
      <c r="AU35" s="273">
        <v>203</v>
      </c>
      <c r="AV35" s="274">
        <v>103</v>
      </c>
      <c r="AW35" s="274">
        <v>100</v>
      </c>
      <c r="AX35" s="273">
        <v>255</v>
      </c>
      <c r="AY35" s="274">
        <v>134</v>
      </c>
      <c r="AZ35" s="274">
        <v>121</v>
      </c>
      <c r="BA35" s="273">
        <v>70</v>
      </c>
      <c r="BB35" s="274">
        <v>40</v>
      </c>
      <c r="BC35" s="276">
        <v>30</v>
      </c>
    </row>
    <row r="36" spans="1:55" s="229" customFormat="1" ht="15" customHeight="1" x14ac:dyDescent="0.25">
      <c r="A36" s="228" t="s">
        <v>32</v>
      </c>
      <c r="B36" s="270">
        <v>13289</v>
      </c>
      <c r="C36" s="267">
        <v>6751</v>
      </c>
      <c r="D36" s="271">
        <v>6538</v>
      </c>
      <c r="E36" s="270">
        <v>355</v>
      </c>
      <c r="F36" s="267">
        <v>179</v>
      </c>
      <c r="G36" s="267">
        <v>176</v>
      </c>
      <c r="H36" s="270">
        <v>407</v>
      </c>
      <c r="I36" s="267">
        <v>202</v>
      </c>
      <c r="J36" s="267">
        <v>205</v>
      </c>
      <c r="K36" s="270">
        <v>543</v>
      </c>
      <c r="L36" s="267">
        <v>289</v>
      </c>
      <c r="M36" s="267">
        <v>254</v>
      </c>
      <c r="N36" s="270">
        <v>971</v>
      </c>
      <c r="O36" s="267">
        <v>496</v>
      </c>
      <c r="P36" s="267">
        <v>475</v>
      </c>
      <c r="Q36" s="270">
        <v>1179</v>
      </c>
      <c r="R36" s="267">
        <v>614</v>
      </c>
      <c r="S36" s="267">
        <v>565</v>
      </c>
      <c r="T36" s="270">
        <v>316</v>
      </c>
      <c r="U36" s="267">
        <v>159</v>
      </c>
      <c r="V36" s="267">
        <v>157</v>
      </c>
      <c r="W36" s="270">
        <v>553</v>
      </c>
      <c r="X36" s="267">
        <v>291</v>
      </c>
      <c r="Y36" s="267">
        <v>262</v>
      </c>
      <c r="Z36" s="270">
        <v>651</v>
      </c>
      <c r="AA36" s="267">
        <v>326</v>
      </c>
      <c r="AB36" s="267">
        <v>325</v>
      </c>
      <c r="AC36" s="270">
        <v>496</v>
      </c>
      <c r="AD36" s="267">
        <v>264</v>
      </c>
      <c r="AE36" s="267">
        <v>232</v>
      </c>
      <c r="AF36" s="270">
        <v>763</v>
      </c>
      <c r="AG36" s="267">
        <v>389</v>
      </c>
      <c r="AH36" s="267">
        <v>374</v>
      </c>
      <c r="AI36" s="270">
        <v>545</v>
      </c>
      <c r="AJ36" s="267">
        <v>231</v>
      </c>
      <c r="AK36" s="267">
        <v>314</v>
      </c>
      <c r="AL36" s="270">
        <v>1460</v>
      </c>
      <c r="AM36" s="267">
        <v>749</v>
      </c>
      <c r="AN36" s="267">
        <v>711</v>
      </c>
      <c r="AO36" s="270">
        <v>517</v>
      </c>
      <c r="AP36" s="267">
        <v>289</v>
      </c>
      <c r="AQ36" s="267">
        <v>228</v>
      </c>
      <c r="AR36" s="270">
        <v>1766</v>
      </c>
      <c r="AS36" s="267">
        <v>914</v>
      </c>
      <c r="AT36" s="267">
        <v>852</v>
      </c>
      <c r="AU36" s="270">
        <v>1107</v>
      </c>
      <c r="AV36" s="267">
        <v>529</v>
      </c>
      <c r="AW36" s="267">
        <v>578</v>
      </c>
      <c r="AX36" s="270">
        <v>1251</v>
      </c>
      <c r="AY36" s="267">
        <v>600</v>
      </c>
      <c r="AZ36" s="267">
        <v>651</v>
      </c>
      <c r="BA36" s="270">
        <v>409</v>
      </c>
      <c r="BB36" s="267">
        <v>230</v>
      </c>
      <c r="BC36" s="272">
        <v>179</v>
      </c>
    </row>
    <row r="37" spans="1:55" s="231" customFormat="1" ht="15" customHeight="1" x14ac:dyDescent="0.25">
      <c r="A37" s="230" t="s">
        <v>314</v>
      </c>
      <c r="B37" s="273">
        <v>2630</v>
      </c>
      <c r="C37" s="274">
        <v>1334</v>
      </c>
      <c r="D37" s="275">
        <v>1296</v>
      </c>
      <c r="E37" s="273">
        <v>88</v>
      </c>
      <c r="F37" s="274">
        <v>42</v>
      </c>
      <c r="G37" s="274">
        <v>46</v>
      </c>
      <c r="H37" s="273">
        <v>78</v>
      </c>
      <c r="I37" s="274">
        <v>41</v>
      </c>
      <c r="J37" s="274">
        <v>37</v>
      </c>
      <c r="K37" s="273">
        <v>100</v>
      </c>
      <c r="L37" s="274">
        <v>54</v>
      </c>
      <c r="M37" s="274">
        <v>46</v>
      </c>
      <c r="N37" s="273">
        <v>192</v>
      </c>
      <c r="O37" s="274">
        <v>101</v>
      </c>
      <c r="P37" s="274">
        <v>91</v>
      </c>
      <c r="Q37" s="273">
        <v>279</v>
      </c>
      <c r="R37" s="274">
        <v>148</v>
      </c>
      <c r="S37" s="274">
        <v>131</v>
      </c>
      <c r="T37" s="273">
        <v>65</v>
      </c>
      <c r="U37" s="274">
        <v>30</v>
      </c>
      <c r="V37" s="274">
        <v>35</v>
      </c>
      <c r="W37" s="273">
        <v>101</v>
      </c>
      <c r="X37" s="274">
        <v>54</v>
      </c>
      <c r="Y37" s="274">
        <v>47</v>
      </c>
      <c r="Z37" s="273">
        <v>116</v>
      </c>
      <c r="AA37" s="274">
        <v>54</v>
      </c>
      <c r="AB37" s="274">
        <v>62</v>
      </c>
      <c r="AC37" s="273">
        <v>94</v>
      </c>
      <c r="AD37" s="274">
        <v>47</v>
      </c>
      <c r="AE37" s="274">
        <v>47</v>
      </c>
      <c r="AF37" s="273">
        <v>151</v>
      </c>
      <c r="AG37" s="274">
        <v>78</v>
      </c>
      <c r="AH37" s="274">
        <v>73</v>
      </c>
      <c r="AI37" s="273">
        <v>106</v>
      </c>
      <c r="AJ37" s="274">
        <v>47</v>
      </c>
      <c r="AK37" s="274">
        <v>59</v>
      </c>
      <c r="AL37" s="273">
        <v>274</v>
      </c>
      <c r="AM37" s="274">
        <v>147</v>
      </c>
      <c r="AN37" s="274">
        <v>127</v>
      </c>
      <c r="AO37" s="273">
        <v>96</v>
      </c>
      <c r="AP37" s="274">
        <v>47</v>
      </c>
      <c r="AQ37" s="274">
        <v>49</v>
      </c>
      <c r="AR37" s="273">
        <v>390</v>
      </c>
      <c r="AS37" s="274">
        <v>209</v>
      </c>
      <c r="AT37" s="274">
        <v>181</v>
      </c>
      <c r="AU37" s="273">
        <v>200</v>
      </c>
      <c r="AV37" s="274">
        <v>93</v>
      </c>
      <c r="AW37" s="274">
        <v>107</v>
      </c>
      <c r="AX37" s="273">
        <v>226</v>
      </c>
      <c r="AY37" s="274">
        <v>100</v>
      </c>
      <c r="AZ37" s="274">
        <v>126</v>
      </c>
      <c r="BA37" s="273">
        <v>74</v>
      </c>
      <c r="BB37" s="274">
        <v>42</v>
      </c>
      <c r="BC37" s="276">
        <v>32</v>
      </c>
    </row>
    <row r="38" spans="1:55" s="231" customFormat="1" ht="15" customHeight="1" x14ac:dyDescent="0.25">
      <c r="A38" s="230" t="s">
        <v>315</v>
      </c>
      <c r="B38" s="273">
        <v>2685</v>
      </c>
      <c r="C38" s="274">
        <v>1337</v>
      </c>
      <c r="D38" s="275">
        <v>1348</v>
      </c>
      <c r="E38" s="273">
        <v>65</v>
      </c>
      <c r="F38" s="274">
        <v>30</v>
      </c>
      <c r="G38" s="274">
        <v>35</v>
      </c>
      <c r="H38" s="273">
        <v>88</v>
      </c>
      <c r="I38" s="274">
        <v>45</v>
      </c>
      <c r="J38" s="274">
        <v>43</v>
      </c>
      <c r="K38" s="273">
        <v>120</v>
      </c>
      <c r="L38" s="274">
        <v>62</v>
      </c>
      <c r="M38" s="274">
        <v>58</v>
      </c>
      <c r="N38" s="273">
        <v>203</v>
      </c>
      <c r="O38" s="274">
        <v>106</v>
      </c>
      <c r="P38" s="274">
        <v>97</v>
      </c>
      <c r="Q38" s="273">
        <v>250</v>
      </c>
      <c r="R38" s="274">
        <v>131</v>
      </c>
      <c r="S38" s="274">
        <v>119</v>
      </c>
      <c r="T38" s="273">
        <v>71</v>
      </c>
      <c r="U38" s="274">
        <v>35</v>
      </c>
      <c r="V38" s="274">
        <v>36</v>
      </c>
      <c r="W38" s="273">
        <v>100</v>
      </c>
      <c r="X38" s="274">
        <v>55</v>
      </c>
      <c r="Y38" s="274">
        <v>45</v>
      </c>
      <c r="Z38" s="273">
        <v>126</v>
      </c>
      <c r="AA38" s="274">
        <v>57</v>
      </c>
      <c r="AB38" s="274">
        <v>69</v>
      </c>
      <c r="AC38" s="273">
        <v>100</v>
      </c>
      <c r="AD38" s="274">
        <v>49</v>
      </c>
      <c r="AE38" s="274">
        <v>51</v>
      </c>
      <c r="AF38" s="273">
        <v>178</v>
      </c>
      <c r="AG38" s="274">
        <v>89</v>
      </c>
      <c r="AH38" s="274">
        <v>89</v>
      </c>
      <c r="AI38" s="273">
        <v>105</v>
      </c>
      <c r="AJ38" s="274">
        <v>38</v>
      </c>
      <c r="AK38" s="274">
        <v>67</v>
      </c>
      <c r="AL38" s="273">
        <v>273</v>
      </c>
      <c r="AM38" s="274">
        <v>135</v>
      </c>
      <c r="AN38" s="274">
        <v>138</v>
      </c>
      <c r="AO38" s="273">
        <v>99</v>
      </c>
      <c r="AP38" s="274">
        <v>56</v>
      </c>
      <c r="AQ38" s="274">
        <v>43</v>
      </c>
      <c r="AR38" s="273">
        <v>370</v>
      </c>
      <c r="AS38" s="274">
        <v>190</v>
      </c>
      <c r="AT38" s="274">
        <v>180</v>
      </c>
      <c r="AU38" s="273">
        <v>234</v>
      </c>
      <c r="AV38" s="274">
        <v>99</v>
      </c>
      <c r="AW38" s="274">
        <v>135</v>
      </c>
      <c r="AX38" s="273">
        <v>232</v>
      </c>
      <c r="AY38" s="274">
        <v>115</v>
      </c>
      <c r="AZ38" s="274">
        <v>117</v>
      </c>
      <c r="BA38" s="273">
        <v>71</v>
      </c>
      <c r="BB38" s="274">
        <v>45</v>
      </c>
      <c r="BC38" s="276">
        <v>26</v>
      </c>
    </row>
    <row r="39" spans="1:55" s="231" customFormat="1" ht="15" customHeight="1" x14ac:dyDescent="0.25">
      <c r="A39" s="230" t="s">
        <v>316</v>
      </c>
      <c r="B39" s="273">
        <v>2757</v>
      </c>
      <c r="C39" s="274">
        <v>1381</v>
      </c>
      <c r="D39" s="275">
        <v>1376</v>
      </c>
      <c r="E39" s="273">
        <v>74</v>
      </c>
      <c r="F39" s="274">
        <v>41</v>
      </c>
      <c r="G39" s="274">
        <v>33</v>
      </c>
      <c r="H39" s="273">
        <v>82</v>
      </c>
      <c r="I39" s="274">
        <v>30</v>
      </c>
      <c r="J39" s="274">
        <v>52</v>
      </c>
      <c r="K39" s="273">
        <v>124</v>
      </c>
      <c r="L39" s="274">
        <v>63</v>
      </c>
      <c r="M39" s="274">
        <v>61</v>
      </c>
      <c r="N39" s="273">
        <v>184</v>
      </c>
      <c r="O39" s="274">
        <v>86</v>
      </c>
      <c r="P39" s="274">
        <v>98</v>
      </c>
      <c r="Q39" s="273">
        <v>230</v>
      </c>
      <c r="R39" s="274">
        <v>119</v>
      </c>
      <c r="S39" s="274">
        <v>111</v>
      </c>
      <c r="T39" s="273">
        <v>63</v>
      </c>
      <c r="U39" s="274">
        <v>29</v>
      </c>
      <c r="V39" s="274">
        <v>34</v>
      </c>
      <c r="W39" s="273">
        <v>113</v>
      </c>
      <c r="X39" s="274">
        <v>58</v>
      </c>
      <c r="Y39" s="274">
        <v>55</v>
      </c>
      <c r="Z39" s="273">
        <v>136</v>
      </c>
      <c r="AA39" s="274">
        <v>71</v>
      </c>
      <c r="AB39" s="274">
        <v>65</v>
      </c>
      <c r="AC39" s="273">
        <v>115</v>
      </c>
      <c r="AD39" s="274">
        <v>65</v>
      </c>
      <c r="AE39" s="274">
        <v>50</v>
      </c>
      <c r="AF39" s="273">
        <v>156</v>
      </c>
      <c r="AG39" s="274">
        <v>80</v>
      </c>
      <c r="AH39" s="274">
        <v>76</v>
      </c>
      <c r="AI39" s="273">
        <v>124</v>
      </c>
      <c r="AJ39" s="274">
        <v>50</v>
      </c>
      <c r="AK39" s="274">
        <v>74</v>
      </c>
      <c r="AL39" s="273">
        <v>296</v>
      </c>
      <c r="AM39" s="274">
        <v>149</v>
      </c>
      <c r="AN39" s="274">
        <v>147</v>
      </c>
      <c r="AO39" s="273">
        <v>106</v>
      </c>
      <c r="AP39" s="274">
        <v>60</v>
      </c>
      <c r="AQ39" s="274">
        <v>46</v>
      </c>
      <c r="AR39" s="273">
        <v>366</v>
      </c>
      <c r="AS39" s="274">
        <v>187</v>
      </c>
      <c r="AT39" s="274">
        <v>179</v>
      </c>
      <c r="AU39" s="273">
        <v>225</v>
      </c>
      <c r="AV39" s="274">
        <v>116</v>
      </c>
      <c r="AW39" s="274">
        <v>109</v>
      </c>
      <c r="AX39" s="273">
        <v>278</v>
      </c>
      <c r="AY39" s="274">
        <v>133</v>
      </c>
      <c r="AZ39" s="274">
        <v>145</v>
      </c>
      <c r="BA39" s="273">
        <v>85</v>
      </c>
      <c r="BB39" s="274">
        <v>44</v>
      </c>
      <c r="BC39" s="276">
        <v>41</v>
      </c>
    </row>
    <row r="40" spans="1:55" s="225" customFormat="1" ht="15" customHeight="1" x14ac:dyDescent="0.15">
      <c r="A40" s="221" t="s">
        <v>317</v>
      </c>
      <c r="B40" s="273">
        <v>2653</v>
      </c>
      <c r="C40" s="274">
        <v>1381</v>
      </c>
      <c r="D40" s="275">
        <v>1272</v>
      </c>
      <c r="E40" s="273">
        <v>68</v>
      </c>
      <c r="F40" s="274">
        <v>35</v>
      </c>
      <c r="G40" s="274">
        <v>33</v>
      </c>
      <c r="H40" s="273">
        <v>75</v>
      </c>
      <c r="I40" s="274">
        <v>46</v>
      </c>
      <c r="J40" s="274">
        <v>29</v>
      </c>
      <c r="K40" s="273">
        <v>105</v>
      </c>
      <c r="L40" s="274">
        <v>60</v>
      </c>
      <c r="M40" s="274">
        <v>45</v>
      </c>
      <c r="N40" s="273">
        <v>201</v>
      </c>
      <c r="O40" s="274">
        <v>108</v>
      </c>
      <c r="P40" s="274">
        <v>93</v>
      </c>
      <c r="Q40" s="273">
        <v>211</v>
      </c>
      <c r="R40" s="274">
        <v>117</v>
      </c>
      <c r="S40" s="274">
        <v>94</v>
      </c>
      <c r="T40" s="273">
        <v>57</v>
      </c>
      <c r="U40" s="274">
        <v>28</v>
      </c>
      <c r="V40" s="274">
        <v>29</v>
      </c>
      <c r="W40" s="273">
        <v>126</v>
      </c>
      <c r="X40" s="274">
        <v>64</v>
      </c>
      <c r="Y40" s="274">
        <v>62</v>
      </c>
      <c r="Z40" s="273">
        <v>131</v>
      </c>
      <c r="AA40" s="274">
        <v>71</v>
      </c>
      <c r="AB40" s="274">
        <v>60</v>
      </c>
      <c r="AC40" s="273">
        <v>86</v>
      </c>
      <c r="AD40" s="274">
        <v>50</v>
      </c>
      <c r="AE40" s="274">
        <v>36</v>
      </c>
      <c r="AF40" s="273">
        <v>160</v>
      </c>
      <c r="AG40" s="274">
        <v>82</v>
      </c>
      <c r="AH40" s="274">
        <v>78</v>
      </c>
      <c r="AI40" s="273">
        <v>103</v>
      </c>
      <c r="AJ40" s="274">
        <v>45</v>
      </c>
      <c r="AK40" s="274">
        <v>58</v>
      </c>
      <c r="AL40" s="273">
        <v>325</v>
      </c>
      <c r="AM40" s="274">
        <v>170</v>
      </c>
      <c r="AN40" s="274">
        <v>155</v>
      </c>
      <c r="AO40" s="273">
        <v>111</v>
      </c>
      <c r="AP40" s="274">
        <v>62</v>
      </c>
      <c r="AQ40" s="274">
        <v>49</v>
      </c>
      <c r="AR40" s="273">
        <v>325</v>
      </c>
      <c r="AS40" s="274">
        <v>165</v>
      </c>
      <c r="AT40" s="274">
        <v>160</v>
      </c>
      <c r="AU40" s="273">
        <v>236</v>
      </c>
      <c r="AV40" s="274">
        <v>109</v>
      </c>
      <c r="AW40" s="274">
        <v>127</v>
      </c>
      <c r="AX40" s="273">
        <v>250</v>
      </c>
      <c r="AY40" s="274">
        <v>123</v>
      </c>
      <c r="AZ40" s="274">
        <v>127</v>
      </c>
      <c r="BA40" s="273">
        <v>83</v>
      </c>
      <c r="BB40" s="274">
        <v>46</v>
      </c>
      <c r="BC40" s="276">
        <v>37</v>
      </c>
    </row>
    <row r="41" spans="1:55" s="225" customFormat="1" ht="15" customHeight="1" x14ac:dyDescent="0.15">
      <c r="A41" s="221" t="s">
        <v>318</v>
      </c>
      <c r="B41" s="273">
        <v>2564</v>
      </c>
      <c r="C41" s="274">
        <v>1318</v>
      </c>
      <c r="D41" s="275">
        <v>1246</v>
      </c>
      <c r="E41" s="273">
        <v>60</v>
      </c>
      <c r="F41" s="274">
        <v>31</v>
      </c>
      <c r="G41" s="274">
        <v>29</v>
      </c>
      <c r="H41" s="273">
        <v>84</v>
      </c>
      <c r="I41" s="274">
        <v>40</v>
      </c>
      <c r="J41" s="274">
        <v>44</v>
      </c>
      <c r="K41" s="273">
        <v>94</v>
      </c>
      <c r="L41" s="274">
        <v>50</v>
      </c>
      <c r="M41" s="274">
        <v>44</v>
      </c>
      <c r="N41" s="273">
        <v>191</v>
      </c>
      <c r="O41" s="274">
        <v>95</v>
      </c>
      <c r="P41" s="274">
        <v>96</v>
      </c>
      <c r="Q41" s="273">
        <v>209</v>
      </c>
      <c r="R41" s="274">
        <v>99</v>
      </c>
      <c r="S41" s="274">
        <v>110</v>
      </c>
      <c r="T41" s="273">
        <v>60</v>
      </c>
      <c r="U41" s="274">
        <v>37</v>
      </c>
      <c r="V41" s="274">
        <v>23</v>
      </c>
      <c r="W41" s="273">
        <v>113</v>
      </c>
      <c r="X41" s="274">
        <v>60</v>
      </c>
      <c r="Y41" s="274">
        <v>53</v>
      </c>
      <c r="Z41" s="273">
        <v>142</v>
      </c>
      <c r="AA41" s="274">
        <v>73</v>
      </c>
      <c r="AB41" s="274">
        <v>69</v>
      </c>
      <c r="AC41" s="273">
        <v>101</v>
      </c>
      <c r="AD41" s="274">
        <v>53</v>
      </c>
      <c r="AE41" s="274">
        <v>48</v>
      </c>
      <c r="AF41" s="273">
        <v>118</v>
      </c>
      <c r="AG41" s="274">
        <v>60</v>
      </c>
      <c r="AH41" s="274">
        <v>58</v>
      </c>
      <c r="AI41" s="273">
        <v>107</v>
      </c>
      <c r="AJ41" s="274">
        <v>51</v>
      </c>
      <c r="AK41" s="274">
        <v>56</v>
      </c>
      <c r="AL41" s="273">
        <v>292</v>
      </c>
      <c r="AM41" s="274">
        <v>148</v>
      </c>
      <c r="AN41" s="274">
        <v>144</v>
      </c>
      <c r="AO41" s="273">
        <v>105</v>
      </c>
      <c r="AP41" s="274">
        <v>64</v>
      </c>
      <c r="AQ41" s="274">
        <v>41</v>
      </c>
      <c r="AR41" s="273">
        <v>315</v>
      </c>
      <c r="AS41" s="274">
        <v>163</v>
      </c>
      <c r="AT41" s="274">
        <v>152</v>
      </c>
      <c r="AU41" s="273">
        <v>212</v>
      </c>
      <c r="AV41" s="274">
        <v>112</v>
      </c>
      <c r="AW41" s="274">
        <v>100</v>
      </c>
      <c r="AX41" s="273">
        <v>265</v>
      </c>
      <c r="AY41" s="274">
        <v>129</v>
      </c>
      <c r="AZ41" s="274">
        <v>136</v>
      </c>
      <c r="BA41" s="273">
        <v>96</v>
      </c>
      <c r="BB41" s="274">
        <v>53</v>
      </c>
      <c r="BC41" s="276">
        <v>43</v>
      </c>
    </row>
    <row r="42" spans="1:55" s="213" customFormat="1" ht="15" customHeight="1" x14ac:dyDescent="0.15">
      <c r="A42" s="226" t="s">
        <v>26</v>
      </c>
      <c r="B42" s="270">
        <v>11612</v>
      </c>
      <c r="C42" s="267">
        <v>5912</v>
      </c>
      <c r="D42" s="271">
        <v>5700</v>
      </c>
      <c r="E42" s="270">
        <v>310</v>
      </c>
      <c r="F42" s="267">
        <v>143</v>
      </c>
      <c r="G42" s="267">
        <v>167</v>
      </c>
      <c r="H42" s="270">
        <v>349</v>
      </c>
      <c r="I42" s="267">
        <v>171</v>
      </c>
      <c r="J42" s="267">
        <v>178</v>
      </c>
      <c r="K42" s="270">
        <v>395</v>
      </c>
      <c r="L42" s="267">
        <v>219</v>
      </c>
      <c r="M42" s="267">
        <v>176</v>
      </c>
      <c r="N42" s="270">
        <v>698</v>
      </c>
      <c r="O42" s="267">
        <v>357</v>
      </c>
      <c r="P42" s="267">
        <v>341</v>
      </c>
      <c r="Q42" s="270">
        <v>977</v>
      </c>
      <c r="R42" s="267">
        <v>454</v>
      </c>
      <c r="S42" s="267">
        <v>523</v>
      </c>
      <c r="T42" s="270">
        <v>297</v>
      </c>
      <c r="U42" s="267">
        <v>167</v>
      </c>
      <c r="V42" s="267">
        <v>130</v>
      </c>
      <c r="W42" s="270">
        <v>590</v>
      </c>
      <c r="X42" s="267">
        <v>332</v>
      </c>
      <c r="Y42" s="267">
        <v>258</v>
      </c>
      <c r="Z42" s="270">
        <v>506</v>
      </c>
      <c r="AA42" s="267">
        <v>299</v>
      </c>
      <c r="AB42" s="267">
        <v>207</v>
      </c>
      <c r="AC42" s="270">
        <v>378</v>
      </c>
      <c r="AD42" s="267">
        <v>211</v>
      </c>
      <c r="AE42" s="267">
        <v>167</v>
      </c>
      <c r="AF42" s="270">
        <v>569</v>
      </c>
      <c r="AG42" s="267">
        <v>281</v>
      </c>
      <c r="AH42" s="267">
        <v>288</v>
      </c>
      <c r="AI42" s="270">
        <v>439</v>
      </c>
      <c r="AJ42" s="267">
        <v>219</v>
      </c>
      <c r="AK42" s="267">
        <v>220</v>
      </c>
      <c r="AL42" s="270">
        <v>1232</v>
      </c>
      <c r="AM42" s="267">
        <v>612</v>
      </c>
      <c r="AN42" s="267">
        <v>620</v>
      </c>
      <c r="AO42" s="270">
        <v>399</v>
      </c>
      <c r="AP42" s="267">
        <v>230</v>
      </c>
      <c r="AQ42" s="267">
        <v>169</v>
      </c>
      <c r="AR42" s="270">
        <v>1290</v>
      </c>
      <c r="AS42" s="267">
        <v>628</v>
      </c>
      <c r="AT42" s="267">
        <v>662</v>
      </c>
      <c r="AU42" s="270">
        <v>1046</v>
      </c>
      <c r="AV42" s="267">
        <v>521</v>
      </c>
      <c r="AW42" s="267">
        <v>525</v>
      </c>
      <c r="AX42" s="270">
        <v>1513</v>
      </c>
      <c r="AY42" s="267">
        <v>737</v>
      </c>
      <c r="AZ42" s="267">
        <v>776</v>
      </c>
      <c r="BA42" s="270">
        <v>624</v>
      </c>
      <c r="BB42" s="267">
        <v>331</v>
      </c>
      <c r="BC42" s="272">
        <v>293</v>
      </c>
    </row>
    <row r="43" spans="1:55" s="225" customFormat="1" ht="15" customHeight="1" x14ac:dyDescent="0.15">
      <c r="A43" s="221" t="s">
        <v>319</v>
      </c>
      <c r="B43" s="273">
        <v>2570</v>
      </c>
      <c r="C43" s="274">
        <v>1308</v>
      </c>
      <c r="D43" s="275">
        <v>1262</v>
      </c>
      <c r="E43" s="273">
        <v>63</v>
      </c>
      <c r="F43" s="274">
        <v>28</v>
      </c>
      <c r="G43" s="274">
        <v>35</v>
      </c>
      <c r="H43" s="273">
        <v>76</v>
      </c>
      <c r="I43" s="274">
        <v>41</v>
      </c>
      <c r="J43" s="274">
        <v>35</v>
      </c>
      <c r="K43" s="273">
        <v>93</v>
      </c>
      <c r="L43" s="274">
        <v>51</v>
      </c>
      <c r="M43" s="274">
        <v>42</v>
      </c>
      <c r="N43" s="273">
        <v>173</v>
      </c>
      <c r="O43" s="274">
        <v>84</v>
      </c>
      <c r="P43" s="274">
        <v>89</v>
      </c>
      <c r="Q43" s="273">
        <v>217</v>
      </c>
      <c r="R43" s="274">
        <v>102</v>
      </c>
      <c r="S43" s="274">
        <v>115</v>
      </c>
      <c r="T43" s="273">
        <v>64</v>
      </c>
      <c r="U43" s="274">
        <v>38</v>
      </c>
      <c r="V43" s="274">
        <v>26</v>
      </c>
      <c r="W43" s="273">
        <v>137</v>
      </c>
      <c r="X43" s="274">
        <v>77</v>
      </c>
      <c r="Y43" s="274">
        <v>60</v>
      </c>
      <c r="Z43" s="273">
        <v>105</v>
      </c>
      <c r="AA43" s="274">
        <v>61</v>
      </c>
      <c r="AB43" s="274">
        <v>44</v>
      </c>
      <c r="AC43" s="273">
        <v>87</v>
      </c>
      <c r="AD43" s="274">
        <v>52</v>
      </c>
      <c r="AE43" s="274">
        <v>35</v>
      </c>
      <c r="AF43" s="273">
        <v>140</v>
      </c>
      <c r="AG43" s="274">
        <v>71</v>
      </c>
      <c r="AH43" s="274">
        <v>69</v>
      </c>
      <c r="AI43" s="273">
        <v>93</v>
      </c>
      <c r="AJ43" s="274">
        <v>51</v>
      </c>
      <c r="AK43" s="274">
        <v>42</v>
      </c>
      <c r="AL43" s="273">
        <v>275</v>
      </c>
      <c r="AM43" s="274">
        <v>130</v>
      </c>
      <c r="AN43" s="274">
        <v>145</v>
      </c>
      <c r="AO43" s="273">
        <v>91</v>
      </c>
      <c r="AP43" s="274">
        <v>54</v>
      </c>
      <c r="AQ43" s="274">
        <v>37</v>
      </c>
      <c r="AR43" s="273">
        <v>283</v>
      </c>
      <c r="AS43" s="274">
        <v>146</v>
      </c>
      <c r="AT43" s="274">
        <v>137</v>
      </c>
      <c r="AU43" s="273">
        <v>241</v>
      </c>
      <c r="AV43" s="274">
        <v>110</v>
      </c>
      <c r="AW43" s="274">
        <v>131</v>
      </c>
      <c r="AX43" s="273">
        <v>301</v>
      </c>
      <c r="AY43" s="274">
        <v>144</v>
      </c>
      <c r="AZ43" s="274">
        <v>157</v>
      </c>
      <c r="BA43" s="273">
        <v>131</v>
      </c>
      <c r="BB43" s="274">
        <v>68</v>
      </c>
      <c r="BC43" s="276">
        <v>63</v>
      </c>
    </row>
    <row r="44" spans="1:55" s="225" customFormat="1" ht="15" customHeight="1" x14ac:dyDescent="0.15">
      <c r="A44" s="221" t="s">
        <v>320</v>
      </c>
      <c r="B44" s="273">
        <v>2516</v>
      </c>
      <c r="C44" s="274">
        <v>1250</v>
      </c>
      <c r="D44" s="275">
        <v>1266</v>
      </c>
      <c r="E44" s="273">
        <v>66</v>
      </c>
      <c r="F44" s="274">
        <v>24</v>
      </c>
      <c r="G44" s="274">
        <v>42</v>
      </c>
      <c r="H44" s="273">
        <v>73</v>
      </c>
      <c r="I44" s="274">
        <v>38</v>
      </c>
      <c r="J44" s="274">
        <v>35</v>
      </c>
      <c r="K44" s="273">
        <v>89</v>
      </c>
      <c r="L44" s="274">
        <v>41</v>
      </c>
      <c r="M44" s="274">
        <v>48</v>
      </c>
      <c r="N44" s="273">
        <v>152</v>
      </c>
      <c r="O44" s="274">
        <v>81</v>
      </c>
      <c r="P44" s="274">
        <v>71</v>
      </c>
      <c r="Q44" s="273">
        <v>221</v>
      </c>
      <c r="R44" s="274">
        <v>103</v>
      </c>
      <c r="S44" s="274">
        <v>118</v>
      </c>
      <c r="T44" s="273">
        <v>73</v>
      </c>
      <c r="U44" s="274">
        <v>42</v>
      </c>
      <c r="V44" s="274">
        <v>31</v>
      </c>
      <c r="W44" s="273">
        <v>105</v>
      </c>
      <c r="X44" s="274">
        <v>58</v>
      </c>
      <c r="Y44" s="274">
        <v>47</v>
      </c>
      <c r="Z44" s="273">
        <v>126</v>
      </c>
      <c r="AA44" s="274">
        <v>71</v>
      </c>
      <c r="AB44" s="274">
        <v>55</v>
      </c>
      <c r="AC44" s="273">
        <v>85</v>
      </c>
      <c r="AD44" s="274">
        <v>47</v>
      </c>
      <c r="AE44" s="274">
        <v>38</v>
      </c>
      <c r="AF44" s="273">
        <v>111</v>
      </c>
      <c r="AG44" s="274">
        <v>49</v>
      </c>
      <c r="AH44" s="274">
        <v>62</v>
      </c>
      <c r="AI44" s="273">
        <v>102</v>
      </c>
      <c r="AJ44" s="274">
        <v>48</v>
      </c>
      <c r="AK44" s="274">
        <v>54</v>
      </c>
      <c r="AL44" s="273">
        <v>275</v>
      </c>
      <c r="AM44" s="274">
        <v>136</v>
      </c>
      <c r="AN44" s="274">
        <v>139</v>
      </c>
      <c r="AO44" s="273">
        <v>88</v>
      </c>
      <c r="AP44" s="274">
        <v>48</v>
      </c>
      <c r="AQ44" s="274">
        <v>40</v>
      </c>
      <c r="AR44" s="273">
        <v>292</v>
      </c>
      <c r="AS44" s="274">
        <v>137</v>
      </c>
      <c r="AT44" s="274">
        <v>155</v>
      </c>
      <c r="AU44" s="273">
        <v>213</v>
      </c>
      <c r="AV44" s="274">
        <v>107</v>
      </c>
      <c r="AW44" s="274">
        <v>106</v>
      </c>
      <c r="AX44" s="273">
        <v>313</v>
      </c>
      <c r="AY44" s="274">
        <v>150</v>
      </c>
      <c r="AZ44" s="274">
        <v>163</v>
      </c>
      <c r="BA44" s="273">
        <v>132</v>
      </c>
      <c r="BB44" s="274">
        <v>70</v>
      </c>
      <c r="BC44" s="276">
        <v>62</v>
      </c>
    </row>
    <row r="45" spans="1:55" s="225" customFormat="1" ht="15" customHeight="1" x14ac:dyDescent="0.15">
      <c r="A45" s="221" t="s">
        <v>321</v>
      </c>
      <c r="B45" s="273">
        <v>2183</v>
      </c>
      <c r="C45" s="274">
        <v>1158</v>
      </c>
      <c r="D45" s="275">
        <v>1025</v>
      </c>
      <c r="E45" s="273">
        <v>67</v>
      </c>
      <c r="F45" s="274">
        <v>39</v>
      </c>
      <c r="G45" s="274">
        <v>28</v>
      </c>
      <c r="H45" s="273">
        <v>69</v>
      </c>
      <c r="I45" s="274">
        <v>35</v>
      </c>
      <c r="J45" s="274">
        <v>34</v>
      </c>
      <c r="K45" s="273">
        <v>66</v>
      </c>
      <c r="L45" s="274">
        <v>47</v>
      </c>
      <c r="M45" s="274">
        <v>19</v>
      </c>
      <c r="N45" s="273">
        <v>130</v>
      </c>
      <c r="O45" s="274">
        <v>74</v>
      </c>
      <c r="P45" s="274">
        <v>56</v>
      </c>
      <c r="Q45" s="273">
        <v>174</v>
      </c>
      <c r="R45" s="274">
        <v>89</v>
      </c>
      <c r="S45" s="274">
        <v>85</v>
      </c>
      <c r="T45" s="273">
        <v>52</v>
      </c>
      <c r="U45" s="274">
        <v>37</v>
      </c>
      <c r="V45" s="274">
        <v>15</v>
      </c>
      <c r="W45" s="273">
        <v>117</v>
      </c>
      <c r="X45" s="274">
        <v>71</v>
      </c>
      <c r="Y45" s="274">
        <v>46</v>
      </c>
      <c r="Z45" s="273">
        <v>96</v>
      </c>
      <c r="AA45" s="274">
        <v>54</v>
      </c>
      <c r="AB45" s="274">
        <v>42</v>
      </c>
      <c r="AC45" s="273">
        <v>68</v>
      </c>
      <c r="AD45" s="274">
        <v>36</v>
      </c>
      <c r="AE45" s="274">
        <v>32</v>
      </c>
      <c r="AF45" s="273">
        <v>101</v>
      </c>
      <c r="AG45" s="274">
        <v>55</v>
      </c>
      <c r="AH45" s="274">
        <v>46</v>
      </c>
      <c r="AI45" s="273">
        <v>93</v>
      </c>
      <c r="AJ45" s="274">
        <v>47</v>
      </c>
      <c r="AK45" s="274">
        <v>46</v>
      </c>
      <c r="AL45" s="273">
        <v>238</v>
      </c>
      <c r="AM45" s="274">
        <v>121</v>
      </c>
      <c r="AN45" s="274">
        <v>117</v>
      </c>
      <c r="AO45" s="273">
        <v>68</v>
      </c>
      <c r="AP45" s="274">
        <v>37</v>
      </c>
      <c r="AQ45" s="274">
        <v>31</v>
      </c>
      <c r="AR45" s="273">
        <v>233</v>
      </c>
      <c r="AS45" s="274">
        <v>105</v>
      </c>
      <c r="AT45" s="274">
        <v>128</v>
      </c>
      <c r="AU45" s="273">
        <v>205</v>
      </c>
      <c r="AV45" s="274">
        <v>98</v>
      </c>
      <c r="AW45" s="274">
        <v>107</v>
      </c>
      <c r="AX45" s="273">
        <v>277</v>
      </c>
      <c r="AY45" s="274">
        <v>142</v>
      </c>
      <c r="AZ45" s="274">
        <v>135</v>
      </c>
      <c r="BA45" s="273">
        <v>129</v>
      </c>
      <c r="BB45" s="274">
        <v>71</v>
      </c>
      <c r="BC45" s="276">
        <v>58</v>
      </c>
    </row>
    <row r="46" spans="1:55" s="225" customFormat="1" ht="15" customHeight="1" x14ac:dyDescent="0.15">
      <c r="A46" s="221" t="s">
        <v>322</v>
      </c>
      <c r="B46" s="273">
        <v>2176</v>
      </c>
      <c r="C46" s="274">
        <v>1117</v>
      </c>
      <c r="D46" s="275">
        <v>1059</v>
      </c>
      <c r="E46" s="273">
        <v>49</v>
      </c>
      <c r="F46" s="274">
        <v>23</v>
      </c>
      <c r="G46" s="274">
        <v>26</v>
      </c>
      <c r="H46" s="273">
        <v>64</v>
      </c>
      <c r="I46" s="274">
        <v>33</v>
      </c>
      <c r="J46" s="274">
        <v>31</v>
      </c>
      <c r="K46" s="273">
        <v>88</v>
      </c>
      <c r="L46" s="274">
        <v>43</v>
      </c>
      <c r="M46" s="274">
        <v>45</v>
      </c>
      <c r="N46" s="273">
        <v>105</v>
      </c>
      <c r="O46" s="274">
        <v>54</v>
      </c>
      <c r="P46" s="274">
        <v>51</v>
      </c>
      <c r="Q46" s="273">
        <v>189</v>
      </c>
      <c r="R46" s="274">
        <v>80</v>
      </c>
      <c r="S46" s="274">
        <v>109</v>
      </c>
      <c r="T46" s="273">
        <v>52</v>
      </c>
      <c r="U46" s="274">
        <v>26</v>
      </c>
      <c r="V46" s="274">
        <v>26</v>
      </c>
      <c r="W46" s="273">
        <v>119</v>
      </c>
      <c r="X46" s="274">
        <v>64</v>
      </c>
      <c r="Y46" s="274">
        <v>55</v>
      </c>
      <c r="Z46" s="273">
        <v>95</v>
      </c>
      <c r="AA46" s="274">
        <v>57</v>
      </c>
      <c r="AB46" s="274">
        <v>38</v>
      </c>
      <c r="AC46" s="273">
        <v>76</v>
      </c>
      <c r="AD46" s="274">
        <v>44</v>
      </c>
      <c r="AE46" s="274">
        <v>32</v>
      </c>
      <c r="AF46" s="273">
        <v>108</v>
      </c>
      <c r="AG46" s="274">
        <v>50</v>
      </c>
      <c r="AH46" s="274">
        <v>58</v>
      </c>
      <c r="AI46" s="273">
        <v>86</v>
      </c>
      <c r="AJ46" s="274">
        <v>41</v>
      </c>
      <c r="AK46" s="274">
        <v>45</v>
      </c>
      <c r="AL46" s="273">
        <v>216</v>
      </c>
      <c r="AM46" s="274">
        <v>120</v>
      </c>
      <c r="AN46" s="274">
        <v>96</v>
      </c>
      <c r="AO46" s="273">
        <v>83</v>
      </c>
      <c r="AP46" s="274">
        <v>47</v>
      </c>
      <c r="AQ46" s="274">
        <v>36</v>
      </c>
      <c r="AR46" s="273">
        <v>236</v>
      </c>
      <c r="AS46" s="274">
        <v>127</v>
      </c>
      <c r="AT46" s="274">
        <v>109</v>
      </c>
      <c r="AU46" s="273">
        <v>201</v>
      </c>
      <c r="AV46" s="274">
        <v>103</v>
      </c>
      <c r="AW46" s="274">
        <v>98</v>
      </c>
      <c r="AX46" s="273">
        <v>295</v>
      </c>
      <c r="AY46" s="274">
        <v>144</v>
      </c>
      <c r="AZ46" s="274">
        <v>151</v>
      </c>
      <c r="BA46" s="273">
        <v>114</v>
      </c>
      <c r="BB46" s="274">
        <v>61</v>
      </c>
      <c r="BC46" s="276">
        <v>53</v>
      </c>
    </row>
    <row r="47" spans="1:55" s="225" customFormat="1" ht="15" customHeight="1" x14ac:dyDescent="0.15">
      <c r="A47" s="221" t="s">
        <v>323</v>
      </c>
      <c r="B47" s="273">
        <v>2167</v>
      </c>
      <c r="C47" s="274">
        <v>1079</v>
      </c>
      <c r="D47" s="275">
        <v>1088</v>
      </c>
      <c r="E47" s="273">
        <v>65</v>
      </c>
      <c r="F47" s="274">
        <v>29</v>
      </c>
      <c r="G47" s="274">
        <v>36</v>
      </c>
      <c r="H47" s="273">
        <v>67</v>
      </c>
      <c r="I47" s="274">
        <v>24</v>
      </c>
      <c r="J47" s="274">
        <v>43</v>
      </c>
      <c r="K47" s="273">
        <v>59</v>
      </c>
      <c r="L47" s="274">
        <v>37</v>
      </c>
      <c r="M47" s="274">
        <v>22</v>
      </c>
      <c r="N47" s="273">
        <v>138</v>
      </c>
      <c r="O47" s="274">
        <v>64</v>
      </c>
      <c r="P47" s="274">
        <v>74</v>
      </c>
      <c r="Q47" s="273">
        <v>176</v>
      </c>
      <c r="R47" s="274">
        <v>80</v>
      </c>
      <c r="S47" s="274">
        <v>96</v>
      </c>
      <c r="T47" s="273">
        <v>56</v>
      </c>
      <c r="U47" s="274">
        <v>24</v>
      </c>
      <c r="V47" s="274">
        <v>32</v>
      </c>
      <c r="W47" s="273">
        <v>112</v>
      </c>
      <c r="X47" s="274">
        <v>62</v>
      </c>
      <c r="Y47" s="274">
        <v>50</v>
      </c>
      <c r="Z47" s="273">
        <v>84</v>
      </c>
      <c r="AA47" s="274">
        <v>56</v>
      </c>
      <c r="AB47" s="274">
        <v>28</v>
      </c>
      <c r="AC47" s="273">
        <v>62</v>
      </c>
      <c r="AD47" s="274">
        <v>32</v>
      </c>
      <c r="AE47" s="274">
        <v>30</v>
      </c>
      <c r="AF47" s="273">
        <v>109</v>
      </c>
      <c r="AG47" s="274">
        <v>56</v>
      </c>
      <c r="AH47" s="274">
        <v>53</v>
      </c>
      <c r="AI47" s="273">
        <v>65</v>
      </c>
      <c r="AJ47" s="274">
        <v>32</v>
      </c>
      <c r="AK47" s="274">
        <v>33</v>
      </c>
      <c r="AL47" s="273">
        <v>228</v>
      </c>
      <c r="AM47" s="274">
        <v>105</v>
      </c>
      <c r="AN47" s="274">
        <v>123</v>
      </c>
      <c r="AO47" s="273">
        <v>69</v>
      </c>
      <c r="AP47" s="274">
        <v>44</v>
      </c>
      <c r="AQ47" s="274">
        <v>25</v>
      </c>
      <c r="AR47" s="273">
        <v>246</v>
      </c>
      <c r="AS47" s="274">
        <v>113</v>
      </c>
      <c r="AT47" s="274">
        <v>133</v>
      </c>
      <c r="AU47" s="273">
        <v>186</v>
      </c>
      <c r="AV47" s="274">
        <v>103</v>
      </c>
      <c r="AW47" s="274">
        <v>83</v>
      </c>
      <c r="AX47" s="273">
        <v>327</v>
      </c>
      <c r="AY47" s="274">
        <v>157</v>
      </c>
      <c r="AZ47" s="274">
        <v>170</v>
      </c>
      <c r="BA47" s="273">
        <v>118</v>
      </c>
      <c r="BB47" s="274">
        <v>61</v>
      </c>
      <c r="BC47" s="276">
        <v>57</v>
      </c>
    </row>
    <row r="48" spans="1:55" s="213" customFormat="1" ht="15" customHeight="1" x14ac:dyDescent="0.15">
      <c r="A48" s="226" t="s">
        <v>20</v>
      </c>
      <c r="B48" s="270">
        <v>12617</v>
      </c>
      <c r="C48" s="267">
        <v>6176</v>
      </c>
      <c r="D48" s="271">
        <v>6441</v>
      </c>
      <c r="E48" s="270">
        <v>254</v>
      </c>
      <c r="F48" s="267">
        <v>127</v>
      </c>
      <c r="G48" s="267">
        <v>127</v>
      </c>
      <c r="H48" s="270">
        <v>397</v>
      </c>
      <c r="I48" s="267">
        <v>192</v>
      </c>
      <c r="J48" s="267">
        <v>205</v>
      </c>
      <c r="K48" s="270">
        <v>385</v>
      </c>
      <c r="L48" s="267">
        <v>190</v>
      </c>
      <c r="M48" s="267">
        <v>195</v>
      </c>
      <c r="N48" s="270">
        <v>674</v>
      </c>
      <c r="O48" s="267">
        <v>339</v>
      </c>
      <c r="P48" s="267">
        <v>335</v>
      </c>
      <c r="Q48" s="270">
        <v>1503</v>
      </c>
      <c r="R48" s="267">
        <v>625</v>
      </c>
      <c r="S48" s="267">
        <v>878</v>
      </c>
      <c r="T48" s="270">
        <v>284</v>
      </c>
      <c r="U48" s="267">
        <v>153</v>
      </c>
      <c r="V48" s="267">
        <v>131</v>
      </c>
      <c r="W48" s="270">
        <v>586</v>
      </c>
      <c r="X48" s="267">
        <v>314</v>
      </c>
      <c r="Y48" s="267">
        <v>272</v>
      </c>
      <c r="Z48" s="270">
        <v>448</v>
      </c>
      <c r="AA48" s="267">
        <v>249</v>
      </c>
      <c r="AB48" s="267">
        <v>199</v>
      </c>
      <c r="AC48" s="270">
        <v>297</v>
      </c>
      <c r="AD48" s="267">
        <v>174</v>
      </c>
      <c r="AE48" s="267">
        <v>123</v>
      </c>
      <c r="AF48" s="270">
        <v>650</v>
      </c>
      <c r="AG48" s="267">
        <v>322</v>
      </c>
      <c r="AH48" s="267">
        <v>328</v>
      </c>
      <c r="AI48" s="270">
        <v>396</v>
      </c>
      <c r="AJ48" s="267">
        <v>222</v>
      </c>
      <c r="AK48" s="267">
        <v>174</v>
      </c>
      <c r="AL48" s="270">
        <v>1287</v>
      </c>
      <c r="AM48" s="267">
        <v>653</v>
      </c>
      <c r="AN48" s="267">
        <v>634</v>
      </c>
      <c r="AO48" s="270">
        <v>418</v>
      </c>
      <c r="AP48" s="267">
        <v>214</v>
      </c>
      <c r="AQ48" s="267">
        <v>204</v>
      </c>
      <c r="AR48" s="270">
        <v>1416</v>
      </c>
      <c r="AS48" s="267">
        <v>643</v>
      </c>
      <c r="AT48" s="267">
        <v>773</v>
      </c>
      <c r="AU48" s="270">
        <v>1050</v>
      </c>
      <c r="AV48" s="267">
        <v>498</v>
      </c>
      <c r="AW48" s="267">
        <v>552</v>
      </c>
      <c r="AX48" s="270">
        <v>2044</v>
      </c>
      <c r="AY48" s="267">
        <v>969</v>
      </c>
      <c r="AZ48" s="267">
        <v>1075</v>
      </c>
      <c r="BA48" s="270">
        <v>528</v>
      </c>
      <c r="BB48" s="267">
        <v>292</v>
      </c>
      <c r="BC48" s="272">
        <v>236</v>
      </c>
    </row>
    <row r="49" spans="1:55" s="225" customFormat="1" ht="15" customHeight="1" x14ac:dyDescent="0.15">
      <c r="A49" s="221" t="s">
        <v>324</v>
      </c>
      <c r="B49" s="273">
        <v>2174</v>
      </c>
      <c r="C49" s="274">
        <v>1095</v>
      </c>
      <c r="D49" s="275">
        <v>1079</v>
      </c>
      <c r="E49" s="273">
        <v>45</v>
      </c>
      <c r="F49" s="274">
        <v>22</v>
      </c>
      <c r="G49" s="274">
        <v>23</v>
      </c>
      <c r="H49" s="273">
        <v>83</v>
      </c>
      <c r="I49" s="274">
        <v>44</v>
      </c>
      <c r="J49" s="274">
        <v>39</v>
      </c>
      <c r="K49" s="273">
        <v>62</v>
      </c>
      <c r="L49" s="274">
        <v>33</v>
      </c>
      <c r="M49" s="274">
        <v>29</v>
      </c>
      <c r="N49" s="273">
        <v>118</v>
      </c>
      <c r="O49" s="274">
        <v>64</v>
      </c>
      <c r="P49" s="274">
        <v>54</v>
      </c>
      <c r="Q49" s="273">
        <v>219</v>
      </c>
      <c r="R49" s="274">
        <v>102</v>
      </c>
      <c r="S49" s="274">
        <v>117</v>
      </c>
      <c r="T49" s="273">
        <v>44</v>
      </c>
      <c r="U49" s="274">
        <v>23</v>
      </c>
      <c r="V49" s="274">
        <v>21</v>
      </c>
      <c r="W49" s="273">
        <v>100</v>
      </c>
      <c r="X49" s="274">
        <v>58</v>
      </c>
      <c r="Y49" s="274">
        <v>42</v>
      </c>
      <c r="Z49" s="273">
        <v>75</v>
      </c>
      <c r="AA49" s="274">
        <v>46</v>
      </c>
      <c r="AB49" s="274">
        <v>29</v>
      </c>
      <c r="AC49" s="273">
        <v>51</v>
      </c>
      <c r="AD49" s="274">
        <v>27</v>
      </c>
      <c r="AE49" s="274">
        <v>24</v>
      </c>
      <c r="AF49" s="273">
        <v>100</v>
      </c>
      <c r="AG49" s="274">
        <v>49</v>
      </c>
      <c r="AH49" s="274">
        <v>51</v>
      </c>
      <c r="AI49" s="273">
        <v>72</v>
      </c>
      <c r="AJ49" s="274">
        <v>36</v>
      </c>
      <c r="AK49" s="274">
        <v>36</v>
      </c>
      <c r="AL49" s="273">
        <v>230</v>
      </c>
      <c r="AM49" s="274">
        <v>122</v>
      </c>
      <c r="AN49" s="274">
        <v>108</v>
      </c>
      <c r="AO49" s="273">
        <v>83</v>
      </c>
      <c r="AP49" s="274">
        <v>43</v>
      </c>
      <c r="AQ49" s="274">
        <v>40</v>
      </c>
      <c r="AR49" s="273">
        <v>234</v>
      </c>
      <c r="AS49" s="274">
        <v>108</v>
      </c>
      <c r="AT49" s="274">
        <v>126</v>
      </c>
      <c r="AU49" s="273">
        <v>180</v>
      </c>
      <c r="AV49" s="274">
        <v>85</v>
      </c>
      <c r="AW49" s="274">
        <v>95</v>
      </c>
      <c r="AX49" s="273">
        <v>375</v>
      </c>
      <c r="AY49" s="274">
        <v>174</v>
      </c>
      <c r="AZ49" s="274">
        <v>201</v>
      </c>
      <c r="BA49" s="273">
        <v>103</v>
      </c>
      <c r="BB49" s="274">
        <v>59</v>
      </c>
      <c r="BC49" s="276">
        <v>44</v>
      </c>
    </row>
    <row r="50" spans="1:55" s="225" customFormat="1" ht="15" customHeight="1" x14ac:dyDescent="0.15">
      <c r="A50" s="221" t="s">
        <v>325</v>
      </c>
      <c r="B50" s="273">
        <v>2242</v>
      </c>
      <c r="C50" s="274">
        <v>1111</v>
      </c>
      <c r="D50" s="275">
        <v>1131</v>
      </c>
      <c r="E50" s="273">
        <v>33</v>
      </c>
      <c r="F50" s="274">
        <v>20</v>
      </c>
      <c r="G50" s="274">
        <v>13</v>
      </c>
      <c r="H50" s="273">
        <v>58</v>
      </c>
      <c r="I50" s="274">
        <v>22</v>
      </c>
      <c r="J50" s="274">
        <v>36</v>
      </c>
      <c r="K50" s="273">
        <v>74</v>
      </c>
      <c r="L50" s="274">
        <v>40</v>
      </c>
      <c r="M50" s="274">
        <v>34</v>
      </c>
      <c r="N50" s="273">
        <v>113</v>
      </c>
      <c r="O50" s="274">
        <v>60</v>
      </c>
      <c r="P50" s="274">
        <v>53</v>
      </c>
      <c r="Q50" s="273">
        <v>257</v>
      </c>
      <c r="R50" s="274">
        <v>112</v>
      </c>
      <c r="S50" s="274">
        <v>145</v>
      </c>
      <c r="T50" s="273">
        <v>49</v>
      </c>
      <c r="U50" s="274">
        <v>25</v>
      </c>
      <c r="V50" s="274">
        <v>24</v>
      </c>
      <c r="W50" s="273">
        <v>104</v>
      </c>
      <c r="X50" s="274">
        <v>51</v>
      </c>
      <c r="Y50" s="274">
        <v>53</v>
      </c>
      <c r="Z50" s="273">
        <v>83</v>
      </c>
      <c r="AA50" s="274">
        <v>47</v>
      </c>
      <c r="AB50" s="274">
        <v>36</v>
      </c>
      <c r="AC50" s="273">
        <v>61</v>
      </c>
      <c r="AD50" s="274">
        <v>31</v>
      </c>
      <c r="AE50" s="274">
        <v>30</v>
      </c>
      <c r="AF50" s="273">
        <v>115</v>
      </c>
      <c r="AG50" s="274">
        <v>58</v>
      </c>
      <c r="AH50" s="274">
        <v>57</v>
      </c>
      <c r="AI50" s="273">
        <v>84</v>
      </c>
      <c r="AJ50" s="274">
        <v>51</v>
      </c>
      <c r="AK50" s="274">
        <v>33</v>
      </c>
      <c r="AL50" s="273">
        <v>240</v>
      </c>
      <c r="AM50" s="274">
        <v>112</v>
      </c>
      <c r="AN50" s="274">
        <v>128</v>
      </c>
      <c r="AO50" s="273">
        <v>78</v>
      </c>
      <c r="AP50" s="274">
        <v>36</v>
      </c>
      <c r="AQ50" s="274">
        <v>42</v>
      </c>
      <c r="AR50" s="273">
        <v>247</v>
      </c>
      <c r="AS50" s="274">
        <v>116</v>
      </c>
      <c r="AT50" s="274">
        <v>131</v>
      </c>
      <c r="AU50" s="273">
        <v>189</v>
      </c>
      <c r="AV50" s="274">
        <v>98</v>
      </c>
      <c r="AW50" s="274">
        <v>91</v>
      </c>
      <c r="AX50" s="273">
        <v>352</v>
      </c>
      <c r="AY50" s="274">
        <v>171</v>
      </c>
      <c r="AZ50" s="274">
        <v>181</v>
      </c>
      <c r="BA50" s="273">
        <v>105</v>
      </c>
      <c r="BB50" s="274">
        <v>61</v>
      </c>
      <c r="BC50" s="276">
        <v>44</v>
      </c>
    </row>
    <row r="51" spans="1:55" s="225" customFormat="1" ht="15" customHeight="1" x14ac:dyDescent="0.15">
      <c r="A51" s="221" t="s">
        <v>326</v>
      </c>
      <c r="B51" s="273">
        <v>2499</v>
      </c>
      <c r="C51" s="274">
        <v>1178</v>
      </c>
      <c r="D51" s="275">
        <v>1321</v>
      </c>
      <c r="E51" s="273">
        <v>54</v>
      </c>
      <c r="F51" s="274">
        <v>27</v>
      </c>
      <c r="G51" s="274">
        <v>27</v>
      </c>
      <c r="H51" s="273">
        <v>70</v>
      </c>
      <c r="I51" s="274">
        <v>34</v>
      </c>
      <c r="J51" s="274">
        <v>36</v>
      </c>
      <c r="K51" s="273">
        <v>74</v>
      </c>
      <c r="L51" s="274">
        <v>41</v>
      </c>
      <c r="M51" s="274">
        <v>33</v>
      </c>
      <c r="N51" s="273">
        <v>148</v>
      </c>
      <c r="O51" s="274">
        <v>71</v>
      </c>
      <c r="P51" s="274">
        <v>77</v>
      </c>
      <c r="Q51" s="273">
        <v>287</v>
      </c>
      <c r="R51" s="274">
        <v>117</v>
      </c>
      <c r="S51" s="274">
        <v>170</v>
      </c>
      <c r="T51" s="273">
        <v>71</v>
      </c>
      <c r="U51" s="274">
        <v>28</v>
      </c>
      <c r="V51" s="274">
        <v>43</v>
      </c>
      <c r="W51" s="273">
        <v>133</v>
      </c>
      <c r="X51" s="274">
        <v>63</v>
      </c>
      <c r="Y51" s="274">
        <v>70</v>
      </c>
      <c r="Z51" s="273">
        <v>82</v>
      </c>
      <c r="AA51" s="274">
        <v>44</v>
      </c>
      <c r="AB51" s="274">
        <v>38</v>
      </c>
      <c r="AC51" s="273">
        <v>63</v>
      </c>
      <c r="AD51" s="274">
        <v>35</v>
      </c>
      <c r="AE51" s="274">
        <v>28</v>
      </c>
      <c r="AF51" s="273">
        <v>114</v>
      </c>
      <c r="AG51" s="274">
        <v>56</v>
      </c>
      <c r="AH51" s="274">
        <v>58</v>
      </c>
      <c r="AI51" s="273">
        <v>82</v>
      </c>
      <c r="AJ51" s="274">
        <v>46</v>
      </c>
      <c r="AK51" s="274">
        <v>36</v>
      </c>
      <c r="AL51" s="273">
        <v>247</v>
      </c>
      <c r="AM51" s="274">
        <v>121</v>
      </c>
      <c r="AN51" s="274">
        <v>126</v>
      </c>
      <c r="AO51" s="273">
        <v>75</v>
      </c>
      <c r="AP51" s="274">
        <v>40</v>
      </c>
      <c r="AQ51" s="274">
        <v>35</v>
      </c>
      <c r="AR51" s="273">
        <v>276</v>
      </c>
      <c r="AS51" s="274">
        <v>113</v>
      </c>
      <c r="AT51" s="274">
        <v>163</v>
      </c>
      <c r="AU51" s="273">
        <v>208</v>
      </c>
      <c r="AV51" s="274">
        <v>109</v>
      </c>
      <c r="AW51" s="274">
        <v>99</v>
      </c>
      <c r="AX51" s="273">
        <v>405</v>
      </c>
      <c r="AY51" s="274">
        <v>180</v>
      </c>
      <c r="AZ51" s="274">
        <v>225</v>
      </c>
      <c r="BA51" s="273">
        <v>110</v>
      </c>
      <c r="BB51" s="274">
        <v>53</v>
      </c>
      <c r="BC51" s="276">
        <v>57</v>
      </c>
    </row>
    <row r="52" spans="1:55" s="225" customFormat="1" ht="15" customHeight="1" x14ac:dyDescent="0.15">
      <c r="A52" s="221" t="s">
        <v>327</v>
      </c>
      <c r="B52" s="273">
        <v>2631</v>
      </c>
      <c r="C52" s="274">
        <v>1274</v>
      </c>
      <c r="D52" s="275">
        <v>1357</v>
      </c>
      <c r="E52" s="273">
        <v>58</v>
      </c>
      <c r="F52" s="274">
        <v>30</v>
      </c>
      <c r="G52" s="274">
        <v>28</v>
      </c>
      <c r="H52" s="273">
        <v>91</v>
      </c>
      <c r="I52" s="274">
        <v>37</v>
      </c>
      <c r="J52" s="274">
        <v>54</v>
      </c>
      <c r="K52" s="273">
        <v>79</v>
      </c>
      <c r="L52" s="274">
        <v>36</v>
      </c>
      <c r="M52" s="274">
        <v>43</v>
      </c>
      <c r="N52" s="273">
        <v>144</v>
      </c>
      <c r="O52" s="274">
        <v>81</v>
      </c>
      <c r="P52" s="274">
        <v>63</v>
      </c>
      <c r="Q52" s="273">
        <v>336</v>
      </c>
      <c r="R52" s="274">
        <v>130</v>
      </c>
      <c r="S52" s="274">
        <v>206</v>
      </c>
      <c r="T52" s="273">
        <v>64</v>
      </c>
      <c r="U52" s="274">
        <v>35</v>
      </c>
      <c r="V52" s="274">
        <v>29</v>
      </c>
      <c r="W52" s="273">
        <v>111</v>
      </c>
      <c r="X52" s="274">
        <v>55</v>
      </c>
      <c r="Y52" s="274">
        <v>56</v>
      </c>
      <c r="Z52" s="273">
        <v>102</v>
      </c>
      <c r="AA52" s="274">
        <v>55</v>
      </c>
      <c r="AB52" s="274">
        <v>47</v>
      </c>
      <c r="AC52" s="273">
        <v>51</v>
      </c>
      <c r="AD52" s="274">
        <v>31</v>
      </c>
      <c r="AE52" s="274">
        <v>20</v>
      </c>
      <c r="AF52" s="273">
        <v>144</v>
      </c>
      <c r="AG52" s="274">
        <v>72</v>
      </c>
      <c r="AH52" s="274">
        <v>72</v>
      </c>
      <c r="AI52" s="273">
        <v>77</v>
      </c>
      <c r="AJ52" s="274">
        <v>39</v>
      </c>
      <c r="AK52" s="274">
        <v>38</v>
      </c>
      <c r="AL52" s="273">
        <v>275</v>
      </c>
      <c r="AM52" s="274">
        <v>139</v>
      </c>
      <c r="AN52" s="274">
        <v>136</v>
      </c>
      <c r="AO52" s="273">
        <v>77</v>
      </c>
      <c r="AP52" s="274">
        <v>34</v>
      </c>
      <c r="AQ52" s="274">
        <v>43</v>
      </c>
      <c r="AR52" s="273">
        <v>297</v>
      </c>
      <c r="AS52" s="274">
        <v>138</v>
      </c>
      <c r="AT52" s="274">
        <v>159</v>
      </c>
      <c r="AU52" s="273">
        <v>198</v>
      </c>
      <c r="AV52" s="274">
        <v>86</v>
      </c>
      <c r="AW52" s="274">
        <v>112</v>
      </c>
      <c r="AX52" s="273">
        <v>419</v>
      </c>
      <c r="AY52" s="274">
        <v>214</v>
      </c>
      <c r="AZ52" s="274">
        <v>205</v>
      </c>
      <c r="BA52" s="273">
        <v>108</v>
      </c>
      <c r="BB52" s="274">
        <v>62</v>
      </c>
      <c r="BC52" s="276">
        <v>46</v>
      </c>
    </row>
    <row r="53" spans="1:55" s="225" customFormat="1" ht="15" customHeight="1" x14ac:dyDescent="0.15">
      <c r="A53" s="221" t="s">
        <v>328</v>
      </c>
      <c r="B53" s="273">
        <v>3071</v>
      </c>
      <c r="C53" s="274">
        <v>1518</v>
      </c>
      <c r="D53" s="275">
        <v>1553</v>
      </c>
      <c r="E53" s="273">
        <v>64</v>
      </c>
      <c r="F53" s="274">
        <v>28</v>
      </c>
      <c r="G53" s="274">
        <v>36</v>
      </c>
      <c r="H53" s="273">
        <v>95</v>
      </c>
      <c r="I53" s="274">
        <v>55</v>
      </c>
      <c r="J53" s="274">
        <v>40</v>
      </c>
      <c r="K53" s="273">
        <v>96</v>
      </c>
      <c r="L53" s="274">
        <v>40</v>
      </c>
      <c r="M53" s="274">
        <v>56</v>
      </c>
      <c r="N53" s="273">
        <v>151</v>
      </c>
      <c r="O53" s="274">
        <v>63</v>
      </c>
      <c r="P53" s="274">
        <v>88</v>
      </c>
      <c r="Q53" s="273">
        <v>404</v>
      </c>
      <c r="R53" s="274">
        <v>164</v>
      </c>
      <c r="S53" s="274">
        <v>240</v>
      </c>
      <c r="T53" s="273">
        <v>56</v>
      </c>
      <c r="U53" s="274">
        <v>42</v>
      </c>
      <c r="V53" s="274">
        <v>14</v>
      </c>
      <c r="W53" s="273">
        <v>138</v>
      </c>
      <c r="X53" s="274">
        <v>87</v>
      </c>
      <c r="Y53" s="274">
        <v>51</v>
      </c>
      <c r="Z53" s="273">
        <v>106</v>
      </c>
      <c r="AA53" s="274">
        <v>57</v>
      </c>
      <c r="AB53" s="274">
        <v>49</v>
      </c>
      <c r="AC53" s="273">
        <v>71</v>
      </c>
      <c r="AD53" s="274">
        <v>50</v>
      </c>
      <c r="AE53" s="274">
        <v>21</v>
      </c>
      <c r="AF53" s="273">
        <v>177</v>
      </c>
      <c r="AG53" s="274">
        <v>87</v>
      </c>
      <c r="AH53" s="274">
        <v>90</v>
      </c>
      <c r="AI53" s="273">
        <v>81</v>
      </c>
      <c r="AJ53" s="274">
        <v>50</v>
      </c>
      <c r="AK53" s="274">
        <v>31</v>
      </c>
      <c r="AL53" s="273">
        <v>295</v>
      </c>
      <c r="AM53" s="274">
        <v>159</v>
      </c>
      <c r="AN53" s="274">
        <v>136</v>
      </c>
      <c r="AO53" s="273">
        <v>105</v>
      </c>
      <c r="AP53" s="274">
        <v>61</v>
      </c>
      <c r="AQ53" s="274">
        <v>44</v>
      </c>
      <c r="AR53" s="273">
        <v>362</v>
      </c>
      <c r="AS53" s="274">
        <v>168</v>
      </c>
      <c r="AT53" s="274">
        <v>194</v>
      </c>
      <c r="AU53" s="273">
        <v>275</v>
      </c>
      <c r="AV53" s="274">
        <v>120</v>
      </c>
      <c r="AW53" s="274">
        <v>155</v>
      </c>
      <c r="AX53" s="273">
        <v>493</v>
      </c>
      <c r="AY53" s="274">
        <v>230</v>
      </c>
      <c r="AZ53" s="274">
        <v>263</v>
      </c>
      <c r="BA53" s="273">
        <v>102</v>
      </c>
      <c r="BB53" s="274">
        <v>57</v>
      </c>
      <c r="BC53" s="276">
        <v>45</v>
      </c>
    </row>
    <row r="54" spans="1:55" s="213" customFormat="1" ht="15" customHeight="1" x14ac:dyDescent="0.15">
      <c r="A54" s="226" t="s">
        <v>15</v>
      </c>
      <c r="B54" s="270">
        <v>16837</v>
      </c>
      <c r="C54" s="267">
        <v>8170</v>
      </c>
      <c r="D54" s="271">
        <v>8667</v>
      </c>
      <c r="E54" s="270">
        <v>459</v>
      </c>
      <c r="F54" s="267">
        <v>214</v>
      </c>
      <c r="G54" s="267">
        <v>245</v>
      </c>
      <c r="H54" s="270">
        <v>530</v>
      </c>
      <c r="I54" s="267">
        <v>257</v>
      </c>
      <c r="J54" s="267">
        <v>273</v>
      </c>
      <c r="K54" s="270">
        <v>500</v>
      </c>
      <c r="L54" s="267">
        <v>257</v>
      </c>
      <c r="M54" s="267">
        <v>243</v>
      </c>
      <c r="N54" s="270">
        <v>933</v>
      </c>
      <c r="O54" s="267">
        <v>461</v>
      </c>
      <c r="P54" s="267">
        <v>472</v>
      </c>
      <c r="Q54" s="270">
        <v>2600</v>
      </c>
      <c r="R54" s="267">
        <v>1079</v>
      </c>
      <c r="S54" s="267">
        <v>1521</v>
      </c>
      <c r="T54" s="270">
        <v>312</v>
      </c>
      <c r="U54" s="267">
        <v>183</v>
      </c>
      <c r="V54" s="267">
        <v>129</v>
      </c>
      <c r="W54" s="270">
        <v>632</v>
      </c>
      <c r="X54" s="267">
        <v>352</v>
      </c>
      <c r="Y54" s="267">
        <v>280</v>
      </c>
      <c r="Z54" s="270">
        <v>539</v>
      </c>
      <c r="AA54" s="267">
        <v>302</v>
      </c>
      <c r="AB54" s="267">
        <v>237</v>
      </c>
      <c r="AC54" s="270">
        <v>366</v>
      </c>
      <c r="AD54" s="267">
        <v>209</v>
      </c>
      <c r="AE54" s="267">
        <v>157</v>
      </c>
      <c r="AF54" s="270">
        <v>939</v>
      </c>
      <c r="AG54" s="267">
        <v>451</v>
      </c>
      <c r="AH54" s="267">
        <v>488</v>
      </c>
      <c r="AI54" s="270">
        <v>438</v>
      </c>
      <c r="AJ54" s="267">
        <v>239</v>
      </c>
      <c r="AK54" s="267">
        <v>199</v>
      </c>
      <c r="AL54" s="270">
        <v>1629</v>
      </c>
      <c r="AM54" s="267">
        <v>815</v>
      </c>
      <c r="AN54" s="267">
        <v>814</v>
      </c>
      <c r="AO54" s="270">
        <v>518</v>
      </c>
      <c r="AP54" s="267">
        <v>279</v>
      </c>
      <c r="AQ54" s="267">
        <v>239</v>
      </c>
      <c r="AR54" s="270">
        <v>2184</v>
      </c>
      <c r="AS54" s="267">
        <v>962</v>
      </c>
      <c r="AT54" s="267">
        <v>1222</v>
      </c>
      <c r="AU54" s="270">
        <v>1442</v>
      </c>
      <c r="AV54" s="267">
        <v>698</v>
      </c>
      <c r="AW54" s="267">
        <v>744</v>
      </c>
      <c r="AX54" s="270">
        <v>2234</v>
      </c>
      <c r="AY54" s="267">
        <v>1096</v>
      </c>
      <c r="AZ54" s="267">
        <v>1138</v>
      </c>
      <c r="BA54" s="270">
        <v>582</v>
      </c>
      <c r="BB54" s="267">
        <v>316</v>
      </c>
      <c r="BC54" s="272">
        <v>266</v>
      </c>
    </row>
    <row r="55" spans="1:55" s="225" customFormat="1" ht="15" customHeight="1" x14ac:dyDescent="0.15">
      <c r="A55" s="221" t="s">
        <v>329</v>
      </c>
      <c r="B55" s="273">
        <v>3418</v>
      </c>
      <c r="C55" s="274">
        <v>1623</v>
      </c>
      <c r="D55" s="275">
        <v>1795</v>
      </c>
      <c r="E55" s="273">
        <v>86</v>
      </c>
      <c r="F55" s="274">
        <v>36</v>
      </c>
      <c r="G55" s="274">
        <v>50</v>
      </c>
      <c r="H55" s="273">
        <v>90</v>
      </c>
      <c r="I55" s="274">
        <v>38</v>
      </c>
      <c r="J55" s="274">
        <v>52</v>
      </c>
      <c r="K55" s="273">
        <v>92</v>
      </c>
      <c r="L55" s="274">
        <v>50</v>
      </c>
      <c r="M55" s="274">
        <v>42</v>
      </c>
      <c r="N55" s="273">
        <v>209</v>
      </c>
      <c r="O55" s="274">
        <v>94</v>
      </c>
      <c r="P55" s="274">
        <v>115</v>
      </c>
      <c r="Q55" s="273">
        <v>451</v>
      </c>
      <c r="R55" s="274">
        <v>179</v>
      </c>
      <c r="S55" s="274">
        <v>272</v>
      </c>
      <c r="T55" s="273">
        <v>54</v>
      </c>
      <c r="U55" s="274">
        <v>36</v>
      </c>
      <c r="V55" s="274">
        <v>18</v>
      </c>
      <c r="W55" s="273">
        <v>133</v>
      </c>
      <c r="X55" s="274">
        <v>65</v>
      </c>
      <c r="Y55" s="274">
        <v>68</v>
      </c>
      <c r="Z55" s="273">
        <v>128</v>
      </c>
      <c r="AA55" s="274">
        <v>76</v>
      </c>
      <c r="AB55" s="274">
        <v>52</v>
      </c>
      <c r="AC55" s="273">
        <v>78</v>
      </c>
      <c r="AD55" s="274">
        <v>42</v>
      </c>
      <c r="AE55" s="274">
        <v>36</v>
      </c>
      <c r="AF55" s="273">
        <v>205</v>
      </c>
      <c r="AG55" s="274">
        <v>93</v>
      </c>
      <c r="AH55" s="274">
        <v>112</v>
      </c>
      <c r="AI55" s="273">
        <v>109</v>
      </c>
      <c r="AJ55" s="274">
        <v>53</v>
      </c>
      <c r="AK55" s="274">
        <v>56</v>
      </c>
      <c r="AL55" s="273">
        <v>345</v>
      </c>
      <c r="AM55" s="274">
        <v>175</v>
      </c>
      <c r="AN55" s="274">
        <v>170</v>
      </c>
      <c r="AO55" s="273">
        <v>123</v>
      </c>
      <c r="AP55" s="274">
        <v>68</v>
      </c>
      <c r="AQ55" s="274">
        <v>55</v>
      </c>
      <c r="AR55" s="273">
        <v>398</v>
      </c>
      <c r="AS55" s="274">
        <v>183</v>
      </c>
      <c r="AT55" s="274">
        <v>215</v>
      </c>
      <c r="AU55" s="273">
        <v>284</v>
      </c>
      <c r="AV55" s="274">
        <v>125</v>
      </c>
      <c r="AW55" s="274">
        <v>159</v>
      </c>
      <c r="AX55" s="273">
        <v>515</v>
      </c>
      <c r="AY55" s="274">
        <v>247</v>
      </c>
      <c r="AZ55" s="274">
        <v>268</v>
      </c>
      <c r="BA55" s="273">
        <v>118</v>
      </c>
      <c r="BB55" s="274">
        <v>63</v>
      </c>
      <c r="BC55" s="276">
        <v>55</v>
      </c>
    </row>
    <row r="56" spans="1:55" s="225" customFormat="1" ht="15" customHeight="1" x14ac:dyDescent="0.15">
      <c r="A56" s="221" t="s">
        <v>330</v>
      </c>
      <c r="B56" s="273">
        <v>3504</v>
      </c>
      <c r="C56" s="274">
        <v>1688</v>
      </c>
      <c r="D56" s="275">
        <v>1816</v>
      </c>
      <c r="E56" s="273">
        <v>91</v>
      </c>
      <c r="F56" s="274">
        <v>41</v>
      </c>
      <c r="G56" s="274">
        <v>50</v>
      </c>
      <c r="H56" s="273">
        <v>114</v>
      </c>
      <c r="I56" s="274">
        <v>63</v>
      </c>
      <c r="J56" s="274">
        <v>51</v>
      </c>
      <c r="K56" s="273">
        <v>102</v>
      </c>
      <c r="L56" s="274">
        <v>51</v>
      </c>
      <c r="M56" s="274">
        <v>51</v>
      </c>
      <c r="N56" s="273">
        <v>189</v>
      </c>
      <c r="O56" s="274">
        <v>96</v>
      </c>
      <c r="P56" s="274">
        <v>93</v>
      </c>
      <c r="Q56" s="273">
        <v>550</v>
      </c>
      <c r="R56" s="274">
        <v>215</v>
      </c>
      <c r="S56" s="274">
        <v>335</v>
      </c>
      <c r="T56" s="273">
        <v>75</v>
      </c>
      <c r="U56" s="274">
        <v>39</v>
      </c>
      <c r="V56" s="274">
        <v>36</v>
      </c>
      <c r="W56" s="273">
        <v>129</v>
      </c>
      <c r="X56" s="274">
        <v>75</v>
      </c>
      <c r="Y56" s="274">
        <v>54</v>
      </c>
      <c r="Z56" s="273">
        <v>113</v>
      </c>
      <c r="AA56" s="274">
        <v>64</v>
      </c>
      <c r="AB56" s="274">
        <v>49</v>
      </c>
      <c r="AC56" s="273">
        <v>87</v>
      </c>
      <c r="AD56" s="274">
        <v>51</v>
      </c>
      <c r="AE56" s="274">
        <v>36</v>
      </c>
      <c r="AF56" s="273">
        <v>181</v>
      </c>
      <c r="AG56" s="274">
        <v>86</v>
      </c>
      <c r="AH56" s="274">
        <v>95</v>
      </c>
      <c r="AI56" s="273">
        <v>80</v>
      </c>
      <c r="AJ56" s="274">
        <v>46</v>
      </c>
      <c r="AK56" s="274">
        <v>34</v>
      </c>
      <c r="AL56" s="273">
        <v>328</v>
      </c>
      <c r="AM56" s="274">
        <v>163</v>
      </c>
      <c r="AN56" s="274">
        <v>165</v>
      </c>
      <c r="AO56" s="273">
        <v>97</v>
      </c>
      <c r="AP56" s="274">
        <v>50</v>
      </c>
      <c r="AQ56" s="274">
        <v>47</v>
      </c>
      <c r="AR56" s="273">
        <v>454</v>
      </c>
      <c r="AS56" s="274">
        <v>191</v>
      </c>
      <c r="AT56" s="274">
        <v>263</v>
      </c>
      <c r="AU56" s="273">
        <v>291</v>
      </c>
      <c r="AV56" s="274">
        <v>145</v>
      </c>
      <c r="AW56" s="274">
        <v>146</v>
      </c>
      <c r="AX56" s="273">
        <v>490</v>
      </c>
      <c r="AY56" s="274">
        <v>245</v>
      </c>
      <c r="AZ56" s="274">
        <v>245</v>
      </c>
      <c r="BA56" s="273">
        <v>133</v>
      </c>
      <c r="BB56" s="274">
        <v>67</v>
      </c>
      <c r="BC56" s="276">
        <v>66</v>
      </c>
    </row>
    <row r="57" spans="1:55" s="225" customFormat="1" ht="15" customHeight="1" x14ac:dyDescent="0.15">
      <c r="A57" s="221" t="s">
        <v>331</v>
      </c>
      <c r="B57" s="273">
        <v>3425</v>
      </c>
      <c r="C57" s="274">
        <v>1662</v>
      </c>
      <c r="D57" s="275">
        <v>1763</v>
      </c>
      <c r="E57" s="273">
        <v>94</v>
      </c>
      <c r="F57" s="274">
        <v>51</v>
      </c>
      <c r="G57" s="274">
        <v>43</v>
      </c>
      <c r="H57" s="273">
        <v>98</v>
      </c>
      <c r="I57" s="274">
        <v>46</v>
      </c>
      <c r="J57" s="274">
        <v>52</v>
      </c>
      <c r="K57" s="273">
        <v>107</v>
      </c>
      <c r="L57" s="274">
        <v>55</v>
      </c>
      <c r="M57" s="274">
        <v>52</v>
      </c>
      <c r="N57" s="273">
        <v>168</v>
      </c>
      <c r="O57" s="274">
        <v>86</v>
      </c>
      <c r="P57" s="274">
        <v>82</v>
      </c>
      <c r="Q57" s="273">
        <v>534</v>
      </c>
      <c r="R57" s="274">
        <v>221</v>
      </c>
      <c r="S57" s="274">
        <v>313</v>
      </c>
      <c r="T57" s="273">
        <v>62</v>
      </c>
      <c r="U57" s="274">
        <v>36</v>
      </c>
      <c r="V57" s="274">
        <v>26</v>
      </c>
      <c r="W57" s="273">
        <v>134</v>
      </c>
      <c r="X57" s="274">
        <v>79</v>
      </c>
      <c r="Y57" s="274">
        <v>55</v>
      </c>
      <c r="Z57" s="273">
        <v>114</v>
      </c>
      <c r="AA57" s="274">
        <v>57</v>
      </c>
      <c r="AB57" s="274">
        <v>57</v>
      </c>
      <c r="AC57" s="273">
        <v>74</v>
      </c>
      <c r="AD57" s="274">
        <v>41</v>
      </c>
      <c r="AE57" s="274">
        <v>33</v>
      </c>
      <c r="AF57" s="273">
        <v>194</v>
      </c>
      <c r="AG57" s="274">
        <v>89</v>
      </c>
      <c r="AH57" s="274">
        <v>105</v>
      </c>
      <c r="AI57" s="273">
        <v>93</v>
      </c>
      <c r="AJ57" s="274">
        <v>46</v>
      </c>
      <c r="AK57" s="274">
        <v>47</v>
      </c>
      <c r="AL57" s="273">
        <v>333</v>
      </c>
      <c r="AM57" s="274">
        <v>161</v>
      </c>
      <c r="AN57" s="274">
        <v>172</v>
      </c>
      <c r="AO57" s="273">
        <v>93</v>
      </c>
      <c r="AP57" s="274">
        <v>52</v>
      </c>
      <c r="AQ57" s="274">
        <v>41</v>
      </c>
      <c r="AR57" s="273">
        <v>449</v>
      </c>
      <c r="AS57" s="274">
        <v>184</v>
      </c>
      <c r="AT57" s="274">
        <v>265</v>
      </c>
      <c r="AU57" s="273">
        <v>316</v>
      </c>
      <c r="AV57" s="274">
        <v>157</v>
      </c>
      <c r="AW57" s="274">
        <v>159</v>
      </c>
      <c r="AX57" s="273">
        <v>445</v>
      </c>
      <c r="AY57" s="274">
        <v>226</v>
      </c>
      <c r="AZ57" s="274">
        <v>219</v>
      </c>
      <c r="BA57" s="273">
        <v>117</v>
      </c>
      <c r="BB57" s="274">
        <v>75</v>
      </c>
      <c r="BC57" s="276">
        <v>42</v>
      </c>
    </row>
    <row r="58" spans="1:55" s="225" customFormat="1" ht="15" customHeight="1" x14ac:dyDescent="0.15">
      <c r="A58" s="221" t="s">
        <v>332</v>
      </c>
      <c r="B58" s="273">
        <v>3469</v>
      </c>
      <c r="C58" s="274">
        <v>1696</v>
      </c>
      <c r="D58" s="275">
        <v>1773</v>
      </c>
      <c r="E58" s="273">
        <v>112</v>
      </c>
      <c r="F58" s="274">
        <v>51</v>
      </c>
      <c r="G58" s="274">
        <v>61</v>
      </c>
      <c r="H58" s="273">
        <v>120</v>
      </c>
      <c r="I58" s="274">
        <v>51</v>
      </c>
      <c r="J58" s="274">
        <v>69</v>
      </c>
      <c r="K58" s="273">
        <v>91</v>
      </c>
      <c r="L58" s="274">
        <v>46</v>
      </c>
      <c r="M58" s="274">
        <v>45</v>
      </c>
      <c r="N58" s="273">
        <v>190</v>
      </c>
      <c r="O58" s="274">
        <v>94</v>
      </c>
      <c r="P58" s="274">
        <v>96</v>
      </c>
      <c r="Q58" s="273">
        <v>569</v>
      </c>
      <c r="R58" s="274">
        <v>236</v>
      </c>
      <c r="S58" s="274">
        <v>333</v>
      </c>
      <c r="T58" s="273">
        <v>70</v>
      </c>
      <c r="U58" s="274">
        <v>42</v>
      </c>
      <c r="V58" s="274">
        <v>28</v>
      </c>
      <c r="W58" s="273">
        <v>124</v>
      </c>
      <c r="X58" s="274">
        <v>75</v>
      </c>
      <c r="Y58" s="274">
        <v>49</v>
      </c>
      <c r="Z58" s="273">
        <v>97</v>
      </c>
      <c r="AA58" s="274">
        <v>54</v>
      </c>
      <c r="AB58" s="274">
        <v>43</v>
      </c>
      <c r="AC58" s="273">
        <v>76</v>
      </c>
      <c r="AD58" s="274">
        <v>45</v>
      </c>
      <c r="AE58" s="274">
        <v>31</v>
      </c>
      <c r="AF58" s="273">
        <v>190</v>
      </c>
      <c r="AG58" s="274">
        <v>95</v>
      </c>
      <c r="AH58" s="274">
        <v>95</v>
      </c>
      <c r="AI58" s="273">
        <v>79</v>
      </c>
      <c r="AJ58" s="274">
        <v>46</v>
      </c>
      <c r="AK58" s="274">
        <v>33</v>
      </c>
      <c r="AL58" s="273">
        <v>336</v>
      </c>
      <c r="AM58" s="274">
        <v>173</v>
      </c>
      <c r="AN58" s="274">
        <v>163</v>
      </c>
      <c r="AO58" s="273">
        <v>110</v>
      </c>
      <c r="AP58" s="274">
        <v>62</v>
      </c>
      <c r="AQ58" s="274">
        <v>48</v>
      </c>
      <c r="AR58" s="273">
        <v>471</v>
      </c>
      <c r="AS58" s="274">
        <v>219</v>
      </c>
      <c r="AT58" s="274">
        <v>252</v>
      </c>
      <c r="AU58" s="273">
        <v>284</v>
      </c>
      <c r="AV58" s="274">
        <v>144</v>
      </c>
      <c r="AW58" s="274">
        <v>140</v>
      </c>
      <c r="AX58" s="273">
        <v>444</v>
      </c>
      <c r="AY58" s="274">
        <v>206</v>
      </c>
      <c r="AZ58" s="274">
        <v>238</v>
      </c>
      <c r="BA58" s="273">
        <v>106</v>
      </c>
      <c r="BB58" s="274">
        <v>57</v>
      </c>
      <c r="BC58" s="276">
        <v>49</v>
      </c>
    </row>
    <row r="59" spans="1:55" s="225" customFormat="1" ht="15" customHeight="1" x14ac:dyDescent="0.15">
      <c r="A59" s="221" t="s">
        <v>333</v>
      </c>
      <c r="B59" s="273">
        <v>3021</v>
      </c>
      <c r="C59" s="274">
        <v>1501</v>
      </c>
      <c r="D59" s="275">
        <v>1520</v>
      </c>
      <c r="E59" s="273">
        <v>76</v>
      </c>
      <c r="F59" s="274">
        <v>35</v>
      </c>
      <c r="G59" s="274">
        <v>41</v>
      </c>
      <c r="H59" s="273">
        <v>108</v>
      </c>
      <c r="I59" s="274">
        <v>59</v>
      </c>
      <c r="J59" s="274">
        <v>49</v>
      </c>
      <c r="K59" s="273">
        <v>108</v>
      </c>
      <c r="L59" s="274">
        <v>55</v>
      </c>
      <c r="M59" s="274">
        <v>53</v>
      </c>
      <c r="N59" s="273">
        <v>177</v>
      </c>
      <c r="O59" s="274">
        <v>91</v>
      </c>
      <c r="P59" s="274">
        <v>86</v>
      </c>
      <c r="Q59" s="273">
        <v>496</v>
      </c>
      <c r="R59" s="274">
        <v>228</v>
      </c>
      <c r="S59" s="274">
        <v>268</v>
      </c>
      <c r="T59" s="273">
        <v>51</v>
      </c>
      <c r="U59" s="274">
        <v>30</v>
      </c>
      <c r="V59" s="274">
        <v>21</v>
      </c>
      <c r="W59" s="273">
        <v>112</v>
      </c>
      <c r="X59" s="274">
        <v>58</v>
      </c>
      <c r="Y59" s="274">
        <v>54</v>
      </c>
      <c r="Z59" s="273">
        <v>87</v>
      </c>
      <c r="AA59" s="274">
        <v>51</v>
      </c>
      <c r="AB59" s="274">
        <v>36</v>
      </c>
      <c r="AC59" s="273">
        <v>51</v>
      </c>
      <c r="AD59" s="274">
        <v>30</v>
      </c>
      <c r="AE59" s="274">
        <v>21</v>
      </c>
      <c r="AF59" s="273">
        <v>169</v>
      </c>
      <c r="AG59" s="274">
        <v>88</v>
      </c>
      <c r="AH59" s="274">
        <v>81</v>
      </c>
      <c r="AI59" s="273">
        <v>77</v>
      </c>
      <c r="AJ59" s="274">
        <v>48</v>
      </c>
      <c r="AK59" s="274">
        <v>29</v>
      </c>
      <c r="AL59" s="273">
        <v>287</v>
      </c>
      <c r="AM59" s="274">
        <v>143</v>
      </c>
      <c r="AN59" s="274">
        <v>144</v>
      </c>
      <c r="AO59" s="273">
        <v>95</v>
      </c>
      <c r="AP59" s="274">
        <v>47</v>
      </c>
      <c r="AQ59" s="274">
        <v>48</v>
      </c>
      <c r="AR59" s="273">
        <v>412</v>
      </c>
      <c r="AS59" s="274">
        <v>185</v>
      </c>
      <c r="AT59" s="274">
        <v>227</v>
      </c>
      <c r="AU59" s="273">
        <v>267</v>
      </c>
      <c r="AV59" s="274">
        <v>127</v>
      </c>
      <c r="AW59" s="274">
        <v>140</v>
      </c>
      <c r="AX59" s="273">
        <v>340</v>
      </c>
      <c r="AY59" s="274">
        <v>172</v>
      </c>
      <c r="AZ59" s="274">
        <v>168</v>
      </c>
      <c r="BA59" s="273">
        <v>108</v>
      </c>
      <c r="BB59" s="274">
        <v>54</v>
      </c>
      <c r="BC59" s="276">
        <v>54</v>
      </c>
    </row>
    <row r="60" spans="1:55" s="213" customFormat="1" ht="15" customHeight="1" x14ac:dyDescent="0.15">
      <c r="A60" s="226" t="s">
        <v>65</v>
      </c>
      <c r="B60" s="270">
        <v>16962</v>
      </c>
      <c r="C60" s="267">
        <v>8413</v>
      </c>
      <c r="D60" s="271">
        <v>8549</v>
      </c>
      <c r="E60" s="270">
        <v>495</v>
      </c>
      <c r="F60" s="267">
        <v>236</v>
      </c>
      <c r="G60" s="267">
        <v>259</v>
      </c>
      <c r="H60" s="270">
        <v>487</v>
      </c>
      <c r="I60" s="267">
        <v>233</v>
      </c>
      <c r="J60" s="267">
        <v>254</v>
      </c>
      <c r="K60" s="270">
        <v>604</v>
      </c>
      <c r="L60" s="267">
        <v>316</v>
      </c>
      <c r="M60" s="267">
        <v>288</v>
      </c>
      <c r="N60" s="270">
        <v>975</v>
      </c>
      <c r="O60" s="267">
        <v>469</v>
      </c>
      <c r="P60" s="267">
        <v>506</v>
      </c>
      <c r="Q60" s="270">
        <v>2953</v>
      </c>
      <c r="R60" s="267">
        <v>1377</v>
      </c>
      <c r="S60" s="267">
        <v>1576</v>
      </c>
      <c r="T60" s="270">
        <v>346</v>
      </c>
      <c r="U60" s="267">
        <v>202</v>
      </c>
      <c r="V60" s="267">
        <v>144</v>
      </c>
      <c r="W60" s="270">
        <v>622</v>
      </c>
      <c r="X60" s="267">
        <v>378</v>
      </c>
      <c r="Y60" s="267">
        <v>244</v>
      </c>
      <c r="Z60" s="270">
        <v>572</v>
      </c>
      <c r="AA60" s="267">
        <v>345</v>
      </c>
      <c r="AB60" s="267">
        <v>227</v>
      </c>
      <c r="AC60" s="270">
        <v>406</v>
      </c>
      <c r="AD60" s="267">
        <v>236</v>
      </c>
      <c r="AE60" s="267">
        <v>170</v>
      </c>
      <c r="AF60" s="270">
        <v>890</v>
      </c>
      <c r="AG60" s="267">
        <v>432</v>
      </c>
      <c r="AH60" s="267">
        <v>458</v>
      </c>
      <c r="AI60" s="270">
        <v>408</v>
      </c>
      <c r="AJ60" s="267">
        <v>217</v>
      </c>
      <c r="AK60" s="267">
        <v>191</v>
      </c>
      <c r="AL60" s="270">
        <v>1820</v>
      </c>
      <c r="AM60" s="267">
        <v>868</v>
      </c>
      <c r="AN60" s="267">
        <v>952</v>
      </c>
      <c r="AO60" s="270">
        <v>539</v>
      </c>
      <c r="AP60" s="267">
        <v>268</v>
      </c>
      <c r="AQ60" s="267">
        <v>271</v>
      </c>
      <c r="AR60" s="270">
        <v>2446</v>
      </c>
      <c r="AS60" s="267">
        <v>1102</v>
      </c>
      <c r="AT60" s="267">
        <v>1344</v>
      </c>
      <c r="AU60" s="270">
        <v>1237</v>
      </c>
      <c r="AV60" s="267">
        <v>617</v>
      </c>
      <c r="AW60" s="267">
        <v>620</v>
      </c>
      <c r="AX60" s="270">
        <v>1656</v>
      </c>
      <c r="AY60" s="267">
        <v>846</v>
      </c>
      <c r="AZ60" s="267">
        <v>810</v>
      </c>
      <c r="BA60" s="270">
        <v>506</v>
      </c>
      <c r="BB60" s="267">
        <v>271</v>
      </c>
      <c r="BC60" s="272">
        <v>235</v>
      </c>
    </row>
    <row r="61" spans="1:55" s="225" customFormat="1" ht="15" customHeight="1" x14ac:dyDescent="0.15">
      <c r="A61" s="221" t="s">
        <v>334</v>
      </c>
      <c r="B61" s="273">
        <v>3464</v>
      </c>
      <c r="C61" s="274">
        <v>1704</v>
      </c>
      <c r="D61" s="275">
        <v>1760</v>
      </c>
      <c r="E61" s="273">
        <v>103</v>
      </c>
      <c r="F61" s="274">
        <v>45</v>
      </c>
      <c r="G61" s="274">
        <v>58</v>
      </c>
      <c r="H61" s="273">
        <v>111</v>
      </c>
      <c r="I61" s="274">
        <v>47</v>
      </c>
      <c r="J61" s="274">
        <v>64</v>
      </c>
      <c r="K61" s="273">
        <v>98</v>
      </c>
      <c r="L61" s="274">
        <v>45</v>
      </c>
      <c r="M61" s="274">
        <v>53</v>
      </c>
      <c r="N61" s="273">
        <v>188</v>
      </c>
      <c r="O61" s="274">
        <v>87</v>
      </c>
      <c r="P61" s="274">
        <v>101</v>
      </c>
      <c r="Q61" s="273">
        <v>621</v>
      </c>
      <c r="R61" s="274">
        <v>259</v>
      </c>
      <c r="S61" s="274">
        <v>362</v>
      </c>
      <c r="T61" s="273">
        <v>77</v>
      </c>
      <c r="U61" s="274">
        <v>42</v>
      </c>
      <c r="V61" s="274">
        <v>35</v>
      </c>
      <c r="W61" s="273">
        <v>117</v>
      </c>
      <c r="X61" s="274">
        <v>72</v>
      </c>
      <c r="Y61" s="274">
        <v>45</v>
      </c>
      <c r="Z61" s="273">
        <v>113</v>
      </c>
      <c r="AA61" s="274">
        <v>68</v>
      </c>
      <c r="AB61" s="274">
        <v>45</v>
      </c>
      <c r="AC61" s="273">
        <v>84</v>
      </c>
      <c r="AD61" s="274">
        <v>44</v>
      </c>
      <c r="AE61" s="274">
        <v>40</v>
      </c>
      <c r="AF61" s="273">
        <v>202</v>
      </c>
      <c r="AG61" s="274">
        <v>103</v>
      </c>
      <c r="AH61" s="274">
        <v>99</v>
      </c>
      <c r="AI61" s="273">
        <v>91</v>
      </c>
      <c r="AJ61" s="274">
        <v>53</v>
      </c>
      <c r="AK61" s="274">
        <v>38</v>
      </c>
      <c r="AL61" s="273">
        <v>335</v>
      </c>
      <c r="AM61" s="274">
        <v>171</v>
      </c>
      <c r="AN61" s="274">
        <v>164</v>
      </c>
      <c r="AO61" s="273">
        <v>99</v>
      </c>
      <c r="AP61" s="274">
        <v>52</v>
      </c>
      <c r="AQ61" s="274">
        <v>47</v>
      </c>
      <c r="AR61" s="273">
        <v>479</v>
      </c>
      <c r="AS61" s="274">
        <v>220</v>
      </c>
      <c r="AT61" s="274">
        <v>259</v>
      </c>
      <c r="AU61" s="273">
        <v>268</v>
      </c>
      <c r="AV61" s="274">
        <v>134</v>
      </c>
      <c r="AW61" s="274">
        <v>134</v>
      </c>
      <c r="AX61" s="273">
        <v>384</v>
      </c>
      <c r="AY61" s="274">
        <v>210</v>
      </c>
      <c r="AZ61" s="274">
        <v>174</v>
      </c>
      <c r="BA61" s="273">
        <v>94</v>
      </c>
      <c r="BB61" s="274">
        <v>52</v>
      </c>
      <c r="BC61" s="276">
        <v>42</v>
      </c>
    </row>
    <row r="62" spans="1:55" s="225" customFormat="1" ht="15" customHeight="1" x14ac:dyDescent="0.15">
      <c r="A62" s="221" t="s">
        <v>335</v>
      </c>
      <c r="B62" s="273">
        <v>3240</v>
      </c>
      <c r="C62" s="274">
        <v>1614</v>
      </c>
      <c r="D62" s="275">
        <v>1626</v>
      </c>
      <c r="E62" s="273">
        <v>86</v>
      </c>
      <c r="F62" s="274">
        <v>37</v>
      </c>
      <c r="G62" s="274">
        <v>49</v>
      </c>
      <c r="H62" s="273">
        <v>79</v>
      </c>
      <c r="I62" s="274">
        <v>39</v>
      </c>
      <c r="J62" s="274">
        <v>40</v>
      </c>
      <c r="K62" s="273">
        <v>123</v>
      </c>
      <c r="L62" s="274">
        <v>59</v>
      </c>
      <c r="M62" s="274">
        <v>64</v>
      </c>
      <c r="N62" s="273">
        <v>191</v>
      </c>
      <c r="O62" s="274">
        <v>99</v>
      </c>
      <c r="P62" s="274">
        <v>92</v>
      </c>
      <c r="Q62" s="273">
        <v>598</v>
      </c>
      <c r="R62" s="274">
        <v>275</v>
      </c>
      <c r="S62" s="274">
        <v>323</v>
      </c>
      <c r="T62" s="273">
        <v>68</v>
      </c>
      <c r="U62" s="274">
        <v>35</v>
      </c>
      <c r="V62" s="274">
        <v>33</v>
      </c>
      <c r="W62" s="273">
        <v>117</v>
      </c>
      <c r="X62" s="274">
        <v>77</v>
      </c>
      <c r="Y62" s="274">
        <v>40</v>
      </c>
      <c r="Z62" s="273">
        <v>106</v>
      </c>
      <c r="AA62" s="274">
        <v>66</v>
      </c>
      <c r="AB62" s="274">
        <v>40</v>
      </c>
      <c r="AC62" s="273">
        <v>79</v>
      </c>
      <c r="AD62" s="274">
        <v>50</v>
      </c>
      <c r="AE62" s="274">
        <v>29</v>
      </c>
      <c r="AF62" s="273">
        <v>157</v>
      </c>
      <c r="AG62" s="274">
        <v>76</v>
      </c>
      <c r="AH62" s="274">
        <v>81</v>
      </c>
      <c r="AI62" s="273">
        <v>70</v>
      </c>
      <c r="AJ62" s="274">
        <v>38</v>
      </c>
      <c r="AK62" s="274">
        <v>32</v>
      </c>
      <c r="AL62" s="273">
        <v>341</v>
      </c>
      <c r="AM62" s="274">
        <v>159</v>
      </c>
      <c r="AN62" s="274">
        <v>182</v>
      </c>
      <c r="AO62" s="273">
        <v>90</v>
      </c>
      <c r="AP62" s="274">
        <v>48</v>
      </c>
      <c r="AQ62" s="274">
        <v>42</v>
      </c>
      <c r="AR62" s="273">
        <v>453</v>
      </c>
      <c r="AS62" s="274">
        <v>205</v>
      </c>
      <c r="AT62" s="274">
        <v>248</v>
      </c>
      <c r="AU62" s="273">
        <v>239</v>
      </c>
      <c r="AV62" s="274">
        <v>116</v>
      </c>
      <c r="AW62" s="274">
        <v>123</v>
      </c>
      <c r="AX62" s="273">
        <v>331</v>
      </c>
      <c r="AY62" s="274">
        <v>176</v>
      </c>
      <c r="AZ62" s="274">
        <v>155</v>
      </c>
      <c r="BA62" s="273">
        <v>112</v>
      </c>
      <c r="BB62" s="274">
        <v>59</v>
      </c>
      <c r="BC62" s="276">
        <v>53</v>
      </c>
    </row>
    <row r="63" spans="1:55" s="225" customFormat="1" ht="15" customHeight="1" x14ac:dyDescent="0.15">
      <c r="A63" s="221" t="s">
        <v>336</v>
      </c>
      <c r="B63" s="273">
        <v>3249</v>
      </c>
      <c r="C63" s="274">
        <v>1636</v>
      </c>
      <c r="D63" s="275">
        <v>1613</v>
      </c>
      <c r="E63" s="273">
        <v>95</v>
      </c>
      <c r="F63" s="274">
        <v>49</v>
      </c>
      <c r="G63" s="274">
        <v>46</v>
      </c>
      <c r="H63" s="273">
        <v>87</v>
      </c>
      <c r="I63" s="274">
        <v>45</v>
      </c>
      <c r="J63" s="274">
        <v>42</v>
      </c>
      <c r="K63" s="273">
        <v>108</v>
      </c>
      <c r="L63" s="274">
        <v>60</v>
      </c>
      <c r="M63" s="274">
        <v>48</v>
      </c>
      <c r="N63" s="273">
        <v>175</v>
      </c>
      <c r="O63" s="274">
        <v>81</v>
      </c>
      <c r="P63" s="274">
        <v>94</v>
      </c>
      <c r="Q63" s="273">
        <v>582</v>
      </c>
      <c r="R63" s="274">
        <v>291</v>
      </c>
      <c r="S63" s="274">
        <v>291</v>
      </c>
      <c r="T63" s="273">
        <v>62</v>
      </c>
      <c r="U63" s="274">
        <v>40</v>
      </c>
      <c r="V63" s="274">
        <v>22</v>
      </c>
      <c r="W63" s="273">
        <v>121</v>
      </c>
      <c r="X63" s="274">
        <v>74</v>
      </c>
      <c r="Y63" s="274">
        <v>47</v>
      </c>
      <c r="Z63" s="273">
        <v>100</v>
      </c>
      <c r="AA63" s="274">
        <v>62</v>
      </c>
      <c r="AB63" s="274">
        <v>38</v>
      </c>
      <c r="AC63" s="273">
        <v>66</v>
      </c>
      <c r="AD63" s="274">
        <v>40</v>
      </c>
      <c r="AE63" s="274">
        <v>26</v>
      </c>
      <c r="AF63" s="273">
        <v>172</v>
      </c>
      <c r="AG63" s="274">
        <v>82</v>
      </c>
      <c r="AH63" s="274">
        <v>90</v>
      </c>
      <c r="AI63" s="273">
        <v>74</v>
      </c>
      <c r="AJ63" s="274">
        <v>41</v>
      </c>
      <c r="AK63" s="274">
        <v>33</v>
      </c>
      <c r="AL63" s="273">
        <v>356</v>
      </c>
      <c r="AM63" s="274">
        <v>173</v>
      </c>
      <c r="AN63" s="274">
        <v>183</v>
      </c>
      <c r="AO63" s="273">
        <v>102</v>
      </c>
      <c r="AP63" s="274">
        <v>42</v>
      </c>
      <c r="AQ63" s="274">
        <v>60</v>
      </c>
      <c r="AR63" s="273">
        <v>488</v>
      </c>
      <c r="AS63" s="274">
        <v>225</v>
      </c>
      <c r="AT63" s="274">
        <v>263</v>
      </c>
      <c r="AU63" s="273">
        <v>250</v>
      </c>
      <c r="AV63" s="274">
        <v>125</v>
      </c>
      <c r="AW63" s="274">
        <v>125</v>
      </c>
      <c r="AX63" s="273">
        <v>317</v>
      </c>
      <c r="AY63" s="274">
        <v>157</v>
      </c>
      <c r="AZ63" s="274">
        <v>160</v>
      </c>
      <c r="BA63" s="273">
        <v>94</v>
      </c>
      <c r="BB63" s="274">
        <v>49</v>
      </c>
      <c r="BC63" s="276">
        <v>45</v>
      </c>
    </row>
    <row r="64" spans="1:55" s="225" customFormat="1" ht="15" customHeight="1" x14ac:dyDescent="0.15">
      <c r="A64" s="221" t="s">
        <v>337</v>
      </c>
      <c r="B64" s="273">
        <v>3498</v>
      </c>
      <c r="C64" s="274">
        <v>1755</v>
      </c>
      <c r="D64" s="275">
        <v>1743</v>
      </c>
      <c r="E64" s="273">
        <v>100</v>
      </c>
      <c r="F64" s="274">
        <v>49</v>
      </c>
      <c r="G64" s="274">
        <v>51</v>
      </c>
      <c r="H64" s="273">
        <v>116</v>
      </c>
      <c r="I64" s="274">
        <v>56</v>
      </c>
      <c r="J64" s="274">
        <v>60</v>
      </c>
      <c r="K64" s="273">
        <v>135</v>
      </c>
      <c r="L64" s="274">
        <v>72</v>
      </c>
      <c r="M64" s="274">
        <v>63</v>
      </c>
      <c r="N64" s="273">
        <v>202</v>
      </c>
      <c r="O64" s="274">
        <v>102</v>
      </c>
      <c r="P64" s="274">
        <v>100</v>
      </c>
      <c r="Q64" s="273">
        <v>580</v>
      </c>
      <c r="R64" s="274">
        <v>280</v>
      </c>
      <c r="S64" s="274">
        <v>300</v>
      </c>
      <c r="T64" s="273">
        <v>76</v>
      </c>
      <c r="U64" s="274">
        <v>45</v>
      </c>
      <c r="V64" s="274">
        <v>31</v>
      </c>
      <c r="W64" s="273">
        <v>138</v>
      </c>
      <c r="X64" s="274">
        <v>78</v>
      </c>
      <c r="Y64" s="274">
        <v>60</v>
      </c>
      <c r="Z64" s="273">
        <v>109</v>
      </c>
      <c r="AA64" s="274">
        <v>65</v>
      </c>
      <c r="AB64" s="274">
        <v>44</v>
      </c>
      <c r="AC64" s="273">
        <v>77</v>
      </c>
      <c r="AD64" s="274">
        <v>47</v>
      </c>
      <c r="AE64" s="274">
        <v>30</v>
      </c>
      <c r="AF64" s="273">
        <v>187</v>
      </c>
      <c r="AG64" s="274">
        <v>87</v>
      </c>
      <c r="AH64" s="274">
        <v>100</v>
      </c>
      <c r="AI64" s="273">
        <v>84</v>
      </c>
      <c r="AJ64" s="274">
        <v>43</v>
      </c>
      <c r="AK64" s="274">
        <v>41</v>
      </c>
      <c r="AL64" s="273">
        <v>393</v>
      </c>
      <c r="AM64" s="274">
        <v>197</v>
      </c>
      <c r="AN64" s="274">
        <v>196</v>
      </c>
      <c r="AO64" s="273">
        <v>126</v>
      </c>
      <c r="AP64" s="274">
        <v>64</v>
      </c>
      <c r="AQ64" s="274">
        <v>62</v>
      </c>
      <c r="AR64" s="273">
        <v>500</v>
      </c>
      <c r="AS64" s="274">
        <v>228</v>
      </c>
      <c r="AT64" s="274">
        <v>272</v>
      </c>
      <c r="AU64" s="273">
        <v>241</v>
      </c>
      <c r="AV64" s="274">
        <v>121</v>
      </c>
      <c r="AW64" s="274">
        <v>120</v>
      </c>
      <c r="AX64" s="273">
        <v>324</v>
      </c>
      <c r="AY64" s="274">
        <v>162</v>
      </c>
      <c r="AZ64" s="274">
        <v>162</v>
      </c>
      <c r="BA64" s="273">
        <v>110</v>
      </c>
      <c r="BB64" s="274">
        <v>59</v>
      </c>
      <c r="BC64" s="276">
        <v>51</v>
      </c>
    </row>
    <row r="65" spans="1:71" s="227" customFormat="1" ht="15" customHeight="1" x14ac:dyDescent="0.15">
      <c r="A65" s="221" t="s">
        <v>338</v>
      </c>
      <c r="B65" s="273">
        <v>3511</v>
      </c>
      <c r="C65" s="274">
        <v>1704</v>
      </c>
      <c r="D65" s="275">
        <v>1807</v>
      </c>
      <c r="E65" s="273">
        <v>111</v>
      </c>
      <c r="F65" s="274">
        <v>56</v>
      </c>
      <c r="G65" s="274">
        <v>55</v>
      </c>
      <c r="H65" s="273">
        <v>94</v>
      </c>
      <c r="I65" s="274">
        <v>46</v>
      </c>
      <c r="J65" s="274">
        <v>48</v>
      </c>
      <c r="K65" s="273">
        <v>140</v>
      </c>
      <c r="L65" s="274">
        <v>80</v>
      </c>
      <c r="M65" s="274">
        <v>60</v>
      </c>
      <c r="N65" s="273">
        <v>219</v>
      </c>
      <c r="O65" s="274">
        <v>100</v>
      </c>
      <c r="P65" s="274">
        <v>119</v>
      </c>
      <c r="Q65" s="273">
        <v>572</v>
      </c>
      <c r="R65" s="274">
        <v>272</v>
      </c>
      <c r="S65" s="274">
        <v>300</v>
      </c>
      <c r="T65" s="273">
        <v>63</v>
      </c>
      <c r="U65" s="274">
        <v>40</v>
      </c>
      <c r="V65" s="274">
        <v>23</v>
      </c>
      <c r="W65" s="273">
        <v>129</v>
      </c>
      <c r="X65" s="274">
        <v>77</v>
      </c>
      <c r="Y65" s="274">
        <v>52</v>
      </c>
      <c r="Z65" s="273">
        <v>144</v>
      </c>
      <c r="AA65" s="274">
        <v>84</v>
      </c>
      <c r="AB65" s="274">
        <v>60</v>
      </c>
      <c r="AC65" s="273">
        <v>100</v>
      </c>
      <c r="AD65" s="274">
        <v>55</v>
      </c>
      <c r="AE65" s="274">
        <v>45</v>
      </c>
      <c r="AF65" s="273">
        <v>172</v>
      </c>
      <c r="AG65" s="274">
        <v>84</v>
      </c>
      <c r="AH65" s="274">
        <v>88</v>
      </c>
      <c r="AI65" s="273">
        <v>89</v>
      </c>
      <c r="AJ65" s="274">
        <v>42</v>
      </c>
      <c r="AK65" s="274">
        <v>47</v>
      </c>
      <c r="AL65" s="273">
        <v>395</v>
      </c>
      <c r="AM65" s="274">
        <v>168</v>
      </c>
      <c r="AN65" s="274">
        <v>227</v>
      </c>
      <c r="AO65" s="273">
        <v>122</v>
      </c>
      <c r="AP65" s="274">
        <v>62</v>
      </c>
      <c r="AQ65" s="274">
        <v>60</v>
      </c>
      <c r="AR65" s="273">
        <v>526</v>
      </c>
      <c r="AS65" s="274">
        <v>224</v>
      </c>
      <c r="AT65" s="274">
        <v>302</v>
      </c>
      <c r="AU65" s="273">
        <v>239</v>
      </c>
      <c r="AV65" s="274">
        <v>121</v>
      </c>
      <c r="AW65" s="274">
        <v>118</v>
      </c>
      <c r="AX65" s="273">
        <v>300</v>
      </c>
      <c r="AY65" s="274">
        <v>141</v>
      </c>
      <c r="AZ65" s="274">
        <v>159</v>
      </c>
      <c r="BA65" s="273">
        <v>96</v>
      </c>
      <c r="BB65" s="274">
        <v>52</v>
      </c>
      <c r="BC65" s="276">
        <v>44</v>
      </c>
    </row>
    <row r="66" spans="1:71" s="213" customFormat="1" ht="15" customHeight="1" x14ac:dyDescent="0.15">
      <c r="A66" s="226" t="s">
        <v>71</v>
      </c>
      <c r="B66" s="270">
        <v>17422</v>
      </c>
      <c r="C66" s="267">
        <v>8445</v>
      </c>
      <c r="D66" s="271">
        <v>8977</v>
      </c>
      <c r="E66" s="270">
        <v>560</v>
      </c>
      <c r="F66" s="267">
        <v>261</v>
      </c>
      <c r="G66" s="267">
        <v>299</v>
      </c>
      <c r="H66" s="270">
        <v>559</v>
      </c>
      <c r="I66" s="267">
        <v>287</v>
      </c>
      <c r="J66" s="267">
        <v>272</v>
      </c>
      <c r="K66" s="270">
        <v>709</v>
      </c>
      <c r="L66" s="267">
        <v>331</v>
      </c>
      <c r="M66" s="267">
        <v>378</v>
      </c>
      <c r="N66" s="270">
        <v>1098</v>
      </c>
      <c r="O66" s="267">
        <v>510</v>
      </c>
      <c r="P66" s="267">
        <v>588</v>
      </c>
      <c r="Q66" s="270">
        <v>2508</v>
      </c>
      <c r="R66" s="267">
        <v>1191</v>
      </c>
      <c r="S66" s="267">
        <v>1317</v>
      </c>
      <c r="T66" s="270">
        <v>382</v>
      </c>
      <c r="U66" s="267">
        <v>223</v>
      </c>
      <c r="V66" s="267">
        <v>159</v>
      </c>
      <c r="W66" s="270">
        <v>718</v>
      </c>
      <c r="X66" s="267">
        <v>372</v>
      </c>
      <c r="Y66" s="267">
        <v>346</v>
      </c>
      <c r="Z66" s="270">
        <v>691</v>
      </c>
      <c r="AA66" s="267">
        <v>380</v>
      </c>
      <c r="AB66" s="267">
        <v>311</v>
      </c>
      <c r="AC66" s="270">
        <v>500</v>
      </c>
      <c r="AD66" s="267">
        <v>246</v>
      </c>
      <c r="AE66" s="267">
        <v>254</v>
      </c>
      <c r="AF66" s="270">
        <v>976</v>
      </c>
      <c r="AG66" s="267">
        <v>463</v>
      </c>
      <c r="AH66" s="267">
        <v>513</v>
      </c>
      <c r="AI66" s="270">
        <v>468</v>
      </c>
      <c r="AJ66" s="267">
        <v>258</v>
      </c>
      <c r="AK66" s="267">
        <v>210</v>
      </c>
      <c r="AL66" s="270">
        <v>1849</v>
      </c>
      <c r="AM66" s="267">
        <v>889</v>
      </c>
      <c r="AN66" s="267">
        <v>960</v>
      </c>
      <c r="AO66" s="270">
        <v>614</v>
      </c>
      <c r="AP66" s="267">
        <v>283</v>
      </c>
      <c r="AQ66" s="267">
        <v>331</v>
      </c>
      <c r="AR66" s="270">
        <v>2535</v>
      </c>
      <c r="AS66" s="267">
        <v>1168</v>
      </c>
      <c r="AT66" s="267">
        <v>1367</v>
      </c>
      <c r="AU66" s="270">
        <v>1169</v>
      </c>
      <c r="AV66" s="267">
        <v>568</v>
      </c>
      <c r="AW66" s="267">
        <v>601</v>
      </c>
      <c r="AX66" s="270">
        <v>1493</v>
      </c>
      <c r="AY66" s="267">
        <v>689</v>
      </c>
      <c r="AZ66" s="267">
        <v>804</v>
      </c>
      <c r="BA66" s="270">
        <v>593</v>
      </c>
      <c r="BB66" s="267">
        <v>326</v>
      </c>
      <c r="BC66" s="272">
        <v>267</v>
      </c>
    </row>
    <row r="67" spans="1:71" s="225" customFormat="1" ht="15" customHeight="1" x14ac:dyDescent="0.15">
      <c r="A67" s="221" t="s">
        <v>339</v>
      </c>
      <c r="B67" s="273">
        <v>3556</v>
      </c>
      <c r="C67" s="274">
        <v>1764</v>
      </c>
      <c r="D67" s="275">
        <v>1792</v>
      </c>
      <c r="E67" s="273">
        <v>102</v>
      </c>
      <c r="F67" s="274">
        <v>51</v>
      </c>
      <c r="G67" s="274">
        <v>51</v>
      </c>
      <c r="H67" s="273">
        <v>114</v>
      </c>
      <c r="I67" s="274">
        <v>62</v>
      </c>
      <c r="J67" s="274">
        <v>52</v>
      </c>
      <c r="K67" s="273">
        <v>136</v>
      </c>
      <c r="L67" s="274">
        <v>66</v>
      </c>
      <c r="M67" s="274">
        <v>70</v>
      </c>
      <c r="N67" s="273">
        <v>217</v>
      </c>
      <c r="O67" s="274">
        <v>100</v>
      </c>
      <c r="P67" s="274">
        <v>117</v>
      </c>
      <c r="Q67" s="273">
        <v>556</v>
      </c>
      <c r="R67" s="274">
        <v>278</v>
      </c>
      <c r="S67" s="274">
        <v>278</v>
      </c>
      <c r="T67" s="273">
        <v>74</v>
      </c>
      <c r="U67" s="274">
        <v>47</v>
      </c>
      <c r="V67" s="274">
        <v>27</v>
      </c>
      <c r="W67" s="273">
        <v>146</v>
      </c>
      <c r="X67" s="274">
        <v>78</v>
      </c>
      <c r="Y67" s="274">
        <v>68</v>
      </c>
      <c r="Z67" s="273">
        <v>133</v>
      </c>
      <c r="AA67" s="274">
        <v>74</v>
      </c>
      <c r="AB67" s="274">
        <v>59</v>
      </c>
      <c r="AC67" s="273">
        <v>89</v>
      </c>
      <c r="AD67" s="274">
        <v>44</v>
      </c>
      <c r="AE67" s="274">
        <v>45</v>
      </c>
      <c r="AF67" s="273">
        <v>187</v>
      </c>
      <c r="AG67" s="274">
        <v>84</v>
      </c>
      <c r="AH67" s="274">
        <v>103</v>
      </c>
      <c r="AI67" s="273">
        <v>102</v>
      </c>
      <c r="AJ67" s="274">
        <v>65</v>
      </c>
      <c r="AK67" s="274">
        <v>37</v>
      </c>
      <c r="AL67" s="273">
        <v>376</v>
      </c>
      <c r="AM67" s="274">
        <v>200</v>
      </c>
      <c r="AN67" s="274">
        <v>176</v>
      </c>
      <c r="AO67" s="273">
        <v>115</v>
      </c>
      <c r="AP67" s="274">
        <v>60</v>
      </c>
      <c r="AQ67" s="274">
        <v>55</v>
      </c>
      <c r="AR67" s="273">
        <v>524</v>
      </c>
      <c r="AS67" s="274">
        <v>228</v>
      </c>
      <c r="AT67" s="274">
        <v>296</v>
      </c>
      <c r="AU67" s="273">
        <v>234</v>
      </c>
      <c r="AV67" s="274">
        <v>109</v>
      </c>
      <c r="AW67" s="274">
        <v>125</v>
      </c>
      <c r="AX67" s="273">
        <v>334</v>
      </c>
      <c r="AY67" s="274">
        <v>150</v>
      </c>
      <c r="AZ67" s="274">
        <v>184</v>
      </c>
      <c r="BA67" s="273">
        <v>117</v>
      </c>
      <c r="BB67" s="274">
        <v>68</v>
      </c>
      <c r="BC67" s="276">
        <v>49</v>
      </c>
    </row>
    <row r="68" spans="1:71" s="225" customFormat="1" ht="15" customHeight="1" x14ac:dyDescent="0.15">
      <c r="A68" s="221" t="s">
        <v>340</v>
      </c>
      <c r="B68" s="273">
        <v>3635</v>
      </c>
      <c r="C68" s="274">
        <v>1761</v>
      </c>
      <c r="D68" s="275">
        <v>1874</v>
      </c>
      <c r="E68" s="273">
        <v>116</v>
      </c>
      <c r="F68" s="274">
        <v>54</v>
      </c>
      <c r="G68" s="274">
        <v>62</v>
      </c>
      <c r="H68" s="273">
        <v>120</v>
      </c>
      <c r="I68" s="274">
        <v>57</v>
      </c>
      <c r="J68" s="274">
        <v>63</v>
      </c>
      <c r="K68" s="273">
        <v>157</v>
      </c>
      <c r="L68" s="274">
        <v>69</v>
      </c>
      <c r="M68" s="274">
        <v>88</v>
      </c>
      <c r="N68" s="273">
        <v>217</v>
      </c>
      <c r="O68" s="274">
        <v>104</v>
      </c>
      <c r="P68" s="274">
        <v>113</v>
      </c>
      <c r="Q68" s="273">
        <v>555</v>
      </c>
      <c r="R68" s="274">
        <v>269</v>
      </c>
      <c r="S68" s="274">
        <v>286</v>
      </c>
      <c r="T68" s="273">
        <v>64</v>
      </c>
      <c r="U68" s="274">
        <v>34</v>
      </c>
      <c r="V68" s="274">
        <v>30</v>
      </c>
      <c r="W68" s="273">
        <v>121</v>
      </c>
      <c r="X68" s="274">
        <v>60</v>
      </c>
      <c r="Y68" s="274">
        <v>61</v>
      </c>
      <c r="Z68" s="273">
        <v>148</v>
      </c>
      <c r="AA68" s="274">
        <v>82</v>
      </c>
      <c r="AB68" s="274">
        <v>66</v>
      </c>
      <c r="AC68" s="273">
        <v>97</v>
      </c>
      <c r="AD68" s="274">
        <v>53</v>
      </c>
      <c r="AE68" s="274">
        <v>44</v>
      </c>
      <c r="AF68" s="273">
        <v>200</v>
      </c>
      <c r="AG68" s="274">
        <v>92</v>
      </c>
      <c r="AH68" s="274">
        <v>108</v>
      </c>
      <c r="AI68" s="273">
        <v>87</v>
      </c>
      <c r="AJ68" s="274">
        <v>45</v>
      </c>
      <c r="AK68" s="274">
        <v>42</v>
      </c>
      <c r="AL68" s="273">
        <v>375</v>
      </c>
      <c r="AM68" s="274">
        <v>191</v>
      </c>
      <c r="AN68" s="274">
        <v>184</v>
      </c>
      <c r="AO68" s="273">
        <v>119</v>
      </c>
      <c r="AP68" s="274">
        <v>50</v>
      </c>
      <c r="AQ68" s="274">
        <v>69</v>
      </c>
      <c r="AR68" s="273">
        <v>552</v>
      </c>
      <c r="AS68" s="274">
        <v>270</v>
      </c>
      <c r="AT68" s="274">
        <v>282</v>
      </c>
      <c r="AU68" s="273">
        <v>272</v>
      </c>
      <c r="AV68" s="274">
        <v>137</v>
      </c>
      <c r="AW68" s="274">
        <v>135</v>
      </c>
      <c r="AX68" s="273">
        <v>303</v>
      </c>
      <c r="AY68" s="274">
        <v>122</v>
      </c>
      <c r="AZ68" s="274">
        <v>181</v>
      </c>
      <c r="BA68" s="273">
        <v>132</v>
      </c>
      <c r="BB68" s="274">
        <v>72</v>
      </c>
      <c r="BC68" s="276">
        <v>60</v>
      </c>
    </row>
    <row r="69" spans="1:71" s="225" customFormat="1" ht="15" customHeight="1" x14ac:dyDescent="0.15">
      <c r="A69" s="221" t="s">
        <v>341</v>
      </c>
      <c r="B69" s="273">
        <v>3463</v>
      </c>
      <c r="C69" s="274">
        <v>1656</v>
      </c>
      <c r="D69" s="275">
        <v>1807</v>
      </c>
      <c r="E69" s="273">
        <v>123</v>
      </c>
      <c r="F69" s="274">
        <v>59</v>
      </c>
      <c r="G69" s="274">
        <v>64</v>
      </c>
      <c r="H69" s="273">
        <v>102</v>
      </c>
      <c r="I69" s="274">
        <v>54</v>
      </c>
      <c r="J69" s="274">
        <v>48</v>
      </c>
      <c r="K69" s="273">
        <v>140</v>
      </c>
      <c r="L69" s="274">
        <v>67</v>
      </c>
      <c r="M69" s="274">
        <v>73</v>
      </c>
      <c r="N69" s="273">
        <v>221</v>
      </c>
      <c r="O69" s="274">
        <v>99</v>
      </c>
      <c r="P69" s="274">
        <v>122</v>
      </c>
      <c r="Q69" s="273">
        <v>485</v>
      </c>
      <c r="R69" s="274">
        <v>209</v>
      </c>
      <c r="S69" s="274">
        <v>276</v>
      </c>
      <c r="T69" s="273">
        <v>78</v>
      </c>
      <c r="U69" s="274">
        <v>43</v>
      </c>
      <c r="V69" s="274">
        <v>35</v>
      </c>
      <c r="W69" s="273">
        <v>146</v>
      </c>
      <c r="X69" s="274">
        <v>75</v>
      </c>
      <c r="Y69" s="274">
        <v>71</v>
      </c>
      <c r="Z69" s="273">
        <v>122</v>
      </c>
      <c r="AA69" s="274">
        <v>63</v>
      </c>
      <c r="AB69" s="274">
        <v>59</v>
      </c>
      <c r="AC69" s="273">
        <v>109</v>
      </c>
      <c r="AD69" s="274">
        <v>53</v>
      </c>
      <c r="AE69" s="274">
        <v>56</v>
      </c>
      <c r="AF69" s="273">
        <v>200</v>
      </c>
      <c r="AG69" s="274">
        <v>91</v>
      </c>
      <c r="AH69" s="274">
        <v>109</v>
      </c>
      <c r="AI69" s="273">
        <v>90</v>
      </c>
      <c r="AJ69" s="274">
        <v>47</v>
      </c>
      <c r="AK69" s="274">
        <v>43</v>
      </c>
      <c r="AL69" s="273">
        <v>377</v>
      </c>
      <c r="AM69" s="274">
        <v>180</v>
      </c>
      <c r="AN69" s="274">
        <v>197</v>
      </c>
      <c r="AO69" s="273">
        <v>147</v>
      </c>
      <c r="AP69" s="274">
        <v>65</v>
      </c>
      <c r="AQ69" s="274">
        <v>82</v>
      </c>
      <c r="AR69" s="273">
        <v>481</v>
      </c>
      <c r="AS69" s="274">
        <v>219</v>
      </c>
      <c r="AT69" s="274">
        <v>262</v>
      </c>
      <c r="AU69" s="273">
        <v>234</v>
      </c>
      <c r="AV69" s="274">
        <v>121</v>
      </c>
      <c r="AW69" s="274">
        <v>113</v>
      </c>
      <c r="AX69" s="273">
        <v>287</v>
      </c>
      <c r="AY69" s="274">
        <v>146</v>
      </c>
      <c r="AZ69" s="274">
        <v>141</v>
      </c>
      <c r="BA69" s="273">
        <v>121</v>
      </c>
      <c r="BB69" s="274">
        <v>65</v>
      </c>
      <c r="BC69" s="276">
        <v>56</v>
      </c>
    </row>
    <row r="70" spans="1:71" s="225" customFormat="1" ht="15" customHeight="1" x14ac:dyDescent="0.15">
      <c r="A70" s="221" t="s">
        <v>342</v>
      </c>
      <c r="B70" s="273">
        <v>3279</v>
      </c>
      <c r="C70" s="274">
        <v>1608</v>
      </c>
      <c r="D70" s="275">
        <v>1671</v>
      </c>
      <c r="E70" s="273">
        <v>108</v>
      </c>
      <c r="F70" s="274">
        <v>49</v>
      </c>
      <c r="G70" s="274">
        <v>59</v>
      </c>
      <c r="H70" s="273">
        <v>111</v>
      </c>
      <c r="I70" s="274">
        <v>56</v>
      </c>
      <c r="J70" s="274">
        <v>55</v>
      </c>
      <c r="K70" s="273">
        <v>138</v>
      </c>
      <c r="L70" s="274">
        <v>62</v>
      </c>
      <c r="M70" s="274">
        <v>76</v>
      </c>
      <c r="N70" s="273">
        <v>219</v>
      </c>
      <c r="O70" s="274">
        <v>109</v>
      </c>
      <c r="P70" s="274">
        <v>110</v>
      </c>
      <c r="Q70" s="273">
        <v>469</v>
      </c>
      <c r="R70" s="274">
        <v>235</v>
      </c>
      <c r="S70" s="274">
        <v>234</v>
      </c>
      <c r="T70" s="273">
        <v>84</v>
      </c>
      <c r="U70" s="274">
        <v>52</v>
      </c>
      <c r="V70" s="274">
        <v>32</v>
      </c>
      <c r="W70" s="273">
        <v>152</v>
      </c>
      <c r="X70" s="274">
        <v>74</v>
      </c>
      <c r="Y70" s="274">
        <v>78</v>
      </c>
      <c r="Z70" s="273">
        <v>129</v>
      </c>
      <c r="AA70" s="274">
        <v>77</v>
      </c>
      <c r="AB70" s="274">
        <v>52</v>
      </c>
      <c r="AC70" s="273">
        <v>100</v>
      </c>
      <c r="AD70" s="274">
        <v>47</v>
      </c>
      <c r="AE70" s="274">
        <v>53</v>
      </c>
      <c r="AF70" s="273">
        <v>176</v>
      </c>
      <c r="AG70" s="274">
        <v>88</v>
      </c>
      <c r="AH70" s="274">
        <v>88</v>
      </c>
      <c r="AI70" s="273">
        <v>101</v>
      </c>
      <c r="AJ70" s="274">
        <v>50</v>
      </c>
      <c r="AK70" s="274">
        <v>51</v>
      </c>
      <c r="AL70" s="273">
        <v>338</v>
      </c>
      <c r="AM70" s="274">
        <v>155</v>
      </c>
      <c r="AN70" s="274">
        <v>183</v>
      </c>
      <c r="AO70" s="273">
        <v>110</v>
      </c>
      <c r="AP70" s="274">
        <v>61</v>
      </c>
      <c r="AQ70" s="274">
        <v>49</v>
      </c>
      <c r="AR70" s="273">
        <v>460</v>
      </c>
      <c r="AS70" s="274">
        <v>205</v>
      </c>
      <c r="AT70" s="274">
        <v>255</v>
      </c>
      <c r="AU70" s="273">
        <v>203</v>
      </c>
      <c r="AV70" s="274">
        <v>99</v>
      </c>
      <c r="AW70" s="274">
        <v>104</v>
      </c>
      <c r="AX70" s="273">
        <v>279</v>
      </c>
      <c r="AY70" s="274">
        <v>133</v>
      </c>
      <c r="AZ70" s="274">
        <v>146</v>
      </c>
      <c r="BA70" s="273">
        <v>102</v>
      </c>
      <c r="BB70" s="274">
        <v>56</v>
      </c>
      <c r="BC70" s="276">
        <v>46</v>
      </c>
    </row>
    <row r="71" spans="1:71" s="225" customFormat="1" ht="15" customHeight="1" x14ac:dyDescent="0.15">
      <c r="A71" s="221" t="s">
        <v>343</v>
      </c>
      <c r="B71" s="273">
        <v>3489</v>
      </c>
      <c r="C71" s="274">
        <v>1656</v>
      </c>
      <c r="D71" s="275">
        <v>1833</v>
      </c>
      <c r="E71" s="273">
        <v>111</v>
      </c>
      <c r="F71" s="274">
        <v>48</v>
      </c>
      <c r="G71" s="274">
        <v>63</v>
      </c>
      <c r="H71" s="273">
        <v>112</v>
      </c>
      <c r="I71" s="274">
        <v>58</v>
      </c>
      <c r="J71" s="274">
        <v>54</v>
      </c>
      <c r="K71" s="273">
        <v>138</v>
      </c>
      <c r="L71" s="274">
        <v>67</v>
      </c>
      <c r="M71" s="274">
        <v>71</v>
      </c>
      <c r="N71" s="273">
        <v>224</v>
      </c>
      <c r="O71" s="274">
        <v>98</v>
      </c>
      <c r="P71" s="274">
        <v>126</v>
      </c>
      <c r="Q71" s="273">
        <v>443</v>
      </c>
      <c r="R71" s="274">
        <v>200</v>
      </c>
      <c r="S71" s="274">
        <v>243</v>
      </c>
      <c r="T71" s="273">
        <v>82</v>
      </c>
      <c r="U71" s="274">
        <v>47</v>
      </c>
      <c r="V71" s="274">
        <v>35</v>
      </c>
      <c r="W71" s="273">
        <v>153</v>
      </c>
      <c r="X71" s="274">
        <v>85</v>
      </c>
      <c r="Y71" s="274">
        <v>68</v>
      </c>
      <c r="Z71" s="273">
        <v>159</v>
      </c>
      <c r="AA71" s="274">
        <v>84</v>
      </c>
      <c r="AB71" s="274">
        <v>75</v>
      </c>
      <c r="AC71" s="273">
        <v>105</v>
      </c>
      <c r="AD71" s="274">
        <v>49</v>
      </c>
      <c r="AE71" s="274">
        <v>56</v>
      </c>
      <c r="AF71" s="273">
        <v>213</v>
      </c>
      <c r="AG71" s="274">
        <v>108</v>
      </c>
      <c r="AH71" s="274">
        <v>105</v>
      </c>
      <c r="AI71" s="273">
        <v>88</v>
      </c>
      <c r="AJ71" s="274">
        <v>51</v>
      </c>
      <c r="AK71" s="274">
        <v>37</v>
      </c>
      <c r="AL71" s="273">
        <v>383</v>
      </c>
      <c r="AM71" s="274">
        <v>163</v>
      </c>
      <c r="AN71" s="274">
        <v>220</v>
      </c>
      <c r="AO71" s="273">
        <v>123</v>
      </c>
      <c r="AP71" s="274">
        <v>47</v>
      </c>
      <c r="AQ71" s="274">
        <v>76</v>
      </c>
      <c r="AR71" s="273">
        <v>518</v>
      </c>
      <c r="AS71" s="274">
        <v>246</v>
      </c>
      <c r="AT71" s="274">
        <v>272</v>
      </c>
      <c r="AU71" s="273">
        <v>226</v>
      </c>
      <c r="AV71" s="274">
        <v>102</v>
      </c>
      <c r="AW71" s="274">
        <v>124</v>
      </c>
      <c r="AX71" s="273">
        <v>290</v>
      </c>
      <c r="AY71" s="274">
        <v>138</v>
      </c>
      <c r="AZ71" s="274">
        <v>152</v>
      </c>
      <c r="BA71" s="273">
        <v>121</v>
      </c>
      <c r="BB71" s="274">
        <v>65</v>
      </c>
      <c r="BC71" s="276">
        <v>56</v>
      </c>
    </row>
    <row r="72" spans="1:71" s="213" customFormat="1" ht="15" customHeight="1" x14ac:dyDescent="0.15">
      <c r="A72" s="226" t="s">
        <v>77</v>
      </c>
      <c r="B72" s="270">
        <v>15338</v>
      </c>
      <c r="C72" s="267">
        <v>7248</v>
      </c>
      <c r="D72" s="271">
        <v>8090</v>
      </c>
      <c r="E72" s="270">
        <v>532</v>
      </c>
      <c r="F72" s="267">
        <v>240</v>
      </c>
      <c r="G72" s="267">
        <v>292</v>
      </c>
      <c r="H72" s="270">
        <v>455</v>
      </c>
      <c r="I72" s="267">
        <v>220</v>
      </c>
      <c r="J72" s="267">
        <v>235</v>
      </c>
      <c r="K72" s="270">
        <v>683</v>
      </c>
      <c r="L72" s="267">
        <v>308</v>
      </c>
      <c r="M72" s="267">
        <v>375</v>
      </c>
      <c r="N72" s="270">
        <v>966</v>
      </c>
      <c r="O72" s="267">
        <v>421</v>
      </c>
      <c r="P72" s="267">
        <v>545</v>
      </c>
      <c r="Q72" s="270">
        <v>1726</v>
      </c>
      <c r="R72" s="267">
        <v>795</v>
      </c>
      <c r="S72" s="267">
        <v>931</v>
      </c>
      <c r="T72" s="270">
        <v>411</v>
      </c>
      <c r="U72" s="267">
        <v>224</v>
      </c>
      <c r="V72" s="267">
        <v>187</v>
      </c>
      <c r="W72" s="270">
        <v>634</v>
      </c>
      <c r="X72" s="267">
        <v>336</v>
      </c>
      <c r="Y72" s="267">
        <v>298</v>
      </c>
      <c r="Z72" s="270">
        <v>724</v>
      </c>
      <c r="AA72" s="267">
        <v>376</v>
      </c>
      <c r="AB72" s="267">
        <v>348</v>
      </c>
      <c r="AC72" s="270">
        <v>572</v>
      </c>
      <c r="AD72" s="267">
        <v>289</v>
      </c>
      <c r="AE72" s="267">
        <v>283</v>
      </c>
      <c r="AF72" s="270">
        <v>884</v>
      </c>
      <c r="AG72" s="267">
        <v>400</v>
      </c>
      <c r="AH72" s="267">
        <v>484</v>
      </c>
      <c r="AI72" s="270">
        <v>434</v>
      </c>
      <c r="AJ72" s="267">
        <v>213</v>
      </c>
      <c r="AK72" s="267">
        <v>221</v>
      </c>
      <c r="AL72" s="270">
        <v>1681</v>
      </c>
      <c r="AM72" s="267">
        <v>800</v>
      </c>
      <c r="AN72" s="267">
        <v>881</v>
      </c>
      <c r="AO72" s="270">
        <v>657</v>
      </c>
      <c r="AP72" s="267">
        <v>324</v>
      </c>
      <c r="AQ72" s="267">
        <v>333</v>
      </c>
      <c r="AR72" s="270">
        <v>2172</v>
      </c>
      <c r="AS72" s="267">
        <v>999</v>
      </c>
      <c r="AT72" s="267">
        <v>1173</v>
      </c>
      <c r="AU72" s="270">
        <v>968</v>
      </c>
      <c r="AV72" s="267">
        <v>434</v>
      </c>
      <c r="AW72" s="267">
        <v>534</v>
      </c>
      <c r="AX72" s="270">
        <v>1249</v>
      </c>
      <c r="AY72" s="267">
        <v>580</v>
      </c>
      <c r="AZ72" s="267">
        <v>669</v>
      </c>
      <c r="BA72" s="270">
        <v>590</v>
      </c>
      <c r="BB72" s="267">
        <v>289</v>
      </c>
      <c r="BC72" s="272">
        <v>301</v>
      </c>
    </row>
    <row r="73" spans="1:71" s="225" customFormat="1" ht="15" customHeight="1" x14ac:dyDescent="0.15">
      <c r="A73" s="221" t="s">
        <v>344</v>
      </c>
      <c r="B73" s="273">
        <v>3220</v>
      </c>
      <c r="C73" s="274">
        <v>1476</v>
      </c>
      <c r="D73" s="275">
        <v>1744</v>
      </c>
      <c r="E73" s="273">
        <v>127</v>
      </c>
      <c r="F73" s="274">
        <v>60</v>
      </c>
      <c r="G73" s="274">
        <v>67</v>
      </c>
      <c r="H73" s="273">
        <v>84</v>
      </c>
      <c r="I73" s="274">
        <v>37</v>
      </c>
      <c r="J73" s="274">
        <v>47</v>
      </c>
      <c r="K73" s="273">
        <v>132</v>
      </c>
      <c r="L73" s="274">
        <v>66</v>
      </c>
      <c r="M73" s="274">
        <v>66</v>
      </c>
      <c r="N73" s="273">
        <v>219</v>
      </c>
      <c r="O73" s="274">
        <v>90</v>
      </c>
      <c r="P73" s="274">
        <v>129</v>
      </c>
      <c r="Q73" s="273">
        <v>391</v>
      </c>
      <c r="R73" s="274">
        <v>184</v>
      </c>
      <c r="S73" s="274">
        <v>207</v>
      </c>
      <c r="T73" s="273">
        <v>81</v>
      </c>
      <c r="U73" s="274">
        <v>41</v>
      </c>
      <c r="V73" s="274">
        <v>40</v>
      </c>
      <c r="W73" s="273">
        <v>148</v>
      </c>
      <c r="X73" s="274">
        <v>63</v>
      </c>
      <c r="Y73" s="274">
        <v>85</v>
      </c>
      <c r="Z73" s="273">
        <v>149</v>
      </c>
      <c r="AA73" s="274">
        <v>83</v>
      </c>
      <c r="AB73" s="274">
        <v>66</v>
      </c>
      <c r="AC73" s="273">
        <v>108</v>
      </c>
      <c r="AD73" s="274">
        <v>48</v>
      </c>
      <c r="AE73" s="274">
        <v>60</v>
      </c>
      <c r="AF73" s="273">
        <v>165</v>
      </c>
      <c r="AG73" s="274">
        <v>78</v>
      </c>
      <c r="AH73" s="274">
        <v>87</v>
      </c>
      <c r="AI73" s="273">
        <v>82</v>
      </c>
      <c r="AJ73" s="274">
        <v>32</v>
      </c>
      <c r="AK73" s="274">
        <v>50</v>
      </c>
      <c r="AL73" s="273">
        <v>367</v>
      </c>
      <c r="AM73" s="274">
        <v>180</v>
      </c>
      <c r="AN73" s="274">
        <v>187</v>
      </c>
      <c r="AO73" s="273">
        <v>140</v>
      </c>
      <c r="AP73" s="274">
        <v>67</v>
      </c>
      <c r="AQ73" s="274">
        <v>73</v>
      </c>
      <c r="AR73" s="273">
        <v>463</v>
      </c>
      <c r="AS73" s="274">
        <v>186</v>
      </c>
      <c r="AT73" s="274">
        <v>277</v>
      </c>
      <c r="AU73" s="273">
        <v>190</v>
      </c>
      <c r="AV73" s="274">
        <v>85</v>
      </c>
      <c r="AW73" s="274">
        <v>105</v>
      </c>
      <c r="AX73" s="273">
        <v>264</v>
      </c>
      <c r="AY73" s="274">
        <v>121</v>
      </c>
      <c r="AZ73" s="274">
        <v>143</v>
      </c>
      <c r="BA73" s="273">
        <v>110</v>
      </c>
      <c r="BB73" s="274">
        <v>55</v>
      </c>
      <c r="BC73" s="276">
        <v>55</v>
      </c>
    </row>
    <row r="74" spans="1:71" s="225" customFormat="1" ht="15" customHeight="1" x14ac:dyDescent="0.15">
      <c r="A74" s="221" t="s">
        <v>345</v>
      </c>
      <c r="B74" s="273">
        <v>3001</v>
      </c>
      <c r="C74" s="274">
        <v>1484</v>
      </c>
      <c r="D74" s="275">
        <v>1517</v>
      </c>
      <c r="E74" s="273">
        <v>97</v>
      </c>
      <c r="F74" s="274">
        <v>48</v>
      </c>
      <c r="G74" s="274">
        <v>49</v>
      </c>
      <c r="H74" s="273">
        <v>90</v>
      </c>
      <c r="I74" s="274">
        <v>40</v>
      </c>
      <c r="J74" s="274">
        <v>50</v>
      </c>
      <c r="K74" s="273">
        <v>138</v>
      </c>
      <c r="L74" s="274">
        <v>65</v>
      </c>
      <c r="M74" s="274">
        <v>73</v>
      </c>
      <c r="N74" s="273">
        <v>191</v>
      </c>
      <c r="O74" s="274">
        <v>93</v>
      </c>
      <c r="P74" s="274">
        <v>98</v>
      </c>
      <c r="Q74" s="273">
        <v>376</v>
      </c>
      <c r="R74" s="274">
        <v>184</v>
      </c>
      <c r="S74" s="274">
        <v>192</v>
      </c>
      <c r="T74" s="273">
        <v>77</v>
      </c>
      <c r="U74" s="274">
        <v>41</v>
      </c>
      <c r="V74" s="274">
        <v>36</v>
      </c>
      <c r="W74" s="273">
        <v>119</v>
      </c>
      <c r="X74" s="274">
        <v>70</v>
      </c>
      <c r="Y74" s="274">
        <v>49</v>
      </c>
      <c r="Z74" s="273">
        <v>127</v>
      </c>
      <c r="AA74" s="274">
        <v>74</v>
      </c>
      <c r="AB74" s="274">
        <v>53</v>
      </c>
      <c r="AC74" s="273">
        <v>104</v>
      </c>
      <c r="AD74" s="274">
        <v>57</v>
      </c>
      <c r="AE74" s="274">
        <v>47</v>
      </c>
      <c r="AF74" s="273">
        <v>162</v>
      </c>
      <c r="AG74" s="274">
        <v>70</v>
      </c>
      <c r="AH74" s="274">
        <v>92</v>
      </c>
      <c r="AI74" s="273">
        <v>84</v>
      </c>
      <c r="AJ74" s="274">
        <v>44</v>
      </c>
      <c r="AK74" s="274">
        <v>40</v>
      </c>
      <c r="AL74" s="273">
        <v>347</v>
      </c>
      <c r="AM74" s="274">
        <v>170</v>
      </c>
      <c r="AN74" s="274">
        <v>177</v>
      </c>
      <c r="AO74" s="273">
        <v>127</v>
      </c>
      <c r="AP74" s="274">
        <v>68</v>
      </c>
      <c r="AQ74" s="274">
        <v>59</v>
      </c>
      <c r="AR74" s="273">
        <v>409</v>
      </c>
      <c r="AS74" s="274">
        <v>207</v>
      </c>
      <c r="AT74" s="274">
        <v>202</v>
      </c>
      <c r="AU74" s="273">
        <v>206</v>
      </c>
      <c r="AV74" s="274">
        <v>88</v>
      </c>
      <c r="AW74" s="274">
        <v>118</v>
      </c>
      <c r="AX74" s="273">
        <v>234</v>
      </c>
      <c r="AY74" s="274">
        <v>107</v>
      </c>
      <c r="AZ74" s="274">
        <v>127</v>
      </c>
      <c r="BA74" s="273">
        <v>113</v>
      </c>
      <c r="BB74" s="274">
        <v>58</v>
      </c>
      <c r="BC74" s="276">
        <v>55</v>
      </c>
      <c r="BD74" s="227"/>
      <c r="BE74" s="227"/>
      <c r="BF74" s="227"/>
      <c r="BG74" s="227"/>
      <c r="BH74" s="227"/>
      <c r="BI74" s="227"/>
      <c r="BJ74" s="227"/>
      <c r="BK74" s="227"/>
      <c r="BL74" s="227"/>
      <c r="BM74" s="227"/>
      <c r="BN74" s="227"/>
      <c r="BO74" s="227"/>
      <c r="BP74" s="227"/>
      <c r="BQ74" s="227"/>
      <c r="BR74" s="227"/>
      <c r="BS74" s="227"/>
    </row>
    <row r="75" spans="1:71" s="225" customFormat="1" ht="15" customHeight="1" x14ac:dyDescent="0.15">
      <c r="A75" s="221" t="s">
        <v>346</v>
      </c>
      <c r="B75" s="273">
        <v>3088</v>
      </c>
      <c r="C75" s="274">
        <v>1437</v>
      </c>
      <c r="D75" s="275">
        <v>1651</v>
      </c>
      <c r="E75" s="273">
        <v>108</v>
      </c>
      <c r="F75" s="274">
        <v>47</v>
      </c>
      <c r="G75" s="274">
        <v>61</v>
      </c>
      <c r="H75" s="273">
        <v>92</v>
      </c>
      <c r="I75" s="274">
        <v>43</v>
      </c>
      <c r="J75" s="274">
        <v>49</v>
      </c>
      <c r="K75" s="273">
        <v>138</v>
      </c>
      <c r="L75" s="274">
        <v>57</v>
      </c>
      <c r="M75" s="274">
        <v>81</v>
      </c>
      <c r="N75" s="273">
        <v>199</v>
      </c>
      <c r="O75" s="274">
        <v>96</v>
      </c>
      <c r="P75" s="274">
        <v>103</v>
      </c>
      <c r="Q75" s="273">
        <v>339</v>
      </c>
      <c r="R75" s="274">
        <v>144</v>
      </c>
      <c r="S75" s="274">
        <v>195</v>
      </c>
      <c r="T75" s="273">
        <v>81</v>
      </c>
      <c r="U75" s="274">
        <v>45</v>
      </c>
      <c r="V75" s="274">
        <v>36</v>
      </c>
      <c r="W75" s="273">
        <v>106</v>
      </c>
      <c r="X75" s="274">
        <v>56</v>
      </c>
      <c r="Y75" s="274">
        <v>50</v>
      </c>
      <c r="Z75" s="273">
        <v>137</v>
      </c>
      <c r="AA75" s="274">
        <v>67</v>
      </c>
      <c r="AB75" s="274">
        <v>70</v>
      </c>
      <c r="AC75" s="273">
        <v>118</v>
      </c>
      <c r="AD75" s="274">
        <v>61</v>
      </c>
      <c r="AE75" s="274">
        <v>57</v>
      </c>
      <c r="AF75" s="273">
        <v>182</v>
      </c>
      <c r="AG75" s="274">
        <v>85</v>
      </c>
      <c r="AH75" s="274">
        <v>97</v>
      </c>
      <c r="AI75" s="273">
        <v>93</v>
      </c>
      <c r="AJ75" s="274">
        <v>51</v>
      </c>
      <c r="AK75" s="274">
        <v>42</v>
      </c>
      <c r="AL75" s="273">
        <v>320</v>
      </c>
      <c r="AM75" s="274">
        <v>138</v>
      </c>
      <c r="AN75" s="274">
        <v>182</v>
      </c>
      <c r="AO75" s="273">
        <v>143</v>
      </c>
      <c r="AP75" s="274">
        <v>63</v>
      </c>
      <c r="AQ75" s="274">
        <v>80</v>
      </c>
      <c r="AR75" s="273">
        <v>474</v>
      </c>
      <c r="AS75" s="274">
        <v>213</v>
      </c>
      <c r="AT75" s="274">
        <v>261</v>
      </c>
      <c r="AU75" s="273">
        <v>191</v>
      </c>
      <c r="AV75" s="274">
        <v>88</v>
      </c>
      <c r="AW75" s="274">
        <v>103</v>
      </c>
      <c r="AX75" s="273">
        <v>247</v>
      </c>
      <c r="AY75" s="274">
        <v>124</v>
      </c>
      <c r="AZ75" s="274">
        <v>123</v>
      </c>
      <c r="BA75" s="273">
        <v>120</v>
      </c>
      <c r="BB75" s="274">
        <v>59</v>
      </c>
      <c r="BC75" s="276">
        <v>61</v>
      </c>
    </row>
    <row r="76" spans="1:71" s="225" customFormat="1" ht="15" customHeight="1" x14ac:dyDescent="0.15">
      <c r="A76" s="221" t="s">
        <v>347</v>
      </c>
      <c r="B76" s="273">
        <v>3009</v>
      </c>
      <c r="C76" s="274">
        <v>1430</v>
      </c>
      <c r="D76" s="275">
        <v>1579</v>
      </c>
      <c r="E76" s="273">
        <v>88</v>
      </c>
      <c r="F76" s="274">
        <v>43</v>
      </c>
      <c r="G76" s="274">
        <v>45</v>
      </c>
      <c r="H76" s="273">
        <v>103</v>
      </c>
      <c r="I76" s="274">
        <v>62</v>
      </c>
      <c r="J76" s="274">
        <v>41</v>
      </c>
      <c r="K76" s="273">
        <v>121</v>
      </c>
      <c r="L76" s="274">
        <v>51</v>
      </c>
      <c r="M76" s="274">
        <v>70</v>
      </c>
      <c r="N76" s="273">
        <v>170</v>
      </c>
      <c r="O76" s="274">
        <v>71</v>
      </c>
      <c r="P76" s="274">
        <v>99</v>
      </c>
      <c r="Q76" s="273">
        <v>313</v>
      </c>
      <c r="R76" s="274">
        <v>136</v>
      </c>
      <c r="S76" s="274">
        <v>177</v>
      </c>
      <c r="T76" s="273">
        <v>86</v>
      </c>
      <c r="U76" s="274">
        <v>42</v>
      </c>
      <c r="V76" s="274">
        <v>44</v>
      </c>
      <c r="W76" s="273">
        <v>132</v>
      </c>
      <c r="X76" s="274">
        <v>70</v>
      </c>
      <c r="Y76" s="274">
        <v>62</v>
      </c>
      <c r="Z76" s="273">
        <v>156</v>
      </c>
      <c r="AA76" s="274">
        <v>79</v>
      </c>
      <c r="AB76" s="274">
        <v>77</v>
      </c>
      <c r="AC76" s="273">
        <v>120</v>
      </c>
      <c r="AD76" s="274">
        <v>69</v>
      </c>
      <c r="AE76" s="274">
        <v>51</v>
      </c>
      <c r="AF76" s="273">
        <v>180</v>
      </c>
      <c r="AG76" s="274">
        <v>77</v>
      </c>
      <c r="AH76" s="274">
        <v>103</v>
      </c>
      <c r="AI76" s="273">
        <v>85</v>
      </c>
      <c r="AJ76" s="274">
        <v>39</v>
      </c>
      <c r="AK76" s="274">
        <v>46</v>
      </c>
      <c r="AL76" s="273">
        <v>343</v>
      </c>
      <c r="AM76" s="274">
        <v>160</v>
      </c>
      <c r="AN76" s="274">
        <v>183</v>
      </c>
      <c r="AO76" s="273">
        <v>119</v>
      </c>
      <c r="AP76" s="274">
        <v>61</v>
      </c>
      <c r="AQ76" s="274">
        <v>58</v>
      </c>
      <c r="AR76" s="273">
        <v>422</v>
      </c>
      <c r="AS76" s="274">
        <v>205</v>
      </c>
      <c r="AT76" s="274">
        <v>217</v>
      </c>
      <c r="AU76" s="273">
        <v>187</v>
      </c>
      <c r="AV76" s="274">
        <v>82</v>
      </c>
      <c r="AW76" s="274">
        <v>105</v>
      </c>
      <c r="AX76" s="273">
        <v>255</v>
      </c>
      <c r="AY76" s="274">
        <v>118</v>
      </c>
      <c r="AZ76" s="274">
        <v>137</v>
      </c>
      <c r="BA76" s="273">
        <v>129</v>
      </c>
      <c r="BB76" s="274">
        <v>65</v>
      </c>
      <c r="BC76" s="276">
        <v>64</v>
      </c>
    </row>
    <row r="77" spans="1:71" s="225" customFormat="1" ht="15" customHeight="1" x14ac:dyDescent="0.15">
      <c r="A77" s="221" t="s">
        <v>348</v>
      </c>
      <c r="B77" s="273">
        <v>3020</v>
      </c>
      <c r="C77" s="274">
        <v>1421</v>
      </c>
      <c r="D77" s="275">
        <v>1599</v>
      </c>
      <c r="E77" s="273">
        <v>112</v>
      </c>
      <c r="F77" s="274">
        <v>42</v>
      </c>
      <c r="G77" s="274">
        <v>70</v>
      </c>
      <c r="H77" s="273">
        <v>86</v>
      </c>
      <c r="I77" s="274">
        <v>38</v>
      </c>
      <c r="J77" s="274">
        <v>48</v>
      </c>
      <c r="K77" s="273">
        <v>154</v>
      </c>
      <c r="L77" s="274">
        <v>69</v>
      </c>
      <c r="M77" s="274">
        <v>85</v>
      </c>
      <c r="N77" s="273">
        <v>187</v>
      </c>
      <c r="O77" s="274">
        <v>71</v>
      </c>
      <c r="P77" s="274">
        <v>116</v>
      </c>
      <c r="Q77" s="273">
        <v>307</v>
      </c>
      <c r="R77" s="274">
        <v>147</v>
      </c>
      <c r="S77" s="274">
        <v>160</v>
      </c>
      <c r="T77" s="273">
        <v>86</v>
      </c>
      <c r="U77" s="274">
        <v>55</v>
      </c>
      <c r="V77" s="274">
        <v>31</v>
      </c>
      <c r="W77" s="273">
        <v>129</v>
      </c>
      <c r="X77" s="274">
        <v>77</v>
      </c>
      <c r="Y77" s="274">
        <v>52</v>
      </c>
      <c r="Z77" s="273">
        <v>155</v>
      </c>
      <c r="AA77" s="274">
        <v>73</v>
      </c>
      <c r="AB77" s="274">
        <v>82</v>
      </c>
      <c r="AC77" s="273">
        <v>122</v>
      </c>
      <c r="AD77" s="274">
        <v>54</v>
      </c>
      <c r="AE77" s="274">
        <v>68</v>
      </c>
      <c r="AF77" s="273">
        <v>195</v>
      </c>
      <c r="AG77" s="274">
        <v>90</v>
      </c>
      <c r="AH77" s="274">
        <v>105</v>
      </c>
      <c r="AI77" s="273">
        <v>90</v>
      </c>
      <c r="AJ77" s="274">
        <v>47</v>
      </c>
      <c r="AK77" s="274">
        <v>43</v>
      </c>
      <c r="AL77" s="273">
        <v>304</v>
      </c>
      <c r="AM77" s="274">
        <v>152</v>
      </c>
      <c r="AN77" s="274">
        <v>152</v>
      </c>
      <c r="AO77" s="273">
        <v>128</v>
      </c>
      <c r="AP77" s="274">
        <v>65</v>
      </c>
      <c r="AQ77" s="274">
        <v>63</v>
      </c>
      <c r="AR77" s="273">
        <v>404</v>
      </c>
      <c r="AS77" s="274">
        <v>188</v>
      </c>
      <c r="AT77" s="274">
        <v>216</v>
      </c>
      <c r="AU77" s="273">
        <v>194</v>
      </c>
      <c r="AV77" s="274">
        <v>91</v>
      </c>
      <c r="AW77" s="274">
        <v>103</v>
      </c>
      <c r="AX77" s="273">
        <v>249</v>
      </c>
      <c r="AY77" s="274">
        <v>110</v>
      </c>
      <c r="AZ77" s="274">
        <v>139</v>
      </c>
      <c r="BA77" s="273">
        <v>118</v>
      </c>
      <c r="BB77" s="274">
        <v>52</v>
      </c>
      <c r="BC77" s="276">
        <v>66</v>
      </c>
    </row>
    <row r="78" spans="1:71" s="213" customFormat="1" ht="15" customHeight="1" x14ac:dyDescent="0.15">
      <c r="A78" s="226" t="s">
        <v>84</v>
      </c>
      <c r="B78" s="270">
        <v>16416</v>
      </c>
      <c r="C78" s="267">
        <v>7422</v>
      </c>
      <c r="D78" s="271">
        <v>8994</v>
      </c>
      <c r="E78" s="270">
        <v>519</v>
      </c>
      <c r="F78" s="267">
        <v>210</v>
      </c>
      <c r="G78" s="267">
        <v>309</v>
      </c>
      <c r="H78" s="270">
        <v>486</v>
      </c>
      <c r="I78" s="267">
        <v>208</v>
      </c>
      <c r="J78" s="267">
        <v>278</v>
      </c>
      <c r="K78" s="270">
        <v>771</v>
      </c>
      <c r="L78" s="267">
        <v>343</v>
      </c>
      <c r="M78" s="267">
        <v>428</v>
      </c>
      <c r="N78" s="270">
        <v>1076</v>
      </c>
      <c r="O78" s="267">
        <v>495</v>
      </c>
      <c r="P78" s="267">
        <v>581</v>
      </c>
      <c r="Q78" s="270">
        <v>1727</v>
      </c>
      <c r="R78" s="267">
        <v>739</v>
      </c>
      <c r="S78" s="267">
        <v>988</v>
      </c>
      <c r="T78" s="270">
        <v>436</v>
      </c>
      <c r="U78" s="267">
        <v>225</v>
      </c>
      <c r="V78" s="267">
        <v>211</v>
      </c>
      <c r="W78" s="270">
        <v>722</v>
      </c>
      <c r="X78" s="267">
        <v>333</v>
      </c>
      <c r="Y78" s="267">
        <v>389</v>
      </c>
      <c r="Z78" s="270">
        <v>811</v>
      </c>
      <c r="AA78" s="267">
        <v>369</v>
      </c>
      <c r="AB78" s="267">
        <v>442</v>
      </c>
      <c r="AC78" s="270">
        <v>674</v>
      </c>
      <c r="AD78" s="267">
        <v>315</v>
      </c>
      <c r="AE78" s="267">
        <v>359</v>
      </c>
      <c r="AF78" s="270">
        <v>1036</v>
      </c>
      <c r="AG78" s="267">
        <v>435</v>
      </c>
      <c r="AH78" s="267">
        <v>601</v>
      </c>
      <c r="AI78" s="270">
        <v>512</v>
      </c>
      <c r="AJ78" s="267">
        <v>254</v>
      </c>
      <c r="AK78" s="267">
        <v>258</v>
      </c>
      <c r="AL78" s="270">
        <v>1683</v>
      </c>
      <c r="AM78" s="267">
        <v>782</v>
      </c>
      <c r="AN78" s="267">
        <v>901</v>
      </c>
      <c r="AO78" s="270">
        <v>787</v>
      </c>
      <c r="AP78" s="267">
        <v>333</v>
      </c>
      <c r="AQ78" s="267">
        <v>454</v>
      </c>
      <c r="AR78" s="270">
        <v>2103</v>
      </c>
      <c r="AS78" s="267">
        <v>983</v>
      </c>
      <c r="AT78" s="267">
        <v>1120</v>
      </c>
      <c r="AU78" s="270">
        <v>1143</v>
      </c>
      <c r="AV78" s="267">
        <v>490</v>
      </c>
      <c r="AW78" s="267">
        <v>653</v>
      </c>
      <c r="AX78" s="270">
        <v>1214</v>
      </c>
      <c r="AY78" s="267">
        <v>545</v>
      </c>
      <c r="AZ78" s="267">
        <v>669</v>
      </c>
      <c r="BA78" s="270">
        <v>716</v>
      </c>
      <c r="BB78" s="267">
        <v>363</v>
      </c>
      <c r="BC78" s="272">
        <v>353</v>
      </c>
    </row>
    <row r="79" spans="1:71" s="225" customFormat="1" ht="15" customHeight="1" x14ac:dyDescent="0.15">
      <c r="A79" s="221" t="s">
        <v>349</v>
      </c>
      <c r="B79" s="273">
        <v>3160</v>
      </c>
      <c r="C79" s="274">
        <v>1417</v>
      </c>
      <c r="D79" s="275">
        <v>1743</v>
      </c>
      <c r="E79" s="273">
        <v>89</v>
      </c>
      <c r="F79" s="274">
        <v>37</v>
      </c>
      <c r="G79" s="274">
        <v>52</v>
      </c>
      <c r="H79" s="273">
        <v>82</v>
      </c>
      <c r="I79" s="274">
        <v>33</v>
      </c>
      <c r="J79" s="274">
        <v>49</v>
      </c>
      <c r="K79" s="273">
        <v>162</v>
      </c>
      <c r="L79" s="274">
        <v>67</v>
      </c>
      <c r="M79" s="274">
        <v>95</v>
      </c>
      <c r="N79" s="273">
        <v>192</v>
      </c>
      <c r="O79" s="274">
        <v>86</v>
      </c>
      <c r="P79" s="274">
        <v>106</v>
      </c>
      <c r="Q79" s="273">
        <v>368</v>
      </c>
      <c r="R79" s="274">
        <v>162</v>
      </c>
      <c r="S79" s="274">
        <v>206</v>
      </c>
      <c r="T79" s="273">
        <v>80</v>
      </c>
      <c r="U79" s="274">
        <v>41</v>
      </c>
      <c r="V79" s="274">
        <v>39</v>
      </c>
      <c r="W79" s="273">
        <v>153</v>
      </c>
      <c r="X79" s="274">
        <v>66</v>
      </c>
      <c r="Y79" s="274">
        <v>87</v>
      </c>
      <c r="Z79" s="273">
        <v>146</v>
      </c>
      <c r="AA79" s="274">
        <v>70</v>
      </c>
      <c r="AB79" s="274">
        <v>76</v>
      </c>
      <c r="AC79" s="273">
        <v>117</v>
      </c>
      <c r="AD79" s="274">
        <v>44</v>
      </c>
      <c r="AE79" s="274">
        <v>73</v>
      </c>
      <c r="AF79" s="273">
        <v>203</v>
      </c>
      <c r="AG79" s="274">
        <v>90</v>
      </c>
      <c r="AH79" s="274">
        <v>113</v>
      </c>
      <c r="AI79" s="273">
        <v>104</v>
      </c>
      <c r="AJ79" s="274">
        <v>53</v>
      </c>
      <c r="AK79" s="274">
        <v>51</v>
      </c>
      <c r="AL79" s="273">
        <v>325</v>
      </c>
      <c r="AM79" s="274">
        <v>138</v>
      </c>
      <c r="AN79" s="274">
        <v>187</v>
      </c>
      <c r="AO79" s="273">
        <v>144</v>
      </c>
      <c r="AP79" s="274">
        <v>54</v>
      </c>
      <c r="AQ79" s="274">
        <v>90</v>
      </c>
      <c r="AR79" s="273">
        <v>428</v>
      </c>
      <c r="AS79" s="274">
        <v>229</v>
      </c>
      <c r="AT79" s="274">
        <v>199</v>
      </c>
      <c r="AU79" s="273">
        <v>197</v>
      </c>
      <c r="AV79" s="274">
        <v>76</v>
      </c>
      <c r="AW79" s="274">
        <v>121</v>
      </c>
      <c r="AX79" s="273">
        <v>238</v>
      </c>
      <c r="AY79" s="274">
        <v>103</v>
      </c>
      <c r="AZ79" s="274">
        <v>135</v>
      </c>
      <c r="BA79" s="273">
        <v>132</v>
      </c>
      <c r="BB79" s="274">
        <v>68</v>
      </c>
      <c r="BC79" s="276">
        <v>64</v>
      </c>
    </row>
    <row r="80" spans="1:71" s="225" customFormat="1" ht="15" customHeight="1" x14ac:dyDescent="0.15">
      <c r="A80" s="221" t="s">
        <v>350</v>
      </c>
      <c r="B80" s="273">
        <v>3258</v>
      </c>
      <c r="C80" s="274">
        <v>1458</v>
      </c>
      <c r="D80" s="275">
        <v>1800</v>
      </c>
      <c r="E80" s="273">
        <v>100</v>
      </c>
      <c r="F80" s="274">
        <v>36</v>
      </c>
      <c r="G80" s="274">
        <v>64</v>
      </c>
      <c r="H80" s="273">
        <v>100</v>
      </c>
      <c r="I80" s="274">
        <v>45</v>
      </c>
      <c r="J80" s="274">
        <v>55</v>
      </c>
      <c r="K80" s="273">
        <v>159</v>
      </c>
      <c r="L80" s="274">
        <v>68</v>
      </c>
      <c r="M80" s="274">
        <v>91</v>
      </c>
      <c r="N80" s="273">
        <v>225</v>
      </c>
      <c r="O80" s="274">
        <v>99</v>
      </c>
      <c r="P80" s="274">
        <v>126</v>
      </c>
      <c r="Q80" s="273">
        <v>318</v>
      </c>
      <c r="R80" s="274">
        <v>140</v>
      </c>
      <c r="S80" s="274">
        <v>178</v>
      </c>
      <c r="T80" s="273">
        <v>71</v>
      </c>
      <c r="U80" s="274">
        <v>41</v>
      </c>
      <c r="V80" s="274">
        <v>30</v>
      </c>
      <c r="W80" s="273">
        <v>129</v>
      </c>
      <c r="X80" s="274">
        <v>61</v>
      </c>
      <c r="Y80" s="274">
        <v>68</v>
      </c>
      <c r="Z80" s="273">
        <v>157</v>
      </c>
      <c r="AA80" s="274">
        <v>69</v>
      </c>
      <c r="AB80" s="274">
        <v>88</v>
      </c>
      <c r="AC80" s="273">
        <v>148</v>
      </c>
      <c r="AD80" s="274">
        <v>72</v>
      </c>
      <c r="AE80" s="274">
        <v>76</v>
      </c>
      <c r="AF80" s="273">
        <v>193</v>
      </c>
      <c r="AG80" s="274">
        <v>71</v>
      </c>
      <c r="AH80" s="274">
        <v>122</v>
      </c>
      <c r="AI80" s="273">
        <v>104</v>
      </c>
      <c r="AJ80" s="274">
        <v>51</v>
      </c>
      <c r="AK80" s="274">
        <v>53</v>
      </c>
      <c r="AL80" s="273">
        <v>358</v>
      </c>
      <c r="AM80" s="274">
        <v>171</v>
      </c>
      <c r="AN80" s="274">
        <v>187</v>
      </c>
      <c r="AO80" s="273">
        <v>174</v>
      </c>
      <c r="AP80" s="274">
        <v>73</v>
      </c>
      <c r="AQ80" s="274">
        <v>101</v>
      </c>
      <c r="AR80" s="273">
        <v>416</v>
      </c>
      <c r="AS80" s="274">
        <v>194</v>
      </c>
      <c r="AT80" s="274">
        <v>222</v>
      </c>
      <c r="AU80" s="273">
        <v>223</v>
      </c>
      <c r="AV80" s="274">
        <v>78</v>
      </c>
      <c r="AW80" s="274">
        <v>145</v>
      </c>
      <c r="AX80" s="273">
        <v>225</v>
      </c>
      <c r="AY80" s="274">
        <v>110</v>
      </c>
      <c r="AZ80" s="274">
        <v>115</v>
      </c>
      <c r="BA80" s="273">
        <v>158</v>
      </c>
      <c r="BB80" s="274">
        <v>79</v>
      </c>
      <c r="BC80" s="276">
        <v>79</v>
      </c>
    </row>
    <row r="81" spans="1:55" s="225" customFormat="1" ht="15" customHeight="1" x14ac:dyDescent="0.15">
      <c r="A81" s="221" t="s">
        <v>351</v>
      </c>
      <c r="B81" s="273">
        <v>3577</v>
      </c>
      <c r="C81" s="274">
        <v>1598</v>
      </c>
      <c r="D81" s="275">
        <v>1979</v>
      </c>
      <c r="E81" s="273">
        <v>114</v>
      </c>
      <c r="F81" s="274">
        <v>52</v>
      </c>
      <c r="G81" s="274">
        <v>62</v>
      </c>
      <c r="H81" s="273">
        <v>103</v>
      </c>
      <c r="I81" s="274">
        <v>44</v>
      </c>
      <c r="J81" s="274">
        <v>59</v>
      </c>
      <c r="K81" s="273">
        <v>173</v>
      </c>
      <c r="L81" s="274">
        <v>85</v>
      </c>
      <c r="M81" s="274">
        <v>88</v>
      </c>
      <c r="N81" s="273">
        <v>242</v>
      </c>
      <c r="O81" s="274">
        <v>106</v>
      </c>
      <c r="P81" s="274">
        <v>136</v>
      </c>
      <c r="Q81" s="273">
        <v>359</v>
      </c>
      <c r="R81" s="274">
        <v>138</v>
      </c>
      <c r="S81" s="274">
        <v>221</v>
      </c>
      <c r="T81" s="273">
        <v>93</v>
      </c>
      <c r="U81" s="274">
        <v>52</v>
      </c>
      <c r="V81" s="274">
        <v>41</v>
      </c>
      <c r="W81" s="273">
        <v>146</v>
      </c>
      <c r="X81" s="274">
        <v>77</v>
      </c>
      <c r="Y81" s="274">
        <v>69</v>
      </c>
      <c r="Z81" s="273">
        <v>174</v>
      </c>
      <c r="AA81" s="274">
        <v>80</v>
      </c>
      <c r="AB81" s="274">
        <v>94</v>
      </c>
      <c r="AC81" s="273">
        <v>156</v>
      </c>
      <c r="AD81" s="274">
        <v>67</v>
      </c>
      <c r="AE81" s="274">
        <v>89</v>
      </c>
      <c r="AF81" s="273">
        <v>221</v>
      </c>
      <c r="AG81" s="274">
        <v>99</v>
      </c>
      <c r="AH81" s="274">
        <v>122</v>
      </c>
      <c r="AI81" s="273">
        <v>110</v>
      </c>
      <c r="AJ81" s="274">
        <v>60</v>
      </c>
      <c r="AK81" s="274">
        <v>50</v>
      </c>
      <c r="AL81" s="273">
        <v>372</v>
      </c>
      <c r="AM81" s="274">
        <v>158</v>
      </c>
      <c r="AN81" s="274">
        <v>214</v>
      </c>
      <c r="AO81" s="273">
        <v>175</v>
      </c>
      <c r="AP81" s="274">
        <v>81</v>
      </c>
      <c r="AQ81" s="274">
        <v>94</v>
      </c>
      <c r="AR81" s="273">
        <v>456</v>
      </c>
      <c r="AS81" s="274">
        <v>194</v>
      </c>
      <c r="AT81" s="274">
        <v>262</v>
      </c>
      <c r="AU81" s="273">
        <v>248</v>
      </c>
      <c r="AV81" s="274">
        <v>107</v>
      </c>
      <c r="AW81" s="274">
        <v>141</v>
      </c>
      <c r="AX81" s="273">
        <v>288</v>
      </c>
      <c r="AY81" s="274">
        <v>130</v>
      </c>
      <c r="AZ81" s="274">
        <v>158</v>
      </c>
      <c r="BA81" s="273">
        <v>147</v>
      </c>
      <c r="BB81" s="274">
        <v>68</v>
      </c>
      <c r="BC81" s="276">
        <v>79</v>
      </c>
    </row>
    <row r="82" spans="1:55" s="225" customFormat="1" ht="15" customHeight="1" x14ac:dyDescent="0.15">
      <c r="A82" s="221" t="s">
        <v>352</v>
      </c>
      <c r="B82" s="273">
        <v>3368</v>
      </c>
      <c r="C82" s="274">
        <v>1530</v>
      </c>
      <c r="D82" s="275">
        <v>1838</v>
      </c>
      <c r="E82" s="273">
        <v>121</v>
      </c>
      <c r="F82" s="274">
        <v>50</v>
      </c>
      <c r="G82" s="274">
        <v>71</v>
      </c>
      <c r="H82" s="273">
        <v>114</v>
      </c>
      <c r="I82" s="274">
        <v>50</v>
      </c>
      <c r="J82" s="274">
        <v>64</v>
      </c>
      <c r="K82" s="273">
        <v>154</v>
      </c>
      <c r="L82" s="274">
        <v>66</v>
      </c>
      <c r="M82" s="274">
        <v>88</v>
      </c>
      <c r="N82" s="273">
        <v>218</v>
      </c>
      <c r="O82" s="274">
        <v>100</v>
      </c>
      <c r="P82" s="274">
        <v>118</v>
      </c>
      <c r="Q82" s="273">
        <v>353</v>
      </c>
      <c r="R82" s="274">
        <v>142</v>
      </c>
      <c r="S82" s="274">
        <v>211</v>
      </c>
      <c r="T82" s="273">
        <v>95</v>
      </c>
      <c r="U82" s="274">
        <v>49</v>
      </c>
      <c r="V82" s="274">
        <v>46</v>
      </c>
      <c r="W82" s="273">
        <v>153</v>
      </c>
      <c r="X82" s="274">
        <v>71</v>
      </c>
      <c r="Y82" s="274">
        <v>82</v>
      </c>
      <c r="Z82" s="273">
        <v>178</v>
      </c>
      <c r="AA82" s="274">
        <v>74</v>
      </c>
      <c r="AB82" s="274">
        <v>104</v>
      </c>
      <c r="AC82" s="273">
        <v>118</v>
      </c>
      <c r="AD82" s="274">
        <v>67</v>
      </c>
      <c r="AE82" s="274">
        <v>51</v>
      </c>
      <c r="AF82" s="273">
        <v>221</v>
      </c>
      <c r="AG82" s="274">
        <v>97</v>
      </c>
      <c r="AH82" s="274">
        <v>124</v>
      </c>
      <c r="AI82" s="273">
        <v>122</v>
      </c>
      <c r="AJ82" s="274">
        <v>55</v>
      </c>
      <c r="AK82" s="274">
        <v>67</v>
      </c>
      <c r="AL82" s="273">
        <v>335</v>
      </c>
      <c r="AM82" s="274">
        <v>174</v>
      </c>
      <c r="AN82" s="274">
        <v>161</v>
      </c>
      <c r="AO82" s="273">
        <v>156</v>
      </c>
      <c r="AP82" s="274">
        <v>57</v>
      </c>
      <c r="AQ82" s="274">
        <v>99</v>
      </c>
      <c r="AR82" s="273">
        <v>410</v>
      </c>
      <c r="AS82" s="274">
        <v>192</v>
      </c>
      <c r="AT82" s="274">
        <v>218</v>
      </c>
      <c r="AU82" s="273">
        <v>246</v>
      </c>
      <c r="AV82" s="274">
        <v>107</v>
      </c>
      <c r="AW82" s="274">
        <v>139</v>
      </c>
      <c r="AX82" s="273">
        <v>218</v>
      </c>
      <c r="AY82" s="274">
        <v>101</v>
      </c>
      <c r="AZ82" s="274">
        <v>117</v>
      </c>
      <c r="BA82" s="273">
        <v>156</v>
      </c>
      <c r="BB82" s="274">
        <v>78</v>
      </c>
      <c r="BC82" s="276">
        <v>78</v>
      </c>
    </row>
    <row r="83" spans="1:55" s="225" customFormat="1" ht="15" customHeight="1" x14ac:dyDescent="0.15">
      <c r="A83" s="221" t="s">
        <v>353</v>
      </c>
      <c r="B83" s="273">
        <v>3053</v>
      </c>
      <c r="C83" s="274">
        <v>1419</v>
      </c>
      <c r="D83" s="275">
        <v>1634</v>
      </c>
      <c r="E83" s="273">
        <v>95</v>
      </c>
      <c r="F83" s="274">
        <v>35</v>
      </c>
      <c r="G83" s="274">
        <v>60</v>
      </c>
      <c r="H83" s="273">
        <v>87</v>
      </c>
      <c r="I83" s="274">
        <v>36</v>
      </c>
      <c r="J83" s="274">
        <v>51</v>
      </c>
      <c r="K83" s="273">
        <v>123</v>
      </c>
      <c r="L83" s="274">
        <v>57</v>
      </c>
      <c r="M83" s="274">
        <v>66</v>
      </c>
      <c r="N83" s="273">
        <v>199</v>
      </c>
      <c r="O83" s="274">
        <v>104</v>
      </c>
      <c r="P83" s="274">
        <v>95</v>
      </c>
      <c r="Q83" s="273">
        <v>329</v>
      </c>
      <c r="R83" s="274">
        <v>157</v>
      </c>
      <c r="S83" s="274">
        <v>172</v>
      </c>
      <c r="T83" s="273">
        <v>97</v>
      </c>
      <c r="U83" s="274">
        <v>42</v>
      </c>
      <c r="V83" s="274">
        <v>55</v>
      </c>
      <c r="W83" s="273">
        <v>141</v>
      </c>
      <c r="X83" s="274">
        <v>58</v>
      </c>
      <c r="Y83" s="274">
        <v>83</v>
      </c>
      <c r="Z83" s="273">
        <v>156</v>
      </c>
      <c r="AA83" s="274">
        <v>76</v>
      </c>
      <c r="AB83" s="274">
        <v>80</v>
      </c>
      <c r="AC83" s="273">
        <v>135</v>
      </c>
      <c r="AD83" s="274">
        <v>65</v>
      </c>
      <c r="AE83" s="274">
        <v>70</v>
      </c>
      <c r="AF83" s="273">
        <v>198</v>
      </c>
      <c r="AG83" s="274">
        <v>78</v>
      </c>
      <c r="AH83" s="274">
        <v>120</v>
      </c>
      <c r="AI83" s="273">
        <v>72</v>
      </c>
      <c r="AJ83" s="274">
        <v>35</v>
      </c>
      <c r="AK83" s="274">
        <v>37</v>
      </c>
      <c r="AL83" s="273">
        <v>293</v>
      </c>
      <c r="AM83" s="274">
        <v>141</v>
      </c>
      <c r="AN83" s="274">
        <v>152</v>
      </c>
      <c r="AO83" s="273">
        <v>138</v>
      </c>
      <c r="AP83" s="274">
        <v>68</v>
      </c>
      <c r="AQ83" s="274">
        <v>70</v>
      </c>
      <c r="AR83" s="273">
        <v>393</v>
      </c>
      <c r="AS83" s="274">
        <v>174</v>
      </c>
      <c r="AT83" s="274">
        <v>219</v>
      </c>
      <c r="AU83" s="273">
        <v>229</v>
      </c>
      <c r="AV83" s="274">
        <v>122</v>
      </c>
      <c r="AW83" s="274">
        <v>107</v>
      </c>
      <c r="AX83" s="273">
        <v>245</v>
      </c>
      <c r="AY83" s="274">
        <v>101</v>
      </c>
      <c r="AZ83" s="274">
        <v>144</v>
      </c>
      <c r="BA83" s="273">
        <v>123</v>
      </c>
      <c r="BB83" s="274">
        <v>70</v>
      </c>
      <c r="BC83" s="276">
        <v>53</v>
      </c>
    </row>
    <row r="84" spans="1:55" s="213" customFormat="1" ht="15" customHeight="1" x14ac:dyDescent="0.15">
      <c r="A84" s="226" t="s">
        <v>89</v>
      </c>
      <c r="B84" s="270">
        <v>12926</v>
      </c>
      <c r="C84" s="267">
        <v>5916</v>
      </c>
      <c r="D84" s="271">
        <v>7010</v>
      </c>
      <c r="E84" s="270">
        <v>462</v>
      </c>
      <c r="F84" s="267">
        <v>200</v>
      </c>
      <c r="G84" s="267">
        <v>262</v>
      </c>
      <c r="H84" s="270">
        <v>410</v>
      </c>
      <c r="I84" s="267">
        <v>182</v>
      </c>
      <c r="J84" s="267">
        <v>228</v>
      </c>
      <c r="K84" s="270">
        <v>629</v>
      </c>
      <c r="L84" s="267">
        <v>260</v>
      </c>
      <c r="M84" s="267">
        <v>369</v>
      </c>
      <c r="N84" s="270">
        <v>856</v>
      </c>
      <c r="O84" s="267">
        <v>350</v>
      </c>
      <c r="P84" s="267">
        <v>506</v>
      </c>
      <c r="Q84" s="270">
        <v>1318</v>
      </c>
      <c r="R84" s="267">
        <v>608</v>
      </c>
      <c r="S84" s="267">
        <v>710</v>
      </c>
      <c r="T84" s="270">
        <v>371</v>
      </c>
      <c r="U84" s="267">
        <v>183</v>
      </c>
      <c r="V84" s="267">
        <v>188</v>
      </c>
      <c r="W84" s="270">
        <v>589</v>
      </c>
      <c r="X84" s="267">
        <v>296</v>
      </c>
      <c r="Y84" s="267">
        <v>293</v>
      </c>
      <c r="Z84" s="270">
        <v>678</v>
      </c>
      <c r="AA84" s="267">
        <v>332</v>
      </c>
      <c r="AB84" s="267">
        <v>346</v>
      </c>
      <c r="AC84" s="270">
        <v>547</v>
      </c>
      <c r="AD84" s="267">
        <v>245</v>
      </c>
      <c r="AE84" s="267">
        <v>302</v>
      </c>
      <c r="AF84" s="270">
        <v>873</v>
      </c>
      <c r="AG84" s="267">
        <v>400</v>
      </c>
      <c r="AH84" s="267">
        <v>473</v>
      </c>
      <c r="AI84" s="270">
        <v>392</v>
      </c>
      <c r="AJ84" s="267">
        <v>174</v>
      </c>
      <c r="AK84" s="267">
        <v>218</v>
      </c>
      <c r="AL84" s="270">
        <v>1283</v>
      </c>
      <c r="AM84" s="267">
        <v>580</v>
      </c>
      <c r="AN84" s="267">
        <v>703</v>
      </c>
      <c r="AO84" s="270">
        <v>636</v>
      </c>
      <c r="AP84" s="267">
        <v>309</v>
      </c>
      <c r="AQ84" s="267">
        <v>327</v>
      </c>
      <c r="AR84" s="270">
        <v>1442</v>
      </c>
      <c r="AS84" s="267">
        <v>646</v>
      </c>
      <c r="AT84" s="267">
        <v>796</v>
      </c>
      <c r="AU84" s="270">
        <v>950</v>
      </c>
      <c r="AV84" s="267">
        <v>437</v>
      </c>
      <c r="AW84" s="267">
        <v>513</v>
      </c>
      <c r="AX84" s="270">
        <v>883</v>
      </c>
      <c r="AY84" s="267">
        <v>406</v>
      </c>
      <c r="AZ84" s="267">
        <v>477</v>
      </c>
      <c r="BA84" s="270">
        <v>607</v>
      </c>
      <c r="BB84" s="267">
        <v>308</v>
      </c>
      <c r="BC84" s="272">
        <v>299</v>
      </c>
    </row>
    <row r="85" spans="1:55" s="225" customFormat="1" ht="15" customHeight="1" x14ac:dyDescent="0.15">
      <c r="A85" s="221" t="s">
        <v>354</v>
      </c>
      <c r="B85" s="273">
        <v>3070</v>
      </c>
      <c r="C85" s="274">
        <v>1412</v>
      </c>
      <c r="D85" s="275">
        <v>1658</v>
      </c>
      <c r="E85" s="273">
        <v>106</v>
      </c>
      <c r="F85" s="274">
        <v>47</v>
      </c>
      <c r="G85" s="274">
        <v>59</v>
      </c>
      <c r="H85" s="273">
        <v>111</v>
      </c>
      <c r="I85" s="274">
        <v>47</v>
      </c>
      <c r="J85" s="274">
        <v>64</v>
      </c>
      <c r="K85" s="273">
        <v>144</v>
      </c>
      <c r="L85" s="274">
        <v>74</v>
      </c>
      <c r="M85" s="274">
        <v>70</v>
      </c>
      <c r="N85" s="273">
        <v>209</v>
      </c>
      <c r="O85" s="274">
        <v>92</v>
      </c>
      <c r="P85" s="274">
        <v>117</v>
      </c>
      <c r="Q85" s="273">
        <v>304</v>
      </c>
      <c r="R85" s="274">
        <v>137</v>
      </c>
      <c r="S85" s="274">
        <v>167</v>
      </c>
      <c r="T85" s="273">
        <v>88</v>
      </c>
      <c r="U85" s="274">
        <v>47</v>
      </c>
      <c r="V85" s="274">
        <v>41</v>
      </c>
      <c r="W85" s="273">
        <v>155</v>
      </c>
      <c r="X85" s="274">
        <v>78</v>
      </c>
      <c r="Y85" s="274">
        <v>77</v>
      </c>
      <c r="Z85" s="273">
        <v>170</v>
      </c>
      <c r="AA85" s="274">
        <v>78</v>
      </c>
      <c r="AB85" s="274">
        <v>92</v>
      </c>
      <c r="AC85" s="273">
        <v>125</v>
      </c>
      <c r="AD85" s="274">
        <v>50</v>
      </c>
      <c r="AE85" s="274">
        <v>75</v>
      </c>
      <c r="AF85" s="273">
        <v>186</v>
      </c>
      <c r="AG85" s="274">
        <v>80</v>
      </c>
      <c r="AH85" s="274">
        <v>106</v>
      </c>
      <c r="AI85" s="273">
        <v>94</v>
      </c>
      <c r="AJ85" s="274">
        <v>45</v>
      </c>
      <c r="AK85" s="274">
        <v>49</v>
      </c>
      <c r="AL85" s="273">
        <v>316</v>
      </c>
      <c r="AM85" s="274">
        <v>137</v>
      </c>
      <c r="AN85" s="274">
        <v>179</v>
      </c>
      <c r="AO85" s="273">
        <v>154</v>
      </c>
      <c r="AP85" s="274">
        <v>84</v>
      </c>
      <c r="AQ85" s="274">
        <v>70</v>
      </c>
      <c r="AR85" s="273">
        <v>321</v>
      </c>
      <c r="AS85" s="274">
        <v>138</v>
      </c>
      <c r="AT85" s="274">
        <v>183</v>
      </c>
      <c r="AU85" s="273">
        <v>206</v>
      </c>
      <c r="AV85" s="274">
        <v>95</v>
      </c>
      <c r="AW85" s="274">
        <v>111</v>
      </c>
      <c r="AX85" s="273">
        <v>210</v>
      </c>
      <c r="AY85" s="274">
        <v>98</v>
      </c>
      <c r="AZ85" s="274">
        <v>112</v>
      </c>
      <c r="BA85" s="273">
        <v>171</v>
      </c>
      <c r="BB85" s="274">
        <v>85</v>
      </c>
      <c r="BC85" s="276">
        <v>86</v>
      </c>
    </row>
    <row r="86" spans="1:55" s="225" customFormat="1" ht="15" customHeight="1" x14ac:dyDescent="0.15">
      <c r="A86" s="221" t="s">
        <v>355</v>
      </c>
      <c r="B86" s="273">
        <v>2665</v>
      </c>
      <c r="C86" s="274">
        <v>1234</v>
      </c>
      <c r="D86" s="275">
        <v>1431</v>
      </c>
      <c r="E86" s="273">
        <v>102</v>
      </c>
      <c r="F86" s="274">
        <v>42</v>
      </c>
      <c r="G86" s="274">
        <v>60</v>
      </c>
      <c r="H86" s="273">
        <v>86</v>
      </c>
      <c r="I86" s="274">
        <v>45</v>
      </c>
      <c r="J86" s="274">
        <v>41</v>
      </c>
      <c r="K86" s="273">
        <v>127</v>
      </c>
      <c r="L86" s="274">
        <v>47</v>
      </c>
      <c r="M86" s="274">
        <v>80</v>
      </c>
      <c r="N86" s="273">
        <v>196</v>
      </c>
      <c r="O86" s="274">
        <v>83</v>
      </c>
      <c r="P86" s="274">
        <v>113</v>
      </c>
      <c r="Q86" s="273">
        <v>262</v>
      </c>
      <c r="R86" s="274">
        <v>116</v>
      </c>
      <c r="S86" s="274">
        <v>146</v>
      </c>
      <c r="T86" s="273">
        <v>71</v>
      </c>
      <c r="U86" s="274">
        <v>38</v>
      </c>
      <c r="V86" s="274">
        <v>33</v>
      </c>
      <c r="W86" s="273">
        <v>120</v>
      </c>
      <c r="X86" s="274">
        <v>73</v>
      </c>
      <c r="Y86" s="274">
        <v>47</v>
      </c>
      <c r="Z86" s="273">
        <v>129</v>
      </c>
      <c r="AA86" s="274">
        <v>73</v>
      </c>
      <c r="AB86" s="274">
        <v>56</v>
      </c>
      <c r="AC86" s="273">
        <v>106</v>
      </c>
      <c r="AD86" s="274">
        <v>45</v>
      </c>
      <c r="AE86" s="274">
        <v>61</v>
      </c>
      <c r="AF86" s="273">
        <v>189</v>
      </c>
      <c r="AG86" s="274">
        <v>95</v>
      </c>
      <c r="AH86" s="274">
        <v>94</v>
      </c>
      <c r="AI86" s="273">
        <v>74</v>
      </c>
      <c r="AJ86" s="274">
        <v>31</v>
      </c>
      <c r="AK86" s="274">
        <v>43</v>
      </c>
      <c r="AL86" s="273">
        <v>282</v>
      </c>
      <c r="AM86" s="274">
        <v>128</v>
      </c>
      <c r="AN86" s="274">
        <v>154</v>
      </c>
      <c r="AO86" s="273">
        <v>140</v>
      </c>
      <c r="AP86" s="274">
        <v>67</v>
      </c>
      <c r="AQ86" s="274">
        <v>73</v>
      </c>
      <c r="AR86" s="273">
        <v>292</v>
      </c>
      <c r="AS86" s="274">
        <v>132</v>
      </c>
      <c r="AT86" s="274">
        <v>160</v>
      </c>
      <c r="AU86" s="273">
        <v>196</v>
      </c>
      <c r="AV86" s="274">
        <v>82</v>
      </c>
      <c r="AW86" s="274">
        <v>114</v>
      </c>
      <c r="AX86" s="273">
        <v>188</v>
      </c>
      <c r="AY86" s="274">
        <v>83</v>
      </c>
      <c r="AZ86" s="274">
        <v>105</v>
      </c>
      <c r="BA86" s="273">
        <v>105</v>
      </c>
      <c r="BB86" s="274">
        <v>54</v>
      </c>
      <c r="BC86" s="276">
        <v>51</v>
      </c>
    </row>
    <row r="87" spans="1:55" s="225" customFormat="1" ht="15" customHeight="1" x14ac:dyDescent="0.15">
      <c r="A87" s="221" t="s">
        <v>356</v>
      </c>
      <c r="B87" s="273">
        <v>2814</v>
      </c>
      <c r="C87" s="274">
        <v>1276</v>
      </c>
      <c r="D87" s="275">
        <v>1538</v>
      </c>
      <c r="E87" s="273">
        <v>110</v>
      </c>
      <c r="F87" s="274">
        <v>41</v>
      </c>
      <c r="G87" s="274">
        <v>69</v>
      </c>
      <c r="H87" s="273">
        <v>77</v>
      </c>
      <c r="I87" s="274">
        <v>36</v>
      </c>
      <c r="J87" s="274">
        <v>41</v>
      </c>
      <c r="K87" s="273">
        <v>125</v>
      </c>
      <c r="L87" s="274">
        <v>51</v>
      </c>
      <c r="M87" s="274">
        <v>74</v>
      </c>
      <c r="N87" s="273">
        <v>202</v>
      </c>
      <c r="O87" s="274">
        <v>77</v>
      </c>
      <c r="P87" s="274">
        <v>125</v>
      </c>
      <c r="Q87" s="273">
        <v>309</v>
      </c>
      <c r="R87" s="274">
        <v>138</v>
      </c>
      <c r="S87" s="274">
        <v>171</v>
      </c>
      <c r="T87" s="273">
        <v>84</v>
      </c>
      <c r="U87" s="274">
        <v>44</v>
      </c>
      <c r="V87" s="274">
        <v>40</v>
      </c>
      <c r="W87" s="273">
        <v>111</v>
      </c>
      <c r="X87" s="274">
        <v>53</v>
      </c>
      <c r="Y87" s="274">
        <v>58</v>
      </c>
      <c r="Z87" s="273">
        <v>149</v>
      </c>
      <c r="AA87" s="274">
        <v>70</v>
      </c>
      <c r="AB87" s="274">
        <v>79</v>
      </c>
      <c r="AC87" s="273">
        <v>119</v>
      </c>
      <c r="AD87" s="274">
        <v>59</v>
      </c>
      <c r="AE87" s="274">
        <v>60</v>
      </c>
      <c r="AF87" s="273">
        <v>194</v>
      </c>
      <c r="AG87" s="274">
        <v>86</v>
      </c>
      <c r="AH87" s="274">
        <v>108</v>
      </c>
      <c r="AI87" s="273">
        <v>86</v>
      </c>
      <c r="AJ87" s="274">
        <v>37</v>
      </c>
      <c r="AK87" s="274">
        <v>49</v>
      </c>
      <c r="AL87" s="273">
        <v>255</v>
      </c>
      <c r="AM87" s="274">
        <v>121</v>
      </c>
      <c r="AN87" s="274">
        <v>134</v>
      </c>
      <c r="AO87" s="273">
        <v>139</v>
      </c>
      <c r="AP87" s="274">
        <v>65</v>
      </c>
      <c r="AQ87" s="274">
        <v>74</v>
      </c>
      <c r="AR87" s="273">
        <v>327</v>
      </c>
      <c r="AS87" s="274">
        <v>143</v>
      </c>
      <c r="AT87" s="274">
        <v>184</v>
      </c>
      <c r="AU87" s="273">
        <v>196</v>
      </c>
      <c r="AV87" s="274">
        <v>99</v>
      </c>
      <c r="AW87" s="274">
        <v>97</v>
      </c>
      <c r="AX87" s="273">
        <v>191</v>
      </c>
      <c r="AY87" s="274">
        <v>85</v>
      </c>
      <c r="AZ87" s="274">
        <v>106</v>
      </c>
      <c r="BA87" s="273">
        <v>140</v>
      </c>
      <c r="BB87" s="274">
        <v>71</v>
      </c>
      <c r="BC87" s="276">
        <v>69</v>
      </c>
    </row>
    <row r="88" spans="1:55" s="225" customFormat="1" ht="15" customHeight="1" x14ac:dyDescent="0.15">
      <c r="A88" s="221" t="s">
        <v>357</v>
      </c>
      <c r="B88" s="273">
        <v>2308</v>
      </c>
      <c r="C88" s="274">
        <v>1055</v>
      </c>
      <c r="D88" s="275">
        <v>1253</v>
      </c>
      <c r="E88" s="273">
        <v>70</v>
      </c>
      <c r="F88" s="274">
        <v>37</v>
      </c>
      <c r="G88" s="274">
        <v>33</v>
      </c>
      <c r="H88" s="273">
        <v>77</v>
      </c>
      <c r="I88" s="274">
        <v>31</v>
      </c>
      <c r="J88" s="274">
        <v>46</v>
      </c>
      <c r="K88" s="273">
        <v>131</v>
      </c>
      <c r="L88" s="274">
        <v>52</v>
      </c>
      <c r="M88" s="274">
        <v>79</v>
      </c>
      <c r="N88" s="273">
        <v>123</v>
      </c>
      <c r="O88" s="274">
        <v>47</v>
      </c>
      <c r="P88" s="274">
        <v>76</v>
      </c>
      <c r="Q88" s="273">
        <v>229</v>
      </c>
      <c r="R88" s="274">
        <v>120</v>
      </c>
      <c r="S88" s="274">
        <v>109</v>
      </c>
      <c r="T88" s="273">
        <v>70</v>
      </c>
      <c r="U88" s="274">
        <v>30</v>
      </c>
      <c r="V88" s="274">
        <v>40</v>
      </c>
      <c r="W88" s="273">
        <v>107</v>
      </c>
      <c r="X88" s="274">
        <v>48</v>
      </c>
      <c r="Y88" s="274">
        <v>59</v>
      </c>
      <c r="Z88" s="273">
        <v>126</v>
      </c>
      <c r="AA88" s="274">
        <v>61</v>
      </c>
      <c r="AB88" s="274">
        <v>65</v>
      </c>
      <c r="AC88" s="273">
        <v>97</v>
      </c>
      <c r="AD88" s="274">
        <v>42</v>
      </c>
      <c r="AE88" s="274">
        <v>55</v>
      </c>
      <c r="AF88" s="273">
        <v>156</v>
      </c>
      <c r="AG88" s="274">
        <v>69</v>
      </c>
      <c r="AH88" s="274">
        <v>87</v>
      </c>
      <c r="AI88" s="273">
        <v>67</v>
      </c>
      <c r="AJ88" s="274">
        <v>27</v>
      </c>
      <c r="AK88" s="274">
        <v>40</v>
      </c>
      <c r="AL88" s="273">
        <v>233</v>
      </c>
      <c r="AM88" s="274">
        <v>100</v>
      </c>
      <c r="AN88" s="274">
        <v>133</v>
      </c>
      <c r="AO88" s="273">
        <v>104</v>
      </c>
      <c r="AP88" s="274">
        <v>44</v>
      </c>
      <c r="AQ88" s="274">
        <v>60</v>
      </c>
      <c r="AR88" s="273">
        <v>255</v>
      </c>
      <c r="AS88" s="274">
        <v>121</v>
      </c>
      <c r="AT88" s="274">
        <v>134</v>
      </c>
      <c r="AU88" s="273">
        <v>187</v>
      </c>
      <c r="AV88" s="274">
        <v>87</v>
      </c>
      <c r="AW88" s="274">
        <v>100</v>
      </c>
      <c r="AX88" s="273">
        <v>166</v>
      </c>
      <c r="AY88" s="274">
        <v>82</v>
      </c>
      <c r="AZ88" s="274">
        <v>84</v>
      </c>
      <c r="BA88" s="273">
        <v>110</v>
      </c>
      <c r="BB88" s="274">
        <v>57</v>
      </c>
      <c r="BC88" s="276">
        <v>53</v>
      </c>
    </row>
    <row r="89" spans="1:55" s="225" customFormat="1" ht="15" customHeight="1" x14ac:dyDescent="0.15">
      <c r="A89" s="221" t="s">
        <v>358</v>
      </c>
      <c r="B89" s="273">
        <v>2069</v>
      </c>
      <c r="C89" s="274">
        <v>939</v>
      </c>
      <c r="D89" s="275">
        <v>1130</v>
      </c>
      <c r="E89" s="273">
        <v>74</v>
      </c>
      <c r="F89" s="274">
        <v>33</v>
      </c>
      <c r="G89" s="274">
        <v>41</v>
      </c>
      <c r="H89" s="273">
        <v>59</v>
      </c>
      <c r="I89" s="274">
        <v>23</v>
      </c>
      <c r="J89" s="274">
        <v>36</v>
      </c>
      <c r="K89" s="273">
        <v>102</v>
      </c>
      <c r="L89" s="274">
        <v>36</v>
      </c>
      <c r="M89" s="274">
        <v>66</v>
      </c>
      <c r="N89" s="273">
        <v>126</v>
      </c>
      <c r="O89" s="274">
        <v>51</v>
      </c>
      <c r="P89" s="274">
        <v>75</v>
      </c>
      <c r="Q89" s="273">
        <v>214</v>
      </c>
      <c r="R89" s="274">
        <v>97</v>
      </c>
      <c r="S89" s="274">
        <v>117</v>
      </c>
      <c r="T89" s="273">
        <v>58</v>
      </c>
      <c r="U89" s="274">
        <v>24</v>
      </c>
      <c r="V89" s="274">
        <v>34</v>
      </c>
      <c r="W89" s="273">
        <v>96</v>
      </c>
      <c r="X89" s="274">
        <v>44</v>
      </c>
      <c r="Y89" s="274">
        <v>52</v>
      </c>
      <c r="Z89" s="273">
        <v>104</v>
      </c>
      <c r="AA89" s="274">
        <v>50</v>
      </c>
      <c r="AB89" s="274">
        <v>54</v>
      </c>
      <c r="AC89" s="273">
        <v>100</v>
      </c>
      <c r="AD89" s="274">
        <v>49</v>
      </c>
      <c r="AE89" s="274">
        <v>51</v>
      </c>
      <c r="AF89" s="273">
        <v>148</v>
      </c>
      <c r="AG89" s="274">
        <v>70</v>
      </c>
      <c r="AH89" s="274">
        <v>78</v>
      </c>
      <c r="AI89" s="273">
        <v>71</v>
      </c>
      <c r="AJ89" s="274">
        <v>34</v>
      </c>
      <c r="AK89" s="274">
        <v>37</v>
      </c>
      <c r="AL89" s="273">
        <v>197</v>
      </c>
      <c r="AM89" s="274">
        <v>94</v>
      </c>
      <c r="AN89" s="274">
        <v>103</v>
      </c>
      <c r="AO89" s="273">
        <v>99</v>
      </c>
      <c r="AP89" s="274">
        <v>49</v>
      </c>
      <c r="AQ89" s="274">
        <v>50</v>
      </c>
      <c r="AR89" s="273">
        <v>247</v>
      </c>
      <c r="AS89" s="274">
        <v>112</v>
      </c>
      <c r="AT89" s="274">
        <v>135</v>
      </c>
      <c r="AU89" s="273">
        <v>165</v>
      </c>
      <c r="AV89" s="274">
        <v>74</v>
      </c>
      <c r="AW89" s="274">
        <v>91</v>
      </c>
      <c r="AX89" s="273">
        <v>128</v>
      </c>
      <c r="AY89" s="274">
        <v>58</v>
      </c>
      <c r="AZ89" s="274">
        <v>70</v>
      </c>
      <c r="BA89" s="273">
        <v>81</v>
      </c>
      <c r="BB89" s="274">
        <v>41</v>
      </c>
      <c r="BC89" s="276">
        <v>40</v>
      </c>
    </row>
    <row r="90" spans="1:55" s="213" customFormat="1" ht="15" customHeight="1" x14ac:dyDescent="0.15">
      <c r="A90" s="226" t="s">
        <v>97</v>
      </c>
      <c r="B90" s="270">
        <v>10342</v>
      </c>
      <c r="C90" s="267">
        <v>4558</v>
      </c>
      <c r="D90" s="271">
        <v>5784</v>
      </c>
      <c r="E90" s="270">
        <v>482</v>
      </c>
      <c r="F90" s="267">
        <v>183</v>
      </c>
      <c r="G90" s="267">
        <v>299</v>
      </c>
      <c r="H90" s="270">
        <v>352</v>
      </c>
      <c r="I90" s="267">
        <v>136</v>
      </c>
      <c r="J90" s="267">
        <v>216</v>
      </c>
      <c r="K90" s="270">
        <v>624</v>
      </c>
      <c r="L90" s="267">
        <v>268</v>
      </c>
      <c r="M90" s="267">
        <v>356</v>
      </c>
      <c r="N90" s="270">
        <v>659</v>
      </c>
      <c r="O90" s="267">
        <v>279</v>
      </c>
      <c r="P90" s="267">
        <v>380</v>
      </c>
      <c r="Q90" s="270">
        <v>868</v>
      </c>
      <c r="R90" s="267">
        <v>380</v>
      </c>
      <c r="S90" s="267">
        <v>488</v>
      </c>
      <c r="T90" s="270">
        <v>353</v>
      </c>
      <c r="U90" s="267">
        <v>159</v>
      </c>
      <c r="V90" s="267">
        <v>194</v>
      </c>
      <c r="W90" s="270">
        <v>554</v>
      </c>
      <c r="X90" s="267">
        <v>224</v>
      </c>
      <c r="Y90" s="267">
        <v>330</v>
      </c>
      <c r="Z90" s="270">
        <v>557</v>
      </c>
      <c r="AA90" s="267">
        <v>248</v>
      </c>
      <c r="AB90" s="267">
        <v>309</v>
      </c>
      <c r="AC90" s="270">
        <v>408</v>
      </c>
      <c r="AD90" s="267">
        <v>176</v>
      </c>
      <c r="AE90" s="267">
        <v>232</v>
      </c>
      <c r="AF90" s="270">
        <v>663</v>
      </c>
      <c r="AG90" s="267">
        <v>285</v>
      </c>
      <c r="AH90" s="267">
        <v>378</v>
      </c>
      <c r="AI90" s="270">
        <v>321</v>
      </c>
      <c r="AJ90" s="267">
        <v>156</v>
      </c>
      <c r="AK90" s="267">
        <v>165</v>
      </c>
      <c r="AL90" s="270">
        <v>971</v>
      </c>
      <c r="AM90" s="267">
        <v>449</v>
      </c>
      <c r="AN90" s="267">
        <v>522</v>
      </c>
      <c r="AO90" s="270">
        <v>530</v>
      </c>
      <c r="AP90" s="267">
        <v>263</v>
      </c>
      <c r="AQ90" s="267">
        <v>267</v>
      </c>
      <c r="AR90" s="270">
        <v>1259</v>
      </c>
      <c r="AS90" s="267">
        <v>564</v>
      </c>
      <c r="AT90" s="267">
        <v>695</v>
      </c>
      <c r="AU90" s="270">
        <v>709</v>
      </c>
      <c r="AV90" s="267">
        <v>337</v>
      </c>
      <c r="AW90" s="267">
        <v>372</v>
      </c>
      <c r="AX90" s="270">
        <v>550</v>
      </c>
      <c r="AY90" s="267">
        <v>240</v>
      </c>
      <c r="AZ90" s="267">
        <v>310</v>
      </c>
      <c r="BA90" s="270">
        <v>482</v>
      </c>
      <c r="BB90" s="267">
        <v>211</v>
      </c>
      <c r="BC90" s="272">
        <v>271</v>
      </c>
    </row>
    <row r="91" spans="1:55" s="225" customFormat="1" ht="15" customHeight="1" x14ac:dyDescent="0.15">
      <c r="A91" s="221" t="s">
        <v>359</v>
      </c>
      <c r="B91" s="273">
        <v>2418</v>
      </c>
      <c r="C91" s="274">
        <v>1075</v>
      </c>
      <c r="D91" s="275">
        <v>1343</v>
      </c>
      <c r="E91" s="273">
        <v>97</v>
      </c>
      <c r="F91" s="274">
        <v>38</v>
      </c>
      <c r="G91" s="274">
        <v>59</v>
      </c>
      <c r="H91" s="273">
        <v>85</v>
      </c>
      <c r="I91" s="274">
        <v>34</v>
      </c>
      <c r="J91" s="274">
        <v>51</v>
      </c>
      <c r="K91" s="273">
        <v>121</v>
      </c>
      <c r="L91" s="274">
        <v>51</v>
      </c>
      <c r="M91" s="274">
        <v>70</v>
      </c>
      <c r="N91" s="273">
        <v>167</v>
      </c>
      <c r="O91" s="274">
        <v>74</v>
      </c>
      <c r="P91" s="274">
        <v>93</v>
      </c>
      <c r="Q91" s="273">
        <v>210</v>
      </c>
      <c r="R91" s="274">
        <v>95</v>
      </c>
      <c r="S91" s="274">
        <v>115</v>
      </c>
      <c r="T91" s="273">
        <v>72</v>
      </c>
      <c r="U91" s="274">
        <v>32</v>
      </c>
      <c r="V91" s="274">
        <v>40</v>
      </c>
      <c r="W91" s="273">
        <v>117</v>
      </c>
      <c r="X91" s="274">
        <v>43</v>
      </c>
      <c r="Y91" s="274">
        <v>74</v>
      </c>
      <c r="Z91" s="273">
        <v>136</v>
      </c>
      <c r="AA91" s="274">
        <v>66</v>
      </c>
      <c r="AB91" s="274">
        <v>70</v>
      </c>
      <c r="AC91" s="273">
        <v>104</v>
      </c>
      <c r="AD91" s="274">
        <v>52</v>
      </c>
      <c r="AE91" s="274">
        <v>52</v>
      </c>
      <c r="AF91" s="273">
        <v>146</v>
      </c>
      <c r="AG91" s="274">
        <v>69</v>
      </c>
      <c r="AH91" s="274">
        <v>77</v>
      </c>
      <c r="AI91" s="273">
        <v>79</v>
      </c>
      <c r="AJ91" s="274">
        <v>35</v>
      </c>
      <c r="AK91" s="274">
        <v>44</v>
      </c>
      <c r="AL91" s="273">
        <v>216</v>
      </c>
      <c r="AM91" s="274">
        <v>98</v>
      </c>
      <c r="AN91" s="274">
        <v>118</v>
      </c>
      <c r="AO91" s="273">
        <v>134</v>
      </c>
      <c r="AP91" s="274">
        <v>70</v>
      </c>
      <c r="AQ91" s="274">
        <v>64</v>
      </c>
      <c r="AR91" s="273">
        <v>305</v>
      </c>
      <c r="AS91" s="274">
        <v>123</v>
      </c>
      <c r="AT91" s="274">
        <v>182</v>
      </c>
      <c r="AU91" s="273">
        <v>166</v>
      </c>
      <c r="AV91" s="274">
        <v>82</v>
      </c>
      <c r="AW91" s="274">
        <v>84</v>
      </c>
      <c r="AX91" s="273">
        <v>147</v>
      </c>
      <c r="AY91" s="274">
        <v>64</v>
      </c>
      <c r="AZ91" s="274">
        <v>83</v>
      </c>
      <c r="BA91" s="273">
        <v>116</v>
      </c>
      <c r="BB91" s="274">
        <v>49</v>
      </c>
      <c r="BC91" s="276">
        <v>67</v>
      </c>
    </row>
    <row r="92" spans="1:55" s="225" customFormat="1" ht="15" customHeight="1" x14ac:dyDescent="0.15">
      <c r="A92" s="221" t="s">
        <v>360</v>
      </c>
      <c r="B92" s="273">
        <v>1879</v>
      </c>
      <c r="C92" s="274">
        <v>827</v>
      </c>
      <c r="D92" s="275">
        <v>1052</v>
      </c>
      <c r="E92" s="273">
        <v>93</v>
      </c>
      <c r="F92" s="274">
        <v>36</v>
      </c>
      <c r="G92" s="274">
        <v>57</v>
      </c>
      <c r="H92" s="273">
        <v>59</v>
      </c>
      <c r="I92" s="274">
        <v>26</v>
      </c>
      <c r="J92" s="274">
        <v>33</v>
      </c>
      <c r="K92" s="273">
        <v>125</v>
      </c>
      <c r="L92" s="274">
        <v>57</v>
      </c>
      <c r="M92" s="274">
        <v>68</v>
      </c>
      <c r="N92" s="273">
        <v>126</v>
      </c>
      <c r="O92" s="274">
        <v>46</v>
      </c>
      <c r="P92" s="274">
        <v>80</v>
      </c>
      <c r="Q92" s="273">
        <v>147</v>
      </c>
      <c r="R92" s="274">
        <v>66</v>
      </c>
      <c r="S92" s="274">
        <v>81</v>
      </c>
      <c r="T92" s="273">
        <v>59</v>
      </c>
      <c r="U92" s="274">
        <v>26</v>
      </c>
      <c r="V92" s="274">
        <v>33</v>
      </c>
      <c r="W92" s="273">
        <v>101</v>
      </c>
      <c r="X92" s="274">
        <v>39</v>
      </c>
      <c r="Y92" s="274">
        <v>62</v>
      </c>
      <c r="Z92" s="273">
        <v>108</v>
      </c>
      <c r="AA92" s="274">
        <v>42</v>
      </c>
      <c r="AB92" s="274">
        <v>66</v>
      </c>
      <c r="AC92" s="273">
        <v>71</v>
      </c>
      <c r="AD92" s="274">
        <v>28</v>
      </c>
      <c r="AE92" s="274">
        <v>43</v>
      </c>
      <c r="AF92" s="273">
        <v>120</v>
      </c>
      <c r="AG92" s="274">
        <v>49</v>
      </c>
      <c r="AH92" s="274">
        <v>71</v>
      </c>
      <c r="AI92" s="273">
        <v>55</v>
      </c>
      <c r="AJ92" s="274">
        <v>30</v>
      </c>
      <c r="AK92" s="274">
        <v>25</v>
      </c>
      <c r="AL92" s="273">
        <v>185</v>
      </c>
      <c r="AM92" s="274">
        <v>88</v>
      </c>
      <c r="AN92" s="274">
        <v>97</v>
      </c>
      <c r="AO92" s="273">
        <v>92</v>
      </c>
      <c r="AP92" s="274">
        <v>49</v>
      </c>
      <c r="AQ92" s="274">
        <v>43</v>
      </c>
      <c r="AR92" s="273">
        <v>221</v>
      </c>
      <c r="AS92" s="274">
        <v>111</v>
      </c>
      <c r="AT92" s="274">
        <v>110</v>
      </c>
      <c r="AU92" s="273">
        <v>126</v>
      </c>
      <c r="AV92" s="274">
        <v>57</v>
      </c>
      <c r="AW92" s="274">
        <v>69</v>
      </c>
      <c r="AX92" s="273">
        <v>98</v>
      </c>
      <c r="AY92" s="274">
        <v>37</v>
      </c>
      <c r="AZ92" s="274">
        <v>61</v>
      </c>
      <c r="BA92" s="273">
        <v>93</v>
      </c>
      <c r="BB92" s="274">
        <v>40</v>
      </c>
      <c r="BC92" s="276">
        <v>53</v>
      </c>
    </row>
    <row r="93" spans="1:55" s="225" customFormat="1" ht="15" customHeight="1" x14ac:dyDescent="0.15">
      <c r="A93" s="221" t="s">
        <v>361</v>
      </c>
      <c r="B93" s="273">
        <v>1974</v>
      </c>
      <c r="C93" s="274">
        <v>876</v>
      </c>
      <c r="D93" s="275">
        <v>1098</v>
      </c>
      <c r="E93" s="273">
        <v>99</v>
      </c>
      <c r="F93" s="274">
        <v>40</v>
      </c>
      <c r="G93" s="274">
        <v>59</v>
      </c>
      <c r="H93" s="273">
        <v>55</v>
      </c>
      <c r="I93" s="274">
        <v>23</v>
      </c>
      <c r="J93" s="274">
        <v>32</v>
      </c>
      <c r="K93" s="273">
        <v>117</v>
      </c>
      <c r="L93" s="274">
        <v>52</v>
      </c>
      <c r="M93" s="274">
        <v>65</v>
      </c>
      <c r="N93" s="273">
        <v>120</v>
      </c>
      <c r="O93" s="274">
        <v>48</v>
      </c>
      <c r="P93" s="274">
        <v>72</v>
      </c>
      <c r="Q93" s="273">
        <v>168</v>
      </c>
      <c r="R93" s="274">
        <v>77</v>
      </c>
      <c r="S93" s="274">
        <v>91</v>
      </c>
      <c r="T93" s="273">
        <v>75</v>
      </c>
      <c r="U93" s="274">
        <v>35</v>
      </c>
      <c r="V93" s="274">
        <v>40</v>
      </c>
      <c r="W93" s="273">
        <v>106</v>
      </c>
      <c r="X93" s="274">
        <v>47</v>
      </c>
      <c r="Y93" s="274">
        <v>59</v>
      </c>
      <c r="Z93" s="273">
        <v>100</v>
      </c>
      <c r="AA93" s="274">
        <v>45</v>
      </c>
      <c r="AB93" s="274">
        <v>55</v>
      </c>
      <c r="AC93" s="273">
        <v>88</v>
      </c>
      <c r="AD93" s="274">
        <v>32</v>
      </c>
      <c r="AE93" s="274">
        <v>56</v>
      </c>
      <c r="AF93" s="273">
        <v>130</v>
      </c>
      <c r="AG93" s="274">
        <v>57</v>
      </c>
      <c r="AH93" s="274">
        <v>73</v>
      </c>
      <c r="AI93" s="273">
        <v>56</v>
      </c>
      <c r="AJ93" s="274">
        <v>20</v>
      </c>
      <c r="AK93" s="274">
        <v>36</v>
      </c>
      <c r="AL93" s="273">
        <v>191</v>
      </c>
      <c r="AM93" s="274">
        <v>94</v>
      </c>
      <c r="AN93" s="274">
        <v>97</v>
      </c>
      <c r="AO93" s="273">
        <v>114</v>
      </c>
      <c r="AP93" s="274">
        <v>59</v>
      </c>
      <c r="AQ93" s="274">
        <v>55</v>
      </c>
      <c r="AR93" s="273">
        <v>240</v>
      </c>
      <c r="AS93" s="274">
        <v>105</v>
      </c>
      <c r="AT93" s="274">
        <v>135</v>
      </c>
      <c r="AU93" s="273">
        <v>128</v>
      </c>
      <c r="AV93" s="274">
        <v>60</v>
      </c>
      <c r="AW93" s="274">
        <v>68</v>
      </c>
      <c r="AX93" s="273">
        <v>98</v>
      </c>
      <c r="AY93" s="274">
        <v>43</v>
      </c>
      <c r="AZ93" s="274">
        <v>55</v>
      </c>
      <c r="BA93" s="273">
        <v>89</v>
      </c>
      <c r="BB93" s="274">
        <v>39</v>
      </c>
      <c r="BC93" s="276">
        <v>50</v>
      </c>
    </row>
    <row r="94" spans="1:55" s="225" customFormat="1" ht="15" customHeight="1" x14ac:dyDescent="0.15">
      <c r="A94" s="221" t="s">
        <v>362</v>
      </c>
      <c r="B94" s="273">
        <v>2139</v>
      </c>
      <c r="C94" s="274">
        <v>949</v>
      </c>
      <c r="D94" s="275">
        <v>1190</v>
      </c>
      <c r="E94" s="273">
        <v>106</v>
      </c>
      <c r="F94" s="274">
        <v>39</v>
      </c>
      <c r="G94" s="274">
        <v>67</v>
      </c>
      <c r="H94" s="273">
        <v>82</v>
      </c>
      <c r="I94" s="274">
        <v>29</v>
      </c>
      <c r="J94" s="274">
        <v>53</v>
      </c>
      <c r="K94" s="273">
        <v>139</v>
      </c>
      <c r="L94" s="274">
        <v>57</v>
      </c>
      <c r="M94" s="274">
        <v>82</v>
      </c>
      <c r="N94" s="273">
        <v>139</v>
      </c>
      <c r="O94" s="274">
        <v>66</v>
      </c>
      <c r="P94" s="274">
        <v>73</v>
      </c>
      <c r="Q94" s="273">
        <v>181</v>
      </c>
      <c r="R94" s="274">
        <v>75</v>
      </c>
      <c r="S94" s="274">
        <v>106</v>
      </c>
      <c r="T94" s="273">
        <v>73</v>
      </c>
      <c r="U94" s="274">
        <v>33</v>
      </c>
      <c r="V94" s="274">
        <v>40</v>
      </c>
      <c r="W94" s="273">
        <v>114</v>
      </c>
      <c r="X94" s="274">
        <v>47</v>
      </c>
      <c r="Y94" s="274">
        <v>67</v>
      </c>
      <c r="Z94" s="273">
        <v>96</v>
      </c>
      <c r="AA94" s="274">
        <v>41</v>
      </c>
      <c r="AB94" s="274">
        <v>55</v>
      </c>
      <c r="AC94" s="273">
        <v>76</v>
      </c>
      <c r="AD94" s="274">
        <v>31</v>
      </c>
      <c r="AE94" s="274">
        <v>45</v>
      </c>
      <c r="AF94" s="273">
        <v>140</v>
      </c>
      <c r="AG94" s="274">
        <v>54</v>
      </c>
      <c r="AH94" s="274">
        <v>86</v>
      </c>
      <c r="AI94" s="273">
        <v>71</v>
      </c>
      <c r="AJ94" s="274">
        <v>43</v>
      </c>
      <c r="AK94" s="274">
        <v>28</v>
      </c>
      <c r="AL94" s="273">
        <v>195</v>
      </c>
      <c r="AM94" s="274">
        <v>88</v>
      </c>
      <c r="AN94" s="274">
        <v>107</v>
      </c>
      <c r="AO94" s="273">
        <v>98</v>
      </c>
      <c r="AP94" s="274">
        <v>47</v>
      </c>
      <c r="AQ94" s="274">
        <v>51</v>
      </c>
      <c r="AR94" s="273">
        <v>260</v>
      </c>
      <c r="AS94" s="274">
        <v>122</v>
      </c>
      <c r="AT94" s="274">
        <v>138</v>
      </c>
      <c r="AU94" s="273">
        <v>165</v>
      </c>
      <c r="AV94" s="274">
        <v>76</v>
      </c>
      <c r="AW94" s="274">
        <v>89</v>
      </c>
      <c r="AX94" s="273">
        <v>104</v>
      </c>
      <c r="AY94" s="274">
        <v>50</v>
      </c>
      <c r="AZ94" s="274">
        <v>54</v>
      </c>
      <c r="BA94" s="273">
        <v>100</v>
      </c>
      <c r="BB94" s="274">
        <v>51</v>
      </c>
      <c r="BC94" s="276">
        <v>49</v>
      </c>
    </row>
    <row r="95" spans="1:55" s="227" customFormat="1" ht="15" customHeight="1" x14ac:dyDescent="0.15">
      <c r="A95" s="221" t="s">
        <v>363</v>
      </c>
      <c r="B95" s="273">
        <v>1932</v>
      </c>
      <c r="C95" s="274">
        <v>831</v>
      </c>
      <c r="D95" s="275">
        <v>1101</v>
      </c>
      <c r="E95" s="273">
        <v>87</v>
      </c>
      <c r="F95" s="274">
        <v>30</v>
      </c>
      <c r="G95" s="274">
        <v>57</v>
      </c>
      <c r="H95" s="273">
        <v>71</v>
      </c>
      <c r="I95" s="274">
        <v>24</v>
      </c>
      <c r="J95" s="274">
        <v>47</v>
      </c>
      <c r="K95" s="273">
        <v>122</v>
      </c>
      <c r="L95" s="274">
        <v>51</v>
      </c>
      <c r="M95" s="274">
        <v>71</v>
      </c>
      <c r="N95" s="273">
        <v>107</v>
      </c>
      <c r="O95" s="274">
        <v>45</v>
      </c>
      <c r="P95" s="274">
        <v>62</v>
      </c>
      <c r="Q95" s="273">
        <v>162</v>
      </c>
      <c r="R95" s="274">
        <v>67</v>
      </c>
      <c r="S95" s="274">
        <v>95</v>
      </c>
      <c r="T95" s="273">
        <v>74</v>
      </c>
      <c r="U95" s="274">
        <v>33</v>
      </c>
      <c r="V95" s="274">
        <v>41</v>
      </c>
      <c r="W95" s="273">
        <v>116</v>
      </c>
      <c r="X95" s="274">
        <v>48</v>
      </c>
      <c r="Y95" s="274">
        <v>68</v>
      </c>
      <c r="Z95" s="273">
        <v>117</v>
      </c>
      <c r="AA95" s="274">
        <v>54</v>
      </c>
      <c r="AB95" s="274">
        <v>63</v>
      </c>
      <c r="AC95" s="273">
        <v>69</v>
      </c>
      <c r="AD95" s="274">
        <v>33</v>
      </c>
      <c r="AE95" s="274">
        <v>36</v>
      </c>
      <c r="AF95" s="273">
        <v>127</v>
      </c>
      <c r="AG95" s="274">
        <v>56</v>
      </c>
      <c r="AH95" s="274">
        <v>71</v>
      </c>
      <c r="AI95" s="273">
        <v>60</v>
      </c>
      <c r="AJ95" s="274">
        <v>28</v>
      </c>
      <c r="AK95" s="274">
        <v>32</v>
      </c>
      <c r="AL95" s="273">
        <v>184</v>
      </c>
      <c r="AM95" s="274">
        <v>81</v>
      </c>
      <c r="AN95" s="274">
        <v>103</v>
      </c>
      <c r="AO95" s="273">
        <v>92</v>
      </c>
      <c r="AP95" s="274">
        <v>38</v>
      </c>
      <c r="AQ95" s="274">
        <v>54</v>
      </c>
      <c r="AR95" s="273">
        <v>233</v>
      </c>
      <c r="AS95" s="274">
        <v>103</v>
      </c>
      <c r="AT95" s="274">
        <v>130</v>
      </c>
      <c r="AU95" s="273">
        <v>124</v>
      </c>
      <c r="AV95" s="274">
        <v>62</v>
      </c>
      <c r="AW95" s="274">
        <v>62</v>
      </c>
      <c r="AX95" s="273">
        <v>103</v>
      </c>
      <c r="AY95" s="274">
        <v>46</v>
      </c>
      <c r="AZ95" s="274">
        <v>57</v>
      </c>
      <c r="BA95" s="273">
        <v>84</v>
      </c>
      <c r="BB95" s="274">
        <v>32</v>
      </c>
      <c r="BC95" s="276">
        <v>52</v>
      </c>
    </row>
    <row r="96" spans="1:55" s="213" customFormat="1" ht="14.25" customHeight="1" x14ac:dyDescent="0.15">
      <c r="A96" s="226" t="s">
        <v>100</v>
      </c>
      <c r="B96" s="270">
        <v>7665</v>
      </c>
      <c r="C96" s="267">
        <v>3383</v>
      </c>
      <c r="D96" s="271">
        <v>4282</v>
      </c>
      <c r="E96" s="270">
        <v>375</v>
      </c>
      <c r="F96" s="267">
        <v>163</v>
      </c>
      <c r="G96" s="267">
        <v>212</v>
      </c>
      <c r="H96" s="270">
        <v>304</v>
      </c>
      <c r="I96" s="267">
        <v>145</v>
      </c>
      <c r="J96" s="267">
        <v>159</v>
      </c>
      <c r="K96" s="270">
        <v>470</v>
      </c>
      <c r="L96" s="267">
        <v>203</v>
      </c>
      <c r="M96" s="267">
        <v>267</v>
      </c>
      <c r="N96" s="270">
        <v>484</v>
      </c>
      <c r="O96" s="267">
        <v>177</v>
      </c>
      <c r="P96" s="267">
        <v>307</v>
      </c>
      <c r="Q96" s="270">
        <v>625</v>
      </c>
      <c r="R96" s="267">
        <v>271</v>
      </c>
      <c r="S96" s="267">
        <v>354</v>
      </c>
      <c r="T96" s="270">
        <v>299</v>
      </c>
      <c r="U96" s="267">
        <v>132</v>
      </c>
      <c r="V96" s="267">
        <v>167</v>
      </c>
      <c r="W96" s="270">
        <v>497</v>
      </c>
      <c r="X96" s="267">
        <v>214</v>
      </c>
      <c r="Y96" s="267">
        <v>283</v>
      </c>
      <c r="Z96" s="270">
        <v>430</v>
      </c>
      <c r="AA96" s="267">
        <v>204</v>
      </c>
      <c r="AB96" s="267">
        <v>226</v>
      </c>
      <c r="AC96" s="270">
        <v>331</v>
      </c>
      <c r="AD96" s="267">
        <v>150</v>
      </c>
      <c r="AE96" s="267">
        <v>181</v>
      </c>
      <c r="AF96" s="270">
        <v>502</v>
      </c>
      <c r="AG96" s="267">
        <v>204</v>
      </c>
      <c r="AH96" s="267">
        <v>298</v>
      </c>
      <c r="AI96" s="270">
        <v>276</v>
      </c>
      <c r="AJ96" s="267">
        <v>126</v>
      </c>
      <c r="AK96" s="267">
        <v>150</v>
      </c>
      <c r="AL96" s="270">
        <v>682</v>
      </c>
      <c r="AM96" s="267">
        <v>309</v>
      </c>
      <c r="AN96" s="267">
        <v>373</v>
      </c>
      <c r="AO96" s="270">
        <v>381</v>
      </c>
      <c r="AP96" s="267">
        <v>190</v>
      </c>
      <c r="AQ96" s="267">
        <v>191</v>
      </c>
      <c r="AR96" s="270">
        <v>843</v>
      </c>
      <c r="AS96" s="267">
        <v>372</v>
      </c>
      <c r="AT96" s="267">
        <v>471</v>
      </c>
      <c r="AU96" s="270">
        <v>475</v>
      </c>
      <c r="AV96" s="267">
        <v>221</v>
      </c>
      <c r="AW96" s="267">
        <v>254</v>
      </c>
      <c r="AX96" s="270">
        <v>315</v>
      </c>
      <c r="AY96" s="267">
        <v>143</v>
      </c>
      <c r="AZ96" s="267">
        <v>172</v>
      </c>
      <c r="BA96" s="270">
        <v>376</v>
      </c>
      <c r="BB96" s="267">
        <v>159</v>
      </c>
      <c r="BC96" s="272">
        <v>217</v>
      </c>
    </row>
    <row r="97" spans="1:55" s="225" customFormat="1" ht="14.25" customHeight="1" x14ac:dyDescent="0.15">
      <c r="A97" s="221" t="s">
        <v>364</v>
      </c>
      <c r="B97" s="273">
        <v>2046</v>
      </c>
      <c r="C97" s="274">
        <v>892</v>
      </c>
      <c r="D97" s="275">
        <v>1154</v>
      </c>
      <c r="E97" s="273">
        <v>111</v>
      </c>
      <c r="F97" s="274">
        <v>50</v>
      </c>
      <c r="G97" s="274">
        <v>61</v>
      </c>
      <c r="H97" s="273">
        <v>80</v>
      </c>
      <c r="I97" s="274">
        <v>49</v>
      </c>
      <c r="J97" s="274">
        <v>31</v>
      </c>
      <c r="K97" s="273">
        <v>123</v>
      </c>
      <c r="L97" s="274">
        <v>49</v>
      </c>
      <c r="M97" s="274">
        <v>74</v>
      </c>
      <c r="N97" s="273">
        <v>132</v>
      </c>
      <c r="O97" s="274">
        <v>56</v>
      </c>
      <c r="P97" s="274">
        <v>76</v>
      </c>
      <c r="Q97" s="273">
        <v>162</v>
      </c>
      <c r="R97" s="274">
        <v>65</v>
      </c>
      <c r="S97" s="274">
        <v>97</v>
      </c>
      <c r="T97" s="273">
        <v>70</v>
      </c>
      <c r="U97" s="274">
        <v>25</v>
      </c>
      <c r="V97" s="274">
        <v>45</v>
      </c>
      <c r="W97" s="273">
        <v>144</v>
      </c>
      <c r="X97" s="274">
        <v>56</v>
      </c>
      <c r="Y97" s="274">
        <v>88</v>
      </c>
      <c r="Z97" s="273">
        <v>110</v>
      </c>
      <c r="AA97" s="274">
        <v>57</v>
      </c>
      <c r="AB97" s="274">
        <v>53</v>
      </c>
      <c r="AC97" s="273">
        <v>91</v>
      </c>
      <c r="AD97" s="274">
        <v>43</v>
      </c>
      <c r="AE97" s="274">
        <v>48</v>
      </c>
      <c r="AF97" s="273">
        <v>123</v>
      </c>
      <c r="AG97" s="274">
        <v>49</v>
      </c>
      <c r="AH97" s="274">
        <v>74</v>
      </c>
      <c r="AI97" s="273">
        <v>84</v>
      </c>
      <c r="AJ97" s="274">
        <v>34</v>
      </c>
      <c r="AK97" s="274">
        <v>50</v>
      </c>
      <c r="AL97" s="273">
        <v>180</v>
      </c>
      <c r="AM97" s="274">
        <v>75</v>
      </c>
      <c r="AN97" s="274">
        <v>105</v>
      </c>
      <c r="AO97" s="273">
        <v>101</v>
      </c>
      <c r="AP97" s="274">
        <v>53</v>
      </c>
      <c r="AQ97" s="274">
        <v>48</v>
      </c>
      <c r="AR97" s="273">
        <v>212</v>
      </c>
      <c r="AS97" s="274">
        <v>83</v>
      </c>
      <c r="AT97" s="274">
        <v>129</v>
      </c>
      <c r="AU97" s="273">
        <v>139</v>
      </c>
      <c r="AV97" s="274">
        <v>66</v>
      </c>
      <c r="AW97" s="274">
        <v>73</v>
      </c>
      <c r="AX97" s="273">
        <v>82</v>
      </c>
      <c r="AY97" s="274">
        <v>32</v>
      </c>
      <c r="AZ97" s="274">
        <v>50</v>
      </c>
      <c r="BA97" s="273">
        <v>102</v>
      </c>
      <c r="BB97" s="274">
        <v>50</v>
      </c>
      <c r="BC97" s="276">
        <v>52</v>
      </c>
    </row>
    <row r="98" spans="1:55" s="225" customFormat="1" ht="14.25" customHeight="1" x14ac:dyDescent="0.15">
      <c r="A98" s="221" t="s">
        <v>365</v>
      </c>
      <c r="B98" s="273">
        <v>1598</v>
      </c>
      <c r="C98" s="274">
        <v>727</v>
      </c>
      <c r="D98" s="275">
        <v>871</v>
      </c>
      <c r="E98" s="273">
        <v>75</v>
      </c>
      <c r="F98" s="274">
        <v>31</v>
      </c>
      <c r="G98" s="274">
        <v>44</v>
      </c>
      <c r="H98" s="273">
        <v>70</v>
      </c>
      <c r="I98" s="274">
        <v>30</v>
      </c>
      <c r="J98" s="274">
        <v>40</v>
      </c>
      <c r="K98" s="273">
        <v>98</v>
      </c>
      <c r="L98" s="274">
        <v>44</v>
      </c>
      <c r="M98" s="274">
        <v>54</v>
      </c>
      <c r="N98" s="273">
        <v>90</v>
      </c>
      <c r="O98" s="274">
        <v>34</v>
      </c>
      <c r="P98" s="274">
        <v>56</v>
      </c>
      <c r="Q98" s="273">
        <v>131</v>
      </c>
      <c r="R98" s="274">
        <v>59</v>
      </c>
      <c r="S98" s="274">
        <v>72</v>
      </c>
      <c r="T98" s="273">
        <v>61</v>
      </c>
      <c r="U98" s="274">
        <v>31</v>
      </c>
      <c r="V98" s="274">
        <v>30</v>
      </c>
      <c r="W98" s="273">
        <v>103</v>
      </c>
      <c r="X98" s="274">
        <v>37</v>
      </c>
      <c r="Y98" s="274">
        <v>66</v>
      </c>
      <c r="Z98" s="273">
        <v>110</v>
      </c>
      <c r="AA98" s="274">
        <v>49</v>
      </c>
      <c r="AB98" s="274">
        <v>61</v>
      </c>
      <c r="AC98" s="273">
        <v>73</v>
      </c>
      <c r="AD98" s="274">
        <v>33</v>
      </c>
      <c r="AE98" s="274">
        <v>40</v>
      </c>
      <c r="AF98" s="273">
        <v>92</v>
      </c>
      <c r="AG98" s="274">
        <v>40</v>
      </c>
      <c r="AH98" s="274">
        <v>52</v>
      </c>
      <c r="AI98" s="273">
        <v>49</v>
      </c>
      <c r="AJ98" s="274">
        <v>22</v>
      </c>
      <c r="AK98" s="274">
        <v>27</v>
      </c>
      <c r="AL98" s="273">
        <v>153</v>
      </c>
      <c r="AM98" s="274">
        <v>77</v>
      </c>
      <c r="AN98" s="274">
        <v>76</v>
      </c>
      <c r="AO98" s="273">
        <v>86</v>
      </c>
      <c r="AP98" s="274">
        <v>41</v>
      </c>
      <c r="AQ98" s="274">
        <v>45</v>
      </c>
      <c r="AR98" s="273">
        <v>168</v>
      </c>
      <c r="AS98" s="274">
        <v>81</v>
      </c>
      <c r="AT98" s="274">
        <v>87</v>
      </c>
      <c r="AU98" s="273">
        <v>103</v>
      </c>
      <c r="AV98" s="274">
        <v>49</v>
      </c>
      <c r="AW98" s="274">
        <v>54</v>
      </c>
      <c r="AX98" s="273">
        <v>64</v>
      </c>
      <c r="AY98" s="274">
        <v>35</v>
      </c>
      <c r="AZ98" s="274">
        <v>29</v>
      </c>
      <c r="BA98" s="273">
        <v>72</v>
      </c>
      <c r="BB98" s="274">
        <v>34</v>
      </c>
      <c r="BC98" s="276">
        <v>38</v>
      </c>
    </row>
    <row r="99" spans="1:55" s="225" customFormat="1" ht="14.25" customHeight="1" x14ac:dyDescent="0.15">
      <c r="A99" s="221" t="s">
        <v>366</v>
      </c>
      <c r="B99" s="273">
        <v>1405</v>
      </c>
      <c r="C99" s="274">
        <v>634</v>
      </c>
      <c r="D99" s="275">
        <v>771</v>
      </c>
      <c r="E99" s="273">
        <v>76</v>
      </c>
      <c r="F99" s="274">
        <v>32</v>
      </c>
      <c r="G99" s="274">
        <v>44</v>
      </c>
      <c r="H99" s="273">
        <v>51</v>
      </c>
      <c r="I99" s="274">
        <v>21</v>
      </c>
      <c r="J99" s="274">
        <v>30</v>
      </c>
      <c r="K99" s="273">
        <v>88</v>
      </c>
      <c r="L99" s="274">
        <v>37</v>
      </c>
      <c r="M99" s="274">
        <v>51</v>
      </c>
      <c r="N99" s="273">
        <v>90</v>
      </c>
      <c r="O99" s="274">
        <v>27</v>
      </c>
      <c r="P99" s="274">
        <v>63</v>
      </c>
      <c r="Q99" s="273">
        <v>118</v>
      </c>
      <c r="R99" s="274">
        <v>65</v>
      </c>
      <c r="S99" s="274">
        <v>53</v>
      </c>
      <c r="T99" s="273">
        <v>48</v>
      </c>
      <c r="U99" s="274">
        <v>23</v>
      </c>
      <c r="V99" s="274">
        <v>25</v>
      </c>
      <c r="W99" s="273">
        <v>85</v>
      </c>
      <c r="X99" s="274">
        <v>33</v>
      </c>
      <c r="Y99" s="274">
        <v>52</v>
      </c>
      <c r="Z99" s="273">
        <v>74</v>
      </c>
      <c r="AA99" s="274">
        <v>37</v>
      </c>
      <c r="AB99" s="274">
        <v>37</v>
      </c>
      <c r="AC99" s="273">
        <v>57</v>
      </c>
      <c r="AD99" s="274">
        <v>26</v>
      </c>
      <c r="AE99" s="274">
        <v>31</v>
      </c>
      <c r="AF99" s="273">
        <v>93</v>
      </c>
      <c r="AG99" s="274">
        <v>33</v>
      </c>
      <c r="AH99" s="274">
        <v>60</v>
      </c>
      <c r="AI99" s="273">
        <v>38</v>
      </c>
      <c r="AJ99" s="274">
        <v>22</v>
      </c>
      <c r="AK99" s="274">
        <v>16</v>
      </c>
      <c r="AL99" s="273">
        <v>127</v>
      </c>
      <c r="AM99" s="274">
        <v>59</v>
      </c>
      <c r="AN99" s="274">
        <v>68</v>
      </c>
      <c r="AO99" s="273">
        <v>74</v>
      </c>
      <c r="AP99" s="274">
        <v>32</v>
      </c>
      <c r="AQ99" s="274">
        <v>42</v>
      </c>
      <c r="AR99" s="273">
        <v>167</v>
      </c>
      <c r="AS99" s="274">
        <v>83</v>
      </c>
      <c r="AT99" s="274">
        <v>84</v>
      </c>
      <c r="AU99" s="273">
        <v>86</v>
      </c>
      <c r="AV99" s="274">
        <v>42</v>
      </c>
      <c r="AW99" s="274">
        <v>44</v>
      </c>
      <c r="AX99" s="273">
        <v>61</v>
      </c>
      <c r="AY99" s="274">
        <v>29</v>
      </c>
      <c r="AZ99" s="274">
        <v>32</v>
      </c>
      <c r="BA99" s="273">
        <v>72</v>
      </c>
      <c r="BB99" s="274">
        <v>33</v>
      </c>
      <c r="BC99" s="276">
        <v>39</v>
      </c>
    </row>
    <row r="100" spans="1:55" s="225" customFormat="1" ht="14.25" customHeight="1" x14ac:dyDescent="0.15">
      <c r="A100" s="221" t="s">
        <v>367</v>
      </c>
      <c r="B100" s="273">
        <v>1372</v>
      </c>
      <c r="C100" s="274">
        <v>589</v>
      </c>
      <c r="D100" s="275">
        <v>783</v>
      </c>
      <c r="E100" s="273">
        <v>54</v>
      </c>
      <c r="F100" s="274">
        <v>25</v>
      </c>
      <c r="G100" s="274">
        <v>29</v>
      </c>
      <c r="H100" s="273">
        <v>48</v>
      </c>
      <c r="I100" s="274">
        <v>16</v>
      </c>
      <c r="J100" s="274">
        <v>32</v>
      </c>
      <c r="K100" s="273">
        <v>107</v>
      </c>
      <c r="L100" s="274">
        <v>45</v>
      </c>
      <c r="M100" s="274">
        <v>62</v>
      </c>
      <c r="N100" s="273">
        <v>80</v>
      </c>
      <c r="O100" s="274">
        <v>30</v>
      </c>
      <c r="P100" s="274">
        <v>50</v>
      </c>
      <c r="Q100" s="273">
        <v>100</v>
      </c>
      <c r="R100" s="274">
        <v>42</v>
      </c>
      <c r="S100" s="274">
        <v>58</v>
      </c>
      <c r="T100" s="273">
        <v>62</v>
      </c>
      <c r="U100" s="274">
        <v>26</v>
      </c>
      <c r="V100" s="274">
        <v>36</v>
      </c>
      <c r="W100" s="273">
        <v>76</v>
      </c>
      <c r="X100" s="274">
        <v>39</v>
      </c>
      <c r="Y100" s="274">
        <v>37</v>
      </c>
      <c r="Z100" s="273">
        <v>72</v>
      </c>
      <c r="AA100" s="274">
        <v>33</v>
      </c>
      <c r="AB100" s="274">
        <v>39</v>
      </c>
      <c r="AC100" s="273">
        <v>67</v>
      </c>
      <c r="AD100" s="274">
        <v>31</v>
      </c>
      <c r="AE100" s="274">
        <v>36</v>
      </c>
      <c r="AF100" s="273">
        <v>99</v>
      </c>
      <c r="AG100" s="274">
        <v>35</v>
      </c>
      <c r="AH100" s="274">
        <v>64</v>
      </c>
      <c r="AI100" s="273">
        <v>59</v>
      </c>
      <c r="AJ100" s="274">
        <v>26</v>
      </c>
      <c r="AK100" s="274">
        <v>33</v>
      </c>
      <c r="AL100" s="273">
        <v>118</v>
      </c>
      <c r="AM100" s="274">
        <v>54</v>
      </c>
      <c r="AN100" s="274">
        <v>64</v>
      </c>
      <c r="AO100" s="273">
        <v>67</v>
      </c>
      <c r="AP100" s="274">
        <v>36</v>
      </c>
      <c r="AQ100" s="274">
        <v>31</v>
      </c>
      <c r="AR100" s="273">
        <v>152</v>
      </c>
      <c r="AS100" s="274">
        <v>62</v>
      </c>
      <c r="AT100" s="274">
        <v>90</v>
      </c>
      <c r="AU100" s="273">
        <v>79</v>
      </c>
      <c r="AV100" s="274">
        <v>35</v>
      </c>
      <c r="AW100" s="274">
        <v>44</v>
      </c>
      <c r="AX100" s="273">
        <v>67</v>
      </c>
      <c r="AY100" s="274">
        <v>32</v>
      </c>
      <c r="AZ100" s="274">
        <v>35</v>
      </c>
      <c r="BA100" s="273">
        <v>65</v>
      </c>
      <c r="BB100" s="274">
        <v>22</v>
      </c>
      <c r="BC100" s="276">
        <v>43</v>
      </c>
    </row>
    <row r="101" spans="1:55" s="225" customFormat="1" ht="14.25" customHeight="1" x14ac:dyDescent="0.15">
      <c r="A101" s="221" t="s">
        <v>368</v>
      </c>
      <c r="B101" s="273">
        <v>1244</v>
      </c>
      <c r="C101" s="274">
        <v>541</v>
      </c>
      <c r="D101" s="275">
        <v>703</v>
      </c>
      <c r="E101" s="273">
        <v>59</v>
      </c>
      <c r="F101" s="274">
        <v>25</v>
      </c>
      <c r="G101" s="274">
        <v>34</v>
      </c>
      <c r="H101" s="273">
        <v>55</v>
      </c>
      <c r="I101" s="274">
        <v>29</v>
      </c>
      <c r="J101" s="274">
        <v>26</v>
      </c>
      <c r="K101" s="273">
        <v>54</v>
      </c>
      <c r="L101" s="274">
        <v>28</v>
      </c>
      <c r="M101" s="274">
        <v>26</v>
      </c>
      <c r="N101" s="273">
        <v>92</v>
      </c>
      <c r="O101" s="274">
        <v>30</v>
      </c>
      <c r="P101" s="274">
        <v>62</v>
      </c>
      <c r="Q101" s="273">
        <v>114</v>
      </c>
      <c r="R101" s="274">
        <v>40</v>
      </c>
      <c r="S101" s="274">
        <v>74</v>
      </c>
      <c r="T101" s="273">
        <v>58</v>
      </c>
      <c r="U101" s="274">
        <v>27</v>
      </c>
      <c r="V101" s="274">
        <v>31</v>
      </c>
      <c r="W101" s="273">
        <v>89</v>
      </c>
      <c r="X101" s="274">
        <v>49</v>
      </c>
      <c r="Y101" s="274">
        <v>40</v>
      </c>
      <c r="Z101" s="273">
        <v>64</v>
      </c>
      <c r="AA101" s="274">
        <v>28</v>
      </c>
      <c r="AB101" s="274">
        <v>36</v>
      </c>
      <c r="AC101" s="273">
        <v>43</v>
      </c>
      <c r="AD101" s="274">
        <v>17</v>
      </c>
      <c r="AE101" s="274">
        <v>26</v>
      </c>
      <c r="AF101" s="273">
        <v>95</v>
      </c>
      <c r="AG101" s="274">
        <v>47</v>
      </c>
      <c r="AH101" s="274">
        <v>48</v>
      </c>
      <c r="AI101" s="273">
        <v>46</v>
      </c>
      <c r="AJ101" s="274">
        <v>22</v>
      </c>
      <c r="AK101" s="274">
        <v>24</v>
      </c>
      <c r="AL101" s="273">
        <v>104</v>
      </c>
      <c r="AM101" s="274">
        <v>44</v>
      </c>
      <c r="AN101" s="274">
        <v>60</v>
      </c>
      <c r="AO101" s="273">
        <v>53</v>
      </c>
      <c r="AP101" s="274">
        <v>28</v>
      </c>
      <c r="AQ101" s="274">
        <v>25</v>
      </c>
      <c r="AR101" s="273">
        <v>144</v>
      </c>
      <c r="AS101" s="274">
        <v>63</v>
      </c>
      <c r="AT101" s="274">
        <v>81</v>
      </c>
      <c r="AU101" s="273">
        <v>68</v>
      </c>
      <c r="AV101" s="274">
        <v>29</v>
      </c>
      <c r="AW101" s="274">
        <v>39</v>
      </c>
      <c r="AX101" s="273">
        <v>41</v>
      </c>
      <c r="AY101" s="274">
        <v>15</v>
      </c>
      <c r="AZ101" s="274">
        <v>26</v>
      </c>
      <c r="BA101" s="273">
        <v>65</v>
      </c>
      <c r="BB101" s="274">
        <v>20</v>
      </c>
      <c r="BC101" s="276">
        <v>45</v>
      </c>
    </row>
    <row r="102" spans="1:55" s="213" customFormat="1" ht="14.25" customHeight="1" x14ac:dyDescent="0.15">
      <c r="A102" s="226" t="s">
        <v>106</v>
      </c>
      <c r="B102" s="270">
        <v>5834</v>
      </c>
      <c r="C102" s="267">
        <v>2432</v>
      </c>
      <c r="D102" s="271">
        <v>3402</v>
      </c>
      <c r="E102" s="270">
        <v>298</v>
      </c>
      <c r="F102" s="267">
        <v>127</v>
      </c>
      <c r="G102" s="267">
        <v>171</v>
      </c>
      <c r="H102" s="270">
        <v>209</v>
      </c>
      <c r="I102" s="267">
        <v>76</v>
      </c>
      <c r="J102" s="267">
        <v>133</v>
      </c>
      <c r="K102" s="270">
        <v>352</v>
      </c>
      <c r="L102" s="267">
        <v>152</v>
      </c>
      <c r="M102" s="267">
        <v>200</v>
      </c>
      <c r="N102" s="270">
        <v>429</v>
      </c>
      <c r="O102" s="267">
        <v>167</v>
      </c>
      <c r="P102" s="267">
        <v>262</v>
      </c>
      <c r="Q102" s="270">
        <v>514</v>
      </c>
      <c r="R102" s="267">
        <v>198</v>
      </c>
      <c r="S102" s="267">
        <v>316</v>
      </c>
      <c r="T102" s="270">
        <v>245</v>
      </c>
      <c r="U102" s="267">
        <v>108</v>
      </c>
      <c r="V102" s="267">
        <v>137</v>
      </c>
      <c r="W102" s="270">
        <v>361</v>
      </c>
      <c r="X102" s="267">
        <v>154</v>
      </c>
      <c r="Y102" s="267">
        <v>207</v>
      </c>
      <c r="Z102" s="270">
        <v>290</v>
      </c>
      <c r="AA102" s="267">
        <v>128</v>
      </c>
      <c r="AB102" s="267">
        <v>162</v>
      </c>
      <c r="AC102" s="270">
        <v>210</v>
      </c>
      <c r="AD102" s="267">
        <v>93</v>
      </c>
      <c r="AE102" s="267">
        <v>117</v>
      </c>
      <c r="AF102" s="270">
        <v>369</v>
      </c>
      <c r="AG102" s="267">
        <v>160</v>
      </c>
      <c r="AH102" s="267">
        <v>209</v>
      </c>
      <c r="AI102" s="270">
        <v>216</v>
      </c>
      <c r="AJ102" s="267">
        <v>107</v>
      </c>
      <c r="AK102" s="267">
        <v>109</v>
      </c>
      <c r="AL102" s="270">
        <v>444</v>
      </c>
      <c r="AM102" s="267">
        <v>190</v>
      </c>
      <c r="AN102" s="267">
        <v>254</v>
      </c>
      <c r="AO102" s="270">
        <v>283</v>
      </c>
      <c r="AP102" s="267">
        <v>120</v>
      </c>
      <c r="AQ102" s="267">
        <v>163</v>
      </c>
      <c r="AR102" s="270">
        <v>679</v>
      </c>
      <c r="AS102" s="267">
        <v>306</v>
      </c>
      <c r="AT102" s="267">
        <v>373</v>
      </c>
      <c r="AU102" s="270">
        <v>329</v>
      </c>
      <c r="AV102" s="267">
        <v>128</v>
      </c>
      <c r="AW102" s="267">
        <v>201</v>
      </c>
      <c r="AX102" s="270">
        <v>248</v>
      </c>
      <c r="AY102" s="267">
        <v>96</v>
      </c>
      <c r="AZ102" s="267">
        <v>152</v>
      </c>
      <c r="BA102" s="270">
        <v>358</v>
      </c>
      <c r="BB102" s="267">
        <v>122</v>
      </c>
      <c r="BC102" s="272">
        <v>236</v>
      </c>
    </row>
    <row r="103" spans="1:55" s="225" customFormat="1" ht="14.25" customHeight="1" x14ac:dyDescent="0.15">
      <c r="A103" s="221" t="s">
        <v>369</v>
      </c>
      <c r="B103" s="273">
        <v>1642</v>
      </c>
      <c r="C103" s="274">
        <v>728</v>
      </c>
      <c r="D103" s="275">
        <v>914</v>
      </c>
      <c r="E103" s="273">
        <v>93</v>
      </c>
      <c r="F103" s="274">
        <v>44</v>
      </c>
      <c r="G103" s="274">
        <v>49</v>
      </c>
      <c r="H103" s="273">
        <v>59</v>
      </c>
      <c r="I103" s="274">
        <v>25</v>
      </c>
      <c r="J103" s="274">
        <v>34</v>
      </c>
      <c r="K103" s="273">
        <v>97</v>
      </c>
      <c r="L103" s="274">
        <v>45</v>
      </c>
      <c r="M103" s="274">
        <v>52</v>
      </c>
      <c r="N103" s="273">
        <v>110</v>
      </c>
      <c r="O103" s="274">
        <v>47</v>
      </c>
      <c r="P103" s="274">
        <v>63</v>
      </c>
      <c r="Q103" s="273">
        <v>132</v>
      </c>
      <c r="R103" s="274">
        <v>59</v>
      </c>
      <c r="S103" s="274">
        <v>73</v>
      </c>
      <c r="T103" s="273">
        <v>65</v>
      </c>
      <c r="U103" s="274">
        <v>30</v>
      </c>
      <c r="V103" s="274">
        <v>35</v>
      </c>
      <c r="W103" s="273">
        <v>105</v>
      </c>
      <c r="X103" s="274">
        <v>53</v>
      </c>
      <c r="Y103" s="274">
        <v>52</v>
      </c>
      <c r="Z103" s="273">
        <v>82</v>
      </c>
      <c r="AA103" s="274">
        <v>41</v>
      </c>
      <c r="AB103" s="274">
        <v>41</v>
      </c>
      <c r="AC103" s="273">
        <v>60</v>
      </c>
      <c r="AD103" s="274">
        <v>26</v>
      </c>
      <c r="AE103" s="274">
        <v>34</v>
      </c>
      <c r="AF103" s="273">
        <v>108</v>
      </c>
      <c r="AG103" s="274">
        <v>47</v>
      </c>
      <c r="AH103" s="274">
        <v>61</v>
      </c>
      <c r="AI103" s="273">
        <v>70</v>
      </c>
      <c r="AJ103" s="274">
        <v>35</v>
      </c>
      <c r="AK103" s="274">
        <v>35</v>
      </c>
      <c r="AL103" s="273">
        <v>128</v>
      </c>
      <c r="AM103" s="274">
        <v>50</v>
      </c>
      <c r="AN103" s="274">
        <v>78</v>
      </c>
      <c r="AO103" s="273">
        <v>87</v>
      </c>
      <c r="AP103" s="274">
        <v>37</v>
      </c>
      <c r="AQ103" s="274">
        <v>50</v>
      </c>
      <c r="AR103" s="273">
        <v>187</v>
      </c>
      <c r="AS103" s="274">
        <v>87</v>
      </c>
      <c r="AT103" s="274">
        <v>100</v>
      </c>
      <c r="AU103" s="273">
        <v>100</v>
      </c>
      <c r="AV103" s="274">
        <v>41</v>
      </c>
      <c r="AW103" s="274">
        <v>59</v>
      </c>
      <c r="AX103" s="273">
        <v>65</v>
      </c>
      <c r="AY103" s="274">
        <v>29</v>
      </c>
      <c r="AZ103" s="274">
        <v>36</v>
      </c>
      <c r="BA103" s="273">
        <v>94</v>
      </c>
      <c r="BB103" s="274">
        <v>32</v>
      </c>
      <c r="BC103" s="276">
        <v>62</v>
      </c>
    </row>
    <row r="104" spans="1:55" s="225" customFormat="1" ht="14.25" customHeight="1" x14ac:dyDescent="0.15">
      <c r="A104" s="221" t="s">
        <v>370</v>
      </c>
      <c r="B104" s="273">
        <v>1270</v>
      </c>
      <c r="C104" s="274">
        <v>519</v>
      </c>
      <c r="D104" s="275">
        <v>751</v>
      </c>
      <c r="E104" s="273">
        <v>76</v>
      </c>
      <c r="F104" s="274">
        <v>28</v>
      </c>
      <c r="G104" s="274">
        <v>48</v>
      </c>
      <c r="H104" s="273">
        <v>38</v>
      </c>
      <c r="I104" s="274">
        <v>12</v>
      </c>
      <c r="J104" s="274">
        <v>26</v>
      </c>
      <c r="K104" s="273">
        <v>71</v>
      </c>
      <c r="L104" s="274">
        <v>31</v>
      </c>
      <c r="M104" s="274">
        <v>40</v>
      </c>
      <c r="N104" s="273">
        <v>94</v>
      </c>
      <c r="O104" s="274">
        <v>38</v>
      </c>
      <c r="P104" s="274">
        <v>56</v>
      </c>
      <c r="Q104" s="273">
        <v>110</v>
      </c>
      <c r="R104" s="274">
        <v>40</v>
      </c>
      <c r="S104" s="274">
        <v>70</v>
      </c>
      <c r="T104" s="273">
        <v>69</v>
      </c>
      <c r="U104" s="274">
        <v>23</v>
      </c>
      <c r="V104" s="274">
        <v>46</v>
      </c>
      <c r="W104" s="273">
        <v>72</v>
      </c>
      <c r="X104" s="274">
        <v>28</v>
      </c>
      <c r="Y104" s="274">
        <v>44</v>
      </c>
      <c r="Z104" s="273">
        <v>65</v>
      </c>
      <c r="AA104" s="274">
        <v>29</v>
      </c>
      <c r="AB104" s="274">
        <v>36</v>
      </c>
      <c r="AC104" s="273">
        <v>51</v>
      </c>
      <c r="AD104" s="274">
        <v>21</v>
      </c>
      <c r="AE104" s="274">
        <v>30</v>
      </c>
      <c r="AF104" s="273">
        <v>78</v>
      </c>
      <c r="AG104" s="274">
        <v>32</v>
      </c>
      <c r="AH104" s="274">
        <v>46</v>
      </c>
      <c r="AI104" s="273">
        <v>39</v>
      </c>
      <c r="AJ104" s="274">
        <v>19</v>
      </c>
      <c r="AK104" s="274">
        <v>20</v>
      </c>
      <c r="AL104" s="273">
        <v>112</v>
      </c>
      <c r="AM104" s="274">
        <v>50</v>
      </c>
      <c r="AN104" s="274">
        <v>62</v>
      </c>
      <c r="AO104" s="273">
        <v>61</v>
      </c>
      <c r="AP104" s="274">
        <v>23</v>
      </c>
      <c r="AQ104" s="274">
        <v>38</v>
      </c>
      <c r="AR104" s="273">
        <v>148</v>
      </c>
      <c r="AS104" s="274">
        <v>70</v>
      </c>
      <c r="AT104" s="274">
        <v>78</v>
      </c>
      <c r="AU104" s="273">
        <v>62</v>
      </c>
      <c r="AV104" s="274">
        <v>30</v>
      </c>
      <c r="AW104" s="274">
        <v>32</v>
      </c>
      <c r="AX104" s="273">
        <v>50</v>
      </c>
      <c r="AY104" s="274">
        <v>19</v>
      </c>
      <c r="AZ104" s="274">
        <v>31</v>
      </c>
      <c r="BA104" s="273">
        <v>74</v>
      </c>
      <c r="BB104" s="274">
        <v>26</v>
      </c>
      <c r="BC104" s="276">
        <v>48</v>
      </c>
    </row>
    <row r="105" spans="1:55" s="225" customFormat="1" ht="14.25" customHeight="1" x14ac:dyDescent="0.15">
      <c r="A105" s="221" t="s">
        <v>371</v>
      </c>
      <c r="B105" s="273">
        <v>1046</v>
      </c>
      <c r="C105" s="274">
        <v>423</v>
      </c>
      <c r="D105" s="275">
        <v>623</v>
      </c>
      <c r="E105" s="273">
        <v>48</v>
      </c>
      <c r="F105" s="274">
        <v>15</v>
      </c>
      <c r="G105" s="274">
        <v>33</v>
      </c>
      <c r="H105" s="273">
        <v>54</v>
      </c>
      <c r="I105" s="274">
        <v>18</v>
      </c>
      <c r="J105" s="274">
        <v>36</v>
      </c>
      <c r="K105" s="273">
        <v>71</v>
      </c>
      <c r="L105" s="274">
        <v>25</v>
      </c>
      <c r="M105" s="274">
        <v>46</v>
      </c>
      <c r="N105" s="273">
        <v>88</v>
      </c>
      <c r="O105" s="274">
        <v>32</v>
      </c>
      <c r="P105" s="274">
        <v>56</v>
      </c>
      <c r="Q105" s="273">
        <v>91</v>
      </c>
      <c r="R105" s="274">
        <v>32</v>
      </c>
      <c r="S105" s="274">
        <v>59</v>
      </c>
      <c r="T105" s="273">
        <v>48</v>
      </c>
      <c r="U105" s="274">
        <v>27</v>
      </c>
      <c r="V105" s="274">
        <v>21</v>
      </c>
      <c r="W105" s="273">
        <v>60</v>
      </c>
      <c r="X105" s="274">
        <v>27</v>
      </c>
      <c r="Y105" s="274">
        <v>33</v>
      </c>
      <c r="Z105" s="273">
        <v>57</v>
      </c>
      <c r="AA105" s="274">
        <v>26</v>
      </c>
      <c r="AB105" s="274">
        <v>31</v>
      </c>
      <c r="AC105" s="273">
        <v>33</v>
      </c>
      <c r="AD105" s="274">
        <v>18</v>
      </c>
      <c r="AE105" s="274">
        <v>15</v>
      </c>
      <c r="AF105" s="273">
        <v>55</v>
      </c>
      <c r="AG105" s="274">
        <v>22</v>
      </c>
      <c r="AH105" s="274">
        <v>33</v>
      </c>
      <c r="AI105" s="273">
        <v>35</v>
      </c>
      <c r="AJ105" s="274">
        <v>21</v>
      </c>
      <c r="AK105" s="274">
        <v>14</v>
      </c>
      <c r="AL105" s="273">
        <v>71</v>
      </c>
      <c r="AM105" s="274">
        <v>36</v>
      </c>
      <c r="AN105" s="274">
        <v>35</v>
      </c>
      <c r="AO105" s="273">
        <v>54</v>
      </c>
      <c r="AP105" s="274">
        <v>25</v>
      </c>
      <c r="AQ105" s="274">
        <v>29</v>
      </c>
      <c r="AR105" s="273">
        <v>109</v>
      </c>
      <c r="AS105" s="274">
        <v>41</v>
      </c>
      <c r="AT105" s="274">
        <v>68</v>
      </c>
      <c r="AU105" s="273">
        <v>55</v>
      </c>
      <c r="AV105" s="274">
        <v>18</v>
      </c>
      <c r="AW105" s="274">
        <v>37</v>
      </c>
      <c r="AX105" s="273">
        <v>50</v>
      </c>
      <c r="AY105" s="274">
        <v>17</v>
      </c>
      <c r="AZ105" s="274">
        <v>33</v>
      </c>
      <c r="BA105" s="273">
        <v>67</v>
      </c>
      <c r="BB105" s="274">
        <v>23</v>
      </c>
      <c r="BC105" s="276">
        <v>44</v>
      </c>
    </row>
    <row r="106" spans="1:55" s="225" customFormat="1" ht="14.25" customHeight="1" x14ac:dyDescent="0.15">
      <c r="A106" s="221" t="s">
        <v>372</v>
      </c>
      <c r="B106" s="273">
        <v>1007</v>
      </c>
      <c r="C106" s="274">
        <v>418</v>
      </c>
      <c r="D106" s="275">
        <v>589</v>
      </c>
      <c r="E106" s="273">
        <v>41</v>
      </c>
      <c r="F106" s="274">
        <v>24</v>
      </c>
      <c r="G106" s="274">
        <v>17</v>
      </c>
      <c r="H106" s="273">
        <v>35</v>
      </c>
      <c r="I106" s="274">
        <v>12</v>
      </c>
      <c r="J106" s="274">
        <v>23</v>
      </c>
      <c r="K106" s="273">
        <v>64</v>
      </c>
      <c r="L106" s="274">
        <v>28</v>
      </c>
      <c r="M106" s="274">
        <v>36</v>
      </c>
      <c r="N106" s="273">
        <v>71</v>
      </c>
      <c r="O106" s="274">
        <v>22</v>
      </c>
      <c r="P106" s="274">
        <v>49</v>
      </c>
      <c r="Q106" s="273">
        <v>102</v>
      </c>
      <c r="R106" s="274">
        <v>39</v>
      </c>
      <c r="S106" s="274">
        <v>63</v>
      </c>
      <c r="T106" s="273">
        <v>38</v>
      </c>
      <c r="U106" s="274">
        <v>18</v>
      </c>
      <c r="V106" s="274">
        <v>20</v>
      </c>
      <c r="W106" s="273">
        <v>61</v>
      </c>
      <c r="X106" s="274">
        <v>25</v>
      </c>
      <c r="Y106" s="274">
        <v>36</v>
      </c>
      <c r="Z106" s="273">
        <v>47</v>
      </c>
      <c r="AA106" s="274">
        <v>18</v>
      </c>
      <c r="AB106" s="274">
        <v>29</v>
      </c>
      <c r="AC106" s="273">
        <v>39</v>
      </c>
      <c r="AD106" s="274">
        <v>16</v>
      </c>
      <c r="AE106" s="274">
        <v>23</v>
      </c>
      <c r="AF106" s="273">
        <v>66</v>
      </c>
      <c r="AG106" s="274">
        <v>35</v>
      </c>
      <c r="AH106" s="274">
        <v>31</v>
      </c>
      <c r="AI106" s="273">
        <v>41</v>
      </c>
      <c r="AJ106" s="274">
        <v>21</v>
      </c>
      <c r="AK106" s="274">
        <v>20</v>
      </c>
      <c r="AL106" s="273">
        <v>67</v>
      </c>
      <c r="AM106" s="274">
        <v>27</v>
      </c>
      <c r="AN106" s="274">
        <v>40</v>
      </c>
      <c r="AO106" s="273">
        <v>45</v>
      </c>
      <c r="AP106" s="274">
        <v>18</v>
      </c>
      <c r="AQ106" s="274">
        <v>27</v>
      </c>
      <c r="AR106" s="273">
        <v>120</v>
      </c>
      <c r="AS106" s="274">
        <v>54</v>
      </c>
      <c r="AT106" s="274">
        <v>66</v>
      </c>
      <c r="AU106" s="273">
        <v>69</v>
      </c>
      <c r="AV106" s="274">
        <v>28</v>
      </c>
      <c r="AW106" s="274">
        <v>41</v>
      </c>
      <c r="AX106" s="273">
        <v>32</v>
      </c>
      <c r="AY106" s="274">
        <v>12</v>
      </c>
      <c r="AZ106" s="274">
        <v>20</v>
      </c>
      <c r="BA106" s="273">
        <v>69</v>
      </c>
      <c r="BB106" s="274">
        <v>21</v>
      </c>
      <c r="BC106" s="276">
        <v>48</v>
      </c>
    </row>
    <row r="107" spans="1:55" s="225" customFormat="1" ht="14.25" customHeight="1" x14ac:dyDescent="0.15">
      <c r="A107" s="221" t="s">
        <v>373</v>
      </c>
      <c r="B107" s="273">
        <v>869</v>
      </c>
      <c r="C107" s="274">
        <v>344</v>
      </c>
      <c r="D107" s="275">
        <v>525</v>
      </c>
      <c r="E107" s="273">
        <v>40</v>
      </c>
      <c r="F107" s="274">
        <v>16</v>
      </c>
      <c r="G107" s="274">
        <v>24</v>
      </c>
      <c r="H107" s="273">
        <v>23</v>
      </c>
      <c r="I107" s="274">
        <v>9</v>
      </c>
      <c r="J107" s="274">
        <v>14</v>
      </c>
      <c r="K107" s="273">
        <v>49</v>
      </c>
      <c r="L107" s="274">
        <v>23</v>
      </c>
      <c r="M107" s="274">
        <v>26</v>
      </c>
      <c r="N107" s="273">
        <v>66</v>
      </c>
      <c r="O107" s="274">
        <v>28</v>
      </c>
      <c r="P107" s="274">
        <v>38</v>
      </c>
      <c r="Q107" s="273">
        <v>79</v>
      </c>
      <c r="R107" s="274">
        <v>28</v>
      </c>
      <c r="S107" s="274">
        <v>51</v>
      </c>
      <c r="T107" s="273">
        <v>25</v>
      </c>
      <c r="U107" s="274">
        <v>10</v>
      </c>
      <c r="V107" s="274">
        <v>15</v>
      </c>
      <c r="W107" s="273">
        <v>63</v>
      </c>
      <c r="X107" s="274">
        <v>21</v>
      </c>
      <c r="Y107" s="274">
        <v>42</v>
      </c>
      <c r="Z107" s="273">
        <v>39</v>
      </c>
      <c r="AA107" s="274">
        <v>14</v>
      </c>
      <c r="AB107" s="274">
        <v>25</v>
      </c>
      <c r="AC107" s="273">
        <v>27</v>
      </c>
      <c r="AD107" s="274">
        <v>12</v>
      </c>
      <c r="AE107" s="274">
        <v>15</v>
      </c>
      <c r="AF107" s="273">
        <v>62</v>
      </c>
      <c r="AG107" s="274">
        <v>24</v>
      </c>
      <c r="AH107" s="274">
        <v>38</v>
      </c>
      <c r="AI107" s="273">
        <v>31</v>
      </c>
      <c r="AJ107" s="274">
        <v>11</v>
      </c>
      <c r="AK107" s="274">
        <v>20</v>
      </c>
      <c r="AL107" s="273">
        <v>66</v>
      </c>
      <c r="AM107" s="274">
        <v>27</v>
      </c>
      <c r="AN107" s="274">
        <v>39</v>
      </c>
      <c r="AO107" s="273">
        <v>36</v>
      </c>
      <c r="AP107" s="274">
        <v>17</v>
      </c>
      <c r="AQ107" s="274">
        <v>19</v>
      </c>
      <c r="AR107" s="273">
        <v>115</v>
      </c>
      <c r="AS107" s="274">
        <v>54</v>
      </c>
      <c r="AT107" s="274">
        <v>61</v>
      </c>
      <c r="AU107" s="273">
        <v>43</v>
      </c>
      <c r="AV107" s="274">
        <v>11</v>
      </c>
      <c r="AW107" s="274">
        <v>32</v>
      </c>
      <c r="AX107" s="273">
        <v>51</v>
      </c>
      <c r="AY107" s="274">
        <v>19</v>
      </c>
      <c r="AZ107" s="274">
        <v>32</v>
      </c>
      <c r="BA107" s="273">
        <v>54</v>
      </c>
      <c r="BB107" s="274">
        <v>20</v>
      </c>
      <c r="BC107" s="276">
        <v>34</v>
      </c>
    </row>
    <row r="108" spans="1:55" s="213" customFormat="1" ht="14.25" customHeight="1" x14ac:dyDescent="0.15">
      <c r="A108" s="226" t="s">
        <v>113</v>
      </c>
      <c r="B108" s="270">
        <v>2772</v>
      </c>
      <c r="C108" s="267">
        <v>887</v>
      </c>
      <c r="D108" s="271">
        <v>1885</v>
      </c>
      <c r="E108" s="270">
        <v>146</v>
      </c>
      <c r="F108" s="267">
        <v>53</v>
      </c>
      <c r="G108" s="267">
        <v>93</v>
      </c>
      <c r="H108" s="270">
        <v>91</v>
      </c>
      <c r="I108" s="267">
        <v>34</v>
      </c>
      <c r="J108" s="267">
        <v>57</v>
      </c>
      <c r="K108" s="270">
        <v>165</v>
      </c>
      <c r="L108" s="267">
        <v>47</v>
      </c>
      <c r="M108" s="267">
        <v>118</v>
      </c>
      <c r="N108" s="270">
        <v>232</v>
      </c>
      <c r="O108" s="267">
        <v>65</v>
      </c>
      <c r="P108" s="267">
        <v>167</v>
      </c>
      <c r="Q108" s="270">
        <v>284</v>
      </c>
      <c r="R108" s="267">
        <v>94</v>
      </c>
      <c r="S108" s="267">
        <v>190</v>
      </c>
      <c r="T108" s="270">
        <v>102</v>
      </c>
      <c r="U108" s="267">
        <v>31</v>
      </c>
      <c r="V108" s="267">
        <v>71</v>
      </c>
      <c r="W108" s="270">
        <v>159</v>
      </c>
      <c r="X108" s="267">
        <v>48</v>
      </c>
      <c r="Y108" s="267">
        <v>111</v>
      </c>
      <c r="Z108" s="270">
        <v>144</v>
      </c>
      <c r="AA108" s="267">
        <v>46</v>
      </c>
      <c r="AB108" s="267">
        <v>98</v>
      </c>
      <c r="AC108" s="270">
        <v>99</v>
      </c>
      <c r="AD108" s="267">
        <v>23</v>
      </c>
      <c r="AE108" s="267">
        <v>76</v>
      </c>
      <c r="AF108" s="270">
        <v>170</v>
      </c>
      <c r="AG108" s="267">
        <v>65</v>
      </c>
      <c r="AH108" s="267">
        <v>105</v>
      </c>
      <c r="AI108" s="270">
        <v>87</v>
      </c>
      <c r="AJ108" s="267">
        <v>33</v>
      </c>
      <c r="AK108" s="267">
        <v>54</v>
      </c>
      <c r="AL108" s="270">
        <v>195</v>
      </c>
      <c r="AM108" s="267">
        <v>60</v>
      </c>
      <c r="AN108" s="267">
        <v>135</v>
      </c>
      <c r="AO108" s="270">
        <v>101</v>
      </c>
      <c r="AP108" s="267">
        <v>31</v>
      </c>
      <c r="AQ108" s="267">
        <v>70</v>
      </c>
      <c r="AR108" s="270">
        <v>313</v>
      </c>
      <c r="AS108" s="267">
        <v>111</v>
      </c>
      <c r="AT108" s="267">
        <v>202</v>
      </c>
      <c r="AU108" s="270">
        <v>139</v>
      </c>
      <c r="AV108" s="267">
        <v>51</v>
      </c>
      <c r="AW108" s="267">
        <v>88</v>
      </c>
      <c r="AX108" s="270">
        <v>117</v>
      </c>
      <c r="AY108" s="267">
        <v>33</v>
      </c>
      <c r="AZ108" s="267">
        <v>84</v>
      </c>
      <c r="BA108" s="270">
        <v>228</v>
      </c>
      <c r="BB108" s="267">
        <v>62</v>
      </c>
      <c r="BC108" s="272">
        <v>166</v>
      </c>
    </row>
    <row r="109" spans="1:55" s="225" customFormat="1" ht="14.25" customHeight="1" x14ac:dyDescent="0.15">
      <c r="A109" s="221" t="s">
        <v>374</v>
      </c>
      <c r="B109" s="273">
        <v>770</v>
      </c>
      <c r="C109" s="274">
        <v>250</v>
      </c>
      <c r="D109" s="275">
        <v>520</v>
      </c>
      <c r="E109" s="273">
        <v>29</v>
      </c>
      <c r="F109" s="274">
        <v>9</v>
      </c>
      <c r="G109" s="274">
        <v>20</v>
      </c>
      <c r="H109" s="273">
        <v>35</v>
      </c>
      <c r="I109" s="274">
        <v>14</v>
      </c>
      <c r="J109" s="274">
        <v>21</v>
      </c>
      <c r="K109" s="273">
        <v>45</v>
      </c>
      <c r="L109" s="274">
        <v>12</v>
      </c>
      <c r="M109" s="274">
        <v>33</v>
      </c>
      <c r="N109" s="273">
        <v>57</v>
      </c>
      <c r="O109" s="274">
        <v>14</v>
      </c>
      <c r="P109" s="274">
        <v>43</v>
      </c>
      <c r="Q109" s="273">
        <v>76</v>
      </c>
      <c r="R109" s="274">
        <v>24</v>
      </c>
      <c r="S109" s="274">
        <v>52</v>
      </c>
      <c r="T109" s="273">
        <v>30</v>
      </c>
      <c r="U109" s="274">
        <v>13</v>
      </c>
      <c r="V109" s="274">
        <v>17</v>
      </c>
      <c r="W109" s="273">
        <v>41</v>
      </c>
      <c r="X109" s="274">
        <v>13</v>
      </c>
      <c r="Y109" s="274">
        <v>28</v>
      </c>
      <c r="Z109" s="273">
        <v>43</v>
      </c>
      <c r="AA109" s="274">
        <v>12</v>
      </c>
      <c r="AB109" s="274">
        <v>31</v>
      </c>
      <c r="AC109" s="273">
        <v>22</v>
      </c>
      <c r="AD109" s="274">
        <v>5</v>
      </c>
      <c r="AE109" s="274">
        <v>17</v>
      </c>
      <c r="AF109" s="273">
        <v>62</v>
      </c>
      <c r="AG109" s="274">
        <v>23</v>
      </c>
      <c r="AH109" s="274">
        <v>39</v>
      </c>
      <c r="AI109" s="273">
        <v>24</v>
      </c>
      <c r="AJ109" s="274">
        <v>9</v>
      </c>
      <c r="AK109" s="274">
        <v>15</v>
      </c>
      <c r="AL109" s="273">
        <v>53</v>
      </c>
      <c r="AM109" s="274">
        <v>20</v>
      </c>
      <c r="AN109" s="274">
        <v>33</v>
      </c>
      <c r="AO109" s="273">
        <v>30</v>
      </c>
      <c r="AP109" s="274">
        <v>9</v>
      </c>
      <c r="AQ109" s="274">
        <v>21</v>
      </c>
      <c r="AR109" s="273">
        <v>98</v>
      </c>
      <c r="AS109" s="274">
        <v>30</v>
      </c>
      <c r="AT109" s="274">
        <v>68</v>
      </c>
      <c r="AU109" s="273">
        <v>34</v>
      </c>
      <c r="AV109" s="274">
        <v>14</v>
      </c>
      <c r="AW109" s="274">
        <v>20</v>
      </c>
      <c r="AX109" s="273">
        <v>32</v>
      </c>
      <c r="AY109" s="274">
        <v>10</v>
      </c>
      <c r="AZ109" s="274">
        <v>22</v>
      </c>
      <c r="BA109" s="273">
        <v>59</v>
      </c>
      <c r="BB109" s="274">
        <v>19</v>
      </c>
      <c r="BC109" s="276">
        <v>40</v>
      </c>
    </row>
    <row r="110" spans="1:55" s="225" customFormat="1" ht="14.25" customHeight="1" x14ac:dyDescent="0.15">
      <c r="A110" s="221" t="s">
        <v>375</v>
      </c>
      <c r="B110" s="273">
        <v>575</v>
      </c>
      <c r="C110" s="274">
        <v>194</v>
      </c>
      <c r="D110" s="275">
        <v>381</v>
      </c>
      <c r="E110" s="273">
        <v>49</v>
      </c>
      <c r="F110" s="274">
        <v>17</v>
      </c>
      <c r="G110" s="274">
        <v>32</v>
      </c>
      <c r="H110" s="273">
        <v>15</v>
      </c>
      <c r="I110" s="274">
        <v>6</v>
      </c>
      <c r="J110" s="274">
        <v>9</v>
      </c>
      <c r="K110" s="273">
        <v>29</v>
      </c>
      <c r="L110" s="274">
        <v>7</v>
      </c>
      <c r="M110" s="274">
        <v>22</v>
      </c>
      <c r="N110" s="273">
        <v>51</v>
      </c>
      <c r="O110" s="274">
        <v>19</v>
      </c>
      <c r="P110" s="274">
        <v>32</v>
      </c>
      <c r="Q110" s="273">
        <v>63</v>
      </c>
      <c r="R110" s="274">
        <v>19</v>
      </c>
      <c r="S110" s="274">
        <v>44</v>
      </c>
      <c r="T110" s="273">
        <v>21</v>
      </c>
      <c r="U110" s="274">
        <v>6</v>
      </c>
      <c r="V110" s="274">
        <v>15</v>
      </c>
      <c r="W110" s="273">
        <v>24</v>
      </c>
      <c r="X110" s="274">
        <v>6</v>
      </c>
      <c r="Y110" s="274">
        <v>18</v>
      </c>
      <c r="Z110" s="273">
        <v>23</v>
      </c>
      <c r="AA110" s="274">
        <v>8</v>
      </c>
      <c r="AB110" s="274">
        <v>15</v>
      </c>
      <c r="AC110" s="273">
        <v>26</v>
      </c>
      <c r="AD110" s="274">
        <v>4</v>
      </c>
      <c r="AE110" s="274">
        <v>22</v>
      </c>
      <c r="AF110" s="273">
        <v>33</v>
      </c>
      <c r="AG110" s="274">
        <v>15</v>
      </c>
      <c r="AH110" s="274">
        <v>18</v>
      </c>
      <c r="AI110" s="273">
        <v>21</v>
      </c>
      <c r="AJ110" s="274">
        <v>9</v>
      </c>
      <c r="AK110" s="274">
        <v>12</v>
      </c>
      <c r="AL110" s="273">
        <v>50</v>
      </c>
      <c r="AM110" s="274">
        <v>15</v>
      </c>
      <c r="AN110" s="274">
        <v>35</v>
      </c>
      <c r="AO110" s="273">
        <v>19</v>
      </c>
      <c r="AP110" s="274">
        <v>6</v>
      </c>
      <c r="AQ110" s="274">
        <v>13</v>
      </c>
      <c r="AR110" s="273">
        <v>58</v>
      </c>
      <c r="AS110" s="274">
        <v>27</v>
      </c>
      <c r="AT110" s="274">
        <v>31</v>
      </c>
      <c r="AU110" s="273">
        <v>24</v>
      </c>
      <c r="AV110" s="274">
        <v>9</v>
      </c>
      <c r="AW110" s="274">
        <v>15</v>
      </c>
      <c r="AX110" s="273">
        <v>29</v>
      </c>
      <c r="AY110" s="274">
        <v>9</v>
      </c>
      <c r="AZ110" s="274">
        <v>20</v>
      </c>
      <c r="BA110" s="273">
        <v>40</v>
      </c>
      <c r="BB110" s="274">
        <v>12</v>
      </c>
      <c r="BC110" s="276">
        <v>28</v>
      </c>
    </row>
    <row r="111" spans="1:55" s="225" customFormat="1" ht="14.25" customHeight="1" x14ac:dyDescent="0.15">
      <c r="A111" s="221" t="s">
        <v>376</v>
      </c>
      <c r="B111" s="273">
        <v>577</v>
      </c>
      <c r="C111" s="274">
        <v>192</v>
      </c>
      <c r="D111" s="275">
        <v>385</v>
      </c>
      <c r="E111" s="273">
        <v>25</v>
      </c>
      <c r="F111" s="274">
        <v>8</v>
      </c>
      <c r="G111" s="274">
        <v>17</v>
      </c>
      <c r="H111" s="273">
        <v>20</v>
      </c>
      <c r="I111" s="274">
        <v>8</v>
      </c>
      <c r="J111" s="274">
        <v>12</v>
      </c>
      <c r="K111" s="273">
        <v>24</v>
      </c>
      <c r="L111" s="274">
        <v>8</v>
      </c>
      <c r="M111" s="274">
        <v>16</v>
      </c>
      <c r="N111" s="273">
        <v>49</v>
      </c>
      <c r="O111" s="274">
        <v>15</v>
      </c>
      <c r="P111" s="274">
        <v>34</v>
      </c>
      <c r="Q111" s="273">
        <v>66</v>
      </c>
      <c r="R111" s="274">
        <v>27</v>
      </c>
      <c r="S111" s="274">
        <v>39</v>
      </c>
      <c r="T111" s="273">
        <v>21</v>
      </c>
      <c r="U111" s="274">
        <v>4</v>
      </c>
      <c r="V111" s="274">
        <v>17</v>
      </c>
      <c r="W111" s="273">
        <v>37</v>
      </c>
      <c r="X111" s="274">
        <v>10</v>
      </c>
      <c r="Y111" s="274">
        <v>27</v>
      </c>
      <c r="Z111" s="273">
        <v>35</v>
      </c>
      <c r="AA111" s="274">
        <v>15</v>
      </c>
      <c r="AB111" s="274">
        <v>20</v>
      </c>
      <c r="AC111" s="273">
        <v>23</v>
      </c>
      <c r="AD111" s="274">
        <v>5</v>
      </c>
      <c r="AE111" s="274">
        <v>18</v>
      </c>
      <c r="AF111" s="273">
        <v>25</v>
      </c>
      <c r="AG111" s="274">
        <v>10</v>
      </c>
      <c r="AH111" s="274">
        <v>15</v>
      </c>
      <c r="AI111" s="273">
        <v>16</v>
      </c>
      <c r="AJ111" s="274">
        <v>9</v>
      </c>
      <c r="AK111" s="274">
        <v>7</v>
      </c>
      <c r="AL111" s="273">
        <v>41</v>
      </c>
      <c r="AM111" s="274">
        <v>13</v>
      </c>
      <c r="AN111" s="274">
        <v>28</v>
      </c>
      <c r="AO111" s="273">
        <v>24</v>
      </c>
      <c r="AP111" s="274">
        <v>7</v>
      </c>
      <c r="AQ111" s="274">
        <v>17</v>
      </c>
      <c r="AR111" s="273">
        <v>61</v>
      </c>
      <c r="AS111" s="274">
        <v>27</v>
      </c>
      <c r="AT111" s="274">
        <v>34</v>
      </c>
      <c r="AU111" s="273">
        <v>38</v>
      </c>
      <c r="AV111" s="274">
        <v>12</v>
      </c>
      <c r="AW111" s="274">
        <v>26</v>
      </c>
      <c r="AX111" s="273">
        <v>20</v>
      </c>
      <c r="AY111" s="274">
        <v>4</v>
      </c>
      <c r="AZ111" s="274">
        <v>16</v>
      </c>
      <c r="BA111" s="273">
        <v>52</v>
      </c>
      <c r="BB111" s="274">
        <v>10</v>
      </c>
      <c r="BC111" s="276">
        <v>42</v>
      </c>
    </row>
    <row r="112" spans="1:55" s="225" customFormat="1" ht="14.25" customHeight="1" x14ac:dyDescent="0.15">
      <c r="A112" s="221" t="s">
        <v>377</v>
      </c>
      <c r="B112" s="273">
        <v>480</v>
      </c>
      <c r="C112" s="274">
        <v>154</v>
      </c>
      <c r="D112" s="275">
        <v>326</v>
      </c>
      <c r="E112" s="273">
        <v>25</v>
      </c>
      <c r="F112" s="274">
        <v>11</v>
      </c>
      <c r="G112" s="274">
        <v>14</v>
      </c>
      <c r="H112" s="273">
        <v>12</v>
      </c>
      <c r="I112" s="274">
        <v>3</v>
      </c>
      <c r="J112" s="274">
        <v>9</v>
      </c>
      <c r="K112" s="273">
        <v>44</v>
      </c>
      <c r="L112" s="274">
        <v>14</v>
      </c>
      <c r="M112" s="274">
        <v>30</v>
      </c>
      <c r="N112" s="273">
        <v>40</v>
      </c>
      <c r="O112" s="274">
        <v>12</v>
      </c>
      <c r="P112" s="274">
        <v>28</v>
      </c>
      <c r="Q112" s="273">
        <v>46</v>
      </c>
      <c r="R112" s="274">
        <v>15</v>
      </c>
      <c r="S112" s="274">
        <v>31</v>
      </c>
      <c r="T112" s="273">
        <v>15</v>
      </c>
      <c r="U112" s="274">
        <v>5</v>
      </c>
      <c r="V112" s="274">
        <v>10</v>
      </c>
      <c r="W112" s="273">
        <v>32</v>
      </c>
      <c r="X112" s="274">
        <v>9</v>
      </c>
      <c r="Y112" s="274">
        <v>23</v>
      </c>
      <c r="Z112" s="273">
        <v>24</v>
      </c>
      <c r="AA112" s="274">
        <v>4</v>
      </c>
      <c r="AB112" s="274">
        <v>20</v>
      </c>
      <c r="AC112" s="273">
        <v>11</v>
      </c>
      <c r="AD112" s="274">
        <v>6</v>
      </c>
      <c r="AE112" s="274">
        <v>5</v>
      </c>
      <c r="AF112" s="273">
        <v>31</v>
      </c>
      <c r="AG112" s="274">
        <v>11</v>
      </c>
      <c r="AH112" s="274">
        <v>20</v>
      </c>
      <c r="AI112" s="273">
        <v>18</v>
      </c>
      <c r="AJ112" s="274">
        <v>3</v>
      </c>
      <c r="AK112" s="274">
        <v>15</v>
      </c>
      <c r="AL112" s="273">
        <v>27</v>
      </c>
      <c r="AM112" s="274">
        <v>7</v>
      </c>
      <c r="AN112" s="274">
        <v>20</v>
      </c>
      <c r="AO112" s="273">
        <v>13</v>
      </c>
      <c r="AP112" s="274">
        <v>5</v>
      </c>
      <c r="AQ112" s="274">
        <v>8</v>
      </c>
      <c r="AR112" s="273">
        <v>54</v>
      </c>
      <c r="AS112" s="274">
        <v>15</v>
      </c>
      <c r="AT112" s="274">
        <v>39</v>
      </c>
      <c r="AU112" s="273">
        <v>27</v>
      </c>
      <c r="AV112" s="274">
        <v>13</v>
      </c>
      <c r="AW112" s="274">
        <v>14</v>
      </c>
      <c r="AX112" s="273">
        <v>20</v>
      </c>
      <c r="AY112" s="274">
        <v>9</v>
      </c>
      <c r="AZ112" s="274">
        <v>11</v>
      </c>
      <c r="BA112" s="273">
        <v>41</v>
      </c>
      <c r="BB112" s="274">
        <v>12</v>
      </c>
      <c r="BC112" s="276">
        <v>29</v>
      </c>
    </row>
    <row r="113" spans="1:55" s="225" customFormat="1" ht="14.25" customHeight="1" x14ac:dyDescent="0.15">
      <c r="A113" s="221" t="s">
        <v>378</v>
      </c>
      <c r="B113" s="273">
        <v>370</v>
      </c>
      <c r="C113" s="274">
        <v>97</v>
      </c>
      <c r="D113" s="275">
        <v>273</v>
      </c>
      <c r="E113" s="273">
        <v>18</v>
      </c>
      <c r="F113" s="274">
        <v>8</v>
      </c>
      <c r="G113" s="274">
        <v>10</v>
      </c>
      <c r="H113" s="273">
        <v>9</v>
      </c>
      <c r="I113" s="274">
        <v>3</v>
      </c>
      <c r="J113" s="274">
        <v>6</v>
      </c>
      <c r="K113" s="273">
        <v>23</v>
      </c>
      <c r="L113" s="274">
        <v>6</v>
      </c>
      <c r="M113" s="274">
        <v>17</v>
      </c>
      <c r="N113" s="273">
        <v>35</v>
      </c>
      <c r="O113" s="274">
        <v>5</v>
      </c>
      <c r="P113" s="274">
        <v>30</v>
      </c>
      <c r="Q113" s="273">
        <v>33</v>
      </c>
      <c r="R113" s="274">
        <v>9</v>
      </c>
      <c r="S113" s="274">
        <v>24</v>
      </c>
      <c r="T113" s="273">
        <v>15</v>
      </c>
      <c r="U113" s="274">
        <v>3</v>
      </c>
      <c r="V113" s="274">
        <v>12</v>
      </c>
      <c r="W113" s="273">
        <v>25</v>
      </c>
      <c r="X113" s="274">
        <v>10</v>
      </c>
      <c r="Y113" s="274">
        <v>15</v>
      </c>
      <c r="Z113" s="273">
        <v>19</v>
      </c>
      <c r="AA113" s="274">
        <v>7</v>
      </c>
      <c r="AB113" s="274">
        <v>12</v>
      </c>
      <c r="AC113" s="273">
        <v>17</v>
      </c>
      <c r="AD113" s="274">
        <v>3</v>
      </c>
      <c r="AE113" s="274">
        <v>14</v>
      </c>
      <c r="AF113" s="273">
        <v>19</v>
      </c>
      <c r="AG113" s="274">
        <v>6</v>
      </c>
      <c r="AH113" s="274">
        <v>13</v>
      </c>
      <c r="AI113" s="273">
        <v>8</v>
      </c>
      <c r="AJ113" s="274">
        <v>3</v>
      </c>
      <c r="AK113" s="274">
        <v>5</v>
      </c>
      <c r="AL113" s="273">
        <v>24</v>
      </c>
      <c r="AM113" s="274">
        <v>5</v>
      </c>
      <c r="AN113" s="274">
        <v>19</v>
      </c>
      <c r="AO113" s="273">
        <v>15</v>
      </c>
      <c r="AP113" s="274">
        <v>4</v>
      </c>
      <c r="AQ113" s="274">
        <v>11</v>
      </c>
      <c r="AR113" s="273">
        <v>42</v>
      </c>
      <c r="AS113" s="274">
        <v>12</v>
      </c>
      <c r="AT113" s="274">
        <v>30</v>
      </c>
      <c r="AU113" s="273">
        <v>16</v>
      </c>
      <c r="AV113" s="274">
        <v>3</v>
      </c>
      <c r="AW113" s="274">
        <v>13</v>
      </c>
      <c r="AX113" s="273">
        <v>16</v>
      </c>
      <c r="AY113" s="274">
        <v>1</v>
      </c>
      <c r="AZ113" s="274">
        <v>15</v>
      </c>
      <c r="BA113" s="273">
        <v>36</v>
      </c>
      <c r="BB113" s="274">
        <v>9</v>
      </c>
      <c r="BC113" s="276">
        <v>27</v>
      </c>
    </row>
    <row r="114" spans="1:55" s="213" customFormat="1" ht="14.25" customHeight="1" x14ac:dyDescent="0.15">
      <c r="A114" s="226" t="s">
        <v>122</v>
      </c>
      <c r="B114" s="270">
        <v>960</v>
      </c>
      <c r="C114" s="267">
        <v>231</v>
      </c>
      <c r="D114" s="271">
        <v>729</v>
      </c>
      <c r="E114" s="270">
        <v>48</v>
      </c>
      <c r="F114" s="267">
        <v>14</v>
      </c>
      <c r="G114" s="267">
        <v>34</v>
      </c>
      <c r="H114" s="270">
        <v>25</v>
      </c>
      <c r="I114" s="267">
        <v>10</v>
      </c>
      <c r="J114" s="267">
        <v>15</v>
      </c>
      <c r="K114" s="270">
        <v>61</v>
      </c>
      <c r="L114" s="267">
        <v>16</v>
      </c>
      <c r="M114" s="267">
        <v>45</v>
      </c>
      <c r="N114" s="270">
        <v>80</v>
      </c>
      <c r="O114" s="267">
        <v>18</v>
      </c>
      <c r="P114" s="267">
        <v>62</v>
      </c>
      <c r="Q114" s="270">
        <v>92</v>
      </c>
      <c r="R114" s="267">
        <v>25</v>
      </c>
      <c r="S114" s="267">
        <v>67</v>
      </c>
      <c r="T114" s="270">
        <v>25</v>
      </c>
      <c r="U114" s="267">
        <v>10</v>
      </c>
      <c r="V114" s="267">
        <v>15</v>
      </c>
      <c r="W114" s="270">
        <v>53</v>
      </c>
      <c r="X114" s="267">
        <v>8</v>
      </c>
      <c r="Y114" s="267">
        <v>45</v>
      </c>
      <c r="Z114" s="270">
        <v>39</v>
      </c>
      <c r="AA114" s="267">
        <v>8</v>
      </c>
      <c r="AB114" s="267">
        <v>31</v>
      </c>
      <c r="AC114" s="270">
        <v>25</v>
      </c>
      <c r="AD114" s="267">
        <v>5</v>
      </c>
      <c r="AE114" s="267">
        <v>20</v>
      </c>
      <c r="AF114" s="270">
        <v>75</v>
      </c>
      <c r="AG114" s="267">
        <v>19</v>
      </c>
      <c r="AH114" s="267">
        <v>56</v>
      </c>
      <c r="AI114" s="270">
        <v>36</v>
      </c>
      <c r="AJ114" s="267">
        <v>9</v>
      </c>
      <c r="AK114" s="267">
        <v>27</v>
      </c>
      <c r="AL114" s="270">
        <v>69</v>
      </c>
      <c r="AM114" s="267">
        <v>12</v>
      </c>
      <c r="AN114" s="267">
        <v>57</v>
      </c>
      <c r="AO114" s="270">
        <v>36</v>
      </c>
      <c r="AP114" s="267">
        <v>16</v>
      </c>
      <c r="AQ114" s="267">
        <v>20</v>
      </c>
      <c r="AR114" s="270">
        <v>100</v>
      </c>
      <c r="AS114" s="267">
        <v>29</v>
      </c>
      <c r="AT114" s="267">
        <v>71</v>
      </c>
      <c r="AU114" s="270">
        <v>58</v>
      </c>
      <c r="AV114" s="267">
        <v>12</v>
      </c>
      <c r="AW114" s="267">
        <v>46</v>
      </c>
      <c r="AX114" s="270">
        <v>53</v>
      </c>
      <c r="AY114" s="267">
        <v>4</v>
      </c>
      <c r="AZ114" s="267">
        <v>49</v>
      </c>
      <c r="BA114" s="270">
        <v>85</v>
      </c>
      <c r="BB114" s="267">
        <v>16</v>
      </c>
      <c r="BC114" s="272">
        <v>69</v>
      </c>
    </row>
    <row r="115" spans="1:55" s="225" customFormat="1" ht="14.25" customHeight="1" x14ac:dyDescent="0.15">
      <c r="A115" s="221" t="s">
        <v>379</v>
      </c>
      <c r="B115" s="273">
        <v>291</v>
      </c>
      <c r="C115" s="274">
        <v>81</v>
      </c>
      <c r="D115" s="275">
        <v>210</v>
      </c>
      <c r="E115" s="273">
        <v>9</v>
      </c>
      <c r="F115" s="274">
        <v>4</v>
      </c>
      <c r="G115" s="274">
        <v>5</v>
      </c>
      <c r="H115" s="273">
        <v>7</v>
      </c>
      <c r="I115" s="274">
        <v>2</v>
      </c>
      <c r="J115" s="274">
        <v>5</v>
      </c>
      <c r="K115" s="273">
        <v>23</v>
      </c>
      <c r="L115" s="274">
        <v>7</v>
      </c>
      <c r="M115" s="274">
        <v>16</v>
      </c>
      <c r="N115" s="273">
        <v>27</v>
      </c>
      <c r="O115" s="274">
        <v>5</v>
      </c>
      <c r="P115" s="274">
        <v>22</v>
      </c>
      <c r="Q115" s="273">
        <v>18</v>
      </c>
      <c r="R115" s="274">
        <v>7</v>
      </c>
      <c r="S115" s="274">
        <v>11</v>
      </c>
      <c r="T115" s="273">
        <v>10</v>
      </c>
      <c r="U115" s="274">
        <v>6</v>
      </c>
      <c r="V115" s="274">
        <v>4</v>
      </c>
      <c r="W115" s="273">
        <v>13</v>
      </c>
      <c r="X115" s="274">
        <v>0</v>
      </c>
      <c r="Y115" s="274">
        <v>13</v>
      </c>
      <c r="Z115" s="273">
        <v>10</v>
      </c>
      <c r="AA115" s="274">
        <v>2</v>
      </c>
      <c r="AB115" s="274">
        <v>8</v>
      </c>
      <c r="AC115" s="273">
        <v>8</v>
      </c>
      <c r="AD115" s="274">
        <v>2</v>
      </c>
      <c r="AE115" s="274">
        <v>6</v>
      </c>
      <c r="AF115" s="273">
        <v>22</v>
      </c>
      <c r="AG115" s="274">
        <v>5</v>
      </c>
      <c r="AH115" s="274">
        <v>17</v>
      </c>
      <c r="AI115" s="273">
        <v>8</v>
      </c>
      <c r="AJ115" s="274">
        <v>4</v>
      </c>
      <c r="AK115" s="274">
        <v>4</v>
      </c>
      <c r="AL115" s="273">
        <v>24</v>
      </c>
      <c r="AM115" s="274">
        <v>6</v>
      </c>
      <c r="AN115" s="274">
        <v>18</v>
      </c>
      <c r="AO115" s="273">
        <v>11</v>
      </c>
      <c r="AP115" s="274">
        <v>6</v>
      </c>
      <c r="AQ115" s="274">
        <v>5</v>
      </c>
      <c r="AR115" s="273">
        <v>32</v>
      </c>
      <c r="AS115" s="274">
        <v>12</v>
      </c>
      <c r="AT115" s="274">
        <v>20</v>
      </c>
      <c r="AU115" s="273">
        <v>22</v>
      </c>
      <c r="AV115" s="274">
        <v>3</v>
      </c>
      <c r="AW115" s="274">
        <v>19</v>
      </c>
      <c r="AX115" s="273">
        <v>17</v>
      </c>
      <c r="AY115" s="274">
        <v>2</v>
      </c>
      <c r="AZ115" s="274">
        <v>15</v>
      </c>
      <c r="BA115" s="273">
        <v>30</v>
      </c>
      <c r="BB115" s="274">
        <v>8</v>
      </c>
      <c r="BC115" s="276">
        <v>22</v>
      </c>
    </row>
    <row r="116" spans="1:55" s="225" customFormat="1" ht="14.25" customHeight="1" x14ac:dyDescent="0.15">
      <c r="A116" s="221" t="s">
        <v>380</v>
      </c>
      <c r="B116" s="273">
        <v>194</v>
      </c>
      <c r="C116" s="274">
        <v>47</v>
      </c>
      <c r="D116" s="275">
        <v>147</v>
      </c>
      <c r="E116" s="273">
        <v>9</v>
      </c>
      <c r="F116" s="274">
        <v>1</v>
      </c>
      <c r="G116" s="274">
        <v>8</v>
      </c>
      <c r="H116" s="273">
        <v>6</v>
      </c>
      <c r="I116" s="274">
        <v>3</v>
      </c>
      <c r="J116" s="274">
        <v>3</v>
      </c>
      <c r="K116" s="273">
        <v>10</v>
      </c>
      <c r="L116" s="274">
        <v>2</v>
      </c>
      <c r="M116" s="274">
        <v>8</v>
      </c>
      <c r="N116" s="273">
        <v>15</v>
      </c>
      <c r="O116" s="274">
        <v>7</v>
      </c>
      <c r="P116" s="274">
        <v>8</v>
      </c>
      <c r="Q116" s="273">
        <v>18</v>
      </c>
      <c r="R116" s="274">
        <v>7</v>
      </c>
      <c r="S116" s="274">
        <v>11</v>
      </c>
      <c r="T116" s="273">
        <v>3</v>
      </c>
      <c r="U116" s="274">
        <v>1</v>
      </c>
      <c r="V116" s="274">
        <v>2</v>
      </c>
      <c r="W116" s="273">
        <v>9</v>
      </c>
      <c r="X116" s="274">
        <v>2</v>
      </c>
      <c r="Y116" s="274">
        <v>7</v>
      </c>
      <c r="Z116" s="273">
        <v>11</v>
      </c>
      <c r="AA116" s="274">
        <v>2</v>
      </c>
      <c r="AB116" s="274">
        <v>9</v>
      </c>
      <c r="AC116" s="273">
        <v>6</v>
      </c>
      <c r="AD116" s="274">
        <v>0</v>
      </c>
      <c r="AE116" s="274">
        <v>6</v>
      </c>
      <c r="AF116" s="273">
        <v>16</v>
      </c>
      <c r="AG116" s="274">
        <v>3</v>
      </c>
      <c r="AH116" s="274">
        <v>13</v>
      </c>
      <c r="AI116" s="273">
        <v>10</v>
      </c>
      <c r="AJ116" s="274">
        <v>1</v>
      </c>
      <c r="AK116" s="274">
        <v>9</v>
      </c>
      <c r="AL116" s="273">
        <v>7</v>
      </c>
      <c r="AM116" s="274">
        <v>3</v>
      </c>
      <c r="AN116" s="274">
        <v>4</v>
      </c>
      <c r="AO116" s="273">
        <v>7</v>
      </c>
      <c r="AP116" s="274">
        <v>3</v>
      </c>
      <c r="AQ116" s="274">
        <v>4</v>
      </c>
      <c r="AR116" s="273">
        <v>26</v>
      </c>
      <c r="AS116" s="274">
        <v>5</v>
      </c>
      <c r="AT116" s="274">
        <v>21</v>
      </c>
      <c r="AU116" s="273">
        <v>11</v>
      </c>
      <c r="AV116" s="274">
        <v>4</v>
      </c>
      <c r="AW116" s="274">
        <v>7</v>
      </c>
      <c r="AX116" s="273">
        <v>11</v>
      </c>
      <c r="AY116" s="274">
        <v>0</v>
      </c>
      <c r="AZ116" s="274">
        <v>11</v>
      </c>
      <c r="BA116" s="273">
        <v>19</v>
      </c>
      <c r="BB116" s="274">
        <v>3</v>
      </c>
      <c r="BC116" s="276">
        <v>16</v>
      </c>
    </row>
    <row r="117" spans="1:55" s="225" customFormat="1" ht="14.25" customHeight="1" x14ac:dyDescent="0.15">
      <c r="A117" s="221" t="s">
        <v>381</v>
      </c>
      <c r="B117" s="273">
        <v>199</v>
      </c>
      <c r="C117" s="274">
        <v>43</v>
      </c>
      <c r="D117" s="275">
        <v>156</v>
      </c>
      <c r="E117" s="273">
        <v>17</v>
      </c>
      <c r="F117" s="274">
        <v>3</v>
      </c>
      <c r="G117" s="274">
        <v>14</v>
      </c>
      <c r="H117" s="273">
        <v>3</v>
      </c>
      <c r="I117" s="274">
        <v>1</v>
      </c>
      <c r="J117" s="274">
        <v>2</v>
      </c>
      <c r="K117" s="273">
        <v>9</v>
      </c>
      <c r="L117" s="274">
        <v>2</v>
      </c>
      <c r="M117" s="274">
        <v>7</v>
      </c>
      <c r="N117" s="273">
        <v>18</v>
      </c>
      <c r="O117" s="274">
        <v>3</v>
      </c>
      <c r="P117" s="274">
        <v>15</v>
      </c>
      <c r="Q117" s="273">
        <v>18</v>
      </c>
      <c r="R117" s="274">
        <v>3</v>
      </c>
      <c r="S117" s="274">
        <v>15</v>
      </c>
      <c r="T117" s="273">
        <v>5</v>
      </c>
      <c r="U117" s="274">
        <v>1</v>
      </c>
      <c r="V117" s="274">
        <v>4</v>
      </c>
      <c r="W117" s="273">
        <v>10</v>
      </c>
      <c r="X117" s="274">
        <v>2</v>
      </c>
      <c r="Y117" s="274">
        <v>8</v>
      </c>
      <c r="Z117" s="273">
        <v>7</v>
      </c>
      <c r="AA117" s="274">
        <v>3</v>
      </c>
      <c r="AB117" s="274">
        <v>4</v>
      </c>
      <c r="AC117" s="273">
        <v>5</v>
      </c>
      <c r="AD117" s="274">
        <v>2</v>
      </c>
      <c r="AE117" s="274">
        <v>3</v>
      </c>
      <c r="AF117" s="273">
        <v>16</v>
      </c>
      <c r="AG117" s="274">
        <v>3</v>
      </c>
      <c r="AH117" s="274">
        <v>13</v>
      </c>
      <c r="AI117" s="273">
        <v>9</v>
      </c>
      <c r="AJ117" s="274">
        <v>1</v>
      </c>
      <c r="AK117" s="274">
        <v>8</v>
      </c>
      <c r="AL117" s="273">
        <v>16</v>
      </c>
      <c r="AM117" s="274">
        <v>1</v>
      </c>
      <c r="AN117" s="274">
        <v>15</v>
      </c>
      <c r="AO117" s="273">
        <v>11</v>
      </c>
      <c r="AP117" s="274">
        <v>4</v>
      </c>
      <c r="AQ117" s="274">
        <v>7</v>
      </c>
      <c r="AR117" s="273">
        <v>23</v>
      </c>
      <c r="AS117" s="274">
        <v>9</v>
      </c>
      <c r="AT117" s="274">
        <v>14</v>
      </c>
      <c r="AU117" s="273">
        <v>10</v>
      </c>
      <c r="AV117" s="274">
        <v>3</v>
      </c>
      <c r="AW117" s="274">
        <v>7</v>
      </c>
      <c r="AX117" s="273">
        <v>13</v>
      </c>
      <c r="AY117" s="274">
        <v>1</v>
      </c>
      <c r="AZ117" s="274">
        <v>12</v>
      </c>
      <c r="BA117" s="273">
        <v>9</v>
      </c>
      <c r="BB117" s="274">
        <v>1</v>
      </c>
      <c r="BC117" s="276">
        <v>8</v>
      </c>
    </row>
    <row r="118" spans="1:55" s="225" customFormat="1" ht="14.25" customHeight="1" x14ac:dyDescent="0.15">
      <c r="A118" s="221" t="s">
        <v>382</v>
      </c>
      <c r="B118" s="273">
        <v>169</v>
      </c>
      <c r="C118" s="274">
        <v>39</v>
      </c>
      <c r="D118" s="275">
        <v>130</v>
      </c>
      <c r="E118" s="273">
        <v>7</v>
      </c>
      <c r="F118" s="274">
        <v>3</v>
      </c>
      <c r="G118" s="274">
        <v>4</v>
      </c>
      <c r="H118" s="273">
        <v>8</v>
      </c>
      <c r="I118" s="274">
        <v>3</v>
      </c>
      <c r="J118" s="274">
        <v>5</v>
      </c>
      <c r="K118" s="273">
        <v>10</v>
      </c>
      <c r="L118" s="274">
        <v>2</v>
      </c>
      <c r="M118" s="274">
        <v>8</v>
      </c>
      <c r="N118" s="273">
        <v>14</v>
      </c>
      <c r="O118" s="274">
        <v>2</v>
      </c>
      <c r="P118" s="274">
        <v>12</v>
      </c>
      <c r="Q118" s="273">
        <v>26</v>
      </c>
      <c r="R118" s="274">
        <v>5</v>
      </c>
      <c r="S118" s="274">
        <v>21</v>
      </c>
      <c r="T118" s="273">
        <v>5</v>
      </c>
      <c r="U118" s="274">
        <v>2</v>
      </c>
      <c r="V118" s="274">
        <v>3</v>
      </c>
      <c r="W118" s="273">
        <v>17</v>
      </c>
      <c r="X118" s="274">
        <v>4</v>
      </c>
      <c r="Y118" s="274">
        <v>13</v>
      </c>
      <c r="Z118" s="273">
        <v>5</v>
      </c>
      <c r="AA118" s="274">
        <v>1</v>
      </c>
      <c r="AB118" s="274">
        <v>4</v>
      </c>
      <c r="AC118" s="273">
        <v>1</v>
      </c>
      <c r="AD118" s="274">
        <v>1</v>
      </c>
      <c r="AE118" s="274">
        <v>0</v>
      </c>
      <c r="AF118" s="273">
        <v>10</v>
      </c>
      <c r="AG118" s="274">
        <v>4</v>
      </c>
      <c r="AH118" s="274">
        <v>6</v>
      </c>
      <c r="AI118" s="273">
        <v>6</v>
      </c>
      <c r="AJ118" s="274">
        <v>2</v>
      </c>
      <c r="AK118" s="274">
        <v>4</v>
      </c>
      <c r="AL118" s="273">
        <v>13</v>
      </c>
      <c r="AM118" s="274">
        <v>1</v>
      </c>
      <c r="AN118" s="274">
        <v>12</v>
      </c>
      <c r="AO118" s="273">
        <v>4</v>
      </c>
      <c r="AP118" s="274">
        <v>2</v>
      </c>
      <c r="AQ118" s="274">
        <v>2</v>
      </c>
      <c r="AR118" s="273">
        <v>12</v>
      </c>
      <c r="AS118" s="274">
        <v>2</v>
      </c>
      <c r="AT118" s="274">
        <v>10</v>
      </c>
      <c r="AU118" s="273">
        <v>10</v>
      </c>
      <c r="AV118" s="274">
        <v>2</v>
      </c>
      <c r="AW118" s="274">
        <v>8</v>
      </c>
      <c r="AX118" s="273">
        <v>7</v>
      </c>
      <c r="AY118" s="274">
        <v>1</v>
      </c>
      <c r="AZ118" s="274">
        <v>6</v>
      </c>
      <c r="BA118" s="273">
        <v>14</v>
      </c>
      <c r="BB118" s="274">
        <v>2</v>
      </c>
      <c r="BC118" s="276">
        <v>12</v>
      </c>
    </row>
    <row r="119" spans="1:55" s="225" customFormat="1" ht="14.25" customHeight="1" x14ac:dyDescent="0.15">
      <c r="A119" s="221" t="s">
        <v>383</v>
      </c>
      <c r="B119" s="273">
        <v>107</v>
      </c>
      <c r="C119" s="274">
        <v>21</v>
      </c>
      <c r="D119" s="275">
        <v>86</v>
      </c>
      <c r="E119" s="273">
        <v>6</v>
      </c>
      <c r="F119" s="274">
        <v>3</v>
      </c>
      <c r="G119" s="274">
        <v>3</v>
      </c>
      <c r="H119" s="273">
        <v>1</v>
      </c>
      <c r="I119" s="274">
        <v>1</v>
      </c>
      <c r="J119" s="274">
        <v>0</v>
      </c>
      <c r="K119" s="273">
        <v>9</v>
      </c>
      <c r="L119" s="274">
        <v>3</v>
      </c>
      <c r="M119" s="274">
        <v>6</v>
      </c>
      <c r="N119" s="273">
        <v>6</v>
      </c>
      <c r="O119" s="274">
        <v>1</v>
      </c>
      <c r="P119" s="274">
        <v>5</v>
      </c>
      <c r="Q119" s="273">
        <v>12</v>
      </c>
      <c r="R119" s="274">
        <v>3</v>
      </c>
      <c r="S119" s="274">
        <v>9</v>
      </c>
      <c r="T119" s="273">
        <v>2</v>
      </c>
      <c r="U119" s="274">
        <v>0</v>
      </c>
      <c r="V119" s="274">
        <v>2</v>
      </c>
      <c r="W119" s="273">
        <v>4</v>
      </c>
      <c r="X119" s="274">
        <v>0</v>
      </c>
      <c r="Y119" s="274">
        <v>4</v>
      </c>
      <c r="Z119" s="273">
        <v>6</v>
      </c>
      <c r="AA119" s="274">
        <v>0</v>
      </c>
      <c r="AB119" s="274">
        <v>6</v>
      </c>
      <c r="AC119" s="273">
        <v>5</v>
      </c>
      <c r="AD119" s="274">
        <v>0</v>
      </c>
      <c r="AE119" s="274">
        <v>5</v>
      </c>
      <c r="AF119" s="273">
        <v>11</v>
      </c>
      <c r="AG119" s="274">
        <v>4</v>
      </c>
      <c r="AH119" s="274">
        <v>7</v>
      </c>
      <c r="AI119" s="273">
        <v>3</v>
      </c>
      <c r="AJ119" s="274">
        <v>1</v>
      </c>
      <c r="AK119" s="274">
        <v>2</v>
      </c>
      <c r="AL119" s="273">
        <v>9</v>
      </c>
      <c r="AM119" s="274">
        <v>1</v>
      </c>
      <c r="AN119" s="274">
        <v>8</v>
      </c>
      <c r="AO119" s="273">
        <v>3</v>
      </c>
      <c r="AP119" s="274">
        <v>1</v>
      </c>
      <c r="AQ119" s="274">
        <v>2</v>
      </c>
      <c r="AR119" s="273">
        <v>7</v>
      </c>
      <c r="AS119" s="274">
        <v>1</v>
      </c>
      <c r="AT119" s="274">
        <v>6</v>
      </c>
      <c r="AU119" s="273">
        <v>5</v>
      </c>
      <c r="AV119" s="274">
        <v>0</v>
      </c>
      <c r="AW119" s="274">
        <v>5</v>
      </c>
      <c r="AX119" s="273">
        <v>5</v>
      </c>
      <c r="AY119" s="274">
        <v>0</v>
      </c>
      <c r="AZ119" s="274">
        <v>5</v>
      </c>
      <c r="BA119" s="273">
        <v>13</v>
      </c>
      <c r="BB119" s="274">
        <v>2</v>
      </c>
      <c r="BC119" s="276">
        <v>11</v>
      </c>
    </row>
    <row r="120" spans="1:55" s="213" customFormat="1" ht="14.25" customHeight="1" x14ac:dyDescent="0.15">
      <c r="A120" s="226" t="s">
        <v>123</v>
      </c>
      <c r="B120" s="270">
        <v>207</v>
      </c>
      <c r="C120" s="267">
        <v>27</v>
      </c>
      <c r="D120" s="271">
        <v>180</v>
      </c>
      <c r="E120" s="270">
        <v>5</v>
      </c>
      <c r="F120" s="267">
        <v>1</v>
      </c>
      <c r="G120" s="267">
        <v>4</v>
      </c>
      <c r="H120" s="270">
        <v>4</v>
      </c>
      <c r="I120" s="267">
        <v>0</v>
      </c>
      <c r="J120" s="267">
        <v>4</v>
      </c>
      <c r="K120" s="270">
        <v>13</v>
      </c>
      <c r="L120" s="267">
        <v>4</v>
      </c>
      <c r="M120" s="267">
        <v>9</v>
      </c>
      <c r="N120" s="270">
        <v>21</v>
      </c>
      <c r="O120" s="267">
        <v>7</v>
      </c>
      <c r="P120" s="267">
        <v>14</v>
      </c>
      <c r="Q120" s="270">
        <v>22</v>
      </c>
      <c r="R120" s="267">
        <v>2</v>
      </c>
      <c r="S120" s="267">
        <v>20</v>
      </c>
      <c r="T120" s="270">
        <v>6</v>
      </c>
      <c r="U120" s="267">
        <v>0</v>
      </c>
      <c r="V120" s="267">
        <v>6</v>
      </c>
      <c r="W120" s="270">
        <v>6</v>
      </c>
      <c r="X120" s="267">
        <v>0</v>
      </c>
      <c r="Y120" s="267">
        <v>6</v>
      </c>
      <c r="Z120" s="270">
        <v>8</v>
      </c>
      <c r="AA120" s="267">
        <v>2</v>
      </c>
      <c r="AB120" s="267">
        <v>6</v>
      </c>
      <c r="AC120" s="270">
        <v>10</v>
      </c>
      <c r="AD120" s="267">
        <v>0</v>
      </c>
      <c r="AE120" s="267">
        <v>10</v>
      </c>
      <c r="AF120" s="270">
        <v>11</v>
      </c>
      <c r="AG120" s="267">
        <v>1</v>
      </c>
      <c r="AH120" s="267">
        <v>10</v>
      </c>
      <c r="AI120" s="270">
        <v>3</v>
      </c>
      <c r="AJ120" s="267">
        <v>0</v>
      </c>
      <c r="AK120" s="267">
        <v>3</v>
      </c>
      <c r="AL120" s="270">
        <v>16</v>
      </c>
      <c r="AM120" s="267">
        <v>0</v>
      </c>
      <c r="AN120" s="267">
        <v>16</v>
      </c>
      <c r="AO120" s="270">
        <v>10</v>
      </c>
      <c r="AP120" s="267">
        <v>1</v>
      </c>
      <c r="AQ120" s="267">
        <v>9</v>
      </c>
      <c r="AR120" s="270">
        <v>26</v>
      </c>
      <c r="AS120" s="267">
        <v>4</v>
      </c>
      <c r="AT120" s="267">
        <v>22</v>
      </c>
      <c r="AU120" s="270">
        <v>19</v>
      </c>
      <c r="AV120" s="267">
        <v>2</v>
      </c>
      <c r="AW120" s="267">
        <v>17</v>
      </c>
      <c r="AX120" s="270">
        <v>12</v>
      </c>
      <c r="AY120" s="267">
        <v>1</v>
      </c>
      <c r="AZ120" s="267">
        <v>11</v>
      </c>
      <c r="BA120" s="270">
        <v>15</v>
      </c>
      <c r="BB120" s="267">
        <v>2</v>
      </c>
      <c r="BC120" s="272">
        <v>13</v>
      </c>
    </row>
    <row r="121" spans="1:55" s="225" customFormat="1" ht="14.25" customHeight="1" x14ac:dyDescent="0.15">
      <c r="A121" s="221" t="s">
        <v>384</v>
      </c>
      <c r="B121" s="273">
        <v>69</v>
      </c>
      <c r="C121" s="274">
        <v>9</v>
      </c>
      <c r="D121" s="275">
        <v>60</v>
      </c>
      <c r="E121" s="273">
        <v>2</v>
      </c>
      <c r="F121" s="274">
        <v>1</v>
      </c>
      <c r="G121" s="274">
        <v>1</v>
      </c>
      <c r="H121" s="273">
        <v>1</v>
      </c>
      <c r="I121" s="274">
        <v>0</v>
      </c>
      <c r="J121" s="274">
        <v>1</v>
      </c>
      <c r="K121" s="273">
        <v>6</v>
      </c>
      <c r="L121" s="274">
        <v>2</v>
      </c>
      <c r="M121" s="274">
        <v>4</v>
      </c>
      <c r="N121" s="273">
        <v>5</v>
      </c>
      <c r="O121" s="274">
        <v>1</v>
      </c>
      <c r="P121" s="274">
        <v>4</v>
      </c>
      <c r="Q121" s="273">
        <v>11</v>
      </c>
      <c r="R121" s="274">
        <v>1</v>
      </c>
      <c r="S121" s="274">
        <v>10</v>
      </c>
      <c r="T121" s="273">
        <v>2</v>
      </c>
      <c r="U121" s="274">
        <v>0</v>
      </c>
      <c r="V121" s="274">
        <v>2</v>
      </c>
      <c r="W121" s="273">
        <v>0</v>
      </c>
      <c r="X121" s="274">
        <v>0</v>
      </c>
      <c r="Y121" s="274">
        <v>0</v>
      </c>
      <c r="Z121" s="273">
        <v>5</v>
      </c>
      <c r="AA121" s="274">
        <v>1</v>
      </c>
      <c r="AB121" s="274">
        <v>4</v>
      </c>
      <c r="AC121" s="273">
        <v>4</v>
      </c>
      <c r="AD121" s="274">
        <v>0</v>
      </c>
      <c r="AE121" s="274">
        <v>4</v>
      </c>
      <c r="AF121" s="273">
        <v>3</v>
      </c>
      <c r="AG121" s="274">
        <v>0</v>
      </c>
      <c r="AH121" s="274">
        <v>3</v>
      </c>
      <c r="AI121" s="273">
        <v>0</v>
      </c>
      <c r="AJ121" s="274">
        <v>0</v>
      </c>
      <c r="AK121" s="274">
        <v>0</v>
      </c>
      <c r="AL121" s="273">
        <v>5</v>
      </c>
      <c r="AM121" s="274">
        <v>0</v>
      </c>
      <c r="AN121" s="274">
        <v>5</v>
      </c>
      <c r="AO121" s="273">
        <v>6</v>
      </c>
      <c r="AP121" s="274">
        <v>1</v>
      </c>
      <c r="AQ121" s="274">
        <v>5</v>
      </c>
      <c r="AR121" s="273">
        <v>6</v>
      </c>
      <c r="AS121" s="274">
        <v>1</v>
      </c>
      <c r="AT121" s="274">
        <v>5</v>
      </c>
      <c r="AU121" s="273">
        <v>5</v>
      </c>
      <c r="AV121" s="274">
        <v>1</v>
      </c>
      <c r="AW121" s="274">
        <v>4</v>
      </c>
      <c r="AX121" s="273">
        <v>3</v>
      </c>
      <c r="AY121" s="274">
        <v>0</v>
      </c>
      <c r="AZ121" s="274">
        <v>3</v>
      </c>
      <c r="BA121" s="273">
        <v>5</v>
      </c>
      <c r="BB121" s="274">
        <v>0</v>
      </c>
      <c r="BC121" s="276">
        <v>5</v>
      </c>
    </row>
    <row r="122" spans="1:55" s="225" customFormat="1" ht="14.25" customHeight="1" x14ac:dyDescent="0.15">
      <c r="A122" s="221" t="s">
        <v>385</v>
      </c>
      <c r="B122" s="273">
        <v>53</v>
      </c>
      <c r="C122" s="274">
        <v>6</v>
      </c>
      <c r="D122" s="275">
        <v>47</v>
      </c>
      <c r="E122" s="273">
        <v>1</v>
      </c>
      <c r="F122" s="274">
        <v>0</v>
      </c>
      <c r="G122" s="274">
        <v>1</v>
      </c>
      <c r="H122" s="273">
        <v>1</v>
      </c>
      <c r="I122" s="274">
        <v>0</v>
      </c>
      <c r="J122" s="274">
        <v>1</v>
      </c>
      <c r="K122" s="273">
        <v>4</v>
      </c>
      <c r="L122" s="274">
        <v>2</v>
      </c>
      <c r="M122" s="274">
        <v>2</v>
      </c>
      <c r="N122" s="273">
        <v>6</v>
      </c>
      <c r="O122" s="274">
        <v>2</v>
      </c>
      <c r="P122" s="274">
        <v>4</v>
      </c>
      <c r="Q122" s="273">
        <v>4</v>
      </c>
      <c r="R122" s="274">
        <v>0</v>
      </c>
      <c r="S122" s="274">
        <v>4</v>
      </c>
      <c r="T122" s="273">
        <v>2</v>
      </c>
      <c r="U122" s="274">
        <v>0</v>
      </c>
      <c r="V122" s="274">
        <v>2</v>
      </c>
      <c r="W122" s="273">
        <v>0</v>
      </c>
      <c r="X122" s="274">
        <v>0</v>
      </c>
      <c r="Y122" s="274">
        <v>0</v>
      </c>
      <c r="Z122" s="273">
        <v>1</v>
      </c>
      <c r="AA122" s="274">
        <v>0</v>
      </c>
      <c r="AB122" s="274">
        <v>1</v>
      </c>
      <c r="AC122" s="273">
        <v>2</v>
      </c>
      <c r="AD122" s="274">
        <v>0</v>
      </c>
      <c r="AE122" s="274">
        <v>2</v>
      </c>
      <c r="AF122" s="273">
        <v>5</v>
      </c>
      <c r="AG122" s="274">
        <v>1</v>
      </c>
      <c r="AH122" s="274">
        <v>4</v>
      </c>
      <c r="AI122" s="273">
        <v>1</v>
      </c>
      <c r="AJ122" s="274">
        <v>0</v>
      </c>
      <c r="AK122" s="274">
        <v>1</v>
      </c>
      <c r="AL122" s="273">
        <v>5</v>
      </c>
      <c r="AM122" s="274">
        <v>0</v>
      </c>
      <c r="AN122" s="274">
        <v>5</v>
      </c>
      <c r="AO122" s="273">
        <v>0</v>
      </c>
      <c r="AP122" s="274">
        <v>0</v>
      </c>
      <c r="AQ122" s="274">
        <v>0</v>
      </c>
      <c r="AR122" s="273">
        <v>8</v>
      </c>
      <c r="AS122" s="274">
        <v>1</v>
      </c>
      <c r="AT122" s="274">
        <v>7</v>
      </c>
      <c r="AU122" s="273">
        <v>6</v>
      </c>
      <c r="AV122" s="274">
        <v>0</v>
      </c>
      <c r="AW122" s="274">
        <v>6</v>
      </c>
      <c r="AX122" s="273">
        <v>3</v>
      </c>
      <c r="AY122" s="274">
        <v>0</v>
      </c>
      <c r="AZ122" s="274">
        <v>3</v>
      </c>
      <c r="BA122" s="273">
        <v>4</v>
      </c>
      <c r="BB122" s="274">
        <v>0</v>
      </c>
      <c r="BC122" s="276">
        <v>4</v>
      </c>
    </row>
    <row r="123" spans="1:55" s="225" customFormat="1" ht="14.25" customHeight="1" x14ac:dyDescent="0.15">
      <c r="A123" s="221" t="s">
        <v>386</v>
      </c>
      <c r="B123" s="273">
        <v>42</v>
      </c>
      <c r="C123" s="274">
        <v>5</v>
      </c>
      <c r="D123" s="275">
        <v>37</v>
      </c>
      <c r="E123" s="273">
        <v>1</v>
      </c>
      <c r="F123" s="274">
        <v>0</v>
      </c>
      <c r="G123" s="274">
        <v>1</v>
      </c>
      <c r="H123" s="273">
        <v>1</v>
      </c>
      <c r="I123" s="274">
        <v>0</v>
      </c>
      <c r="J123" s="274">
        <v>1</v>
      </c>
      <c r="K123" s="273">
        <v>2</v>
      </c>
      <c r="L123" s="274">
        <v>0</v>
      </c>
      <c r="M123" s="274">
        <v>2</v>
      </c>
      <c r="N123" s="273">
        <v>5</v>
      </c>
      <c r="O123" s="274">
        <v>0</v>
      </c>
      <c r="P123" s="274">
        <v>5</v>
      </c>
      <c r="Q123" s="273">
        <v>5</v>
      </c>
      <c r="R123" s="274">
        <v>1</v>
      </c>
      <c r="S123" s="274">
        <v>4</v>
      </c>
      <c r="T123" s="273">
        <v>1</v>
      </c>
      <c r="U123" s="274">
        <v>0</v>
      </c>
      <c r="V123" s="274">
        <v>1</v>
      </c>
      <c r="W123" s="273">
        <v>3</v>
      </c>
      <c r="X123" s="274">
        <v>0</v>
      </c>
      <c r="Y123" s="274">
        <v>3</v>
      </c>
      <c r="Z123" s="273">
        <v>1</v>
      </c>
      <c r="AA123" s="274">
        <v>1</v>
      </c>
      <c r="AB123" s="274">
        <v>0</v>
      </c>
      <c r="AC123" s="273">
        <v>2</v>
      </c>
      <c r="AD123" s="274">
        <v>0</v>
      </c>
      <c r="AE123" s="274">
        <v>2</v>
      </c>
      <c r="AF123" s="273">
        <v>1</v>
      </c>
      <c r="AG123" s="274">
        <v>0</v>
      </c>
      <c r="AH123" s="274">
        <v>1</v>
      </c>
      <c r="AI123" s="273">
        <v>0</v>
      </c>
      <c r="AJ123" s="274">
        <v>0</v>
      </c>
      <c r="AK123" s="274">
        <v>0</v>
      </c>
      <c r="AL123" s="273">
        <v>3</v>
      </c>
      <c r="AM123" s="274">
        <v>0</v>
      </c>
      <c r="AN123" s="274">
        <v>3</v>
      </c>
      <c r="AO123" s="273">
        <v>2</v>
      </c>
      <c r="AP123" s="274">
        <v>0</v>
      </c>
      <c r="AQ123" s="274">
        <v>2</v>
      </c>
      <c r="AR123" s="273">
        <v>6</v>
      </c>
      <c r="AS123" s="274">
        <v>1</v>
      </c>
      <c r="AT123" s="274">
        <v>5</v>
      </c>
      <c r="AU123" s="273">
        <v>4</v>
      </c>
      <c r="AV123" s="274">
        <v>0</v>
      </c>
      <c r="AW123" s="274">
        <v>4</v>
      </c>
      <c r="AX123" s="273">
        <v>2</v>
      </c>
      <c r="AY123" s="274">
        <v>1</v>
      </c>
      <c r="AZ123" s="274">
        <v>1</v>
      </c>
      <c r="BA123" s="273">
        <v>3</v>
      </c>
      <c r="BB123" s="274">
        <v>1</v>
      </c>
      <c r="BC123" s="276">
        <v>2</v>
      </c>
    </row>
    <row r="124" spans="1:55" s="225" customFormat="1" ht="14.25" customHeight="1" x14ac:dyDescent="0.15">
      <c r="A124" s="221" t="s">
        <v>387</v>
      </c>
      <c r="B124" s="273">
        <v>19</v>
      </c>
      <c r="C124" s="274">
        <v>4</v>
      </c>
      <c r="D124" s="275">
        <v>15</v>
      </c>
      <c r="E124" s="273">
        <v>0</v>
      </c>
      <c r="F124" s="274">
        <v>0</v>
      </c>
      <c r="G124" s="274">
        <v>0</v>
      </c>
      <c r="H124" s="273">
        <v>0</v>
      </c>
      <c r="I124" s="274">
        <v>0</v>
      </c>
      <c r="J124" s="274">
        <v>0</v>
      </c>
      <c r="K124" s="273">
        <v>1</v>
      </c>
      <c r="L124" s="274">
        <v>0</v>
      </c>
      <c r="M124" s="274">
        <v>1</v>
      </c>
      <c r="N124" s="273">
        <v>2</v>
      </c>
      <c r="O124" s="274">
        <v>2</v>
      </c>
      <c r="P124" s="274">
        <v>0</v>
      </c>
      <c r="Q124" s="273">
        <v>1</v>
      </c>
      <c r="R124" s="274">
        <v>0</v>
      </c>
      <c r="S124" s="274">
        <v>1</v>
      </c>
      <c r="T124" s="273">
        <v>0</v>
      </c>
      <c r="U124" s="274">
        <v>0</v>
      </c>
      <c r="V124" s="274">
        <v>0</v>
      </c>
      <c r="W124" s="273">
        <v>1</v>
      </c>
      <c r="X124" s="274">
        <v>0</v>
      </c>
      <c r="Y124" s="274">
        <v>1</v>
      </c>
      <c r="Z124" s="273">
        <v>0</v>
      </c>
      <c r="AA124" s="274">
        <v>0</v>
      </c>
      <c r="AB124" s="274">
        <v>0</v>
      </c>
      <c r="AC124" s="273">
        <v>0</v>
      </c>
      <c r="AD124" s="274">
        <v>0</v>
      </c>
      <c r="AE124" s="274">
        <v>0</v>
      </c>
      <c r="AF124" s="273">
        <v>1</v>
      </c>
      <c r="AG124" s="274">
        <v>0</v>
      </c>
      <c r="AH124" s="274">
        <v>1</v>
      </c>
      <c r="AI124" s="273">
        <v>1</v>
      </c>
      <c r="AJ124" s="274">
        <v>0</v>
      </c>
      <c r="AK124" s="274">
        <v>1</v>
      </c>
      <c r="AL124" s="273">
        <v>2</v>
      </c>
      <c r="AM124" s="274">
        <v>0</v>
      </c>
      <c r="AN124" s="274">
        <v>2</v>
      </c>
      <c r="AO124" s="273">
        <v>1</v>
      </c>
      <c r="AP124" s="274">
        <v>0</v>
      </c>
      <c r="AQ124" s="274">
        <v>1</v>
      </c>
      <c r="AR124" s="273">
        <v>4</v>
      </c>
      <c r="AS124" s="274">
        <v>0</v>
      </c>
      <c r="AT124" s="274">
        <v>4</v>
      </c>
      <c r="AU124" s="273">
        <v>2</v>
      </c>
      <c r="AV124" s="274">
        <v>1</v>
      </c>
      <c r="AW124" s="274">
        <v>1</v>
      </c>
      <c r="AX124" s="273">
        <v>2</v>
      </c>
      <c r="AY124" s="274">
        <v>0</v>
      </c>
      <c r="AZ124" s="274">
        <v>2</v>
      </c>
      <c r="BA124" s="273">
        <v>1</v>
      </c>
      <c r="BB124" s="274">
        <v>1</v>
      </c>
      <c r="BC124" s="276">
        <v>0</v>
      </c>
    </row>
    <row r="125" spans="1:55" s="225" customFormat="1" ht="14.25" customHeight="1" x14ac:dyDescent="0.15">
      <c r="A125" s="221" t="s">
        <v>388</v>
      </c>
      <c r="B125" s="273">
        <v>24</v>
      </c>
      <c r="C125" s="274">
        <v>3</v>
      </c>
      <c r="D125" s="275">
        <v>21</v>
      </c>
      <c r="E125" s="273">
        <v>1</v>
      </c>
      <c r="F125" s="274">
        <v>0</v>
      </c>
      <c r="G125" s="274">
        <v>1</v>
      </c>
      <c r="H125" s="273">
        <v>1</v>
      </c>
      <c r="I125" s="274">
        <v>0</v>
      </c>
      <c r="J125" s="274">
        <v>1</v>
      </c>
      <c r="K125" s="273">
        <v>0</v>
      </c>
      <c r="L125" s="274">
        <v>0</v>
      </c>
      <c r="M125" s="274">
        <v>0</v>
      </c>
      <c r="N125" s="273">
        <v>3</v>
      </c>
      <c r="O125" s="274">
        <v>2</v>
      </c>
      <c r="P125" s="274">
        <v>1</v>
      </c>
      <c r="Q125" s="273">
        <v>1</v>
      </c>
      <c r="R125" s="274">
        <v>0</v>
      </c>
      <c r="S125" s="274">
        <v>1</v>
      </c>
      <c r="T125" s="273">
        <v>1</v>
      </c>
      <c r="U125" s="274">
        <v>0</v>
      </c>
      <c r="V125" s="274">
        <v>1</v>
      </c>
      <c r="W125" s="273">
        <v>2</v>
      </c>
      <c r="X125" s="274">
        <v>0</v>
      </c>
      <c r="Y125" s="274">
        <v>2</v>
      </c>
      <c r="Z125" s="273">
        <v>1</v>
      </c>
      <c r="AA125" s="274">
        <v>0</v>
      </c>
      <c r="AB125" s="274">
        <v>1</v>
      </c>
      <c r="AC125" s="273">
        <v>2</v>
      </c>
      <c r="AD125" s="274">
        <v>0</v>
      </c>
      <c r="AE125" s="274">
        <v>2</v>
      </c>
      <c r="AF125" s="273">
        <v>1</v>
      </c>
      <c r="AG125" s="274">
        <v>0</v>
      </c>
      <c r="AH125" s="274">
        <v>1</v>
      </c>
      <c r="AI125" s="273">
        <v>1</v>
      </c>
      <c r="AJ125" s="274">
        <v>0</v>
      </c>
      <c r="AK125" s="274">
        <v>1</v>
      </c>
      <c r="AL125" s="273">
        <v>1</v>
      </c>
      <c r="AM125" s="274">
        <v>0</v>
      </c>
      <c r="AN125" s="274">
        <v>1</v>
      </c>
      <c r="AO125" s="273">
        <v>1</v>
      </c>
      <c r="AP125" s="274">
        <v>0</v>
      </c>
      <c r="AQ125" s="274">
        <v>1</v>
      </c>
      <c r="AR125" s="273">
        <v>2</v>
      </c>
      <c r="AS125" s="274">
        <v>1</v>
      </c>
      <c r="AT125" s="274">
        <v>1</v>
      </c>
      <c r="AU125" s="273">
        <v>2</v>
      </c>
      <c r="AV125" s="274">
        <v>0</v>
      </c>
      <c r="AW125" s="274">
        <v>2</v>
      </c>
      <c r="AX125" s="273">
        <v>2</v>
      </c>
      <c r="AY125" s="274">
        <v>0</v>
      </c>
      <c r="AZ125" s="274">
        <v>2</v>
      </c>
      <c r="BA125" s="273">
        <v>2</v>
      </c>
      <c r="BB125" s="274">
        <v>0</v>
      </c>
      <c r="BC125" s="276">
        <v>2</v>
      </c>
    </row>
    <row r="126" spans="1:55" s="280" customFormat="1" ht="18.75" customHeight="1" thickBot="1" x14ac:dyDescent="0.2">
      <c r="A126" s="233" t="s">
        <v>131</v>
      </c>
      <c r="B126" s="277">
        <v>34</v>
      </c>
      <c r="C126" s="278">
        <v>6</v>
      </c>
      <c r="D126" s="279">
        <v>28</v>
      </c>
      <c r="E126" s="236">
        <v>1</v>
      </c>
      <c r="F126" s="237">
        <v>0</v>
      </c>
      <c r="G126" s="247">
        <v>1</v>
      </c>
      <c r="H126" s="236">
        <v>0</v>
      </c>
      <c r="I126" s="237">
        <v>0</v>
      </c>
      <c r="J126" s="247">
        <v>0</v>
      </c>
      <c r="K126" s="236">
        <v>4</v>
      </c>
      <c r="L126" s="237">
        <v>0</v>
      </c>
      <c r="M126" s="247">
        <v>4</v>
      </c>
      <c r="N126" s="236">
        <v>1</v>
      </c>
      <c r="O126" s="237">
        <v>0</v>
      </c>
      <c r="P126" s="247">
        <v>1</v>
      </c>
      <c r="Q126" s="236">
        <v>3</v>
      </c>
      <c r="R126" s="237">
        <v>0</v>
      </c>
      <c r="S126" s="247">
        <v>3</v>
      </c>
      <c r="T126" s="236">
        <v>1</v>
      </c>
      <c r="U126" s="237">
        <v>0</v>
      </c>
      <c r="V126" s="247">
        <v>1</v>
      </c>
      <c r="W126" s="236">
        <v>1</v>
      </c>
      <c r="X126" s="237">
        <v>0</v>
      </c>
      <c r="Y126" s="247">
        <v>1</v>
      </c>
      <c r="Z126" s="236">
        <v>2</v>
      </c>
      <c r="AA126" s="237">
        <v>0</v>
      </c>
      <c r="AB126" s="247">
        <v>2</v>
      </c>
      <c r="AC126" s="236">
        <v>0</v>
      </c>
      <c r="AD126" s="237">
        <v>0</v>
      </c>
      <c r="AE126" s="247">
        <v>0</v>
      </c>
      <c r="AF126" s="236">
        <v>1</v>
      </c>
      <c r="AG126" s="237">
        <v>0</v>
      </c>
      <c r="AH126" s="247">
        <v>1</v>
      </c>
      <c r="AI126" s="236">
        <v>0</v>
      </c>
      <c r="AJ126" s="237">
        <v>0</v>
      </c>
      <c r="AK126" s="247">
        <v>0</v>
      </c>
      <c r="AL126" s="236">
        <v>2</v>
      </c>
      <c r="AM126" s="237">
        <v>1</v>
      </c>
      <c r="AN126" s="247">
        <v>1</v>
      </c>
      <c r="AO126" s="236">
        <v>5</v>
      </c>
      <c r="AP126" s="237">
        <v>1</v>
      </c>
      <c r="AQ126" s="247">
        <v>4</v>
      </c>
      <c r="AR126" s="236">
        <v>3</v>
      </c>
      <c r="AS126" s="237">
        <v>2</v>
      </c>
      <c r="AT126" s="247">
        <v>1</v>
      </c>
      <c r="AU126" s="236">
        <v>7</v>
      </c>
      <c r="AV126" s="237">
        <v>1</v>
      </c>
      <c r="AW126" s="247">
        <v>6</v>
      </c>
      <c r="AX126" s="236">
        <v>2</v>
      </c>
      <c r="AY126" s="237">
        <v>0</v>
      </c>
      <c r="AZ126" s="247">
        <v>2</v>
      </c>
      <c r="BA126" s="236">
        <v>1</v>
      </c>
      <c r="BB126" s="237">
        <v>1</v>
      </c>
      <c r="BC126" s="238">
        <v>0</v>
      </c>
    </row>
    <row r="130" s="239" customFormat="1" x14ac:dyDescent="0.2"/>
  </sheetData>
  <mergeCells count="1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5AF4-59B5-4AAF-AC53-B20259ECEBF8}">
  <dimension ref="A1:BS130"/>
  <sheetViews>
    <sheetView zoomScaleNormal="100" workbookViewId="0">
      <selection activeCell="B7" sqref="B7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63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220" customFormat="1" ht="18.600000000000001" customHeight="1" thickTop="1" x14ac:dyDescent="0.15">
      <c r="A5" s="216" t="s">
        <v>9</v>
      </c>
      <c r="B5" s="281">
        <v>210762</v>
      </c>
      <c r="C5" s="282">
        <v>101069</v>
      </c>
      <c r="D5" s="283">
        <v>109693</v>
      </c>
      <c r="E5" s="281">
        <v>6681</v>
      </c>
      <c r="F5" s="282">
        <v>3022</v>
      </c>
      <c r="G5" s="283">
        <v>3659</v>
      </c>
      <c r="H5" s="281">
        <v>6726</v>
      </c>
      <c r="I5" s="282">
        <v>3211</v>
      </c>
      <c r="J5" s="283">
        <v>3515</v>
      </c>
      <c r="K5" s="281">
        <v>8334</v>
      </c>
      <c r="L5" s="282">
        <v>3948</v>
      </c>
      <c r="M5" s="283">
        <v>4386</v>
      </c>
      <c r="N5" s="281">
        <v>12897</v>
      </c>
      <c r="O5" s="282">
        <v>6025</v>
      </c>
      <c r="P5" s="283">
        <v>6872</v>
      </c>
      <c r="Q5" s="281">
        <v>27805</v>
      </c>
      <c r="R5" s="282">
        <v>12943</v>
      </c>
      <c r="S5" s="283">
        <v>14862</v>
      </c>
      <c r="T5" s="281">
        <v>4809</v>
      </c>
      <c r="U5" s="282">
        <v>2496</v>
      </c>
      <c r="V5" s="283">
        <v>2313</v>
      </c>
      <c r="W5" s="281">
        <v>8749</v>
      </c>
      <c r="X5" s="282">
        <v>4433</v>
      </c>
      <c r="Y5" s="283">
        <v>4316</v>
      </c>
      <c r="Z5" s="281">
        <v>8212</v>
      </c>
      <c r="AA5" s="282">
        <v>4202</v>
      </c>
      <c r="AB5" s="283">
        <v>4010</v>
      </c>
      <c r="AC5" s="281">
        <v>6073</v>
      </c>
      <c r="AD5" s="282">
        <v>3026</v>
      </c>
      <c r="AE5" s="283">
        <v>3047</v>
      </c>
      <c r="AF5" s="281">
        <v>11798</v>
      </c>
      <c r="AG5" s="282">
        <v>5547</v>
      </c>
      <c r="AH5" s="283">
        <v>6251</v>
      </c>
      <c r="AI5" s="281">
        <v>6354</v>
      </c>
      <c r="AJ5" s="282">
        <v>3153</v>
      </c>
      <c r="AK5" s="283">
        <v>3201</v>
      </c>
      <c r="AL5" s="281">
        <v>21304</v>
      </c>
      <c r="AM5" s="282">
        <v>10322</v>
      </c>
      <c r="AN5" s="283">
        <v>10982</v>
      </c>
      <c r="AO5" s="281">
        <v>7683</v>
      </c>
      <c r="AP5" s="282">
        <v>3791</v>
      </c>
      <c r="AQ5" s="283">
        <v>3892</v>
      </c>
      <c r="AR5" s="281">
        <v>28316</v>
      </c>
      <c r="AS5" s="282">
        <v>13208</v>
      </c>
      <c r="AT5" s="283">
        <v>15108</v>
      </c>
      <c r="AU5" s="281">
        <v>15555</v>
      </c>
      <c r="AV5" s="282">
        <v>7424</v>
      </c>
      <c r="AW5" s="283">
        <v>8131</v>
      </c>
      <c r="AX5" s="281">
        <v>21236</v>
      </c>
      <c r="AY5" s="282">
        <v>10264</v>
      </c>
      <c r="AZ5" s="283">
        <v>10972</v>
      </c>
      <c r="BA5" s="281">
        <v>8230</v>
      </c>
      <c r="BB5" s="282">
        <v>4054</v>
      </c>
      <c r="BC5" s="284">
        <v>4176</v>
      </c>
    </row>
    <row r="6" spans="1:55" s="220" customFormat="1" ht="15.75" x14ac:dyDescent="0.15">
      <c r="A6" s="216" t="s">
        <v>62</v>
      </c>
      <c r="B6" s="285">
        <v>5526</v>
      </c>
      <c r="C6" s="282">
        <v>2835</v>
      </c>
      <c r="D6" s="286">
        <v>2691</v>
      </c>
      <c r="E6" s="285">
        <v>103</v>
      </c>
      <c r="F6" s="282">
        <v>49</v>
      </c>
      <c r="G6" s="282">
        <v>54</v>
      </c>
      <c r="H6" s="285">
        <v>196</v>
      </c>
      <c r="I6" s="282">
        <v>106</v>
      </c>
      <c r="J6" s="282">
        <v>90</v>
      </c>
      <c r="K6" s="285">
        <v>125</v>
      </c>
      <c r="L6" s="282">
        <v>58</v>
      </c>
      <c r="M6" s="282">
        <v>67</v>
      </c>
      <c r="N6" s="285">
        <v>234</v>
      </c>
      <c r="O6" s="282">
        <v>128</v>
      </c>
      <c r="P6" s="282">
        <v>106</v>
      </c>
      <c r="Q6" s="285">
        <v>619</v>
      </c>
      <c r="R6" s="282">
        <v>319</v>
      </c>
      <c r="S6" s="282">
        <v>300</v>
      </c>
      <c r="T6" s="285">
        <v>93</v>
      </c>
      <c r="U6" s="282">
        <v>46</v>
      </c>
      <c r="V6" s="282">
        <v>47</v>
      </c>
      <c r="W6" s="285">
        <v>288</v>
      </c>
      <c r="X6" s="282">
        <v>149</v>
      </c>
      <c r="Y6" s="282">
        <v>139</v>
      </c>
      <c r="Z6" s="285">
        <v>97</v>
      </c>
      <c r="AA6" s="282">
        <v>55</v>
      </c>
      <c r="AB6" s="282">
        <v>42</v>
      </c>
      <c r="AC6" s="285">
        <v>70</v>
      </c>
      <c r="AD6" s="282">
        <v>37</v>
      </c>
      <c r="AE6" s="282">
        <v>33</v>
      </c>
      <c r="AF6" s="285">
        <v>245</v>
      </c>
      <c r="AG6" s="282">
        <v>124</v>
      </c>
      <c r="AH6" s="282">
        <v>121</v>
      </c>
      <c r="AI6" s="285">
        <v>202</v>
      </c>
      <c r="AJ6" s="282">
        <v>103</v>
      </c>
      <c r="AK6" s="282">
        <v>99</v>
      </c>
      <c r="AL6" s="285">
        <v>601</v>
      </c>
      <c r="AM6" s="282">
        <v>313</v>
      </c>
      <c r="AN6" s="282">
        <v>288</v>
      </c>
      <c r="AO6" s="285">
        <v>112</v>
      </c>
      <c r="AP6" s="282">
        <v>51</v>
      </c>
      <c r="AQ6" s="282">
        <v>61</v>
      </c>
      <c r="AR6" s="285">
        <v>539</v>
      </c>
      <c r="AS6" s="282">
        <v>271</v>
      </c>
      <c r="AT6" s="282">
        <v>268</v>
      </c>
      <c r="AU6" s="285">
        <v>459</v>
      </c>
      <c r="AV6" s="282">
        <v>221</v>
      </c>
      <c r="AW6" s="282">
        <v>238</v>
      </c>
      <c r="AX6" s="285">
        <v>1212</v>
      </c>
      <c r="AY6" s="282">
        <v>640</v>
      </c>
      <c r="AZ6" s="282">
        <v>572</v>
      </c>
      <c r="BA6" s="285">
        <v>331</v>
      </c>
      <c r="BB6" s="282">
        <v>165</v>
      </c>
      <c r="BC6" s="287">
        <v>166</v>
      </c>
    </row>
    <row r="7" spans="1:55" s="225" customFormat="1" ht="15.75" x14ac:dyDescent="0.15">
      <c r="A7" s="221" t="s">
        <v>289</v>
      </c>
      <c r="B7" s="288">
        <v>912</v>
      </c>
      <c r="C7" s="289">
        <v>482</v>
      </c>
      <c r="D7" s="290">
        <v>430</v>
      </c>
      <c r="E7" s="288">
        <v>12</v>
      </c>
      <c r="F7" s="282">
        <v>8</v>
      </c>
      <c r="G7" s="289">
        <v>4</v>
      </c>
      <c r="H7" s="288">
        <v>35</v>
      </c>
      <c r="I7" s="289">
        <v>21</v>
      </c>
      <c r="J7" s="289">
        <v>14</v>
      </c>
      <c r="K7" s="288">
        <v>20</v>
      </c>
      <c r="L7" s="289">
        <v>12</v>
      </c>
      <c r="M7" s="289">
        <v>8</v>
      </c>
      <c r="N7" s="288">
        <v>40</v>
      </c>
      <c r="O7" s="289">
        <v>26</v>
      </c>
      <c r="P7" s="289">
        <v>14</v>
      </c>
      <c r="Q7" s="288">
        <v>64</v>
      </c>
      <c r="R7" s="289">
        <v>31</v>
      </c>
      <c r="S7" s="289">
        <v>33</v>
      </c>
      <c r="T7" s="288">
        <v>10</v>
      </c>
      <c r="U7" s="289">
        <v>5</v>
      </c>
      <c r="V7" s="289">
        <v>5</v>
      </c>
      <c r="W7" s="288">
        <v>60</v>
      </c>
      <c r="X7" s="289">
        <v>34</v>
      </c>
      <c r="Y7" s="289">
        <v>26</v>
      </c>
      <c r="Z7" s="288">
        <v>17</v>
      </c>
      <c r="AA7" s="289">
        <v>7</v>
      </c>
      <c r="AB7" s="289">
        <v>10</v>
      </c>
      <c r="AC7" s="288">
        <v>11</v>
      </c>
      <c r="AD7" s="289">
        <v>3</v>
      </c>
      <c r="AE7" s="289">
        <v>8</v>
      </c>
      <c r="AF7" s="288">
        <v>32</v>
      </c>
      <c r="AG7" s="289">
        <v>18</v>
      </c>
      <c r="AH7" s="289">
        <v>14</v>
      </c>
      <c r="AI7" s="288">
        <v>38</v>
      </c>
      <c r="AJ7" s="289">
        <v>22</v>
      </c>
      <c r="AK7" s="289">
        <v>16</v>
      </c>
      <c r="AL7" s="288">
        <v>113</v>
      </c>
      <c r="AM7" s="289">
        <v>62</v>
      </c>
      <c r="AN7" s="289">
        <v>51</v>
      </c>
      <c r="AO7" s="288">
        <v>22</v>
      </c>
      <c r="AP7" s="289">
        <v>11</v>
      </c>
      <c r="AQ7" s="289">
        <v>11</v>
      </c>
      <c r="AR7" s="288">
        <v>103</v>
      </c>
      <c r="AS7" s="289">
        <v>55</v>
      </c>
      <c r="AT7" s="289">
        <v>48</v>
      </c>
      <c r="AU7" s="288">
        <v>64</v>
      </c>
      <c r="AV7" s="289">
        <v>36</v>
      </c>
      <c r="AW7" s="289">
        <v>28</v>
      </c>
      <c r="AX7" s="288">
        <v>196</v>
      </c>
      <c r="AY7" s="289">
        <v>100</v>
      </c>
      <c r="AZ7" s="289">
        <v>96</v>
      </c>
      <c r="BA7" s="288">
        <v>75</v>
      </c>
      <c r="BB7" s="289">
        <v>31</v>
      </c>
      <c r="BC7" s="291">
        <v>44</v>
      </c>
    </row>
    <row r="8" spans="1:55" s="225" customFormat="1" ht="15.75" x14ac:dyDescent="0.15">
      <c r="A8" s="221" t="s">
        <v>290</v>
      </c>
      <c r="B8" s="288">
        <v>1017</v>
      </c>
      <c r="C8" s="289">
        <v>525</v>
      </c>
      <c r="D8" s="290">
        <v>492</v>
      </c>
      <c r="E8" s="288">
        <v>18</v>
      </c>
      <c r="F8" s="289">
        <v>7</v>
      </c>
      <c r="G8" s="289">
        <v>11</v>
      </c>
      <c r="H8" s="288">
        <v>38</v>
      </c>
      <c r="I8" s="289">
        <v>22</v>
      </c>
      <c r="J8" s="289">
        <v>16</v>
      </c>
      <c r="K8" s="288">
        <v>24</v>
      </c>
      <c r="L8" s="289">
        <v>10</v>
      </c>
      <c r="M8" s="289">
        <v>14</v>
      </c>
      <c r="N8" s="288">
        <v>41</v>
      </c>
      <c r="O8" s="289">
        <v>27</v>
      </c>
      <c r="P8" s="289">
        <v>14</v>
      </c>
      <c r="Q8" s="288">
        <v>97</v>
      </c>
      <c r="R8" s="289">
        <v>57</v>
      </c>
      <c r="S8" s="289">
        <v>40</v>
      </c>
      <c r="T8" s="288">
        <v>25</v>
      </c>
      <c r="U8" s="289">
        <v>10</v>
      </c>
      <c r="V8" s="289">
        <v>15</v>
      </c>
      <c r="W8" s="288">
        <v>60</v>
      </c>
      <c r="X8" s="289">
        <v>33</v>
      </c>
      <c r="Y8" s="289">
        <v>27</v>
      </c>
      <c r="Z8" s="288">
        <v>24</v>
      </c>
      <c r="AA8" s="289">
        <v>13</v>
      </c>
      <c r="AB8" s="289">
        <v>11</v>
      </c>
      <c r="AC8" s="288">
        <v>10</v>
      </c>
      <c r="AD8" s="289">
        <v>4</v>
      </c>
      <c r="AE8" s="289">
        <v>6</v>
      </c>
      <c r="AF8" s="288">
        <v>35</v>
      </c>
      <c r="AG8" s="289">
        <v>20</v>
      </c>
      <c r="AH8" s="289">
        <v>15</v>
      </c>
      <c r="AI8" s="288">
        <v>44</v>
      </c>
      <c r="AJ8" s="289">
        <v>16</v>
      </c>
      <c r="AK8" s="289">
        <v>28</v>
      </c>
      <c r="AL8" s="288">
        <v>101</v>
      </c>
      <c r="AM8" s="289">
        <v>50</v>
      </c>
      <c r="AN8" s="289">
        <v>51</v>
      </c>
      <c r="AO8" s="288">
        <v>13</v>
      </c>
      <c r="AP8" s="289">
        <v>4</v>
      </c>
      <c r="AQ8" s="289">
        <v>9</v>
      </c>
      <c r="AR8" s="288">
        <v>87</v>
      </c>
      <c r="AS8" s="289">
        <v>41</v>
      </c>
      <c r="AT8" s="289">
        <v>46</v>
      </c>
      <c r="AU8" s="288">
        <v>79</v>
      </c>
      <c r="AV8" s="289">
        <v>39</v>
      </c>
      <c r="AW8" s="289">
        <v>40</v>
      </c>
      <c r="AX8" s="288">
        <v>261</v>
      </c>
      <c r="AY8" s="289">
        <v>134</v>
      </c>
      <c r="AZ8" s="289">
        <v>127</v>
      </c>
      <c r="BA8" s="288">
        <v>60</v>
      </c>
      <c r="BB8" s="289">
        <v>38</v>
      </c>
      <c r="BC8" s="291">
        <v>22</v>
      </c>
    </row>
    <row r="9" spans="1:55" s="225" customFormat="1" ht="15.75" x14ac:dyDescent="0.15">
      <c r="A9" s="221" t="s">
        <v>291</v>
      </c>
      <c r="B9" s="288">
        <v>1038</v>
      </c>
      <c r="C9" s="289">
        <v>537</v>
      </c>
      <c r="D9" s="290">
        <v>501</v>
      </c>
      <c r="E9" s="288">
        <v>26</v>
      </c>
      <c r="F9" s="289">
        <v>15</v>
      </c>
      <c r="G9" s="289">
        <v>11</v>
      </c>
      <c r="H9" s="288">
        <v>28</v>
      </c>
      <c r="I9" s="289">
        <v>14</v>
      </c>
      <c r="J9" s="289">
        <v>14</v>
      </c>
      <c r="K9" s="288">
        <v>30</v>
      </c>
      <c r="L9" s="289">
        <v>14</v>
      </c>
      <c r="M9" s="289">
        <v>16</v>
      </c>
      <c r="N9" s="288">
        <v>40</v>
      </c>
      <c r="O9" s="289">
        <v>18</v>
      </c>
      <c r="P9" s="289">
        <v>22</v>
      </c>
      <c r="Q9" s="288">
        <v>126</v>
      </c>
      <c r="R9" s="289">
        <v>65</v>
      </c>
      <c r="S9" s="289">
        <v>61</v>
      </c>
      <c r="T9" s="288">
        <v>11</v>
      </c>
      <c r="U9" s="289">
        <v>6</v>
      </c>
      <c r="V9" s="289">
        <v>5</v>
      </c>
      <c r="W9" s="288">
        <v>41</v>
      </c>
      <c r="X9" s="289">
        <v>19</v>
      </c>
      <c r="Y9" s="289">
        <v>22</v>
      </c>
      <c r="Z9" s="288">
        <v>16</v>
      </c>
      <c r="AA9" s="289">
        <v>10</v>
      </c>
      <c r="AB9" s="289">
        <v>6</v>
      </c>
      <c r="AC9" s="288">
        <v>13</v>
      </c>
      <c r="AD9" s="289">
        <v>10</v>
      </c>
      <c r="AE9" s="289">
        <v>3</v>
      </c>
      <c r="AF9" s="288">
        <v>49</v>
      </c>
      <c r="AG9" s="289">
        <v>22</v>
      </c>
      <c r="AH9" s="289">
        <v>27</v>
      </c>
      <c r="AI9" s="288">
        <v>35</v>
      </c>
      <c r="AJ9" s="289">
        <v>21</v>
      </c>
      <c r="AK9" s="289">
        <v>14</v>
      </c>
      <c r="AL9" s="288">
        <v>116</v>
      </c>
      <c r="AM9" s="289">
        <v>63</v>
      </c>
      <c r="AN9" s="289">
        <v>53</v>
      </c>
      <c r="AO9" s="288">
        <v>24</v>
      </c>
      <c r="AP9" s="289">
        <v>11</v>
      </c>
      <c r="AQ9" s="289">
        <v>13</v>
      </c>
      <c r="AR9" s="288">
        <v>97</v>
      </c>
      <c r="AS9" s="289">
        <v>52</v>
      </c>
      <c r="AT9" s="289">
        <v>45</v>
      </c>
      <c r="AU9" s="288">
        <v>85</v>
      </c>
      <c r="AV9" s="289">
        <v>41</v>
      </c>
      <c r="AW9" s="289">
        <v>44</v>
      </c>
      <c r="AX9" s="288">
        <v>227</v>
      </c>
      <c r="AY9" s="289">
        <v>124</v>
      </c>
      <c r="AZ9" s="289">
        <v>103</v>
      </c>
      <c r="BA9" s="288">
        <v>74</v>
      </c>
      <c r="BB9" s="289">
        <v>32</v>
      </c>
      <c r="BC9" s="291">
        <v>42</v>
      </c>
    </row>
    <row r="10" spans="1:55" s="225" customFormat="1" ht="15.75" x14ac:dyDescent="0.15">
      <c r="A10" s="221" t="s">
        <v>292</v>
      </c>
      <c r="B10" s="288">
        <v>1200</v>
      </c>
      <c r="C10" s="289">
        <v>592</v>
      </c>
      <c r="D10" s="290">
        <v>608</v>
      </c>
      <c r="E10" s="288">
        <v>15</v>
      </c>
      <c r="F10" s="289">
        <v>5</v>
      </c>
      <c r="G10" s="289">
        <v>10</v>
      </c>
      <c r="H10" s="288">
        <v>46</v>
      </c>
      <c r="I10" s="289">
        <v>27</v>
      </c>
      <c r="J10" s="289">
        <v>19</v>
      </c>
      <c r="K10" s="288">
        <v>26</v>
      </c>
      <c r="L10" s="289">
        <v>11</v>
      </c>
      <c r="M10" s="289">
        <v>15</v>
      </c>
      <c r="N10" s="288">
        <v>52</v>
      </c>
      <c r="O10" s="289">
        <v>28</v>
      </c>
      <c r="P10" s="289">
        <v>24</v>
      </c>
      <c r="Q10" s="288">
        <v>161</v>
      </c>
      <c r="R10" s="289">
        <v>79</v>
      </c>
      <c r="S10" s="289">
        <v>82</v>
      </c>
      <c r="T10" s="288">
        <v>28</v>
      </c>
      <c r="U10" s="289">
        <v>14</v>
      </c>
      <c r="V10" s="289">
        <v>14</v>
      </c>
      <c r="W10" s="288">
        <v>57</v>
      </c>
      <c r="X10" s="289">
        <v>25</v>
      </c>
      <c r="Y10" s="289">
        <v>32</v>
      </c>
      <c r="Z10" s="288">
        <v>20</v>
      </c>
      <c r="AA10" s="289">
        <v>15</v>
      </c>
      <c r="AB10" s="289">
        <v>5</v>
      </c>
      <c r="AC10" s="288">
        <v>14</v>
      </c>
      <c r="AD10" s="289">
        <v>6</v>
      </c>
      <c r="AE10" s="289">
        <v>8</v>
      </c>
      <c r="AF10" s="288">
        <v>66</v>
      </c>
      <c r="AG10" s="289">
        <v>32</v>
      </c>
      <c r="AH10" s="289">
        <v>34</v>
      </c>
      <c r="AI10" s="288">
        <v>43</v>
      </c>
      <c r="AJ10" s="289">
        <v>21</v>
      </c>
      <c r="AK10" s="289">
        <v>22</v>
      </c>
      <c r="AL10" s="288">
        <v>124</v>
      </c>
      <c r="AM10" s="289">
        <v>59</v>
      </c>
      <c r="AN10" s="289">
        <v>65</v>
      </c>
      <c r="AO10" s="288">
        <v>21</v>
      </c>
      <c r="AP10" s="289">
        <v>8</v>
      </c>
      <c r="AQ10" s="289">
        <v>13</v>
      </c>
      <c r="AR10" s="288">
        <v>122</v>
      </c>
      <c r="AS10" s="289">
        <v>63</v>
      </c>
      <c r="AT10" s="289">
        <v>59</v>
      </c>
      <c r="AU10" s="288">
        <v>107</v>
      </c>
      <c r="AV10" s="289">
        <v>43</v>
      </c>
      <c r="AW10" s="289">
        <v>64</v>
      </c>
      <c r="AX10" s="288">
        <v>245</v>
      </c>
      <c r="AY10" s="289">
        <v>130</v>
      </c>
      <c r="AZ10" s="289">
        <v>115</v>
      </c>
      <c r="BA10" s="288">
        <v>53</v>
      </c>
      <c r="BB10" s="289">
        <v>26</v>
      </c>
      <c r="BC10" s="291">
        <v>27</v>
      </c>
    </row>
    <row r="11" spans="1:55" s="225" customFormat="1" ht="15.75" x14ac:dyDescent="0.15">
      <c r="A11" s="221" t="s">
        <v>293</v>
      </c>
      <c r="B11" s="288">
        <v>1359</v>
      </c>
      <c r="C11" s="289">
        <v>699</v>
      </c>
      <c r="D11" s="290">
        <v>660</v>
      </c>
      <c r="E11" s="288">
        <v>32</v>
      </c>
      <c r="F11" s="289">
        <v>14</v>
      </c>
      <c r="G11" s="289">
        <v>18</v>
      </c>
      <c r="H11" s="288">
        <v>49</v>
      </c>
      <c r="I11" s="289">
        <v>22</v>
      </c>
      <c r="J11" s="289">
        <v>27</v>
      </c>
      <c r="K11" s="288">
        <v>25</v>
      </c>
      <c r="L11" s="289">
        <v>11</v>
      </c>
      <c r="M11" s="289">
        <v>14</v>
      </c>
      <c r="N11" s="288">
        <v>61</v>
      </c>
      <c r="O11" s="289">
        <v>29</v>
      </c>
      <c r="P11" s="289">
        <v>32</v>
      </c>
      <c r="Q11" s="288">
        <v>171</v>
      </c>
      <c r="R11" s="289">
        <v>87</v>
      </c>
      <c r="S11" s="289">
        <v>84</v>
      </c>
      <c r="T11" s="288">
        <v>19</v>
      </c>
      <c r="U11" s="289">
        <v>11</v>
      </c>
      <c r="V11" s="289">
        <v>8</v>
      </c>
      <c r="W11" s="288">
        <v>70</v>
      </c>
      <c r="X11" s="289">
        <v>38</v>
      </c>
      <c r="Y11" s="289">
        <v>32</v>
      </c>
      <c r="Z11" s="288">
        <v>20</v>
      </c>
      <c r="AA11" s="289">
        <v>10</v>
      </c>
      <c r="AB11" s="289">
        <v>10</v>
      </c>
      <c r="AC11" s="288">
        <v>22</v>
      </c>
      <c r="AD11" s="289">
        <v>14</v>
      </c>
      <c r="AE11" s="289">
        <v>8</v>
      </c>
      <c r="AF11" s="288">
        <v>63</v>
      </c>
      <c r="AG11" s="289">
        <v>32</v>
      </c>
      <c r="AH11" s="289">
        <v>31</v>
      </c>
      <c r="AI11" s="288">
        <v>42</v>
      </c>
      <c r="AJ11" s="289">
        <v>23</v>
      </c>
      <c r="AK11" s="289">
        <v>19</v>
      </c>
      <c r="AL11" s="288">
        <v>147</v>
      </c>
      <c r="AM11" s="289">
        <v>79</v>
      </c>
      <c r="AN11" s="289">
        <v>68</v>
      </c>
      <c r="AO11" s="288">
        <v>32</v>
      </c>
      <c r="AP11" s="289">
        <v>17</v>
      </c>
      <c r="AQ11" s="289">
        <v>15</v>
      </c>
      <c r="AR11" s="288">
        <v>130</v>
      </c>
      <c r="AS11" s="289">
        <v>60</v>
      </c>
      <c r="AT11" s="289">
        <v>70</v>
      </c>
      <c r="AU11" s="288">
        <v>124</v>
      </c>
      <c r="AV11" s="289">
        <v>62</v>
      </c>
      <c r="AW11" s="289">
        <v>62</v>
      </c>
      <c r="AX11" s="288">
        <v>283</v>
      </c>
      <c r="AY11" s="289">
        <v>152</v>
      </c>
      <c r="AZ11" s="289">
        <v>131</v>
      </c>
      <c r="BA11" s="288">
        <v>69</v>
      </c>
      <c r="BB11" s="289">
        <v>38</v>
      </c>
      <c r="BC11" s="291">
        <v>31</v>
      </c>
    </row>
    <row r="12" spans="1:55" s="213" customFormat="1" ht="15.75" x14ac:dyDescent="0.15">
      <c r="A12" s="226" t="s">
        <v>56</v>
      </c>
      <c r="B12" s="285">
        <v>9694</v>
      </c>
      <c r="C12" s="282">
        <v>4948</v>
      </c>
      <c r="D12" s="286">
        <v>4746</v>
      </c>
      <c r="E12" s="285">
        <v>222</v>
      </c>
      <c r="F12" s="282">
        <v>104</v>
      </c>
      <c r="G12" s="282">
        <v>118</v>
      </c>
      <c r="H12" s="285">
        <v>290</v>
      </c>
      <c r="I12" s="282">
        <v>149</v>
      </c>
      <c r="J12" s="282">
        <v>141</v>
      </c>
      <c r="K12" s="285">
        <v>243</v>
      </c>
      <c r="L12" s="282">
        <v>133</v>
      </c>
      <c r="M12" s="282">
        <v>110</v>
      </c>
      <c r="N12" s="285">
        <v>455</v>
      </c>
      <c r="O12" s="282">
        <v>236</v>
      </c>
      <c r="P12" s="282">
        <v>219</v>
      </c>
      <c r="Q12" s="285">
        <v>1915</v>
      </c>
      <c r="R12" s="282">
        <v>941</v>
      </c>
      <c r="S12" s="282">
        <v>974</v>
      </c>
      <c r="T12" s="285">
        <v>122</v>
      </c>
      <c r="U12" s="282">
        <v>59</v>
      </c>
      <c r="V12" s="282">
        <v>63</v>
      </c>
      <c r="W12" s="285">
        <v>320</v>
      </c>
      <c r="X12" s="282">
        <v>170</v>
      </c>
      <c r="Y12" s="282">
        <v>150</v>
      </c>
      <c r="Z12" s="285">
        <v>174</v>
      </c>
      <c r="AA12" s="282">
        <v>84</v>
      </c>
      <c r="AB12" s="282">
        <v>90</v>
      </c>
      <c r="AC12" s="285">
        <v>115</v>
      </c>
      <c r="AD12" s="282">
        <v>55</v>
      </c>
      <c r="AE12" s="282">
        <v>60</v>
      </c>
      <c r="AF12" s="285">
        <v>481</v>
      </c>
      <c r="AG12" s="282">
        <v>257</v>
      </c>
      <c r="AH12" s="282">
        <v>224</v>
      </c>
      <c r="AI12" s="285">
        <v>236</v>
      </c>
      <c r="AJ12" s="282">
        <v>121</v>
      </c>
      <c r="AK12" s="282">
        <v>115</v>
      </c>
      <c r="AL12" s="285">
        <v>877</v>
      </c>
      <c r="AM12" s="282">
        <v>452</v>
      </c>
      <c r="AN12" s="282">
        <v>425</v>
      </c>
      <c r="AO12" s="285">
        <v>236</v>
      </c>
      <c r="AP12" s="282">
        <v>116</v>
      </c>
      <c r="AQ12" s="282">
        <v>120</v>
      </c>
      <c r="AR12" s="285">
        <v>1236</v>
      </c>
      <c r="AS12" s="282">
        <v>604</v>
      </c>
      <c r="AT12" s="282">
        <v>632</v>
      </c>
      <c r="AU12" s="285">
        <v>799</v>
      </c>
      <c r="AV12" s="282">
        <v>441</v>
      </c>
      <c r="AW12" s="282">
        <v>358</v>
      </c>
      <c r="AX12" s="285">
        <v>1657</v>
      </c>
      <c r="AY12" s="282">
        <v>871</v>
      </c>
      <c r="AZ12" s="282">
        <v>786</v>
      </c>
      <c r="BA12" s="285">
        <v>316</v>
      </c>
      <c r="BB12" s="282">
        <v>155</v>
      </c>
      <c r="BC12" s="287">
        <v>161</v>
      </c>
    </row>
    <row r="13" spans="1:55" s="225" customFormat="1" ht="15.75" x14ac:dyDescent="0.15">
      <c r="A13" s="221" t="s">
        <v>294</v>
      </c>
      <c r="B13" s="288">
        <v>1537</v>
      </c>
      <c r="C13" s="289">
        <v>802</v>
      </c>
      <c r="D13" s="290">
        <v>735</v>
      </c>
      <c r="E13" s="288">
        <v>29</v>
      </c>
      <c r="F13" s="289">
        <v>18</v>
      </c>
      <c r="G13" s="289">
        <v>11</v>
      </c>
      <c r="H13" s="288">
        <v>55</v>
      </c>
      <c r="I13" s="289">
        <v>26</v>
      </c>
      <c r="J13" s="289">
        <v>29</v>
      </c>
      <c r="K13" s="288">
        <v>39</v>
      </c>
      <c r="L13" s="289">
        <v>21</v>
      </c>
      <c r="M13" s="289">
        <v>18</v>
      </c>
      <c r="N13" s="288">
        <v>75</v>
      </c>
      <c r="O13" s="289">
        <v>41</v>
      </c>
      <c r="P13" s="289">
        <v>34</v>
      </c>
      <c r="Q13" s="288">
        <v>254</v>
      </c>
      <c r="R13" s="289">
        <v>140</v>
      </c>
      <c r="S13" s="289">
        <v>114</v>
      </c>
      <c r="T13" s="288">
        <v>14</v>
      </c>
      <c r="U13" s="289">
        <v>7</v>
      </c>
      <c r="V13" s="289">
        <v>7</v>
      </c>
      <c r="W13" s="288">
        <v>71</v>
      </c>
      <c r="X13" s="289">
        <v>39</v>
      </c>
      <c r="Y13" s="289">
        <v>32</v>
      </c>
      <c r="Z13" s="288">
        <v>25</v>
      </c>
      <c r="AA13" s="289">
        <v>12</v>
      </c>
      <c r="AB13" s="289">
        <v>13</v>
      </c>
      <c r="AC13" s="288">
        <v>12</v>
      </c>
      <c r="AD13" s="289">
        <v>4</v>
      </c>
      <c r="AE13" s="289">
        <v>8</v>
      </c>
      <c r="AF13" s="288">
        <v>73</v>
      </c>
      <c r="AG13" s="289">
        <v>45</v>
      </c>
      <c r="AH13" s="289">
        <v>28</v>
      </c>
      <c r="AI13" s="288">
        <v>46</v>
      </c>
      <c r="AJ13" s="289">
        <v>27</v>
      </c>
      <c r="AK13" s="289">
        <v>19</v>
      </c>
      <c r="AL13" s="288">
        <v>139</v>
      </c>
      <c r="AM13" s="289">
        <v>60</v>
      </c>
      <c r="AN13" s="289">
        <v>79</v>
      </c>
      <c r="AO13" s="288">
        <v>41</v>
      </c>
      <c r="AP13" s="289">
        <v>18</v>
      </c>
      <c r="AQ13" s="289">
        <v>23</v>
      </c>
      <c r="AR13" s="288">
        <v>190</v>
      </c>
      <c r="AS13" s="289">
        <v>97</v>
      </c>
      <c r="AT13" s="289">
        <v>93</v>
      </c>
      <c r="AU13" s="288">
        <v>131</v>
      </c>
      <c r="AV13" s="289">
        <v>75</v>
      </c>
      <c r="AW13" s="289">
        <v>56</v>
      </c>
      <c r="AX13" s="288">
        <v>282</v>
      </c>
      <c r="AY13" s="289">
        <v>135</v>
      </c>
      <c r="AZ13" s="289">
        <v>147</v>
      </c>
      <c r="BA13" s="288">
        <v>61</v>
      </c>
      <c r="BB13" s="289">
        <v>37</v>
      </c>
      <c r="BC13" s="291">
        <v>24</v>
      </c>
    </row>
    <row r="14" spans="1:55" s="225" customFormat="1" ht="15.75" x14ac:dyDescent="0.15">
      <c r="A14" s="221" t="s">
        <v>295</v>
      </c>
      <c r="B14" s="288">
        <v>1751</v>
      </c>
      <c r="C14" s="289">
        <v>918</v>
      </c>
      <c r="D14" s="290">
        <v>833</v>
      </c>
      <c r="E14" s="288">
        <v>26</v>
      </c>
      <c r="F14" s="289">
        <v>13</v>
      </c>
      <c r="G14" s="289">
        <v>13</v>
      </c>
      <c r="H14" s="288">
        <v>60</v>
      </c>
      <c r="I14" s="289">
        <v>36</v>
      </c>
      <c r="J14" s="289">
        <v>24</v>
      </c>
      <c r="K14" s="288">
        <v>41</v>
      </c>
      <c r="L14" s="289">
        <v>23</v>
      </c>
      <c r="M14" s="289">
        <v>18</v>
      </c>
      <c r="N14" s="288">
        <v>67</v>
      </c>
      <c r="O14" s="289">
        <v>26</v>
      </c>
      <c r="P14" s="289">
        <v>41</v>
      </c>
      <c r="Q14" s="288">
        <v>319</v>
      </c>
      <c r="R14" s="289">
        <v>160</v>
      </c>
      <c r="S14" s="289">
        <v>159</v>
      </c>
      <c r="T14" s="288">
        <v>32</v>
      </c>
      <c r="U14" s="289">
        <v>15</v>
      </c>
      <c r="V14" s="289">
        <v>17</v>
      </c>
      <c r="W14" s="288">
        <v>67</v>
      </c>
      <c r="X14" s="289">
        <v>35</v>
      </c>
      <c r="Y14" s="289">
        <v>32</v>
      </c>
      <c r="Z14" s="288">
        <v>29</v>
      </c>
      <c r="AA14" s="289">
        <v>12</v>
      </c>
      <c r="AB14" s="289">
        <v>17</v>
      </c>
      <c r="AC14" s="288">
        <v>22</v>
      </c>
      <c r="AD14" s="289">
        <v>13</v>
      </c>
      <c r="AE14" s="289">
        <v>9</v>
      </c>
      <c r="AF14" s="288">
        <v>84</v>
      </c>
      <c r="AG14" s="289">
        <v>46</v>
      </c>
      <c r="AH14" s="289">
        <v>38</v>
      </c>
      <c r="AI14" s="288">
        <v>35</v>
      </c>
      <c r="AJ14" s="289">
        <v>21</v>
      </c>
      <c r="AK14" s="289">
        <v>14</v>
      </c>
      <c r="AL14" s="288">
        <v>183</v>
      </c>
      <c r="AM14" s="289">
        <v>99</v>
      </c>
      <c r="AN14" s="289">
        <v>84</v>
      </c>
      <c r="AO14" s="288">
        <v>47</v>
      </c>
      <c r="AP14" s="289">
        <v>24</v>
      </c>
      <c r="AQ14" s="289">
        <v>23</v>
      </c>
      <c r="AR14" s="288">
        <v>222</v>
      </c>
      <c r="AS14" s="289">
        <v>115</v>
      </c>
      <c r="AT14" s="289">
        <v>107</v>
      </c>
      <c r="AU14" s="288">
        <v>136</v>
      </c>
      <c r="AV14" s="289">
        <v>79</v>
      </c>
      <c r="AW14" s="289">
        <v>57</v>
      </c>
      <c r="AX14" s="288">
        <v>325</v>
      </c>
      <c r="AY14" s="289">
        <v>175</v>
      </c>
      <c r="AZ14" s="289">
        <v>150</v>
      </c>
      <c r="BA14" s="288">
        <v>56</v>
      </c>
      <c r="BB14" s="289">
        <v>26</v>
      </c>
      <c r="BC14" s="291">
        <v>30</v>
      </c>
    </row>
    <row r="15" spans="1:55" s="225" customFormat="1" ht="15.75" x14ac:dyDescent="0.15">
      <c r="A15" s="221" t="s">
        <v>296</v>
      </c>
      <c r="B15" s="288">
        <v>2031</v>
      </c>
      <c r="C15" s="289">
        <v>1007</v>
      </c>
      <c r="D15" s="290">
        <v>1024</v>
      </c>
      <c r="E15" s="288">
        <v>50</v>
      </c>
      <c r="F15" s="289">
        <v>17</v>
      </c>
      <c r="G15" s="289">
        <v>33</v>
      </c>
      <c r="H15" s="288">
        <v>51</v>
      </c>
      <c r="I15" s="289">
        <v>25</v>
      </c>
      <c r="J15" s="289">
        <v>26</v>
      </c>
      <c r="K15" s="288">
        <v>44</v>
      </c>
      <c r="L15" s="289">
        <v>25</v>
      </c>
      <c r="M15" s="289">
        <v>19</v>
      </c>
      <c r="N15" s="288">
        <v>96</v>
      </c>
      <c r="O15" s="289">
        <v>49</v>
      </c>
      <c r="P15" s="289">
        <v>47</v>
      </c>
      <c r="Q15" s="288">
        <v>408</v>
      </c>
      <c r="R15" s="289">
        <v>204</v>
      </c>
      <c r="S15" s="289">
        <v>204</v>
      </c>
      <c r="T15" s="288">
        <v>24</v>
      </c>
      <c r="U15" s="289">
        <v>12</v>
      </c>
      <c r="V15" s="289">
        <v>12</v>
      </c>
      <c r="W15" s="288">
        <v>71</v>
      </c>
      <c r="X15" s="289">
        <v>39</v>
      </c>
      <c r="Y15" s="289">
        <v>32</v>
      </c>
      <c r="Z15" s="288">
        <v>43</v>
      </c>
      <c r="AA15" s="289">
        <v>20</v>
      </c>
      <c r="AB15" s="289">
        <v>23</v>
      </c>
      <c r="AC15" s="288">
        <v>25</v>
      </c>
      <c r="AD15" s="289">
        <v>11</v>
      </c>
      <c r="AE15" s="289">
        <v>14</v>
      </c>
      <c r="AF15" s="288">
        <v>85</v>
      </c>
      <c r="AG15" s="289">
        <v>48</v>
      </c>
      <c r="AH15" s="289">
        <v>37</v>
      </c>
      <c r="AI15" s="288">
        <v>44</v>
      </c>
      <c r="AJ15" s="289">
        <v>19</v>
      </c>
      <c r="AK15" s="289">
        <v>25</v>
      </c>
      <c r="AL15" s="288">
        <v>178</v>
      </c>
      <c r="AM15" s="289">
        <v>81</v>
      </c>
      <c r="AN15" s="289">
        <v>97</v>
      </c>
      <c r="AO15" s="288">
        <v>48</v>
      </c>
      <c r="AP15" s="289">
        <v>26</v>
      </c>
      <c r="AQ15" s="289">
        <v>22</v>
      </c>
      <c r="AR15" s="288">
        <v>247</v>
      </c>
      <c r="AS15" s="289">
        <v>106</v>
      </c>
      <c r="AT15" s="289">
        <v>141</v>
      </c>
      <c r="AU15" s="288">
        <v>181</v>
      </c>
      <c r="AV15" s="289">
        <v>94</v>
      </c>
      <c r="AW15" s="289">
        <v>87</v>
      </c>
      <c r="AX15" s="288">
        <v>365</v>
      </c>
      <c r="AY15" s="289">
        <v>195</v>
      </c>
      <c r="AZ15" s="289">
        <v>170</v>
      </c>
      <c r="BA15" s="288">
        <v>71</v>
      </c>
      <c r="BB15" s="289">
        <v>36</v>
      </c>
      <c r="BC15" s="291">
        <v>35</v>
      </c>
    </row>
    <row r="16" spans="1:55" s="225" customFormat="1" ht="15.75" x14ac:dyDescent="0.15">
      <c r="A16" s="221" t="s">
        <v>297</v>
      </c>
      <c r="B16" s="288">
        <v>2150</v>
      </c>
      <c r="C16" s="289">
        <v>1091</v>
      </c>
      <c r="D16" s="290">
        <v>1059</v>
      </c>
      <c r="E16" s="288">
        <v>50</v>
      </c>
      <c r="F16" s="289">
        <v>19</v>
      </c>
      <c r="G16" s="289">
        <v>31</v>
      </c>
      <c r="H16" s="288">
        <v>57</v>
      </c>
      <c r="I16" s="289">
        <v>26</v>
      </c>
      <c r="J16" s="289">
        <v>31</v>
      </c>
      <c r="K16" s="288">
        <v>55</v>
      </c>
      <c r="L16" s="289">
        <v>31</v>
      </c>
      <c r="M16" s="289">
        <v>24</v>
      </c>
      <c r="N16" s="288">
        <v>112</v>
      </c>
      <c r="O16" s="289">
        <v>68</v>
      </c>
      <c r="P16" s="289">
        <v>44</v>
      </c>
      <c r="Q16" s="288">
        <v>456</v>
      </c>
      <c r="R16" s="289">
        <v>215</v>
      </c>
      <c r="S16" s="289">
        <v>241</v>
      </c>
      <c r="T16" s="288">
        <v>21</v>
      </c>
      <c r="U16" s="289">
        <v>9</v>
      </c>
      <c r="V16" s="289">
        <v>12</v>
      </c>
      <c r="W16" s="288">
        <v>59</v>
      </c>
      <c r="X16" s="289">
        <v>32</v>
      </c>
      <c r="Y16" s="289">
        <v>27</v>
      </c>
      <c r="Z16" s="288">
        <v>34</v>
      </c>
      <c r="AA16" s="289">
        <v>19</v>
      </c>
      <c r="AB16" s="289">
        <v>15</v>
      </c>
      <c r="AC16" s="288">
        <v>26</v>
      </c>
      <c r="AD16" s="289">
        <v>13</v>
      </c>
      <c r="AE16" s="289">
        <v>13</v>
      </c>
      <c r="AF16" s="288">
        <v>108</v>
      </c>
      <c r="AG16" s="289">
        <v>48</v>
      </c>
      <c r="AH16" s="289">
        <v>60</v>
      </c>
      <c r="AI16" s="288">
        <v>54</v>
      </c>
      <c r="AJ16" s="289">
        <v>27</v>
      </c>
      <c r="AK16" s="289">
        <v>27</v>
      </c>
      <c r="AL16" s="288">
        <v>195</v>
      </c>
      <c r="AM16" s="289">
        <v>106</v>
      </c>
      <c r="AN16" s="289">
        <v>89</v>
      </c>
      <c r="AO16" s="288">
        <v>54</v>
      </c>
      <c r="AP16" s="289">
        <v>27</v>
      </c>
      <c r="AQ16" s="289">
        <v>27</v>
      </c>
      <c r="AR16" s="288">
        <v>293</v>
      </c>
      <c r="AS16" s="289">
        <v>145</v>
      </c>
      <c r="AT16" s="289">
        <v>148</v>
      </c>
      <c r="AU16" s="288">
        <v>179</v>
      </c>
      <c r="AV16" s="289">
        <v>101</v>
      </c>
      <c r="AW16" s="289">
        <v>78</v>
      </c>
      <c r="AX16" s="288">
        <v>333</v>
      </c>
      <c r="AY16" s="289">
        <v>178</v>
      </c>
      <c r="AZ16" s="289">
        <v>155</v>
      </c>
      <c r="BA16" s="288">
        <v>64</v>
      </c>
      <c r="BB16" s="289">
        <v>27</v>
      </c>
      <c r="BC16" s="291">
        <v>37</v>
      </c>
    </row>
    <row r="17" spans="1:55" s="225" customFormat="1" ht="15.75" x14ac:dyDescent="0.15">
      <c r="A17" s="221" t="s">
        <v>298</v>
      </c>
      <c r="B17" s="288">
        <v>2225</v>
      </c>
      <c r="C17" s="289">
        <v>1130</v>
      </c>
      <c r="D17" s="290">
        <v>1095</v>
      </c>
      <c r="E17" s="288">
        <v>67</v>
      </c>
      <c r="F17" s="289">
        <v>37</v>
      </c>
      <c r="G17" s="289">
        <v>30</v>
      </c>
      <c r="H17" s="288">
        <v>67</v>
      </c>
      <c r="I17" s="289">
        <v>36</v>
      </c>
      <c r="J17" s="289">
        <v>31</v>
      </c>
      <c r="K17" s="288">
        <v>64</v>
      </c>
      <c r="L17" s="289">
        <v>33</v>
      </c>
      <c r="M17" s="289">
        <v>31</v>
      </c>
      <c r="N17" s="288">
        <v>105</v>
      </c>
      <c r="O17" s="289">
        <v>52</v>
      </c>
      <c r="P17" s="289">
        <v>53</v>
      </c>
      <c r="Q17" s="288">
        <v>478</v>
      </c>
      <c r="R17" s="289">
        <v>222</v>
      </c>
      <c r="S17" s="289">
        <v>256</v>
      </c>
      <c r="T17" s="288">
        <v>31</v>
      </c>
      <c r="U17" s="289">
        <v>16</v>
      </c>
      <c r="V17" s="289">
        <v>15</v>
      </c>
      <c r="W17" s="288">
        <v>52</v>
      </c>
      <c r="X17" s="289">
        <v>25</v>
      </c>
      <c r="Y17" s="289">
        <v>27</v>
      </c>
      <c r="Z17" s="288">
        <v>43</v>
      </c>
      <c r="AA17" s="289">
        <v>21</v>
      </c>
      <c r="AB17" s="289">
        <v>22</v>
      </c>
      <c r="AC17" s="288">
        <v>30</v>
      </c>
      <c r="AD17" s="289">
        <v>14</v>
      </c>
      <c r="AE17" s="289">
        <v>16</v>
      </c>
      <c r="AF17" s="288">
        <v>131</v>
      </c>
      <c r="AG17" s="289">
        <v>70</v>
      </c>
      <c r="AH17" s="289">
        <v>61</v>
      </c>
      <c r="AI17" s="288">
        <v>57</v>
      </c>
      <c r="AJ17" s="289">
        <v>27</v>
      </c>
      <c r="AK17" s="289">
        <v>30</v>
      </c>
      <c r="AL17" s="288">
        <v>182</v>
      </c>
      <c r="AM17" s="289">
        <v>106</v>
      </c>
      <c r="AN17" s="289">
        <v>76</v>
      </c>
      <c r="AO17" s="288">
        <v>46</v>
      </c>
      <c r="AP17" s="289">
        <v>21</v>
      </c>
      <c r="AQ17" s="289">
        <v>25</v>
      </c>
      <c r="AR17" s="288">
        <v>284</v>
      </c>
      <c r="AS17" s="289">
        <v>141</v>
      </c>
      <c r="AT17" s="289">
        <v>143</v>
      </c>
      <c r="AU17" s="288">
        <v>172</v>
      </c>
      <c r="AV17" s="289">
        <v>92</v>
      </c>
      <c r="AW17" s="289">
        <v>80</v>
      </c>
      <c r="AX17" s="288">
        <v>352</v>
      </c>
      <c r="AY17" s="289">
        <v>188</v>
      </c>
      <c r="AZ17" s="289">
        <v>164</v>
      </c>
      <c r="BA17" s="288">
        <v>64</v>
      </c>
      <c r="BB17" s="289">
        <v>29</v>
      </c>
      <c r="BC17" s="291">
        <v>35</v>
      </c>
    </row>
    <row r="18" spans="1:55" s="213" customFormat="1" ht="15.75" x14ac:dyDescent="0.15">
      <c r="A18" s="226" t="s">
        <v>50</v>
      </c>
      <c r="B18" s="285">
        <v>11552</v>
      </c>
      <c r="C18" s="282">
        <v>5776</v>
      </c>
      <c r="D18" s="286">
        <v>5776</v>
      </c>
      <c r="E18" s="285">
        <v>335</v>
      </c>
      <c r="F18" s="282">
        <v>161</v>
      </c>
      <c r="G18" s="282">
        <v>174</v>
      </c>
      <c r="H18" s="285">
        <v>356</v>
      </c>
      <c r="I18" s="282">
        <v>188</v>
      </c>
      <c r="J18" s="282">
        <v>168</v>
      </c>
      <c r="K18" s="285">
        <v>303</v>
      </c>
      <c r="L18" s="282">
        <v>155</v>
      </c>
      <c r="M18" s="282">
        <v>148</v>
      </c>
      <c r="N18" s="285">
        <v>625</v>
      </c>
      <c r="O18" s="282">
        <v>338</v>
      </c>
      <c r="P18" s="282">
        <v>287</v>
      </c>
      <c r="Q18" s="285">
        <v>2612</v>
      </c>
      <c r="R18" s="282">
        <v>1314</v>
      </c>
      <c r="S18" s="282">
        <v>1298</v>
      </c>
      <c r="T18" s="285">
        <v>121</v>
      </c>
      <c r="U18" s="282">
        <v>67</v>
      </c>
      <c r="V18" s="282">
        <v>54</v>
      </c>
      <c r="W18" s="285">
        <v>245</v>
      </c>
      <c r="X18" s="282">
        <v>128</v>
      </c>
      <c r="Y18" s="282">
        <v>117</v>
      </c>
      <c r="Z18" s="285">
        <v>243</v>
      </c>
      <c r="AA18" s="282">
        <v>128</v>
      </c>
      <c r="AB18" s="282">
        <v>115</v>
      </c>
      <c r="AC18" s="285">
        <v>142</v>
      </c>
      <c r="AD18" s="282">
        <v>71</v>
      </c>
      <c r="AE18" s="282">
        <v>71</v>
      </c>
      <c r="AF18" s="285">
        <v>578</v>
      </c>
      <c r="AG18" s="282">
        <v>283</v>
      </c>
      <c r="AH18" s="282">
        <v>295</v>
      </c>
      <c r="AI18" s="285">
        <v>180</v>
      </c>
      <c r="AJ18" s="282">
        <v>99</v>
      </c>
      <c r="AK18" s="282">
        <v>81</v>
      </c>
      <c r="AL18" s="285">
        <v>1038</v>
      </c>
      <c r="AM18" s="282">
        <v>526</v>
      </c>
      <c r="AN18" s="282">
        <v>512</v>
      </c>
      <c r="AO18" s="285">
        <v>275</v>
      </c>
      <c r="AP18" s="282">
        <v>136</v>
      </c>
      <c r="AQ18" s="282">
        <v>139</v>
      </c>
      <c r="AR18" s="285">
        <v>1912</v>
      </c>
      <c r="AS18" s="282">
        <v>860</v>
      </c>
      <c r="AT18" s="282">
        <v>1052</v>
      </c>
      <c r="AU18" s="285">
        <v>919</v>
      </c>
      <c r="AV18" s="282">
        <v>462</v>
      </c>
      <c r="AW18" s="282">
        <v>457</v>
      </c>
      <c r="AX18" s="285">
        <v>1365</v>
      </c>
      <c r="AY18" s="282">
        <v>711</v>
      </c>
      <c r="AZ18" s="282">
        <v>654</v>
      </c>
      <c r="BA18" s="285">
        <v>303</v>
      </c>
      <c r="BB18" s="282">
        <v>149</v>
      </c>
      <c r="BC18" s="287">
        <v>154</v>
      </c>
    </row>
    <row r="19" spans="1:55" s="225" customFormat="1" ht="15.75" x14ac:dyDescent="0.15">
      <c r="A19" s="221" t="s">
        <v>299</v>
      </c>
      <c r="B19" s="288">
        <v>2333</v>
      </c>
      <c r="C19" s="289">
        <v>1202</v>
      </c>
      <c r="D19" s="290">
        <v>1131</v>
      </c>
      <c r="E19" s="288">
        <v>66</v>
      </c>
      <c r="F19" s="289">
        <v>39</v>
      </c>
      <c r="G19" s="289">
        <v>27</v>
      </c>
      <c r="H19" s="288">
        <v>60</v>
      </c>
      <c r="I19" s="289">
        <v>33</v>
      </c>
      <c r="J19" s="289">
        <v>27</v>
      </c>
      <c r="K19" s="288">
        <v>53</v>
      </c>
      <c r="L19" s="289">
        <v>28</v>
      </c>
      <c r="M19" s="289">
        <v>25</v>
      </c>
      <c r="N19" s="288">
        <v>126</v>
      </c>
      <c r="O19" s="289">
        <v>66</v>
      </c>
      <c r="P19" s="289">
        <v>60</v>
      </c>
      <c r="Q19" s="288">
        <v>530</v>
      </c>
      <c r="R19" s="289">
        <v>266</v>
      </c>
      <c r="S19" s="289">
        <v>264</v>
      </c>
      <c r="T19" s="288">
        <v>24</v>
      </c>
      <c r="U19" s="289">
        <v>13</v>
      </c>
      <c r="V19" s="289">
        <v>11</v>
      </c>
      <c r="W19" s="288">
        <v>54</v>
      </c>
      <c r="X19" s="289">
        <v>26</v>
      </c>
      <c r="Y19" s="289">
        <v>28</v>
      </c>
      <c r="Z19" s="288">
        <v>42</v>
      </c>
      <c r="AA19" s="289">
        <v>24</v>
      </c>
      <c r="AB19" s="289">
        <v>18</v>
      </c>
      <c r="AC19" s="288">
        <v>31</v>
      </c>
      <c r="AD19" s="289">
        <v>16</v>
      </c>
      <c r="AE19" s="289">
        <v>15</v>
      </c>
      <c r="AF19" s="288">
        <v>114</v>
      </c>
      <c r="AG19" s="289">
        <v>70</v>
      </c>
      <c r="AH19" s="289">
        <v>44</v>
      </c>
      <c r="AI19" s="288">
        <v>42</v>
      </c>
      <c r="AJ19" s="289">
        <v>23</v>
      </c>
      <c r="AK19" s="289">
        <v>19</v>
      </c>
      <c r="AL19" s="288">
        <v>212</v>
      </c>
      <c r="AM19" s="289">
        <v>105</v>
      </c>
      <c r="AN19" s="289">
        <v>107</v>
      </c>
      <c r="AO19" s="288">
        <v>66</v>
      </c>
      <c r="AP19" s="289">
        <v>42</v>
      </c>
      <c r="AQ19" s="289">
        <v>24</v>
      </c>
      <c r="AR19" s="288">
        <v>351</v>
      </c>
      <c r="AS19" s="289">
        <v>162</v>
      </c>
      <c r="AT19" s="289">
        <v>189</v>
      </c>
      <c r="AU19" s="288">
        <v>188</v>
      </c>
      <c r="AV19" s="289">
        <v>92</v>
      </c>
      <c r="AW19" s="289">
        <v>96</v>
      </c>
      <c r="AX19" s="288">
        <v>306</v>
      </c>
      <c r="AY19" s="289">
        <v>162</v>
      </c>
      <c r="AZ19" s="289">
        <v>144</v>
      </c>
      <c r="BA19" s="288">
        <v>68</v>
      </c>
      <c r="BB19" s="289">
        <v>35</v>
      </c>
      <c r="BC19" s="291">
        <v>33</v>
      </c>
    </row>
    <row r="20" spans="1:55" s="225" customFormat="1" ht="15.75" x14ac:dyDescent="0.15">
      <c r="A20" s="221" t="s">
        <v>300</v>
      </c>
      <c r="B20" s="288">
        <v>2362</v>
      </c>
      <c r="C20" s="289">
        <v>1146</v>
      </c>
      <c r="D20" s="290">
        <v>1216</v>
      </c>
      <c r="E20" s="288">
        <v>79</v>
      </c>
      <c r="F20" s="289">
        <v>36</v>
      </c>
      <c r="G20" s="289">
        <v>43</v>
      </c>
      <c r="H20" s="288">
        <v>78</v>
      </c>
      <c r="I20" s="289">
        <v>40</v>
      </c>
      <c r="J20" s="289">
        <v>38</v>
      </c>
      <c r="K20" s="288">
        <v>54</v>
      </c>
      <c r="L20" s="289">
        <v>29</v>
      </c>
      <c r="M20" s="289">
        <v>25</v>
      </c>
      <c r="N20" s="288">
        <v>116</v>
      </c>
      <c r="O20" s="289">
        <v>64</v>
      </c>
      <c r="P20" s="289">
        <v>52</v>
      </c>
      <c r="Q20" s="288">
        <v>509</v>
      </c>
      <c r="R20" s="289">
        <v>244</v>
      </c>
      <c r="S20" s="289">
        <v>265</v>
      </c>
      <c r="T20" s="288">
        <v>31</v>
      </c>
      <c r="U20" s="289">
        <v>19</v>
      </c>
      <c r="V20" s="289">
        <v>12</v>
      </c>
      <c r="W20" s="288">
        <v>53</v>
      </c>
      <c r="X20" s="289">
        <v>30</v>
      </c>
      <c r="Y20" s="289">
        <v>23</v>
      </c>
      <c r="Z20" s="288">
        <v>53</v>
      </c>
      <c r="AA20" s="289">
        <v>24</v>
      </c>
      <c r="AB20" s="289">
        <v>29</v>
      </c>
      <c r="AC20" s="288">
        <v>37</v>
      </c>
      <c r="AD20" s="289">
        <v>19</v>
      </c>
      <c r="AE20" s="289">
        <v>18</v>
      </c>
      <c r="AF20" s="288">
        <v>118</v>
      </c>
      <c r="AG20" s="289">
        <v>56</v>
      </c>
      <c r="AH20" s="289">
        <v>62</v>
      </c>
      <c r="AI20" s="288">
        <v>41</v>
      </c>
      <c r="AJ20" s="289">
        <v>21</v>
      </c>
      <c r="AK20" s="289">
        <v>20</v>
      </c>
      <c r="AL20" s="288">
        <v>206</v>
      </c>
      <c r="AM20" s="289">
        <v>106</v>
      </c>
      <c r="AN20" s="289">
        <v>100</v>
      </c>
      <c r="AO20" s="288">
        <v>63</v>
      </c>
      <c r="AP20" s="289">
        <v>27</v>
      </c>
      <c r="AQ20" s="289">
        <v>36</v>
      </c>
      <c r="AR20" s="288">
        <v>358</v>
      </c>
      <c r="AS20" s="289">
        <v>147</v>
      </c>
      <c r="AT20" s="289">
        <v>211</v>
      </c>
      <c r="AU20" s="288">
        <v>194</v>
      </c>
      <c r="AV20" s="289">
        <v>99</v>
      </c>
      <c r="AW20" s="289">
        <v>95</v>
      </c>
      <c r="AX20" s="288">
        <v>306</v>
      </c>
      <c r="AY20" s="289">
        <v>144</v>
      </c>
      <c r="AZ20" s="289">
        <v>162</v>
      </c>
      <c r="BA20" s="288">
        <v>66</v>
      </c>
      <c r="BB20" s="289">
        <v>41</v>
      </c>
      <c r="BC20" s="291">
        <v>25</v>
      </c>
    </row>
    <row r="21" spans="1:55" s="225" customFormat="1" ht="15.75" x14ac:dyDescent="0.15">
      <c r="A21" s="221" t="s">
        <v>301</v>
      </c>
      <c r="B21" s="288">
        <v>2349</v>
      </c>
      <c r="C21" s="289">
        <v>1159</v>
      </c>
      <c r="D21" s="290">
        <v>1190</v>
      </c>
      <c r="E21" s="288">
        <v>66</v>
      </c>
      <c r="F21" s="289">
        <v>36</v>
      </c>
      <c r="G21" s="289">
        <v>30</v>
      </c>
      <c r="H21" s="288">
        <v>74</v>
      </c>
      <c r="I21" s="289">
        <v>37</v>
      </c>
      <c r="J21" s="289">
        <v>37</v>
      </c>
      <c r="K21" s="288">
        <v>68</v>
      </c>
      <c r="L21" s="289">
        <v>30</v>
      </c>
      <c r="M21" s="289">
        <v>38</v>
      </c>
      <c r="N21" s="288">
        <v>135</v>
      </c>
      <c r="O21" s="289">
        <v>77</v>
      </c>
      <c r="P21" s="289">
        <v>58</v>
      </c>
      <c r="Q21" s="288">
        <v>523</v>
      </c>
      <c r="R21" s="289">
        <v>248</v>
      </c>
      <c r="S21" s="289">
        <v>275</v>
      </c>
      <c r="T21" s="288">
        <v>24</v>
      </c>
      <c r="U21" s="289">
        <v>13</v>
      </c>
      <c r="V21" s="289">
        <v>11</v>
      </c>
      <c r="W21" s="288">
        <v>49</v>
      </c>
      <c r="X21" s="289">
        <v>23</v>
      </c>
      <c r="Y21" s="289">
        <v>26</v>
      </c>
      <c r="Z21" s="288">
        <v>40</v>
      </c>
      <c r="AA21" s="289">
        <v>21</v>
      </c>
      <c r="AB21" s="289">
        <v>19</v>
      </c>
      <c r="AC21" s="288">
        <v>26</v>
      </c>
      <c r="AD21" s="289">
        <v>12</v>
      </c>
      <c r="AE21" s="289">
        <v>14</v>
      </c>
      <c r="AF21" s="288">
        <v>121</v>
      </c>
      <c r="AG21" s="289">
        <v>60</v>
      </c>
      <c r="AH21" s="289">
        <v>61</v>
      </c>
      <c r="AI21" s="288">
        <v>36</v>
      </c>
      <c r="AJ21" s="289">
        <v>20</v>
      </c>
      <c r="AK21" s="289">
        <v>16</v>
      </c>
      <c r="AL21" s="288">
        <v>197</v>
      </c>
      <c r="AM21" s="289">
        <v>106</v>
      </c>
      <c r="AN21" s="289">
        <v>91</v>
      </c>
      <c r="AO21" s="288">
        <v>52</v>
      </c>
      <c r="AP21" s="289">
        <v>25</v>
      </c>
      <c r="AQ21" s="289">
        <v>27</v>
      </c>
      <c r="AR21" s="288">
        <v>420</v>
      </c>
      <c r="AS21" s="289">
        <v>186</v>
      </c>
      <c r="AT21" s="289">
        <v>234</v>
      </c>
      <c r="AU21" s="288">
        <v>179</v>
      </c>
      <c r="AV21" s="289">
        <v>84</v>
      </c>
      <c r="AW21" s="289">
        <v>95</v>
      </c>
      <c r="AX21" s="288">
        <v>278</v>
      </c>
      <c r="AY21" s="289">
        <v>156</v>
      </c>
      <c r="AZ21" s="289">
        <v>122</v>
      </c>
      <c r="BA21" s="288">
        <v>61</v>
      </c>
      <c r="BB21" s="289">
        <v>25</v>
      </c>
      <c r="BC21" s="291">
        <v>36</v>
      </c>
    </row>
    <row r="22" spans="1:55" s="225" customFormat="1" ht="15.75" x14ac:dyDescent="0.15">
      <c r="A22" s="221" t="s">
        <v>302</v>
      </c>
      <c r="B22" s="288">
        <v>2246</v>
      </c>
      <c r="C22" s="289">
        <v>1122</v>
      </c>
      <c r="D22" s="290">
        <v>1124</v>
      </c>
      <c r="E22" s="288">
        <v>60</v>
      </c>
      <c r="F22" s="289">
        <v>24</v>
      </c>
      <c r="G22" s="289">
        <v>36</v>
      </c>
      <c r="H22" s="288">
        <v>80</v>
      </c>
      <c r="I22" s="289">
        <v>34</v>
      </c>
      <c r="J22" s="289">
        <v>46</v>
      </c>
      <c r="K22" s="288">
        <v>65</v>
      </c>
      <c r="L22" s="289">
        <v>38</v>
      </c>
      <c r="M22" s="289">
        <v>27</v>
      </c>
      <c r="N22" s="288">
        <v>123</v>
      </c>
      <c r="O22" s="289">
        <v>72</v>
      </c>
      <c r="P22" s="289">
        <v>51</v>
      </c>
      <c r="Q22" s="288">
        <v>536</v>
      </c>
      <c r="R22" s="289">
        <v>285</v>
      </c>
      <c r="S22" s="289">
        <v>251</v>
      </c>
      <c r="T22" s="288">
        <v>23</v>
      </c>
      <c r="U22" s="289">
        <v>11</v>
      </c>
      <c r="V22" s="289">
        <v>12</v>
      </c>
      <c r="W22" s="288">
        <v>39</v>
      </c>
      <c r="X22" s="289">
        <v>21</v>
      </c>
      <c r="Y22" s="289">
        <v>18</v>
      </c>
      <c r="Z22" s="288">
        <v>59</v>
      </c>
      <c r="AA22" s="289">
        <v>34</v>
      </c>
      <c r="AB22" s="289">
        <v>25</v>
      </c>
      <c r="AC22" s="288">
        <v>27</v>
      </c>
      <c r="AD22" s="289">
        <v>14</v>
      </c>
      <c r="AE22" s="289">
        <v>13</v>
      </c>
      <c r="AF22" s="288">
        <v>105</v>
      </c>
      <c r="AG22" s="289">
        <v>41</v>
      </c>
      <c r="AH22" s="289">
        <v>64</v>
      </c>
      <c r="AI22" s="288">
        <v>35</v>
      </c>
      <c r="AJ22" s="289">
        <v>18</v>
      </c>
      <c r="AK22" s="289">
        <v>17</v>
      </c>
      <c r="AL22" s="288">
        <v>197</v>
      </c>
      <c r="AM22" s="289">
        <v>94</v>
      </c>
      <c r="AN22" s="289">
        <v>103</v>
      </c>
      <c r="AO22" s="288">
        <v>52</v>
      </c>
      <c r="AP22" s="289">
        <v>26</v>
      </c>
      <c r="AQ22" s="289">
        <v>26</v>
      </c>
      <c r="AR22" s="288">
        <v>378</v>
      </c>
      <c r="AS22" s="289">
        <v>175</v>
      </c>
      <c r="AT22" s="289">
        <v>203</v>
      </c>
      <c r="AU22" s="288">
        <v>178</v>
      </c>
      <c r="AV22" s="289">
        <v>95</v>
      </c>
      <c r="AW22" s="289">
        <v>83</v>
      </c>
      <c r="AX22" s="288">
        <v>233</v>
      </c>
      <c r="AY22" s="289">
        <v>118</v>
      </c>
      <c r="AZ22" s="289">
        <v>115</v>
      </c>
      <c r="BA22" s="288">
        <v>56</v>
      </c>
      <c r="BB22" s="289">
        <v>22</v>
      </c>
      <c r="BC22" s="291">
        <v>34</v>
      </c>
    </row>
    <row r="23" spans="1:55" s="225" customFormat="1" ht="15.75" x14ac:dyDescent="0.15">
      <c r="A23" s="221" t="s">
        <v>303</v>
      </c>
      <c r="B23" s="288">
        <v>2262</v>
      </c>
      <c r="C23" s="289">
        <v>1147</v>
      </c>
      <c r="D23" s="290">
        <v>1115</v>
      </c>
      <c r="E23" s="288">
        <v>64</v>
      </c>
      <c r="F23" s="289">
        <v>26</v>
      </c>
      <c r="G23" s="289">
        <v>38</v>
      </c>
      <c r="H23" s="288">
        <v>64</v>
      </c>
      <c r="I23" s="289">
        <v>44</v>
      </c>
      <c r="J23" s="289">
        <v>20</v>
      </c>
      <c r="K23" s="288">
        <v>63</v>
      </c>
      <c r="L23" s="289">
        <v>30</v>
      </c>
      <c r="M23" s="289">
        <v>33</v>
      </c>
      <c r="N23" s="288">
        <v>125</v>
      </c>
      <c r="O23" s="289">
        <v>59</v>
      </c>
      <c r="P23" s="289">
        <v>66</v>
      </c>
      <c r="Q23" s="288">
        <v>514</v>
      </c>
      <c r="R23" s="289">
        <v>271</v>
      </c>
      <c r="S23" s="289">
        <v>243</v>
      </c>
      <c r="T23" s="288">
        <v>19</v>
      </c>
      <c r="U23" s="289">
        <v>11</v>
      </c>
      <c r="V23" s="289">
        <v>8</v>
      </c>
      <c r="W23" s="288">
        <v>50</v>
      </c>
      <c r="X23" s="289">
        <v>28</v>
      </c>
      <c r="Y23" s="289">
        <v>22</v>
      </c>
      <c r="Z23" s="288">
        <v>49</v>
      </c>
      <c r="AA23" s="289">
        <v>25</v>
      </c>
      <c r="AB23" s="289">
        <v>24</v>
      </c>
      <c r="AC23" s="288">
        <v>21</v>
      </c>
      <c r="AD23" s="289">
        <v>10</v>
      </c>
      <c r="AE23" s="289">
        <v>11</v>
      </c>
      <c r="AF23" s="288">
        <v>120</v>
      </c>
      <c r="AG23" s="289">
        <v>56</v>
      </c>
      <c r="AH23" s="289">
        <v>64</v>
      </c>
      <c r="AI23" s="288">
        <v>26</v>
      </c>
      <c r="AJ23" s="289">
        <v>17</v>
      </c>
      <c r="AK23" s="289">
        <v>9</v>
      </c>
      <c r="AL23" s="288">
        <v>226</v>
      </c>
      <c r="AM23" s="289">
        <v>115</v>
      </c>
      <c r="AN23" s="289">
        <v>111</v>
      </c>
      <c r="AO23" s="288">
        <v>42</v>
      </c>
      <c r="AP23" s="289">
        <v>16</v>
      </c>
      <c r="AQ23" s="289">
        <v>26</v>
      </c>
      <c r="AR23" s="288">
        <v>405</v>
      </c>
      <c r="AS23" s="289">
        <v>190</v>
      </c>
      <c r="AT23" s="289">
        <v>215</v>
      </c>
      <c r="AU23" s="288">
        <v>180</v>
      </c>
      <c r="AV23" s="289">
        <v>92</v>
      </c>
      <c r="AW23" s="289">
        <v>88</v>
      </c>
      <c r="AX23" s="288">
        <v>242</v>
      </c>
      <c r="AY23" s="289">
        <v>131</v>
      </c>
      <c r="AZ23" s="289">
        <v>111</v>
      </c>
      <c r="BA23" s="288">
        <v>52</v>
      </c>
      <c r="BB23" s="289">
        <v>26</v>
      </c>
      <c r="BC23" s="291">
        <v>26</v>
      </c>
    </row>
    <row r="24" spans="1:55" s="213" customFormat="1" ht="15.75" x14ac:dyDescent="0.15">
      <c r="A24" s="226" t="s">
        <v>44</v>
      </c>
      <c r="B24" s="285">
        <v>10929</v>
      </c>
      <c r="C24" s="282">
        <v>5432</v>
      </c>
      <c r="D24" s="286">
        <v>5497</v>
      </c>
      <c r="E24" s="285">
        <v>372</v>
      </c>
      <c r="F24" s="282">
        <v>167</v>
      </c>
      <c r="G24" s="282">
        <v>205</v>
      </c>
      <c r="H24" s="285">
        <v>318</v>
      </c>
      <c r="I24" s="282">
        <v>148</v>
      </c>
      <c r="J24" s="282">
        <v>170</v>
      </c>
      <c r="K24" s="285">
        <v>342</v>
      </c>
      <c r="L24" s="282">
        <v>171</v>
      </c>
      <c r="M24" s="282">
        <v>171</v>
      </c>
      <c r="N24" s="285">
        <v>644</v>
      </c>
      <c r="O24" s="282">
        <v>317</v>
      </c>
      <c r="P24" s="282">
        <v>327</v>
      </c>
      <c r="Q24" s="285">
        <v>2291</v>
      </c>
      <c r="R24" s="282">
        <v>1158</v>
      </c>
      <c r="S24" s="282">
        <v>1133</v>
      </c>
      <c r="T24" s="285">
        <v>121</v>
      </c>
      <c r="U24" s="282">
        <v>68</v>
      </c>
      <c r="V24" s="282">
        <v>53</v>
      </c>
      <c r="W24" s="285">
        <v>261</v>
      </c>
      <c r="X24" s="282">
        <v>145</v>
      </c>
      <c r="Y24" s="282">
        <v>116</v>
      </c>
      <c r="Z24" s="285">
        <v>262</v>
      </c>
      <c r="AA24" s="282">
        <v>149</v>
      </c>
      <c r="AB24" s="282">
        <v>113</v>
      </c>
      <c r="AC24" s="285">
        <v>164</v>
      </c>
      <c r="AD24" s="282">
        <v>91</v>
      </c>
      <c r="AE24" s="282">
        <v>73</v>
      </c>
      <c r="AF24" s="285">
        <v>531</v>
      </c>
      <c r="AG24" s="282">
        <v>254</v>
      </c>
      <c r="AH24" s="282">
        <v>277</v>
      </c>
      <c r="AI24" s="285">
        <v>215</v>
      </c>
      <c r="AJ24" s="282">
        <v>100</v>
      </c>
      <c r="AK24" s="282">
        <v>115</v>
      </c>
      <c r="AL24" s="285">
        <v>1194</v>
      </c>
      <c r="AM24" s="282">
        <v>640</v>
      </c>
      <c r="AN24" s="282">
        <v>554</v>
      </c>
      <c r="AO24" s="285">
        <v>255</v>
      </c>
      <c r="AP24" s="282">
        <v>139</v>
      </c>
      <c r="AQ24" s="282">
        <v>116</v>
      </c>
      <c r="AR24" s="285">
        <v>1945</v>
      </c>
      <c r="AS24" s="282">
        <v>913</v>
      </c>
      <c r="AT24" s="282">
        <v>1032</v>
      </c>
      <c r="AU24" s="285">
        <v>778</v>
      </c>
      <c r="AV24" s="282">
        <v>384</v>
      </c>
      <c r="AW24" s="282">
        <v>394</v>
      </c>
      <c r="AX24" s="285">
        <v>994</v>
      </c>
      <c r="AY24" s="282">
        <v>472</v>
      </c>
      <c r="AZ24" s="282">
        <v>522</v>
      </c>
      <c r="BA24" s="285">
        <v>242</v>
      </c>
      <c r="BB24" s="282">
        <v>116</v>
      </c>
      <c r="BC24" s="287">
        <v>126</v>
      </c>
    </row>
    <row r="25" spans="1:55" s="225" customFormat="1" ht="15.75" x14ac:dyDescent="0.15">
      <c r="A25" s="221" t="s">
        <v>304</v>
      </c>
      <c r="B25" s="288">
        <v>2313</v>
      </c>
      <c r="C25" s="289">
        <v>1127</v>
      </c>
      <c r="D25" s="290">
        <v>1186</v>
      </c>
      <c r="E25" s="288">
        <v>73</v>
      </c>
      <c r="F25" s="289">
        <v>25</v>
      </c>
      <c r="G25" s="289">
        <v>48</v>
      </c>
      <c r="H25" s="288">
        <v>67</v>
      </c>
      <c r="I25" s="289">
        <v>31</v>
      </c>
      <c r="J25" s="289">
        <v>36</v>
      </c>
      <c r="K25" s="288">
        <v>69</v>
      </c>
      <c r="L25" s="289">
        <v>38</v>
      </c>
      <c r="M25" s="289">
        <v>31</v>
      </c>
      <c r="N25" s="288">
        <v>132</v>
      </c>
      <c r="O25" s="289">
        <v>66</v>
      </c>
      <c r="P25" s="289">
        <v>66</v>
      </c>
      <c r="Q25" s="288">
        <v>527</v>
      </c>
      <c r="R25" s="289">
        <v>260</v>
      </c>
      <c r="S25" s="289">
        <v>267</v>
      </c>
      <c r="T25" s="288">
        <v>25</v>
      </c>
      <c r="U25" s="289">
        <v>16</v>
      </c>
      <c r="V25" s="289">
        <v>9</v>
      </c>
      <c r="W25" s="288">
        <v>39</v>
      </c>
      <c r="X25" s="289">
        <v>24</v>
      </c>
      <c r="Y25" s="289">
        <v>15</v>
      </c>
      <c r="Z25" s="288">
        <v>53</v>
      </c>
      <c r="AA25" s="289">
        <v>28</v>
      </c>
      <c r="AB25" s="289">
        <v>25</v>
      </c>
      <c r="AC25" s="288">
        <v>34</v>
      </c>
      <c r="AD25" s="289">
        <v>21</v>
      </c>
      <c r="AE25" s="289">
        <v>13</v>
      </c>
      <c r="AF25" s="288">
        <v>120</v>
      </c>
      <c r="AG25" s="289">
        <v>57</v>
      </c>
      <c r="AH25" s="289">
        <v>63</v>
      </c>
      <c r="AI25" s="288">
        <v>39</v>
      </c>
      <c r="AJ25" s="289">
        <v>17</v>
      </c>
      <c r="AK25" s="289">
        <v>22</v>
      </c>
      <c r="AL25" s="288">
        <v>235</v>
      </c>
      <c r="AM25" s="289">
        <v>116</v>
      </c>
      <c r="AN25" s="289">
        <v>119</v>
      </c>
      <c r="AO25" s="288">
        <v>45</v>
      </c>
      <c r="AP25" s="289">
        <v>29</v>
      </c>
      <c r="AQ25" s="289">
        <v>16</v>
      </c>
      <c r="AR25" s="288">
        <v>417</v>
      </c>
      <c r="AS25" s="289">
        <v>186</v>
      </c>
      <c r="AT25" s="289">
        <v>231</v>
      </c>
      <c r="AU25" s="288">
        <v>168</v>
      </c>
      <c r="AV25" s="289">
        <v>85</v>
      </c>
      <c r="AW25" s="289">
        <v>83</v>
      </c>
      <c r="AX25" s="288">
        <v>214</v>
      </c>
      <c r="AY25" s="289">
        <v>102</v>
      </c>
      <c r="AZ25" s="289">
        <v>112</v>
      </c>
      <c r="BA25" s="288">
        <v>56</v>
      </c>
      <c r="BB25" s="289">
        <v>26</v>
      </c>
      <c r="BC25" s="291">
        <v>30</v>
      </c>
    </row>
    <row r="26" spans="1:55" s="225" customFormat="1" ht="15.75" x14ac:dyDescent="0.15">
      <c r="A26" s="221" t="s">
        <v>305</v>
      </c>
      <c r="B26" s="288">
        <v>2272</v>
      </c>
      <c r="C26" s="289">
        <v>1114</v>
      </c>
      <c r="D26" s="290">
        <v>1158</v>
      </c>
      <c r="E26" s="288">
        <v>80</v>
      </c>
      <c r="F26" s="289">
        <v>37</v>
      </c>
      <c r="G26" s="289">
        <v>43</v>
      </c>
      <c r="H26" s="288">
        <v>74</v>
      </c>
      <c r="I26" s="289">
        <v>33</v>
      </c>
      <c r="J26" s="289">
        <v>41</v>
      </c>
      <c r="K26" s="288">
        <v>65</v>
      </c>
      <c r="L26" s="289">
        <v>26</v>
      </c>
      <c r="M26" s="289">
        <v>39</v>
      </c>
      <c r="N26" s="288">
        <v>136</v>
      </c>
      <c r="O26" s="289">
        <v>69</v>
      </c>
      <c r="P26" s="289">
        <v>67</v>
      </c>
      <c r="Q26" s="288">
        <v>492</v>
      </c>
      <c r="R26" s="289">
        <v>247</v>
      </c>
      <c r="S26" s="289">
        <v>245</v>
      </c>
      <c r="T26" s="288">
        <v>29</v>
      </c>
      <c r="U26" s="289">
        <v>12</v>
      </c>
      <c r="V26" s="289">
        <v>17</v>
      </c>
      <c r="W26" s="288">
        <v>50</v>
      </c>
      <c r="X26" s="289">
        <v>28</v>
      </c>
      <c r="Y26" s="289">
        <v>22</v>
      </c>
      <c r="Z26" s="288">
        <v>56</v>
      </c>
      <c r="AA26" s="289">
        <v>34</v>
      </c>
      <c r="AB26" s="289">
        <v>22</v>
      </c>
      <c r="AC26" s="288">
        <v>27</v>
      </c>
      <c r="AD26" s="289">
        <v>14</v>
      </c>
      <c r="AE26" s="289">
        <v>13</v>
      </c>
      <c r="AF26" s="288">
        <v>105</v>
      </c>
      <c r="AG26" s="289">
        <v>47</v>
      </c>
      <c r="AH26" s="289">
        <v>58</v>
      </c>
      <c r="AI26" s="288">
        <v>44</v>
      </c>
      <c r="AJ26" s="289">
        <v>18</v>
      </c>
      <c r="AK26" s="289">
        <v>26</v>
      </c>
      <c r="AL26" s="288">
        <v>249</v>
      </c>
      <c r="AM26" s="289">
        <v>144</v>
      </c>
      <c r="AN26" s="289">
        <v>105</v>
      </c>
      <c r="AO26" s="288">
        <v>55</v>
      </c>
      <c r="AP26" s="289">
        <v>30</v>
      </c>
      <c r="AQ26" s="289">
        <v>25</v>
      </c>
      <c r="AR26" s="288">
        <v>383</v>
      </c>
      <c r="AS26" s="289">
        <v>176</v>
      </c>
      <c r="AT26" s="289">
        <v>207</v>
      </c>
      <c r="AU26" s="288">
        <v>170</v>
      </c>
      <c r="AV26" s="289">
        <v>87</v>
      </c>
      <c r="AW26" s="289">
        <v>83</v>
      </c>
      <c r="AX26" s="288">
        <v>213</v>
      </c>
      <c r="AY26" s="289">
        <v>95</v>
      </c>
      <c r="AZ26" s="289">
        <v>118</v>
      </c>
      <c r="BA26" s="288">
        <v>44</v>
      </c>
      <c r="BB26" s="289">
        <v>17</v>
      </c>
      <c r="BC26" s="291">
        <v>27</v>
      </c>
    </row>
    <row r="27" spans="1:55" s="225" customFormat="1" ht="15.75" x14ac:dyDescent="0.15">
      <c r="A27" s="221" t="s">
        <v>306</v>
      </c>
      <c r="B27" s="288">
        <v>2109</v>
      </c>
      <c r="C27" s="289">
        <v>1056</v>
      </c>
      <c r="D27" s="290">
        <v>1053</v>
      </c>
      <c r="E27" s="288">
        <v>68</v>
      </c>
      <c r="F27" s="289">
        <v>31</v>
      </c>
      <c r="G27" s="289">
        <v>37</v>
      </c>
      <c r="H27" s="288">
        <v>60</v>
      </c>
      <c r="I27" s="289">
        <v>29</v>
      </c>
      <c r="J27" s="289">
        <v>31</v>
      </c>
      <c r="K27" s="288">
        <v>64</v>
      </c>
      <c r="L27" s="289">
        <v>36</v>
      </c>
      <c r="M27" s="289">
        <v>28</v>
      </c>
      <c r="N27" s="288">
        <v>127</v>
      </c>
      <c r="O27" s="289">
        <v>59</v>
      </c>
      <c r="P27" s="289">
        <v>68</v>
      </c>
      <c r="Q27" s="288">
        <v>470</v>
      </c>
      <c r="R27" s="289">
        <v>245</v>
      </c>
      <c r="S27" s="289">
        <v>225</v>
      </c>
      <c r="T27" s="288">
        <v>20</v>
      </c>
      <c r="U27" s="289">
        <v>12</v>
      </c>
      <c r="V27" s="289">
        <v>8</v>
      </c>
      <c r="W27" s="288">
        <v>49</v>
      </c>
      <c r="X27" s="289">
        <v>24</v>
      </c>
      <c r="Y27" s="289">
        <v>25</v>
      </c>
      <c r="Z27" s="288">
        <v>43</v>
      </c>
      <c r="AA27" s="289">
        <v>26</v>
      </c>
      <c r="AB27" s="289">
        <v>17</v>
      </c>
      <c r="AC27" s="288">
        <v>24</v>
      </c>
      <c r="AD27" s="289">
        <v>12</v>
      </c>
      <c r="AE27" s="289">
        <v>12</v>
      </c>
      <c r="AF27" s="288">
        <v>88</v>
      </c>
      <c r="AG27" s="289">
        <v>42</v>
      </c>
      <c r="AH27" s="289">
        <v>46</v>
      </c>
      <c r="AI27" s="288">
        <v>40</v>
      </c>
      <c r="AJ27" s="289">
        <v>17</v>
      </c>
      <c r="AK27" s="289">
        <v>23</v>
      </c>
      <c r="AL27" s="288">
        <v>236</v>
      </c>
      <c r="AM27" s="289">
        <v>130</v>
      </c>
      <c r="AN27" s="289">
        <v>106</v>
      </c>
      <c r="AO27" s="288">
        <v>45</v>
      </c>
      <c r="AP27" s="289">
        <v>23</v>
      </c>
      <c r="AQ27" s="289">
        <v>22</v>
      </c>
      <c r="AR27" s="288">
        <v>384</v>
      </c>
      <c r="AS27" s="289">
        <v>171</v>
      </c>
      <c r="AT27" s="289">
        <v>213</v>
      </c>
      <c r="AU27" s="288">
        <v>159</v>
      </c>
      <c r="AV27" s="289">
        <v>77</v>
      </c>
      <c r="AW27" s="289">
        <v>82</v>
      </c>
      <c r="AX27" s="288">
        <v>183</v>
      </c>
      <c r="AY27" s="289">
        <v>93</v>
      </c>
      <c r="AZ27" s="289">
        <v>90</v>
      </c>
      <c r="BA27" s="288">
        <v>49</v>
      </c>
      <c r="BB27" s="289">
        <v>29</v>
      </c>
      <c r="BC27" s="291">
        <v>20</v>
      </c>
    </row>
    <row r="28" spans="1:55" s="225" customFormat="1" ht="15.75" x14ac:dyDescent="0.15">
      <c r="A28" s="221" t="s">
        <v>307</v>
      </c>
      <c r="B28" s="288">
        <v>2094</v>
      </c>
      <c r="C28" s="289">
        <v>1047</v>
      </c>
      <c r="D28" s="290">
        <v>1047</v>
      </c>
      <c r="E28" s="288">
        <v>70</v>
      </c>
      <c r="F28" s="289">
        <v>33</v>
      </c>
      <c r="G28" s="289">
        <v>37</v>
      </c>
      <c r="H28" s="288">
        <v>60</v>
      </c>
      <c r="I28" s="289">
        <v>29</v>
      </c>
      <c r="J28" s="289">
        <v>31</v>
      </c>
      <c r="K28" s="288">
        <v>69</v>
      </c>
      <c r="L28" s="289">
        <v>36</v>
      </c>
      <c r="M28" s="289">
        <v>33</v>
      </c>
      <c r="N28" s="288">
        <v>107</v>
      </c>
      <c r="O28" s="289">
        <v>47</v>
      </c>
      <c r="P28" s="289">
        <v>60</v>
      </c>
      <c r="Q28" s="288">
        <v>423</v>
      </c>
      <c r="R28" s="289">
        <v>207</v>
      </c>
      <c r="S28" s="289">
        <v>216</v>
      </c>
      <c r="T28" s="288">
        <v>21</v>
      </c>
      <c r="U28" s="289">
        <v>13</v>
      </c>
      <c r="V28" s="289">
        <v>8</v>
      </c>
      <c r="W28" s="288">
        <v>59</v>
      </c>
      <c r="X28" s="289">
        <v>33</v>
      </c>
      <c r="Y28" s="289">
        <v>26</v>
      </c>
      <c r="Z28" s="288">
        <v>44</v>
      </c>
      <c r="AA28" s="289">
        <v>24</v>
      </c>
      <c r="AB28" s="289">
        <v>20</v>
      </c>
      <c r="AC28" s="288">
        <v>37</v>
      </c>
      <c r="AD28" s="289">
        <v>22</v>
      </c>
      <c r="AE28" s="289">
        <v>15</v>
      </c>
      <c r="AF28" s="288">
        <v>112</v>
      </c>
      <c r="AG28" s="289">
        <v>58</v>
      </c>
      <c r="AH28" s="289">
        <v>54</v>
      </c>
      <c r="AI28" s="288">
        <v>31</v>
      </c>
      <c r="AJ28" s="289">
        <v>13</v>
      </c>
      <c r="AK28" s="289">
        <v>18</v>
      </c>
      <c r="AL28" s="288">
        <v>230</v>
      </c>
      <c r="AM28" s="289">
        <v>117</v>
      </c>
      <c r="AN28" s="289">
        <v>113</v>
      </c>
      <c r="AO28" s="288">
        <v>62</v>
      </c>
      <c r="AP28" s="289">
        <v>34</v>
      </c>
      <c r="AQ28" s="289">
        <v>28</v>
      </c>
      <c r="AR28" s="288">
        <v>395</v>
      </c>
      <c r="AS28" s="289">
        <v>192</v>
      </c>
      <c r="AT28" s="289">
        <v>203</v>
      </c>
      <c r="AU28" s="288">
        <v>144</v>
      </c>
      <c r="AV28" s="289">
        <v>76</v>
      </c>
      <c r="AW28" s="289">
        <v>68</v>
      </c>
      <c r="AX28" s="288">
        <v>180</v>
      </c>
      <c r="AY28" s="289">
        <v>90</v>
      </c>
      <c r="AZ28" s="289">
        <v>90</v>
      </c>
      <c r="BA28" s="288">
        <v>50</v>
      </c>
      <c r="BB28" s="289">
        <v>23</v>
      </c>
      <c r="BC28" s="291">
        <v>27</v>
      </c>
    </row>
    <row r="29" spans="1:55" s="225" customFormat="1" ht="15.75" x14ac:dyDescent="0.15">
      <c r="A29" s="221" t="s">
        <v>308</v>
      </c>
      <c r="B29" s="288">
        <v>2141</v>
      </c>
      <c r="C29" s="289">
        <v>1088</v>
      </c>
      <c r="D29" s="290">
        <v>1053</v>
      </c>
      <c r="E29" s="288">
        <v>81</v>
      </c>
      <c r="F29" s="289">
        <v>41</v>
      </c>
      <c r="G29" s="289">
        <v>40</v>
      </c>
      <c r="H29" s="288">
        <v>57</v>
      </c>
      <c r="I29" s="289">
        <v>26</v>
      </c>
      <c r="J29" s="289">
        <v>31</v>
      </c>
      <c r="K29" s="288">
        <v>75</v>
      </c>
      <c r="L29" s="289">
        <v>35</v>
      </c>
      <c r="M29" s="289">
        <v>40</v>
      </c>
      <c r="N29" s="288">
        <v>142</v>
      </c>
      <c r="O29" s="289">
        <v>76</v>
      </c>
      <c r="P29" s="289">
        <v>66</v>
      </c>
      <c r="Q29" s="288">
        <v>379</v>
      </c>
      <c r="R29" s="289">
        <v>199</v>
      </c>
      <c r="S29" s="289">
        <v>180</v>
      </c>
      <c r="T29" s="288">
        <v>26</v>
      </c>
      <c r="U29" s="289">
        <v>15</v>
      </c>
      <c r="V29" s="289">
        <v>11</v>
      </c>
      <c r="W29" s="288">
        <v>64</v>
      </c>
      <c r="X29" s="289">
        <v>36</v>
      </c>
      <c r="Y29" s="289">
        <v>28</v>
      </c>
      <c r="Z29" s="288">
        <v>66</v>
      </c>
      <c r="AA29" s="289">
        <v>37</v>
      </c>
      <c r="AB29" s="289">
        <v>29</v>
      </c>
      <c r="AC29" s="288">
        <v>42</v>
      </c>
      <c r="AD29" s="289">
        <v>22</v>
      </c>
      <c r="AE29" s="289">
        <v>20</v>
      </c>
      <c r="AF29" s="288">
        <v>106</v>
      </c>
      <c r="AG29" s="289">
        <v>50</v>
      </c>
      <c r="AH29" s="289">
        <v>56</v>
      </c>
      <c r="AI29" s="288">
        <v>61</v>
      </c>
      <c r="AJ29" s="289">
        <v>35</v>
      </c>
      <c r="AK29" s="289">
        <v>26</v>
      </c>
      <c r="AL29" s="288">
        <v>244</v>
      </c>
      <c r="AM29" s="289">
        <v>133</v>
      </c>
      <c r="AN29" s="289">
        <v>111</v>
      </c>
      <c r="AO29" s="288">
        <v>48</v>
      </c>
      <c r="AP29" s="289">
        <v>23</v>
      </c>
      <c r="AQ29" s="289">
        <v>25</v>
      </c>
      <c r="AR29" s="288">
        <v>366</v>
      </c>
      <c r="AS29" s="289">
        <v>188</v>
      </c>
      <c r="AT29" s="289">
        <v>178</v>
      </c>
      <c r="AU29" s="288">
        <v>137</v>
      </c>
      <c r="AV29" s="289">
        <v>59</v>
      </c>
      <c r="AW29" s="289">
        <v>78</v>
      </c>
      <c r="AX29" s="288">
        <v>204</v>
      </c>
      <c r="AY29" s="289">
        <v>92</v>
      </c>
      <c r="AZ29" s="289">
        <v>112</v>
      </c>
      <c r="BA29" s="288">
        <v>43</v>
      </c>
      <c r="BB29" s="289">
        <v>21</v>
      </c>
      <c r="BC29" s="291">
        <v>22</v>
      </c>
    </row>
    <row r="30" spans="1:55" s="213" customFormat="1" ht="15.75" customHeight="1" x14ac:dyDescent="0.15">
      <c r="A30" s="226" t="s">
        <v>38</v>
      </c>
      <c r="B30" s="285">
        <v>12144</v>
      </c>
      <c r="C30" s="282">
        <v>6241</v>
      </c>
      <c r="D30" s="286">
        <v>5903</v>
      </c>
      <c r="E30" s="285">
        <v>375</v>
      </c>
      <c r="F30" s="282">
        <v>194</v>
      </c>
      <c r="G30" s="282">
        <v>181</v>
      </c>
      <c r="H30" s="285">
        <v>371</v>
      </c>
      <c r="I30" s="282">
        <v>192</v>
      </c>
      <c r="J30" s="282">
        <v>179</v>
      </c>
      <c r="K30" s="285">
        <v>499</v>
      </c>
      <c r="L30" s="282">
        <v>274</v>
      </c>
      <c r="M30" s="282">
        <v>225</v>
      </c>
      <c r="N30" s="285">
        <v>774</v>
      </c>
      <c r="O30" s="282">
        <v>370</v>
      </c>
      <c r="P30" s="282">
        <v>404</v>
      </c>
      <c r="Q30" s="285">
        <v>1591</v>
      </c>
      <c r="R30" s="282">
        <v>811</v>
      </c>
      <c r="S30" s="282">
        <v>780</v>
      </c>
      <c r="T30" s="285">
        <v>250</v>
      </c>
      <c r="U30" s="282">
        <v>137</v>
      </c>
      <c r="V30" s="282">
        <v>113</v>
      </c>
      <c r="W30" s="285">
        <v>401</v>
      </c>
      <c r="X30" s="282">
        <v>220</v>
      </c>
      <c r="Y30" s="282">
        <v>181</v>
      </c>
      <c r="Z30" s="285">
        <v>420</v>
      </c>
      <c r="AA30" s="282">
        <v>224</v>
      </c>
      <c r="AB30" s="282">
        <v>196</v>
      </c>
      <c r="AC30" s="285">
        <v>348</v>
      </c>
      <c r="AD30" s="282">
        <v>186</v>
      </c>
      <c r="AE30" s="282">
        <v>162</v>
      </c>
      <c r="AF30" s="285">
        <v>646</v>
      </c>
      <c r="AG30" s="282">
        <v>328</v>
      </c>
      <c r="AH30" s="282">
        <v>318</v>
      </c>
      <c r="AI30" s="285">
        <v>426</v>
      </c>
      <c r="AJ30" s="282">
        <v>195</v>
      </c>
      <c r="AK30" s="282">
        <v>231</v>
      </c>
      <c r="AL30" s="285">
        <v>1349</v>
      </c>
      <c r="AM30" s="282">
        <v>666</v>
      </c>
      <c r="AN30" s="282">
        <v>683</v>
      </c>
      <c r="AO30" s="285">
        <v>398</v>
      </c>
      <c r="AP30" s="282">
        <v>217</v>
      </c>
      <c r="AQ30" s="282">
        <v>181</v>
      </c>
      <c r="AR30" s="285">
        <v>2133</v>
      </c>
      <c r="AS30" s="282">
        <v>1122</v>
      </c>
      <c r="AT30" s="282">
        <v>1011</v>
      </c>
      <c r="AU30" s="285">
        <v>856</v>
      </c>
      <c r="AV30" s="282">
        <v>425</v>
      </c>
      <c r="AW30" s="282">
        <v>431</v>
      </c>
      <c r="AX30" s="285">
        <v>1033</v>
      </c>
      <c r="AY30" s="282">
        <v>528</v>
      </c>
      <c r="AZ30" s="282">
        <v>505</v>
      </c>
      <c r="BA30" s="285">
        <v>274</v>
      </c>
      <c r="BB30" s="282">
        <v>152</v>
      </c>
      <c r="BC30" s="287">
        <v>122</v>
      </c>
    </row>
    <row r="31" spans="1:55" s="225" customFormat="1" ht="15.75" customHeight="1" x14ac:dyDescent="0.15">
      <c r="A31" s="221" t="s">
        <v>309</v>
      </c>
      <c r="B31" s="288">
        <v>2156</v>
      </c>
      <c r="C31" s="289">
        <v>1103</v>
      </c>
      <c r="D31" s="290">
        <v>1053</v>
      </c>
      <c r="E31" s="288">
        <v>65</v>
      </c>
      <c r="F31" s="289">
        <v>33</v>
      </c>
      <c r="G31" s="289">
        <v>32</v>
      </c>
      <c r="H31" s="288">
        <v>68</v>
      </c>
      <c r="I31" s="289">
        <v>35</v>
      </c>
      <c r="J31" s="289">
        <v>33</v>
      </c>
      <c r="K31" s="288">
        <v>94</v>
      </c>
      <c r="L31" s="289">
        <v>51</v>
      </c>
      <c r="M31" s="289">
        <v>43</v>
      </c>
      <c r="N31" s="288">
        <v>121</v>
      </c>
      <c r="O31" s="289">
        <v>62</v>
      </c>
      <c r="P31" s="289">
        <v>59</v>
      </c>
      <c r="Q31" s="288">
        <v>339</v>
      </c>
      <c r="R31" s="289">
        <v>164</v>
      </c>
      <c r="S31" s="289">
        <v>175</v>
      </c>
      <c r="T31" s="288">
        <v>38</v>
      </c>
      <c r="U31" s="289">
        <v>23</v>
      </c>
      <c r="V31" s="289">
        <v>15</v>
      </c>
      <c r="W31" s="288">
        <v>72</v>
      </c>
      <c r="X31" s="289">
        <v>43</v>
      </c>
      <c r="Y31" s="289">
        <v>29</v>
      </c>
      <c r="Z31" s="288">
        <v>58</v>
      </c>
      <c r="AA31" s="289">
        <v>32</v>
      </c>
      <c r="AB31" s="289">
        <v>26</v>
      </c>
      <c r="AC31" s="288">
        <v>60</v>
      </c>
      <c r="AD31" s="289">
        <v>26</v>
      </c>
      <c r="AE31" s="289">
        <v>34</v>
      </c>
      <c r="AF31" s="288">
        <v>113</v>
      </c>
      <c r="AG31" s="289">
        <v>57</v>
      </c>
      <c r="AH31" s="289">
        <v>56</v>
      </c>
      <c r="AI31" s="288">
        <v>52</v>
      </c>
      <c r="AJ31" s="289">
        <v>25</v>
      </c>
      <c r="AK31" s="289">
        <v>27</v>
      </c>
      <c r="AL31" s="288">
        <v>247</v>
      </c>
      <c r="AM31" s="289">
        <v>121</v>
      </c>
      <c r="AN31" s="289">
        <v>126</v>
      </c>
      <c r="AO31" s="288">
        <v>62</v>
      </c>
      <c r="AP31" s="289">
        <v>37</v>
      </c>
      <c r="AQ31" s="289">
        <v>25</v>
      </c>
      <c r="AR31" s="288">
        <v>413</v>
      </c>
      <c r="AS31" s="289">
        <v>213</v>
      </c>
      <c r="AT31" s="289">
        <v>200</v>
      </c>
      <c r="AU31" s="288">
        <v>135</v>
      </c>
      <c r="AV31" s="289">
        <v>65</v>
      </c>
      <c r="AW31" s="289">
        <v>70</v>
      </c>
      <c r="AX31" s="288">
        <v>176</v>
      </c>
      <c r="AY31" s="289">
        <v>93</v>
      </c>
      <c r="AZ31" s="289">
        <v>83</v>
      </c>
      <c r="BA31" s="288">
        <v>43</v>
      </c>
      <c r="BB31" s="289">
        <v>23</v>
      </c>
      <c r="BC31" s="291">
        <v>20</v>
      </c>
    </row>
    <row r="32" spans="1:55" s="225" customFormat="1" ht="15.75" customHeight="1" x14ac:dyDescent="0.15">
      <c r="A32" s="221" t="s">
        <v>310</v>
      </c>
      <c r="B32" s="288">
        <v>2332</v>
      </c>
      <c r="C32" s="289">
        <v>1186</v>
      </c>
      <c r="D32" s="290">
        <v>1146</v>
      </c>
      <c r="E32" s="288">
        <v>89</v>
      </c>
      <c r="F32" s="289">
        <v>50</v>
      </c>
      <c r="G32" s="289">
        <v>39</v>
      </c>
      <c r="H32" s="288">
        <v>73</v>
      </c>
      <c r="I32" s="289">
        <v>39</v>
      </c>
      <c r="J32" s="289">
        <v>34</v>
      </c>
      <c r="K32" s="288">
        <v>91</v>
      </c>
      <c r="L32" s="289">
        <v>50</v>
      </c>
      <c r="M32" s="289">
        <v>41</v>
      </c>
      <c r="N32" s="288">
        <v>144</v>
      </c>
      <c r="O32" s="289">
        <v>65</v>
      </c>
      <c r="P32" s="289">
        <v>79</v>
      </c>
      <c r="Q32" s="288">
        <v>344</v>
      </c>
      <c r="R32" s="289">
        <v>181</v>
      </c>
      <c r="S32" s="289">
        <v>163</v>
      </c>
      <c r="T32" s="288">
        <v>35</v>
      </c>
      <c r="U32" s="289">
        <v>14</v>
      </c>
      <c r="V32" s="289">
        <v>21</v>
      </c>
      <c r="W32" s="288">
        <v>66</v>
      </c>
      <c r="X32" s="289">
        <v>33</v>
      </c>
      <c r="Y32" s="289">
        <v>33</v>
      </c>
      <c r="Z32" s="288">
        <v>70</v>
      </c>
      <c r="AA32" s="289">
        <v>38</v>
      </c>
      <c r="AB32" s="289">
        <v>32</v>
      </c>
      <c r="AC32" s="288">
        <v>63</v>
      </c>
      <c r="AD32" s="289">
        <v>33</v>
      </c>
      <c r="AE32" s="289">
        <v>30</v>
      </c>
      <c r="AF32" s="288">
        <v>124</v>
      </c>
      <c r="AG32" s="289">
        <v>69</v>
      </c>
      <c r="AH32" s="289">
        <v>55</v>
      </c>
      <c r="AI32" s="288">
        <v>85</v>
      </c>
      <c r="AJ32" s="289">
        <v>34</v>
      </c>
      <c r="AK32" s="289">
        <v>51</v>
      </c>
      <c r="AL32" s="288">
        <v>236</v>
      </c>
      <c r="AM32" s="289">
        <v>121</v>
      </c>
      <c r="AN32" s="289">
        <v>115</v>
      </c>
      <c r="AO32" s="288">
        <v>70</v>
      </c>
      <c r="AP32" s="289">
        <v>32</v>
      </c>
      <c r="AQ32" s="289">
        <v>38</v>
      </c>
      <c r="AR32" s="288">
        <v>426</v>
      </c>
      <c r="AS32" s="289">
        <v>205</v>
      </c>
      <c r="AT32" s="289">
        <v>221</v>
      </c>
      <c r="AU32" s="288">
        <v>168</v>
      </c>
      <c r="AV32" s="289">
        <v>84</v>
      </c>
      <c r="AW32" s="289">
        <v>84</v>
      </c>
      <c r="AX32" s="288">
        <v>190</v>
      </c>
      <c r="AY32" s="289">
        <v>103</v>
      </c>
      <c r="AZ32" s="289">
        <v>87</v>
      </c>
      <c r="BA32" s="288">
        <v>58</v>
      </c>
      <c r="BB32" s="289">
        <v>35</v>
      </c>
      <c r="BC32" s="291">
        <v>23</v>
      </c>
    </row>
    <row r="33" spans="1:55" s="225" customFormat="1" ht="15.75" customHeight="1" x14ac:dyDescent="0.15">
      <c r="A33" s="221" t="s">
        <v>311</v>
      </c>
      <c r="B33" s="288">
        <v>2594</v>
      </c>
      <c r="C33" s="289">
        <v>1357</v>
      </c>
      <c r="D33" s="290">
        <v>1237</v>
      </c>
      <c r="E33" s="288">
        <v>71</v>
      </c>
      <c r="F33" s="289">
        <v>37</v>
      </c>
      <c r="G33" s="289">
        <v>34</v>
      </c>
      <c r="H33" s="288">
        <v>60</v>
      </c>
      <c r="I33" s="289">
        <v>25</v>
      </c>
      <c r="J33" s="289">
        <v>35</v>
      </c>
      <c r="K33" s="288">
        <v>92</v>
      </c>
      <c r="L33" s="289">
        <v>56</v>
      </c>
      <c r="M33" s="289">
        <v>36</v>
      </c>
      <c r="N33" s="288">
        <v>165</v>
      </c>
      <c r="O33" s="289">
        <v>81</v>
      </c>
      <c r="P33" s="289">
        <v>84</v>
      </c>
      <c r="Q33" s="288">
        <v>341</v>
      </c>
      <c r="R33" s="289">
        <v>193</v>
      </c>
      <c r="S33" s="289">
        <v>148</v>
      </c>
      <c r="T33" s="288">
        <v>54</v>
      </c>
      <c r="U33" s="289">
        <v>30</v>
      </c>
      <c r="V33" s="289">
        <v>24</v>
      </c>
      <c r="W33" s="288">
        <v>87</v>
      </c>
      <c r="X33" s="289">
        <v>40</v>
      </c>
      <c r="Y33" s="289">
        <v>47</v>
      </c>
      <c r="Z33" s="288">
        <v>79</v>
      </c>
      <c r="AA33" s="289">
        <v>46</v>
      </c>
      <c r="AB33" s="289">
        <v>33</v>
      </c>
      <c r="AC33" s="288">
        <v>69</v>
      </c>
      <c r="AD33" s="289">
        <v>41</v>
      </c>
      <c r="AE33" s="289">
        <v>28</v>
      </c>
      <c r="AF33" s="288">
        <v>154</v>
      </c>
      <c r="AG33" s="289">
        <v>78</v>
      </c>
      <c r="AH33" s="289">
        <v>76</v>
      </c>
      <c r="AI33" s="288">
        <v>80</v>
      </c>
      <c r="AJ33" s="289">
        <v>37</v>
      </c>
      <c r="AK33" s="289">
        <v>43</v>
      </c>
      <c r="AL33" s="288">
        <v>320</v>
      </c>
      <c r="AM33" s="289">
        <v>154</v>
      </c>
      <c r="AN33" s="289">
        <v>166</v>
      </c>
      <c r="AO33" s="288">
        <v>88</v>
      </c>
      <c r="AP33" s="289">
        <v>47</v>
      </c>
      <c r="AQ33" s="289">
        <v>41</v>
      </c>
      <c r="AR33" s="288">
        <v>455</v>
      </c>
      <c r="AS33" s="289">
        <v>249</v>
      </c>
      <c r="AT33" s="289">
        <v>206</v>
      </c>
      <c r="AU33" s="288">
        <v>187</v>
      </c>
      <c r="AV33" s="289">
        <v>92</v>
      </c>
      <c r="AW33" s="289">
        <v>95</v>
      </c>
      <c r="AX33" s="288">
        <v>228</v>
      </c>
      <c r="AY33" s="289">
        <v>117</v>
      </c>
      <c r="AZ33" s="289">
        <v>111</v>
      </c>
      <c r="BA33" s="288">
        <v>64</v>
      </c>
      <c r="BB33" s="289">
        <v>34</v>
      </c>
      <c r="BC33" s="291">
        <v>30</v>
      </c>
    </row>
    <row r="34" spans="1:55" s="225" customFormat="1" ht="15.75" customHeight="1" x14ac:dyDescent="0.15">
      <c r="A34" s="221" t="s">
        <v>312</v>
      </c>
      <c r="B34" s="288">
        <v>2577</v>
      </c>
      <c r="C34" s="289">
        <v>1314</v>
      </c>
      <c r="D34" s="290">
        <v>1263</v>
      </c>
      <c r="E34" s="288">
        <v>72</v>
      </c>
      <c r="F34" s="289">
        <v>32</v>
      </c>
      <c r="G34" s="289">
        <v>40</v>
      </c>
      <c r="H34" s="288">
        <v>72</v>
      </c>
      <c r="I34" s="289">
        <v>42</v>
      </c>
      <c r="J34" s="289">
        <v>30</v>
      </c>
      <c r="K34" s="288">
        <v>105</v>
      </c>
      <c r="L34" s="289">
        <v>61</v>
      </c>
      <c r="M34" s="289">
        <v>44</v>
      </c>
      <c r="N34" s="288">
        <v>173</v>
      </c>
      <c r="O34" s="289">
        <v>82</v>
      </c>
      <c r="P34" s="289">
        <v>91</v>
      </c>
      <c r="Q34" s="288">
        <v>289</v>
      </c>
      <c r="R34" s="289">
        <v>137</v>
      </c>
      <c r="S34" s="289">
        <v>152</v>
      </c>
      <c r="T34" s="288">
        <v>61</v>
      </c>
      <c r="U34" s="289">
        <v>33</v>
      </c>
      <c r="V34" s="289">
        <v>28</v>
      </c>
      <c r="W34" s="288">
        <v>92</v>
      </c>
      <c r="X34" s="289">
        <v>54</v>
      </c>
      <c r="Y34" s="289">
        <v>38</v>
      </c>
      <c r="Z34" s="288">
        <v>123</v>
      </c>
      <c r="AA34" s="289">
        <v>62</v>
      </c>
      <c r="AB34" s="289">
        <v>61</v>
      </c>
      <c r="AC34" s="288">
        <v>72</v>
      </c>
      <c r="AD34" s="289">
        <v>46</v>
      </c>
      <c r="AE34" s="289">
        <v>26</v>
      </c>
      <c r="AF34" s="288">
        <v>129</v>
      </c>
      <c r="AG34" s="289">
        <v>58</v>
      </c>
      <c r="AH34" s="289">
        <v>71</v>
      </c>
      <c r="AI34" s="288">
        <v>101</v>
      </c>
      <c r="AJ34" s="289">
        <v>51</v>
      </c>
      <c r="AK34" s="289">
        <v>50</v>
      </c>
      <c r="AL34" s="288">
        <v>287</v>
      </c>
      <c r="AM34" s="289">
        <v>141</v>
      </c>
      <c r="AN34" s="289">
        <v>146</v>
      </c>
      <c r="AO34" s="288">
        <v>90</v>
      </c>
      <c r="AP34" s="289">
        <v>48</v>
      </c>
      <c r="AQ34" s="289">
        <v>42</v>
      </c>
      <c r="AR34" s="288">
        <v>440</v>
      </c>
      <c r="AS34" s="289">
        <v>237</v>
      </c>
      <c r="AT34" s="289">
        <v>203</v>
      </c>
      <c r="AU34" s="288">
        <v>184</v>
      </c>
      <c r="AV34" s="289">
        <v>89</v>
      </c>
      <c r="AW34" s="289">
        <v>95</v>
      </c>
      <c r="AX34" s="288">
        <v>231</v>
      </c>
      <c r="AY34" s="289">
        <v>109</v>
      </c>
      <c r="AZ34" s="289">
        <v>122</v>
      </c>
      <c r="BA34" s="288">
        <v>56</v>
      </c>
      <c r="BB34" s="289">
        <v>32</v>
      </c>
      <c r="BC34" s="291">
        <v>24</v>
      </c>
    </row>
    <row r="35" spans="1:55" s="227" customFormat="1" ht="15.75" customHeight="1" x14ac:dyDescent="0.15">
      <c r="A35" s="221" t="s">
        <v>313</v>
      </c>
      <c r="B35" s="288">
        <v>2485</v>
      </c>
      <c r="C35" s="289">
        <v>1281</v>
      </c>
      <c r="D35" s="290">
        <v>1204</v>
      </c>
      <c r="E35" s="288">
        <v>78</v>
      </c>
      <c r="F35" s="289">
        <v>42</v>
      </c>
      <c r="G35" s="289">
        <v>36</v>
      </c>
      <c r="H35" s="288">
        <v>98</v>
      </c>
      <c r="I35" s="289">
        <v>51</v>
      </c>
      <c r="J35" s="289">
        <v>47</v>
      </c>
      <c r="K35" s="288">
        <v>117</v>
      </c>
      <c r="L35" s="289">
        <v>56</v>
      </c>
      <c r="M35" s="289">
        <v>61</v>
      </c>
      <c r="N35" s="288">
        <v>171</v>
      </c>
      <c r="O35" s="289">
        <v>80</v>
      </c>
      <c r="P35" s="289">
        <v>91</v>
      </c>
      <c r="Q35" s="288">
        <v>278</v>
      </c>
      <c r="R35" s="289">
        <v>136</v>
      </c>
      <c r="S35" s="289">
        <v>142</v>
      </c>
      <c r="T35" s="288">
        <v>62</v>
      </c>
      <c r="U35" s="289">
        <v>37</v>
      </c>
      <c r="V35" s="289">
        <v>25</v>
      </c>
      <c r="W35" s="288">
        <v>84</v>
      </c>
      <c r="X35" s="289">
        <v>50</v>
      </c>
      <c r="Y35" s="289">
        <v>34</v>
      </c>
      <c r="Z35" s="288">
        <v>90</v>
      </c>
      <c r="AA35" s="289">
        <v>46</v>
      </c>
      <c r="AB35" s="289">
        <v>44</v>
      </c>
      <c r="AC35" s="288">
        <v>84</v>
      </c>
      <c r="AD35" s="289">
        <v>40</v>
      </c>
      <c r="AE35" s="289">
        <v>44</v>
      </c>
      <c r="AF35" s="288">
        <v>126</v>
      </c>
      <c r="AG35" s="289">
        <v>66</v>
      </c>
      <c r="AH35" s="289">
        <v>60</v>
      </c>
      <c r="AI35" s="288">
        <v>108</v>
      </c>
      <c r="AJ35" s="289">
        <v>48</v>
      </c>
      <c r="AK35" s="289">
        <v>60</v>
      </c>
      <c r="AL35" s="288">
        <v>259</v>
      </c>
      <c r="AM35" s="289">
        <v>129</v>
      </c>
      <c r="AN35" s="289">
        <v>130</v>
      </c>
      <c r="AO35" s="288">
        <v>88</v>
      </c>
      <c r="AP35" s="289">
        <v>53</v>
      </c>
      <c r="AQ35" s="289">
        <v>35</v>
      </c>
      <c r="AR35" s="288">
        <v>399</v>
      </c>
      <c r="AS35" s="289">
        <v>218</v>
      </c>
      <c r="AT35" s="289">
        <v>181</v>
      </c>
      <c r="AU35" s="288">
        <v>182</v>
      </c>
      <c r="AV35" s="289">
        <v>95</v>
      </c>
      <c r="AW35" s="289">
        <v>87</v>
      </c>
      <c r="AX35" s="288">
        <v>208</v>
      </c>
      <c r="AY35" s="289">
        <v>106</v>
      </c>
      <c r="AZ35" s="289">
        <v>102</v>
      </c>
      <c r="BA35" s="288">
        <v>53</v>
      </c>
      <c r="BB35" s="289">
        <v>28</v>
      </c>
      <c r="BC35" s="291">
        <v>25</v>
      </c>
    </row>
    <row r="36" spans="1:55" s="229" customFormat="1" ht="15" customHeight="1" x14ac:dyDescent="0.25">
      <c r="A36" s="228" t="s">
        <v>32</v>
      </c>
      <c r="B36" s="285">
        <v>13034</v>
      </c>
      <c r="C36" s="282">
        <v>6628</v>
      </c>
      <c r="D36" s="286">
        <v>6406</v>
      </c>
      <c r="E36" s="285">
        <v>380</v>
      </c>
      <c r="F36" s="282">
        <v>191</v>
      </c>
      <c r="G36" s="282">
        <v>189</v>
      </c>
      <c r="H36" s="285">
        <v>400</v>
      </c>
      <c r="I36" s="282">
        <v>199</v>
      </c>
      <c r="J36" s="282">
        <v>201</v>
      </c>
      <c r="K36" s="285">
        <v>535</v>
      </c>
      <c r="L36" s="282">
        <v>282</v>
      </c>
      <c r="M36" s="282">
        <v>253</v>
      </c>
      <c r="N36" s="285">
        <v>937</v>
      </c>
      <c r="O36" s="282">
        <v>492</v>
      </c>
      <c r="P36" s="282">
        <v>445</v>
      </c>
      <c r="Q36" s="285">
        <v>1144</v>
      </c>
      <c r="R36" s="282">
        <v>613</v>
      </c>
      <c r="S36" s="282">
        <v>531</v>
      </c>
      <c r="T36" s="285">
        <v>326</v>
      </c>
      <c r="U36" s="282">
        <v>157</v>
      </c>
      <c r="V36" s="282">
        <v>169</v>
      </c>
      <c r="W36" s="285">
        <v>525</v>
      </c>
      <c r="X36" s="282">
        <v>283</v>
      </c>
      <c r="Y36" s="282">
        <v>242</v>
      </c>
      <c r="Z36" s="285">
        <v>636</v>
      </c>
      <c r="AA36" s="282">
        <v>320</v>
      </c>
      <c r="AB36" s="282">
        <v>316</v>
      </c>
      <c r="AC36" s="285">
        <v>480</v>
      </c>
      <c r="AD36" s="282">
        <v>252</v>
      </c>
      <c r="AE36" s="282">
        <v>228</v>
      </c>
      <c r="AF36" s="285">
        <v>744</v>
      </c>
      <c r="AG36" s="282">
        <v>391</v>
      </c>
      <c r="AH36" s="282">
        <v>353</v>
      </c>
      <c r="AI36" s="285">
        <v>556</v>
      </c>
      <c r="AJ36" s="282">
        <v>238</v>
      </c>
      <c r="AK36" s="282">
        <v>318</v>
      </c>
      <c r="AL36" s="285">
        <v>1417</v>
      </c>
      <c r="AM36" s="282">
        <v>725</v>
      </c>
      <c r="AN36" s="282">
        <v>692</v>
      </c>
      <c r="AO36" s="285">
        <v>506</v>
      </c>
      <c r="AP36" s="282">
        <v>281</v>
      </c>
      <c r="AQ36" s="282">
        <v>225</v>
      </c>
      <c r="AR36" s="285">
        <v>1746</v>
      </c>
      <c r="AS36" s="282">
        <v>913</v>
      </c>
      <c r="AT36" s="282">
        <v>833</v>
      </c>
      <c r="AU36" s="285">
        <v>1050</v>
      </c>
      <c r="AV36" s="282">
        <v>498</v>
      </c>
      <c r="AW36" s="282">
        <v>552</v>
      </c>
      <c r="AX36" s="285">
        <v>1255</v>
      </c>
      <c r="AY36" s="282">
        <v>573</v>
      </c>
      <c r="AZ36" s="282">
        <v>682</v>
      </c>
      <c r="BA36" s="285">
        <v>397</v>
      </c>
      <c r="BB36" s="282">
        <v>220</v>
      </c>
      <c r="BC36" s="287">
        <v>177</v>
      </c>
    </row>
    <row r="37" spans="1:55" s="231" customFormat="1" ht="15" customHeight="1" x14ac:dyDescent="0.25">
      <c r="A37" s="230" t="s">
        <v>314</v>
      </c>
      <c r="B37" s="288">
        <v>2615</v>
      </c>
      <c r="C37" s="289">
        <v>1359</v>
      </c>
      <c r="D37" s="290">
        <v>1256</v>
      </c>
      <c r="E37" s="288">
        <v>85</v>
      </c>
      <c r="F37" s="289">
        <v>43</v>
      </c>
      <c r="G37" s="289">
        <v>42</v>
      </c>
      <c r="H37" s="288">
        <v>80</v>
      </c>
      <c r="I37" s="289">
        <v>42</v>
      </c>
      <c r="J37" s="289">
        <v>38</v>
      </c>
      <c r="K37" s="288">
        <v>107</v>
      </c>
      <c r="L37" s="289">
        <v>58</v>
      </c>
      <c r="M37" s="289">
        <v>49</v>
      </c>
      <c r="N37" s="288">
        <v>189</v>
      </c>
      <c r="O37" s="289">
        <v>106</v>
      </c>
      <c r="P37" s="289">
        <v>83</v>
      </c>
      <c r="Q37" s="288">
        <v>274</v>
      </c>
      <c r="R37" s="289">
        <v>145</v>
      </c>
      <c r="S37" s="289">
        <v>129</v>
      </c>
      <c r="T37" s="288">
        <v>63</v>
      </c>
      <c r="U37" s="289">
        <v>27</v>
      </c>
      <c r="V37" s="289">
        <v>36</v>
      </c>
      <c r="W37" s="288">
        <v>81</v>
      </c>
      <c r="X37" s="289">
        <v>49</v>
      </c>
      <c r="Y37" s="289">
        <v>32</v>
      </c>
      <c r="Z37" s="288">
        <v>117</v>
      </c>
      <c r="AA37" s="289">
        <v>61</v>
      </c>
      <c r="AB37" s="289">
        <v>56</v>
      </c>
      <c r="AC37" s="288">
        <v>87</v>
      </c>
      <c r="AD37" s="289">
        <v>38</v>
      </c>
      <c r="AE37" s="289">
        <v>49</v>
      </c>
      <c r="AF37" s="288">
        <v>142</v>
      </c>
      <c r="AG37" s="289">
        <v>84</v>
      </c>
      <c r="AH37" s="289">
        <v>58</v>
      </c>
      <c r="AI37" s="288">
        <v>100</v>
      </c>
      <c r="AJ37" s="289">
        <v>40</v>
      </c>
      <c r="AK37" s="289">
        <v>60</v>
      </c>
      <c r="AL37" s="288">
        <v>288</v>
      </c>
      <c r="AM37" s="289">
        <v>152</v>
      </c>
      <c r="AN37" s="289">
        <v>136</v>
      </c>
      <c r="AO37" s="288">
        <v>103</v>
      </c>
      <c r="AP37" s="289">
        <v>50</v>
      </c>
      <c r="AQ37" s="289">
        <v>53</v>
      </c>
      <c r="AR37" s="288">
        <v>379</v>
      </c>
      <c r="AS37" s="289">
        <v>207</v>
      </c>
      <c r="AT37" s="289">
        <v>172</v>
      </c>
      <c r="AU37" s="288">
        <v>204</v>
      </c>
      <c r="AV37" s="289">
        <v>101</v>
      </c>
      <c r="AW37" s="289">
        <v>103</v>
      </c>
      <c r="AX37" s="288">
        <v>241</v>
      </c>
      <c r="AY37" s="289">
        <v>114</v>
      </c>
      <c r="AZ37" s="289">
        <v>127</v>
      </c>
      <c r="BA37" s="288">
        <v>75</v>
      </c>
      <c r="BB37" s="289">
        <v>42</v>
      </c>
      <c r="BC37" s="291">
        <v>33</v>
      </c>
    </row>
    <row r="38" spans="1:55" s="231" customFormat="1" ht="15" customHeight="1" x14ac:dyDescent="0.25">
      <c r="A38" s="230" t="s">
        <v>315</v>
      </c>
      <c r="B38" s="288">
        <v>2553</v>
      </c>
      <c r="C38" s="289">
        <v>1268</v>
      </c>
      <c r="D38" s="290">
        <v>1285</v>
      </c>
      <c r="E38" s="288">
        <v>97</v>
      </c>
      <c r="F38" s="289">
        <v>43</v>
      </c>
      <c r="G38" s="289">
        <v>54</v>
      </c>
      <c r="H38" s="288">
        <v>72</v>
      </c>
      <c r="I38" s="289">
        <v>35</v>
      </c>
      <c r="J38" s="289">
        <v>37</v>
      </c>
      <c r="K38" s="288">
        <v>103</v>
      </c>
      <c r="L38" s="289">
        <v>57</v>
      </c>
      <c r="M38" s="289">
        <v>46</v>
      </c>
      <c r="N38" s="288">
        <v>189</v>
      </c>
      <c r="O38" s="289">
        <v>93</v>
      </c>
      <c r="P38" s="289">
        <v>96</v>
      </c>
      <c r="Q38" s="288">
        <v>246</v>
      </c>
      <c r="R38" s="289">
        <v>139</v>
      </c>
      <c r="S38" s="289">
        <v>107</v>
      </c>
      <c r="T38" s="288">
        <v>69</v>
      </c>
      <c r="U38" s="289">
        <v>32</v>
      </c>
      <c r="V38" s="289">
        <v>37</v>
      </c>
      <c r="W38" s="288">
        <v>98</v>
      </c>
      <c r="X38" s="289">
        <v>49</v>
      </c>
      <c r="Y38" s="289">
        <v>49</v>
      </c>
      <c r="Z38" s="288">
        <v>109</v>
      </c>
      <c r="AA38" s="289">
        <v>44</v>
      </c>
      <c r="AB38" s="289">
        <v>65</v>
      </c>
      <c r="AC38" s="288">
        <v>102</v>
      </c>
      <c r="AD38" s="289">
        <v>56</v>
      </c>
      <c r="AE38" s="289">
        <v>46</v>
      </c>
      <c r="AF38" s="288">
        <v>154</v>
      </c>
      <c r="AG38" s="289">
        <v>85</v>
      </c>
      <c r="AH38" s="289">
        <v>69</v>
      </c>
      <c r="AI38" s="288">
        <v>105</v>
      </c>
      <c r="AJ38" s="289">
        <v>43</v>
      </c>
      <c r="AK38" s="289">
        <v>62</v>
      </c>
      <c r="AL38" s="288">
        <v>248</v>
      </c>
      <c r="AM38" s="289">
        <v>125</v>
      </c>
      <c r="AN38" s="289">
        <v>123</v>
      </c>
      <c r="AO38" s="288">
        <v>96</v>
      </c>
      <c r="AP38" s="289">
        <v>53</v>
      </c>
      <c r="AQ38" s="289">
        <v>43</v>
      </c>
      <c r="AR38" s="288">
        <v>369</v>
      </c>
      <c r="AS38" s="289">
        <v>192</v>
      </c>
      <c r="AT38" s="289">
        <v>177</v>
      </c>
      <c r="AU38" s="288">
        <v>194</v>
      </c>
      <c r="AV38" s="289">
        <v>79</v>
      </c>
      <c r="AW38" s="289">
        <v>115</v>
      </c>
      <c r="AX38" s="288">
        <v>236</v>
      </c>
      <c r="AY38" s="289">
        <v>102</v>
      </c>
      <c r="AZ38" s="289">
        <v>134</v>
      </c>
      <c r="BA38" s="288">
        <v>66</v>
      </c>
      <c r="BB38" s="289">
        <v>41</v>
      </c>
      <c r="BC38" s="291">
        <v>25</v>
      </c>
    </row>
    <row r="39" spans="1:55" s="231" customFormat="1" ht="15" customHeight="1" x14ac:dyDescent="0.25">
      <c r="A39" s="230" t="s">
        <v>316</v>
      </c>
      <c r="B39" s="288">
        <v>2654</v>
      </c>
      <c r="C39" s="289">
        <v>1336</v>
      </c>
      <c r="D39" s="290">
        <v>1318</v>
      </c>
      <c r="E39" s="288">
        <v>64</v>
      </c>
      <c r="F39" s="289">
        <v>35</v>
      </c>
      <c r="G39" s="289">
        <v>29</v>
      </c>
      <c r="H39" s="288">
        <v>87</v>
      </c>
      <c r="I39" s="289">
        <v>37</v>
      </c>
      <c r="J39" s="289">
        <v>50</v>
      </c>
      <c r="K39" s="288">
        <v>124</v>
      </c>
      <c r="L39" s="289">
        <v>65</v>
      </c>
      <c r="M39" s="289">
        <v>59</v>
      </c>
      <c r="N39" s="288">
        <v>184</v>
      </c>
      <c r="O39" s="289">
        <v>96</v>
      </c>
      <c r="P39" s="289">
        <v>88</v>
      </c>
      <c r="Q39" s="288">
        <v>229</v>
      </c>
      <c r="R39" s="289">
        <v>124</v>
      </c>
      <c r="S39" s="289">
        <v>105</v>
      </c>
      <c r="T39" s="288">
        <v>79</v>
      </c>
      <c r="U39" s="289">
        <v>37</v>
      </c>
      <c r="V39" s="289">
        <v>42</v>
      </c>
      <c r="W39" s="288">
        <v>113</v>
      </c>
      <c r="X39" s="289">
        <v>66</v>
      </c>
      <c r="Y39" s="289">
        <v>47</v>
      </c>
      <c r="Z39" s="288">
        <v>130</v>
      </c>
      <c r="AA39" s="289">
        <v>67</v>
      </c>
      <c r="AB39" s="289">
        <v>63</v>
      </c>
      <c r="AC39" s="288">
        <v>98</v>
      </c>
      <c r="AD39" s="289">
        <v>44</v>
      </c>
      <c r="AE39" s="289">
        <v>54</v>
      </c>
      <c r="AF39" s="288">
        <v>161</v>
      </c>
      <c r="AG39" s="289">
        <v>76</v>
      </c>
      <c r="AH39" s="289">
        <v>85</v>
      </c>
      <c r="AI39" s="288">
        <v>132</v>
      </c>
      <c r="AJ39" s="289">
        <v>61</v>
      </c>
      <c r="AK39" s="289">
        <v>71</v>
      </c>
      <c r="AL39" s="288">
        <v>282</v>
      </c>
      <c r="AM39" s="289">
        <v>153</v>
      </c>
      <c r="AN39" s="289">
        <v>129</v>
      </c>
      <c r="AO39" s="288">
        <v>99</v>
      </c>
      <c r="AP39" s="289">
        <v>56</v>
      </c>
      <c r="AQ39" s="289">
        <v>43</v>
      </c>
      <c r="AR39" s="288">
        <v>351</v>
      </c>
      <c r="AS39" s="289">
        <v>176</v>
      </c>
      <c r="AT39" s="289">
        <v>175</v>
      </c>
      <c r="AU39" s="288">
        <v>209</v>
      </c>
      <c r="AV39" s="289">
        <v>98</v>
      </c>
      <c r="AW39" s="289">
        <v>111</v>
      </c>
      <c r="AX39" s="288">
        <v>239</v>
      </c>
      <c r="AY39" s="289">
        <v>104</v>
      </c>
      <c r="AZ39" s="289">
        <v>135</v>
      </c>
      <c r="BA39" s="288">
        <v>73</v>
      </c>
      <c r="BB39" s="289">
        <v>41</v>
      </c>
      <c r="BC39" s="291">
        <v>32</v>
      </c>
    </row>
    <row r="40" spans="1:55" s="225" customFormat="1" ht="15" customHeight="1" x14ac:dyDescent="0.15">
      <c r="A40" s="221" t="s">
        <v>317</v>
      </c>
      <c r="B40" s="288">
        <v>2707</v>
      </c>
      <c r="C40" s="289">
        <v>1374</v>
      </c>
      <c r="D40" s="290">
        <v>1333</v>
      </c>
      <c r="E40" s="288">
        <v>68</v>
      </c>
      <c r="F40" s="289">
        <v>36</v>
      </c>
      <c r="G40" s="289">
        <v>32</v>
      </c>
      <c r="H40" s="288">
        <v>74</v>
      </c>
      <c r="I40" s="289">
        <v>36</v>
      </c>
      <c r="J40" s="289">
        <v>38</v>
      </c>
      <c r="K40" s="288">
        <v>96</v>
      </c>
      <c r="L40" s="289">
        <v>43</v>
      </c>
      <c r="M40" s="289">
        <v>53</v>
      </c>
      <c r="N40" s="288">
        <v>181</v>
      </c>
      <c r="O40" s="289">
        <v>96</v>
      </c>
      <c r="P40" s="289">
        <v>85</v>
      </c>
      <c r="Q40" s="288">
        <v>211</v>
      </c>
      <c r="R40" s="289">
        <v>106</v>
      </c>
      <c r="S40" s="289">
        <v>105</v>
      </c>
      <c r="T40" s="288">
        <v>57</v>
      </c>
      <c r="U40" s="289">
        <v>30</v>
      </c>
      <c r="V40" s="289">
        <v>27</v>
      </c>
      <c r="W40" s="288">
        <v>113</v>
      </c>
      <c r="X40" s="289">
        <v>62</v>
      </c>
      <c r="Y40" s="289">
        <v>51</v>
      </c>
      <c r="Z40" s="288">
        <v>145</v>
      </c>
      <c r="AA40" s="289">
        <v>73</v>
      </c>
      <c r="AB40" s="289">
        <v>72</v>
      </c>
      <c r="AC40" s="288">
        <v>106</v>
      </c>
      <c r="AD40" s="289">
        <v>68</v>
      </c>
      <c r="AE40" s="289">
        <v>38</v>
      </c>
      <c r="AF40" s="288">
        <v>150</v>
      </c>
      <c r="AG40" s="289">
        <v>79</v>
      </c>
      <c r="AH40" s="289">
        <v>71</v>
      </c>
      <c r="AI40" s="288">
        <v>118</v>
      </c>
      <c r="AJ40" s="289">
        <v>49</v>
      </c>
      <c r="AK40" s="289">
        <v>69</v>
      </c>
      <c r="AL40" s="288">
        <v>309</v>
      </c>
      <c r="AM40" s="289">
        <v>149</v>
      </c>
      <c r="AN40" s="289">
        <v>160</v>
      </c>
      <c r="AO40" s="288">
        <v>99</v>
      </c>
      <c r="AP40" s="289">
        <v>57</v>
      </c>
      <c r="AQ40" s="289">
        <v>42</v>
      </c>
      <c r="AR40" s="288">
        <v>356</v>
      </c>
      <c r="AS40" s="289">
        <v>181</v>
      </c>
      <c r="AT40" s="289">
        <v>175</v>
      </c>
      <c r="AU40" s="288">
        <v>224</v>
      </c>
      <c r="AV40" s="289">
        <v>109</v>
      </c>
      <c r="AW40" s="289">
        <v>115</v>
      </c>
      <c r="AX40" s="288">
        <v>299</v>
      </c>
      <c r="AY40" s="289">
        <v>149</v>
      </c>
      <c r="AZ40" s="289">
        <v>150</v>
      </c>
      <c r="BA40" s="288">
        <v>101</v>
      </c>
      <c r="BB40" s="289">
        <v>51</v>
      </c>
      <c r="BC40" s="291">
        <v>50</v>
      </c>
    </row>
    <row r="41" spans="1:55" s="225" customFormat="1" ht="15" customHeight="1" x14ac:dyDescent="0.15">
      <c r="A41" s="221" t="s">
        <v>318</v>
      </c>
      <c r="B41" s="288">
        <v>2505</v>
      </c>
      <c r="C41" s="289">
        <v>1291</v>
      </c>
      <c r="D41" s="290">
        <v>1214</v>
      </c>
      <c r="E41" s="288">
        <v>66</v>
      </c>
      <c r="F41" s="289">
        <v>34</v>
      </c>
      <c r="G41" s="289">
        <v>32</v>
      </c>
      <c r="H41" s="288">
        <v>87</v>
      </c>
      <c r="I41" s="289">
        <v>49</v>
      </c>
      <c r="J41" s="289">
        <v>38</v>
      </c>
      <c r="K41" s="288">
        <v>105</v>
      </c>
      <c r="L41" s="289">
        <v>59</v>
      </c>
      <c r="M41" s="289">
        <v>46</v>
      </c>
      <c r="N41" s="288">
        <v>194</v>
      </c>
      <c r="O41" s="289">
        <v>101</v>
      </c>
      <c r="P41" s="289">
        <v>93</v>
      </c>
      <c r="Q41" s="288">
        <v>184</v>
      </c>
      <c r="R41" s="289">
        <v>99</v>
      </c>
      <c r="S41" s="289">
        <v>85</v>
      </c>
      <c r="T41" s="288">
        <v>58</v>
      </c>
      <c r="U41" s="289">
        <v>31</v>
      </c>
      <c r="V41" s="289">
        <v>27</v>
      </c>
      <c r="W41" s="288">
        <v>120</v>
      </c>
      <c r="X41" s="289">
        <v>57</v>
      </c>
      <c r="Y41" s="289">
        <v>63</v>
      </c>
      <c r="Z41" s="288">
        <v>135</v>
      </c>
      <c r="AA41" s="289">
        <v>75</v>
      </c>
      <c r="AB41" s="289">
        <v>60</v>
      </c>
      <c r="AC41" s="288">
        <v>87</v>
      </c>
      <c r="AD41" s="289">
        <v>46</v>
      </c>
      <c r="AE41" s="289">
        <v>41</v>
      </c>
      <c r="AF41" s="288">
        <v>137</v>
      </c>
      <c r="AG41" s="289">
        <v>67</v>
      </c>
      <c r="AH41" s="289">
        <v>70</v>
      </c>
      <c r="AI41" s="288">
        <v>101</v>
      </c>
      <c r="AJ41" s="289">
        <v>45</v>
      </c>
      <c r="AK41" s="289">
        <v>56</v>
      </c>
      <c r="AL41" s="288">
        <v>290</v>
      </c>
      <c r="AM41" s="289">
        <v>146</v>
      </c>
      <c r="AN41" s="289">
        <v>144</v>
      </c>
      <c r="AO41" s="288">
        <v>109</v>
      </c>
      <c r="AP41" s="289">
        <v>65</v>
      </c>
      <c r="AQ41" s="289">
        <v>44</v>
      </c>
      <c r="AR41" s="288">
        <v>291</v>
      </c>
      <c r="AS41" s="289">
        <v>157</v>
      </c>
      <c r="AT41" s="289">
        <v>134</v>
      </c>
      <c r="AU41" s="288">
        <v>219</v>
      </c>
      <c r="AV41" s="289">
        <v>111</v>
      </c>
      <c r="AW41" s="289">
        <v>108</v>
      </c>
      <c r="AX41" s="288">
        <v>240</v>
      </c>
      <c r="AY41" s="289">
        <v>104</v>
      </c>
      <c r="AZ41" s="289">
        <v>136</v>
      </c>
      <c r="BA41" s="288">
        <v>82</v>
      </c>
      <c r="BB41" s="289">
        <v>45</v>
      </c>
      <c r="BC41" s="291">
        <v>37</v>
      </c>
    </row>
    <row r="42" spans="1:55" s="213" customFormat="1" ht="15" customHeight="1" x14ac:dyDescent="0.15">
      <c r="A42" s="226" t="s">
        <v>26</v>
      </c>
      <c r="B42" s="285">
        <v>11647</v>
      </c>
      <c r="C42" s="282">
        <v>5943</v>
      </c>
      <c r="D42" s="286">
        <v>5704</v>
      </c>
      <c r="E42" s="285">
        <v>287</v>
      </c>
      <c r="F42" s="282">
        <v>139</v>
      </c>
      <c r="G42" s="282">
        <v>148</v>
      </c>
      <c r="H42" s="285">
        <v>365</v>
      </c>
      <c r="I42" s="282">
        <v>183</v>
      </c>
      <c r="J42" s="282">
        <v>182</v>
      </c>
      <c r="K42" s="285">
        <v>390</v>
      </c>
      <c r="L42" s="282">
        <v>212</v>
      </c>
      <c r="M42" s="282">
        <v>178</v>
      </c>
      <c r="N42" s="285">
        <v>728</v>
      </c>
      <c r="O42" s="282">
        <v>370</v>
      </c>
      <c r="P42" s="282">
        <v>358</v>
      </c>
      <c r="Q42" s="285">
        <v>930</v>
      </c>
      <c r="R42" s="282">
        <v>422</v>
      </c>
      <c r="S42" s="282">
        <v>508</v>
      </c>
      <c r="T42" s="285">
        <v>283</v>
      </c>
      <c r="U42" s="282">
        <v>164</v>
      </c>
      <c r="V42" s="282">
        <v>119</v>
      </c>
      <c r="W42" s="285">
        <v>591</v>
      </c>
      <c r="X42" s="282">
        <v>327</v>
      </c>
      <c r="Y42" s="282">
        <v>264</v>
      </c>
      <c r="Z42" s="285">
        <v>522</v>
      </c>
      <c r="AA42" s="282">
        <v>297</v>
      </c>
      <c r="AB42" s="282">
        <v>225</v>
      </c>
      <c r="AC42" s="285">
        <v>369</v>
      </c>
      <c r="AD42" s="282">
        <v>213</v>
      </c>
      <c r="AE42" s="282">
        <v>156</v>
      </c>
      <c r="AF42" s="285">
        <v>550</v>
      </c>
      <c r="AG42" s="282">
        <v>279</v>
      </c>
      <c r="AH42" s="282">
        <v>271</v>
      </c>
      <c r="AI42" s="285">
        <v>497</v>
      </c>
      <c r="AJ42" s="282">
        <v>255</v>
      </c>
      <c r="AK42" s="282">
        <v>242</v>
      </c>
      <c r="AL42" s="285">
        <v>1200</v>
      </c>
      <c r="AM42" s="282">
        <v>623</v>
      </c>
      <c r="AN42" s="282">
        <v>577</v>
      </c>
      <c r="AO42" s="285">
        <v>395</v>
      </c>
      <c r="AP42" s="282">
        <v>217</v>
      </c>
      <c r="AQ42" s="282">
        <v>178</v>
      </c>
      <c r="AR42" s="285">
        <v>1317</v>
      </c>
      <c r="AS42" s="282">
        <v>632</v>
      </c>
      <c r="AT42" s="282">
        <v>685</v>
      </c>
      <c r="AU42" s="285">
        <v>1033</v>
      </c>
      <c r="AV42" s="282">
        <v>509</v>
      </c>
      <c r="AW42" s="282">
        <v>524</v>
      </c>
      <c r="AX42" s="285">
        <v>1556</v>
      </c>
      <c r="AY42" s="282">
        <v>764</v>
      </c>
      <c r="AZ42" s="282">
        <v>792</v>
      </c>
      <c r="BA42" s="285">
        <v>634</v>
      </c>
      <c r="BB42" s="282">
        <v>337</v>
      </c>
      <c r="BC42" s="287">
        <v>297</v>
      </c>
    </row>
    <row r="43" spans="1:55" s="225" customFormat="1" ht="15" customHeight="1" x14ac:dyDescent="0.15">
      <c r="A43" s="221" t="s">
        <v>319</v>
      </c>
      <c r="B43" s="288">
        <v>2586</v>
      </c>
      <c r="C43" s="289">
        <v>1317</v>
      </c>
      <c r="D43" s="290">
        <v>1269</v>
      </c>
      <c r="E43" s="288">
        <v>52</v>
      </c>
      <c r="F43" s="289">
        <v>24</v>
      </c>
      <c r="G43" s="289">
        <v>28</v>
      </c>
      <c r="H43" s="288">
        <v>83</v>
      </c>
      <c r="I43" s="289">
        <v>42</v>
      </c>
      <c r="J43" s="289">
        <v>41</v>
      </c>
      <c r="K43" s="288">
        <v>84</v>
      </c>
      <c r="L43" s="289">
        <v>44</v>
      </c>
      <c r="M43" s="289">
        <v>40</v>
      </c>
      <c r="N43" s="288">
        <v>170</v>
      </c>
      <c r="O43" s="289">
        <v>82</v>
      </c>
      <c r="P43" s="289">
        <v>88</v>
      </c>
      <c r="Q43" s="288">
        <v>205</v>
      </c>
      <c r="R43" s="289">
        <v>91</v>
      </c>
      <c r="S43" s="289">
        <v>114</v>
      </c>
      <c r="T43" s="288">
        <v>62</v>
      </c>
      <c r="U43" s="289">
        <v>41</v>
      </c>
      <c r="V43" s="289">
        <v>21</v>
      </c>
      <c r="W43" s="288">
        <v>117</v>
      </c>
      <c r="X43" s="289">
        <v>63</v>
      </c>
      <c r="Y43" s="289">
        <v>54</v>
      </c>
      <c r="Z43" s="288">
        <v>120</v>
      </c>
      <c r="AA43" s="289">
        <v>66</v>
      </c>
      <c r="AB43" s="289">
        <v>54</v>
      </c>
      <c r="AC43" s="288">
        <v>84</v>
      </c>
      <c r="AD43" s="289">
        <v>52</v>
      </c>
      <c r="AE43" s="289">
        <v>32</v>
      </c>
      <c r="AF43" s="288">
        <v>124</v>
      </c>
      <c r="AG43" s="289">
        <v>66</v>
      </c>
      <c r="AH43" s="289">
        <v>58</v>
      </c>
      <c r="AI43" s="288">
        <v>120</v>
      </c>
      <c r="AJ43" s="289">
        <v>61</v>
      </c>
      <c r="AK43" s="289">
        <v>59</v>
      </c>
      <c r="AL43" s="288">
        <v>282</v>
      </c>
      <c r="AM43" s="289">
        <v>143</v>
      </c>
      <c r="AN43" s="289">
        <v>139</v>
      </c>
      <c r="AO43" s="288">
        <v>85</v>
      </c>
      <c r="AP43" s="289">
        <v>45</v>
      </c>
      <c r="AQ43" s="289">
        <v>40</v>
      </c>
      <c r="AR43" s="288">
        <v>322</v>
      </c>
      <c r="AS43" s="289">
        <v>170</v>
      </c>
      <c r="AT43" s="289">
        <v>152</v>
      </c>
      <c r="AU43" s="288">
        <v>223</v>
      </c>
      <c r="AV43" s="289">
        <v>103</v>
      </c>
      <c r="AW43" s="289">
        <v>120</v>
      </c>
      <c r="AX43" s="288">
        <v>329</v>
      </c>
      <c r="AY43" s="289">
        <v>159</v>
      </c>
      <c r="AZ43" s="289">
        <v>170</v>
      </c>
      <c r="BA43" s="288">
        <v>124</v>
      </c>
      <c r="BB43" s="289">
        <v>65</v>
      </c>
      <c r="BC43" s="291">
        <v>59</v>
      </c>
    </row>
    <row r="44" spans="1:55" s="225" customFormat="1" ht="15" customHeight="1" x14ac:dyDescent="0.15">
      <c r="A44" s="221" t="s">
        <v>320</v>
      </c>
      <c r="B44" s="288">
        <v>2481</v>
      </c>
      <c r="C44" s="289">
        <v>1237</v>
      </c>
      <c r="D44" s="290">
        <v>1244</v>
      </c>
      <c r="E44" s="288">
        <v>61</v>
      </c>
      <c r="F44" s="289">
        <v>26</v>
      </c>
      <c r="G44" s="289">
        <v>35</v>
      </c>
      <c r="H44" s="288">
        <v>79</v>
      </c>
      <c r="I44" s="289">
        <v>39</v>
      </c>
      <c r="J44" s="289">
        <v>40</v>
      </c>
      <c r="K44" s="288">
        <v>90</v>
      </c>
      <c r="L44" s="289">
        <v>48</v>
      </c>
      <c r="M44" s="289">
        <v>42</v>
      </c>
      <c r="N44" s="288">
        <v>180</v>
      </c>
      <c r="O44" s="289">
        <v>91</v>
      </c>
      <c r="P44" s="289">
        <v>89</v>
      </c>
      <c r="Q44" s="288">
        <v>207</v>
      </c>
      <c r="R44" s="289">
        <v>101</v>
      </c>
      <c r="S44" s="289">
        <v>106</v>
      </c>
      <c r="T44" s="288">
        <v>65</v>
      </c>
      <c r="U44" s="289">
        <v>36</v>
      </c>
      <c r="V44" s="289">
        <v>29</v>
      </c>
      <c r="W44" s="288">
        <v>107</v>
      </c>
      <c r="X44" s="289">
        <v>53</v>
      </c>
      <c r="Y44" s="289">
        <v>54</v>
      </c>
      <c r="Z44" s="288">
        <v>108</v>
      </c>
      <c r="AA44" s="289">
        <v>60</v>
      </c>
      <c r="AB44" s="289">
        <v>48</v>
      </c>
      <c r="AC44" s="288">
        <v>82</v>
      </c>
      <c r="AD44" s="289">
        <v>43</v>
      </c>
      <c r="AE44" s="289">
        <v>39</v>
      </c>
      <c r="AF44" s="288">
        <v>123</v>
      </c>
      <c r="AG44" s="289">
        <v>61</v>
      </c>
      <c r="AH44" s="289">
        <v>62</v>
      </c>
      <c r="AI44" s="288">
        <v>100</v>
      </c>
      <c r="AJ44" s="289">
        <v>51</v>
      </c>
      <c r="AK44" s="289">
        <v>49</v>
      </c>
      <c r="AL44" s="288">
        <v>264</v>
      </c>
      <c r="AM44" s="289">
        <v>136</v>
      </c>
      <c r="AN44" s="289">
        <v>128</v>
      </c>
      <c r="AO44" s="288">
        <v>87</v>
      </c>
      <c r="AP44" s="289">
        <v>50</v>
      </c>
      <c r="AQ44" s="289">
        <v>37</v>
      </c>
      <c r="AR44" s="288">
        <v>268</v>
      </c>
      <c r="AS44" s="289">
        <v>121</v>
      </c>
      <c r="AT44" s="289">
        <v>147</v>
      </c>
      <c r="AU44" s="288">
        <v>241</v>
      </c>
      <c r="AV44" s="289">
        <v>116</v>
      </c>
      <c r="AW44" s="289">
        <v>125</v>
      </c>
      <c r="AX44" s="288">
        <v>291</v>
      </c>
      <c r="AY44" s="289">
        <v>133</v>
      </c>
      <c r="AZ44" s="289">
        <v>158</v>
      </c>
      <c r="BA44" s="288">
        <v>128</v>
      </c>
      <c r="BB44" s="289">
        <v>72</v>
      </c>
      <c r="BC44" s="291">
        <v>56</v>
      </c>
    </row>
    <row r="45" spans="1:55" s="225" customFormat="1" ht="15" customHeight="1" x14ac:dyDescent="0.15">
      <c r="A45" s="221" t="s">
        <v>321</v>
      </c>
      <c r="B45" s="288">
        <v>2265</v>
      </c>
      <c r="C45" s="289">
        <v>1151</v>
      </c>
      <c r="D45" s="290">
        <v>1114</v>
      </c>
      <c r="E45" s="288">
        <v>67</v>
      </c>
      <c r="F45" s="289">
        <v>38</v>
      </c>
      <c r="G45" s="289">
        <v>29</v>
      </c>
      <c r="H45" s="288">
        <v>66</v>
      </c>
      <c r="I45" s="289">
        <v>35</v>
      </c>
      <c r="J45" s="289">
        <v>31</v>
      </c>
      <c r="K45" s="288">
        <v>76</v>
      </c>
      <c r="L45" s="289">
        <v>41</v>
      </c>
      <c r="M45" s="289">
        <v>35</v>
      </c>
      <c r="N45" s="288">
        <v>133</v>
      </c>
      <c r="O45" s="289">
        <v>72</v>
      </c>
      <c r="P45" s="289">
        <v>61</v>
      </c>
      <c r="Q45" s="288">
        <v>172</v>
      </c>
      <c r="R45" s="289">
        <v>75</v>
      </c>
      <c r="S45" s="289">
        <v>97</v>
      </c>
      <c r="T45" s="288">
        <v>64</v>
      </c>
      <c r="U45" s="289">
        <v>40</v>
      </c>
      <c r="V45" s="289">
        <v>24</v>
      </c>
      <c r="W45" s="288">
        <v>114</v>
      </c>
      <c r="X45" s="289">
        <v>58</v>
      </c>
      <c r="Y45" s="289">
        <v>56</v>
      </c>
      <c r="Z45" s="288">
        <v>102</v>
      </c>
      <c r="AA45" s="289">
        <v>58</v>
      </c>
      <c r="AB45" s="289">
        <v>44</v>
      </c>
      <c r="AC45" s="288">
        <v>78</v>
      </c>
      <c r="AD45" s="289">
        <v>47</v>
      </c>
      <c r="AE45" s="289">
        <v>31</v>
      </c>
      <c r="AF45" s="288">
        <v>94</v>
      </c>
      <c r="AG45" s="289">
        <v>50</v>
      </c>
      <c r="AH45" s="289">
        <v>44</v>
      </c>
      <c r="AI45" s="288">
        <v>99</v>
      </c>
      <c r="AJ45" s="289">
        <v>50</v>
      </c>
      <c r="AK45" s="289">
        <v>49</v>
      </c>
      <c r="AL45" s="288">
        <v>233</v>
      </c>
      <c r="AM45" s="289">
        <v>121</v>
      </c>
      <c r="AN45" s="289">
        <v>112</v>
      </c>
      <c r="AO45" s="288">
        <v>73</v>
      </c>
      <c r="AP45" s="289">
        <v>36</v>
      </c>
      <c r="AQ45" s="289">
        <v>37</v>
      </c>
      <c r="AR45" s="288">
        <v>273</v>
      </c>
      <c r="AS45" s="289">
        <v>119</v>
      </c>
      <c r="AT45" s="289">
        <v>154</v>
      </c>
      <c r="AU45" s="288">
        <v>189</v>
      </c>
      <c r="AV45" s="289">
        <v>90</v>
      </c>
      <c r="AW45" s="289">
        <v>99</v>
      </c>
      <c r="AX45" s="288">
        <v>316</v>
      </c>
      <c r="AY45" s="289">
        <v>166</v>
      </c>
      <c r="AZ45" s="289">
        <v>150</v>
      </c>
      <c r="BA45" s="288">
        <v>116</v>
      </c>
      <c r="BB45" s="289">
        <v>55</v>
      </c>
      <c r="BC45" s="291">
        <v>61</v>
      </c>
    </row>
    <row r="46" spans="1:55" s="225" customFormat="1" ht="15" customHeight="1" x14ac:dyDescent="0.15">
      <c r="A46" s="221" t="s">
        <v>322</v>
      </c>
      <c r="B46" s="288">
        <v>2199</v>
      </c>
      <c r="C46" s="289">
        <v>1171</v>
      </c>
      <c r="D46" s="290">
        <v>1028</v>
      </c>
      <c r="E46" s="288">
        <v>48</v>
      </c>
      <c r="F46" s="289">
        <v>23</v>
      </c>
      <c r="G46" s="289">
        <v>25</v>
      </c>
      <c r="H46" s="288">
        <v>67</v>
      </c>
      <c r="I46" s="289">
        <v>37</v>
      </c>
      <c r="J46" s="289">
        <v>30</v>
      </c>
      <c r="K46" s="288">
        <v>72</v>
      </c>
      <c r="L46" s="289">
        <v>40</v>
      </c>
      <c r="M46" s="289">
        <v>32</v>
      </c>
      <c r="N46" s="288">
        <v>130</v>
      </c>
      <c r="O46" s="289">
        <v>70</v>
      </c>
      <c r="P46" s="289">
        <v>60</v>
      </c>
      <c r="Q46" s="288">
        <v>177</v>
      </c>
      <c r="R46" s="289">
        <v>83</v>
      </c>
      <c r="S46" s="289">
        <v>94</v>
      </c>
      <c r="T46" s="288">
        <v>45</v>
      </c>
      <c r="U46" s="289">
        <v>25</v>
      </c>
      <c r="V46" s="289">
        <v>20</v>
      </c>
      <c r="W46" s="288">
        <v>129</v>
      </c>
      <c r="X46" s="289">
        <v>81</v>
      </c>
      <c r="Y46" s="289">
        <v>48</v>
      </c>
      <c r="Z46" s="288">
        <v>101</v>
      </c>
      <c r="AA46" s="289">
        <v>60</v>
      </c>
      <c r="AB46" s="289">
        <v>41</v>
      </c>
      <c r="AC46" s="288">
        <v>66</v>
      </c>
      <c r="AD46" s="289">
        <v>42</v>
      </c>
      <c r="AE46" s="289">
        <v>24</v>
      </c>
      <c r="AF46" s="288">
        <v>104</v>
      </c>
      <c r="AG46" s="289">
        <v>51</v>
      </c>
      <c r="AH46" s="289">
        <v>53</v>
      </c>
      <c r="AI46" s="288">
        <v>104</v>
      </c>
      <c r="AJ46" s="289">
        <v>57</v>
      </c>
      <c r="AK46" s="289">
        <v>47</v>
      </c>
      <c r="AL46" s="288">
        <v>230</v>
      </c>
      <c r="AM46" s="289">
        <v>117</v>
      </c>
      <c r="AN46" s="289">
        <v>113</v>
      </c>
      <c r="AO46" s="288">
        <v>75</v>
      </c>
      <c r="AP46" s="289">
        <v>41</v>
      </c>
      <c r="AQ46" s="289">
        <v>34</v>
      </c>
      <c r="AR46" s="288">
        <v>237</v>
      </c>
      <c r="AS46" s="289">
        <v>128</v>
      </c>
      <c r="AT46" s="289">
        <v>109</v>
      </c>
      <c r="AU46" s="288">
        <v>183</v>
      </c>
      <c r="AV46" s="289">
        <v>99</v>
      </c>
      <c r="AW46" s="289">
        <v>84</v>
      </c>
      <c r="AX46" s="288">
        <v>294</v>
      </c>
      <c r="AY46" s="289">
        <v>146</v>
      </c>
      <c r="AZ46" s="289">
        <v>148</v>
      </c>
      <c r="BA46" s="288">
        <v>137</v>
      </c>
      <c r="BB46" s="289">
        <v>71</v>
      </c>
      <c r="BC46" s="291">
        <v>66</v>
      </c>
    </row>
    <row r="47" spans="1:55" s="225" customFormat="1" ht="15" customHeight="1" x14ac:dyDescent="0.15">
      <c r="A47" s="221" t="s">
        <v>323</v>
      </c>
      <c r="B47" s="288">
        <v>2116</v>
      </c>
      <c r="C47" s="289">
        <v>1067</v>
      </c>
      <c r="D47" s="290">
        <v>1049</v>
      </c>
      <c r="E47" s="288">
        <v>59</v>
      </c>
      <c r="F47" s="289">
        <v>28</v>
      </c>
      <c r="G47" s="289">
        <v>31</v>
      </c>
      <c r="H47" s="288">
        <v>70</v>
      </c>
      <c r="I47" s="289">
        <v>30</v>
      </c>
      <c r="J47" s="289">
        <v>40</v>
      </c>
      <c r="K47" s="288">
        <v>68</v>
      </c>
      <c r="L47" s="289">
        <v>39</v>
      </c>
      <c r="M47" s="289">
        <v>29</v>
      </c>
      <c r="N47" s="288">
        <v>115</v>
      </c>
      <c r="O47" s="289">
        <v>55</v>
      </c>
      <c r="P47" s="289">
        <v>60</v>
      </c>
      <c r="Q47" s="288">
        <v>169</v>
      </c>
      <c r="R47" s="289">
        <v>72</v>
      </c>
      <c r="S47" s="289">
        <v>97</v>
      </c>
      <c r="T47" s="288">
        <v>47</v>
      </c>
      <c r="U47" s="289">
        <v>22</v>
      </c>
      <c r="V47" s="289">
        <v>25</v>
      </c>
      <c r="W47" s="288">
        <v>124</v>
      </c>
      <c r="X47" s="289">
        <v>72</v>
      </c>
      <c r="Y47" s="289">
        <v>52</v>
      </c>
      <c r="Z47" s="288">
        <v>91</v>
      </c>
      <c r="AA47" s="289">
        <v>53</v>
      </c>
      <c r="AB47" s="289">
        <v>38</v>
      </c>
      <c r="AC47" s="288">
        <v>59</v>
      </c>
      <c r="AD47" s="289">
        <v>29</v>
      </c>
      <c r="AE47" s="289">
        <v>30</v>
      </c>
      <c r="AF47" s="288">
        <v>105</v>
      </c>
      <c r="AG47" s="289">
        <v>51</v>
      </c>
      <c r="AH47" s="289">
        <v>54</v>
      </c>
      <c r="AI47" s="288">
        <v>74</v>
      </c>
      <c r="AJ47" s="289">
        <v>36</v>
      </c>
      <c r="AK47" s="289">
        <v>38</v>
      </c>
      <c r="AL47" s="288">
        <v>191</v>
      </c>
      <c r="AM47" s="289">
        <v>106</v>
      </c>
      <c r="AN47" s="289">
        <v>85</v>
      </c>
      <c r="AO47" s="288">
        <v>75</v>
      </c>
      <c r="AP47" s="289">
        <v>45</v>
      </c>
      <c r="AQ47" s="289">
        <v>30</v>
      </c>
      <c r="AR47" s="288">
        <v>217</v>
      </c>
      <c r="AS47" s="289">
        <v>94</v>
      </c>
      <c r="AT47" s="289">
        <v>123</v>
      </c>
      <c r="AU47" s="288">
        <v>197</v>
      </c>
      <c r="AV47" s="289">
        <v>101</v>
      </c>
      <c r="AW47" s="289">
        <v>96</v>
      </c>
      <c r="AX47" s="288">
        <v>326</v>
      </c>
      <c r="AY47" s="289">
        <v>160</v>
      </c>
      <c r="AZ47" s="289">
        <v>166</v>
      </c>
      <c r="BA47" s="288">
        <v>129</v>
      </c>
      <c r="BB47" s="289">
        <v>74</v>
      </c>
      <c r="BC47" s="291">
        <v>55</v>
      </c>
    </row>
    <row r="48" spans="1:55" s="213" customFormat="1" ht="15" customHeight="1" x14ac:dyDescent="0.15">
      <c r="A48" s="226" t="s">
        <v>20</v>
      </c>
      <c r="B48" s="285">
        <v>12001</v>
      </c>
      <c r="C48" s="282">
        <v>5859</v>
      </c>
      <c r="D48" s="286">
        <v>6142</v>
      </c>
      <c r="E48" s="285">
        <v>234</v>
      </c>
      <c r="F48" s="282">
        <v>113</v>
      </c>
      <c r="G48" s="282">
        <v>121</v>
      </c>
      <c r="H48" s="285">
        <v>403</v>
      </c>
      <c r="I48" s="282">
        <v>189</v>
      </c>
      <c r="J48" s="282">
        <v>214</v>
      </c>
      <c r="K48" s="285">
        <v>337</v>
      </c>
      <c r="L48" s="282">
        <v>172</v>
      </c>
      <c r="M48" s="282">
        <v>165</v>
      </c>
      <c r="N48" s="285">
        <v>669</v>
      </c>
      <c r="O48" s="282">
        <v>334</v>
      </c>
      <c r="P48" s="282">
        <v>335</v>
      </c>
      <c r="Q48" s="285">
        <v>1400</v>
      </c>
      <c r="R48" s="282">
        <v>583</v>
      </c>
      <c r="S48" s="282">
        <v>817</v>
      </c>
      <c r="T48" s="285">
        <v>280</v>
      </c>
      <c r="U48" s="282">
        <v>144</v>
      </c>
      <c r="V48" s="282">
        <v>136</v>
      </c>
      <c r="W48" s="285">
        <v>569</v>
      </c>
      <c r="X48" s="282">
        <v>290</v>
      </c>
      <c r="Y48" s="282">
        <v>279</v>
      </c>
      <c r="Z48" s="285">
        <v>431</v>
      </c>
      <c r="AA48" s="282">
        <v>247</v>
      </c>
      <c r="AB48" s="282">
        <v>184</v>
      </c>
      <c r="AC48" s="285">
        <v>270</v>
      </c>
      <c r="AD48" s="282">
        <v>151</v>
      </c>
      <c r="AE48" s="282">
        <v>119</v>
      </c>
      <c r="AF48" s="285">
        <v>592</v>
      </c>
      <c r="AG48" s="282">
        <v>294</v>
      </c>
      <c r="AH48" s="282">
        <v>298</v>
      </c>
      <c r="AI48" s="285">
        <v>378</v>
      </c>
      <c r="AJ48" s="282">
        <v>212</v>
      </c>
      <c r="AK48" s="282">
        <v>166</v>
      </c>
      <c r="AL48" s="285">
        <v>1243</v>
      </c>
      <c r="AM48" s="282">
        <v>603</v>
      </c>
      <c r="AN48" s="282">
        <v>640</v>
      </c>
      <c r="AO48" s="285">
        <v>397</v>
      </c>
      <c r="AP48" s="282">
        <v>205</v>
      </c>
      <c r="AQ48" s="282">
        <v>192</v>
      </c>
      <c r="AR48" s="285">
        <v>1370</v>
      </c>
      <c r="AS48" s="282">
        <v>636</v>
      </c>
      <c r="AT48" s="282">
        <v>734</v>
      </c>
      <c r="AU48" s="285">
        <v>990</v>
      </c>
      <c r="AV48" s="282">
        <v>487</v>
      </c>
      <c r="AW48" s="282">
        <v>503</v>
      </c>
      <c r="AX48" s="285">
        <v>1899</v>
      </c>
      <c r="AY48" s="282">
        <v>907</v>
      </c>
      <c r="AZ48" s="282">
        <v>992</v>
      </c>
      <c r="BA48" s="285">
        <v>539</v>
      </c>
      <c r="BB48" s="282">
        <v>292</v>
      </c>
      <c r="BC48" s="287">
        <v>247</v>
      </c>
    </row>
    <row r="49" spans="1:55" s="225" customFormat="1" ht="15" customHeight="1" x14ac:dyDescent="0.15">
      <c r="A49" s="221" t="s">
        <v>324</v>
      </c>
      <c r="B49" s="288">
        <v>2095</v>
      </c>
      <c r="C49" s="289">
        <v>1064</v>
      </c>
      <c r="D49" s="290">
        <v>1031</v>
      </c>
      <c r="E49" s="288">
        <v>38</v>
      </c>
      <c r="F49" s="289">
        <v>18</v>
      </c>
      <c r="G49" s="289">
        <v>20</v>
      </c>
      <c r="H49" s="288">
        <v>80</v>
      </c>
      <c r="I49" s="289">
        <v>40</v>
      </c>
      <c r="J49" s="289">
        <v>40</v>
      </c>
      <c r="K49" s="288">
        <v>60</v>
      </c>
      <c r="L49" s="289">
        <v>35</v>
      </c>
      <c r="M49" s="289">
        <v>25</v>
      </c>
      <c r="N49" s="288">
        <v>133</v>
      </c>
      <c r="O49" s="289">
        <v>75</v>
      </c>
      <c r="P49" s="289">
        <v>58</v>
      </c>
      <c r="Q49" s="288">
        <v>200</v>
      </c>
      <c r="R49" s="289">
        <v>91</v>
      </c>
      <c r="S49" s="289">
        <v>109</v>
      </c>
      <c r="T49" s="288">
        <v>53</v>
      </c>
      <c r="U49" s="289">
        <v>28</v>
      </c>
      <c r="V49" s="289">
        <v>25</v>
      </c>
      <c r="W49" s="288">
        <v>98</v>
      </c>
      <c r="X49" s="289">
        <v>52</v>
      </c>
      <c r="Y49" s="289">
        <v>46</v>
      </c>
      <c r="Z49" s="288">
        <v>82</v>
      </c>
      <c r="AA49" s="289">
        <v>50</v>
      </c>
      <c r="AB49" s="289">
        <v>32</v>
      </c>
      <c r="AC49" s="288">
        <v>49</v>
      </c>
      <c r="AD49" s="289">
        <v>23</v>
      </c>
      <c r="AE49" s="289">
        <v>26</v>
      </c>
      <c r="AF49" s="288">
        <v>103</v>
      </c>
      <c r="AG49" s="289">
        <v>57</v>
      </c>
      <c r="AH49" s="289">
        <v>46</v>
      </c>
      <c r="AI49" s="288">
        <v>60</v>
      </c>
      <c r="AJ49" s="289">
        <v>31</v>
      </c>
      <c r="AK49" s="289">
        <v>29</v>
      </c>
      <c r="AL49" s="288">
        <v>230</v>
      </c>
      <c r="AM49" s="289">
        <v>107</v>
      </c>
      <c r="AN49" s="289">
        <v>123</v>
      </c>
      <c r="AO49" s="288">
        <v>72</v>
      </c>
      <c r="AP49" s="289">
        <v>38</v>
      </c>
      <c r="AQ49" s="289">
        <v>34</v>
      </c>
      <c r="AR49" s="288">
        <v>241</v>
      </c>
      <c r="AS49" s="289">
        <v>123</v>
      </c>
      <c r="AT49" s="289">
        <v>118</v>
      </c>
      <c r="AU49" s="288">
        <v>176</v>
      </c>
      <c r="AV49" s="289">
        <v>94</v>
      </c>
      <c r="AW49" s="289">
        <v>82</v>
      </c>
      <c r="AX49" s="288">
        <v>321</v>
      </c>
      <c r="AY49" s="289">
        <v>148</v>
      </c>
      <c r="AZ49" s="289">
        <v>173</v>
      </c>
      <c r="BA49" s="288">
        <v>99</v>
      </c>
      <c r="BB49" s="289">
        <v>54</v>
      </c>
      <c r="BC49" s="291">
        <v>45</v>
      </c>
    </row>
    <row r="50" spans="1:55" s="225" customFormat="1" ht="15" customHeight="1" x14ac:dyDescent="0.15">
      <c r="A50" s="221" t="s">
        <v>325</v>
      </c>
      <c r="B50" s="288">
        <v>2187</v>
      </c>
      <c r="C50" s="289">
        <v>1061</v>
      </c>
      <c r="D50" s="290">
        <v>1126</v>
      </c>
      <c r="E50" s="288">
        <v>35</v>
      </c>
      <c r="F50" s="289">
        <v>16</v>
      </c>
      <c r="G50" s="289">
        <v>19</v>
      </c>
      <c r="H50" s="288">
        <v>77</v>
      </c>
      <c r="I50" s="289">
        <v>34</v>
      </c>
      <c r="J50" s="289">
        <v>43</v>
      </c>
      <c r="K50" s="288">
        <v>57</v>
      </c>
      <c r="L50" s="289">
        <v>28</v>
      </c>
      <c r="M50" s="289">
        <v>29</v>
      </c>
      <c r="N50" s="288">
        <v>118</v>
      </c>
      <c r="O50" s="289">
        <v>62</v>
      </c>
      <c r="P50" s="289">
        <v>56</v>
      </c>
      <c r="Q50" s="288">
        <v>224</v>
      </c>
      <c r="R50" s="289">
        <v>93</v>
      </c>
      <c r="S50" s="289">
        <v>131</v>
      </c>
      <c r="T50" s="288">
        <v>42</v>
      </c>
      <c r="U50" s="289">
        <v>19</v>
      </c>
      <c r="V50" s="289">
        <v>23</v>
      </c>
      <c r="W50" s="288">
        <v>99</v>
      </c>
      <c r="X50" s="289">
        <v>50</v>
      </c>
      <c r="Y50" s="289">
        <v>49</v>
      </c>
      <c r="Z50" s="288">
        <v>76</v>
      </c>
      <c r="AA50" s="289">
        <v>47</v>
      </c>
      <c r="AB50" s="289">
        <v>29</v>
      </c>
      <c r="AC50" s="288">
        <v>54</v>
      </c>
      <c r="AD50" s="289">
        <v>28</v>
      </c>
      <c r="AE50" s="289">
        <v>26</v>
      </c>
      <c r="AF50" s="288">
        <v>111</v>
      </c>
      <c r="AG50" s="289">
        <v>54</v>
      </c>
      <c r="AH50" s="289">
        <v>57</v>
      </c>
      <c r="AI50" s="288">
        <v>81</v>
      </c>
      <c r="AJ50" s="289">
        <v>43</v>
      </c>
      <c r="AK50" s="289">
        <v>38</v>
      </c>
      <c r="AL50" s="288">
        <v>236</v>
      </c>
      <c r="AM50" s="289">
        <v>109</v>
      </c>
      <c r="AN50" s="289">
        <v>127</v>
      </c>
      <c r="AO50" s="288">
        <v>74</v>
      </c>
      <c r="AP50" s="289">
        <v>41</v>
      </c>
      <c r="AQ50" s="289">
        <v>33</v>
      </c>
      <c r="AR50" s="288">
        <v>247</v>
      </c>
      <c r="AS50" s="289">
        <v>116</v>
      </c>
      <c r="AT50" s="289">
        <v>131</v>
      </c>
      <c r="AU50" s="288">
        <v>168</v>
      </c>
      <c r="AV50" s="289">
        <v>74</v>
      </c>
      <c r="AW50" s="289">
        <v>94</v>
      </c>
      <c r="AX50" s="288">
        <v>381</v>
      </c>
      <c r="AY50" s="289">
        <v>188</v>
      </c>
      <c r="AZ50" s="289">
        <v>193</v>
      </c>
      <c r="BA50" s="288">
        <v>107</v>
      </c>
      <c r="BB50" s="289">
        <v>59</v>
      </c>
      <c r="BC50" s="291">
        <v>48</v>
      </c>
    </row>
    <row r="51" spans="1:55" s="225" customFormat="1" ht="15" customHeight="1" x14ac:dyDescent="0.15">
      <c r="A51" s="221" t="s">
        <v>326</v>
      </c>
      <c r="B51" s="288">
        <v>2361</v>
      </c>
      <c r="C51" s="289">
        <v>1139</v>
      </c>
      <c r="D51" s="290">
        <v>1222</v>
      </c>
      <c r="E51" s="288">
        <v>52</v>
      </c>
      <c r="F51" s="289">
        <v>31</v>
      </c>
      <c r="G51" s="289">
        <v>21</v>
      </c>
      <c r="H51" s="288">
        <v>69</v>
      </c>
      <c r="I51" s="289">
        <v>32</v>
      </c>
      <c r="J51" s="289">
        <v>37</v>
      </c>
      <c r="K51" s="288">
        <v>66</v>
      </c>
      <c r="L51" s="289">
        <v>37</v>
      </c>
      <c r="M51" s="289">
        <v>29</v>
      </c>
      <c r="N51" s="288">
        <v>132</v>
      </c>
      <c r="O51" s="289">
        <v>62</v>
      </c>
      <c r="P51" s="289">
        <v>70</v>
      </c>
      <c r="Q51" s="288">
        <v>295</v>
      </c>
      <c r="R51" s="289">
        <v>125</v>
      </c>
      <c r="S51" s="289">
        <v>170</v>
      </c>
      <c r="T51" s="288">
        <v>61</v>
      </c>
      <c r="U51" s="289">
        <v>27</v>
      </c>
      <c r="V51" s="289">
        <v>34</v>
      </c>
      <c r="W51" s="288">
        <v>122</v>
      </c>
      <c r="X51" s="289">
        <v>59</v>
      </c>
      <c r="Y51" s="289">
        <v>63</v>
      </c>
      <c r="Z51" s="288">
        <v>78</v>
      </c>
      <c r="AA51" s="289">
        <v>40</v>
      </c>
      <c r="AB51" s="289">
        <v>38</v>
      </c>
      <c r="AC51" s="288">
        <v>54</v>
      </c>
      <c r="AD51" s="289">
        <v>28</v>
      </c>
      <c r="AE51" s="289">
        <v>26</v>
      </c>
      <c r="AF51" s="288">
        <v>118</v>
      </c>
      <c r="AG51" s="289">
        <v>59</v>
      </c>
      <c r="AH51" s="289">
        <v>59</v>
      </c>
      <c r="AI51" s="288">
        <v>81</v>
      </c>
      <c r="AJ51" s="289">
        <v>53</v>
      </c>
      <c r="AK51" s="289">
        <v>28</v>
      </c>
      <c r="AL51" s="288">
        <v>238</v>
      </c>
      <c r="AM51" s="289">
        <v>122</v>
      </c>
      <c r="AN51" s="289">
        <v>116</v>
      </c>
      <c r="AO51" s="288">
        <v>85</v>
      </c>
      <c r="AP51" s="289">
        <v>35</v>
      </c>
      <c r="AQ51" s="289">
        <v>50</v>
      </c>
      <c r="AR51" s="288">
        <v>260</v>
      </c>
      <c r="AS51" s="289">
        <v>102</v>
      </c>
      <c r="AT51" s="289">
        <v>158</v>
      </c>
      <c r="AU51" s="288">
        <v>192</v>
      </c>
      <c r="AV51" s="289">
        <v>107</v>
      </c>
      <c r="AW51" s="289">
        <v>85</v>
      </c>
      <c r="AX51" s="288">
        <v>338</v>
      </c>
      <c r="AY51" s="289">
        <v>158</v>
      </c>
      <c r="AZ51" s="289">
        <v>180</v>
      </c>
      <c r="BA51" s="288">
        <v>120</v>
      </c>
      <c r="BB51" s="289">
        <v>62</v>
      </c>
      <c r="BC51" s="291">
        <v>58</v>
      </c>
    </row>
    <row r="52" spans="1:55" s="225" customFormat="1" ht="15" customHeight="1" x14ac:dyDescent="0.15">
      <c r="A52" s="221" t="s">
        <v>327</v>
      </c>
      <c r="B52" s="288">
        <v>2512</v>
      </c>
      <c r="C52" s="289">
        <v>1188</v>
      </c>
      <c r="D52" s="290">
        <v>1324</v>
      </c>
      <c r="E52" s="288">
        <v>52</v>
      </c>
      <c r="F52" s="289">
        <v>27</v>
      </c>
      <c r="G52" s="289">
        <v>25</v>
      </c>
      <c r="H52" s="288">
        <v>82</v>
      </c>
      <c r="I52" s="289">
        <v>34</v>
      </c>
      <c r="J52" s="289">
        <v>48</v>
      </c>
      <c r="K52" s="288">
        <v>79</v>
      </c>
      <c r="L52" s="289">
        <v>39</v>
      </c>
      <c r="M52" s="289">
        <v>40</v>
      </c>
      <c r="N52" s="288">
        <v>128</v>
      </c>
      <c r="O52" s="289">
        <v>58</v>
      </c>
      <c r="P52" s="289">
        <v>70</v>
      </c>
      <c r="Q52" s="288">
        <v>312</v>
      </c>
      <c r="R52" s="289">
        <v>126</v>
      </c>
      <c r="S52" s="289">
        <v>186</v>
      </c>
      <c r="T52" s="288">
        <v>63</v>
      </c>
      <c r="U52" s="289">
        <v>30</v>
      </c>
      <c r="V52" s="289">
        <v>33</v>
      </c>
      <c r="W52" s="288">
        <v>128</v>
      </c>
      <c r="X52" s="289">
        <v>60</v>
      </c>
      <c r="Y52" s="289">
        <v>68</v>
      </c>
      <c r="Z52" s="288">
        <v>87</v>
      </c>
      <c r="AA52" s="289">
        <v>47</v>
      </c>
      <c r="AB52" s="289">
        <v>40</v>
      </c>
      <c r="AC52" s="288">
        <v>56</v>
      </c>
      <c r="AD52" s="289">
        <v>32</v>
      </c>
      <c r="AE52" s="289">
        <v>24</v>
      </c>
      <c r="AF52" s="288">
        <v>114</v>
      </c>
      <c r="AG52" s="289">
        <v>54</v>
      </c>
      <c r="AH52" s="289">
        <v>60</v>
      </c>
      <c r="AI52" s="288">
        <v>79</v>
      </c>
      <c r="AJ52" s="289">
        <v>44</v>
      </c>
      <c r="AK52" s="289">
        <v>35</v>
      </c>
      <c r="AL52" s="288">
        <v>256</v>
      </c>
      <c r="AM52" s="289">
        <v>114</v>
      </c>
      <c r="AN52" s="289">
        <v>142</v>
      </c>
      <c r="AO52" s="288">
        <v>72</v>
      </c>
      <c r="AP52" s="289">
        <v>37</v>
      </c>
      <c r="AQ52" s="289">
        <v>35</v>
      </c>
      <c r="AR52" s="288">
        <v>268</v>
      </c>
      <c r="AS52" s="289">
        <v>125</v>
      </c>
      <c r="AT52" s="289">
        <v>143</v>
      </c>
      <c r="AU52" s="288">
        <v>224</v>
      </c>
      <c r="AV52" s="289">
        <v>106</v>
      </c>
      <c r="AW52" s="289">
        <v>118</v>
      </c>
      <c r="AX52" s="288">
        <v>412</v>
      </c>
      <c r="AY52" s="289">
        <v>201</v>
      </c>
      <c r="AZ52" s="289">
        <v>211</v>
      </c>
      <c r="BA52" s="288">
        <v>100</v>
      </c>
      <c r="BB52" s="289">
        <v>54</v>
      </c>
      <c r="BC52" s="291">
        <v>46</v>
      </c>
    </row>
    <row r="53" spans="1:55" s="225" customFormat="1" ht="15" customHeight="1" x14ac:dyDescent="0.15">
      <c r="A53" s="221" t="s">
        <v>328</v>
      </c>
      <c r="B53" s="288">
        <v>2846</v>
      </c>
      <c r="C53" s="289">
        <v>1407</v>
      </c>
      <c r="D53" s="290">
        <v>1439</v>
      </c>
      <c r="E53" s="288">
        <v>57</v>
      </c>
      <c r="F53" s="289">
        <v>21</v>
      </c>
      <c r="G53" s="289">
        <v>36</v>
      </c>
      <c r="H53" s="288">
        <v>95</v>
      </c>
      <c r="I53" s="289">
        <v>49</v>
      </c>
      <c r="J53" s="289">
        <v>46</v>
      </c>
      <c r="K53" s="288">
        <v>75</v>
      </c>
      <c r="L53" s="289">
        <v>33</v>
      </c>
      <c r="M53" s="289">
        <v>42</v>
      </c>
      <c r="N53" s="288">
        <v>158</v>
      </c>
      <c r="O53" s="289">
        <v>77</v>
      </c>
      <c r="P53" s="289">
        <v>81</v>
      </c>
      <c r="Q53" s="288">
        <v>369</v>
      </c>
      <c r="R53" s="289">
        <v>148</v>
      </c>
      <c r="S53" s="289">
        <v>221</v>
      </c>
      <c r="T53" s="288">
        <v>61</v>
      </c>
      <c r="U53" s="289">
        <v>40</v>
      </c>
      <c r="V53" s="289">
        <v>21</v>
      </c>
      <c r="W53" s="288">
        <v>122</v>
      </c>
      <c r="X53" s="289">
        <v>69</v>
      </c>
      <c r="Y53" s="289">
        <v>53</v>
      </c>
      <c r="Z53" s="288">
        <v>108</v>
      </c>
      <c r="AA53" s="289">
        <v>63</v>
      </c>
      <c r="AB53" s="289">
        <v>45</v>
      </c>
      <c r="AC53" s="288">
        <v>57</v>
      </c>
      <c r="AD53" s="289">
        <v>40</v>
      </c>
      <c r="AE53" s="289">
        <v>17</v>
      </c>
      <c r="AF53" s="288">
        <v>146</v>
      </c>
      <c r="AG53" s="289">
        <v>70</v>
      </c>
      <c r="AH53" s="289">
        <v>76</v>
      </c>
      <c r="AI53" s="288">
        <v>77</v>
      </c>
      <c r="AJ53" s="289">
        <v>41</v>
      </c>
      <c r="AK53" s="289">
        <v>36</v>
      </c>
      <c r="AL53" s="288">
        <v>283</v>
      </c>
      <c r="AM53" s="289">
        <v>151</v>
      </c>
      <c r="AN53" s="289">
        <v>132</v>
      </c>
      <c r="AO53" s="288">
        <v>94</v>
      </c>
      <c r="AP53" s="289">
        <v>54</v>
      </c>
      <c r="AQ53" s="289">
        <v>40</v>
      </c>
      <c r="AR53" s="288">
        <v>354</v>
      </c>
      <c r="AS53" s="289">
        <v>170</v>
      </c>
      <c r="AT53" s="289">
        <v>184</v>
      </c>
      <c r="AU53" s="288">
        <v>230</v>
      </c>
      <c r="AV53" s="289">
        <v>106</v>
      </c>
      <c r="AW53" s="289">
        <v>124</v>
      </c>
      <c r="AX53" s="288">
        <v>447</v>
      </c>
      <c r="AY53" s="289">
        <v>212</v>
      </c>
      <c r="AZ53" s="289">
        <v>235</v>
      </c>
      <c r="BA53" s="288">
        <v>113</v>
      </c>
      <c r="BB53" s="289">
        <v>63</v>
      </c>
      <c r="BC53" s="291">
        <v>50</v>
      </c>
    </row>
    <row r="54" spans="1:55" s="213" customFormat="1" ht="15" customHeight="1" x14ac:dyDescent="0.15">
      <c r="A54" s="226" t="s">
        <v>15</v>
      </c>
      <c r="B54" s="285">
        <v>17086</v>
      </c>
      <c r="C54" s="282">
        <v>8341</v>
      </c>
      <c r="D54" s="286">
        <v>8745</v>
      </c>
      <c r="E54" s="285">
        <v>451</v>
      </c>
      <c r="F54" s="282">
        <v>216</v>
      </c>
      <c r="G54" s="282">
        <v>235</v>
      </c>
      <c r="H54" s="285">
        <v>571</v>
      </c>
      <c r="I54" s="282">
        <v>288</v>
      </c>
      <c r="J54" s="282">
        <v>283</v>
      </c>
      <c r="K54" s="285">
        <v>509</v>
      </c>
      <c r="L54" s="282">
        <v>254</v>
      </c>
      <c r="M54" s="282">
        <v>255</v>
      </c>
      <c r="N54" s="285">
        <v>948</v>
      </c>
      <c r="O54" s="282">
        <v>465</v>
      </c>
      <c r="P54" s="282">
        <v>483</v>
      </c>
      <c r="Q54" s="285">
        <v>2687</v>
      </c>
      <c r="R54" s="282">
        <v>1113</v>
      </c>
      <c r="S54" s="282">
        <v>1574</v>
      </c>
      <c r="T54" s="285">
        <v>296</v>
      </c>
      <c r="U54" s="282">
        <v>177</v>
      </c>
      <c r="V54" s="282">
        <v>119</v>
      </c>
      <c r="W54" s="285">
        <v>638</v>
      </c>
      <c r="X54" s="282">
        <v>366</v>
      </c>
      <c r="Y54" s="282">
        <v>272</v>
      </c>
      <c r="Z54" s="285">
        <v>537</v>
      </c>
      <c r="AA54" s="282">
        <v>306</v>
      </c>
      <c r="AB54" s="282">
        <v>231</v>
      </c>
      <c r="AC54" s="285">
        <v>374</v>
      </c>
      <c r="AD54" s="282">
        <v>218</v>
      </c>
      <c r="AE54" s="282">
        <v>156</v>
      </c>
      <c r="AF54" s="285">
        <v>955</v>
      </c>
      <c r="AG54" s="282">
        <v>464</v>
      </c>
      <c r="AH54" s="282">
        <v>491</v>
      </c>
      <c r="AI54" s="285">
        <v>444</v>
      </c>
      <c r="AJ54" s="282">
        <v>246</v>
      </c>
      <c r="AK54" s="282">
        <v>198</v>
      </c>
      <c r="AL54" s="285">
        <v>1638</v>
      </c>
      <c r="AM54" s="282">
        <v>821</v>
      </c>
      <c r="AN54" s="282">
        <v>817</v>
      </c>
      <c r="AO54" s="285">
        <v>542</v>
      </c>
      <c r="AP54" s="282">
        <v>297</v>
      </c>
      <c r="AQ54" s="282">
        <v>245</v>
      </c>
      <c r="AR54" s="285">
        <v>2147</v>
      </c>
      <c r="AS54" s="282">
        <v>969</v>
      </c>
      <c r="AT54" s="282">
        <v>1178</v>
      </c>
      <c r="AU54" s="285">
        <v>1426</v>
      </c>
      <c r="AV54" s="282">
        <v>681</v>
      </c>
      <c r="AW54" s="282">
        <v>745</v>
      </c>
      <c r="AX54" s="285">
        <v>2334</v>
      </c>
      <c r="AY54" s="282">
        <v>1143</v>
      </c>
      <c r="AZ54" s="282">
        <v>1191</v>
      </c>
      <c r="BA54" s="285">
        <v>589</v>
      </c>
      <c r="BB54" s="282">
        <v>317</v>
      </c>
      <c r="BC54" s="287">
        <v>272</v>
      </c>
    </row>
    <row r="55" spans="1:55" s="225" customFormat="1" ht="15" customHeight="1" x14ac:dyDescent="0.15">
      <c r="A55" s="221" t="s">
        <v>329</v>
      </c>
      <c r="B55" s="288">
        <v>3254</v>
      </c>
      <c r="C55" s="289">
        <v>1602</v>
      </c>
      <c r="D55" s="290">
        <v>1652</v>
      </c>
      <c r="E55" s="288">
        <v>63</v>
      </c>
      <c r="F55" s="289">
        <v>32</v>
      </c>
      <c r="G55" s="289">
        <v>31</v>
      </c>
      <c r="H55" s="288">
        <v>100</v>
      </c>
      <c r="I55" s="289">
        <v>53</v>
      </c>
      <c r="J55" s="289">
        <v>47</v>
      </c>
      <c r="K55" s="288">
        <v>103</v>
      </c>
      <c r="L55" s="289">
        <v>49</v>
      </c>
      <c r="M55" s="289">
        <v>54</v>
      </c>
      <c r="N55" s="288">
        <v>171</v>
      </c>
      <c r="O55" s="289">
        <v>78</v>
      </c>
      <c r="P55" s="289">
        <v>93</v>
      </c>
      <c r="Q55" s="288">
        <v>470</v>
      </c>
      <c r="R55" s="289">
        <v>184</v>
      </c>
      <c r="S55" s="289">
        <v>286</v>
      </c>
      <c r="T55" s="288">
        <v>49</v>
      </c>
      <c r="U55" s="289">
        <v>35</v>
      </c>
      <c r="V55" s="289">
        <v>14</v>
      </c>
      <c r="W55" s="288">
        <v>130</v>
      </c>
      <c r="X55" s="289">
        <v>81</v>
      </c>
      <c r="Y55" s="289">
        <v>49</v>
      </c>
      <c r="Z55" s="288">
        <v>111</v>
      </c>
      <c r="AA55" s="289">
        <v>62</v>
      </c>
      <c r="AB55" s="289">
        <v>49</v>
      </c>
      <c r="AC55" s="288">
        <v>73</v>
      </c>
      <c r="AD55" s="289">
        <v>43</v>
      </c>
      <c r="AE55" s="289">
        <v>30</v>
      </c>
      <c r="AF55" s="288">
        <v>196</v>
      </c>
      <c r="AG55" s="289">
        <v>103</v>
      </c>
      <c r="AH55" s="289">
        <v>93</v>
      </c>
      <c r="AI55" s="288">
        <v>99</v>
      </c>
      <c r="AJ55" s="289">
        <v>55</v>
      </c>
      <c r="AK55" s="289">
        <v>44</v>
      </c>
      <c r="AL55" s="288">
        <v>321</v>
      </c>
      <c r="AM55" s="289">
        <v>168</v>
      </c>
      <c r="AN55" s="289">
        <v>153</v>
      </c>
      <c r="AO55" s="288">
        <v>124</v>
      </c>
      <c r="AP55" s="289">
        <v>65</v>
      </c>
      <c r="AQ55" s="289">
        <v>59</v>
      </c>
      <c r="AR55" s="288">
        <v>351</v>
      </c>
      <c r="AS55" s="289">
        <v>161</v>
      </c>
      <c r="AT55" s="289">
        <v>190</v>
      </c>
      <c r="AU55" s="288">
        <v>275</v>
      </c>
      <c r="AV55" s="289">
        <v>116</v>
      </c>
      <c r="AW55" s="289">
        <v>159</v>
      </c>
      <c r="AX55" s="288">
        <v>505</v>
      </c>
      <c r="AY55" s="289">
        <v>256</v>
      </c>
      <c r="AZ55" s="289">
        <v>249</v>
      </c>
      <c r="BA55" s="288">
        <v>113</v>
      </c>
      <c r="BB55" s="289">
        <v>61</v>
      </c>
      <c r="BC55" s="291">
        <v>52</v>
      </c>
    </row>
    <row r="56" spans="1:55" s="225" customFormat="1" ht="15" customHeight="1" x14ac:dyDescent="0.15">
      <c r="A56" s="221" t="s">
        <v>330</v>
      </c>
      <c r="B56" s="288">
        <v>3555</v>
      </c>
      <c r="C56" s="289">
        <v>1709</v>
      </c>
      <c r="D56" s="290">
        <v>1846</v>
      </c>
      <c r="E56" s="288">
        <v>93</v>
      </c>
      <c r="F56" s="289">
        <v>38</v>
      </c>
      <c r="G56" s="289">
        <v>55</v>
      </c>
      <c r="H56" s="288">
        <v>113</v>
      </c>
      <c r="I56" s="289">
        <v>59</v>
      </c>
      <c r="J56" s="289">
        <v>54</v>
      </c>
      <c r="K56" s="288">
        <v>94</v>
      </c>
      <c r="L56" s="289">
        <v>52</v>
      </c>
      <c r="M56" s="289">
        <v>42</v>
      </c>
      <c r="N56" s="288">
        <v>210</v>
      </c>
      <c r="O56" s="289">
        <v>102</v>
      </c>
      <c r="P56" s="289">
        <v>108</v>
      </c>
      <c r="Q56" s="288">
        <v>515</v>
      </c>
      <c r="R56" s="289">
        <v>216</v>
      </c>
      <c r="S56" s="289">
        <v>299</v>
      </c>
      <c r="T56" s="288">
        <v>67</v>
      </c>
      <c r="U56" s="289">
        <v>41</v>
      </c>
      <c r="V56" s="289">
        <v>26</v>
      </c>
      <c r="W56" s="288">
        <v>131</v>
      </c>
      <c r="X56" s="289">
        <v>65</v>
      </c>
      <c r="Y56" s="289">
        <v>66</v>
      </c>
      <c r="Z56" s="288">
        <v>122</v>
      </c>
      <c r="AA56" s="289">
        <v>74</v>
      </c>
      <c r="AB56" s="289">
        <v>48</v>
      </c>
      <c r="AC56" s="288">
        <v>85</v>
      </c>
      <c r="AD56" s="289">
        <v>44</v>
      </c>
      <c r="AE56" s="289">
        <v>41</v>
      </c>
      <c r="AF56" s="288">
        <v>196</v>
      </c>
      <c r="AG56" s="289">
        <v>87</v>
      </c>
      <c r="AH56" s="289">
        <v>109</v>
      </c>
      <c r="AI56" s="288">
        <v>96</v>
      </c>
      <c r="AJ56" s="289">
        <v>48</v>
      </c>
      <c r="AK56" s="289">
        <v>48</v>
      </c>
      <c r="AL56" s="288">
        <v>351</v>
      </c>
      <c r="AM56" s="289">
        <v>174</v>
      </c>
      <c r="AN56" s="289">
        <v>177</v>
      </c>
      <c r="AO56" s="288">
        <v>110</v>
      </c>
      <c r="AP56" s="289">
        <v>64</v>
      </c>
      <c r="AQ56" s="289">
        <v>46</v>
      </c>
      <c r="AR56" s="288">
        <v>438</v>
      </c>
      <c r="AS56" s="289">
        <v>201</v>
      </c>
      <c r="AT56" s="289">
        <v>237</v>
      </c>
      <c r="AU56" s="288">
        <v>264</v>
      </c>
      <c r="AV56" s="289">
        <v>118</v>
      </c>
      <c r="AW56" s="289">
        <v>146</v>
      </c>
      <c r="AX56" s="288">
        <v>526</v>
      </c>
      <c r="AY56" s="289">
        <v>248</v>
      </c>
      <c r="AZ56" s="289">
        <v>278</v>
      </c>
      <c r="BA56" s="288">
        <v>144</v>
      </c>
      <c r="BB56" s="289">
        <v>78</v>
      </c>
      <c r="BC56" s="291">
        <v>66</v>
      </c>
    </row>
    <row r="57" spans="1:55" s="225" customFormat="1" ht="15" customHeight="1" x14ac:dyDescent="0.15">
      <c r="A57" s="221" t="s">
        <v>331</v>
      </c>
      <c r="B57" s="288">
        <v>3483</v>
      </c>
      <c r="C57" s="289">
        <v>1683</v>
      </c>
      <c r="D57" s="290">
        <v>1800</v>
      </c>
      <c r="E57" s="288">
        <v>97</v>
      </c>
      <c r="F57" s="289">
        <v>51</v>
      </c>
      <c r="G57" s="289">
        <v>46</v>
      </c>
      <c r="H57" s="288">
        <v>105</v>
      </c>
      <c r="I57" s="289">
        <v>53</v>
      </c>
      <c r="J57" s="289">
        <v>52</v>
      </c>
      <c r="K57" s="288">
        <v>103</v>
      </c>
      <c r="L57" s="289">
        <v>48</v>
      </c>
      <c r="M57" s="289">
        <v>55</v>
      </c>
      <c r="N57" s="288">
        <v>197</v>
      </c>
      <c r="O57" s="289">
        <v>95</v>
      </c>
      <c r="P57" s="289">
        <v>102</v>
      </c>
      <c r="Q57" s="288">
        <v>562</v>
      </c>
      <c r="R57" s="289">
        <v>221</v>
      </c>
      <c r="S57" s="289">
        <v>341</v>
      </c>
      <c r="T57" s="288">
        <v>67</v>
      </c>
      <c r="U57" s="289">
        <v>35</v>
      </c>
      <c r="V57" s="289">
        <v>32</v>
      </c>
      <c r="W57" s="288">
        <v>133</v>
      </c>
      <c r="X57" s="289">
        <v>80</v>
      </c>
      <c r="Y57" s="289">
        <v>53</v>
      </c>
      <c r="Z57" s="288">
        <v>107</v>
      </c>
      <c r="AA57" s="289">
        <v>58</v>
      </c>
      <c r="AB57" s="289">
        <v>49</v>
      </c>
      <c r="AC57" s="288">
        <v>84</v>
      </c>
      <c r="AD57" s="289">
        <v>55</v>
      </c>
      <c r="AE57" s="289">
        <v>29</v>
      </c>
      <c r="AF57" s="288">
        <v>198</v>
      </c>
      <c r="AG57" s="289">
        <v>99</v>
      </c>
      <c r="AH57" s="289">
        <v>99</v>
      </c>
      <c r="AI57" s="288">
        <v>86</v>
      </c>
      <c r="AJ57" s="289">
        <v>45</v>
      </c>
      <c r="AK57" s="289">
        <v>41</v>
      </c>
      <c r="AL57" s="288">
        <v>327</v>
      </c>
      <c r="AM57" s="289">
        <v>160</v>
      </c>
      <c r="AN57" s="289">
        <v>167</v>
      </c>
      <c r="AO57" s="288">
        <v>99</v>
      </c>
      <c r="AP57" s="289">
        <v>55</v>
      </c>
      <c r="AQ57" s="289">
        <v>44</v>
      </c>
      <c r="AR57" s="288">
        <v>455</v>
      </c>
      <c r="AS57" s="289">
        <v>178</v>
      </c>
      <c r="AT57" s="289">
        <v>277</v>
      </c>
      <c r="AU57" s="288">
        <v>304</v>
      </c>
      <c r="AV57" s="289">
        <v>158</v>
      </c>
      <c r="AW57" s="289">
        <v>146</v>
      </c>
      <c r="AX57" s="288">
        <v>453</v>
      </c>
      <c r="AY57" s="289">
        <v>233</v>
      </c>
      <c r="AZ57" s="289">
        <v>220</v>
      </c>
      <c r="BA57" s="288">
        <v>106</v>
      </c>
      <c r="BB57" s="289">
        <v>59</v>
      </c>
      <c r="BC57" s="291">
        <v>47</v>
      </c>
    </row>
    <row r="58" spans="1:55" s="225" customFormat="1" ht="15" customHeight="1" x14ac:dyDescent="0.15">
      <c r="A58" s="221" t="s">
        <v>332</v>
      </c>
      <c r="B58" s="288">
        <v>3550</v>
      </c>
      <c r="C58" s="289">
        <v>1708</v>
      </c>
      <c r="D58" s="290">
        <v>1842</v>
      </c>
      <c r="E58" s="288">
        <v>108</v>
      </c>
      <c r="F58" s="289">
        <v>47</v>
      </c>
      <c r="G58" s="289">
        <v>61</v>
      </c>
      <c r="H58" s="288">
        <v>122</v>
      </c>
      <c r="I58" s="289">
        <v>54</v>
      </c>
      <c r="J58" s="289">
        <v>68</v>
      </c>
      <c r="K58" s="288">
        <v>101</v>
      </c>
      <c r="L58" s="289">
        <v>52</v>
      </c>
      <c r="M58" s="289">
        <v>49</v>
      </c>
      <c r="N58" s="288">
        <v>198</v>
      </c>
      <c r="O58" s="289">
        <v>100</v>
      </c>
      <c r="P58" s="289">
        <v>98</v>
      </c>
      <c r="Q58" s="288">
        <v>561</v>
      </c>
      <c r="R58" s="289">
        <v>224</v>
      </c>
      <c r="S58" s="289">
        <v>337</v>
      </c>
      <c r="T58" s="288">
        <v>60</v>
      </c>
      <c r="U58" s="289">
        <v>37</v>
      </c>
      <c r="V58" s="289">
        <v>23</v>
      </c>
      <c r="W58" s="288">
        <v>129</v>
      </c>
      <c r="X58" s="289">
        <v>73</v>
      </c>
      <c r="Y58" s="289">
        <v>56</v>
      </c>
      <c r="Z58" s="288">
        <v>115</v>
      </c>
      <c r="AA58" s="289">
        <v>62</v>
      </c>
      <c r="AB58" s="289">
        <v>53</v>
      </c>
      <c r="AC58" s="288">
        <v>72</v>
      </c>
      <c r="AD58" s="289">
        <v>41</v>
      </c>
      <c r="AE58" s="289">
        <v>31</v>
      </c>
      <c r="AF58" s="288">
        <v>194</v>
      </c>
      <c r="AG58" s="289">
        <v>89</v>
      </c>
      <c r="AH58" s="289">
        <v>105</v>
      </c>
      <c r="AI58" s="288">
        <v>83</v>
      </c>
      <c r="AJ58" s="289">
        <v>44</v>
      </c>
      <c r="AK58" s="289">
        <v>39</v>
      </c>
      <c r="AL58" s="288">
        <v>338</v>
      </c>
      <c r="AM58" s="289">
        <v>168</v>
      </c>
      <c r="AN58" s="289">
        <v>170</v>
      </c>
      <c r="AO58" s="288">
        <v>103</v>
      </c>
      <c r="AP58" s="289">
        <v>55</v>
      </c>
      <c r="AQ58" s="289">
        <v>48</v>
      </c>
      <c r="AR58" s="288">
        <v>466</v>
      </c>
      <c r="AS58" s="289">
        <v>222</v>
      </c>
      <c r="AT58" s="289">
        <v>244</v>
      </c>
      <c r="AU58" s="288">
        <v>314</v>
      </c>
      <c r="AV58" s="289">
        <v>152</v>
      </c>
      <c r="AW58" s="289">
        <v>162</v>
      </c>
      <c r="AX58" s="288">
        <v>472</v>
      </c>
      <c r="AY58" s="289">
        <v>225</v>
      </c>
      <c r="AZ58" s="289">
        <v>247</v>
      </c>
      <c r="BA58" s="288">
        <v>114</v>
      </c>
      <c r="BB58" s="289">
        <v>63</v>
      </c>
      <c r="BC58" s="291">
        <v>51</v>
      </c>
    </row>
    <row r="59" spans="1:55" s="225" customFormat="1" ht="15" customHeight="1" x14ac:dyDescent="0.15">
      <c r="A59" s="221" t="s">
        <v>333</v>
      </c>
      <c r="B59" s="288">
        <v>3244</v>
      </c>
      <c r="C59" s="289">
        <v>1639</v>
      </c>
      <c r="D59" s="290">
        <v>1605</v>
      </c>
      <c r="E59" s="288">
        <v>90</v>
      </c>
      <c r="F59" s="289">
        <v>48</v>
      </c>
      <c r="G59" s="289">
        <v>42</v>
      </c>
      <c r="H59" s="288">
        <v>131</v>
      </c>
      <c r="I59" s="289">
        <v>69</v>
      </c>
      <c r="J59" s="289">
        <v>62</v>
      </c>
      <c r="K59" s="288">
        <v>108</v>
      </c>
      <c r="L59" s="289">
        <v>53</v>
      </c>
      <c r="M59" s="289">
        <v>55</v>
      </c>
      <c r="N59" s="288">
        <v>172</v>
      </c>
      <c r="O59" s="289">
        <v>90</v>
      </c>
      <c r="P59" s="289">
        <v>82</v>
      </c>
      <c r="Q59" s="288">
        <v>579</v>
      </c>
      <c r="R59" s="289">
        <v>268</v>
      </c>
      <c r="S59" s="289">
        <v>311</v>
      </c>
      <c r="T59" s="288">
        <v>53</v>
      </c>
      <c r="U59" s="289">
        <v>29</v>
      </c>
      <c r="V59" s="289">
        <v>24</v>
      </c>
      <c r="W59" s="288">
        <v>115</v>
      </c>
      <c r="X59" s="289">
        <v>67</v>
      </c>
      <c r="Y59" s="289">
        <v>48</v>
      </c>
      <c r="Z59" s="288">
        <v>82</v>
      </c>
      <c r="AA59" s="289">
        <v>50</v>
      </c>
      <c r="AB59" s="289">
        <v>32</v>
      </c>
      <c r="AC59" s="288">
        <v>60</v>
      </c>
      <c r="AD59" s="289">
        <v>35</v>
      </c>
      <c r="AE59" s="289">
        <v>25</v>
      </c>
      <c r="AF59" s="288">
        <v>171</v>
      </c>
      <c r="AG59" s="289">
        <v>86</v>
      </c>
      <c r="AH59" s="289">
        <v>85</v>
      </c>
      <c r="AI59" s="288">
        <v>80</v>
      </c>
      <c r="AJ59" s="289">
        <v>54</v>
      </c>
      <c r="AK59" s="289">
        <v>26</v>
      </c>
      <c r="AL59" s="288">
        <v>301</v>
      </c>
      <c r="AM59" s="289">
        <v>151</v>
      </c>
      <c r="AN59" s="289">
        <v>150</v>
      </c>
      <c r="AO59" s="288">
        <v>106</v>
      </c>
      <c r="AP59" s="289">
        <v>58</v>
      </c>
      <c r="AQ59" s="289">
        <v>48</v>
      </c>
      <c r="AR59" s="288">
        <v>437</v>
      </c>
      <c r="AS59" s="289">
        <v>207</v>
      </c>
      <c r="AT59" s="289">
        <v>230</v>
      </c>
      <c r="AU59" s="288">
        <v>269</v>
      </c>
      <c r="AV59" s="289">
        <v>137</v>
      </c>
      <c r="AW59" s="289">
        <v>132</v>
      </c>
      <c r="AX59" s="288">
        <v>378</v>
      </c>
      <c r="AY59" s="289">
        <v>181</v>
      </c>
      <c r="AZ59" s="289">
        <v>197</v>
      </c>
      <c r="BA59" s="288">
        <v>112</v>
      </c>
      <c r="BB59" s="289">
        <v>56</v>
      </c>
      <c r="BC59" s="291">
        <v>56</v>
      </c>
    </row>
    <row r="60" spans="1:55" s="213" customFormat="1" ht="15" customHeight="1" x14ac:dyDescent="0.15">
      <c r="A60" s="226" t="s">
        <v>65</v>
      </c>
      <c r="B60" s="285">
        <v>16563</v>
      </c>
      <c r="C60" s="282">
        <v>8239</v>
      </c>
      <c r="D60" s="286">
        <v>8324</v>
      </c>
      <c r="E60" s="285">
        <v>466</v>
      </c>
      <c r="F60" s="282">
        <v>217</v>
      </c>
      <c r="G60" s="282">
        <v>249</v>
      </c>
      <c r="H60" s="285">
        <v>518</v>
      </c>
      <c r="I60" s="282">
        <v>255</v>
      </c>
      <c r="J60" s="282">
        <v>263</v>
      </c>
      <c r="K60" s="285">
        <v>575</v>
      </c>
      <c r="L60" s="282">
        <v>299</v>
      </c>
      <c r="M60" s="282">
        <v>276</v>
      </c>
      <c r="N60" s="285">
        <v>964</v>
      </c>
      <c r="O60" s="282">
        <v>468</v>
      </c>
      <c r="P60" s="282">
        <v>496</v>
      </c>
      <c r="Q60" s="285">
        <v>2856</v>
      </c>
      <c r="R60" s="282">
        <v>1344</v>
      </c>
      <c r="S60" s="282">
        <v>1512</v>
      </c>
      <c r="T60" s="285">
        <v>329</v>
      </c>
      <c r="U60" s="282">
        <v>193</v>
      </c>
      <c r="V60" s="282">
        <v>136</v>
      </c>
      <c r="W60" s="285">
        <v>601</v>
      </c>
      <c r="X60" s="282">
        <v>364</v>
      </c>
      <c r="Y60" s="282">
        <v>237</v>
      </c>
      <c r="Z60" s="285">
        <v>529</v>
      </c>
      <c r="AA60" s="282">
        <v>316</v>
      </c>
      <c r="AB60" s="282">
        <v>213</v>
      </c>
      <c r="AC60" s="285">
        <v>378</v>
      </c>
      <c r="AD60" s="282">
        <v>217</v>
      </c>
      <c r="AE60" s="282">
        <v>161</v>
      </c>
      <c r="AF60" s="285">
        <v>866</v>
      </c>
      <c r="AG60" s="282">
        <v>423</v>
      </c>
      <c r="AH60" s="282">
        <v>443</v>
      </c>
      <c r="AI60" s="285">
        <v>408</v>
      </c>
      <c r="AJ60" s="282">
        <v>225</v>
      </c>
      <c r="AK60" s="282">
        <v>183</v>
      </c>
      <c r="AL60" s="285">
        <v>1787</v>
      </c>
      <c r="AM60" s="282">
        <v>861</v>
      </c>
      <c r="AN60" s="282">
        <v>926</v>
      </c>
      <c r="AO60" s="285">
        <v>512</v>
      </c>
      <c r="AP60" s="282">
        <v>256</v>
      </c>
      <c r="AQ60" s="282">
        <v>256</v>
      </c>
      <c r="AR60" s="285">
        <v>2374</v>
      </c>
      <c r="AS60" s="282">
        <v>1072</v>
      </c>
      <c r="AT60" s="282">
        <v>1302</v>
      </c>
      <c r="AU60" s="285">
        <v>1204</v>
      </c>
      <c r="AV60" s="282">
        <v>593</v>
      </c>
      <c r="AW60" s="282">
        <v>611</v>
      </c>
      <c r="AX60" s="285">
        <v>1675</v>
      </c>
      <c r="AY60" s="282">
        <v>857</v>
      </c>
      <c r="AZ60" s="282">
        <v>818</v>
      </c>
      <c r="BA60" s="285">
        <v>521</v>
      </c>
      <c r="BB60" s="282">
        <v>279</v>
      </c>
      <c r="BC60" s="287">
        <v>242</v>
      </c>
    </row>
    <row r="61" spans="1:55" s="225" customFormat="1" ht="15" customHeight="1" x14ac:dyDescent="0.15">
      <c r="A61" s="221" t="s">
        <v>334</v>
      </c>
      <c r="B61" s="288">
        <v>3236</v>
      </c>
      <c r="C61" s="289">
        <v>1588</v>
      </c>
      <c r="D61" s="290">
        <v>1648</v>
      </c>
      <c r="E61" s="288">
        <v>96</v>
      </c>
      <c r="F61" s="289">
        <v>36</v>
      </c>
      <c r="G61" s="289">
        <v>60</v>
      </c>
      <c r="H61" s="288">
        <v>116</v>
      </c>
      <c r="I61" s="289">
        <v>52</v>
      </c>
      <c r="J61" s="289">
        <v>64</v>
      </c>
      <c r="K61" s="288">
        <v>85</v>
      </c>
      <c r="L61" s="289">
        <v>44</v>
      </c>
      <c r="M61" s="289">
        <v>41</v>
      </c>
      <c r="N61" s="288">
        <v>191</v>
      </c>
      <c r="O61" s="289">
        <v>93</v>
      </c>
      <c r="P61" s="289">
        <v>98</v>
      </c>
      <c r="Q61" s="288">
        <v>548</v>
      </c>
      <c r="R61" s="289">
        <v>239</v>
      </c>
      <c r="S61" s="289">
        <v>309</v>
      </c>
      <c r="T61" s="288">
        <v>56</v>
      </c>
      <c r="U61" s="289">
        <v>31</v>
      </c>
      <c r="V61" s="289">
        <v>25</v>
      </c>
      <c r="W61" s="288">
        <v>115</v>
      </c>
      <c r="X61" s="289">
        <v>69</v>
      </c>
      <c r="Y61" s="289">
        <v>46</v>
      </c>
      <c r="Z61" s="288">
        <v>111</v>
      </c>
      <c r="AA61" s="289">
        <v>63</v>
      </c>
      <c r="AB61" s="289">
        <v>48</v>
      </c>
      <c r="AC61" s="288">
        <v>68</v>
      </c>
      <c r="AD61" s="289">
        <v>36</v>
      </c>
      <c r="AE61" s="289">
        <v>32</v>
      </c>
      <c r="AF61" s="288">
        <v>187</v>
      </c>
      <c r="AG61" s="289">
        <v>98</v>
      </c>
      <c r="AH61" s="289">
        <v>89</v>
      </c>
      <c r="AI61" s="288">
        <v>79</v>
      </c>
      <c r="AJ61" s="289">
        <v>48</v>
      </c>
      <c r="AK61" s="289">
        <v>31</v>
      </c>
      <c r="AL61" s="288">
        <v>322</v>
      </c>
      <c r="AM61" s="289">
        <v>168</v>
      </c>
      <c r="AN61" s="289">
        <v>154</v>
      </c>
      <c r="AO61" s="288">
        <v>98</v>
      </c>
      <c r="AP61" s="289">
        <v>49</v>
      </c>
      <c r="AQ61" s="289">
        <v>49</v>
      </c>
      <c r="AR61" s="288">
        <v>448</v>
      </c>
      <c r="AS61" s="289">
        <v>198</v>
      </c>
      <c r="AT61" s="289">
        <v>250</v>
      </c>
      <c r="AU61" s="288">
        <v>245</v>
      </c>
      <c r="AV61" s="289">
        <v>121</v>
      </c>
      <c r="AW61" s="289">
        <v>124</v>
      </c>
      <c r="AX61" s="288">
        <v>377</v>
      </c>
      <c r="AY61" s="289">
        <v>193</v>
      </c>
      <c r="AZ61" s="289">
        <v>184</v>
      </c>
      <c r="BA61" s="288">
        <v>94</v>
      </c>
      <c r="BB61" s="289">
        <v>50</v>
      </c>
      <c r="BC61" s="291">
        <v>44</v>
      </c>
    </row>
    <row r="62" spans="1:55" s="225" customFormat="1" ht="15" customHeight="1" x14ac:dyDescent="0.15">
      <c r="A62" s="221" t="s">
        <v>335</v>
      </c>
      <c r="B62" s="288">
        <v>3369</v>
      </c>
      <c r="C62" s="289">
        <v>1653</v>
      </c>
      <c r="D62" s="290">
        <v>1716</v>
      </c>
      <c r="E62" s="288">
        <v>90</v>
      </c>
      <c r="F62" s="289">
        <v>44</v>
      </c>
      <c r="G62" s="289">
        <v>46</v>
      </c>
      <c r="H62" s="288">
        <v>103</v>
      </c>
      <c r="I62" s="289">
        <v>49</v>
      </c>
      <c r="J62" s="289">
        <v>54</v>
      </c>
      <c r="K62" s="288">
        <v>119</v>
      </c>
      <c r="L62" s="289">
        <v>51</v>
      </c>
      <c r="M62" s="289">
        <v>68</v>
      </c>
      <c r="N62" s="288">
        <v>193</v>
      </c>
      <c r="O62" s="289">
        <v>98</v>
      </c>
      <c r="P62" s="289">
        <v>95</v>
      </c>
      <c r="Q62" s="288">
        <v>615</v>
      </c>
      <c r="R62" s="289">
        <v>266</v>
      </c>
      <c r="S62" s="289">
        <v>349</v>
      </c>
      <c r="T62" s="288">
        <v>75</v>
      </c>
      <c r="U62" s="289">
        <v>41</v>
      </c>
      <c r="V62" s="289">
        <v>34</v>
      </c>
      <c r="W62" s="288">
        <v>124</v>
      </c>
      <c r="X62" s="289">
        <v>77</v>
      </c>
      <c r="Y62" s="289">
        <v>47</v>
      </c>
      <c r="Z62" s="288">
        <v>104</v>
      </c>
      <c r="AA62" s="289">
        <v>61</v>
      </c>
      <c r="AB62" s="289">
        <v>43</v>
      </c>
      <c r="AC62" s="288">
        <v>77</v>
      </c>
      <c r="AD62" s="289">
        <v>43</v>
      </c>
      <c r="AE62" s="289">
        <v>34</v>
      </c>
      <c r="AF62" s="288">
        <v>167</v>
      </c>
      <c r="AG62" s="289">
        <v>78</v>
      </c>
      <c r="AH62" s="289">
        <v>89</v>
      </c>
      <c r="AI62" s="288">
        <v>80</v>
      </c>
      <c r="AJ62" s="289">
        <v>48</v>
      </c>
      <c r="AK62" s="289">
        <v>32</v>
      </c>
      <c r="AL62" s="288">
        <v>348</v>
      </c>
      <c r="AM62" s="289">
        <v>160</v>
      </c>
      <c r="AN62" s="289">
        <v>188</v>
      </c>
      <c r="AO62" s="288">
        <v>90</v>
      </c>
      <c r="AP62" s="289">
        <v>53</v>
      </c>
      <c r="AQ62" s="289">
        <v>37</v>
      </c>
      <c r="AR62" s="288">
        <v>465</v>
      </c>
      <c r="AS62" s="289">
        <v>219</v>
      </c>
      <c r="AT62" s="289">
        <v>246</v>
      </c>
      <c r="AU62" s="288">
        <v>253</v>
      </c>
      <c r="AV62" s="289">
        <v>121</v>
      </c>
      <c r="AW62" s="289">
        <v>132</v>
      </c>
      <c r="AX62" s="288">
        <v>354</v>
      </c>
      <c r="AY62" s="289">
        <v>185</v>
      </c>
      <c r="AZ62" s="289">
        <v>169</v>
      </c>
      <c r="BA62" s="288">
        <v>112</v>
      </c>
      <c r="BB62" s="289">
        <v>59</v>
      </c>
      <c r="BC62" s="291">
        <v>53</v>
      </c>
    </row>
    <row r="63" spans="1:55" s="225" customFormat="1" ht="15" customHeight="1" x14ac:dyDescent="0.15">
      <c r="A63" s="221" t="s">
        <v>336</v>
      </c>
      <c r="B63" s="288">
        <v>3148</v>
      </c>
      <c r="C63" s="289">
        <v>1595</v>
      </c>
      <c r="D63" s="290">
        <v>1553</v>
      </c>
      <c r="E63" s="288">
        <v>88</v>
      </c>
      <c r="F63" s="289">
        <v>42</v>
      </c>
      <c r="G63" s="289">
        <v>46</v>
      </c>
      <c r="H63" s="288">
        <v>88</v>
      </c>
      <c r="I63" s="289">
        <v>45</v>
      </c>
      <c r="J63" s="289">
        <v>43</v>
      </c>
      <c r="K63" s="288">
        <v>115</v>
      </c>
      <c r="L63" s="289">
        <v>64</v>
      </c>
      <c r="M63" s="289">
        <v>51</v>
      </c>
      <c r="N63" s="288">
        <v>198</v>
      </c>
      <c r="O63" s="289">
        <v>98</v>
      </c>
      <c r="P63" s="289">
        <v>100</v>
      </c>
      <c r="Q63" s="288">
        <v>561</v>
      </c>
      <c r="R63" s="289">
        <v>272</v>
      </c>
      <c r="S63" s="289">
        <v>289</v>
      </c>
      <c r="T63" s="288">
        <v>61</v>
      </c>
      <c r="U63" s="289">
        <v>38</v>
      </c>
      <c r="V63" s="289">
        <v>23</v>
      </c>
      <c r="W63" s="288">
        <v>102</v>
      </c>
      <c r="X63" s="289">
        <v>63</v>
      </c>
      <c r="Y63" s="289">
        <v>39</v>
      </c>
      <c r="Z63" s="288">
        <v>91</v>
      </c>
      <c r="AA63" s="289">
        <v>64</v>
      </c>
      <c r="AB63" s="289">
        <v>27</v>
      </c>
      <c r="AC63" s="288">
        <v>67</v>
      </c>
      <c r="AD63" s="289">
        <v>43</v>
      </c>
      <c r="AE63" s="289">
        <v>24</v>
      </c>
      <c r="AF63" s="288">
        <v>155</v>
      </c>
      <c r="AG63" s="289">
        <v>72</v>
      </c>
      <c r="AH63" s="289">
        <v>83</v>
      </c>
      <c r="AI63" s="288">
        <v>79</v>
      </c>
      <c r="AJ63" s="289">
        <v>42</v>
      </c>
      <c r="AK63" s="289">
        <v>37</v>
      </c>
      <c r="AL63" s="288">
        <v>334</v>
      </c>
      <c r="AM63" s="289">
        <v>164</v>
      </c>
      <c r="AN63" s="289">
        <v>170</v>
      </c>
      <c r="AO63" s="288">
        <v>95</v>
      </c>
      <c r="AP63" s="289">
        <v>40</v>
      </c>
      <c r="AQ63" s="289">
        <v>55</v>
      </c>
      <c r="AR63" s="288">
        <v>451</v>
      </c>
      <c r="AS63" s="289">
        <v>209</v>
      </c>
      <c r="AT63" s="289">
        <v>242</v>
      </c>
      <c r="AU63" s="288">
        <v>242</v>
      </c>
      <c r="AV63" s="289">
        <v>117</v>
      </c>
      <c r="AW63" s="289">
        <v>125</v>
      </c>
      <c r="AX63" s="288">
        <v>314</v>
      </c>
      <c r="AY63" s="289">
        <v>170</v>
      </c>
      <c r="AZ63" s="289">
        <v>144</v>
      </c>
      <c r="BA63" s="288">
        <v>107</v>
      </c>
      <c r="BB63" s="289">
        <v>52</v>
      </c>
      <c r="BC63" s="291">
        <v>55</v>
      </c>
    </row>
    <row r="64" spans="1:55" s="225" customFormat="1" ht="15" customHeight="1" x14ac:dyDescent="0.15">
      <c r="A64" s="221" t="s">
        <v>337</v>
      </c>
      <c r="B64" s="288">
        <v>3272</v>
      </c>
      <c r="C64" s="289">
        <v>1638</v>
      </c>
      <c r="D64" s="290">
        <v>1634</v>
      </c>
      <c r="E64" s="288">
        <v>97</v>
      </c>
      <c r="F64" s="289">
        <v>49</v>
      </c>
      <c r="G64" s="289">
        <v>48</v>
      </c>
      <c r="H64" s="288">
        <v>89</v>
      </c>
      <c r="I64" s="289">
        <v>45</v>
      </c>
      <c r="J64" s="289">
        <v>44</v>
      </c>
      <c r="K64" s="288">
        <v>121</v>
      </c>
      <c r="L64" s="289">
        <v>63</v>
      </c>
      <c r="M64" s="289">
        <v>58</v>
      </c>
      <c r="N64" s="288">
        <v>177</v>
      </c>
      <c r="O64" s="289">
        <v>83</v>
      </c>
      <c r="P64" s="289">
        <v>94</v>
      </c>
      <c r="Q64" s="288">
        <v>581</v>
      </c>
      <c r="R64" s="289">
        <v>292</v>
      </c>
      <c r="S64" s="289">
        <v>289</v>
      </c>
      <c r="T64" s="288">
        <v>59</v>
      </c>
      <c r="U64" s="289">
        <v>43</v>
      </c>
      <c r="V64" s="289">
        <v>16</v>
      </c>
      <c r="W64" s="288">
        <v>129</v>
      </c>
      <c r="X64" s="289">
        <v>81</v>
      </c>
      <c r="Y64" s="289">
        <v>48</v>
      </c>
      <c r="Z64" s="288">
        <v>104</v>
      </c>
      <c r="AA64" s="289">
        <v>58</v>
      </c>
      <c r="AB64" s="289">
        <v>46</v>
      </c>
      <c r="AC64" s="288">
        <v>79</v>
      </c>
      <c r="AD64" s="289">
        <v>44</v>
      </c>
      <c r="AE64" s="289">
        <v>35</v>
      </c>
      <c r="AF64" s="288">
        <v>176</v>
      </c>
      <c r="AG64" s="289">
        <v>79</v>
      </c>
      <c r="AH64" s="289">
        <v>97</v>
      </c>
      <c r="AI64" s="288">
        <v>79</v>
      </c>
      <c r="AJ64" s="289">
        <v>41</v>
      </c>
      <c r="AK64" s="289">
        <v>38</v>
      </c>
      <c r="AL64" s="288">
        <v>368</v>
      </c>
      <c r="AM64" s="289">
        <v>182</v>
      </c>
      <c r="AN64" s="289">
        <v>186</v>
      </c>
      <c r="AO64" s="288">
        <v>99</v>
      </c>
      <c r="AP64" s="289">
        <v>41</v>
      </c>
      <c r="AQ64" s="289">
        <v>58</v>
      </c>
      <c r="AR64" s="288">
        <v>487</v>
      </c>
      <c r="AS64" s="289">
        <v>214</v>
      </c>
      <c r="AT64" s="289">
        <v>273</v>
      </c>
      <c r="AU64" s="288">
        <v>230</v>
      </c>
      <c r="AV64" s="289">
        <v>120</v>
      </c>
      <c r="AW64" s="289">
        <v>110</v>
      </c>
      <c r="AX64" s="288">
        <v>296</v>
      </c>
      <c r="AY64" s="289">
        <v>147</v>
      </c>
      <c r="AZ64" s="289">
        <v>149</v>
      </c>
      <c r="BA64" s="288">
        <v>101</v>
      </c>
      <c r="BB64" s="289">
        <v>56</v>
      </c>
      <c r="BC64" s="291">
        <v>45</v>
      </c>
    </row>
    <row r="65" spans="1:71" s="227" customFormat="1" ht="15" customHeight="1" x14ac:dyDescent="0.15">
      <c r="A65" s="221" t="s">
        <v>338</v>
      </c>
      <c r="B65" s="288">
        <v>3538</v>
      </c>
      <c r="C65" s="289">
        <v>1765</v>
      </c>
      <c r="D65" s="290">
        <v>1773</v>
      </c>
      <c r="E65" s="288">
        <v>95</v>
      </c>
      <c r="F65" s="289">
        <v>46</v>
      </c>
      <c r="G65" s="289">
        <v>49</v>
      </c>
      <c r="H65" s="288">
        <v>122</v>
      </c>
      <c r="I65" s="289">
        <v>64</v>
      </c>
      <c r="J65" s="289">
        <v>58</v>
      </c>
      <c r="K65" s="288">
        <v>135</v>
      </c>
      <c r="L65" s="289">
        <v>77</v>
      </c>
      <c r="M65" s="289">
        <v>58</v>
      </c>
      <c r="N65" s="288">
        <v>205</v>
      </c>
      <c r="O65" s="289">
        <v>96</v>
      </c>
      <c r="P65" s="289">
        <v>109</v>
      </c>
      <c r="Q65" s="288">
        <v>551</v>
      </c>
      <c r="R65" s="289">
        <v>275</v>
      </c>
      <c r="S65" s="289">
        <v>276</v>
      </c>
      <c r="T65" s="288">
        <v>78</v>
      </c>
      <c r="U65" s="289">
        <v>40</v>
      </c>
      <c r="V65" s="289">
        <v>38</v>
      </c>
      <c r="W65" s="288">
        <v>131</v>
      </c>
      <c r="X65" s="289">
        <v>74</v>
      </c>
      <c r="Y65" s="289">
        <v>57</v>
      </c>
      <c r="Z65" s="288">
        <v>119</v>
      </c>
      <c r="AA65" s="289">
        <v>70</v>
      </c>
      <c r="AB65" s="289">
        <v>49</v>
      </c>
      <c r="AC65" s="288">
        <v>87</v>
      </c>
      <c r="AD65" s="289">
        <v>51</v>
      </c>
      <c r="AE65" s="289">
        <v>36</v>
      </c>
      <c r="AF65" s="288">
        <v>181</v>
      </c>
      <c r="AG65" s="289">
        <v>96</v>
      </c>
      <c r="AH65" s="289">
        <v>85</v>
      </c>
      <c r="AI65" s="288">
        <v>91</v>
      </c>
      <c r="AJ65" s="289">
        <v>46</v>
      </c>
      <c r="AK65" s="289">
        <v>45</v>
      </c>
      <c r="AL65" s="288">
        <v>415</v>
      </c>
      <c r="AM65" s="289">
        <v>187</v>
      </c>
      <c r="AN65" s="289">
        <v>228</v>
      </c>
      <c r="AO65" s="288">
        <v>130</v>
      </c>
      <c r="AP65" s="289">
        <v>73</v>
      </c>
      <c r="AQ65" s="289">
        <v>57</v>
      </c>
      <c r="AR65" s="288">
        <v>523</v>
      </c>
      <c r="AS65" s="289">
        <v>232</v>
      </c>
      <c r="AT65" s="289">
        <v>291</v>
      </c>
      <c r="AU65" s="288">
        <v>234</v>
      </c>
      <c r="AV65" s="289">
        <v>114</v>
      </c>
      <c r="AW65" s="289">
        <v>120</v>
      </c>
      <c r="AX65" s="288">
        <v>334</v>
      </c>
      <c r="AY65" s="289">
        <v>162</v>
      </c>
      <c r="AZ65" s="289">
        <v>172</v>
      </c>
      <c r="BA65" s="288">
        <v>107</v>
      </c>
      <c r="BB65" s="289">
        <v>62</v>
      </c>
      <c r="BC65" s="291">
        <v>45</v>
      </c>
    </row>
    <row r="66" spans="1:71" s="213" customFormat="1" ht="15" customHeight="1" x14ac:dyDescent="0.15">
      <c r="A66" s="226" t="s">
        <v>71</v>
      </c>
      <c r="B66" s="285">
        <v>17442</v>
      </c>
      <c r="C66" s="282">
        <v>8455</v>
      </c>
      <c r="D66" s="286">
        <v>8987</v>
      </c>
      <c r="E66" s="285">
        <v>579</v>
      </c>
      <c r="F66" s="282">
        <v>276</v>
      </c>
      <c r="G66" s="282">
        <v>303</v>
      </c>
      <c r="H66" s="285">
        <v>567</v>
      </c>
      <c r="I66" s="282">
        <v>290</v>
      </c>
      <c r="J66" s="282">
        <v>277</v>
      </c>
      <c r="K66" s="285">
        <v>698</v>
      </c>
      <c r="L66" s="282">
        <v>330</v>
      </c>
      <c r="M66" s="282">
        <v>368</v>
      </c>
      <c r="N66" s="285">
        <v>1103</v>
      </c>
      <c r="O66" s="282">
        <v>507</v>
      </c>
      <c r="P66" s="282">
        <v>596</v>
      </c>
      <c r="Q66" s="285">
        <v>2513</v>
      </c>
      <c r="R66" s="282">
        <v>1190</v>
      </c>
      <c r="S66" s="282">
        <v>1323</v>
      </c>
      <c r="T66" s="285">
        <v>365</v>
      </c>
      <c r="U66" s="282">
        <v>219</v>
      </c>
      <c r="V66" s="282">
        <v>146</v>
      </c>
      <c r="W66" s="285">
        <v>706</v>
      </c>
      <c r="X66" s="282">
        <v>367</v>
      </c>
      <c r="Y66" s="282">
        <v>339</v>
      </c>
      <c r="Z66" s="285">
        <v>681</v>
      </c>
      <c r="AA66" s="282">
        <v>377</v>
      </c>
      <c r="AB66" s="282">
        <v>304</v>
      </c>
      <c r="AC66" s="285">
        <v>479</v>
      </c>
      <c r="AD66" s="282">
        <v>236</v>
      </c>
      <c r="AE66" s="282">
        <v>243</v>
      </c>
      <c r="AF66" s="285">
        <v>976</v>
      </c>
      <c r="AG66" s="282">
        <v>455</v>
      </c>
      <c r="AH66" s="282">
        <v>521</v>
      </c>
      <c r="AI66" s="285">
        <v>483</v>
      </c>
      <c r="AJ66" s="282">
        <v>256</v>
      </c>
      <c r="AK66" s="282">
        <v>227</v>
      </c>
      <c r="AL66" s="285">
        <v>1863</v>
      </c>
      <c r="AM66" s="282">
        <v>894</v>
      </c>
      <c r="AN66" s="282">
        <v>969</v>
      </c>
      <c r="AO66" s="285">
        <v>613</v>
      </c>
      <c r="AP66" s="282">
        <v>303</v>
      </c>
      <c r="AQ66" s="282">
        <v>310</v>
      </c>
      <c r="AR66" s="285">
        <v>2543</v>
      </c>
      <c r="AS66" s="282">
        <v>1162</v>
      </c>
      <c r="AT66" s="282">
        <v>1381</v>
      </c>
      <c r="AU66" s="285">
        <v>1177</v>
      </c>
      <c r="AV66" s="282">
        <v>572</v>
      </c>
      <c r="AW66" s="282">
        <v>605</v>
      </c>
      <c r="AX66" s="285">
        <v>1509</v>
      </c>
      <c r="AY66" s="282">
        <v>698</v>
      </c>
      <c r="AZ66" s="282">
        <v>811</v>
      </c>
      <c r="BA66" s="285">
        <v>587</v>
      </c>
      <c r="BB66" s="282">
        <v>323</v>
      </c>
      <c r="BC66" s="287">
        <v>264</v>
      </c>
    </row>
    <row r="67" spans="1:71" s="225" customFormat="1" ht="15" customHeight="1" x14ac:dyDescent="0.15">
      <c r="A67" s="221" t="s">
        <v>339</v>
      </c>
      <c r="B67" s="288">
        <v>3622</v>
      </c>
      <c r="C67" s="289">
        <v>1769</v>
      </c>
      <c r="D67" s="290">
        <v>1853</v>
      </c>
      <c r="E67" s="288">
        <v>116</v>
      </c>
      <c r="F67" s="289">
        <v>58</v>
      </c>
      <c r="G67" s="289">
        <v>58</v>
      </c>
      <c r="H67" s="288">
        <v>101</v>
      </c>
      <c r="I67" s="289">
        <v>46</v>
      </c>
      <c r="J67" s="289">
        <v>55</v>
      </c>
      <c r="K67" s="288">
        <v>135</v>
      </c>
      <c r="L67" s="289">
        <v>69</v>
      </c>
      <c r="M67" s="289">
        <v>66</v>
      </c>
      <c r="N67" s="288">
        <v>231</v>
      </c>
      <c r="O67" s="289">
        <v>104</v>
      </c>
      <c r="P67" s="289">
        <v>127</v>
      </c>
      <c r="Q67" s="288">
        <v>546</v>
      </c>
      <c r="R67" s="289">
        <v>265</v>
      </c>
      <c r="S67" s="289">
        <v>281</v>
      </c>
      <c r="T67" s="288">
        <v>68</v>
      </c>
      <c r="U67" s="289">
        <v>49</v>
      </c>
      <c r="V67" s="289">
        <v>19</v>
      </c>
      <c r="W67" s="288">
        <v>159</v>
      </c>
      <c r="X67" s="289">
        <v>89</v>
      </c>
      <c r="Y67" s="289">
        <v>70</v>
      </c>
      <c r="Z67" s="288">
        <v>145</v>
      </c>
      <c r="AA67" s="289">
        <v>85</v>
      </c>
      <c r="AB67" s="289">
        <v>60</v>
      </c>
      <c r="AC67" s="288">
        <v>93</v>
      </c>
      <c r="AD67" s="289">
        <v>47</v>
      </c>
      <c r="AE67" s="289">
        <v>46</v>
      </c>
      <c r="AF67" s="288">
        <v>179</v>
      </c>
      <c r="AG67" s="289">
        <v>79</v>
      </c>
      <c r="AH67" s="289">
        <v>100</v>
      </c>
      <c r="AI67" s="288">
        <v>107</v>
      </c>
      <c r="AJ67" s="289">
        <v>57</v>
      </c>
      <c r="AK67" s="289">
        <v>50</v>
      </c>
      <c r="AL67" s="288">
        <v>382</v>
      </c>
      <c r="AM67" s="289">
        <v>177</v>
      </c>
      <c r="AN67" s="289">
        <v>205</v>
      </c>
      <c r="AO67" s="288">
        <v>121</v>
      </c>
      <c r="AP67" s="289">
        <v>65</v>
      </c>
      <c r="AQ67" s="289">
        <v>56</v>
      </c>
      <c r="AR67" s="288">
        <v>538</v>
      </c>
      <c r="AS67" s="289">
        <v>235</v>
      </c>
      <c r="AT67" s="289">
        <v>303</v>
      </c>
      <c r="AU67" s="288">
        <v>248</v>
      </c>
      <c r="AV67" s="289">
        <v>115</v>
      </c>
      <c r="AW67" s="289">
        <v>133</v>
      </c>
      <c r="AX67" s="288">
        <v>341</v>
      </c>
      <c r="AY67" s="289">
        <v>161</v>
      </c>
      <c r="AZ67" s="289">
        <v>180</v>
      </c>
      <c r="BA67" s="288">
        <v>112</v>
      </c>
      <c r="BB67" s="289">
        <v>68</v>
      </c>
      <c r="BC67" s="291">
        <v>44</v>
      </c>
    </row>
    <row r="68" spans="1:71" s="225" customFormat="1" ht="15" customHeight="1" x14ac:dyDescent="0.15">
      <c r="A68" s="221" t="s">
        <v>340</v>
      </c>
      <c r="B68" s="288">
        <v>3406</v>
      </c>
      <c r="C68" s="289">
        <v>1677</v>
      </c>
      <c r="D68" s="290">
        <v>1729</v>
      </c>
      <c r="E68" s="288">
        <v>114</v>
      </c>
      <c r="F68" s="289">
        <v>57</v>
      </c>
      <c r="G68" s="289">
        <v>57</v>
      </c>
      <c r="H68" s="288">
        <v>115</v>
      </c>
      <c r="I68" s="289">
        <v>60</v>
      </c>
      <c r="J68" s="289">
        <v>55</v>
      </c>
      <c r="K68" s="288">
        <v>136</v>
      </c>
      <c r="L68" s="289">
        <v>66</v>
      </c>
      <c r="M68" s="289">
        <v>70</v>
      </c>
      <c r="N68" s="288">
        <v>204</v>
      </c>
      <c r="O68" s="289">
        <v>106</v>
      </c>
      <c r="P68" s="289">
        <v>98</v>
      </c>
      <c r="Q68" s="288">
        <v>529</v>
      </c>
      <c r="R68" s="289">
        <v>258</v>
      </c>
      <c r="S68" s="289">
        <v>271</v>
      </c>
      <c r="T68" s="288">
        <v>57</v>
      </c>
      <c r="U68" s="289">
        <v>36</v>
      </c>
      <c r="V68" s="289">
        <v>21</v>
      </c>
      <c r="W68" s="288">
        <v>109</v>
      </c>
      <c r="X68" s="289">
        <v>52</v>
      </c>
      <c r="Y68" s="289">
        <v>57</v>
      </c>
      <c r="Z68" s="288">
        <v>138</v>
      </c>
      <c r="AA68" s="289">
        <v>72</v>
      </c>
      <c r="AB68" s="289">
        <v>66</v>
      </c>
      <c r="AC68" s="288">
        <v>88</v>
      </c>
      <c r="AD68" s="289">
        <v>48</v>
      </c>
      <c r="AE68" s="289">
        <v>40</v>
      </c>
      <c r="AF68" s="288">
        <v>194</v>
      </c>
      <c r="AG68" s="289">
        <v>84</v>
      </c>
      <c r="AH68" s="289">
        <v>110</v>
      </c>
      <c r="AI68" s="288">
        <v>89</v>
      </c>
      <c r="AJ68" s="289">
        <v>51</v>
      </c>
      <c r="AK68" s="289">
        <v>38</v>
      </c>
      <c r="AL68" s="288">
        <v>346</v>
      </c>
      <c r="AM68" s="289">
        <v>192</v>
      </c>
      <c r="AN68" s="289">
        <v>154</v>
      </c>
      <c r="AO68" s="288">
        <v>112</v>
      </c>
      <c r="AP68" s="289">
        <v>61</v>
      </c>
      <c r="AQ68" s="289">
        <v>51</v>
      </c>
      <c r="AR68" s="288">
        <v>514</v>
      </c>
      <c r="AS68" s="289">
        <v>233</v>
      </c>
      <c r="AT68" s="289">
        <v>281</v>
      </c>
      <c r="AU68" s="288">
        <v>228</v>
      </c>
      <c r="AV68" s="289">
        <v>105</v>
      </c>
      <c r="AW68" s="289">
        <v>123</v>
      </c>
      <c r="AX68" s="288">
        <v>312</v>
      </c>
      <c r="AY68" s="289">
        <v>132</v>
      </c>
      <c r="AZ68" s="289">
        <v>180</v>
      </c>
      <c r="BA68" s="288">
        <v>121</v>
      </c>
      <c r="BB68" s="289">
        <v>64</v>
      </c>
      <c r="BC68" s="291">
        <v>57</v>
      </c>
    </row>
    <row r="69" spans="1:71" s="225" customFormat="1" ht="15" customHeight="1" x14ac:dyDescent="0.15">
      <c r="A69" s="221" t="s">
        <v>341</v>
      </c>
      <c r="B69" s="288">
        <v>3547</v>
      </c>
      <c r="C69" s="289">
        <v>1685</v>
      </c>
      <c r="D69" s="290">
        <v>1862</v>
      </c>
      <c r="E69" s="288">
        <v>116</v>
      </c>
      <c r="F69" s="289">
        <v>55</v>
      </c>
      <c r="G69" s="289">
        <v>61</v>
      </c>
      <c r="H69" s="288">
        <v>114</v>
      </c>
      <c r="I69" s="289">
        <v>57</v>
      </c>
      <c r="J69" s="289">
        <v>57</v>
      </c>
      <c r="K69" s="288">
        <v>138</v>
      </c>
      <c r="L69" s="289">
        <v>62</v>
      </c>
      <c r="M69" s="289">
        <v>76</v>
      </c>
      <c r="N69" s="288">
        <v>225</v>
      </c>
      <c r="O69" s="289">
        <v>97</v>
      </c>
      <c r="P69" s="289">
        <v>128</v>
      </c>
      <c r="Q69" s="288">
        <v>507</v>
      </c>
      <c r="R69" s="289">
        <v>235</v>
      </c>
      <c r="S69" s="289">
        <v>272</v>
      </c>
      <c r="T69" s="288">
        <v>65</v>
      </c>
      <c r="U69" s="289">
        <v>34</v>
      </c>
      <c r="V69" s="289">
        <v>31</v>
      </c>
      <c r="W69" s="288">
        <v>132</v>
      </c>
      <c r="X69" s="289">
        <v>70</v>
      </c>
      <c r="Y69" s="289">
        <v>62</v>
      </c>
      <c r="Z69" s="288">
        <v>128</v>
      </c>
      <c r="AA69" s="289">
        <v>70</v>
      </c>
      <c r="AB69" s="289">
        <v>58</v>
      </c>
      <c r="AC69" s="288">
        <v>111</v>
      </c>
      <c r="AD69" s="289">
        <v>49</v>
      </c>
      <c r="AE69" s="289">
        <v>62</v>
      </c>
      <c r="AF69" s="288">
        <v>210</v>
      </c>
      <c r="AG69" s="289">
        <v>101</v>
      </c>
      <c r="AH69" s="289">
        <v>109</v>
      </c>
      <c r="AI69" s="288">
        <v>93</v>
      </c>
      <c r="AJ69" s="289">
        <v>53</v>
      </c>
      <c r="AK69" s="289">
        <v>40</v>
      </c>
      <c r="AL69" s="288">
        <v>411</v>
      </c>
      <c r="AM69" s="289">
        <v>192</v>
      </c>
      <c r="AN69" s="289">
        <v>219</v>
      </c>
      <c r="AO69" s="288">
        <v>113</v>
      </c>
      <c r="AP69" s="289">
        <v>42</v>
      </c>
      <c r="AQ69" s="289">
        <v>71</v>
      </c>
      <c r="AR69" s="288">
        <v>505</v>
      </c>
      <c r="AS69" s="289">
        <v>241</v>
      </c>
      <c r="AT69" s="289">
        <v>264</v>
      </c>
      <c r="AU69" s="288">
        <v>282</v>
      </c>
      <c r="AV69" s="289">
        <v>148</v>
      </c>
      <c r="AW69" s="289">
        <v>134</v>
      </c>
      <c r="AX69" s="288">
        <v>277</v>
      </c>
      <c r="AY69" s="289">
        <v>115</v>
      </c>
      <c r="AZ69" s="289">
        <v>162</v>
      </c>
      <c r="BA69" s="288">
        <v>120</v>
      </c>
      <c r="BB69" s="289">
        <v>64</v>
      </c>
      <c r="BC69" s="291">
        <v>56</v>
      </c>
    </row>
    <row r="70" spans="1:71" s="225" customFormat="1" ht="15" customHeight="1" x14ac:dyDescent="0.15">
      <c r="A70" s="221" t="s">
        <v>342</v>
      </c>
      <c r="B70" s="288">
        <v>3337</v>
      </c>
      <c r="C70" s="289">
        <v>1605</v>
      </c>
      <c r="D70" s="290">
        <v>1732</v>
      </c>
      <c r="E70" s="288">
        <v>105</v>
      </c>
      <c r="F70" s="289">
        <v>46</v>
      </c>
      <c r="G70" s="289">
        <v>59</v>
      </c>
      <c r="H70" s="288">
        <v>121</v>
      </c>
      <c r="I70" s="289">
        <v>60</v>
      </c>
      <c r="J70" s="289">
        <v>61</v>
      </c>
      <c r="K70" s="288">
        <v>157</v>
      </c>
      <c r="L70" s="289">
        <v>69</v>
      </c>
      <c r="M70" s="289">
        <v>88</v>
      </c>
      <c r="N70" s="288">
        <v>216</v>
      </c>
      <c r="O70" s="289">
        <v>109</v>
      </c>
      <c r="P70" s="289">
        <v>107</v>
      </c>
      <c r="Q70" s="288">
        <v>445</v>
      </c>
      <c r="R70" s="289">
        <v>201</v>
      </c>
      <c r="S70" s="289">
        <v>244</v>
      </c>
      <c r="T70" s="288">
        <v>91</v>
      </c>
      <c r="U70" s="289">
        <v>53</v>
      </c>
      <c r="V70" s="289">
        <v>38</v>
      </c>
      <c r="W70" s="288">
        <v>141</v>
      </c>
      <c r="X70" s="289">
        <v>70</v>
      </c>
      <c r="Y70" s="289">
        <v>71</v>
      </c>
      <c r="Z70" s="288">
        <v>132</v>
      </c>
      <c r="AA70" s="289">
        <v>64</v>
      </c>
      <c r="AB70" s="289">
        <v>68</v>
      </c>
      <c r="AC70" s="288">
        <v>88</v>
      </c>
      <c r="AD70" s="289">
        <v>50</v>
      </c>
      <c r="AE70" s="289">
        <v>38</v>
      </c>
      <c r="AF70" s="288">
        <v>186</v>
      </c>
      <c r="AG70" s="289">
        <v>90</v>
      </c>
      <c r="AH70" s="289">
        <v>96</v>
      </c>
      <c r="AI70" s="288">
        <v>92</v>
      </c>
      <c r="AJ70" s="289">
        <v>41</v>
      </c>
      <c r="AK70" s="289">
        <v>51</v>
      </c>
      <c r="AL70" s="288">
        <v>346</v>
      </c>
      <c r="AM70" s="289">
        <v>159</v>
      </c>
      <c r="AN70" s="289">
        <v>187</v>
      </c>
      <c r="AO70" s="288">
        <v>152</v>
      </c>
      <c r="AP70" s="289">
        <v>75</v>
      </c>
      <c r="AQ70" s="289">
        <v>77</v>
      </c>
      <c r="AR70" s="288">
        <v>478</v>
      </c>
      <c r="AS70" s="289">
        <v>220</v>
      </c>
      <c r="AT70" s="289">
        <v>258</v>
      </c>
      <c r="AU70" s="288">
        <v>192</v>
      </c>
      <c r="AV70" s="289">
        <v>93</v>
      </c>
      <c r="AW70" s="289">
        <v>99</v>
      </c>
      <c r="AX70" s="288">
        <v>288</v>
      </c>
      <c r="AY70" s="289">
        <v>145</v>
      </c>
      <c r="AZ70" s="289">
        <v>143</v>
      </c>
      <c r="BA70" s="288">
        <v>107</v>
      </c>
      <c r="BB70" s="289">
        <v>60</v>
      </c>
      <c r="BC70" s="291">
        <v>47</v>
      </c>
    </row>
    <row r="71" spans="1:71" s="225" customFormat="1" ht="15" customHeight="1" x14ac:dyDescent="0.15">
      <c r="A71" s="221" t="s">
        <v>343</v>
      </c>
      <c r="B71" s="288">
        <v>3530</v>
      </c>
      <c r="C71" s="289">
        <v>1719</v>
      </c>
      <c r="D71" s="290">
        <v>1811</v>
      </c>
      <c r="E71" s="288">
        <v>128</v>
      </c>
      <c r="F71" s="289">
        <v>60</v>
      </c>
      <c r="G71" s="289">
        <v>68</v>
      </c>
      <c r="H71" s="288">
        <v>116</v>
      </c>
      <c r="I71" s="289">
        <v>67</v>
      </c>
      <c r="J71" s="289">
        <v>49</v>
      </c>
      <c r="K71" s="288">
        <v>132</v>
      </c>
      <c r="L71" s="289">
        <v>64</v>
      </c>
      <c r="M71" s="289">
        <v>68</v>
      </c>
      <c r="N71" s="288">
        <v>227</v>
      </c>
      <c r="O71" s="289">
        <v>91</v>
      </c>
      <c r="P71" s="289">
        <v>136</v>
      </c>
      <c r="Q71" s="288">
        <v>486</v>
      </c>
      <c r="R71" s="289">
        <v>231</v>
      </c>
      <c r="S71" s="289">
        <v>255</v>
      </c>
      <c r="T71" s="288">
        <v>84</v>
      </c>
      <c r="U71" s="289">
        <v>47</v>
      </c>
      <c r="V71" s="289">
        <v>37</v>
      </c>
      <c r="W71" s="288">
        <v>165</v>
      </c>
      <c r="X71" s="289">
        <v>86</v>
      </c>
      <c r="Y71" s="289">
        <v>79</v>
      </c>
      <c r="Z71" s="288">
        <v>138</v>
      </c>
      <c r="AA71" s="289">
        <v>86</v>
      </c>
      <c r="AB71" s="289">
        <v>52</v>
      </c>
      <c r="AC71" s="288">
        <v>99</v>
      </c>
      <c r="AD71" s="289">
        <v>42</v>
      </c>
      <c r="AE71" s="289">
        <v>57</v>
      </c>
      <c r="AF71" s="288">
        <v>207</v>
      </c>
      <c r="AG71" s="289">
        <v>101</v>
      </c>
      <c r="AH71" s="289">
        <v>106</v>
      </c>
      <c r="AI71" s="288">
        <v>102</v>
      </c>
      <c r="AJ71" s="289">
        <v>54</v>
      </c>
      <c r="AK71" s="289">
        <v>48</v>
      </c>
      <c r="AL71" s="288">
        <v>378</v>
      </c>
      <c r="AM71" s="289">
        <v>174</v>
      </c>
      <c r="AN71" s="289">
        <v>204</v>
      </c>
      <c r="AO71" s="288">
        <v>115</v>
      </c>
      <c r="AP71" s="289">
        <v>60</v>
      </c>
      <c r="AQ71" s="289">
        <v>55</v>
      </c>
      <c r="AR71" s="288">
        <v>508</v>
      </c>
      <c r="AS71" s="289">
        <v>233</v>
      </c>
      <c r="AT71" s="289">
        <v>275</v>
      </c>
      <c r="AU71" s="288">
        <v>227</v>
      </c>
      <c r="AV71" s="289">
        <v>111</v>
      </c>
      <c r="AW71" s="289">
        <v>116</v>
      </c>
      <c r="AX71" s="288">
        <v>291</v>
      </c>
      <c r="AY71" s="289">
        <v>145</v>
      </c>
      <c r="AZ71" s="289">
        <v>146</v>
      </c>
      <c r="BA71" s="288">
        <v>127</v>
      </c>
      <c r="BB71" s="289">
        <v>67</v>
      </c>
      <c r="BC71" s="291">
        <v>60</v>
      </c>
    </row>
    <row r="72" spans="1:71" s="213" customFormat="1" ht="15" customHeight="1" x14ac:dyDescent="0.15">
      <c r="A72" s="226" t="s">
        <v>77</v>
      </c>
      <c r="B72" s="285">
        <v>15176</v>
      </c>
      <c r="C72" s="282">
        <v>7154</v>
      </c>
      <c r="D72" s="286">
        <v>8022</v>
      </c>
      <c r="E72" s="285">
        <v>535</v>
      </c>
      <c r="F72" s="282">
        <v>249</v>
      </c>
      <c r="G72" s="282">
        <v>286</v>
      </c>
      <c r="H72" s="285">
        <v>450</v>
      </c>
      <c r="I72" s="282">
        <v>223</v>
      </c>
      <c r="J72" s="282">
        <v>227</v>
      </c>
      <c r="K72" s="285">
        <v>665</v>
      </c>
      <c r="L72" s="282">
        <v>304</v>
      </c>
      <c r="M72" s="282">
        <v>361</v>
      </c>
      <c r="N72" s="285">
        <v>954</v>
      </c>
      <c r="O72" s="282">
        <v>442</v>
      </c>
      <c r="P72" s="282">
        <v>512</v>
      </c>
      <c r="Q72" s="285">
        <v>1746</v>
      </c>
      <c r="R72" s="282">
        <v>798</v>
      </c>
      <c r="S72" s="282">
        <v>948</v>
      </c>
      <c r="T72" s="285">
        <v>407</v>
      </c>
      <c r="U72" s="282">
        <v>215</v>
      </c>
      <c r="V72" s="282">
        <v>192</v>
      </c>
      <c r="W72" s="285">
        <v>616</v>
      </c>
      <c r="X72" s="282">
        <v>322</v>
      </c>
      <c r="Y72" s="282">
        <v>294</v>
      </c>
      <c r="Z72" s="285">
        <v>711</v>
      </c>
      <c r="AA72" s="282">
        <v>360</v>
      </c>
      <c r="AB72" s="282">
        <v>351</v>
      </c>
      <c r="AC72" s="285">
        <v>545</v>
      </c>
      <c r="AD72" s="282">
        <v>273</v>
      </c>
      <c r="AE72" s="282">
        <v>272</v>
      </c>
      <c r="AF72" s="285">
        <v>855</v>
      </c>
      <c r="AG72" s="282">
        <v>390</v>
      </c>
      <c r="AH72" s="282">
        <v>465</v>
      </c>
      <c r="AI72" s="285">
        <v>448</v>
      </c>
      <c r="AJ72" s="282">
        <v>229</v>
      </c>
      <c r="AK72" s="282">
        <v>219</v>
      </c>
      <c r="AL72" s="285">
        <v>1680</v>
      </c>
      <c r="AM72" s="282">
        <v>771</v>
      </c>
      <c r="AN72" s="282">
        <v>909</v>
      </c>
      <c r="AO72" s="285">
        <v>633</v>
      </c>
      <c r="AP72" s="282">
        <v>296</v>
      </c>
      <c r="AQ72" s="282">
        <v>337</v>
      </c>
      <c r="AR72" s="285">
        <v>2163</v>
      </c>
      <c r="AS72" s="282">
        <v>995</v>
      </c>
      <c r="AT72" s="282">
        <v>1168</v>
      </c>
      <c r="AU72" s="285">
        <v>952</v>
      </c>
      <c r="AV72" s="282">
        <v>430</v>
      </c>
      <c r="AW72" s="282">
        <v>522</v>
      </c>
      <c r="AX72" s="285">
        <v>1242</v>
      </c>
      <c r="AY72" s="282">
        <v>578</v>
      </c>
      <c r="AZ72" s="282">
        <v>664</v>
      </c>
      <c r="BA72" s="285">
        <v>574</v>
      </c>
      <c r="BB72" s="282">
        <v>279</v>
      </c>
      <c r="BC72" s="287">
        <v>295</v>
      </c>
    </row>
    <row r="73" spans="1:71" s="225" customFormat="1" ht="15" customHeight="1" x14ac:dyDescent="0.15">
      <c r="A73" s="221" t="s">
        <v>344</v>
      </c>
      <c r="B73" s="288">
        <v>3157</v>
      </c>
      <c r="C73" s="289">
        <v>1461</v>
      </c>
      <c r="D73" s="290">
        <v>1696</v>
      </c>
      <c r="E73" s="288">
        <v>108</v>
      </c>
      <c r="F73" s="289">
        <v>52</v>
      </c>
      <c r="G73" s="289">
        <v>56</v>
      </c>
      <c r="H73" s="288">
        <v>83</v>
      </c>
      <c r="I73" s="289">
        <v>43</v>
      </c>
      <c r="J73" s="289">
        <v>40</v>
      </c>
      <c r="K73" s="288">
        <v>130</v>
      </c>
      <c r="L73" s="289">
        <v>61</v>
      </c>
      <c r="M73" s="289">
        <v>69</v>
      </c>
      <c r="N73" s="288">
        <v>203</v>
      </c>
      <c r="O73" s="289">
        <v>97</v>
      </c>
      <c r="P73" s="289">
        <v>106</v>
      </c>
      <c r="Q73" s="288">
        <v>394</v>
      </c>
      <c r="R73" s="289">
        <v>181</v>
      </c>
      <c r="S73" s="289">
        <v>213</v>
      </c>
      <c r="T73" s="288">
        <v>74</v>
      </c>
      <c r="U73" s="289">
        <v>43</v>
      </c>
      <c r="V73" s="289">
        <v>31</v>
      </c>
      <c r="W73" s="288">
        <v>136</v>
      </c>
      <c r="X73" s="289">
        <v>67</v>
      </c>
      <c r="Y73" s="289">
        <v>69</v>
      </c>
      <c r="Z73" s="288">
        <v>141</v>
      </c>
      <c r="AA73" s="289">
        <v>70</v>
      </c>
      <c r="AB73" s="289">
        <v>71</v>
      </c>
      <c r="AC73" s="288">
        <v>105</v>
      </c>
      <c r="AD73" s="289">
        <v>51</v>
      </c>
      <c r="AE73" s="289">
        <v>54</v>
      </c>
      <c r="AF73" s="288">
        <v>174</v>
      </c>
      <c r="AG73" s="289">
        <v>84</v>
      </c>
      <c r="AH73" s="289">
        <v>90</v>
      </c>
      <c r="AI73" s="288">
        <v>80</v>
      </c>
      <c r="AJ73" s="289">
        <v>43</v>
      </c>
      <c r="AK73" s="289">
        <v>37</v>
      </c>
      <c r="AL73" s="288">
        <v>381</v>
      </c>
      <c r="AM73" s="289">
        <v>170</v>
      </c>
      <c r="AN73" s="289">
        <v>211</v>
      </c>
      <c r="AO73" s="288">
        <v>127</v>
      </c>
      <c r="AP73" s="289">
        <v>49</v>
      </c>
      <c r="AQ73" s="289">
        <v>78</v>
      </c>
      <c r="AR73" s="288">
        <v>463</v>
      </c>
      <c r="AS73" s="289">
        <v>198</v>
      </c>
      <c r="AT73" s="289">
        <v>265</v>
      </c>
      <c r="AU73" s="288">
        <v>187</v>
      </c>
      <c r="AV73" s="289">
        <v>82</v>
      </c>
      <c r="AW73" s="289">
        <v>105</v>
      </c>
      <c r="AX73" s="288">
        <v>262</v>
      </c>
      <c r="AY73" s="289">
        <v>115</v>
      </c>
      <c r="AZ73" s="289">
        <v>147</v>
      </c>
      <c r="BA73" s="288">
        <v>109</v>
      </c>
      <c r="BB73" s="289">
        <v>55</v>
      </c>
      <c r="BC73" s="291">
        <v>54</v>
      </c>
    </row>
    <row r="74" spans="1:71" s="225" customFormat="1" ht="15" customHeight="1" x14ac:dyDescent="0.15">
      <c r="A74" s="221" t="s">
        <v>345</v>
      </c>
      <c r="B74" s="288">
        <v>3061</v>
      </c>
      <c r="C74" s="289">
        <v>1453</v>
      </c>
      <c r="D74" s="290">
        <v>1608</v>
      </c>
      <c r="E74" s="288">
        <v>112</v>
      </c>
      <c r="F74" s="289">
        <v>52</v>
      </c>
      <c r="G74" s="289">
        <v>60</v>
      </c>
      <c r="H74" s="288">
        <v>96</v>
      </c>
      <c r="I74" s="289">
        <v>43</v>
      </c>
      <c r="J74" s="289">
        <v>53</v>
      </c>
      <c r="K74" s="288">
        <v>144</v>
      </c>
      <c r="L74" s="289">
        <v>71</v>
      </c>
      <c r="M74" s="289">
        <v>73</v>
      </c>
      <c r="N74" s="288">
        <v>213</v>
      </c>
      <c r="O74" s="289">
        <v>94</v>
      </c>
      <c r="P74" s="289">
        <v>119</v>
      </c>
      <c r="Q74" s="288">
        <v>353</v>
      </c>
      <c r="R74" s="289">
        <v>174</v>
      </c>
      <c r="S74" s="289">
        <v>179</v>
      </c>
      <c r="T74" s="288">
        <v>87</v>
      </c>
      <c r="U74" s="289">
        <v>44</v>
      </c>
      <c r="V74" s="289">
        <v>43</v>
      </c>
      <c r="W74" s="288">
        <v>138</v>
      </c>
      <c r="X74" s="289">
        <v>65</v>
      </c>
      <c r="Y74" s="289">
        <v>73</v>
      </c>
      <c r="Z74" s="288">
        <v>135</v>
      </c>
      <c r="AA74" s="289">
        <v>79</v>
      </c>
      <c r="AB74" s="289">
        <v>56</v>
      </c>
      <c r="AC74" s="288">
        <v>96</v>
      </c>
      <c r="AD74" s="289">
        <v>48</v>
      </c>
      <c r="AE74" s="289">
        <v>48</v>
      </c>
      <c r="AF74" s="288">
        <v>154</v>
      </c>
      <c r="AG74" s="289">
        <v>64</v>
      </c>
      <c r="AH74" s="289">
        <v>90</v>
      </c>
      <c r="AI74" s="288">
        <v>101</v>
      </c>
      <c r="AJ74" s="289">
        <v>42</v>
      </c>
      <c r="AK74" s="289">
        <v>59</v>
      </c>
      <c r="AL74" s="288">
        <v>320</v>
      </c>
      <c r="AM74" s="289">
        <v>151</v>
      </c>
      <c r="AN74" s="289">
        <v>169</v>
      </c>
      <c r="AO74" s="288">
        <v>127</v>
      </c>
      <c r="AP74" s="289">
        <v>66</v>
      </c>
      <c r="AQ74" s="289">
        <v>61</v>
      </c>
      <c r="AR74" s="288">
        <v>423</v>
      </c>
      <c r="AS74" s="289">
        <v>198</v>
      </c>
      <c r="AT74" s="289">
        <v>225</v>
      </c>
      <c r="AU74" s="288">
        <v>199</v>
      </c>
      <c r="AV74" s="289">
        <v>90</v>
      </c>
      <c r="AW74" s="289">
        <v>109</v>
      </c>
      <c r="AX74" s="288">
        <v>250</v>
      </c>
      <c r="AY74" s="289">
        <v>122</v>
      </c>
      <c r="AZ74" s="289">
        <v>128</v>
      </c>
      <c r="BA74" s="288">
        <v>113</v>
      </c>
      <c r="BB74" s="289">
        <v>50</v>
      </c>
      <c r="BC74" s="291">
        <v>63</v>
      </c>
      <c r="BD74" s="227"/>
      <c r="BE74" s="227"/>
      <c r="BF74" s="227"/>
      <c r="BG74" s="227"/>
      <c r="BH74" s="227"/>
      <c r="BI74" s="227"/>
      <c r="BJ74" s="227"/>
      <c r="BK74" s="227"/>
      <c r="BL74" s="227"/>
      <c r="BM74" s="227"/>
      <c r="BN74" s="227"/>
      <c r="BO74" s="227"/>
      <c r="BP74" s="227"/>
      <c r="BQ74" s="227"/>
      <c r="BR74" s="227"/>
      <c r="BS74" s="227"/>
    </row>
    <row r="75" spans="1:71" s="225" customFormat="1" ht="15" customHeight="1" x14ac:dyDescent="0.15">
      <c r="A75" s="221" t="s">
        <v>346</v>
      </c>
      <c r="B75" s="288">
        <v>3101</v>
      </c>
      <c r="C75" s="289">
        <v>1476</v>
      </c>
      <c r="D75" s="290">
        <v>1625</v>
      </c>
      <c r="E75" s="288">
        <v>112</v>
      </c>
      <c r="F75" s="289">
        <v>46</v>
      </c>
      <c r="G75" s="289">
        <v>66</v>
      </c>
      <c r="H75" s="288">
        <v>97</v>
      </c>
      <c r="I75" s="289">
        <v>42</v>
      </c>
      <c r="J75" s="289">
        <v>55</v>
      </c>
      <c r="K75" s="288">
        <v>132</v>
      </c>
      <c r="L75" s="289">
        <v>59</v>
      </c>
      <c r="M75" s="289">
        <v>73</v>
      </c>
      <c r="N75" s="288">
        <v>178</v>
      </c>
      <c r="O75" s="289">
        <v>93</v>
      </c>
      <c r="P75" s="289">
        <v>85</v>
      </c>
      <c r="Q75" s="288">
        <v>373</v>
      </c>
      <c r="R75" s="289">
        <v>178</v>
      </c>
      <c r="S75" s="289">
        <v>195</v>
      </c>
      <c r="T75" s="288">
        <v>72</v>
      </c>
      <c r="U75" s="289">
        <v>35</v>
      </c>
      <c r="V75" s="289">
        <v>37</v>
      </c>
      <c r="W75" s="288">
        <v>111</v>
      </c>
      <c r="X75" s="289">
        <v>69</v>
      </c>
      <c r="Y75" s="289">
        <v>42</v>
      </c>
      <c r="Z75" s="288">
        <v>137</v>
      </c>
      <c r="AA75" s="289">
        <v>64</v>
      </c>
      <c r="AB75" s="289">
        <v>73</v>
      </c>
      <c r="AC75" s="288">
        <v>111</v>
      </c>
      <c r="AD75" s="289">
        <v>59</v>
      </c>
      <c r="AE75" s="289">
        <v>52</v>
      </c>
      <c r="AF75" s="288">
        <v>191</v>
      </c>
      <c r="AG75" s="289">
        <v>91</v>
      </c>
      <c r="AH75" s="289">
        <v>100</v>
      </c>
      <c r="AI75" s="288">
        <v>90</v>
      </c>
      <c r="AJ75" s="289">
        <v>50</v>
      </c>
      <c r="AK75" s="289">
        <v>40</v>
      </c>
      <c r="AL75" s="288">
        <v>349</v>
      </c>
      <c r="AM75" s="289">
        <v>159</v>
      </c>
      <c r="AN75" s="289">
        <v>190</v>
      </c>
      <c r="AO75" s="288">
        <v>136</v>
      </c>
      <c r="AP75" s="289">
        <v>64</v>
      </c>
      <c r="AQ75" s="289">
        <v>72</v>
      </c>
      <c r="AR75" s="288">
        <v>450</v>
      </c>
      <c r="AS75" s="289">
        <v>201</v>
      </c>
      <c r="AT75" s="289">
        <v>249</v>
      </c>
      <c r="AU75" s="288">
        <v>208</v>
      </c>
      <c r="AV75" s="289">
        <v>91</v>
      </c>
      <c r="AW75" s="289">
        <v>117</v>
      </c>
      <c r="AX75" s="288">
        <v>249</v>
      </c>
      <c r="AY75" s="289">
        <v>115</v>
      </c>
      <c r="AZ75" s="289">
        <v>134</v>
      </c>
      <c r="BA75" s="288">
        <v>105</v>
      </c>
      <c r="BB75" s="289">
        <v>60</v>
      </c>
      <c r="BC75" s="291">
        <v>45</v>
      </c>
    </row>
    <row r="76" spans="1:71" s="225" customFormat="1" ht="15" customHeight="1" x14ac:dyDescent="0.15">
      <c r="A76" s="221" t="s">
        <v>347</v>
      </c>
      <c r="B76" s="288">
        <v>2979</v>
      </c>
      <c r="C76" s="289">
        <v>1379</v>
      </c>
      <c r="D76" s="290">
        <v>1600</v>
      </c>
      <c r="E76" s="288">
        <v>91</v>
      </c>
      <c r="F76" s="289">
        <v>50</v>
      </c>
      <c r="G76" s="289">
        <v>41</v>
      </c>
      <c r="H76" s="288">
        <v>96</v>
      </c>
      <c r="I76" s="289">
        <v>51</v>
      </c>
      <c r="J76" s="289">
        <v>45</v>
      </c>
      <c r="K76" s="288">
        <v>131</v>
      </c>
      <c r="L76" s="289">
        <v>53</v>
      </c>
      <c r="M76" s="289">
        <v>78</v>
      </c>
      <c r="N76" s="288">
        <v>193</v>
      </c>
      <c r="O76" s="289">
        <v>83</v>
      </c>
      <c r="P76" s="289">
        <v>110</v>
      </c>
      <c r="Q76" s="288">
        <v>318</v>
      </c>
      <c r="R76" s="289">
        <v>136</v>
      </c>
      <c r="S76" s="289">
        <v>182</v>
      </c>
      <c r="T76" s="288">
        <v>81</v>
      </c>
      <c r="U76" s="289">
        <v>42</v>
      </c>
      <c r="V76" s="289">
        <v>39</v>
      </c>
      <c r="W76" s="288">
        <v>119</v>
      </c>
      <c r="X76" s="289">
        <v>56</v>
      </c>
      <c r="Y76" s="289">
        <v>63</v>
      </c>
      <c r="Z76" s="288">
        <v>159</v>
      </c>
      <c r="AA76" s="289">
        <v>78</v>
      </c>
      <c r="AB76" s="289">
        <v>81</v>
      </c>
      <c r="AC76" s="288">
        <v>121</v>
      </c>
      <c r="AD76" s="289">
        <v>59</v>
      </c>
      <c r="AE76" s="289">
        <v>62</v>
      </c>
      <c r="AF76" s="288">
        <v>157</v>
      </c>
      <c r="AG76" s="289">
        <v>61</v>
      </c>
      <c r="AH76" s="289">
        <v>96</v>
      </c>
      <c r="AI76" s="288">
        <v>86</v>
      </c>
      <c r="AJ76" s="289">
        <v>42</v>
      </c>
      <c r="AK76" s="289">
        <v>44</v>
      </c>
      <c r="AL76" s="288">
        <v>315</v>
      </c>
      <c r="AM76" s="289">
        <v>147</v>
      </c>
      <c r="AN76" s="289">
        <v>168</v>
      </c>
      <c r="AO76" s="288">
        <v>137</v>
      </c>
      <c r="AP76" s="289">
        <v>61</v>
      </c>
      <c r="AQ76" s="289">
        <v>76</v>
      </c>
      <c r="AR76" s="288">
        <v>408</v>
      </c>
      <c r="AS76" s="289">
        <v>199</v>
      </c>
      <c r="AT76" s="289">
        <v>209</v>
      </c>
      <c r="AU76" s="288">
        <v>188</v>
      </c>
      <c r="AV76" s="289">
        <v>86</v>
      </c>
      <c r="AW76" s="289">
        <v>102</v>
      </c>
      <c r="AX76" s="288">
        <v>246</v>
      </c>
      <c r="AY76" s="289">
        <v>114</v>
      </c>
      <c r="AZ76" s="289">
        <v>132</v>
      </c>
      <c r="BA76" s="288">
        <v>133</v>
      </c>
      <c r="BB76" s="289">
        <v>61</v>
      </c>
      <c r="BC76" s="291">
        <v>72</v>
      </c>
    </row>
    <row r="77" spans="1:71" s="225" customFormat="1" ht="15" customHeight="1" x14ac:dyDescent="0.15">
      <c r="A77" s="221" t="s">
        <v>348</v>
      </c>
      <c r="B77" s="288">
        <v>2878</v>
      </c>
      <c r="C77" s="289">
        <v>1385</v>
      </c>
      <c r="D77" s="290">
        <v>1493</v>
      </c>
      <c r="E77" s="288">
        <v>112</v>
      </c>
      <c r="F77" s="289">
        <v>49</v>
      </c>
      <c r="G77" s="289">
        <v>63</v>
      </c>
      <c r="H77" s="288">
        <v>78</v>
      </c>
      <c r="I77" s="289">
        <v>44</v>
      </c>
      <c r="J77" s="289">
        <v>34</v>
      </c>
      <c r="K77" s="288">
        <v>128</v>
      </c>
      <c r="L77" s="289">
        <v>60</v>
      </c>
      <c r="M77" s="289">
        <v>68</v>
      </c>
      <c r="N77" s="288">
        <v>167</v>
      </c>
      <c r="O77" s="289">
        <v>75</v>
      </c>
      <c r="P77" s="289">
        <v>92</v>
      </c>
      <c r="Q77" s="288">
        <v>308</v>
      </c>
      <c r="R77" s="289">
        <v>129</v>
      </c>
      <c r="S77" s="289">
        <v>179</v>
      </c>
      <c r="T77" s="288">
        <v>93</v>
      </c>
      <c r="U77" s="289">
        <v>51</v>
      </c>
      <c r="V77" s="289">
        <v>42</v>
      </c>
      <c r="W77" s="288">
        <v>112</v>
      </c>
      <c r="X77" s="289">
        <v>65</v>
      </c>
      <c r="Y77" s="289">
        <v>47</v>
      </c>
      <c r="Z77" s="288">
        <v>139</v>
      </c>
      <c r="AA77" s="289">
        <v>69</v>
      </c>
      <c r="AB77" s="289">
        <v>70</v>
      </c>
      <c r="AC77" s="288">
        <v>112</v>
      </c>
      <c r="AD77" s="289">
        <v>56</v>
      </c>
      <c r="AE77" s="289">
        <v>56</v>
      </c>
      <c r="AF77" s="288">
        <v>179</v>
      </c>
      <c r="AG77" s="289">
        <v>90</v>
      </c>
      <c r="AH77" s="289">
        <v>89</v>
      </c>
      <c r="AI77" s="288">
        <v>91</v>
      </c>
      <c r="AJ77" s="289">
        <v>52</v>
      </c>
      <c r="AK77" s="289">
        <v>39</v>
      </c>
      <c r="AL77" s="288">
        <v>315</v>
      </c>
      <c r="AM77" s="289">
        <v>144</v>
      </c>
      <c r="AN77" s="289">
        <v>171</v>
      </c>
      <c r="AO77" s="288">
        <v>106</v>
      </c>
      <c r="AP77" s="289">
        <v>56</v>
      </c>
      <c r="AQ77" s="289">
        <v>50</v>
      </c>
      <c r="AR77" s="288">
        <v>419</v>
      </c>
      <c r="AS77" s="289">
        <v>199</v>
      </c>
      <c r="AT77" s="289">
        <v>220</v>
      </c>
      <c r="AU77" s="288">
        <v>170</v>
      </c>
      <c r="AV77" s="289">
        <v>81</v>
      </c>
      <c r="AW77" s="289">
        <v>89</v>
      </c>
      <c r="AX77" s="288">
        <v>235</v>
      </c>
      <c r="AY77" s="289">
        <v>112</v>
      </c>
      <c r="AZ77" s="289">
        <v>123</v>
      </c>
      <c r="BA77" s="288">
        <v>114</v>
      </c>
      <c r="BB77" s="289">
        <v>53</v>
      </c>
      <c r="BC77" s="291">
        <v>61</v>
      </c>
    </row>
    <row r="78" spans="1:71" s="213" customFormat="1" ht="15" customHeight="1" x14ac:dyDescent="0.15">
      <c r="A78" s="226" t="s">
        <v>84</v>
      </c>
      <c r="B78" s="285">
        <v>16446</v>
      </c>
      <c r="C78" s="282">
        <v>7453</v>
      </c>
      <c r="D78" s="286">
        <v>8993</v>
      </c>
      <c r="E78" s="285">
        <v>525</v>
      </c>
      <c r="F78" s="282">
        <v>209</v>
      </c>
      <c r="G78" s="282">
        <v>316</v>
      </c>
      <c r="H78" s="285">
        <v>497</v>
      </c>
      <c r="I78" s="282">
        <v>213</v>
      </c>
      <c r="J78" s="282">
        <v>284</v>
      </c>
      <c r="K78" s="285">
        <v>777</v>
      </c>
      <c r="L78" s="282">
        <v>342</v>
      </c>
      <c r="M78" s="282">
        <v>435</v>
      </c>
      <c r="N78" s="285">
        <v>1070</v>
      </c>
      <c r="O78" s="282">
        <v>469</v>
      </c>
      <c r="P78" s="282">
        <v>601</v>
      </c>
      <c r="Q78" s="285">
        <v>1691</v>
      </c>
      <c r="R78" s="282">
        <v>722</v>
      </c>
      <c r="S78" s="282">
        <v>969</v>
      </c>
      <c r="T78" s="285">
        <v>421</v>
      </c>
      <c r="U78" s="282">
        <v>230</v>
      </c>
      <c r="V78" s="282">
        <v>191</v>
      </c>
      <c r="W78" s="285">
        <v>722</v>
      </c>
      <c r="X78" s="282">
        <v>345</v>
      </c>
      <c r="Y78" s="282">
        <v>377</v>
      </c>
      <c r="Z78" s="285">
        <v>801</v>
      </c>
      <c r="AA78" s="282">
        <v>373</v>
      </c>
      <c r="AB78" s="282">
        <v>428</v>
      </c>
      <c r="AC78" s="285">
        <v>668</v>
      </c>
      <c r="AD78" s="282">
        <v>313</v>
      </c>
      <c r="AE78" s="282">
        <v>355</v>
      </c>
      <c r="AF78" s="285">
        <v>1045</v>
      </c>
      <c r="AG78" s="282">
        <v>450</v>
      </c>
      <c r="AH78" s="282">
        <v>595</v>
      </c>
      <c r="AI78" s="285">
        <v>531</v>
      </c>
      <c r="AJ78" s="282">
        <v>263</v>
      </c>
      <c r="AK78" s="282">
        <v>268</v>
      </c>
      <c r="AL78" s="285">
        <v>1685</v>
      </c>
      <c r="AM78" s="282">
        <v>785</v>
      </c>
      <c r="AN78" s="282">
        <v>900</v>
      </c>
      <c r="AO78" s="285">
        <v>792</v>
      </c>
      <c r="AP78" s="282">
        <v>340</v>
      </c>
      <c r="AQ78" s="282">
        <v>452</v>
      </c>
      <c r="AR78" s="285">
        <v>2103</v>
      </c>
      <c r="AS78" s="282">
        <v>990</v>
      </c>
      <c r="AT78" s="282">
        <v>1113</v>
      </c>
      <c r="AU78" s="285">
        <v>1137</v>
      </c>
      <c r="AV78" s="282">
        <v>480</v>
      </c>
      <c r="AW78" s="282">
        <v>657</v>
      </c>
      <c r="AX78" s="285">
        <v>1254</v>
      </c>
      <c r="AY78" s="282">
        <v>568</v>
      </c>
      <c r="AZ78" s="282">
        <v>686</v>
      </c>
      <c r="BA78" s="285">
        <v>727</v>
      </c>
      <c r="BB78" s="282">
        <v>361</v>
      </c>
      <c r="BC78" s="287">
        <v>366</v>
      </c>
    </row>
    <row r="79" spans="1:71" s="225" customFormat="1" ht="15" customHeight="1" x14ac:dyDescent="0.15">
      <c r="A79" s="221" t="s">
        <v>349</v>
      </c>
      <c r="B79" s="288">
        <v>3291</v>
      </c>
      <c r="C79" s="289">
        <v>1538</v>
      </c>
      <c r="D79" s="290">
        <v>1753</v>
      </c>
      <c r="E79" s="288">
        <v>95</v>
      </c>
      <c r="F79" s="289">
        <v>41</v>
      </c>
      <c r="G79" s="289">
        <v>54</v>
      </c>
      <c r="H79" s="288">
        <v>90</v>
      </c>
      <c r="I79" s="289">
        <v>40</v>
      </c>
      <c r="J79" s="289">
        <v>50</v>
      </c>
      <c r="K79" s="288">
        <v>169</v>
      </c>
      <c r="L79" s="289">
        <v>75</v>
      </c>
      <c r="M79" s="289">
        <v>94</v>
      </c>
      <c r="N79" s="288">
        <v>193</v>
      </c>
      <c r="O79" s="289">
        <v>79</v>
      </c>
      <c r="P79" s="289">
        <v>114</v>
      </c>
      <c r="Q79" s="288">
        <v>342</v>
      </c>
      <c r="R79" s="289">
        <v>156</v>
      </c>
      <c r="S79" s="289">
        <v>186</v>
      </c>
      <c r="T79" s="288">
        <v>79</v>
      </c>
      <c r="U79" s="289">
        <v>48</v>
      </c>
      <c r="V79" s="289">
        <v>31</v>
      </c>
      <c r="W79" s="288">
        <v>158</v>
      </c>
      <c r="X79" s="289">
        <v>81</v>
      </c>
      <c r="Y79" s="289">
        <v>77</v>
      </c>
      <c r="Z79" s="288">
        <v>158</v>
      </c>
      <c r="AA79" s="289">
        <v>81</v>
      </c>
      <c r="AB79" s="289">
        <v>77</v>
      </c>
      <c r="AC79" s="288">
        <v>129</v>
      </c>
      <c r="AD79" s="289">
        <v>56</v>
      </c>
      <c r="AE79" s="289">
        <v>73</v>
      </c>
      <c r="AF79" s="288">
        <v>232</v>
      </c>
      <c r="AG79" s="289">
        <v>106</v>
      </c>
      <c r="AH79" s="289">
        <v>126</v>
      </c>
      <c r="AI79" s="288">
        <v>106</v>
      </c>
      <c r="AJ79" s="289">
        <v>53</v>
      </c>
      <c r="AK79" s="289">
        <v>53</v>
      </c>
      <c r="AL79" s="288">
        <v>319</v>
      </c>
      <c r="AM79" s="289">
        <v>142</v>
      </c>
      <c r="AN79" s="289">
        <v>177</v>
      </c>
      <c r="AO79" s="288">
        <v>147</v>
      </c>
      <c r="AP79" s="289">
        <v>68</v>
      </c>
      <c r="AQ79" s="289">
        <v>79</v>
      </c>
      <c r="AR79" s="288">
        <v>455</v>
      </c>
      <c r="AS79" s="289">
        <v>229</v>
      </c>
      <c r="AT79" s="289">
        <v>226</v>
      </c>
      <c r="AU79" s="288">
        <v>223</v>
      </c>
      <c r="AV79" s="289">
        <v>94</v>
      </c>
      <c r="AW79" s="289">
        <v>129</v>
      </c>
      <c r="AX79" s="288">
        <v>270</v>
      </c>
      <c r="AY79" s="289">
        <v>123</v>
      </c>
      <c r="AZ79" s="289">
        <v>147</v>
      </c>
      <c r="BA79" s="288">
        <v>126</v>
      </c>
      <c r="BB79" s="289">
        <v>66</v>
      </c>
      <c r="BC79" s="291">
        <v>60</v>
      </c>
    </row>
    <row r="80" spans="1:71" s="225" customFormat="1" ht="15" customHeight="1" x14ac:dyDescent="0.15">
      <c r="A80" s="221" t="s">
        <v>350</v>
      </c>
      <c r="B80" s="288">
        <v>2947</v>
      </c>
      <c r="C80" s="289">
        <v>1286</v>
      </c>
      <c r="D80" s="290">
        <v>1661</v>
      </c>
      <c r="E80" s="288">
        <v>81</v>
      </c>
      <c r="F80" s="289">
        <v>27</v>
      </c>
      <c r="G80" s="289">
        <v>54</v>
      </c>
      <c r="H80" s="288">
        <v>86</v>
      </c>
      <c r="I80" s="289">
        <v>38</v>
      </c>
      <c r="J80" s="289">
        <v>48</v>
      </c>
      <c r="K80" s="288">
        <v>138</v>
      </c>
      <c r="L80" s="289">
        <v>51</v>
      </c>
      <c r="M80" s="289">
        <v>87</v>
      </c>
      <c r="N80" s="288">
        <v>202</v>
      </c>
      <c r="O80" s="289">
        <v>85</v>
      </c>
      <c r="P80" s="289">
        <v>117</v>
      </c>
      <c r="Q80" s="288">
        <v>321</v>
      </c>
      <c r="R80" s="289">
        <v>145</v>
      </c>
      <c r="S80" s="289">
        <v>176</v>
      </c>
      <c r="T80" s="288">
        <v>73</v>
      </c>
      <c r="U80" s="289">
        <v>39</v>
      </c>
      <c r="V80" s="289">
        <v>34</v>
      </c>
      <c r="W80" s="288">
        <v>139</v>
      </c>
      <c r="X80" s="289">
        <v>62</v>
      </c>
      <c r="Y80" s="289">
        <v>77</v>
      </c>
      <c r="Z80" s="288">
        <v>143</v>
      </c>
      <c r="AA80" s="289">
        <v>61</v>
      </c>
      <c r="AB80" s="289">
        <v>82</v>
      </c>
      <c r="AC80" s="288">
        <v>118</v>
      </c>
      <c r="AD80" s="289">
        <v>49</v>
      </c>
      <c r="AE80" s="289">
        <v>69</v>
      </c>
      <c r="AF80" s="288">
        <v>170</v>
      </c>
      <c r="AG80" s="289">
        <v>66</v>
      </c>
      <c r="AH80" s="289">
        <v>104</v>
      </c>
      <c r="AI80" s="288">
        <v>90</v>
      </c>
      <c r="AJ80" s="289">
        <v>43</v>
      </c>
      <c r="AK80" s="289">
        <v>47</v>
      </c>
      <c r="AL80" s="288">
        <v>324</v>
      </c>
      <c r="AM80" s="289">
        <v>155</v>
      </c>
      <c r="AN80" s="289">
        <v>169</v>
      </c>
      <c r="AO80" s="288">
        <v>144</v>
      </c>
      <c r="AP80" s="289">
        <v>56</v>
      </c>
      <c r="AQ80" s="289">
        <v>88</v>
      </c>
      <c r="AR80" s="288">
        <v>383</v>
      </c>
      <c r="AS80" s="289">
        <v>187</v>
      </c>
      <c r="AT80" s="289">
        <v>196</v>
      </c>
      <c r="AU80" s="288">
        <v>199</v>
      </c>
      <c r="AV80" s="289">
        <v>70</v>
      </c>
      <c r="AW80" s="289">
        <v>129</v>
      </c>
      <c r="AX80" s="288">
        <v>202</v>
      </c>
      <c r="AY80" s="289">
        <v>93</v>
      </c>
      <c r="AZ80" s="289">
        <v>109</v>
      </c>
      <c r="BA80" s="288">
        <v>134</v>
      </c>
      <c r="BB80" s="289">
        <v>59</v>
      </c>
      <c r="BC80" s="291">
        <v>75</v>
      </c>
    </row>
    <row r="81" spans="1:55" s="225" customFormat="1" ht="15" customHeight="1" x14ac:dyDescent="0.15">
      <c r="A81" s="221" t="s">
        <v>351</v>
      </c>
      <c r="B81" s="288">
        <v>3559</v>
      </c>
      <c r="C81" s="289">
        <v>1622</v>
      </c>
      <c r="D81" s="290">
        <v>1937</v>
      </c>
      <c r="E81" s="288">
        <v>123</v>
      </c>
      <c r="F81" s="289">
        <v>52</v>
      </c>
      <c r="G81" s="289">
        <v>71</v>
      </c>
      <c r="H81" s="288">
        <v>117</v>
      </c>
      <c r="I81" s="289">
        <v>45</v>
      </c>
      <c r="J81" s="289">
        <v>72</v>
      </c>
      <c r="K81" s="288">
        <v>186</v>
      </c>
      <c r="L81" s="289">
        <v>94</v>
      </c>
      <c r="M81" s="289">
        <v>92</v>
      </c>
      <c r="N81" s="288">
        <v>243</v>
      </c>
      <c r="O81" s="289">
        <v>106</v>
      </c>
      <c r="P81" s="289">
        <v>137</v>
      </c>
      <c r="Q81" s="288">
        <v>334</v>
      </c>
      <c r="R81" s="289">
        <v>130</v>
      </c>
      <c r="S81" s="289">
        <v>204</v>
      </c>
      <c r="T81" s="288">
        <v>87</v>
      </c>
      <c r="U81" s="289">
        <v>54</v>
      </c>
      <c r="V81" s="289">
        <v>33</v>
      </c>
      <c r="W81" s="288">
        <v>123</v>
      </c>
      <c r="X81" s="289">
        <v>66</v>
      </c>
      <c r="Y81" s="289">
        <v>57</v>
      </c>
      <c r="Z81" s="288">
        <v>164</v>
      </c>
      <c r="AA81" s="289">
        <v>74</v>
      </c>
      <c r="AB81" s="289">
        <v>90</v>
      </c>
      <c r="AC81" s="288">
        <v>161</v>
      </c>
      <c r="AD81" s="289">
        <v>76</v>
      </c>
      <c r="AE81" s="289">
        <v>85</v>
      </c>
      <c r="AF81" s="288">
        <v>228</v>
      </c>
      <c r="AG81" s="289">
        <v>101</v>
      </c>
      <c r="AH81" s="289">
        <v>127</v>
      </c>
      <c r="AI81" s="288">
        <v>102</v>
      </c>
      <c r="AJ81" s="289">
        <v>53</v>
      </c>
      <c r="AK81" s="289">
        <v>49</v>
      </c>
      <c r="AL81" s="288">
        <v>374</v>
      </c>
      <c r="AM81" s="289">
        <v>176</v>
      </c>
      <c r="AN81" s="289">
        <v>198</v>
      </c>
      <c r="AO81" s="288">
        <v>185</v>
      </c>
      <c r="AP81" s="289">
        <v>77</v>
      </c>
      <c r="AQ81" s="289">
        <v>108</v>
      </c>
      <c r="AR81" s="288">
        <v>456</v>
      </c>
      <c r="AS81" s="289">
        <v>219</v>
      </c>
      <c r="AT81" s="289">
        <v>237</v>
      </c>
      <c r="AU81" s="288">
        <v>228</v>
      </c>
      <c r="AV81" s="289">
        <v>91</v>
      </c>
      <c r="AW81" s="289">
        <v>137</v>
      </c>
      <c r="AX81" s="288">
        <v>265</v>
      </c>
      <c r="AY81" s="289">
        <v>116</v>
      </c>
      <c r="AZ81" s="289">
        <v>149</v>
      </c>
      <c r="BA81" s="288">
        <v>183</v>
      </c>
      <c r="BB81" s="289">
        <v>92</v>
      </c>
      <c r="BC81" s="291">
        <v>91</v>
      </c>
    </row>
    <row r="82" spans="1:55" s="225" customFormat="1" ht="15" customHeight="1" x14ac:dyDescent="0.15">
      <c r="A82" s="221" t="s">
        <v>352</v>
      </c>
      <c r="B82" s="288">
        <v>3514</v>
      </c>
      <c r="C82" s="289">
        <v>1588</v>
      </c>
      <c r="D82" s="290">
        <v>1926</v>
      </c>
      <c r="E82" s="288">
        <v>118</v>
      </c>
      <c r="F82" s="289">
        <v>48</v>
      </c>
      <c r="G82" s="289">
        <v>70</v>
      </c>
      <c r="H82" s="288">
        <v>92</v>
      </c>
      <c r="I82" s="289">
        <v>42</v>
      </c>
      <c r="J82" s="289">
        <v>50</v>
      </c>
      <c r="K82" s="288">
        <v>154</v>
      </c>
      <c r="L82" s="289">
        <v>72</v>
      </c>
      <c r="M82" s="289">
        <v>82</v>
      </c>
      <c r="N82" s="288">
        <v>227</v>
      </c>
      <c r="O82" s="289">
        <v>109</v>
      </c>
      <c r="P82" s="289">
        <v>118</v>
      </c>
      <c r="Q82" s="288">
        <v>367</v>
      </c>
      <c r="R82" s="289">
        <v>154</v>
      </c>
      <c r="S82" s="289">
        <v>213</v>
      </c>
      <c r="T82" s="288">
        <v>84</v>
      </c>
      <c r="U82" s="289">
        <v>44</v>
      </c>
      <c r="V82" s="289">
        <v>40</v>
      </c>
      <c r="W82" s="288">
        <v>168</v>
      </c>
      <c r="X82" s="289">
        <v>80</v>
      </c>
      <c r="Y82" s="289">
        <v>88</v>
      </c>
      <c r="Z82" s="288">
        <v>176</v>
      </c>
      <c r="AA82" s="289">
        <v>77</v>
      </c>
      <c r="AB82" s="289">
        <v>99</v>
      </c>
      <c r="AC82" s="288">
        <v>135</v>
      </c>
      <c r="AD82" s="289">
        <v>69</v>
      </c>
      <c r="AE82" s="289">
        <v>66</v>
      </c>
      <c r="AF82" s="288">
        <v>226</v>
      </c>
      <c r="AG82" s="289">
        <v>96</v>
      </c>
      <c r="AH82" s="289">
        <v>130</v>
      </c>
      <c r="AI82" s="288">
        <v>129</v>
      </c>
      <c r="AJ82" s="289">
        <v>62</v>
      </c>
      <c r="AK82" s="289">
        <v>67</v>
      </c>
      <c r="AL82" s="288">
        <v>362</v>
      </c>
      <c r="AM82" s="289">
        <v>166</v>
      </c>
      <c r="AN82" s="289">
        <v>196</v>
      </c>
      <c r="AO82" s="288">
        <v>170</v>
      </c>
      <c r="AP82" s="289">
        <v>70</v>
      </c>
      <c r="AQ82" s="289">
        <v>100</v>
      </c>
      <c r="AR82" s="288">
        <v>431</v>
      </c>
      <c r="AS82" s="289">
        <v>182</v>
      </c>
      <c r="AT82" s="289">
        <v>249</v>
      </c>
      <c r="AU82" s="288">
        <v>268</v>
      </c>
      <c r="AV82" s="289">
        <v>121</v>
      </c>
      <c r="AW82" s="289">
        <v>147</v>
      </c>
      <c r="AX82" s="288">
        <v>261</v>
      </c>
      <c r="AY82" s="289">
        <v>125</v>
      </c>
      <c r="AZ82" s="289">
        <v>136</v>
      </c>
      <c r="BA82" s="288">
        <v>146</v>
      </c>
      <c r="BB82" s="289">
        <v>71</v>
      </c>
      <c r="BC82" s="291">
        <v>75</v>
      </c>
    </row>
    <row r="83" spans="1:55" s="225" customFormat="1" ht="15" customHeight="1" x14ac:dyDescent="0.15">
      <c r="A83" s="221" t="s">
        <v>353</v>
      </c>
      <c r="B83" s="288">
        <v>3135</v>
      </c>
      <c r="C83" s="289">
        <v>1419</v>
      </c>
      <c r="D83" s="290">
        <v>1716</v>
      </c>
      <c r="E83" s="288">
        <v>108</v>
      </c>
      <c r="F83" s="289">
        <v>41</v>
      </c>
      <c r="G83" s="289">
        <v>67</v>
      </c>
      <c r="H83" s="288">
        <v>112</v>
      </c>
      <c r="I83" s="289">
        <v>48</v>
      </c>
      <c r="J83" s="289">
        <v>64</v>
      </c>
      <c r="K83" s="288">
        <v>130</v>
      </c>
      <c r="L83" s="289">
        <v>50</v>
      </c>
      <c r="M83" s="289">
        <v>80</v>
      </c>
      <c r="N83" s="288">
        <v>205</v>
      </c>
      <c r="O83" s="289">
        <v>90</v>
      </c>
      <c r="P83" s="289">
        <v>115</v>
      </c>
      <c r="Q83" s="288">
        <v>327</v>
      </c>
      <c r="R83" s="289">
        <v>137</v>
      </c>
      <c r="S83" s="289">
        <v>190</v>
      </c>
      <c r="T83" s="288">
        <v>98</v>
      </c>
      <c r="U83" s="289">
        <v>45</v>
      </c>
      <c r="V83" s="289">
        <v>53</v>
      </c>
      <c r="W83" s="288">
        <v>134</v>
      </c>
      <c r="X83" s="289">
        <v>56</v>
      </c>
      <c r="Y83" s="289">
        <v>78</v>
      </c>
      <c r="Z83" s="288">
        <v>160</v>
      </c>
      <c r="AA83" s="289">
        <v>80</v>
      </c>
      <c r="AB83" s="289">
        <v>80</v>
      </c>
      <c r="AC83" s="288">
        <v>125</v>
      </c>
      <c r="AD83" s="289">
        <v>63</v>
      </c>
      <c r="AE83" s="289">
        <v>62</v>
      </c>
      <c r="AF83" s="288">
        <v>189</v>
      </c>
      <c r="AG83" s="289">
        <v>81</v>
      </c>
      <c r="AH83" s="289">
        <v>108</v>
      </c>
      <c r="AI83" s="288">
        <v>104</v>
      </c>
      <c r="AJ83" s="289">
        <v>52</v>
      </c>
      <c r="AK83" s="289">
        <v>52</v>
      </c>
      <c r="AL83" s="288">
        <v>306</v>
      </c>
      <c r="AM83" s="289">
        <v>146</v>
      </c>
      <c r="AN83" s="289">
        <v>160</v>
      </c>
      <c r="AO83" s="288">
        <v>146</v>
      </c>
      <c r="AP83" s="289">
        <v>69</v>
      </c>
      <c r="AQ83" s="289">
        <v>77</v>
      </c>
      <c r="AR83" s="288">
        <v>378</v>
      </c>
      <c r="AS83" s="289">
        <v>173</v>
      </c>
      <c r="AT83" s="289">
        <v>205</v>
      </c>
      <c r="AU83" s="288">
        <v>219</v>
      </c>
      <c r="AV83" s="289">
        <v>104</v>
      </c>
      <c r="AW83" s="289">
        <v>115</v>
      </c>
      <c r="AX83" s="288">
        <v>256</v>
      </c>
      <c r="AY83" s="289">
        <v>111</v>
      </c>
      <c r="AZ83" s="289">
        <v>145</v>
      </c>
      <c r="BA83" s="288">
        <v>138</v>
      </c>
      <c r="BB83" s="289">
        <v>73</v>
      </c>
      <c r="BC83" s="291">
        <v>65</v>
      </c>
    </row>
    <row r="84" spans="1:55" s="213" customFormat="1" ht="15" customHeight="1" x14ac:dyDescent="0.15">
      <c r="A84" s="226" t="s">
        <v>89</v>
      </c>
      <c r="B84" s="285">
        <v>13285</v>
      </c>
      <c r="C84" s="282">
        <v>6052</v>
      </c>
      <c r="D84" s="286">
        <v>7233</v>
      </c>
      <c r="E84" s="285">
        <v>455</v>
      </c>
      <c r="F84" s="282">
        <v>190</v>
      </c>
      <c r="G84" s="282">
        <v>265</v>
      </c>
      <c r="H84" s="285">
        <v>418</v>
      </c>
      <c r="I84" s="282">
        <v>183</v>
      </c>
      <c r="J84" s="282">
        <v>235</v>
      </c>
      <c r="K84" s="285">
        <v>635</v>
      </c>
      <c r="L84" s="282">
        <v>272</v>
      </c>
      <c r="M84" s="282">
        <v>363</v>
      </c>
      <c r="N84" s="285">
        <v>864</v>
      </c>
      <c r="O84" s="282">
        <v>371</v>
      </c>
      <c r="P84" s="282">
        <v>493</v>
      </c>
      <c r="Q84" s="285">
        <v>1354</v>
      </c>
      <c r="R84" s="282">
        <v>624</v>
      </c>
      <c r="S84" s="282">
        <v>730</v>
      </c>
      <c r="T84" s="285">
        <v>370</v>
      </c>
      <c r="U84" s="282">
        <v>177</v>
      </c>
      <c r="V84" s="282">
        <v>193</v>
      </c>
      <c r="W84" s="285">
        <v>613</v>
      </c>
      <c r="X84" s="282">
        <v>299</v>
      </c>
      <c r="Y84" s="282">
        <v>314</v>
      </c>
      <c r="Z84" s="285">
        <v>690</v>
      </c>
      <c r="AA84" s="282">
        <v>325</v>
      </c>
      <c r="AB84" s="282">
        <v>365</v>
      </c>
      <c r="AC84" s="285">
        <v>563</v>
      </c>
      <c r="AD84" s="282">
        <v>251</v>
      </c>
      <c r="AE84" s="282">
        <v>312</v>
      </c>
      <c r="AF84" s="285">
        <v>892</v>
      </c>
      <c r="AG84" s="282">
        <v>393</v>
      </c>
      <c r="AH84" s="282">
        <v>499</v>
      </c>
      <c r="AI84" s="285">
        <v>390</v>
      </c>
      <c r="AJ84" s="282">
        <v>175</v>
      </c>
      <c r="AK84" s="282">
        <v>215</v>
      </c>
      <c r="AL84" s="285">
        <v>1317</v>
      </c>
      <c r="AM84" s="282">
        <v>601</v>
      </c>
      <c r="AN84" s="282">
        <v>716</v>
      </c>
      <c r="AO84" s="285">
        <v>645</v>
      </c>
      <c r="AP84" s="282">
        <v>307</v>
      </c>
      <c r="AQ84" s="282">
        <v>338</v>
      </c>
      <c r="AR84" s="285">
        <v>1537</v>
      </c>
      <c r="AS84" s="282">
        <v>677</v>
      </c>
      <c r="AT84" s="282">
        <v>860</v>
      </c>
      <c r="AU84" s="285">
        <v>983</v>
      </c>
      <c r="AV84" s="282">
        <v>463</v>
      </c>
      <c r="AW84" s="282">
        <v>520</v>
      </c>
      <c r="AX84" s="285">
        <v>923</v>
      </c>
      <c r="AY84" s="282">
        <v>420</v>
      </c>
      <c r="AZ84" s="282">
        <v>503</v>
      </c>
      <c r="BA84" s="285">
        <v>636</v>
      </c>
      <c r="BB84" s="282">
        <v>324</v>
      </c>
      <c r="BC84" s="287">
        <v>312</v>
      </c>
    </row>
    <row r="85" spans="1:55" s="225" customFormat="1" ht="15" customHeight="1" x14ac:dyDescent="0.15">
      <c r="A85" s="221" t="s">
        <v>354</v>
      </c>
      <c r="B85" s="288">
        <v>3126</v>
      </c>
      <c r="C85" s="289">
        <v>1458</v>
      </c>
      <c r="D85" s="290">
        <v>1668</v>
      </c>
      <c r="E85" s="288">
        <v>90</v>
      </c>
      <c r="F85" s="289">
        <v>41</v>
      </c>
      <c r="G85" s="289">
        <v>49</v>
      </c>
      <c r="H85" s="288">
        <v>88</v>
      </c>
      <c r="I85" s="289">
        <v>39</v>
      </c>
      <c r="J85" s="289">
        <v>49</v>
      </c>
      <c r="K85" s="288">
        <v>144</v>
      </c>
      <c r="L85" s="289">
        <v>76</v>
      </c>
      <c r="M85" s="289">
        <v>68</v>
      </c>
      <c r="N85" s="288">
        <v>192</v>
      </c>
      <c r="O85" s="289">
        <v>97</v>
      </c>
      <c r="P85" s="289">
        <v>95</v>
      </c>
      <c r="Q85" s="288">
        <v>309</v>
      </c>
      <c r="R85" s="289">
        <v>147</v>
      </c>
      <c r="S85" s="289">
        <v>162</v>
      </c>
      <c r="T85" s="288">
        <v>90</v>
      </c>
      <c r="U85" s="289">
        <v>41</v>
      </c>
      <c r="V85" s="289">
        <v>49</v>
      </c>
      <c r="W85" s="288">
        <v>163</v>
      </c>
      <c r="X85" s="289">
        <v>77</v>
      </c>
      <c r="Y85" s="289">
        <v>86</v>
      </c>
      <c r="Z85" s="288">
        <v>163</v>
      </c>
      <c r="AA85" s="289">
        <v>71</v>
      </c>
      <c r="AB85" s="289">
        <v>92</v>
      </c>
      <c r="AC85" s="288">
        <v>145</v>
      </c>
      <c r="AD85" s="289">
        <v>70</v>
      </c>
      <c r="AE85" s="289">
        <v>75</v>
      </c>
      <c r="AF85" s="288">
        <v>213</v>
      </c>
      <c r="AG85" s="289">
        <v>83</v>
      </c>
      <c r="AH85" s="289">
        <v>130</v>
      </c>
      <c r="AI85" s="288">
        <v>84</v>
      </c>
      <c r="AJ85" s="289">
        <v>38</v>
      </c>
      <c r="AK85" s="289">
        <v>46</v>
      </c>
      <c r="AL85" s="288">
        <v>309</v>
      </c>
      <c r="AM85" s="289">
        <v>146</v>
      </c>
      <c r="AN85" s="289">
        <v>163</v>
      </c>
      <c r="AO85" s="288">
        <v>140</v>
      </c>
      <c r="AP85" s="289">
        <v>75</v>
      </c>
      <c r="AQ85" s="289">
        <v>65</v>
      </c>
      <c r="AR85" s="288">
        <v>382</v>
      </c>
      <c r="AS85" s="289">
        <v>158</v>
      </c>
      <c r="AT85" s="289">
        <v>224</v>
      </c>
      <c r="AU85" s="288">
        <v>227</v>
      </c>
      <c r="AV85" s="289">
        <v>115</v>
      </c>
      <c r="AW85" s="289">
        <v>112</v>
      </c>
      <c r="AX85" s="288">
        <v>221</v>
      </c>
      <c r="AY85" s="289">
        <v>96</v>
      </c>
      <c r="AZ85" s="289">
        <v>125</v>
      </c>
      <c r="BA85" s="288">
        <v>166</v>
      </c>
      <c r="BB85" s="289">
        <v>88</v>
      </c>
      <c r="BC85" s="291">
        <v>78</v>
      </c>
    </row>
    <row r="86" spans="1:55" s="225" customFormat="1" ht="15" customHeight="1" x14ac:dyDescent="0.15">
      <c r="A86" s="221" t="s">
        <v>355</v>
      </c>
      <c r="B86" s="288">
        <v>2744</v>
      </c>
      <c r="C86" s="289">
        <v>1211</v>
      </c>
      <c r="D86" s="290">
        <v>1533</v>
      </c>
      <c r="E86" s="288">
        <v>110</v>
      </c>
      <c r="F86" s="289">
        <v>42</v>
      </c>
      <c r="G86" s="289">
        <v>68</v>
      </c>
      <c r="H86" s="288">
        <v>105</v>
      </c>
      <c r="I86" s="289">
        <v>48</v>
      </c>
      <c r="J86" s="289">
        <v>57</v>
      </c>
      <c r="K86" s="288">
        <v>147</v>
      </c>
      <c r="L86" s="289">
        <v>56</v>
      </c>
      <c r="M86" s="289">
        <v>91</v>
      </c>
      <c r="N86" s="288">
        <v>191</v>
      </c>
      <c r="O86" s="289">
        <v>80</v>
      </c>
      <c r="P86" s="289">
        <v>111</v>
      </c>
      <c r="Q86" s="288">
        <v>288</v>
      </c>
      <c r="R86" s="289">
        <v>124</v>
      </c>
      <c r="S86" s="289">
        <v>164</v>
      </c>
      <c r="T86" s="288">
        <v>75</v>
      </c>
      <c r="U86" s="289">
        <v>40</v>
      </c>
      <c r="V86" s="289">
        <v>35</v>
      </c>
      <c r="W86" s="288">
        <v>113</v>
      </c>
      <c r="X86" s="289">
        <v>61</v>
      </c>
      <c r="Y86" s="289">
        <v>52</v>
      </c>
      <c r="Z86" s="288">
        <v>134</v>
      </c>
      <c r="AA86" s="289">
        <v>66</v>
      </c>
      <c r="AB86" s="289">
        <v>68</v>
      </c>
      <c r="AC86" s="288">
        <v>101</v>
      </c>
      <c r="AD86" s="289">
        <v>36</v>
      </c>
      <c r="AE86" s="289">
        <v>65</v>
      </c>
      <c r="AF86" s="288">
        <v>172</v>
      </c>
      <c r="AG86" s="289">
        <v>84</v>
      </c>
      <c r="AH86" s="289">
        <v>88</v>
      </c>
      <c r="AI86" s="288">
        <v>81</v>
      </c>
      <c r="AJ86" s="289">
        <v>34</v>
      </c>
      <c r="AK86" s="289">
        <v>47</v>
      </c>
      <c r="AL86" s="288">
        <v>281</v>
      </c>
      <c r="AM86" s="289">
        <v>127</v>
      </c>
      <c r="AN86" s="289">
        <v>154</v>
      </c>
      <c r="AO86" s="288">
        <v>151</v>
      </c>
      <c r="AP86" s="289">
        <v>66</v>
      </c>
      <c r="AQ86" s="289">
        <v>85</v>
      </c>
      <c r="AR86" s="288">
        <v>287</v>
      </c>
      <c r="AS86" s="289">
        <v>125</v>
      </c>
      <c r="AT86" s="289">
        <v>162</v>
      </c>
      <c r="AU86" s="288">
        <v>201</v>
      </c>
      <c r="AV86" s="289">
        <v>87</v>
      </c>
      <c r="AW86" s="289">
        <v>114</v>
      </c>
      <c r="AX86" s="288">
        <v>185</v>
      </c>
      <c r="AY86" s="289">
        <v>77</v>
      </c>
      <c r="AZ86" s="289">
        <v>108</v>
      </c>
      <c r="BA86" s="288">
        <v>122</v>
      </c>
      <c r="BB86" s="289">
        <v>58</v>
      </c>
      <c r="BC86" s="291">
        <v>64</v>
      </c>
    </row>
    <row r="87" spans="1:55" s="225" customFormat="1" ht="15" customHeight="1" x14ac:dyDescent="0.15">
      <c r="A87" s="221" t="s">
        <v>356</v>
      </c>
      <c r="B87" s="288">
        <v>2642</v>
      </c>
      <c r="C87" s="289">
        <v>1241</v>
      </c>
      <c r="D87" s="290">
        <v>1401</v>
      </c>
      <c r="E87" s="288">
        <v>110</v>
      </c>
      <c r="F87" s="289">
        <v>45</v>
      </c>
      <c r="G87" s="289">
        <v>65</v>
      </c>
      <c r="H87" s="288">
        <v>73</v>
      </c>
      <c r="I87" s="289">
        <v>30</v>
      </c>
      <c r="J87" s="289">
        <v>43</v>
      </c>
      <c r="K87" s="288">
        <v>116</v>
      </c>
      <c r="L87" s="289">
        <v>50</v>
      </c>
      <c r="M87" s="289">
        <v>66</v>
      </c>
      <c r="N87" s="288">
        <v>185</v>
      </c>
      <c r="O87" s="289">
        <v>80</v>
      </c>
      <c r="P87" s="289">
        <v>105</v>
      </c>
      <c r="Q87" s="288">
        <v>274</v>
      </c>
      <c r="R87" s="289">
        <v>125</v>
      </c>
      <c r="S87" s="289">
        <v>149</v>
      </c>
      <c r="T87" s="288">
        <v>65</v>
      </c>
      <c r="U87" s="289">
        <v>34</v>
      </c>
      <c r="V87" s="289">
        <v>31</v>
      </c>
      <c r="W87" s="288">
        <v>125</v>
      </c>
      <c r="X87" s="289">
        <v>72</v>
      </c>
      <c r="Y87" s="289">
        <v>53</v>
      </c>
      <c r="Z87" s="288">
        <v>131</v>
      </c>
      <c r="AA87" s="289">
        <v>65</v>
      </c>
      <c r="AB87" s="289">
        <v>66</v>
      </c>
      <c r="AC87" s="288">
        <v>107</v>
      </c>
      <c r="AD87" s="289">
        <v>54</v>
      </c>
      <c r="AE87" s="289">
        <v>53</v>
      </c>
      <c r="AF87" s="288">
        <v>187</v>
      </c>
      <c r="AG87" s="289">
        <v>84</v>
      </c>
      <c r="AH87" s="289">
        <v>103</v>
      </c>
      <c r="AI87" s="288">
        <v>71</v>
      </c>
      <c r="AJ87" s="289">
        <v>32</v>
      </c>
      <c r="AK87" s="289">
        <v>39</v>
      </c>
      <c r="AL87" s="288">
        <v>260</v>
      </c>
      <c r="AM87" s="289">
        <v>117</v>
      </c>
      <c r="AN87" s="289">
        <v>143</v>
      </c>
      <c r="AO87" s="288">
        <v>133</v>
      </c>
      <c r="AP87" s="289">
        <v>70</v>
      </c>
      <c r="AQ87" s="289">
        <v>63</v>
      </c>
      <c r="AR87" s="288">
        <v>296</v>
      </c>
      <c r="AS87" s="289">
        <v>134</v>
      </c>
      <c r="AT87" s="289">
        <v>162</v>
      </c>
      <c r="AU87" s="288">
        <v>182</v>
      </c>
      <c r="AV87" s="289">
        <v>88</v>
      </c>
      <c r="AW87" s="289">
        <v>94</v>
      </c>
      <c r="AX87" s="288">
        <v>203</v>
      </c>
      <c r="AY87" s="289">
        <v>94</v>
      </c>
      <c r="AZ87" s="289">
        <v>109</v>
      </c>
      <c r="BA87" s="288">
        <v>124</v>
      </c>
      <c r="BB87" s="289">
        <v>67</v>
      </c>
      <c r="BC87" s="291">
        <v>57</v>
      </c>
    </row>
    <row r="88" spans="1:55" s="225" customFormat="1" ht="15" customHeight="1" x14ac:dyDescent="0.15">
      <c r="A88" s="221" t="s">
        <v>357</v>
      </c>
      <c r="B88" s="288">
        <v>2596</v>
      </c>
      <c r="C88" s="289">
        <v>1170</v>
      </c>
      <c r="D88" s="290">
        <v>1426</v>
      </c>
      <c r="E88" s="288">
        <v>78</v>
      </c>
      <c r="F88" s="289">
        <v>31</v>
      </c>
      <c r="G88" s="289">
        <v>47</v>
      </c>
      <c r="H88" s="288">
        <v>91</v>
      </c>
      <c r="I88" s="289">
        <v>47</v>
      </c>
      <c r="J88" s="289">
        <v>44</v>
      </c>
      <c r="K88" s="288">
        <v>117</v>
      </c>
      <c r="L88" s="289">
        <v>46</v>
      </c>
      <c r="M88" s="289">
        <v>71</v>
      </c>
      <c r="N88" s="288">
        <v>175</v>
      </c>
      <c r="O88" s="289">
        <v>60</v>
      </c>
      <c r="P88" s="289">
        <v>115</v>
      </c>
      <c r="Q88" s="288">
        <v>274</v>
      </c>
      <c r="R88" s="289">
        <v>125</v>
      </c>
      <c r="S88" s="289">
        <v>149</v>
      </c>
      <c r="T88" s="288">
        <v>86</v>
      </c>
      <c r="U88" s="289">
        <v>43</v>
      </c>
      <c r="V88" s="289">
        <v>43</v>
      </c>
      <c r="W88" s="288">
        <v>105</v>
      </c>
      <c r="X88" s="289">
        <v>40</v>
      </c>
      <c r="Y88" s="289">
        <v>65</v>
      </c>
      <c r="Z88" s="288">
        <v>141</v>
      </c>
      <c r="AA88" s="289">
        <v>70</v>
      </c>
      <c r="AB88" s="289">
        <v>71</v>
      </c>
      <c r="AC88" s="288">
        <v>107</v>
      </c>
      <c r="AD88" s="289">
        <v>51</v>
      </c>
      <c r="AE88" s="289">
        <v>56</v>
      </c>
      <c r="AF88" s="288">
        <v>177</v>
      </c>
      <c r="AG88" s="289">
        <v>84</v>
      </c>
      <c r="AH88" s="289">
        <v>93</v>
      </c>
      <c r="AI88" s="288">
        <v>84</v>
      </c>
      <c r="AJ88" s="289">
        <v>37</v>
      </c>
      <c r="AK88" s="289">
        <v>47</v>
      </c>
      <c r="AL88" s="288">
        <v>253</v>
      </c>
      <c r="AM88" s="289">
        <v>116</v>
      </c>
      <c r="AN88" s="289">
        <v>137</v>
      </c>
      <c r="AO88" s="288">
        <v>119</v>
      </c>
      <c r="AP88" s="289">
        <v>49</v>
      </c>
      <c r="AQ88" s="289">
        <v>70</v>
      </c>
      <c r="AR88" s="288">
        <v>296</v>
      </c>
      <c r="AS88" s="289">
        <v>134</v>
      </c>
      <c r="AT88" s="289">
        <v>162</v>
      </c>
      <c r="AU88" s="288">
        <v>188</v>
      </c>
      <c r="AV88" s="289">
        <v>91</v>
      </c>
      <c r="AW88" s="289">
        <v>97</v>
      </c>
      <c r="AX88" s="288">
        <v>179</v>
      </c>
      <c r="AY88" s="289">
        <v>83</v>
      </c>
      <c r="AZ88" s="289">
        <v>96</v>
      </c>
      <c r="BA88" s="288">
        <v>126</v>
      </c>
      <c r="BB88" s="289">
        <v>63</v>
      </c>
      <c r="BC88" s="291">
        <v>63</v>
      </c>
    </row>
    <row r="89" spans="1:55" s="225" customFormat="1" ht="15" customHeight="1" x14ac:dyDescent="0.15">
      <c r="A89" s="221" t="s">
        <v>358</v>
      </c>
      <c r="B89" s="288">
        <v>2177</v>
      </c>
      <c r="C89" s="289">
        <v>972</v>
      </c>
      <c r="D89" s="290">
        <v>1205</v>
      </c>
      <c r="E89" s="288">
        <v>67</v>
      </c>
      <c r="F89" s="289">
        <v>31</v>
      </c>
      <c r="G89" s="289">
        <v>36</v>
      </c>
      <c r="H89" s="288">
        <v>61</v>
      </c>
      <c r="I89" s="289">
        <v>19</v>
      </c>
      <c r="J89" s="289">
        <v>42</v>
      </c>
      <c r="K89" s="288">
        <v>111</v>
      </c>
      <c r="L89" s="289">
        <v>44</v>
      </c>
      <c r="M89" s="289">
        <v>67</v>
      </c>
      <c r="N89" s="288">
        <v>121</v>
      </c>
      <c r="O89" s="289">
        <v>54</v>
      </c>
      <c r="P89" s="289">
        <v>67</v>
      </c>
      <c r="Q89" s="288">
        <v>209</v>
      </c>
      <c r="R89" s="289">
        <v>103</v>
      </c>
      <c r="S89" s="289">
        <v>106</v>
      </c>
      <c r="T89" s="288">
        <v>54</v>
      </c>
      <c r="U89" s="289">
        <v>19</v>
      </c>
      <c r="V89" s="289">
        <v>35</v>
      </c>
      <c r="W89" s="288">
        <v>107</v>
      </c>
      <c r="X89" s="289">
        <v>49</v>
      </c>
      <c r="Y89" s="289">
        <v>58</v>
      </c>
      <c r="Z89" s="288">
        <v>121</v>
      </c>
      <c r="AA89" s="289">
        <v>53</v>
      </c>
      <c r="AB89" s="289">
        <v>68</v>
      </c>
      <c r="AC89" s="288">
        <v>103</v>
      </c>
      <c r="AD89" s="289">
        <v>40</v>
      </c>
      <c r="AE89" s="289">
        <v>63</v>
      </c>
      <c r="AF89" s="288">
        <v>143</v>
      </c>
      <c r="AG89" s="289">
        <v>58</v>
      </c>
      <c r="AH89" s="289">
        <v>85</v>
      </c>
      <c r="AI89" s="288">
        <v>70</v>
      </c>
      <c r="AJ89" s="289">
        <v>34</v>
      </c>
      <c r="AK89" s="289">
        <v>36</v>
      </c>
      <c r="AL89" s="288">
        <v>214</v>
      </c>
      <c r="AM89" s="289">
        <v>95</v>
      </c>
      <c r="AN89" s="289">
        <v>119</v>
      </c>
      <c r="AO89" s="288">
        <v>102</v>
      </c>
      <c r="AP89" s="289">
        <v>47</v>
      </c>
      <c r="AQ89" s="289">
        <v>55</v>
      </c>
      <c r="AR89" s="288">
        <v>276</v>
      </c>
      <c r="AS89" s="289">
        <v>126</v>
      </c>
      <c r="AT89" s="289">
        <v>150</v>
      </c>
      <c r="AU89" s="288">
        <v>185</v>
      </c>
      <c r="AV89" s="289">
        <v>82</v>
      </c>
      <c r="AW89" s="289">
        <v>103</v>
      </c>
      <c r="AX89" s="288">
        <v>135</v>
      </c>
      <c r="AY89" s="289">
        <v>70</v>
      </c>
      <c r="AZ89" s="289">
        <v>65</v>
      </c>
      <c r="BA89" s="288">
        <v>98</v>
      </c>
      <c r="BB89" s="289">
        <v>48</v>
      </c>
      <c r="BC89" s="291">
        <v>50</v>
      </c>
    </row>
    <row r="90" spans="1:55" s="213" customFormat="1" ht="15" customHeight="1" x14ac:dyDescent="0.15">
      <c r="A90" s="226" t="s">
        <v>97</v>
      </c>
      <c r="B90" s="285">
        <v>10307</v>
      </c>
      <c r="C90" s="282">
        <v>4545</v>
      </c>
      <c r="D90" s="286">
        <v>5762</v>
      </c>
      <c r="E90" s="285">
        <v>475</v>
      </c>
      <c r="F90" s="282">
        <v>183</v>
      </c>
      <c r="G90" s="282">
        <v>292</v>
      </c>
      <c r="H90" s="285">
        <v>355</v>
      </c>
      <c r="I90" s="282">
        <v>142</v>
      </c>
      <c r="J90" s="282">
        <v>213</v>
      </c>
      <c r="K90" s="285">
        <v>613</v>
      </c>
      <c r="L90" s="282">
        <v>253</v>
      </c>
      <c r="M90" s="282">
        <v>360</v>
      </c>
      <c r="N90" s="285">
        <v>667</v>
      </c>
      <c r="O90" s="282">
        <v>269</v>
      </c>
      <c r="P90" s="282">
        <v>398</v>
      </c>
      <c r="Q90" s="285">
        <v>892</v>
      </c>
      <c r="R90" s="282">
        <v>397</v>
      </c>
      <c r="S90" s="282">
        <v>495</v>
      </c>
      <c r="T90" s="285">
        <v>338</v>
      </c>
      <c r="U90" s="282">
        <v>152</v>
      </c>
      <c r="V90" s="282">
        <v>186</v>
      </c>
      <c r="W90" s="285">
        <v>543</v>
      </c>
      <c r="X90" s="282">
        <v>220</v>
      </c>
      <c r="Y90" s="282">
        <v>323</v>
      </c>
      <c r="Z90" s="285">
        <v>539</v>
      </c>
      <c r="AA90" s="282">
        <v>243</v>
      </c>
      <c r="AB90" s="282">
        <v>296</v>
      </c>
      <c r="AC90" s="285">
        <v>409</v>
      </c>
      <c r="AD90" s="282">
        <v>178</v>
      </c>
      <c r="AE90" s="282">
        <v>231</v>
      </c>
      <c r="AF90" s="285">
        <v>683</v>
      </c>
      <c r="AG90" s="282">
        <v>304</v>
      </c>
      <c r="AH90" s="282">
        <v>379</v>
      </c>
      <c r="AI90" s="285">
        <v>330</v>
      </c>
      <c r="AJ90" s="282">
        <v>159</v>
      </c>
      <c r="AK90" s="282">
        <v>171</v>
      </c>
      <c r="AL90" s="285">
        <v>964</v>
      </c>
      <c r="AM90" s="282">
        <v>451</v>
      </c>
      <c r="AN90" s="282">
        <v>513</v>
      </c>
      <c r="AO90" s="285">
        <v>526</v>
      </c>
      <c r="AP90" s="282">
        <v>260</v>
      </c>
      <c r="AQ90" s="282">
        <v>266</v>
      </c>
      <c r="AR90" s="285">
        <v>1215</v>
      </c>
      <c r="AS90" s="282">
        <v>536</v>
      </c>
      <c r="AT90" s="282">
        <v>679</v>
      </c>
      <c r="AU90" s="285">
        <v>725</v>
      </c>
      <c r="AV90" s="282">
        <v>344</v>
      </c>
      <c r="AW90" s="282">
        <v>381</v>
      </c>
      <c r="AX90" s="285">
        <v>552</v>
      </c>
      <c r="AY90" s="282">
        <v>243</v>
      </c>
      <c r="AZ90" s="282">
        <v>309</v>
      </c>
      <c r="BA90" s="285">
        <v>481</v>
      </c>
      <c r="BB90" s="282">
        <v>211</v>
      </c>
      <c r="BC90" s="287">
        <v>270</v>
      </c>
    </row>
    <row r="91" spans="1:55" s="225" customFormat="1" ht="15" customHeight="1" x14ac:dyDescent="0.15">
      <c r="A91" s="221" t="s">
        <v>359</v>
      </c>
      <c r="B91" s="288">
        <v>2098</v>
      </c>
      <c r="C91" s="289">
        <v>925</v>
      </c>
      <c r="D91" s="290">
        <v>1173</v>
      </c>
      <c r="E91" s="288">
        <v>79</v>
      </c>
      <c r="F91" s="289">
        <v>33</v>
      </c>
      <c r="G91" s="289">
        <v>46</v>
      </c>
      <c r="H91" s="288">
        <v>65</v>
      </c>
      <c r="I91" s="289">
        <v>26</v>
      </c>
      <c r="J91" s="289">
        <v>39</v>
      </c>
      <c r="K91" s="288">
        <v>101</v>
      </c>
      <c r="L91" s="289">
        <v>40</v>
      </c>
      <c r="M91" s="289">
        <v>61</v>
      </c>
      <c r="N91" s="288">
        <v>133</v>
      </c>
      <c r="O91" s="289">
        <v>54</v>
      </c>
      <c r="P91" s="289">
        <v>79</v>
      </c>
      <c r="Q91" s="288">
        <v>214</v>
      </c>
      <c r="R91" s="289">
        <v>93</v>
      </c>
      <c r="S91" s="289">
        <v>121</v>
      </c>
      <c r="T91" s="288">
        <v>65</v>
      </c>
      <c r="U91" s="289">
        <v>27</v>
      </c>
      <c r="V91" s="289">
        <v>38</v>
      </c>
      <c r="W91" s="288">
        <v>105</v>
      </c>
      <c r="X91" s="289">
        <v>45</v>
      </c>
      <c r="Y91" s="289">
        <v>60</v>
      </c>
      <c r="Z91" s="288">
        <v>101</v>
      </c>
      <c r="AA91" s="289">
        <v>50</v>
      </c>
      <c r="AB91" s="289">
        <v>51</v>
      </c>
      <c r="AC91" s="288">
        <v>86</v>
      </c>
      <c r="AD91" s="289">
        <v>43</v>
      </c>
      <c r="AE91" s="289">
        <v>43</v>
      </c>
      <c r="AF91" s="288">
        <v>144</v>
      </c>
      <c r="AG91" s="289">
        <v>70</v>
      </c>
      <c r="AH91" s="289">
        <v>74</v>
      </c>
      <c r="AI91" s="288">
        <v>82</v>
      </c>
      <c r="AJ91" s="289">
        <v>35</v>
      </c>
      <c r="AK91" s="289">
        <v>47</v>
      </c>
      <c r="AL91" s="288">
        <v>198</v>
      </c>
      <c r="AM91" s="289">
        <v>93</v>
      </c>
      <c r="AN91" s="289">
        <v>105</v>
      </c>
      <c r="AO91" s="288">
        <v>121</v>
      </c>
      <c r="AP91" s="289">
        <v>60</v>
      </c>
      <c r="AQ91" s="289">
        <v>61</v>
      </c>
      <c r="AR91" s="288">
        <v>228</v>
      </c>
      <c r="AS91" s="289">
        <v>95</v>
      </c>
      <c r="AT91" s="289">
        <v>133</v>
      </c>
      <c r="AU91" s="288">
        <v>157</v>
      </c>
      <c r="AV91" s="289">
        <v>72</v>
      </c>
      <c r="AW91" s="289">
        <v>85</v>
      </c>
      <c r="AX91" s="288">
        <v>129</v>
      </c>
      <c r="AY91" s="289">
        <v>49</v>
      </c>
      <c r="AZ91" s="289">
        <v>80</v>
      </c>
      <c r="BA91" s="288">
        <v>90</v>
      </c>
      <c r="BB91" s="289">
        <v>40</v>
      </c>
      <c r="BC91" s="291">
        <v>50</v>
      </c>
    </row>
    <row r="92" spans="1:55" s="225" customFormat="1" ht="15" customHeight="1" x14ac:dyDescent="0.15">
      <c r="A92" s="221" t="s">
        <v>360</v>
      </c>
      <c r="B92" s="288">
        <v>2216</v>
      </c>
      <c r="C92" s="289">
        <v>1002</v>
      </c>
      <c r="D92" s="290">
        <v>1214</v>
      </c>
      <c r="E92" s="288">
        <v>97</v>
      </c>
      <c r="F92" s="289">
        <v>38</v>
      </c>
      <c r="G92" s="289">
        <v>59</v>
      </c>
      <c r="H92" s="288">
        <v>78</v>
      </c>
      <c r="I92" s="289">
        <v>34</v>
      </c>
      <c r="J92" s="289">
        <v>44</v>
      </c>
      <c r="K92" s="288">
        <v>132</v>
      </c>
      <c r="L92" s="289">
        <v>57</v>
      </c>
      <c r="M92" s="289">
        <v>75</v>
      </c>
      <c r="N92" s="288">
        <v>149</v>
      </c>
      <c r="O92" s="289">
        <v>54</v>
      </c>
      <c r="P92" s="289">
        <v>95</v>
      </c>
      <c r="Q92" s="288">
        <v>180</v>
      </c>
      <c r="R92" s="289">
        <v>82</v>
      </c>
      <c r="S92" s="289">
        <v>98</v>
      </c>
      <c r="T92" s="288">
        <v>62</v>
      </c>
      <c r="U92" s="289">
        <v>27</v>
      </c>
      <c r="V92" s="289">
        <v>35</v>
      </c>
      <c r="W92" s="288">
        <v>106</v>
      </c>
      <c r="X92" s="289">
        <v>47</v>
      </c>
      <c r="Y92" s="289">
        <v>59</v>
      </c>
      <c r="Z92" s="288">
        <v>128</v>
      </c>
      <c r="AA92" s="289">
        <v>63</v>
      </c>
      <c r="AB92" s="289">
        <v>65</v>
      </c>
      <c r="AC92" s="288">
        <v>105</v>
      </c>
      <c r="AD92" s="289">
        <v>47</v>
      </c>
      <c r="AE92" s="289">
        <v>58</v>
      </c>
      <c r="AF92" s="288">
        <v>147</v>
      </c>
      <c r="AG92" s="289">
        <v>67</v>
      </c>
      <c r="AH92" s="289">
        <v>80</v>
      </c>
      <c r="AI92" s="288">
        <v>60</v>
      </c>
      <c r="AJ92" s="289">
        <v>29</v>
      </c>
      <c r="AK92" s="289">
        <v>31</v>
      </c>
      <c r="AL92" s="288">
        <v>205</v>
      </c>
      <c r="AM92" s="289">
        <v>101</v>
      </c>
      <c r="AN92" s="289">
        <v>104</v>
      </c>
      <c r="AO92" s="288">
        <v>109</v>
      </c>
      <c r="AP92" s="289">
        <v>60</v>
      </c>
      <c r="AQ92" s="289">
        <v>49</v>
      </c>
      <c r="AR92" s="288">
        <v>279</v>
      </c>
      <c r="AS92" s="289">
        <v>120</v>
      </c>
      <c r="AT92" s="289">
        <v>159</v>
      </c>
      <c r="AU92" s="288">
        <v>140</v>
      </c>
      <c r="AV92" s="289">
        <v>68</v>
      </c>
      <c r="AW92" s="289">
        <v>72</v>
      </c>
      <c r="AX92" s="288">
        <v>123</v>
      </c>
      <c r="AY92" s="289">
        <v>58</v>
      </c>
      <c r="AZ92" s="289">
        <v>65</v>
      </c>
      <c r="BA92" s="288">
        <v>116</v>
      </c>
      <c r="BB92" s="289">
        <v>50</v>
      </c>
      <c r="BC92" s="291">
        <v>66</v>
      </c>
    </row>
    <row r="93" spans="1:55" s="225" customFormat="1" ht="15" customHeight="1" x14ac:dyDescent="0.15">
      <c r="A93" s="221" t="s">
        <v>361</v>
      </c>
      <c r="B93" s="288">
        <v>1948</v>
      </c>
      <c r="C93" s="289">
        <v>843</v>
      </c>
      <c r="D93" s="290">
        <v>1105</v>
      </c>
      <c r="E93" s="288">
        <v>97</v>
      </c>
      <c r="F93" s="289">
        <v>41</v>
      </c>
      <c r="G93" s="289">
        <v>56</v>
      </c>
      <c r="H93" s="288">
        <v>55</v>
      </c>
      <c r="I93" s="289">
        <v>23</v>
      </c>
      <c r="J93" s="289">
        <v>32</v>
      </c>
      <c r="K93" s="288">
        <v>120</v>
      </c>
      <c r="L93" s="289">
        <v>51</v>
      </c>
      <c r="M93" s="289">
        <v>69</v>
      </c>
      <c r="N93" s="288">
        <v>127</v>
      </c>
      <c r="O93" s="289">
        <v>49</v>
      </c>
      <c r="P93" s="289">
        <v>78</v>
      </c>
      <c r="Q93" s="288">
        <v>157</v>
      </c>
      <c r="R93" s="289">
        <v>76</v>
      </c>
      <c r="S93" s="289">
        <v>81</v>
      </c>
      <c r="T93" s="288">
        <v>64</v>
      </c>
      <c r="U93" s="289">
        <v>32</v>
      </c>
      <c r="V93" s="289">
        <v>32</v>
      </c>
      <c r="W93" s="288">
        <v>105</v>
      </c>
      <c r="X93" s="289">
        <v>39</v>
      </c>
      <c r="Y93" s="289">
        <v>66</v>
      </c>
      <c r="Z93" s="288">
        <v>104</v>
      </c>
      <c r="AA93" s="289">
        <v>36</v>
      </c>
      <c r="AB93" s="289">
        <v>68</v>
      </c>
      <c r="AC93" s="288">
        <v>70</v>
      </c>
      <c r="AD93" s="289">
        <v>26</v>
      </c>
      <c r="AE93" s="289">
        <v>44</v>
      </c>
      <c r="AF93" s="288">
        <v>124</v>
      </c>
      <c r="AG93" s="289">
        <v>50</v>
      </c>
      <c r="AH93" s="289">
        <v>74</v>
      </c>
      <c r="AI93" s="288">
        <v>59</v>
      </c>
      <c r="AJ93" s="289">
        <v>25</v>
      </c>
      <c r="AK93" s="289">
        <v>34</v>
      </c>
      <c r="AL93" s="288">
        <v>183</v>
      </c>
      <c r="AM93" s="289">
        <v>86</v>
      </c>
      <c r="AN93" s="289">
        <v>97</v>
      </c>
      <c r="AO93" s="288">
        <v>109</v>
      </c>
      <c r="AP93" s="289">
        <v>55</v>
      </c>
      <c r="AQ93" s="289">
        <v>54</v>
      </c>
      <c r="AR93" s="288">
        <v>234</v>
      </c>
      <c r="AS93" s="289">
        <v>117</v>
      </c>
      <c r="AT93" s="289">
        <v>117</v>
      </c>
      <c r="AU93" s="288">
        <v>143</v>
      </c>
      <c r="AV93" s="289">
        <v>60</v>
      </c>
      <c r="AW93" s="289">
        <v>83</v>
      </c>
      <c r="AX93" s="288">
        <v>101</v>
      </c>
      <c r="AY93" s="289">
        <v>37</v>
      </c>
      <c r="AZ93" s="289">
        <v>64</v>
      </c>
      <c r="BA93" s="288">
        <v>96</v>
      </c>
      <c r="BB93" s="289">
        <v>40</v>
      </c>
      <c r="BC93" s="291">
        <v>56</v>
      </c>
    </row>
    <row r="94" spans="1:55" s="225" customFormat="1" ht="15" customHeight="1" x14ac:dyDescent="0.15">
      <c r="A94" s="221" t="s">
        <v>362</v>
      </c>
      <c r="B94" s="288">
        <v>2051</v>
      </c>
      <c r="C94" s="289">
        <v>913</v>
      </c>
      <c r="D94" s="290">
        <v>1138</v>
      </c>
      <c r="E94" s="288">
        <v>111</v>
      </c>
      <c r="F94" s="289">
        <v>39</v>
      </c>
      <c r="G94" s="289">
        <v>72</v>
      </c>
      <c r="H94" s="288">
        <v>74</v>
      </c>
      <c r="I94" s="289">
        <v>26</v>
      </c>
      <c r="J94" s="289">
        <v>48</v>
      </c>
      <c r="K94" s="288">
        <v>132</v>
      </c>
      <c r="L94" s="289">
        <v>61</v>
      </c>
      <c r="M94" s="289">
        <v>71</v>
      </c>
      <c r="N94" s="288">
        <v>132</v>
      </c>
      <c r="O94" s="289">
        <v>58</v>
      </c>
      <c r="P94" s="289">
        <v>74</v>
      </c>
      <c r="Q94" s="288">
        <v>171</v>
      </c>
      <c r="R94" s="289">
        <v>75</v>
      </c>
      <c r="S94" s="289">
        <v>96</v>
      </c>
      <c r="T94" s="288">
        <v>77</v>
      </c>
      <c r="U94" s="289">
        <v>34</v>
      </c>
      <c r="V94" s="289">
        <v>43</v>
      </c>
      <c r="W94" s="288">
        <v>110</v>
      </c>
      <c r="X94" s="289">
        <v>43</v>
      </c>
      <c r="Y94" s="289">
        <v>67</v>
      </c>
      <c r="Z94" s="288">
        <v>92</v>
      </c>
      <c r="AA94" s="289">
        <v>40</v>
      </c>
      <c r="AB94" s="289">
        <v>52</v>
      </c>
      <c r="AC94" s="288">
        <v>79</v>
      </c>
      <c r="AD94" s="289">
        <v>33</v>
      </c>
      <c r="AE94" s="289">
        <v>46</v>
      </c>
      <c r="AF94" s="288">
        <v>135</v>
      </c>
      <c r="AG94" s="289">
        <v>55</v>
      </c>
      <c r="AH94" s="289">
        <v>80</v>
      </c>
      <c r="AI94" s="288">
        <v>62</v>
      </c>
      <c r="AJ94" s="289">
        <v>34</v>
      </c>
      <c r="AK94" s="289">
        <v>28</v>
      </c>
      <c r="AL94" s="288">
        <v>185</v>
      </c>
      <c r="AM94" s="289">
        <v>84</v>
      </c>
      <c r="AN94" s="289">
        <v>101</v>
      </c>
      <c r="AO94" s="288">
        <v>98</v>
      </c>
      <c r="AP94" s="289">
        <v>49</v>
      </c>
      <c r="AQ94" s="289">
        <v>49</v>
      </c>
      <c r="AR94" s="288">
        <v>250</v>
      </c>
      <c r="AS94" s="289">
        <v>107</v>
      </c>
      <c r="AT94" s="289">
        <v>143</v>
      </c>
      <c r="AU94" s="288">
        <v>147</v>
      </c>
      <c r="AV94" s="289">
        <v>74</v>
      </c>
      <c r="AW94" s="289">
        <v>73</v>
      </c>
      <c r="AX94" s="288">
        <v>110</v>
      </c>
      <c r="AY94" s="289">
        <v>57</v>
      </c>
      <c r="AZ94" s="289">
        <v>53</v>
      </c>
      <c r="BA94" s="288">
        <v>86</v>
      </c>
      <c r="BB94" s="289">
        <v>44</v>
      </c>
      <c r="BC94" s="291">
        <v>42</v>
      </c>
    </row>
    <row r="95" spans="1:55" s="227" customFormat="1" ht="15" customHeight="1" x14ac:dyDescent="0.15">
      <c r="A95" s="221" t="s">
        <v>363</v>
      </c>
      <c r="B95" s="288">
        <v>1994</v>
      </c>
      <c r="C95" s="289">
        <v>862</v>
      </c>
      <c r="D95" s="290">
        <v>1132</v>
      </c>
      <c r="E95" s="288">
        <v>91</v>
      </c>
      <c r="F95" s="289">
        <v>32</v>
      </c>
      <c r="G95" s="289">
        <v>59</v>
      </c>
      <c r="H95" s="288">
        <v>83</v>
      </c>
      <c r="I95" s="289">
        <v>33</v>
      </c>
      <c r="J95" s="289">
        <v>50</v>
      </c>
      <c r="K95" s="288">
        <v>128</v>
      </c>
      <c r="L95" s="289">
        <v>44</v>
      </c>
      <c r="M95" s="289">
        <v>84</v>
      </c>
      <c r="N95" s="288">
        <v>126</v>
      </c>
      <c r="O95" s="289">
        <v>54</v>
      </c>
      <c r="P95" s="289">
        <v>72</v>
      </c>
      <c r="Q95" s="288">
        <v>170</v>
      </c>
      <c r="R95" s="289">
        <v>71</v>
      </c>
      <c r="S95" s="289">
        <v>99</v>
      </c>
      <c r="T95" s="288">
        <v>70</v>
      </c>
      <c r="U95" s="289">
        <v>32</v>
      </c>
      <c r="V95" s="289">
        <v>38</v>
      </c>
      <c r="W95" s="288">
        <v>117</v>
      </c>
      <c r="X95" s="289">
        <v>46</v>
      </c>
      <c r="Y95" s="289">
        <v>71</v>
      </c>
      <c r="Z95" s="288">
        <v>114</v>
      </c>
      <c r="AA95" s="289">
        <v>54</v>
      </c>
      <c r="AB95" s="289">
        <v>60</v>
      </c>
      <c r="AC95" s="288">
        <v>69</v>
      </c>
      <c r="AD95" s="289">
        <v>29</v>
      </c>
      <c r="AE95" s="289">
        <v>40</v>
      </c>
      <c r="AF95" s="288">
        <v>133</v>
      </c>
      <c r="AG95" s="289">
        <v>62</v>
      </c>
      <c r="AH95" s="289">
        <v>71</v>
      </c>
      <c r="AI95" s="288">
        <v>67</v>
      </c>
      <c r="AJ95" s="289">
        <v>36</v>
      </c>
      <c r="AK95" s="289">
        <v>31</v>
      </c>
      <c r="AL95" s="288">
        <v>193</v>
      </c>
      <c r="AM95" s="289">
        <v>87</v>
      </c>
      <c r="AN95" s="289">
        <v>106</v>
      </c>
      <c r="AO95" s="288">
        <v>89</v>
      </c>
      <c r="AP95" s="289">
        <v>36</v>
      </c>
      <c r="AQ95" s="289">
        <v>53</v>
      </c>
      <c r="AR95" s="288">
        <v>224</v>
      </c>
      <c r="AS95" s="289">
        <v>97</v>
      </c>
      <c r="AT95" s="289">
        <v>127</v>
      </c>
      <c r="AU95" s="288">
        <v>138</v>
      </c>
      <c r="AV95" s="289">
        <v>70</v>
      </c>
      <c r="AW95" s="289">
        <v>68</v>
      </c>
      <c r="AX95" s="288">
        <v>89</v>
      </c>
      <c r="AY95" s="289">
        <v>42</v>
      </c>
      <c r="AZ95" s="289">
        <v>47</v>
      </c>
      <c r="BA95" s="288">
        <v>93</v>
      </c>
      <c r="BB95" s="289">
        <v>37</v>
      </c>
      <c r="BC95" s="291">
        <v>56</v>
      </c>
    </row>
    <row r="96" spans="1:55" s="213" customFormat="1" ht="14.25" customHeight="1" x14ac:dyDescent="0.15">
      <c r="A96" s="226" t="s">
        <v>100</v>
      </c>
      <c r="B96" s="285">
        <v>7886</v>
      </c>
      <c r="C96" s="282">
        <v>3467</v>
      </c>
      <c r="D96" s="286">
        <v>4419</v>
      </c>
      <c r="E96" s="285">
        <v>392</v>
      </c>
      <c r="F96" s="282">
        <v>169</v>
      </c>
      <c r="G96" s="282">
        <v>223</v>
      </c>
      <c r="H96" s="285">
        <v>305</v>
      </c>
      <c r="I96" s="282">
        <v>134</v>
      </c>
      <c r="J96" s="282">
        <v>171</v>
      </c>
      <c r="K96" s="285">
        <v>488</v>
      </c>
      <c r="L96" s="282">
        <v>212</v>
      </c>
      <c r="M96" s="282">
        <v>276</v>
      </c>
      <c r="N96" s="285">
        <v>480</v>
      </c>
      <c r="O96" s="282">
        <v>187</v>
      </c>
      <c r="P96" s="282">
        <v>293</v>
      </c>
      <c r="Q96" s="285">
        <v>627</v>
      </c>
      <c r="R96" s="282">
        <v>275</v>
      </c>
      <c r="S96" s="282">
        <v>352</v>
      </c>
      <c r="T96" s="285">
        <v>294</v>
      </c>
      <c r="U96" s="282">
        <v>132</v>
      </c>
      <c r="V96" s="282">
        <v>162</v>
      </c>
      <c r="W96" s="285">
        <v>509</v>
      </c>
      <c r="X96" s="282">
        <v>210</v>
      </c>
      <c r="Y96" s="282">
        <v>299</v>
      </c>
      <c r="Z96" s="285">
        <v>449</v>
      </c>
      <c r="AA96" s="282">
        <v>207</v>
      </c>
      <c r="AB96" s="282">
        <v>242</v>
      </c>
      <c r="AC96" s="285">
        <v>342</v>
      </c>
      <c r="AD96" s="282">
        <v>157</v>
      </c>
      <c r="AE96" s="282">
        <v>185</v>
      </c>
      <c r="AF96" s="285">
        <v>503</v>
      </c>
      <c r="AG96" s="282">
        <v>195</v>
      </c>
      <c r="AH96" s="282">
        <v>308</v>
      </c>
      <c r="AI96" s="285">
        <v>271</v>
      </c>
      <c r="AJ96" s="282">
        <v>120</v>
      </c>
      <c r="AK96" s="282">
        <v>151</v>
      </c>
      <c r="AL96" s="285">
        <v>709</v>
      </c>
      <c r="AM96" s="282">
        <v>323</v>
      </c>
      <c r="AN96" s="282">
        <v>386</v>
      </c>
      <c r="AO96" s="285">
        <v>402</v>
      </c>
      <c r="AP96" s="282">
        <v>193</v>
      </c>
      <c r="AQ96" s="282">
        <v>209</v>
      </c>
      <c r="AR96" s="285">
        <v>894</v>
      </c>
      <c r="AS96" s="282">
        <v>390</v>
      </c>
      <c r="AT96" s="282">
        <v>504</v>
      </c>
      <c r="AU96" s="285">
        <v>503</v>
      </c>
      <c r="AV96" s="282">
        <v>237</v>
      </c>
      <c r="AW96" s="282">
        <v>266</v>
      </c>
      <c r="AX96" s="285">
        <v>335</v>
      </c>
      <c r="AY96" s="282">
        <v>155</v>
      </c>
      <c r="AZ96" s="282">
        <v>180</v>
      </c>
      <c r="BA96" s="285">
        <v>383</v>
      </c>
      <c r="BB96" s="282">
        <v>171</v>
      </c>
      <c r="BC96" s="287">
        <v>212</v>
      </c>
    </row>
    <row r="97" spans="1:55" s="225" customFormat="1" ht="14.25" customHeight="1" x14ac:dyDescent="0.15">
      <c r="A97" s="221" t="s">
        <v>364</v>
      </c>
      <c r="B97" s="288">
        <v>1913</v>
      </c>
      <c r="C97" s="289">
        <v>839</v>
      </c>
      <c r="D97" s="290">
        <v>1074</v>
      </c>
      <c r="E97" s="288">
        <v>91</v>
      </c>
      <c r="F97" s="289">
        <v>42</v>
      </c>
      <c r="G97" s="289">
        <v>49</v>
      </c>
      <c r="H97" s="288">
        <v>76</v>
      </c>
      <c r="I97" s="289">
        <v>31</v>
      </c>
      <c r="J97" s="289">
        <v>45</v>
      </c>
      <c r="K97" s="288">
        <v>114</v>
      </c>
      <c r="L97" s="289">
        <v>57</v>
      </c>
      <c r="M97" s="289">
        <v>57</v>
      </c>
      <c r="N97" s="288">
        <v>112</v>
      </c>
      <c r="O97" s="289">
        <v>51</v>
      </c>
      <c r="P97" s="289">
        <v>61</v>
      </c>
      <c r="Q97" s="288">
        <v>137</v>
      </c>
      <c r="R97" s="289">
        <v>59</v>
      </c>
      <c r="S97" s="289">
        <v>78</v>
      </c>
      <c r="T97" s="288">
        <v>67</v>
      </c>
      <c r="U97" s="289">
        <v>28</v>
      </c>
      <c r="V97" s="289">
        <v>39</v>
      </c>
      <c r="W97" s="288">
        <v>113</v>
      </c>
      <c r="X97" s="289">
        <v>44</v>
      </c>
      <c r="Y97" s="289">
        <v>69</v>
      </c>
      <c r="Z97" s="288">
        <v>108</v>
      </c>
      <c r="AA97" s="289">
        <v>48</v>
      </c>
      <c r="AB97" s="289">
        <v>60</v>
      </c>
      <c r="AC97" s="288">
        <v>71</v>
      </c>
      <c r="AD97" s="289">
        <v>29</v>
      </c>
      <c r="AE97" s="289">
        <v>42</v>
      </c>
      <c r="AF97" s="288">
        <v>125</v>
      </c>
      <c r="AG97" s="289">
        <v>49</v>
      </c>
      <c r="AH97" s="289">
        <v>76</v>
      </c>
      <c r="AI97" s="288">
        <v>54</v>
      </c>
      <c r="AJ97" s="289">
        <v>25</v>
      </c>
      <c r="AK97" s="289">
        <v>29</v>
      </c>
      <c r="AL97" s="288">
        <v>183</v>
      </c>
      <c r="AM97" s="289">
        <v>80</v>
      </c>
      <c r="AN97" s="289">
        <v>103</v>
      </c>
      <c r="AO97" s="288">
        <v>101</v>
      </c>
      <c r="AP97" s="289">
        <v>50</v>
      </c>
      <c r="AQ97" s="289">
        <v>51</v>
      </c>
      <c r="AR97" s="288">
        <v>242</v>
      </c>
      <c r="AS97" s="289">
        <v>97</v>
      </c>
      <c r="AT97" s="289">
        <v>145</v>
      </c>
      <c r="AU97" s="288">
        <v>131</v>
      </c>
      <c r="AV97" s="289">
        <v>60</v>
      </c>
      <c r="AW97" s="289">
        <v>71</v>
      </c>
      <c r="AX97" s="288">
        <v>105</v>
      </c>
      <c r="AY97" s="289">
        <v>48</v>
      </c>
      <c r="AZ97" s="289">
        <v>57</v>
      </c>
      <c r="BA97" s="288">
        <v>83</v>
      </c>
      <c r="BB97" s="289">
        <v>41</v>
      </c>
      <c r="BC97" s="291">
        <v>42</v>
      </c>
    </row>
    <row r="98" spans="1:55" s="225" customFormat="1" ht="14.25" customHeight="1" x14ac:dyDescent="0.15">
      <c r="A98" s="221" t="s">
        <v>365</v>
      </c>
      <c r="B98" s="288">
        <v>1945</v>
      </c>
      <c r="C98" s="289">
        <v>864</v>
      </c>
      <c r="D98" s="290">
        <v>1081</v>
      </c>
      <c r="E98" s="288">
        <v>99</v>
      </c>
      <c r="F98" s="289">
        <v>37</v>
      </c>
      <c r="G98" s="289">
        <v>62</v>
      </c>
      <c r="H98" s="288">
        <v>75</v>
      </c>
      <c r="I98" s="289">
        <v>41</v>
      </c>
      <c r="J98" s="289">
        <v>34</v>
      </c>
      <c r="K98" s="288">
        <v>120</v>
      </c>
      <c r="L98" s="289">
        <v>46</v>
      </c>
      <c r="M98" s="289">
        <v>74</v>
      </c>
      <c r="N98" s="288">
        <v>122</v>
      </c>
      <c r="O98" s="289">
        <v>49</v>
      </c>
      <c r="P98" s="289">
        <v>73</v>
      </c>
      <c r="Q98" s="288">
        <v>163</v>
      </c>
      <c r="R98" s="289">
        <v>62</v>
      </c>
      <c r="S98" s="289">
        <v>101</v>
      </c>
      <c r="T98" s="288">
        <v>69</v>
      </c>
      <c r="U98" s="289">
        <v>28</v>
      </c>
      <c r="V98" s="289">
        <v>41</v>
      </c>
      <c r="W98" s="288">
        <v>149</v>
      </c>
      <c r="X98" s="289">
        <v>58</v>
      </c>
      <c r="Y98" s="289">
        <v>91</v>
      </c>
      <c r="Z98" s="288">
        <v>112</v>
      </c>
      <c r="AA98" s="289">
        <v>56</v>
      </c>
      <c r="AB98" s="289">
        <v>56</v>
      </c>
      <c r="AC98" s="288">
        <v>89</v>
      </c>
      <c r="AD98" s="289">
        <v>43</v>
      </c>
      <c r="AE98" s="289">
        <v>46</v>
      </c>
      <c r="AF98" s="288">
        <v>108</v>
      </c>
      <c r="AG98" s="289">
        <v>44</v>
      </c>
      <c r="AH98" s="289">
        <v>64</v>
      </c>
      <c r="AI98" s="288">
        <v>76</v>
      </c>
      <c r="AJ98" s="289">
        <v>32</v>
      </c>
      <c r="AK98" s="289">
        <v>44</v>
      </c>
      <c r="AL98" s="288">
        <v>171</v>
      </c>
      <c r="AM98" s="289">
        <v>76</v>
      </c>
      <c r="AN98" s="289">
        <v>95</v>
      </c>
      <c r="AO98" s="288">
        <v>91</v>
      </c>
      <c r="AP98" s="289">
        <v>46</v>
      </c>
      <c r="AQ98" s="289">
        <v>45</v>
      </c>
      <c r="AR98" s="288">
        <v>203</v>
      </c>
      <c r="AS98" s="289">
        <v>92</v>
      </c>
      <c r="AT98" s="289">
        <v>111</v>
      </c>
      <c r="AU98" s="288">
        <v>120</v>
      </c>
      <c r="AV98" s="289">
        <v>64</v>
      </c>
      <c r="AW98" s="289">
        <v>56</v>
      </c>
      <c r="AX98" s="288">
        <v>71</v>
      </c>
      <c r="AY98" s="289">
        <v>37</v>
      </c>
      <c r="AZ98" s="289">
        <v>34</v>
      </c>
      <c r="BA98" s="288">
        <v>107</v>
      </c>
      <c r="BB98" s="289">
        <v>53</v>
      </c>
      <c r="BC98" s="291">
        <v>54</v>
      </c>
    </row>
    <row r="99" spans="1:55" s="225" customFormat="1" ht="14.25" customHeight="1" x14ac:dyDescent="0.15">
      <c r="A99" s="221" t="s">
        <v>366</v>
      </c>
      <c r="B99" s="288">
        <v>1310</v>
      </c>
      <c r="C99" s="289">
        <v>585</v>
      </c>
      <c r="D99" s="290">
        <v>725</v>
      </c>
      <c r="E99" s="288">
        <v>62</v>
      </c>
      <c r="F99" s="289">
        <v>28</v>
      </c>
      <c r="G99" s="289">
        <v>34</v>
      </c>
      <c r="H99" s="288">
        <v>54</v>
      </c>
      <c r="I99" s="289">
        <v>24</v>
      </c>
      <c r="J99" s="289">
        <v>30</v>
      </c>
      <c r="K99" s="288">
        <v>70</v>
      </c>
      <c r="L99" s="289">
        <v>33</v>
      </c>
      <c r="M99" s="289">
        <v>37</v>
      </c>
      <c r="N99" s="288">
        <v>72</v>
      </c>
      <c r="O99" s="289">
        <v>28</v>
      </c>
      <c r="P99" s="289">
        <v>44</v>
      </c>
      <c r="Q99" s="288">
        <v>121</v>
      </c>
      <c r="R99" s="289">
        <v>62</v>
      </c>
      <c r="S99" s="289">
        <v>59</v>
      </c>
      <c r="T99" s="288">
        <v>45</v>
      </c>
      <c r="U99" s="289">
        <v>20</v>
      </c>
      <c r="V99" s="289">
        <v>25</v>
      </c>
      <c r="W99" s="288">
        <v>77</v>
      </c>
      <c r="X99" s="289">
        <v>27</v>
      </c>
      <c r="Y99" s="289">
        <v>50</v>
      </c>
      <c r="Z99" s="288">
        <v>85</v>
      </c>
      <c r="AA99" s="289">
        <v>40</v>
      </c>
      <c r="AB99" s="289">
        <v>45</v>
      </c>
      <c r="AC99" s="288">
        <v>64</v>
      </c>
      <c r="AD99" s="289">
        <v>29</v>
      </c>
      <c r="AE99" s="289">
        <v>35</v>
      </c>
      <c r="AF99" s="288">
        <v>84</v>
      </c>
      <c r="AG99" s="289">
        <v>34</v>
      </c>
      <c r="AH99" s="289">
        <v>50</v>
      </c>
      <c r="AI99" s="288">
        <v>46</v>
      </c>
      <c r="AJ99" s="289">
        <v>21</v>
      </c>
      <c r="AK99" s="289">
        <v>25</v>
      </c>
      <c r="AL99" s="288">
        <v>120</v>
      </c>
      <c r="AM99" s="289">
        <v>59</v>
      </c>
      <c r="AN99" s="289">
        <v>61</v>
      </c>
      <c r="AO99" s="288">
        <v>80</v>
      </c>
      <c r="AP99" s="289">
        <v>29</v>
      </c>
      <c r="AQ99" s="289">
        <v>51</v>
      </c>
      <c r="AR99" s="288">
        <v>137</v>
      </c>
      <c r="AS99" s="289">
        <v>64</v>
      </c>
      <c r="AT99" s="289">
        <v>73</v>
      </c>
      <c r="AU99" s="288">
        <v>83</v>
      </c>
      <c r="AV99" s="289">
        <v>37</v>
      </c>
      <c r="AW99" s="289">
        <v>46</v>
      </c>
      <c r="AX99" s="288">
        <v>53</v>
      </c>
      <c r="AY99" s="289">
        <v>23</v>
      </c>
      <c r="AZ99" s="289">
        <v>30</v>
      </c>
      <c r="BA99" s="288">
        <v>57</v>
      </c>
      <c r="BB99" s="289">
        <v>27</v>
      </c>
      <c r="BC99" s="291">
        <v>30</v>
      </c>
    </row>
    <row r="100" spans="1:55" s="225" customFormat="1" ht="14.25" customHeight="1" x14ac:dyDescent="0.15">
      <c r="A100" s="221" t="s">
        <v>367</v>
      </c>
      <c r="B100" s="288">
        <v>1438</v>
      </c>
      <c r="C100" s="289">
        <v>626</v>
      </c>
      <c r="D100" s="290">
        <v>812</v>
      </c>
      <c r="E100" s="288">
        <v>75</v>
      </c>
      <c r="F100" s="289">
        <v>27</v>
      </c>
      <c r="G100" s="289">
        <v>48</v>
      </c>
      <c r="H100" s="288">
        <v>52</v>
      </c>
      <c r="I100" s="289">
        <v>17</v>
      </c>
      <c r="J100" s="289">
        <v>35</v>
      </c>
      <c r="K100" s="288">
        <v>99</v>
      </c>
      <c r="L100" s="289">
        <v>41</v>
      </c>
      <c r="M100" s="289">
        <v>58</v>
      </c>
      <c r="N100" s="288">
        <v>96</v>
      </c>
      <c r="O100" s="289">
        <v>31</v>
      </c>
      <c r="P100" s="289">
        <v>65</v>
      </c>
      <c r="Q100" s="288">
        <v>105</v>
      </c>
      <c r="R100" s="289">
        <v>52</v>
      </c>
      <c r="S100" s="289">
        <v>53</v>
      </c>
      <c r="T100" s="288">
        <v>44</v>
      </c>
      <c r="U100" s="289">
        <v>24</v>
      </c>
      <c r="V100" s="289">
        <v>20</v>
      </c>
      <c r="W100" s="288">
        <v>89</v>
      </c>
      <c r="X100" s="289">
        <v>38</v>
      </c>
      <c r="Y100" s="289">
        <v>51</v>
      </c>
      <c r="Z100" s="288">
        <v>65</v>
      </c>
      <c r="AA100" s="289">
        <v>27</v>
      </c>
      <c r="AB100" s="289">
        <v>38</v>
      </c>
      <c r="AC100" s="288">
        <v>69</v>
      </c>
      <c r="AD100" s="289">
        <v>38</v>
      </c>
      <c r="AE100" s="289">
        <v>31</v>
      </c>
      <c r="AF100" s="288">
        <v>100</v>
      </c>
      <c r="AG100" s="289">
        <v>33</v>
      </c>
      <c r="AH100" s="289">
        <v>67</v>
      </c>
      <c r="AI100" s="288">
        <v>51</v>
      </c>
      <c r="AJ100" s="289">
        <v>26</v>
      </c>
      <c r="AK100" s="289">
        <v>25</v>
      </c>
      <c r="AL100" s="288">
        <v>136</v>
      </c>
      <c r="AM100" s="289">
        <v>61</v>
      </c>
      <c r="AN100" s="289">
        <v>75</v>
      </c>
      <c r="AO100" s="288">
        <v>70</v>
      </c>
      <c r="AP100" s="289">
        <v>35</v>
      </c>
      <c r="AQ100" s="289">
        <v>35</v>
      </c>
      <c r="AR100" s="288">
        <v>171</v>
      </c>
      <c r="AS100" s="289">
        <v>80</v>
      </c>
      <c r="AT100" s="289">
        <v>91</v>
      </c>
      <c r="AU100" s="288">
        <v>81</v>
      </c>
      <c r="AV100" s="289">
        <v>37</v>
      </c>
      <c r="AW100" s="289">
        <v>44</v>
      </c>
      <c r="AX100" s="288">
        <v>66</v>
      </c>
      <c r="AY100" s="289">
        <v>32</v>
      </c>
      <c r="AZ100" s="289">
        <v>34</v>
      </c>
      <c r="BA100" s="288">
        <v>69</v>
      </c>
      <c r="BB100" s="289">
        <v>27</v>
      </c>
      <c r="BC100" s="291">
        <v>42</v>
      </c>
    </row>
    <row r="101" spans="1:55" s="225" customFormat="1" ht="14.25" customHeight="1" x14ac:dyDescent="0.15">
      <c r="A101" s="221" t="s">
        <v>368</v>
      </c>
      <c r="B101" s="288">
        <v>1280</v>
      </c>
      <c r="C101" s="289">
        <v>553</v>
      </c>
      <c r="D101" s="290">
        <v>727</v>
      </c>
      <c r="E101" s="288">
        <v>65</v>
      </c>
      <c r="F101" s="289">
        <v>35</v>
      </c>
      <c r="G101" s="289">
        <v>30</v>
      </c>
      <c r="H101" s="288">
        <v>48</v>
      </c>
      <c r="I101" s="289">
        <v>21</v>
      </c>
      <c r="J101" s="289">
        <v>27</v>
      </c>
      <c r="K101" s="288">
        <v>85</v>
      </c>
      <c r="L101" s="289">
        <v>35</v>
      </c>
      <c r="M101" s="289">
        <v>50</v>
      </c>
      <c r="N101" s="288">
        <v>78</v>
      </c>
      <c r="O101" s="289">
        <v>28</v>
      </c>
      <c r="P101" s="289">
        <v>50</v>
      </c>
      <c r="Q101" s="288">
        <v>101</v>
      </c>
      <c r="R101" s="289">
        <v>40</v>
      </c>
      <c r="S101" s="289">
        <v>61</v>
      </c>
      <c r="T101" s="288">
        <v>69</v>
      </c>
      <c r="U101" s="289">
        <v>32</v>
      </c>
      <c r="V101" s="289">
        <v>37</v>
      </c>
      <c r="W101" s="288">
        <v>81</v>
      </c>
      <c r="X101" s="289">
        <v>43</v>
      </c>
      <c r="Y101" s="289">
        <v>38</v>
      </c>
      <c r="Z101" s="288">
        <v>79</v>
      </c>
      <c r="AA101" s="289">
        <v>36</v>
      </c>
      <c r="AB101" s="289">
        <v>43</v>
      </c>
      <c r="AC101" s="288">
        <v>49</v>
      </c>
      <c r="AD101" s="289">
        <v>18</v>
      </c>
      <c r="AE101" s="289">
        <v>31</v>
      </c>
      <c r="AF101" s="288">
        <v>86</v>
      </c>
      <c r="AG101" s="289">
        <v>35</v>
      </c>
      <c r="AH101" s="289">
        <v>51</v>
      </c>
      <c r="AI101" s="288">
        <v>44</v>
      </c>
      <c r="AJ101" s="289">
        <v>16</v>
      </c>
      <c r="AK101" s="289">
        <v>28</v>
      </c>
      <c r="AL101" s="288">
        <v>99</v>
      </c>
      <c r="AM101" s="289">
        <v>47</v>
      </c>
      <c r="AN101" s="289">
        <v>52</v>
      </c>
      <c r="AO101" s="288">
        <v>60</v>
      </c>
      <c r="AP101" s="289">
        <v>33</v>
      </c>
      <c r="AQ101" s="289">
        <v>27</v>
      </c>
      <c r="AR101" s="288">
        <v>141</v>
      </c>
      <c r="AS101" s="289">
        <v>57</v>
      </c>
      <c r="AT101" s="289">
        <v>84</v>
      </c>
      <c r="AU101" s="288">
        <v>88</v>
      </c>
      <c r="AV101" s="289">
        <v>39</v>
      </c>
      <c r="AW101" s="289">
        <v>49</v>
      </c>
      <c r="AX101" s="288">
        <v>40</v>
      </c>
      <c r="AY101" s="289">
        <v>15</v>
      </c>
      <c r="AZ101" s="289">
        <v>25</v>
      </c>
      <c r="BA101" s="288">
        <v>67</v>
      </c>
      <c r="BB101" s="289">
        <v>23</v>
      </c>
      <c r="BC101" s="291">
        <v>44</v>
      </c>
    </row>
    <row r="102" spans="1:55" s="213" customFormat="1" ht="14.25" customHeight="1" x14ac:dyDescent="0.15">
      <c r="A102" s="226" t="s">
        <v>106</v>
      </c>
      <c r="B102" s="285">
        <v>5862</v>
      </c>
      <c r="C102" s="282">
        <v>2479</v>
      </c>
      <c r="D102" s="286">
        <v>3383</v>
      </c>
      <c r="E102" s="285">
        <v>296</v>
      </c>
      <c r="F102" s="282">
        <v>126</v>
      </c>
      <c r="G102" s="282">
        <v>170</v>
      </c>
      <c r="H102" s="285">
        <v>224</v>
      </c>
      <c r="I102" s="282">
        <v>89</v>
      </c>
      <c r="J102" s="282">
        <v>135</v>
      </c>
      <c r="K102" s="285">
        <v>350</v>
      </c>
      <c r="L102" s="282">
        <v>155</v>
      </c>
      <c r="M102" s="282">
        <v>195</v>
      </c>
      <c r="N102" s="285">
        <v>442</v>
      </c>
      <c r="O102" s="282">
        <v>164</v>
      </c>
      <c r="P102" s="282">
        <v>278</v>
      </c>
      <c r="Q102" s="285">
        <v>517</v>
      </c>
      <c r="R102" s="282">
        <v>195</v>
      </c>
      <c r="S102" s="282">
        <v>322</v>
      </c>
      <c r="T102" s="285">
        <v>259</v>
      </c>
      <c r="U102" s="282">
        <v>115</v>
      </c>
      <c r="V102" s="282">
        <v>144</v>
      </c>
      <c r="W102" s="285">
        <v>366</v>
      </c>
      <c r="X102" s="282">
        <v>171</v>
      </c>
      <c r="Y102" s="282">
        <v>195</v>
      </c>
      <c r="Z102" s="285">
        <v>284</v>
      </c>
      <c r="AA102" s="282">
        <v>130</v>
      </c>
      <c r="AB102" s="282">
        <v>154</v>
      </c>
      <c r="AC102" s="285">
        <v>212</v>
      </c>
      <c r="AD102" s="282">
        <v>95</v>
      </c>
      <c r="AE102" s="282">
        <v>117</v>
      </c>
      <c r="AF102" s="285">
        <v>375</v>
      </c>
      <c r="AG102" s="282">
        <v>167</v>
      </c>
      <c r="AH102" s="282">
        <v>208</v>
      </c>
      <c r="AI102" s="285">
        <v>221</v>
      </c>
      <c r="AJ102" s="282">
        <v>109</v>
      </c>
      <c r="AK102" s="282">
        <v>112</v>
      </c>
      <c r="AL102" s="285">
        <v>440</v>
      </c>
      <c r="AM102" s="282">
        <v>188</v>
      </c>
      <c r="AN102" s="282">
        <v>252</v>
      </c>
      <c r="AO102" s="285">
        <v>277</v>
      </c>
      <c r="AP102" s="282">
        <v>122</v>
      </c>
      <c r="AQ102" s="282">
        <v>155</v>
      </c>
      <c r="AR102" s="285">
        <v>673</v>
      </c>
      <c r="AS102" s="282">
        <v>312</v>
      </c>
      <c r="AT102" s="282">
        <v>361</v>
      </c>
      <c r="AU102" s="285">
        <v>330</v>
      </c>
      <c r="AV102" s="282">
        <v>133</v>
      </c>
      <c r="AW102" s="282">
        <v>197</v>
      </c>
      <c r="AX102" s="285">
        <v>244</v>
      </c>
      <c r="AY102" s="282">
        <v>96</v>
      </c>
      <c r="AZ102" s="282">
        <v>148</v>
      </c>
      <c r="BA102" s="285">
        <v>352</v>
      </c>
      <c r="BB102" s="282">
        <v>112</v>
      </c>
      <c r="BC102" s="287">
        <v>240</v>
      </c>
    </row>
    <row r="103" spans="1:55" s="225" customFormat="1" ht="14.25" customHeight="1" x14ac:dyDescent="0.15">
      <c r="A103" s="221" t="s">
        <v>369</v>
      </c>
      <c r="B103" s="288">
        <v>1425</v>
      </c>
      <c r="C103" s="289">
        <v>639</v>
      </c>
      <c r="D103" s="290">
        <v>786</v>
      </c>
      <c r="E103" s="288">
        <v>66</v>
      </c>
      <c r="F103" s="289">
        <v>29</v>
      </c>
      <c r="G103" s="289">
        <v>37</v>
      </c>
      <c r="H103" s="288">
        <v>62</v>
      </c>
      <c r="I103" s="289">
        <v>30</v>
      </c>
      <c r="J103" s="289">
        <v>32</v>
      </c>
      <c r="K103" s="288">
        <v>74</v>
      </c>
      <c r="L103" s="289">
        <v>36</v>
      </c>
      <c r="M103" s="289">
        <v>38</v>
      </c>
      <c r="N103" s="288">
        <v>111</v>
      </c>
      <c r="O103" s="289">
        <v>42</v>
      </c>
      <c r="P103" s="289">
        <v>69</v>
      </c>
      <c r="Q103" s="288">
        <v>118</v>
      </c>
      <c r="R103" s="289">
        <v>45</v>
      </c>
      <c r="S103" s="289">
        <v>73</v>
      </c>
      <c r="T103" s="288">
        <v>56</v>
      </c>
      <c r="U103" s="289">
        <v>23</v>
      </c>
      <c r="V103" s="289">
        <v>33</v>
      </c>
      <c r="W103" s="288">
        <v>95</v>
      </c>
      <c r="X103" s="289">
        <v>53</v>
      </c>
      <c r="Y103" s="289">
        <v>42</v>
      </c>
      <c r="Z103" s="288">
        <v>65</v>
      </c>
      <c r="AA103" s="289">
        <v>28</v>
      </c>
      <c r="AB103" s="289">
        <v>37</v>
      </c>
      <c r="AC103" s="288">
        <v>55</v>
      </c>
      <c r="AD103" s="289">
        <v>28</v>
      </c>
      <c r="AE103" s="289">
        <v>27</v>
      </c>
      <c r="AF103" s="288">
        <v>100</v>
      </c>
      <c r="AG103" s="289">
        <v>49</v>
      </c>
      <c r="AH103" s="289">
        <v>51</v>
      </c>
      <c r="AI103" s="288">
        <v>69</v>
      </c>
      <c r="AJ103" s="289">
        <v>34</v>
      </c>
      <c r="AK103" s="289">
        <v>35</v>
      </c>
      <c r="AL103" s="288">
        <v>103</v>
      </c>
      <c r="AM103" s="289">
        <v>43</v>
      </c>
      <c r="AN103" s="289">
        <v>60</v>
      </c>
      <c r="AO103" s="288">
        <v>61</v>
      </c>
      <c r="AP103" s="289">
        <v>33</v>
      </c>
      <c r="AQ103" s="289">
        <v>28</v>
      </c>
      <c r="AR103" s="288">
        <v>175</v>
      </c>
      <c r="AS103" s="289">
        <v>85</v>
      </c>
      <c r="AT103" s="289">
        <v>90</v>
      </c>
      <c r="AU103" s="288">
        <v>78</v>
      </c>
      <c r="AV103" s="289">
        <v>35</v>
      </c>
      <c r="AW103" s="289">
        <v>43</v>
      </c>
      <c r="AX103" s="288">
        <v>63</v>
      </c>
      <c r="AY103" s="289">
        <v>27</v>
      </c>
      <c r="AZ103" s="289">
        <v>36</v>
      </c>
      <c r="BA103" s="288">
        <v>74</v>
      </c>
      <c r="BB103" s="289">
        <v>19</v>
      </c>
      <c r="BC103" s="291">
        <v>55</v>
      </c>
    </row>
    <row r="104" spans="1:55" s="225" customFormat="1" ht="14.25" customHeight="1" x14ac:dyDescent="0.15">
      <c r="A104" s="221" t="s">
        <v>370</v>
      </c>
      <c r="B104" s="288">
        <v>1404</v>
      </c>
      <c r="C104" s="289">
        <v>577</v>
      </c>
      <c r="D104" s="290">
        <v>827</v>
      </c>
      <c r="E104" s="288">
        <v>78</v>
      </c>
      <c r="F104" s="289">
        <v>33</v>
      </c>
      <c r="G104" s="289">
        <v>45</v>
      </c>
      <c r="H104" s="288">
        <v>43</v>
      </c>
      <c r="I104" s="289">
        <v>17</v>
      </c>
      <c r="J104" s="289">
        <v>26</v>
      </c>
      <c r="K104" s="288">
        <v>83</v>
      </c>
      <c r="L104" s="289">
        <v>37</v>
      </c>
      <c r="M104" s="289">
        <v>46</v>
      </c>
      <c r="N104" s="288">
        <v>95</v>
      </c>
      <c r="O104" s="289">
        <v>39</v>
      </c>
      <c r="P104" s="289">
        <v>56</v>
      </c>
      <c r="Q104" s="288">
        <v>109</v>
      </c>
      <c r="R104" s="289">
        <v>44</v>
      </c>
      <c r="S104" s="289">
        <v>65</v>
      </c>
      <c r="T104" s="288">
        <v>75</v>
      </c>
      <c r="U104" s="289">
        <v>34</v>
      </c>
      <c r="V104" s="289">
        <v>41</v>
      </c>
      <c r="W104" s="288">
        <v>88</v>
      </c>
      <c r="X104" s="289">
        <v>38</v>
      </c>
      <c r="Y104" s="289">
        <v>50</v>
      </c>
      <c r="Z104" s="288">
        <v>71</v>
      </c>
      <c r="AA104" s="289">
        <v>35</v>
      </c>
      <c r="AB104" s="289">
        <v>36</v>
      </c>
      <c r="AC104" s="288">
        <v>45</v>
      </c>
      <c r="AD104" s="289">
        <v>15</v>
      </c>
      <c r="AE104" s="289">
        <v>30</v>
      </c>
      <c r="AF104" s="288">
        <v>99</v>
      </c>
      <c r="AG104" s="289">
        <v>40</v>
      </c>
      <c r="AH104" s="289">
        <v>59</v>
      </c>
      <c r="AI104" s="288">
        <v>48</v>
      </c>
      <c r="AJ104" s="289">
        <v>23</v>
      </c>
      <c r="AK104" s="289">
        <v>25</v>
      </c>
      <c r="AL104" s="288">
        <v>120</v>
      </c>
      <c r="AM104" s="289">
        <v>42</v>
      </c>
      <c r="AN104" s="289">
        <v>78</v>
      </c>
      <c r="AO104" s="288">
        <v>75</v>
      </c>
      <c r="AP104" s="289">
        <v>26</v>
      </c>
      <c r="AQ104" s="289">
        <v>49</v>
      </c>
      <c r="AR104" s="288">
        <v>149</v>
      </c>
      <c r="AS104" s="289">
        <v>68</v>
      </c>
      <c r="AT104" s="289">
        <v>81</v>
      </c>
      <c r="AU104" s="288">
        <v>74</v>
      </c>
      <c r="AV104" s="289">
        <v>26</v>
      </c>
      <c r="AW104" s="289">
        <v>48</v>
      </c>
      <c r="AX104" s="288">
        <v>57</v>
      </c>
      <c r="AY104" s="289">
        <v>23</v>
      </c>
      <c r="AZ104" s="289">
        <v>34</v>
      </c>
      <c r="BA104" s="288">
        <v>95</v>
      </c>
      <c r="BB104" s="289">
        <v>37</v>
      </c>
      <c r="BC104" s="291">
        <v>58</v>
      </c>
    </row>
    <row r="105" spans="1:55" s="225" customFormat="1" ht="14.25" customHeight="1" x14ac:dyDescent="0.15">
      <c r="A105" s="221" t="s">
        <v>371</v>
      </c>
      <c r="B105" s="288">
        <v>1140</v>
      </c>
      <c r="C105" s="289">
        <v>469</v>
      </c>
      <c r="D105" s="290">
        <v>671</v>
      </c>
      <c r="E105" s="288">
        <v>66</v>
      </c>
      <c r="F105" s="289">
        <v>22</v>
      </c>
      <c r="G105" s="289">
        <v>44</v>
      </c>
      <c r="H105" s="288">
        <v>47</v>
      </c>
      <c r="I105" s="289">
        <v>16</v>
      </c>
      <c r="J105" s="289">
        <v>31</v>
      </c>
      <c r="K105" s="288">
        <v>64</v>
      </c>
      <c r="L105" s="289">
        <v>26</v>
      </c>
      <c r="M105" s="289">
        <v>38</v>
      </c>
      <c r="N105" s="288">
        <v>92</v>
      </c>
      <c r="O105" s="289">
        <v>32</v>
      </c>
      <c r="P105" s="289">
        <v>60</v>
      </c>
      <c r="Q105" s="288">
        <v>113</v>
      </c>
      <c r="R105" s="289">
        <v>39</v>
      </c>
      <c r="S105" s="289">
        <v>74</v>
      </c>
      <c r="T105" s="288">
        <v>53</v>
      </c>
      <c r="U105" s="289">
        <v>17</v>
      </c>
      <c r="V105" s="289">
        <v>36</v>
      </c>
      <c r="W105" s="288">
        <v>56</v>
      </c>
      <c r="X105" s="289">
        <v>24</v>
      </c>
      <c r="Y105" s="289">
        <v>32</v>
      </c>
      <c r="Z105" s="288">
        <v>66</v>
      </c>
      <c r="AA105" s="289">
        <v>31</v>
      </c>
      <c r="AB105" s="289">
        <v>35</v>
      </c>
      <c r="AC105" s="288">
        <v>40</v>
      </c>
      <c r="AD105" s="289">
        <v>20</v>
      </c>
      <c r="AE105" s="289">
        <v>20</v>
      </c>
      <c r="AF105" s="288">
        <v>63</v>
      </c>
      <c r="AG105" s="289">
        <v>28</v>
      </c>
      <c r="AH105" s="289">
        <v>35</v>
      </c>
      <c r="AI105" s="288">
        <v>28</v>
      </c>
      <c r="AJ105" s="289">
        <v>15</v>
      </c>
      <c r="AK105" s="289">
        <v>13</v>
      </c>
      <c r="AL105" s="288">
        <v>83</v>
      </c>
      <c r="AM105" s="289">
        <v>41</v>
      </c>
      <c r="AN105" s="289">
        <v>42</v>
      </c>
      <c r="AO105" s="288">
        <v>55</v>
      </c>
      <c r="AP105" s="289">
        <v>26</v>
      </c>
      <c r="AQ105" s="289">
        <v>29</v>
      </c>
      <c r="AR105" s="288">
        <v>136</v>
      </c>
      <c r="AS105" s="289">
        <v>62</v>
      </c>
      <c r="AT105" s="289">
        <v>74</v>
      </c>
      <c r="AU105" s="288">
        <v>61</v>
      </c>
      <c r="AV105" s="289">
        <v>31</v>
      </c>
      <c r="AW105" s="289">
        <v>30</v>
      </c>
      <c r="AX105" s="288">
        <v>48</v>
      </c>
      <c r="AY105" s="289">
        <v>18</v>
      </c>
      <c r="AZ105" s="289">
        <v>30</v>
      </c>
      <c r="BA105" s="288">
        <v>69</v>
      </c>
      <c r="BB105" s="289">
        <v>21</v>
      </c>
      <c r="BC105" s="291">
        <v>48</v>
      </c>
    </row>
    <row r="106" spans="1:55" s="225" customFormat="1" ht="14.25" customHeight="1" x14ac:dyDescent="0.15">
      <c r="A106" s="221" t="s">
        <v>372</v>
      </c>
      <c r="B106" s="288">
        <v>976</v>
      </c>
      <c r="C106" s="289">
        <v>407</v>
      </c>
      <c r="D106" s="290">
        <v>569</v>
      </c>
      <c r="E106" s="288">
        <v>47</v>
      </c>
      <c r="F106" s="289">
        <v>23</v>
      </c>
      <c r="G106" s="289">
        <v>24</v>
      </c>
      <c r="H106" s="288">
        <v>42</v>
      </c>
      <c r="I106" s="289">
        <v>12</v>
      </c>
      <c r="J106" s="289">
        <v>30</v>
      </c>
      <c r="K106" s="288">
        <v>63</v>
      </c>
      <c r="L106" s="289">
        <v>24</v>
      </c>
      <c r="M106" s="289">
        <v>39</v>
      </c>
      <c r="N106" s="288">
        <v>77</v>
      </c>
      <c r="O106" s="289">
        <v>27</v>
      </c>
      <c r="P106" s="289">
        <v>50</v>
      </c>
      <c r="Q106" s="288">
        <v>101</v>
      </c>
      <c r="R106" s="289">
        <v>39</v>
      </c>
      <c r="S106" s="289">
        <v>62</v>
      </c>
      <c r="T106" s="288">
        <v>39</v>
      </c>
      <c r="U106" s="289">
        <v>25</v>
      </c>
      <c r="V106" s="289">
        <v>14</v>
      </c>
      <c r="W106" s="288">
        <v>58</v>
      </c>
      <c r="X106" s="289">
        <v>24</v>
      </c>
      <c r="Y106" s="289">
        <v>34</v>
      </c>
      <c r="Z106" s="288">
        <v>42</v>
      </c>
      <c r="AA106" s="289">
        <v>20</v>
      </c>
      <c r="AB106" s="289">
        <v>22</v>
      </c>
      <c r="AC106" s="288">
        <v>39</v>
      </c>
      <c r="AD106" s="289">
        <v>19</v>
      </c>
      <c r="AE106" s="289">
        <v>20</v>
      </c>
      <c r="AF106" s="288">
        <v>61</v>
      </c>
      <c r="AG106" s="289">
        <v>28</v>
      </c>
      <c r="AH106" s="289">
        <v>33</v>
      </c>
      <c r="AI106" s="288">
        <v>34</v>
      </c>
      <c r="AJ106" s="289">
        <v>19</v>
      </c>
      <c r="AK106" s="289">
        <v>15</v>
      </c>
      <c r="AL106" s="288">
        <v>67</v>
      </c>
      <c r="AM106" s="289">
        <v>30</v>
      </c>
      <c r="AN106" s="289">
        <v>37</v>
      </c>
      <c r="AO106" s="288">
        <v>53</v>
      </c>
      <c r="AP106" s="289">
        <v>21</v>
      </c>
      <c r="AQ106" s="289">
        <v>32</v>
      </c>
      <c r="AR106" s="288">
        <v>101</v>
      </c>
      <c r="AS106" s="289">
        <v>44</v>
      </c>
      <c r="AT106" s="289">
        <v>57</v>
      </c>
      <c r="AU106" s="288">
        <v>64</v>
      </c>
      <c r="AV106" s="289">
        <v>21</v>
      </c>
      <c r="AW106" s="289">
        <v>43</v>
      </c>
      <c r="AX106" s="288">
        <v>33</v>
      </c>
      <c r="AY106" s="289">
        <v>12</v>
      </c>
      <c r="AZ106" s="289">
        <v>21</v>
      </c>
      <c r="BA106" s="288">
        <v>55</v>
      </c>
      <c r="BB106" s="289">
        <v>19</v>
      </c>
      <c r="BC106" s="291">
        <v>36</v>
      </c>
    </row>
    <row r="107" spans="1:55" s="225" customFormat="1" ht="14.25" customHeight="1" x14ac:dyDescent="0.15">
      <c r="A107" s="221" t="s">
        <v>373</v>
      </c>
      <c r="B107" s="288">
        <v>917</v>
      </c>
      <c r="C107" s="289">
        <v>387</v>
      </c>
      <c r="D107" s="290">
        <v>530</v>
      </c>
      <c r="E107" s="288">
        <v>39</v>
      </c>
      <c r="F107" s="289">
        <v>19</v>
      </c>
      <c r="G107" s="289">
        <v>20</v>
      </c>
      <c r="H107" s="288">
        <v>30</v>
      </c>
      <c r="I107" s="289">
        <v>14</v>
      </c>
      <c r="J107" s="289">
        <v>16</v>
      </c>
      <c r="K107" s="288">
        <v>66</v>
      </c>
      <c r="L107" s="289">
        <v>32</v>
      </c>
      <c r="M107" s="289">
        <v>34</v>
      </c>
      <c r="N107" s="288">
        <v>67</v>
      </c>
      <c r="O107" s="289">
        <v>24</v>
      </c>
      <c r="P107" s="289">
        <v>43</v>
      </c>
      <c r="Q107" s="288">
        <v>76</v>
      </c>
      <c r="R107" s="289">
        <v>28</v>
      </c>
      <c r="S107" s="289">
        <v>48</v>
      </c>
      <c r="T107" s="288">
        <v>36</v>
      </c>
      <c r="U107" s="289">
        <v>16</v>
      </c>
      <c r="V107" s="289">
        <v>20</v>
      </c>
      <c r="W107" s="288">
        <v>69</v>
      </c>
      <c r="X107" s="289">
        <v>32</v>
      </c>
      <c r="Y107" s="289">
        <v>37</v>
      </c>
      <c r="Z107" s="288">
        <v>40</v>
      </c>
      <c r="AA107" s="289">
        <v>16</v>
      </c>
      <c r="AB107" s="289">
        <v>24</v>
      </c>
      <c r="AC107" s="288">
        <v>33</v>
      </c>
      <c r="AD107" s="289">
        <v>13</v>
      </c>
      <c r="AE107" s="289">
        <v>20</v>
      </c>
      <c r="AF107" s="288">
        <v>52</v>
      </c>
      <c r="AG107" s="289">
        <v>22</v>
      </c>
      <c r="AH107" s="289">
        <v>30</v>
      </c>
      <c r="AI107" s="288">
        <v>42</v>
      </c>
      <c r="AJ107" s="289">
        <v>18</v>
      </c>
      <c r="AK107" s="289">
        <v>24</v>
      </c>
      <c r="AL107" s="288">
        <v>67</v>
      </c>
      <c r="AM107" s="289">
        <v>32</v>
      </c>
      <c r="AN107" s="289">
        <v>35</v>
      </c>
      <c r="AO107" s="288">
        <v>33</v>
      </c>
      <c r="AP107" s="289">
        <v>16</v>
      </c>
      <c r="AQ107" s="289">
        <v>17</v>
      </c>
      <c r="AR107" s="288">
        <v>112</v>
      </c>
      <c r="AS107" s="289">
        <v>53</v>
      </c>
      <c r="AT107" s="289">
        <v>59</v>
      </c>
      <c r="AU107" s="288">
        <v>53</v>
      </c>
      <c r="AV107" s="289">
        <v>20</v>
      </c>
      <c r="AW107" s="289">
        <v>33</v>
      </c>
      <c r="AX107" s="288">
        <v>43</v>
      </c>
      <c r="AY107" s="289">
        <v>16</v>
      </c>
      <c r="AZ107" s="289">
        <v>27</v>
      </c>
      <c r="BA107" s="288">
        <v>59</v>
      </c>
      <c r="BB107" s="289">
        <v>16</v>
      </c>
      <c r="BC107" s="291">
        <v>43</v>
      </c>
    </row>
    <row r="108" spans="1:55" s="213" customFormat="1" ht="14.25" customHeight="1" x14ac:dyDescent="0.15">
      <c r="A108" s="226" t="s">
        <v>113</v>
      </c>
      <c r="B108" s="285">
        <v>2908</v>
      </c>
      <c r="C108" s="282">
        <v>942</v>
      </c>
      <c r="D108" s="286">
        <v>1966</v>
      </c>
      <c r="E108" s="285">
        <v>145</v>
      </c>
      <c r="F108" s="282">
        <v>51</v>
      </c>
      <c r="G108" s="282">
        <v>94</v>
      </c>
      <c r="H108" s="285">
        <v>95</v>
      </c>
      <c r="I108" s="282">
        <v>31</v>
      </c>
      <c r="J108" s="282">
        <v>64</v>
      </c>
      <c r="K108" s="285">
        <v>166</v>
      </c>
      <c r="L108" s="282">
        <v>48</v>
      </c>
      <c r="M108" s="282">
        <v>118</v>
      </c>
      <c r="N108" s="285">
        <v>231</v>
      </c>
      <c r="O108" s="282">
        <v>72</v>
      </c>
      <c r="P108" s="282">
        <v>159</v>
      </c>
      <c r="Q108" s="285">
        <v>298</v>
      </c>
      <c r="R108" s="282">
        <v>99</v>
      </c>
      <c r="S108" s="282">
        <v>199</v>
      </c>
      <c r="T108" s="285">
        <v>99</v>
      </c>
      <c r="U108" s="282">
        <v>32</v>
      </c>
      <c r="V108" s="282">
        <v>67</v>
      </c>
      <c r="W108" s="285">
        <v>164</v>
      </c>
      <c r="X108" s="282">
        <v>44</v>
      </c>
      <c r="Y108" s="282">
        <v>120</v>
      </c>
      <c r="Z108" s="285">
        <v>152</v>
      </c>
      <c r="AA108" s="282">
        <v>51</v>
      </c>
      <c r="AB108" s="282">
        <v>101</v>
      </c>
      <c r="AC108" s="285">
        <v>103</v>
      </c>
      <c r="AD108" s="282">
        <v>23</v>
      </c>
      <c r="AE108" s="282">
        <v>80</v>
      </c>
      <c r="AF108" s="285">
        <v>195</v>
      </c>
      <c r="AG108" s="282">
        <v>76</v>
      </c>
      <c r="AH108" s="282">
        <v>119</v>
      </c>
      <c r="AI108" s="285">
        <v>96</v>
      </c>
      <c r="AJ108" s="282">
        <v>39</v>
      </c>
      <c r="AK108" s="282">
        <v>57</v>
      </c>
      <c r="AL108" s="285">
        <v>209</v>
      </c>
      <c r="AM108" s="282">
        <v>61</v>
      </c>
      <c r="AN108" s="282">
        <v>148</v>
      </c>
      <c r="AO108" s="285">
        <v>111</v>
      </c>
      <c r="AP108" s="282">
        <v>38</v>
      </c>
      <c r="AQ108" s="282">
        <v>73</v>
      </c>
      <c r="AR108" s="285">
        <v>331</v>
      </c>
      <c r="AS108" s="282">
        <v>119</v>
      </c>
      <c r="AT108" s="282">
        <v>212</v>
      </c>
      <c r="AU108" s="285">
        <v>154</v>
      </c>
      <c r="AV108" s="282">
        <v>51</v>
      </c>
      <c r="AW108" s="282">
        <v>103</v>
      </c>
      <c r="AX108" s="285">
        <v>127</v>
      </c>
      <c r="AY108" s="282">
        <v>37</v>
      </c>
      <c r="AZ108" s="282">
        <v>90</v>
      </c>
      <c r="BA108" s="285">
        <v>232</v>
      </c>
      <c r="BB108" s="282">
        <v>70</v>
      </c>
      <c r="BC108" s="287">
        <v>162</v>
      </c>
    </row>
    <row r="109" spans="1:55" s="225" customFormat="1" ht="14.25" customHeight="1" x14ac:dyDescent="0.15">
      <c r="A109" s="221" t="s">
        <v>374</v>
      </c>
      <c r="B109" s="288">
        <v>782</v>
      </c>
      <c r="C109" s="289">
        <v>270</v>
      </c>
      <c r="D109" s="290">
        <v>512</v>
      </c>
      <c r="E109" s="288">
        <v>31</v>
      </c>
      <c r="F109" s="289">
        <v>11</v>
      </c>
      <c r="G109" s="289">
        <v>20</v>
      </c>
      <c r="H109" s="288">
        <v>26</v>
      </c>
      <c r="I109" s="289">
        <v>7</v>
      </c>
      <c r="J109" s="289">
        <v>19</v>
      </c>
      <c r="K109" s="288">
        <v>44</v>
      </c>
      <c r="L109" s="289">
        <v>14</v>
      </c>
      <c r="M109" s="289">
        <v>30</v>
      </c>
      <c r="N109" s="288">
        <v>60</v>
      </c>
      <c r="O109" s="289">
        <v>22</v>
      </c>
      <c r="P109" s="289">
        <v>38</v>
      </c>
      <c r="Q109" s="288">
        <v>77</v>
      </c>
      <c r="R109" s="289">
        <v>27</v>
      </c>
      <c r="S109" s="289">
        <v>50</v>
      </c>
      <c r="T109" s="288">
        <v>19</v>
      </c>
      <c r="U109" s="289">
        <v>11</v>
      </c>
      <c r="V109" s="289">
        <v>8</v>
      </c>
      <c r="W109" s="288">
        <v>42</v>
      </c>
      <c r="X109" s="289">
        <v>8</v>
      </c>
      <c r="Y109" s="289">
        <v>34</v>
      </c>
      <c r="Z109" s="288">
        <v>42</v>
      </c>
      <c r="AA109" s="289">
        <v>14</v>
      </c>
      <c r="AB109" s="289">
        <v>28</v>
      </c>
      <c r="AC109" s="288">
        <v>24</v>
      </c>
      <c r="AD109" s="289">
        <v>4</v>
      </c>
      <c r="AE109" s="289">
        <v>20</v>
      </c>
      <c r="AF109" s="288">
        <v>67</v>
      </c>
      <c r="AG109" s="289">
        <v>29</v>
      </c>
      <c r="AH109" s="289">
        <v>38</v>
      </c>
      <c r="AI109" s="288">
        <v>25</v>
      </c>
      <c r="AJ109" s="289">
        <v>11</v>
      </c>
      <c r="AK109" s="289">
        <v>14</v>
      </c>
      <c r="AL109" s="288">
        <v>49</v>
      </c>
      <c r="AM109" s="289">
        <v>14</v>
      </c>
      <c r="AN109" s="289">
        <v>35</v>
      </c>
      <c r="AO109" s="288">
        <v>36</v>
      </c>
      <c r="AP109" s="289">
        <v>12</v>
      </c>
      <c r="AQ109" s="289">
        <v>24</v>
      </c>
      <c r="AR109" s="288">
        <v>100</v>
      </c>
      <c r="AS109" s="289">
        <v>39</v>
      </c>
      <c r="AT109" s="289">
        <v>61</v>
      </c>
      <c r="AU109" s="288">
        <v>42</v>
      </c>
      <c r="AV109" s="289">
        <v>9</v>
      </c>
      <c r="AW109" s="289">
        <v>33</v>
      </c>
      <c r="AX109" s="288">
        <v>42</v>
      </c>
      <c r="AY109" s="289">
        <v>14</v>
      </c>
      <c r="AZ109" s="289">
        <v>28</v>
      </c>
      <c r="BA109" s="288">
        <v>56</v>
      </c>
      <c r="BB109" s="289">
        <v>24</v>
      </c>
      <c r="BC109" s="291">
        <v>32</v>
      </c>
    </row>
    <row r="110" spans="1:55" s="225" customFormat="1" ht="14.25" customHeight="1" x14ac:dyDescent="0.15">
      <c r="A110" s="221" t="s">
        <v>375</v>
      </c>
      <c r="B110" s="288">
        <v>682</v>
      </c>
      <c r="C110" s="289">
        <v>225</v>
      </c>
      <c r="D110" s="290">
        <v>457</v>
      </c>
      <c r="E110" s="288">
        <v>41</v>
      </c>
      <c r="F110" s="289">
        <v>14</v>
      </c>
      <c r="G110" s="289">
        <v>27</v>
      </c>
      <c r="H110" s="288">
        <v>27</v>
      </c>
      <c r="I110" s="289">
        <v>11</v>
      </c>
      <c r="J110" s="289">
        <v>16</v>
      </c>
      <c r="K110" s="288">
        <v>38</v>
      </c>
      <c r="L110" s="289">
        <v>11</v>
      </c>
      <c r="M110" s="289">
        <v>27</v>
      </c>
      <c r="N110" s="288">
        <v>44</v>
      </c>
      <c r="O110" s="289">
        <v>12</v>
      </c>
      <c r="P110" s="289">
        <v>32</v>
      </c>
      <c r="Q110" s="288">
        <v>63</v>
      </c>
      <c r="R110" s="289">
        <v>21</v>
      </c>
      <c r="S110" s="289">
        <v>42</v>
      </c>
      <c r="T110" s="288">
        <v>30</v>
      </c>
      <c r="U110" s="289">
        <v>8</v>
      </c>
      <c r="V110" s="289">
        <v>22</v>
      </c>
      <c r="W110" s="288">
        <v>38</v>
      </c>
      <c r="X110" s="289">
        <v>13</v>
      </c>
      <c r="Y110" s="289">
        <v>25</v>
      </c>
      <c r="Z110" s="288">
        <v>35</v>
      </c>
      <c r="AA110" s="289">
        <v>10</v>
      </c>
      <c r="AB110" s="289">
        <v>25</v>
      </c>
      <c r="AC110" s="288">
        <v>26</v>
      </c>
      <c r="AD110" s="289">
        <v>7</v>
      </c>
      <c r="AE110" s="289">
        <v>19</v>
      </c>
      <c r="AF110" s="288">
        <v>51</v>
      </c>
      <c r="AG110" s="289">
        <v>18</v>
      </c>
      <c r="AH110" s="289">
        <v>33</v>
      </c>
      <c r="AI110" s="288">
        <v>23</v>
      </c>
      <c r="AJ110" s="289">
        <v>9</v>
      </c>
      <c r="AK110" s="289">
        <v>14</v>
      </c>
      <c r="AL110" s="288">
        <v>52</v>
      </c>
      <c r="AM110" s="289">
        <v>17</v>
      </c>
      <c r="AN110" s="289">
        <v>35</v>
      </c>
      <c r="AO110" s="288">
        <v>24</v>
      </c>
      <c r="AP110" s="289">
        <v>9</v>
      </c>
      <c r="AQ110" s="289">
        <v>15</v>
      </c>
      <c r="AR110" s="288">
        <v>77</v>
      </c>
      <c r="AS110" s="289">
        <v>23</v>
      </c>
      <c r="AT110" s="289">
        <v>54</v>
      </c>
      <c r="AU110" s="288">
        <v>30</v>
      </c>
      <c r="AV110" s="289">
        <v>14</v>
      </c>
      <c r="AW110" s="289">
        <v>16</v>
      </c>
      <c r="AX110" s="288">
        <v>28</v>
      </c>
      <c r="AY110" s="289">
        <v>10</v>
      </c>
      <c r="AZ110" s="289">
        <v>18</v>
      </c>
      <c r="BA110" s="288">
        <v>55</v>
      </c>
      <c r="BB110" s="289">
        <v>18</v>
      </c>
      <c r="BC110" s="291">
        <v>37</v>
      </c>
    </row>
    <row r="111" spans="1:55" s="225" customFormat="1" ht="14.25" customHeight="1" x14ac:dyDescent="0.15">
      <c r="A111" s="221" t="s">
        <v>376</v>
      </c>
      <c r="B111" s="288">
        <v>563</v>
      </c>
      <c r="C111" s="289">
        <v>189</v>
      </c>
      <c r="D111" s="290">
        <v>374</v>
      </c>
      <c r="E111" s="288">
        <v>35</v>
      </c>
      <c r="F111" s="289">
        <v>13</v>
      </c>
      <c r="G111" s="289">
        <v>22</v>
      </c>
      <c r="H111" s="288">
        <v>13</v>
      </c>
      <c r="I111" s="289">
        <v>4</v>
      </c>
      <c r="J111" s="289">
        <v>9</v>
      </c>
      <c r="K111" s="288">
        <v>26</v>
      </c>
      <c r="L111" s="289">
        <v>7</v>
      </c>
      <c r="M111" s="289">
        <v>19</v>
      </c>
      <c r="N111" s="288">
        <v>53</v>
      </c>
      <c r="O111" s="289">
        <v>21</v>
      </c>
      <c r="P111" s="289">
        <v>32</v>
      </c>
      <c r="Q111" s="288">
        <v>69</v>
      </c>
      <c r="R111" s="289">
        <v>23</v>
      </c>
      <c r="S111" s="289">
        <v>46</v>
      </c>
      <c r="T111" s="288">
        <v>21</v>
      </c>
      <c r="U111" s="289">
        <v>6</v>
      </c>
      <c r="V111" s="289">
        <v>15</v>
      </c>
      <c r="W111" s="288">
        <v>23</v>
      </c>
      <c r="X111" s="289">
        <v>8</v>
      </c>
      <c r="Y111" s="289">
        <v>15</v>
      </c>
      <c r="Z111" s="288">
        <v>21</v>
      </c>
      <c r="AA111" s="289">
        <v>8</v>
      </c>
      <c r="AB111" s="289">
        <v>13</v>
      </c>
      <c r="AC111" s="288">
        <v>21</v>
      </c>
      <c r="AD111" s="289">
        <v>3</v>
      </c>
      <c r="AE111" s="289">
        <v>18</v>
      </c>
      <c r="AF111" s="288">
        <v>27</v>
      </c>
      <c r="AG111" s="289">
        <v>12</v>
      </c>
      <c r="AH111" s="289">
        <v>15</v>
      </c>
      <c r="AI111" s="288">
        <v>19</v>
      </c>
      <c r="AJ111" s="289">
        <v>7</v>
      </c>
      <c r="AK111" s="289">
        <v>12</v>
      </c>
      <c r="AL111" s="288">
        <v>49</v>
      </c>
      <c r="AM111" s="289">
        <v>18</v>
      </c>
      <c r="AN111" s="289">
        <v>31</v>
      </c>
      <c r="AO111" s="288">
        <v>21</v>
      </c>
      <c r="AP111" s="289">
        <v>5</v>
      </c>
      <c r="AQ111" s="289">
        <v>16</v>
      </c>
      <c r="AR111" s="288">
        <v>73</v>
      </c>
      <c r="AS111" s="289">
        <v>32</v>
      </c>
      <c r="AT111" s="289">
        <v>41</v>
      </c>
      <c r="AU111" s="288">
        <v>25</v>
      </c>
      <c r="AV111" s="289">
        <v>8</v>
      </c>
      <c r="AW111" s="289">
        <v>17</v>
      </c>
      <c r="AX111" s="288">
        <v>22</v>
      </c>
      <c r="AY111" s="289">
        <v>5</v>
      </c>
      <c r="AZ111" s="289">
        <v>17</v>
      </c>
      <c r="BA111" s="288">
        <v>45</v>
      </c>
      <c r="BB111" s="289">
        <v>9</v>
      </c>
      <c r="BC111" s="291">
        <v>36</v>
      </c>
    </row>
    <row r="112" spans="1:55" s="225" customFormat="1" ht="14.25" customHeight="1" x14ac:dyDescent="0.15">
      <c r="A112" s="221" t="s">
        <v>377</v>
      </c>
      <c r="B112" s="288">
        <v>501</v>
      </c>
      <c r="C112" s="289">
        <v>147</v>
      </c>
      <c r="D112" s="290">
        <v>354</v>
      </c>
      <c r="E112" s="288">
        <v>20</v>
      </c>
      <c r="F112" s="289">
        <v>6</v>
      </c>
      <c r="G112" s="289">
        <v>14</v>
      </c>
      <c r="H112" s="288">
        <v>18</v>
      </c>
      <c r="I112" s="289">
        <v>5</v>
      </c>
      <c r="J112" s="289">
        <v>13</v>
      </c>
      <c r="K112" s="288">
        <v>28</v>
      </c>
      <c r="L112" s="289">
        <v>8</v>
      </c>
      <c r="M112" s="289">
        <v>20</v>
      </c>
      <c r="N112" s="288">
        <v>40</v>
      </c>
      <c r="O112" s="289">
        <v>10</v>
      </c>
      <c r="P112" s="289">
        <v>30</v>
      </c>
      <c r="Q112" s="288">
        <v>58</v>
      </c>
      <c r="R112" s="289">
        <v>20</v>
      </c>
      <c r="S112" s="289">
        <v>38</v>
      </c>
      <c r="T112" s="288">
        <v>13</v>
      </c>
      <c r="U112" s="289">
        <v>3</v>
      </c>
      <c r="V112" s="289">
        <v>10</v>
      </c>
      <c r="W112" s="288">
        <v>32</v>
      </c>
      <c r="X112" s="289">
        <v>6</v>
      </c>
      <c r="Y112" s="289">
        <v>26</v>
      </c>
      <c r="Z112" s="288">
        <v>31</v>
      </c>
      <c r="AA112" s="289">
        <v>12</v>
      </c>
      <c r="AB112" s="289">
        <v>19</v>
      </c>
      <c r="AC112" s="288">
        <v>16</v>
      </c>
      <c r="AD112" s="289">
        <v>4</v>
      </c>
      <c r="AE112" s="289">
        <v>12</v>
      </c>
      <c r="AF112" s="288">
        <v>26</v>
      </c>
      <c r="AG112" s="289">
        <v>7</v>
      </c>
      <c r="AH112" s="289">
        <v>19</v>
      </c>
      <c r="AI112" s="288">
        <v>21</v>
      </c>
      <c r="AJ112" s="289">
        <v>9</v>
      </c>
      <c r="AK112" s="289">
        <v>12</v>
      </c>
      <c r="AL112" s="288">
        <v>37</v>
      </c>
      <c r="AM112" s="289">
        <v>9</v>
      </c>
      <c r="AN112" s="289">
        <v>28</v>
      </c>
      <c r="AO112" s="288">
        <v>19</v>
      </c>
      <c r="AP112" s="289">
        <v>9</v>
      </c>
      <c r="AQ112" s="289">
        <v>10</v>
      </c>
      <c r="AR112" s="288">
        <v>47</v>
      </c>
      <c r="AS112" s="289">
        <v>16</v>
      </c>
      <c r="AT112" s="289">
        <v>31</v>
      </c>
      <c r="AU112" s="288">
        <v>35</v>
      </c>
      <c r="AV112" s="289">
        <v>13</v>
      </c>
      <c r="AW112" s="289">
        <v>22</v>
      </c>
      <c r="AX112" s="288">
        <v>21</v>
      </c>
      <c r="AY112" s="289">
        <v>5</v>
      </c>
      <c r="AZ112" s="289">
        <v>16</v>
      </c>
      <c r="BA112" s="288">
        <v>39</v>
      </c>
      <c r="BB112" s="289">
        <v>5</v>
      </c>
      <c r="BC112" s="291">
        <v>34</v>
      </c>
    </row>
    <row r="113" spans="1:55" s="225" customFormat="1" ht="14.25" customHeight="1" x14ac:dyDescent="0.15">
      <c r="A113" s="221" t="s">
        <v>378</v>
      </c>
      <c r="B113" s="288">
        <v>380</v>
      </c>
      <c r="C113" s="289">
        <v>111</v>
      </c>
      <c r="D113" s="290">
        <v>269</v>
      </c>
      <c r="E113" s="288">
        <v>18</v>
      </c>
      <c r="F113" s="289">
        <v>7</v>
      </c>
      <c r="G113" s="289">
        <v>11</v>
      </c>
      <c r="H113" s="288">
        <v>11</v>
      </c>
      <c r="I113" s="289">
        <v>4</v>
      </c>
      <c r="J113" s="289">
        <v>7</v>
      </c>
      <c r="K113" s="288">
        <v>30</v>
      </c>
      <c r="L113" s="289">
        <v>8</v>
      </c>
      <c r="M113" s="289">
        <v>22</v>
      </c>
      <c r="N113" s="288">
        <v>34</v>
      </c>
      <c r="O113" s="289">
        <v>7</v>
      </c>
      <c r="P113" s="289">
        <v>27</v>
      </c>
      <c r="Q113" s="288">
        <v>31</v>
      </c>
      <c r="R113" s="289">
        <v>8</v>
      </c>
      <c r="S113" s="289">
        <v>23</v>
      </c>
      <c r="T113" s="288">
        <v>16</v>
      </c>
      <c r="U113" s="289">
        <v>4</v>
      </c>
      <c r="V113" s="289">
        <v>12</v>
      </c>
      <c r="W113" s="288">
        <v>29</v>
      </c>
      <c r="X113" s="289">
        <v>9</v>
      </c>
      <c r="Y113" s="289">
        <v>20</v>
      </c>
      <c r="Z113" s="288">
        <v>23</v>
      </c>
      <c r="AA113" s="289">
        <v>7</v>
      </c>
      <c r="AB113" s="289">
        <v>16</v>
      </c>
      <c r="AC113" s="288">
        <v>16</v>
      </c>
      <c r="AD113" s="289">
        <v>5</v>
      </c>
      <c r="AE113" s="289">
        <v>11</v>
      </c>
      <c r="AF113" s="288">
        <v>24</v>
      </c>
      <c r="AG113" s="289">
        <v>10</v>
      </c>
      <c r="AH113" s="289">
        <v>14</v>
      </c>
      <c r="AI113" s="288">
        <v>8</v>
      </c>
      <c r="AJ113" s="289">
        <v>3</v>
      </c>
      <c r="AK113" s="289">
        <v>5</v>
      </c>
      <c r="AL113" s="288">
        <v>22</v>
      </c>
      <c r="AM113" s="289">
        <v>3</v>
      </c>
      <c r="AN113" s="289">
        <v>19</v>
      </c>
      <c r="AO113" s="288">
        <v>11</v>
      </c>
      <c r="AP113" s="289">
        <v>3</v>
      </c>
      <c r="AQ113" s="289">
        <v>8</v>
      </c>
      <c r="AR113" s="288">
        <v>34</v>
      </c>
      <c r="AS113" s="289">
        <v>9</v>
      </c>
      <c r="AT113" s="289">
        <v>25</v>
      </c>
      <c r="AU113" s="288">
        <v>22</v>
      </c>
      <c r="AV113" s="289">
        <v>7</v>
      </c>
      <c r="AW113" s="289">
        <v>15</v>
      </c>
      <c r="AX113" s="288">
        <v>14</v>
      </c>
      <c r="AY113" s="289">
        <v>3</v>
      </c>
      <c r="AZ113" s="289">
        <v>11</v>
      </c>
      <c r="BA113" s="288">
        <v>37</v>
      </c>
      <c r="BB113" s="289">
        <v>14</v>
      </c>
      <c r="BC113" s="291">
        <v>23</v>
      </c>
    </row>
    <row r="114" spans="1:55" s="213" customFormat="1" ht="14.25" customHeight="1" x14ac:dyDescent="0.15">
      <c r="A114" s="226" t="s">
        <v>122</v>
      </c>
      <c r="B114" s="285">
        <v>1020</v>
      </c>
      <c r="C114" s="282">
        <v>246</v>
      </c>
      <c r="D114" s="286">
        <v>774</v>
      </c>
      <c r="E114" s="285">
        <v>48</v>
      </c>
      <c r="F114" s="282">
        <v>17</v>
      </c>
      <c r="G114" s="282">
        <v>31</v>
      </c>
      <c r="H114" s="285">
        <v>23</v>
      </c>
      <c r="I114" s="282">
        <v>9</v>
      </c>
      <c r="J114" s="282">
        <v>14</v>
      </c>
      <c r="K114" s="285">
        <v>66</v>
      </c>
      <c r="L114" s="282">
        <v>17</v>
      </c>
      <c r="M114" s="282">
        <v>49</v>
      </c>
      <c r="N114" s="285">
        <v>82</v>
      </c>
      <c r="O114" s="282">
        <v>19</v>
      </c>
      <c r="P114" s="282">
        <v>63</v>
      </c>
      <c r="Q114" s="285">
        <v>95</v>
      </c>
      <c r="R114" s="282">
        <v>23</v>
      </c>
      <c r="S114" s="282">
        <v>72</v>
      </c>
      <c r="T114" s="285">
        <v>27</v>
      </c>
      <c r="U114" s="282">
        <v>11</v>
      </c>
      <c r="V114" s="282">
        <v>16</v>
      </c>
      <c r="W114" s="285">
        <v>64</v>
      </c>
      <c r="X114" s="282">
        <v>13</v>
      </c>
      <c r="Y114" s="282">
        <v>51</v>
      </c>
      <c r="Z114" s="285">
        <v>42</v>
      </c>
      <c r="AA114" s="282">
        <v>8</v>
      </c>
      <c r="AB114" s="282">
        <v>34</v>
      </c>
      <c r="AC114" s="285">
        <v>30</v>
      </c>
      <c r="AD114" s="282">
        <v>9</v>
      </c>
      <c r="AE114" s="282">
        <v>21</v>
      </c>
      <c r="AF114" s="285">
        <v>72</v>
      </c>
      <c r="AG114" s="282">
        <v>18</v>
      </c>
      <c r="AH114" s="282">
        <v>54</v>
      </c>
      <c r="AI114" s="285">
        <v>38</v>
      </c>
      <c r="AJ114" s="282">
        <v>9</v>
      </c>
      <c r="AK114" s="282">
        <v>29</v>
      </c>
      <c r="AL114" s="285">
        <v>78</v>
      </c>
      <c r="AM114" s="282">
        <v>16</v>
      </c>
      <c r="AN114" s="282">
        <v>62</v>
      </c>
      <c r="AO114" s="285">
        <v>43</v>
      </c>
      <c r="AP114" s="282">
        <v>15</v>
      </c>
      <c r="AQ114" s="282">
        <v>28</v>
      </c>
      <c r="AR114" s="285">
        <v>111</v>
      </c>
      <c r="AS114" s="282">
        <v>30</v>
      </c>
      <c r="AT114" s="282">
        <v>81</v>
      </c>
      <c r="AU114" s="285">
        <v>56</v>
      </c>
      <c r="AV114" s="282">
        <v>12</v>
      </c>
      <c r="AW114" s="282">
        <v>44</v>
      </c>
      <c r="AX114" s="285">
        <v>56</v>
      </c>
      <c r="AY114" s="282">
        <v>3</v>
      </c>
      <c r="AZ114" s="282">
        <v>53</v>
      </c>
      <c r="BA114" s="285">
        <v>89</v>
      </c>
      <c r="BB114" s="282">
        <v>17</v>
      </c>
      <c r="BC114" s="287">
        <v>72</v>
      </c>
    </row>
    <row r="115" spans="1:55" s="225" customFormat="1" ht="14.25" customHeight="1" x14ac:dyDescent="0.15">
      <c r="A115" s="221" t="s">
        <v>379</v>
      </c>
      <c r="B115" s="288">
        <v>321</v>
      </c>
      <c r="C115" s="289">
        <v>89</v>
      </c>
      <c r="D115" s="290">
        <v>232</v>
      </c>
      <c r="E115" s="288">
        <v>16</v>
      </c>
      <c r="F115" s="289">
        <v>7</v>
      </c>
      <c r="G115" s="289">
        <v>9</v>
      </c>
      <c r="H115" s="288">
        <v>7</v>
      </c>
      <c r="I115" s="289">
        <v>3</v>
      </c>
      <c r="J115" s="289">
        <v>4</v>
      </c>
      <c r="K115" s="288">
        <v>25</v>
      </c>
      <c r="L115" s="289">
        <v>9</v>
      </c>
      <c r="M115" s="289">
        <v>16</v>
      </c>
      <c r="N115" s="288">
        <v>27</v>
      </c>
      <c r="O115" s="289">
        <v>3</v>
      </c>
      <c r="P115" s="289">
        <v>24</v>
      </c>
      <c r="Q115" s="288">
        <v>29</v>
      </c>
      <c r="R115" s="289">
        <v>8</v>
      </c>
      <c r="S115" s="289">
        <v>21</v>
      </c>
      <c r="T115" s="288">
        <v>8</v>
      </c>
      <c r="U115" s="289">
        <v>5</v>
      </c>
      <c r="V115" s="289">
        <v>3</v>
      </c>
      <c r="W115" s="288">
        <v>19</v>
      </c>
      <c r="X115" s="289">
        <v>5</v>
      </c>
      <c r="Y115" s="289">
        <v>14</v>
      </c>
      <c r="Z115" s="288">
        <v>12</v>
      </c>
      <c r="AA115" s="289">
        <v>2</v>
      </c>
      <c r="AB115" s="289">
        <v>10</v>
      </c>
      <c r="AC115" s="288">
        <v>8</v>
      </c>
      <c r="AD115" s="289">
        <v>3</v>
      </c>
      <c r="AE115" s="289">
        <v>5</v>
      </c>
      <c r="AF115" s="288">
        <v>19</v>
      </c>
      <c r="AG115" s="289">
        <v>6</v>
      </c>
      <c r="AH115" s="289">
        <v>13</v>
      </c>
      <c r="AI115" s="288">
        <v>9</v>
      </c>
      <c r="AJ115" s="289">
        <v>3</v>
      </c>
      <c r="AK115" s="289">
        <v>6</v>
      </c>
      <c r="AL115" s="288">
        <v>25</v>
      </c>
      <c r="AM115" s="289">
        <v>8</v>
      </c>
      <c r="AN115" s="289">
        <v>17</v>
      </c>
      <c r="AO115" s="288">
        <v>13</v>
      </c>
      <c r="AP115" s="289">
        <v>2</v>
      </c>
      <c r="AQ115" s="289">
        <v>11</v>
      </c>
      <c r="AR115" s="288">
        <v>38</v>
      </c>
      <c r="AS115" s="289">
        <v>13</v>
      </c>
      <c r="AT115" s="289">
        <v>25</v>
      </c>
      <c r="AU115" s="288">
        <v>15</v>
      </c>
      <c r="AV115" s="289">
        <v>2</v>
      </c>
      <c r="AW115" s="289">
        <v>13</v>
      </c>
      <c r="AX115" s="288">
        <v>16</v>
      </c>
      <c r="AY115" s="289">
        <v>1</v>
      </c>
      <c r="AZ115" s="289">
        <v>15</v>
      </c>
      <c r="BA115" s="288">
        <v>35</v>
      </c>
      <c r="BB115" s="289">
        <v>9</v>
      </c>
      <c r="BC115" s="291">
        <v>26</v>
      </c>
    </row>
    <row r="116" spans="1:55" s="225" customFormat="1" ht="14.25" customHeight="1" x14ac:dyDescent="0.15">
      <c r="A116" s="221" t="s">
        <v>380</v>
      </c>
      <c r="B116" s="288">
        <v>224</v>
      </c>
      <c r="C116" s="289">
        <v>57</v>
      </c>
      <c r="D116" s="290">
        <v>167</v>
      </c>
      <c r="E116" s="288">
        <v>5</v>
      </c>
      <c r="F116" s="289">
        <v>1</v>
      </c>
      <c r="G116" s="289">
        <v>4</v>
      </c>
      <c r="H116" s="288">
        <v>5</v>
      </c>
      <c r="I116" s="289">
        <v>2</v>
      </c>
      <c r="J116" s="289">
        <v>3</v>
      </c>
      <c r="K116" s="288">
        <v>11</v>
      </c>
      <c r="L116" s="289">
        <v>2</v>
      </c>
      <c r="M116" s="289">
        <v>9</v>
      </c>
      <c r="N116" s="288">
        <v>21</v>
      </c>
      <c r="O116" s="289">
        <v>8</v>
      </c>
      <c r="P116" s="289">
        <v>13</v>
      </c>
      <c r="Q116" s="288">
        <v>14</v>
      </c>
      <c r="R116" s="289">
        <v>5</v>
      </c>
      <c r="S116" s="289">
        <v>9</v>
      </c>
      <c r="T116" s="288">
        <v>9</v>
      </c>
      <c r="U116" s="289">
        <v>3</v>
      </c>
      <c r="V116" s="289">
        <v>6</v>
      </c>
      <c r="W116" s="288">
        <v>12</v>
      </c>
      <c r="X116" s="289">
        <v>1</v>
      </c>
      <c r="Y116" s="289">
        <v>11</v>
      </c>
      <c r="Z116" s="288">
        <v>10</v>
      </c>
      <c r="AA116" s="289">
        <v>3</v>
      </c>
      <c r="AB116" s="289">
        <v>7</v>
      </c>
      <c r="AC116" s="288">
        <v>8</v>
      </c>
      <c r="AD116" s="289">
        <v>1</v>
      </c>
      <c r="AE116" s="289">
        <v>7</v>
      </c>
      <c r="AF116" s="288">
        <v>16</v>
      </c>
      <c r="AG116" s="289">
        <v>3</v>
      </c>
      <c r="AH116" s="289">
        <v>13</v>
      </c>
      <c r="AI116" s="288">
        <v>8</v>
      </c>
      <c r="AJ116" s="289">
        <v>1</v>
      </c>
      <c r="AK116" s="289">
        <v>7</v>
      </c>
      <c r="AL116" s="288">
        <v>20</v>
      </c>
      <c r="AM116" s="289">
        <v>6</v>
      </c>
      <c r="AN116" s="289">
        <v>14</v>
      </c>
      <c r="AO116" s="288">
        <v>10</v>
      </c>
      <c r="AP116" s="289">
        <v>8</v>
      </c>
      <c r="AQ116" s="289">
        <v>2</v>
      </c>
      <c r="AR116" s="288">
        <v>26</v>
      </c>
      <c r="AS116" s="289">
        <v>6</v>
      </c>
      <c r="AT116" s="289">
        <v>20</v>
      </c>
      <c r="AU116" s="288">
        <v>15</v>
      </c>
      <c r="AV116" s="289">
        <v>3</v>
      </c>
      <c r="AW116" s="289">
        <v>12</v>
      </c>
      <c r="AX116" s="288">
        <v>11</v>
      </c>
      <c r="AY116" s="289">
        <v>0</v>
      </c>
      <c r="AZ116" s="289">
        <v>11</v>
      </c>
      <c r="BA116" s="288">
        <v>23</v>
      </c>
      <c r="BB116" s="289">
        <v>4</v>
      </c>
      <c r="BC116" s="291">
        <v>19</v>
      </c>
    </row>
    <row r="117" spans="1:55" s="225" customFormat="1" ht="14.25" customHeight="1" x14ac:dyDescent="0.15">
      <c r="A117" s="221" t="s">
        <v>381</v>
      </c>
      <c r="B117" s="288">
        <v>188</v>
      </c>
      <c r="C117" s="289">
        <v>33</v>
      </c>
      <c r="D117" s="290">
        <v>155</v>
      </c>
      <c r="E117" s="288">
        <v>9</v>
      </c>
      <c r="F117" s="289">
        <v>0</v>
      </c>
      <c r="G117" s="289">
        <v>9</v>
      </c>
      <c r="H117" s="288">
        <v>4</v>
      </c>
      <c r="I117" s="289">
        <v>1</v>
      </c>
      <c r="J117" s="289">
        <v>3</v>
      </c>
      <c r="K117" s="288">
        <v>11</v>
      </c>
      <c r="L117" s="289">
        <v>2</v>
      </c>
      <c r="M117" s="289">
        <v>9</v>
      </c>
      <c r="N117" s="288">
        <v>15</v>
      </c>
      <c r="O117" s="289">
        <v>4</v>
      </c>
      <c r="P117" s="289">
        <v>11</v>
      </c>
      <c r="Q117" s="288">
        <v>16</v>
      </c>
      <c r="R117" s="289">
        <v>3</v>
      </c>
      <c r="S117" s="289">
        <v>13</v>
      </c>
      <c r="T117" s="288">
        <v>4</v>
      </c>
      <c r="U117" s="289">
        <v>1</v>
      </c>
      <c r="V117" s="289">
        <v>3</v>
      </c>
      <c r="W117" s="288">
        <v>11</v>
      </c>
      <c r="X117" s="289">
        <v>3</v>
      </c>
      <c r="Y117" s="289">
        <v>8</v>
      </c>
      <c r="Z117" s="288">
        <v>7</v>
      </c>
      <c r="AA117" s="289">
        <v>1</v>
      </c>
      <c r="AB117" s="289">
        <v>6</v>
      </c>
      <c r="AC117" s="288">
        <v>8</v>
      </c>
      <c r="AD117" s="289">
        <v>3</v>
      </c>
      <c r="AE117" s="289">
        <v>5</v>
      </c>
      <c r="AF117" s="288">
        <v>17</v>
      </c>
      <c r="AG117" s="289">
        <v>3</v>
      </c>
      <c r="AH117" s="289">
        <v>14</v>
      </c>
      <c r="AI117" s="288">
        <v>9</v>
      </c>
      <c r="AJ117" s="289">
        <v>1</v>
      </c>
      <c r="AK117" s="289">
        <v>8</v>
      </c>
      <c r="AL117" s="288">
        <v>7</v>
      </c>
      <c r="AM117" s="289">
        <v>1</v>
      </c>
      <c r="AN117" s="289">
        <v>6</v>
      </c>
      <c r="AO117" s="288">
        <v>8</v>
      </c>
      <c r="AP117" s="289">
        <v>0</v>
      </c>
      <c r="AQ117" s="289">
        <v>8</v>
      </c>
      <c r="AR117" s="288">
        <v>26</v>
      </c>
      <c r="AS117" s="289">
        <v>6</v>
      </c>
      <c r="AT117" s="289">
        <v>20</v>
      </c>
      <c r="AU117" s="288">
        <v>10</v>
      </c>
      <c r="AV117" s="289">
        <v>3</v>
      </c>
      <c r="AW117" s="289">
        <v>7</v>
      </c>
      <c r="AX117" s="288">
        <v>14</v>
      </c>
      <c r="AY117" s="289">
        <v>1</v>
      </c>
      <c r="AZ117" s="289">
        <v>13</v>
      </c>
      <c r="BA117" s="288">
        <v>12</v>
      </c>
      <c r="BB117" s="289">
        <v>0</v>
      </c>
      <c r="BC117" s="291">
        <v>12</v>
      </c>
    </row>
    <row r="118" spans="1:55" s="225" customFormat="1" ht="14.25" customHeight="1" x14ac:dyDescent="0.15">
      <c r="A118" s="221" t="s">
        <v>382</v>
      </c>
      <c r="B118" s="288">
        <v>166</v>
      </c>
      <c r="C118" s="289">
        <v>38</v>
      </c>
      <c r="D118" s="290">
        <v>128</v>
      </c>
      <c r="E118" s="288">
        <v>13</v>
      </c>
      <c r="F118" s="289">
        <v>6</v>
      </c>
      <c r="G118" s="289">
        <v>7</v>
      </c>
      <c r="H118" s="288">
        <v>3</v>
      </c>
      <c r="I118" s="289">
        <v>1</v>
      </c>
      <c r="J118" s="289">
        <v>2</v>
      </c>
      <c r="K118" s="288">
        <v>11</v>
      </c>
      <c r="L118" s="289">
        <v>2</v>
      </c>
      <c r="M118" s="289">
        <v>9</v>
      </c>
      <c r="N118" s="288">
        <v>12</v>
      </c>
      <c r="O118" s="289">
        <v>3</v>
      </c>
      <c r="P118" s="289">
        <v>9</v>
      </c>
      <c r="Q118" s="288">
        <v>20</v>
      </c>
      <c r="R118" s="289">
        <v>3</v>
      </c>
      <c r="S118" s="289">
        <v>17</v>
      </c>
      <c r="T118" s="288">
        <v>3</v>
      </c>
      <c r="U118" s="289">
        <v>0</v>
      </c>
      <c r="V118" s="289">
        <v>3</v>
      </c>
      <c r="W118" s="288">
        <v>10</v>
      </c>
      <c r="X118" s="289">
        <v>2</v>
      </c>
      <c r="Y118" s="289">
        <v>8</v>
      </c>
      <c r="Z118" s="288">
        <v>6</v>
      </c>
      <c r="AA118" s="289">
        <v>2</v>
      </c>
      <c r="AB118" s="289">
        <v>4</v>
      </c>
      <c r="AC118" s="288">
        <v>4</v>
      </c>
      <c r="AD118" s="289">
        <v>2</v>
      </c>
      <c r="AE118" s="289">
        <v>2</v>
      </c>
      <c r="AF118" s="288">
        <v>12</v>
      </c>
      <c r="AG118" s="289">
        <v>4</v>
      </c>
      <c r="AH118" s="289">
        <v>8</v>
      </c>
      <c r="AI118" s="288">
        <v>6</v>
      </c>
      <c r="AJ118" s="289">
        <v>1</v>
      </c>
      <c r="AK118" s="289">
        <v>5</v>
      </c>
      <c r="AL118" s="288">
        <v>17</v>
      </c>
      <c r="AM118" s="289">
        <v>1</v>
      </c>
      <c r="AN118" s="289">
        <v>16</v>
      </c>
      <c r="AO118" s="288">
        <v>6</v>
      </c>
      <c r="AP118" s="289">
        <v>2</v>
      </c>
      <c r="AQ118" s="289">
        <v>4</v>
      </c>
      <c r="AR118" s="288">
        <v>12</v>
      </c>
      <c r="AS118" s="289">
        <v>4</v>
      </c>
      <c r="AT118" s="289">
        <v>8</v>
      </c>
      <c r="AU118" s="288">
        <v>11</v>
      </c>
      <c r="AV118" s="289">
        <v>3</v>
      </c>
      <c r="AW118" s="289">
        <v>8</v>
      </c>
      <c r="AX118" s="288">
        <v>10</v>
      </c>
      <c r="AY118" s="289">
        <v>0</v>
      </c>
      <c r="AZ118" s="289">
        <v>10</v>
      </c>
      <c r="BA118" s="288">
        <v>10</v>
      </c>
      <c r="BB118" s="289">
        <v>2</v>
      </c>
      <c r="BC118" s="291">
        <v>8</v>
      </c>
    </row>
    <row r="119" spans="1:55" s="225" customFormat="1" ht="14.25" customHeight="1" x14ac:dyDescent="0.15">
      <c r="A119" s="221" t="s">
        <v>383</v>
      </c>
      <c r="B119" s="288">
        <v>121</v>
      </c>
      <c r="C119" s="289">
        <v>29</v>
      </c>
      <c r="D119" s="290">
        <v>92</v>
      </c>
      <c r="E119" s="288">
        <v>5</v>
      </c>
      <c r="F119" s="289">
        <v>3</v>
      </c>
      <c r="G119" s="289">
        <v>2</v>
      </c>
      <c r="H119" s="288">
        <v>4</v>
      </c>
      <c r="I119" s="289">
        <v>2</v>
      </c>
      <c r="J119" s="289">
        <v>2</v>
      </c>
      <c r="K119" s="288">
        <v>8</v>
      </c>
      <c r="L119" s="289">
        <v>2</v>
      </c>
      <c r="M119" s="289">
        <v>6</v>
      </c>
      <c r="N119" s="288">
        <v>7</v>
      </c>
      <c r="O119" s="289">
        <v>1</v>
      </c>
      <c r="P119" s="289">
        <v>6</v>
      </c>
      <c r="Q119" s="288">
        <v>16</v>
      </c>
      <c r="R119" s="289">
        <v>4</v>
      </c>
      <c r="S119" s="289">
        <v>12</v>
      </c>
      <c r="T119" s="288">
        <v>3</v>
      </c>
      <c r="U119" s="289">
        <v>2</v>
      </c>
      <c r="V119" s="289">
        <v>1</v>
      </c>
      <c r="W119" s="288">
        <v>12</v>
      </c>
      <c r="X119" s="289">
        <v>2</v>
      </c>
      <c r="Y119" s="289">
        <v>10</v>
      </c>
      <c r="Z119" s="288">
        <v>7</v>
      </c>
      <c r="AA119" s="289">
        <v>0</v>
      </c>
      <c r="AB119" s="289">
        <v>7</v>
      </c>
      <c r="AC119" s="288">
        <v>2</v>
      </c>
      <c r="AD119" s="289">
        <v>0</v>
      </c>
      <c r="AE119" s="289">
        <v>2</v>
      </c>
      <c r="AF119" s="288">
        <v>8</v>
      </c>
      <c r="AG119" s="289">
        <v>2</v>
      </c>
      <c r="AH119" s="289">
        <v>6</v>
      </c>
      <c r="AI119" s="288">
        <v>6</v>
      </c>
      <c r="AJ119" s="289">
        <v>3</v>
      </c>
      <c r="AK119" s="289">
        <v>3</v>
      </c>
      <c r="AL119" s="288">
        <v>9</v>
      </c>
      <c r="AM119" s="289">
        <v>0</v>
      </c>
      <c r="AN119" s="289">
        <v>9</v>
      </c>
      <c r="AO119" s="288">
        <v>6</v>
      </c>
      <c r="AP119" s="289">
        <v>3</v>
      </c>
      <c r="AQ119" s="289">
        <v>3</v>
      </c>
      <c r="AR119" s="288">
        <v>9</v>
      </c>
      <c r="AS119" s="289">
        <v>1</v>
      </c>
      <c r="AT119" s="289">
        <v>8</v>
      </c>
      <c r="AU119" s="288">
        <v>5</v>
      </c>
      <c r="AV119" s="289">
        <v>1</v>
      </c>
      <c r="AW119" s="289">
        <v>4</v>
      </c>
      <c r="AX119" s="288">
        <v>5</v>
      </c>
      <c r="AY119" s="289">
        <v>1</v>
      </c>
      <c r="AZ119" s="289">
        <v>4</v>
      </c>
      <c r="BA119" s="288">
        <v>9</v>
      </c>
      <c r="BB119" s="289">
        <v>2</v>
      </c>
      <c r="BC119" s="291">
        <v>7</v>
      </c>
    </row>
    <row r="120" spans="1:55" s="213" customFormat="1" ht="14.25" customHeight="1" x14ac:dyDescent="0.15">
      <c r="A120" s="226" t="s">
        <v>123</v>
      </c>
      <c r="B120" s="285">
        <v>210</v>
      </c>
      <c r="C120" s="282">
        <v>28</v>
      </c>
      <c r="D120" s="286">
        <v>182</v>
      </c>
      <c r="E120" s="285">
        <v>5</v>
      </c>
      <c r="F120" s="282">
        <v>1</v>
      </c>
      <c r="G120" s="282">
        <v>4</v>
      </c>
      <c r="H120" s="285">
        <v>3</v>
      </c>
      <c r="I120" s="282">
        <v>0</v>
      </c>
      <c r="J120" s="282">
        <v>3</v>
      </c>
      <c r="K120" s="285">
        <v>15</v>
      </c>
      <c r="L120" s="282">
        <v>5</v>
      </c>
      <c r="M120" s="282">
        <v>10</v>
      </c>
      <c r="N120" s="285">
        <v>24</v>
      </c>
      <c r="O120" s="282">
        <v>7</v>
      </c>
      <c r="P120" s="282">
        <v>17</v>
      </c>
      <c r="Q120" s="285">
        <v>23</v>
      </c>
      <c r="R120" s="282">
        <v>2</v>
      </c>
      <c r="S120" s="282">
        <v>21</v>
      </c>
      <c r="T120" s="285">
        <v>6</v>
      </c>
      <c r="U120" s="282">
        <v>1</v>
      </c>
      <c r="V120" s="282">
        <v>5</v>
      </c>
      <c r="W120" s="285">
        <v>6</v>
      </c>
      <c r="X120" s="282">
        <v>0</v>
      </c>
      <c r="Y120" s="282">
        <v>6</v>
      </c>
      <c r="Z120" s="285">
        <v>9</v>
      </c>
      <c r="AA120" s="282">
        <v>2</v>
      </c>
      <c r="AB120" s="282">
        <v>7</v>
      </c>
      <c r="AC120" s="285">
        <v>11</v>
      </c>
      <c r="AD120" s="282">
        <v>0</v>
      </c>
      <c r="AE120" s="282">
        <v>11</v>
      </c>
      <c r="AF120" s="285">
        <v>13</v>
      </c>
      <c r="AG120" s="282">
        <v>2</v>
      </c>
      <c r="AH120" s="282">
        <v>11</v>
      </c>
      <c r="AI120" s="285">
        <v>3</v>
      </c>
      <c r="AJ120" s="282">
        <v>0</v>
      </c>
      <c r="AK120" s="282">
        <v>3</v>
      </c>
      <c r="AL120" s="285">
        <v>13</v>
      </c>
      <c r="AM120" s="282">
        <v>1</v>
      </c>
      <c r="AN120" s="282">
        <v>12</v>
      </c>
      <c r="AO120" s="285">
        <v>8</v>
      </c>
      <c r="AP120" s="282">
        <v>1</v>
      </c>
      <c r="AQ120" s="282">
        <v>7</v>
      </c>
      <c r="AR120" s="285">
        <v>22</v>
      </c>
      <c r="AS120" s="282">
        <v>2</v>
      </c>
      <c r="AT120" s="282">
        <v>20</v>
      </c>
      <c r="AU120" s="285">
        <v>17</v>
      </c>
      <c r="AV120" s="282">
        <v>1</v>
      </c>
      <c r="AW120" s="282">
        <v>16</v>
      </c>
      <c r="AX120" s="285">
        <v>12</v>
      </c>
      <c r="AY120" s="282">
        <v>0</v>
      </c>
      <c r="AZ120" s="282">
        <v>12</v>
      </c>
      <c r="BA120" s="285">
        <v>20</v>
      </c>
      <c r="BB120" s="282">
        <v>3</v>
      </c>
      <c r="BC120" s="287">
        <v>17</v>
      </c>
    </row>
    <row r="121" spans="1:55" s="225" customFormat="1" ht="14.25" customHeight="1" x14ac:dyDescent="0.15">
      <c r="A121" s="221" t="s">
        <v>384</v>
      </c>
      <c r="B121" s="288">
        <v>74</v>
      </c>
      <c r="C121" s="289">
        <v>10</v>
      </c>
      <c r="D121" s="290">
        <v>64</v>
      </c>
      <c r="E121" s="288">
        <v>2</v>
      </c>
      <c r="F121" s="289">
        <v>1</v>
      </c>
      <c r="G121" s="289">
        <v>1</v>
      </c>
      <c r="H121" s="288">
        <v>0</v>
      </c>
      <c r="I121" s="289">
        <v>0</v>
      </c>
      <c r="J121" s="289">
        <v>0</v>
      </c>
      <c r="K121" s="288">
        <v>8</v>
      </c>
      <c r="L121" s="289">
        <v>3</v>
      </c>
      <c r="M121" s="289">
        <v>5</v>
      </c>
      <c r="N121" s="288">
        <v>7</v>
      </c>
      <c r="O121" s="289">
        <v>1</v>
      </c>
      <c r="P121" s="289">
        <v>6</v>
      </c>
      <c r="Q121" s="288">
        <v>5</v>
      </c>
      <c r="R121" s="289">
        <v>0</v>
      </c>
      <c r="S121" s="289">
        <v>5</v>
      </c>
      <c r="T121" s="288">
        <v>1</v>
      </c>
      <c r="U121" s="289">
        <v>0</v>
      </c>
      <c r="V121" s="289">
        <v>1</v>
      </c>
      <c r="W121" s="288">
        <v>1</v>
      </c>
      <c r="X121" s="289">
        <v>0</v>
      </c>
      <c r="Y121" s="289">
        <v>1</v>
      </c>
      <c r="Z121" s="288">
        <v>4</v>
      </c>
      <c r="AA121" s="289">
        <v>0</v>
      </c>
      <c r="AB121" s="289">
        <v>4</v>
      </c>
      <c r="AC121" s="288">
        <v>4</v>
      </c>
      <c r="AD121" s="289">
        <v>0</v>
      </c>
      <c r="AE121" s="289">
        <v>4</v>
      </c>
      <c r="AF121" s="288">
        <v>8</v>
      </c>
      <c r="AG121" s="289">
        <v>2</v>
      </c>
      <c r="AH121" s="289">
        <v>6</v>
      </c>
      <c r="AI121" s="288">
        <v>1</v>
      </c>
      <c r="AJ121" s="289">
        <v>0</v>
      </c>
      <c r="AK121" s="289">
        <v>1</v>
      </c>
      <c r="AL121" s="288">
        <v>5</v>
      </c>
      <c r="AM121" s="289">
        <v>1</v>
      </c>
      <c r="AN121" s="289">
        <v>4</v>
      </c>
      <c r="AO121" s="288">
        <v>4</v>
      </c>
      <c r="AP121" s="289">
        <v>0</v>
      </c>
      <c r="AQ121" s="289">
        <v>4</v>
      </c>
      <c r="AR121" s="288">
        <v>6</v>
      </c>
      <c r="AS121" s="289">
        <v>1</v>
      </c>
      <c r="AT121" s="289">
        <v>5</v>
      </c>
      <c r="AU121" s="288">
        <v>5</v>
      </c>
      <c r="AV121" s="289">
        <v>0</v>
      </c>
      <c r="AW121" s="289">
        <v>5</v>
      </c>
      <c r="AX121" s="288">
        <v>4</v>
      </c>
      <c r="AY121" s="289">
        <v>0</v>
      </c>
      <c r="AZ121" s="289">
        <v>4</v>
      </c>
      <c r="BA121" s="288">
        <v>9</v>
      </c>
      <c r="BB121" s="289">
        <v>1</v>
      </c>
      <c r="BC121" s="291">
        <v>8</v>
      </c>
    </row>
    <row r="122" spans="1:55" s="225" customFormat="1" ht="14.25" customHeight="1" x14ac:dyDescent="0.15">
      <c r="A122" s="221" t="s">
        <v>385</v>
      </c>
      <c r="B122" s="288">
        <v>60</v>
      </c>
      <c r="C122" s="289">
        <v>8</v>
      </c>
      <c r="D122" s="290">
        <v>52</v>
      </c>
      <c r="E122" s="288">
        <v>1</v>
      </c>
      <c r="F122" s="289">
        <v>0</v>
      </c>
      <c r="G122" s="289">
        <v>1</v>
      </c>
      <c r="H122" s="288">
        <v>1</v>
      </c>
      <c r="I122" s="289">
        <v>0</v>
      </c>
      <c r="J122" s="289">
        <v>1</v>
      </c>
      <c r="K122" s="288">
        <v>5</v>
      </c>
      <c r="L122" s="289">
        <v>2</v>
      </c>
      <c r="M122" s="289">
        <v>3</v>
      </c>
      <c r="N122" s="288">
        <v>7</v>
      </c>
      <c r="O122" s="289">
        <v>2</v>
      </c>
      <c r="P122" s="289">
        <v>5</v>
      </c>
      <c r="Q122" s="288">
        <v>10</v>
      </c>
      <c r="R122" s="289">
        <v>1</v>
      </c>
      <c r="S122" s="289">
        <v>9</v>
      </c>
      <c r="T122" s="288">
        <v>2</v>
      </c>
      <c r="U122" s="289">
        <v>1</v>
      </c>
      <c r="V122" s="289">
        <v>1</v>
      </c>
      <c r="W122" s="288">
        <v>0</v>
      </c>
      <c r="X122" s="289">
        <v>0</v>
      </c>
      <c r="Y122" s="289">
        <v>0</v>
      </c>
      <c r="Z122" s="288">
        <v>4</v>
      </c>
      <c r="AA122" s="289">
        <v>1</v>
      </c>
      <c r="AB122" s="289">
        <v>3</v>
      </c>
      <c r="AC122" s="288">
        <v>3</v>
      </c>
      <c r="AD122" s="289">
        <v>0</v>
      </c>
      <c r="AE122" s="289">
        <v>3</v>
      </c>
      <c r="AF122" s="288">
        <v>3</v>
      </c>
      <c r="AG122" s="289">
        <v>0</v>
      </c>
      <c r="AH122" s="289">
        <v>3</v>
      </c>
      <c r="AI122" s="288">
        <v>1</v>
      </c>
      <c r="AJ122" s="289">
        <v>0</v>
      </c>
      <c r="AK122" s="289">
        <v>1</v>
      </c>
      <c r="AL122" s="288">
        <v>4</v>
      </c>
      <c r="AM122" s="289">
        <v>0</v>
      </c>
      <c r="AN122" s="289">
        <v>4</v>
      </c>
      <c r="AO122" s="288">
        <v>3</v>
      </c>
      <c r="AP122" s="289">
        <v>1</v>
      </c>
      <c r="AQ122" s="289">
        <v>2</v>
      </c>
      <c r="AR122" s="288">
        <v>5</v>
      </c>
      <c r="AS122" s="289">
        <v>0</v>
      </c>
      <c r="AT122" s="289">
        <v>5</v>
      </c>
      <c r="AU122" s="288">
        <v>5</v>
      </c>
      <c r="AV122" s="289">
        <v>0</v>
      </c>
      <c r="AW122" s="289">
        <v>5</v>
      </c>
      <c r="AX122" s="288">
        <v>2</v>
      </c>
      <c r="AY122" s="289">
        <v>0</v>
      </c>
      <c r="AZ122" s="289">
        <v>2</v>
      </c>
      <c r="BA122" s="288">
        <v>4</v>
      </c>
      <c r="BB122" s="289">
        <v>0</v>
      </c>
      <c r="BC122" s="291">
        <v>4</v>
      </c>
    </row>
    <row r="123" spans="1:55" s="225" customFormat="1" ht="14.25" customHeight="1" x14ac:dyDescent="0.15">
      <c r="A123" s="221" t="s">
        <v>386</v>
      </c>
      <c r="B123" s="288">
        <v>38</v>
      </c>
      <c r="C123" s="289">
        <v>4</v>
      </c>
      <c r="D123" s="290">
        <v>34</v>
      </c>
      <c r="E123" s="288">
        <v>1</v>
      </c>
      <c r="F123" s="289">
        <v>0</v>
      </c>
      <c r="G123" s="289">
        <v>1</v>
      </c>
      <c r="H123" s="288">
        <v>2</v>
      </c>
      <c r="I123" s="289">
        <v>0</v>
      </c>
      <c r="J123" s="289">
        <v>2</v>
      </c>
      <c r="K123" s="288">
        <v>0</v>
      </c>
      <c r="L123" s="289">
        <v>0</v>
      </c>
      <c r="M123" s="289">
        <v>0</v>
      </c>
      <c r="N123" s="288">
        <v>2</v>
      </c>
      <c r="O123" s="289">
        <v>0</v>
      </c>
      <c r="P123" s="289">
        <v>2</v>
      </c>
      <c r="Q123" s="288">
        <v>4</v>
      </c>
      <c r="R123" s="289">
        <v>1</v>
      </c>
      <c r="S123" s="289">
        <v>3</v>
      </c>
      <c r="T123" s="288">
        <v>2</v>
      </c>
      <c r="U123" s="289">
        <v>0</v>
      </c>
      <c r="V123" s="289">
        <v>2</v>
      </c>
      <c r="W123" s="288">
        <v>1</v>
      </c>
      <c r="X123" s="289">
        <v>0</v>
      </c>
      <c r="Y123" s="289">
        <v>1</v>
      </c>
      <c r="Z123" s="288">
        <v>1</v>
      </c>
      <c r="AA123" s="289">
        <v>1</v>
      </c>
      <c r="AB123" s="289">
        <v>0</v>
      </c>
      <c r="AC123" s="288">
        <v>4</v>
      </c>
      <c r="AD123" s="289">
        <v>0</v>
      </c>
      <c r="AE123" s="289">
        <v>4</v>
      </c>
      <c r="AF123" s="288">
        <v>2</v>
      </c>
      <c r="AG123" s="289">
        <v>0</v>
      </c>
      <c r="AH123" s="289">
        <v>2</v>
      </c>
      <c r="AI123" s="288">
        <v>0</v>
      </c>
      <c r="AJ123" s="289">
        <v>0</v>
      </c>
      <c r="AK123" s="289">
        <v>0</v>
      </c>
      <c r="AL123" s="288">
        <v>2</v>
      </c>
      <c r="AM123" s="289">
        <v>0</v>
      </c>
      <c r="AN123" s="289">
        <v>2</v>
      </c>
      <c r="AO123" s="288">
        <v>0</v>
      </c>
      <c r="AP123" s="289">
        <v>0</v>
      </c>
      <c r="AQ123" s="289">
        <v>0</v>
      </c>
      <c r="AR123" s="288">
        <v>4</v>
      </c>
      <c r="AS123" s="289">
        <v>1</v>
      </c>
      <c r="AT123" s="289">
        <v>3</v>
      </c>
      <c r="AU123" s="288">
        <v>5</v>
      </c>
      <c r="AV123" s="289">
        <v>0</v>
      </c>
      <c r="AW123" s="289">
        <v>5</v>
      </c>
      <c r="AX123" s="288">
        <v>2</v>
      </c>
      <c r="AY123" s="289">
        <v>0</v>
      </c>
      <c r="AZ123" s="289">
        <v>2</v>
      </c>
      <c r="BA123" s="288">
        <v>6</v>
      </c>
      <c r="BB123" s="289">
        <v>1</v>
      </c>
      <c r="BC123" s="291">
        <v>5</v>
      </c>
    </row>
    <row r="124" spans="1:55" s="225" customFormat="1" ht="14.25" customHeight="1" x14ac:dyDescent="0.15">
      <c r="A124" s="221" t="s">
        <v>387</v>
      </c>
      <c r="B124" s="288">
        <v>25</v>
      </c>
      <c r="C124" s="289">
        <v>2</v>
      </c>
      <c r="D124" s="290">
        <v>23</v>
      </c>
      <c r="E124" s="288">
        <v>1</v>
      </c>
      <c r="F124" s="289">
        <v>0</v>
      </c>
      <c r="G124" s="289">
        <v>1</v>
      </c>
      <c r="H124" s="288">
        <v>0</v>
      </c>
      <c r="I124" s="289">
        <v>0</v>
      </c>
      <c r="J124" s="289">
        <v>0</v>
      </c>
      <c r="K124" s="288">
        <v>2</v>
      </c>
      <c r="L124" s="289">
        <v>0</v>
      </c>
      <c r="M124" s="289">
        <v>2</v>
      </c>
      <c r="N124" s="288">
        <v>4</v>
      </c>
      <c r="O124" s="289">
        <v>0</v>
      </c>
      <c r="P124" s="289">
        <v>4</v>
      </c>
      <c r="Q124" s="288">
        <v>3</v>
      </c>
      <c r="R124" s="289">
        <v>0</v>
      </c>
      <c r="S124" s="289">
        <v>3</v>
      </c>
      <c r="T124" s="288">
        <v>1</v>
      </c>
      <c r="U124" s="289">
        <v>0</v>
      </c>
      <c r="V124" s="289">
        <v>1</v>
      </c>
      <c r="W124" s="288">
        <v>2</v>
      </c>
      <c r="X124" s="289">
        <v>0</v>
      </c>
      <c r="Y124" s="289">
        <v>2</v>
      </c>
      <c r="Z124" s="288">
        <v>0</v>
      </c>
      <c r="AA124" s="289">
        <v>0</v>
      </c>
      <c r="AB124" s="289">
        <v>0</v>
      </c>
      <c r="AC124" s="288">
        <v>0</v>
      </c>
      <c r="AD124" s="289">
        <v>0</v>
      </c>
      <c r="AE124" s="289">
        <v>0</v>
      </c>
      <c r="AF124" s="288">
        <v>0</v>
      </c>
      <c r="AG124" s="289">
        <v>0</v>
      </c>
      <c r="AH124" s="289">
        <v>0</v>
      </c>
      <c r="AI124" s="288">
        <v>0</v>
      </c>
      <c r="AJ124" s="289">
        <v>0</v>
      </c>
      <c r="AK124" s="289">
        <v>0</v>
      </c>
      <c r="AL124" s="288">
        <v>1</v>
      </c>
      <c r="AM124" s="289">
        <v>0</v>
      </c>
      <c r="AN124" s="289">
        <v>1</v>
      </c>
      <c r="AO124" s="288">
        <v>1</v>
      </c>
      <c r="AP124" s="289">
        <v>0</v>
      </c>
      <c r="AQ124" s="289">
        <v>1</v>
      </c>
      <c r="AR124" s="288">
        <v>6</v>
      </c>
      <c r="AS124" s="289">
        <v>0</v>
      </c>
      <c r="AT124" s="289">
        <v>6</v>
      </c>
      <c r="AU124" s="288">
        <v>1</v>
      </c>
      <c r="AV124" s="289">
        <v>1</v>
      </c>
      <c r="AW124" s="289">
        <v>0</v>
      </c>
      <c r="AX124" s="288">
        <v>2</v>
      </c>
      <c r="AY124" s="289">
        <v>0</v>
      </c>
      <c r="AZ124" s="289">
        <v>2</v>
      </c>
      <c r="BA124" s="288">
        <v>1</v>
      </c>
      <c r="BB124" s="289">
        <v>1</v>
      </c>
      <c r="BC124" s="291">
        <v>0</v>
      </c>
    </row>
    <row r="125" spans="1:55" s="225" customFormat="1" ht="14.25" customHeight="1" x14ac:dyDescent="0.15">
      <c r="A125" s="221" t="s">
        <v>388</v>
      </c>
      <c r="B125" s="288">
        <v>13</v>
      </c>
      <c r="C125" s="289">
        <v>4</v>
      </c>
      <c r="D125" s="290">
        <v>9</v>
      </c>
      <c r="E125" s="288">
        <v>0</v>
      </c>
      <c r="F125" s="289">
        <v>0</v>
      </c>
      <c r="G125" s="289">
        <v>0</v>
      </c>
      <c r="H125" s="288">
        <v>0</v>
      </c>
      <c r="I125" s="289">
        <v>0</v>
      </c>
      <c r="J125" s="289">
        <v>0</v>
      </c>
      <c r="K125" s="288">
        <v>0</v>
      </c>
      <c r="L125" s="289">
        <v>0</v>
      </c>
      <c r="M125" s="289">
        <v>0</v>
      </c>
      <c r="N125" s="288">
        <v>4</v>
      </c>
      <c r="O125" s="289">
        <v>4</v>
      </c>
      <c r="P125" s="289">
        <v>0</v>
      </c>
      <c r="Q125" s="288">
        <v>1</v>
      </c>
      <c r="R125" s="289">
        <v>0</v>
      </c>
      <c r="S125" s="289">
        <v>1</v>
      </c>
      <c r="T125" s="288">
        <v>0</v>
      </c>
      <c r="U125" s="289">
        <v>0</v>
      </c>
      <c r="V125" s="289">
        <v>0</v>
      </c>
      <c r="W125" s="288">
        <v>2</v>
      </c>
      <c r="X125" s="289">
        <v>0</v>
      </c>
      <c r="Y125" s="289">
        <v>2</v>
      </c>
      <c r="Z125" s="288">
        <v>0</v>
      </c>
      <c r="AA125" s="289">
        <v>0</v>
      </c>
      <c r="AB125" s="289">
        <v>0</v>
      </c>
      <c r="AC125" s="288">
        <v>0</v>
      </c>
      <c r="AD125" s="289">
        <v>0</v>
      </c>
      <c r="AE125" s="289">
        <v>0</v>
      </c>
      <c r="AF125" s="288">
        <v>0</v>
      </c>
      <c r="AG125" s="289">
        <v>0</v>
      </c>
      <c r="AH125" s="289">
        <v>0</v>
      </c>
      <c r="AI125" s="288">
        <v>1</v>
      </c>
      <c r="AJ125" s="289">
        <v>0</v>
      </c>
      <c r="AK125" s="289">
        <v>1</v>
      </c>
      <c r="AL125" s="288">
        <v>1</v>
      </c>
      <c r="AM125" s="289">
        <v>0</v>
      </c>
      <c r="AN125" s="289">
        <v>1</v>
      </c>
      <c r="AO125" s="288">
        <v>0</v>
      </c>
      <c r="AP125" s="289">
        <v>0</v>
      </c>
      <c r="AQ125" s="289">
        <v>0</v>
      </c>
      <c r="AR125" s="288">
        <v>1</v>
      </c>
      <c r="AS125" s="289">
        <v>0</v>
      </c>
      <c r="AT125" s="289">
        <v>1</v>
      </c>
      <c r="AU125" s="288">
        <v>1</v>
      </c>
      <c r="AV125" s="289">
        <v>0</v>
      </c>
      <c r="AW125" s="289">
        <v>1</v>
      </c>
      <c r="AX125" s="288">
        <v>2</v>
      </c>
      <c r="AY125" s="289">
        <v>0</v>
      </c>
      <c r="AZ125" s="289">
        <v>2</v>
      </c>
      <c r="BA125" s="288">
        <v>0</v>
      </c>
      <c r="BB125" s="289">
        <v>0</v>
      </c>
      <c r="BC125" s="291">
        <v>0</v>
      </c>
    </row>
    <row r="126" spans="1:55" s="280" customFormat="1" ht="18.75" customHeight="1" thickBot="1" x14ac:dyDescent="0.2">
      <c r="A126" s="233" t="s">
        <v>131</v>
      </c>
      <c r="B126" s="292">
        <v>44</v>
      </c>
      <c r="C126" s="293">
        <v>6</v>
      </c>
      <c r="D126" s="294">
        <v>38</v>
      </c>
      <c r="E126" s="295">
        <v>1</v>
      </c>
      <c r="F126" s="296">
        <v>0</v>
      </c>
      <c r="G126" s="297">
        <v>1</v>
      </c>
      <c r="H126" s="295">
        <v>1</v>
      </c>
      <c r="I126" s="296">
        <v>0</v>
      </c>
      <c r="J126" s="297">
        <v>1</v>
      </c>
      <c r="K126" s="295">
        <v>3</v>
      </c>
      <c r="L126" s="296">
        <v>0</v>
      </c>
      <c r="M126" s="297">
        <v>3</v>
      </c>
      <c r="N126" s="295">
        <v>2</v>
      </c>
      <c r="O126" s="296">
        <v>0</v>
      </c>
      <c r="P126" s="297">
        <v>2</v>
      </c>
      <c r="Q126" s="295">
        <v>4</v>
      </c>
      <c r="R126" s="296">
        <v>0</v>
      </c>
      <c r="S126" s="297">
        <v>4</v>
      </c>
      <c r="T126" s="295">
        <v>2</v>
      </c>
      <c r="U126" s="296">
        <v>0</v>
      </c>
      <c r="V126" s="297">
        <v>2</v>
      </c>
      <c r="W126" s="295">
        <v>1</v>
      </c>
      <c r="X126" s="296">
        <v>0</v>
      </c>
      <c r="Y126" s="297">
        <v>1</v>
      </c>
      <c r="Z126" s="295">
        <v>3</v>
      </c>
      <c r="AA126" s="296">
        <v>0</v>
      </c>
      <c r="AB126" s="297">
        <v>3</v>
      </c>
      <c r="AC126" s="295">
        <v>1</v>
      </c>
      <c r="AD126" s="296">
        <v>0</v>
      </c>
      <c r="AE126" s="297">
        <v>1</v>
      </c>
      <c r="AF126" s="295">
        <v>1</v>
      </c>
      <c r="AG126" s="296">
        <v>0</v>
      </c>
      <c r="AH126" s="297">
        <v>1</v>
      </c>
      <c r="AI126" s="295">
        <v>1</v>
      </c>
      <c r="AJ126" s="296">
        <v>0</v>
      </c>
      <c r="AK126" s="297">
        <v>1</v>
      </c>
      <c r="AL126" s="295">
        <v>2</v>
      </c>
      <c r="AM126" s="296">
        <v>1</v>
      </c>
      <c r="AN126" s="297">
        <v>1</v>
      </c>
      <c r="AO126" s="295">
        <v>5</v>
      </c>
      <c r="AP126" s="296">
        <v>1</v>
      </c>
      <c r="AQ126" s="297">
        <v>4</v>
      </c>
      <c r="AR126" s="295">
        <v>5</v>
      </c>
      <c r="AS126" s="296">
        <v>3</v>
      </c>
      <c r="AT126" s="297">
        <v>2</v>
      </c>
      <c r="AU126" s="295">
        <v>7</v>
      </c>
      <c r="AV126" s="296">
        <v>0</v>
      </c>
      <c r="AW126" s="297">
        <v>7</v>
      </c>
      <c r="AX126" s="295">
        <v>2</v>
      </c>
      <c r="AY126" s="296">
        <v>0</v>
      </c>
      <c r="AZ126" s="297">
        <v>2</v>
      </c>
      <c r="BA126" s="295">
        <v>3</v>
      </c>
      <c r="BB126" s="296">
        <v>1</v>
      </c>
      <c r="BC126" s="298">
        <v>2</v>
      </c>
    </row>
    <row r="130" s="239" customFormat="1" x14ac:dyDescent="0.2"/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8F44-B968-4FE9-B312-EA4E8BE2CFC3}">
  <dimension ref="A1:BS130"/>
  <sheetViews>
    <sheetView zoomScaleNormal="100" workbookViewId="0">
      <selection sqref="A1:XFD1048576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63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220" customFormat="1" ht="18.600000000000001" customHeight="1" thickTop="1" x14ac:dyDescent="0.15">
      <c r="A5" s="216" t="s">
        <v>9</v>
      </c>
      <c r="B5" s="281">
        <v>209646</v>
      </c>
      <c r="C5" s="282">
        <v>100350</v>
      </c>
      <c r="D5" s="283">
        <v>109296</v>
      </c>
      <c r="E5" s="281">
        <v>6626</v>
      </c>
      <c r="F5" s="282">
        <v>2998</v>
      </c>
      <c r="G5" s="283">
        <v>3628</v>
      </c>
      <c r="H5" s="281">
        <v>6754</v>
      </c>
      <c r="I5" s="282">
        <v>3226</v>
      </c>
      <c r="J5" s="283">
        <v>3528</v>
      </c>
      <c r="K5" s="281">
        <v>8165</v>
      </c>
      <c r="L5" s="282">
        <v>3837</v>
      </c>
      <c r="M5" s="283">
        <v>4328</v>
      </c>
      <c r="N5" s="281">
        <v>12813</v>
      </c>
      <c r="O5" s="282">
        <v>5953</v>
      </c>
      <c r="P5" s="283">
        <v>6860</v>
      </c>
      <c r="Q5" s="281">
        <v>27674</v>
      </c>
      <c r="R5" s="282">
        <v>12866</v>
      </c>
      <c r="S5" s="283">
        <v>14808</v>
      </c>
      <c r="T5" s="281">
        <v>4733</v>
      </c>
      <c r="U5" s="282">
        <v>2468</v>
      </c>
      <c r="V5" s="283">
        <v>2265</v>
      </c>
      <c r="W5" s="281">
        <v>8518</v>
      </c>
      <c r="X5" s="282">
        <v>4272</v>
      </c>
      <c r="Y5" s="283">
        <v>4246</v>
      </c>
      <c r="Z5" s="281">
        <v>8125</v>
      </c>
      <c r="AA5" s="282">
        <v>4158</v>
      </c>
      <c r="AB5" s="283">
        <v>3967</v>
      </c>
      <c r="AC5" s="281">
        <v>5959</v>
      </c>
      <c r="AD5" s="282">
        <v>2947</v>
      </c>
      <c r="AE5" s="283">
        <v>3012</v>
      </c>
      <c r="AF5" s="281">
        <v>11670</v>
      </c>
      <c r="AG5" s="282">
        <v>5476</v>
      </c>
      <c r="AH5" s="283">
        <v>6194</v>
      </c>
      <c r="AI5" s="281">
        <v>6745</v>
      </c>
      <c r="AJ5" s="282">
        <v>3339</v>
      </c>
      <c r="AK5" s="283">
        <v>3406</v>
      </c>
      <c r="AL5" s="281">
        <v>21118</v>
      </c>
      <c r="AM5" s="282">
        <v>10233</v>
      </c>
      <c r="AN5" s="283">
        <v>10885</v>
      </c>
      <c r="AO5" s="281">
        <v>7562</v>
      </c>
      <c r="AP5" s="282">
        <v>3733</v>
      </c>
      <c r="AQ5" s="283">
        <v>3829</v>
      </c>
      <c r="AR5" s="281">
        <v>28237</v>
      </c>
      <c r="AS5" s="282">
        <v>13098</v>
      </c>
      <c r="AT5" s="283">
        <v>15139</v>
      </c>
      <c r="AU5" s="281">
        <v>15540</v>
      </c>
      <c r="AV5" s="282">
        <v>7407</v>
      </c>
      <c r="AW5" s="283">
        <v>8133</v>
      </c>
      <c r="AX5" s="281">
        <v>21187</v>
      </c>
      <c r="AY5" s="282">
        <v>10296</v>
      </c>
      <c r="AZ5" s="283">
        <v>10891</v>
      </c>
      <c r="BA5" s="281">
        <v>8220</v>
      </c>
      <c r="BB5" s="282">
        <v>4043</v>
      </c>
      <c r="BC5" s="284">
        <v>4177</v>
      </c>
    </row>
    <row r="6" spans="1:55" s="220" customFormat="1" ht="15.75" x14ac:dyDescent="0.15">
      <c r="A6" s="216" t="s">
        <v>62</v>
      </c>
      <c r="B6" s="285">
        <v>5288</v>
      </c>
      <c r="C6" s="282">
        <v>2707</v>
      </c>
      <c r="D6" s="286">
        <v>2581</v>
      </c>
      <c r="E6" s="285">
        <v>101</v>
      </c>
      <c r="F6" s="282">
        <v>50</v>
      </c>
      <c r="G6" s="282">
        <v>51</v>
      </c>
      <c r="H6" s="285">
        <v>190</v>
      </c>
      <c r="I6" s="282">
        <v>101</v>
      </c>
      <c r="J6" s="282">
        <v>89</v>
      </c>
      <c r="K6" s="285">
        <v>120</v>
      </c>
      <c r="L6" s="282">
        <v>56</v>
      </c>
      <c r="M6" s="282">
        <v>64</v>
      </c>
      <c r="N6" s="285">
        <v>223</v>
      </c>
      <c r="O6" s="282">
        <v>124</v>
      </c>
      <c r="P6" s="282">
        <v>99</v>
      </c>
      <c r="Q6" s="285">
        <v>593</v>
      </c>
      <c r="R6" s="282">
        <v>311</v>
      </c>
      <c r="S6" s="282">
        <v>282</v>
      </c>
      <c r="T6" s="285">
        <v>98</v>
      </c>
      <c r="U6" s="282">
        <v>51</v>
      </c>
      <c r="V6" s="282">
        <v>47</v>
      </c>
      <c r="W6" s="285">
        <v>284</v>
      </c>
      <c r="X6" s="282">
        <v>142</v>
      </c>
      <c r="Y6" s="282">
        <v>142</v>
      </c>
      <c r="Z6" s="285">
        <v>98</v>
      </c>
      <c r="AA6" s="282">
        <v>55</v>
      </c>
      <c r="AB6" s="282">
        <v>43</v>
      </c>
      <c r="AC6" s="285">
        <v>54</v>
      </c>
      <c r="AD6" s="282">
        <v>27</v>
      </c>
      <c r="AE6" s="282">
        <v>27</v>
      </c>
      <c r="AF6" s="285">
        <v>233</v>
      </c>
      <c r="AG6" s="282">
        <v>122</v>
      </c>
      <c r="AH6" s="282">
        <v>111</v>
      </c>
      <c r="AI6" s="285">
        <v>199</v>
      </c>
      <c r="AJ6" s="282">
        <v>97</v>
      </c>
      <c r="AK6" s="282">
        <v>102</v>
      </c>
      <c r="AL6" s="285">
        <v>563</v>
      </c>
      <c r="AM6" s="282">
        <v>296</v>
      </c>
      <c r="AN6" s="282">
        <v>267</v>
      </c>
      <c r="AO6" s="285">
        <v>111</v>
      </c>
      <c r="AP6" s="282">
        <v>47</v>
      </c>
      <c r="AQ6" s="282">
        <v>64</v>
      </c>
      <c r="AR6" s="285">
        <v>505</v>
      </c>
      <c r="AS6" s="282">
        <v>249</v>
      </c>
      <c r="AT6" s="282">
        <v>256</v>
      </c>
      <c r="AU6" s="285">
        <v>437</v>
      </c>
      <c r="AV6" s="282">
        <v>223</v>
      </c>
      <c r="AW6" s="282">
        <v>214</v>
      </c>
      <c r="AX6" s="285">
        <v>1145</v>
      </c>
      <c r="AY6" s="282">
        <v>595</v>
      </c>
      <c r="AZ6" s="282">
        <v>550</v>
      </c>
      <c r="BA6" s="285">
        <v>334</v>
      </c>
      <c r="BB6" s="282">
        <v>161</v>
      </c>
      <c r="BC6" s="287">
        <v>173</v>
      </c>
    </row>
    <row r="7" spans="1:55" s="225" customFormat="1" ht="15.75" x14ac:dyDescent="0.15">
      <c r="A7" s="221" t="s">
        <v>289</v>
      </c>
      <c r="B7" s="288">
        <v>817</v>
      </c>
      <c r="C7" s="289">
        <v>444</v>
      </c>
      <c r="D7" s="290">
        <v>373</v>
      </c>
      <c r="E7" s="288">
        <v>11</v>
      </c>
      <c r="F7" s="282">
        <v>5</v>
      </c>
      <c r="G7" s="289">
        <v>6</v>
      </c>
      <c r="H7" s="288">
        <v>32</v>
      </c>
      <c r="I7" s="289">
        <v>17</v>
      </c>
      <c r="J7" s="289">
        <v>15</v>
      </c>
      <c r="K7" s="288">
        <v>18</v>
      </c>
      <c r="L7" s="289">
        <v>10</v>
      </c>
      <c r="M7" s="289">
        <v>8</v>
      </c>
      <c r="N7" s="288">
        <v>34</v>
      </c>
      <c r="O7" s="289">
        <v>20</v>
      </c>
      <c r="P7" s="289">
        <v>14</v>
      </c>
      <c r="Q7" s="288">
        <v>63</v>
      </c>
      <c r="R7" s="289">
        <v>38</v>
      </c>
      <c r="S7" s="289">
        <v>25</v>
      </c>
      <c r="T7" s="288">
        <v>15</v>
      </c>
      <c r="U7" s="289">
        <v>9</v>
      </c>
      <c r="V7" s="289">
        <v>6</v>
      </c>
      <c r="W7" s="288">
        <v>56</v>
      </c>
      <c r="X7" s="289">
        <v>31</v>
      </c>
      <c r="Y7" s="289">
        <v>25</v>
      </c>
      <c r="Z7" s="288">
        <v>17</v>
      </c>
      <c r="AA7" s="289">
        <v>9</v>
      </c>
      <c r="AB7" s="289">
        <v>8</v>
      </c>
      <c r="AC7" s="288">
        <v>6</v>
      </c>
      <c r="AD7" s="289">
        <v>1</v>
      </c>
      <c r="AE7" s="289">
        <v>5</v>
      </c>
      <c r="AF7" s="288">
        <v>37</v>
      </c>
      <c r="AG7" s="289">
        <v>18</v>
      </c>
      <c r="AH7" s="289">
        <v>19</v>
      </c>
      <c r="AI7" s="288">
        <v>36</v>
      </c>
      <c r="AJ7" s="289">
        <v>19</v>
      </c>
      <c r="AK7" s="289">
        <v>17</v>
      </c>
      <c r="AL7" s="288">
        <v>101</v>
      </c>
      <c r="AM7" s="289">
        <v>64</v>
      </c>
      <c r="AN7" s="289">
        <v>37</v>
      </c>
      <c r="AO7" s="288">
        <v>16</v>
      </c>
      <c r="AP7" s="289">
        <v>6</v>
      </c>
      <c r="AQ7" s="289">
        <v>10</v>
      </c>
      <c r="AR7" s="288">
        <v>78</v>
      </c>
      <c r="AS7" s="289">
        <v>43</v>
      </c>
      <c r="AT7" s="289">
        <v>35</v>
      </c>
      <c r="AU7" s="288">
        <v>51</v>
      </c>
      <c r="AV7" s="289">
        <v>31</v>
      </c>
      <c r="AW7" s="289">
        <v>20</v>
      </c>
      <c r="AX7" s="288">
        <v>172</v>
      </c>
      <c r="AY7" s="289">
        <v>89</v>
      </c>
      <c r="AZ7" s="289">
        <v>83</v>
      </c>
      <c r="BA7" s="288">
        <v>74</v>
      </c>
      <c r="BB7" s="289">
        <v>34</v>
      </c>
      <c r="BC7" s="291">
        <v>40</v>
      </c>
    </row>
    <row r="8" spans="1:55" s="225" customFormat="1" ht="15.75" x14ac:dyDescent="0.15">
      <c r="A8" s="221" t="s">
        <v>290</v>
      </c>
      <c r="B8" s="288">
        <v>974</v>
      </c>
      <c r="C8" s="289">
        <v>515</v>
      </c>
      <c r="D8" s="290">
        <v>459</v>
      </c>
      <c r="E8" s="288">
        <v>14</v>
      </c>
      <c r="F8" s="289">
        <v>7</v>
      </c>
      <c r="G8" s="289">
        <v>7</v>
      </c>
      <c r="H8" s="288">
        <v>36</v>
      </c>
      <c r="I8" s="289">
        <v>21</v>
      </c>
      <c r="J8" s="289">
        <v>15</v>
      </c>
      <c r="K8" s="288">
        <v>20</v>
      </c>
      <c r="L8" s="289">
        <v>11</v>
      </c>
      <c r="M8" s="289">
        <v>9</v>
      </c>
      <c r="N8" s="288">
        <v>48</v>
      </c>
      <c r="O8" s="289">
        <v>32</v>
      </c>
      <c r="P8" s="289">
        <v>16</v>
      </c>
      <c r="Q8" s="288">
        <v>76</v>
      </c>
      <c r="R8" s="289">
        <v>44</v>
      </c>
      <c r="S8" s="289">
        <v>32</v>
      </c>
      <c r="T8" s="288">
        <v>16</v>
      </c>
      <c r="U8" s="289">
        <v>8</v>
      </c>
      <c r="V8" s="289">
        <v>8</v>
      </c>
      <c r="W8" s="288">
        <v>56</v>
      </c>
      <c r="X8" s="289">
        <v>28</v>
      </c>
      <c r="Y8" s="289">
        <v>28</v>
      </c>
      <c r="Z8" s="288">
        <v>20</v>
      </c>
      <c r="AA8" s="289">
        <v>8</v>
      </c>
      <c r="AB8" s="289">
        <v>12</v>
      </c>
      <c r="AC8" s="288">
        <v>8</v>
      </c>
      <c r="AD8" s="289">
        <v>2</v>
      </c>
      <c r="AE8" s="289">
        <v>6</v>
      </c>
      <c r="AF8" s="288">
        <v>37</v>
      </c>
      <c r="AG8" s="289">
        <v>24</v>
      </c>
      <c r="AH8" s="289">
        <v>13</v>
      </c>
      <c r="AI8" s="288">
        <v>44</v>
      </c>
      <c r="AJ8" s="289">
        <v>21</v>
      </c>
      <c r="AK8" s="289">
        <v>23</v>
      </c>
      <c r="AL8" s="288">
        <v>97</v>
      </c>
      <c r="AM8" s="289">
        <v>48</v>
      </c>
      <c r="AN8" s="289">
        <v>49</v>
      </c>
      <c r="AO8" s="288">
        <v>26</v>
      </c>
      <c r="AP8" s="289">
        <v>13</v>
      </c>
      <c r="AQ8" s="289">
        <v>13</v>
      </c>
      <c r="AR8" s="288">
        <v>98</v>
      </c>
      <c r="AS8" s="289">
        <v>49</v>
      </c>
      <c r="AT8" s="289">
        <v>49</v>
      </c>
      <c r="AU8" s="288">
        <v>83</v>
      </c>
      <c r="AV8" s="289">
        <v>45</v>
      </c>
      <c r="AW8" s="289">
        <v>38</v>
      </c>
      <c r="AX8" s="288">
        <v>216</v>
      </c>
      <c r="AY8" s="289">
        <v>114</v>
      </c>
      <c r="AZ8" s="289">
        <v>102</v>
      </c>
      <c r="BA8" s="288">
        <v>79</v>
      </c>
      <c r="BB8" s="289">
        <v>40</v>
      </c>
      <c r="BC8" s="291">
        <v>39</v>
      </c>
    </row>
    <row r="9" spans="1:55" s="225" customFormat="1" ht="15.75" x14ac:dyDescent="0.15">
      <c r="A9" s="221" t="s">
        <v>291</v>
      </c>
      <c r="B9" s="288">
        <v>1072</v>
      </c>
      <c r="C9" s="289">
        <v>540</v>
      </c>
      <c r="D9" s="290">
        <v>532</v>
      </c>
      <c r="E9" s="288">
        <v>28</v>
      </c>
      <c r="F9" s="289">
        <v>14</v>
      </c>
      <c r="G9" s="289">
        <v>14</v>
      </c>
      <c r="H9" s="288">
        <v>33</v>
      </c>
      <c r="I9" s="289">
        <v>19</v>
      </c>
      <c r="J9" s="289">
        <v>14</v>
      </c>
      <c r="K9" s="288">
        <v>22</v>
      </c>
      <c r="L9" s="289">
        <v>10</v>
      </c>
      <c r="M9" s="289">
        <v>12</v>
      </c>
      <c r="N9" s="288">
        <v>43</v>
      </c>
      <c r="O9" s="289">
        <v>21</v>
      </c>
      <c r="P9" s="289">
        <v>22</v>
      </c>
      <c r="Q9" s="288">
        <v>119</v>
      </c>
      <c r="R9" s="289">
        <v>64</v>
      </c>
      <c r="S9" s="289">
        <v>55</v>
      </c>
      <c r="T9" s="288">
        <v>21</v>
      </c>
      <c r="U9" s="289">
        <v>9</v>
      </c>
      <c r="V9" s="289">
        <v>12</v>
      </c>
      <c r="W9" s="288">
        <v>53</v>
      </c>
      <c r="X9" s="289">
        <v>29</v>
      </c>
      <c r="Y9" s="289">
        <v>24</v>
      </c>
      <c r="Z9" s="288">
        <v>18</v>
      </c>
      <c r="AA9" s="289">
        <v>9</v>
      </c>
      <c r="AB9" s="289">
        <v>9</v>
      </c>
      <c r="AC9" s="288">
        <v>12</v>
      </c>
      <c r="AD9" s="289">
        <v>8</v>
      </c>
      <c r="AE9" s="289">
        <v>4</v>
      </c>
      <c r="AF9" s="288">
        <v>41</v>
      </c>
      <c r="AG9" s="289">
        <v>19</v>
      </c>
      <c r="AH9" s="289">
        <v>22</v>
      </c>
      <c r="AI9" s="288">
        <v>47</v>
      </c>
      <c r="AJ9" s="289">
        <v>22</v>
      </c>
      <c r="AK9" s="289">
        <v>25</v>
      </c>
      <c r="AL9" s="288">
        <v>114</v>
      </c>
      <c r="AM9" s="289">
        <v>56</v>
      </c>
      <c r="AN9" s="289">
        <v>58</v>
      </c>
      <c r="AO9" s="288">
        <v>21</v>
      </c>
      <c r="AP9" s="289">
        <v>6</v>
      </c>
      <c r="AQ9" s="289">
        <v>15</v>
      </c>
      <c r="AR9" s="288">
        <v>101</v>
      </c>
      <c r="AS9" s="289">
        <v>47</v>
      </c>
      <c r="AT9" s="289">
        <v>54</v>
      </c>
      <c r="AU9" s="288">
        <v>86</v>
      </c>
      <c r="AV9" s="289">
        <v>43</v>
      </c>
      <c r="AW9" s="289">
        <v>43</v>
      </c>
      <c r="AX9" s="288">
        <v>255</v>
      </c>
      <c r="AY9" s="289">
        <v>137</v>
      </c>
      <c r="AZ9" s="289">
        <v>118</v>
      </c>
      <c r="BA9" s="288">
        <v>58</v>
      </c>
      <c r="BB9" s="289">
        <v>27</v>
      </c>
      <c r="BC9" s="291">
        <v>31</v>
      </c>
    </row>
    <row r="10" spans="1:55" s="225" customFormat="1" ht="15.75" x14ac:dyDescent="0.15">
      <c r="A10" s="221" t="s">
        <v>292</v>
      </c>
      <c r="B10" s="288">
        <v>1082</v>
      </c>
      <c r="C10" s="289">
        <v>552</v>
      </c>
      <c r="D10" s="290">
        <v>530</v>
      </c>
      <c r="E10" s="288">
        <v>20</v>
      </c>
      <c r="F10" s="289">
        <v>10</v>
      </c>
      <c r="G10" s="289">
        <v>10</v>
      </c>
      <c r="H10" s="288">
        <v>37</v>
      </c>
      <c r="I10" s="289">
        <v>21</v>
      </c>
      <c r="J10" s="289">
        <v>16</v>
      </c>
      <c r="K10" s="288">
        <v>33</v>
      </c>
      <c r="L10" s="289">
        <v>12</v>
      </c>
      <c r="M10" s="289">
        <v>21</v>
      </c>
      <c r="N10" s="288">
        <v>47</v>
      </c>
      <c r="O10" s="289">
        <v>23</v>
      </c>
      <c r="P10" s="289">
        <v>24</v>
      </c>
      <c r="Q10" s="288">
        <v>147</v>
      </c>
      <c r="R10" s="289">
        <v>72</v>
      </c>
      <c r="S10" s="289">
        <v>75</v>
      </c>
      <c r="T10" s="288">
        <v>14</v>
      </c>
      <c r="U10" s="289">
        <v>11</v>
      </c>
      <c r="V10" s="289">
        <v>3</v>
      </c>
      <c r="W10" s="288">
        <v>47</v>
      </c>
      <c r="X10" s="289">
        <v>22</v>
      </c>
      <c r="Y10" s="289">
        <v>25</v>
      </c>
      <c r="Z10" s="288">
        <v>21</v>
      </c>
      <c r="AA10" s="289">
        <v>14</v>
      </c>
      <c r="AB10" s="289">
        <v>7</v>
      </c>
      <c r="AC10" s="288">
        <v>8</v>
      </c>
      <c r="AD10" s="289">
        <v>5</v>
      </c>
      <c r="AE10" s="289">
        <v>3</v>
      </c>
      <c r="AF10" s="288">
        <v>64</v>
      </c>
      <c r="AG10" s="289">
        <v>31</v>
      </c>
      <c r="AH10" s="289">
        <v>33</v>
      </c>
      <c r="AI10" s="288">
        <v>35</v>
      </c>
      <c r="AJ10" s="289">
        <v>19</v>
      </c>
      <c r="AK10" s="289">
        <v>16</v>
      </c>
      <c r="AL10" s="288">
        <v>111</v>
      </c>
      <c r="AM10" s="289">
        <v>60</v>
      </c>
      <c r="AN10" s="289">
        <v>51</v>
      </c>
      <c r="AO10" s="288">
        <v>19</v>
      </c>
      <c r="AP10" s="289">
        <v>12</v>
      </c>
      <c r="AQ10" s="289">
        <v>7</v>
      </c>
      <c r="AR10" s="288">
        <v>99</v>
      </c>
      <c r="AS10" s="289">
        <v>50</v>
      </c>
      <c r="AT10" s="289">
        <v>49</v>
      </c>
      <c r="AU10" s="288">
        <v>90</v>
      </c>
      <c r="AV10" s="289">
        <v>45</v>
      </c>
      <c r="AW10" s="289">
        <v>45</v>
      </c>
      <c r="AX10" s="288">
        <v>223</v>
      </c>
      <c r="AY10" s="289">
        <v>112</v>
      </c>
      <c r="AZ10" s="289">
        <v>111</v>
      </c>
      <c r="BA10" s="288">
        <v>67</v>
      </c>
      <c r="BB10" s="289">
        <v>33</v>
      </c>
      <c r="BC10" s="291">
        <v>34</v>
      </c>
    </row>
    <row r="11" spans="1:55" s="225" customFormat="1" ht="15.75" x14ac:dyDescent="0.15">
      <c r="A11" s="221" t="s">
        <v>293</v>
      </c>
      <c r="B11" s="288">
        <v>1343</v>
      </c>
      <c r="C11" s="289">
        <v>656</v>
      </c>
      <c r="D11" s="290">
        <v>687</v>
      </c>
      <c r="E11" s="288">
        <v>28</v>
      </c>
      <c r="F11" s="289">
        <v>14</v>
      </c>
      <c r="G11" s="289">
        <v>14</v>
      </c>
      <c r="H11" s="288">
        <v>52</v>
      </c>
      <c r="I11" s="289">
        <v>23</v>
      </c>
      <c r="J11" s="289">
        <v>29</v>
      </c>
      <c r="K11" s="288">
        <v>27</v>
      </c>
      <c r="L11" s="289">
        <v>13</v>
      </c>
      <c r="M11" s="289">
        <v>14</v>
      </c>
      <c r="N11" s="288">
        <v>51</v>
      </c>
      <c r="O11" s="289">
        <v>28</v>
      </c>
      <c r="P11" s="289">
        <v>23</v>
      </c>
      <c r="Q11" s="288">
        <v>188</v>
      </c>
      <c r="R11" s="289">
        <v>93</v>
      </c>
      <c r="S11" s="289">
        <v>95</v>
      </c>
      <c r="T11" s="288">
        <v>32</v>
      </c>
      <c r="U11" s="289">
        <v>14</v>
      </c>
      <c r="V11" s="289">
        <v>18</v>
      </c>
      <c r="W11" s="288">
        <v>72</v>
      </c>
      <c r="X11" s="289">
        <v>32</v>
      </c>
      <c r="Y11" s="289">
        <v>40</v>
      </c>
      <c r="Z11" s="288">
        <v>22</v>
      </c>
      <c r="AA11" s="289">
        <v>15</v>
      </c>
      <c r="AB11" s="289">
        <v>7</v>
      </c>
      <c r="AC11" s="288">
        <v>20</v>
      </c>
      <c r="AD11" s="289">
        <v>11</v>
      </c>
      <c r="AE11" s="289">
        <v>9</v>
      </c>
      <c r="AF11" s="288">
        <v>54</v>
      </c>
      <c r="AG11" s="289">
        <v>30</v>
      </c>
      <c r="AH11" s="289">
        <v>24</v>
      </c>
      <c r="AI11" s="288">
        <v>37</v>
      </c>
      <c r="AJ11" s="289">
        <v>16</v>
      </c>
      <c r="AK11" s="289">
        <v>21</v>
      </c>
      <c r="AL11" s="288">
        <v>140</v>
      </c>
      <c r="AM11" s="289">
        <v>68</v>
      </c>
      <c r="AN11" s="289">
        <v>72</v>
      </c>
      <c r="AO11" s="288">
        <v>29</v>
      </c>
      <c r="AP11" s="289">
        <v>10</v>
      </c>
      <c r="AQ11" s="289">
        <v>19</v>
      </c>
      <c r="AR11" s="288">
        <v>129</v>
      </c>
      <c r="AS11" s="289">
        <v>60</v>
      </c>
      <c r="AT11" s="289">
        <v>69</v>
      </c>
      <c r="AU11" s="288">
        <v>127</v>
      </c>
      <c r="AV11" s="289">
        <v>59</v>
      </c>
      <c r="AW11" s="289">
        <v>68</v>
      </c>
      <c r="AX11" s="288">
        <v>279</v>
      </c>
      <c r="AY11" s="289">
        <v>143</v>
      </c>
      <c r="AZ11" s="289">
        <v>136</v>
      </c>
      <c r="BA11" s="288">
        <v>56</v>
      </c>
      <c r="BB11" s="289">
        <v>27</v>
      </c>
      <c r="BC11" s="291">
        <v>29</v>
      </c>
    </row>
    <row r="12" spans="1:55" s="213" customFormat="1" ht="15.75" x14ac:dyDescent="0.15">
      <c r="A12" s="226" t="s">
        <v>56</v>
      </c>
      <c r="B12" s="285">
        <v>9458</v>
      </c>
      <c r="C12" s="282">
        <v>4805</v>
      </c>
      <c r="D12" s="286">
        <v>4653</v>
      </c>
      <c r="E12" s="285">
        <v>208</v>
      </c>
      <c r="F12" s="282">
        <v>92</v>
      </c>
      <c r="G12" s="282">
        <v>116</v>
      </c>
      <c r="H12" s="285">
        <v>291</v>
      </c>
      <c r="I12" s="282">
        <v>145</v>
      </c>
      <c r="J12" s="282">
        <v>146</v>
      </c>
      <c r="K12" s="285">
        <v>221</v>
      </c>
      <c r="L12" s="282">
        <v>123</v>
      </c>
      <c r="M12" s="282">
        <v>98</v>
      </c>
      <c r="N12" s="285">
        <v>445</v>
      </c>
      <c r="O12" s="282">
        <v>232</v>
      </c>
      <c r="P12" s="282">
        <v>213</v>
      </c>
      <c r="Q12" s="285">
        <v>1871</v>
      </c>
      <c r="R12" s="282">
        <v>936</v>
      </c>
      <c r="S12" s="282">
        <v>935</v>
      </c>
      <c r="T12" s="285">
        <v>119</v>
      </c>
      <c r="U12" s="282">
        <v>57</v>
      </c>
      <c r="V12" s="282">
        <v>62</v>
      </c>
      <c r="W12" s="285">
        <v>305</v>
      </c>
      <c r="X12" s="282">
        <v>156</v>
      </c>
      <c r="Y12" s="282">
        <v>149</v>
      </c>
      <c r="Z12" s="285">
        <v>178</v>
      </c>
      <c r="AA12" s="282">
        <v>88</v>
      </c>
      <c r="AB12" s="282">
        <v>90</v>
      </c>
      <c r="AC12" s="285">
        <v>104</v>
      </c>
      <c r="AD12" s="282">
        <v>50</v>
      </c>
      <c r="AE12" s="282">
        <v>54</v>
      </c>
      <c r="AF12" s="285">
        <v>443</v>
      </c>
      <c r="AG12" s="282">
        <v>235</v>
      </c>
      <c r="AH12" s="282">
        <v>208</v>
      </c>
      <c r="AI12" s="285">
        <v>249</v>
      </c>
      <c r="AJ12" s="282">
        <v>126</v>
      </c>
      <c r="AK12" s="282">
        <v>123</v>
      </c>
      <c r="AL12" s="285">
        <v>865</v>
      </c>
      <c r="AM12" s="282">
        <v>442</v>
      </c>
      <c r="AN12" s="282">
        <v>423</v>
      </c>
      <c r="AO12" s="285">
        <v>238</v>
      </c>
      <c r="AP12" s="282">
        <v>121</v>
      </c>
      <c r="AQ12" s="282">
        <v>117</v>
      </c>
      <c r="AR12" s="285">
        <v>1187</v>
      </c>
      <c r="AS12" s="282">
        <v>561</v>
      </c>
      <c r="AT12" s="282">
        <v>626</v>
      </c>
      <c r="AU12" s="285">
        <v>762</v>
      </c>
      <c r="AV12" s="282">
        <v>412</v>
      </c>
      <c r="AW12" s="282">
        <v>350</v>
      </c>
      <c r="AX12" s="285">
        <v>1649</v>
      </c>
      <c r="AY12" s="282">
        <v>867</v>
      </c>
      <c r="AZ12" s="282">
        <v>782</v>
      </c>
      <c r="BA12" s="285">
        <v>323</v>
      </c>
      <c r="BB12" s="282">
        <v>162</v>
      </c>
      <c r="BC12" s="287">
        <v>161</v>
      </c>
    </row>
    <row r="13" spans="1:55" s="225" customFormat="1" ht="15.75" x14ac:dyDescent="0.15">
      <c r="A13" s="221" t="s">
        <v>294</v>
      </c>
      <c r="B13" s="288">
        <v>1452</v>
      </c>
      <c r="C13" s="289">
        <v>757</v>
      </c>
      <c r="D13" s="290">
        <v>695</v>
      </c>
      <c r="E13" s="288">
        <v>33</v>
      </c>
      <c r="F13" s="289">
        <v>17</v>
      </c>
      <c r="G13" s="289">
        <v>16</v>
      </c>
      <c r="H13" s="288">
        <v>52</v>
      </c>
      <c r="I13" s="289">
        <v>27</v>
      </c>
      <c r="J13" s="289">
        <v>25</v>
      </c>
      <c r="K13" s="288">
        <v>30</v>
      </c>
      <c r="L13" s="289">
        <v>15</v>
      </c>
      <c r="M13" s="289">
        <v>15</v>
      </c>
      <c r="N13" s="288">
        <v>74</v>
      </c>
      <c r="O13" s="289">
        <v>35</v>
      </c>
      <c r="P13" s="289">
        <v>39</v>
      </c>
      <c r="Q13" s="288">
        <v>225</v>
      </c>
      <c r="R13" s="289">
        <v>125</v>
      </c>
      <c r="S13" s="289">
        <v>100</v>
      </c>
      <c r="T13" s="288">
        <v>15</v>
      </c>
      <c r="U13" s="289">
        <v>8</v>
      </c>
      <c r="V13" s="289">
        <v>7</v>
      </c>
      <c r="W13" s="288">
        <v>53</v>
      </c>
      <c r="X13" s="289">
        <v>34</v>
      </c>
      <c r="Y13" s="289">
        <v>19</v>
      </c>
      <c r="Z13" s="288">
        <v>25</v>
      </c>
      <c r="AA13" s="289">
        <v>14</v>
      </c>
      <c r="AB13" s="289">
        <v>11</v>
      </c>
      <c r="AC13" s="288">
        <v>17</v>
      </c>
      <c r="AD13" s="289">
        <v>7</v>
      </c>
      <c r="AE13" s="289">
        <v>10</v>
      </c>
      <c r="AF13" s="288">
        <v>79</v>
      </c>
      <c r="AG13" s="289">
        <v>41</v>
      </c>
      <c r="AH13" s="289">
        <v>38</v>
      </c>
      <c r="AI13" s="288">
        <v>53</v>
      </c>
      <c r="AJ13" s="289">
        <v>31</v>
      </c>
      <c r="AK13" s="289">
        <v>22</v>
      </c>
      <c r="AL13" s="288">
        <v>143</v>
      </c>
      <c r="AM13" s="289">
        <v>70</v>
      </c>
      <c r="AN13" s="289">
        <v>73</v>
      </c>
      <c r="AO13" s="288">
        <v>39</v>
      </c>
      <c r="AP13" s="289">
        <v>20</v>
      </c>
      <c r="AQ13" s="289">
        <v>19</v>
      </c>
      <c r="AR13" s="288">
        <v>167</v>
      </c>
      <c r="AS13" s="289">
        <v>84</v>
      </c>
      <c r="AT13" s="289">
        <v>83</v>
      </c>
      <c r="AU13" s="288">
        <v>120</v>
      </c>
      <c r="AV13" s="289">
        <v>63</v>
      </c>
      <c r="AW13" s="289">
        <v>57</v>
      </c>
      <c r="AX13" s="288">
        <v>265</v>
      </c>
      <c r="AY13" s="289">
        <v>137</v>
      </c>
      <c r="AZ13" s="289">
        <v>128</v>
      </c>
      <c r="BA13" s="288">
        <v>62</v>
      </c>
      <c r="BB13" s="289">
        <v>29</v>
      </c>
      <c r="BC13" s="291">
        <v>33</v>
      </c>
    </row>
    <row r="14" spans="1:55" s="225" customFormat="1" ht="15.75" x14ac:dyDescent="0.15">
      <c r="A14" s="221" t="s">
        <v>295</v>
      </c>
      <c r="B14" s="288">
        <v>1715</v>
      </c>
      <c r="C14" s="289">
        <v>885</v>
      </c>
      <c r="D14" s="290">
        <v>830</v>
      </c>
      <c r="E14" s="288">
        <v>26</v>
      </c>
      <c r="F14" s="289">
        <v>15</v>
      </c>
      <c r="G14" s="289">
        <v>11</v>
      </c>
      <c r="H14" s="288">
        <v>46</v>
      </c>
      <c r="I14" s="289">
        <v>25</v>
      </c>
      <c r="J14" s="289">
        <v>21</v>
      </c>
      <c r="K14" s="288">
        <v>33</v>
      </c>
      <c r="L14" s="289">
        <v>21</v>
      </c>
      <c r="M14" s="289">
        <v>12</v>
      </c>
      <c r="N14" s="288">
        <v>71</v>
      </c>
      <c r="O14" s="289">
        <v>36</v>
      </c>
      <c r="P14" s="289">
        <v>35</v>
      </c>
      <c r="Q14" s="288">
        <v>368</v>
      </c>
      <c r="R14" s="289">
        <v>181</v>
      </c>
      <c r="S14" s="289">
        <v>187</v>
      </c>
      <c r="T14" s="288">
        <v>26</v>
      </c>
      <c r="U14" s="289">
        <v>10</v>
      </c>
      <c r="V14" s="289">
        <v>16</v>
      </c>
      <c r="W14" s="288">
        <v>66</v>
      </c>
      <c r="X14" s="289">
        <v>30</v>
      </c>
      <c r="Y14" s="289">
        <v>36</v>
      </c>
      <c r="Z14" s="288">
        <v>24</v>
      </c>
      <c r="AA14" s="289">
        <v>13</v>
      </c>
      <c r="AB14" s="289">
        <v>11</v>
      </c>
      <c r="AC14" s="288">
        <v>16</v>
      </c>
      <c r="AD14" s="289">
        <v>8</v>
      </c>
      <c r="AE14" s="289">
        <v>8</v>
      </c>
      <c r="AF14" s="288">
        <v>63</v>
      </c>
      <c r="AG14" s="289">
        <v>37</v>
      </c>
      <c r="AH14" s="289">
        <v>26</v>
      </c>
      <c r="AI14" s="288">
        <v>39</v>
      </c>
      <c r="AJ14" s="289">
        <v>20</v>
      </c>
      <c r="AK14" s="289">
        <v>19</v>
      </c>
      <c r="AL14" s="288">
        <v>157</v>
      </c>
      <c r="AM14" s="289">
        <v>83</v>
      </c>
      <c r="AN14" s="289">
        <v>74</v>
      </c>
      <c r="AO14" s="288">
        <v>49</v>
      </c>
      <c r="AP14" s="289">
        <v>26</v>
      </c>
      <c r="AQ14" s="289">
        <v>23</v>
      </c>
      <c r="AR14" s="288">
        <v>208</v>
      </c>
      <c r="AS14" s="289">
        <v>95</v>
      </c>
      <c r="AT14" s="289">
        <v>113</v>
      </c>
      <c r="AU14" s="288">
        <v>129</v>
      </c>
      <c r="AV14" s="289">
        <v>71</v>
      </c>
      <c r="AW14" s="289">
        <v>58</v>
      </c>
      <c r="AX14" s="288">
        <v>328</v>
      </c>
      <c r="AY14" s="289">
        <v>175</v>
      </c>
      <c r="AZ14" s="289">
        <v>153</v>
      </c>
      <c r="BA14" s="288">
        <v>66</v>
      </c>
      <c r="BB14" s="289">
        <v>39</v>
      </c>
      <c r="BC14" s="291">
        <v>27</v>
      </c>
    </row>
    <row r="15" spans="1:55" s="225" customFormat="1" ht="15.75" x14ac:dyDescent="0.15">
      <c r="A15" s="221" t="s">
        <v>296</v>
      </c>
      <c r="B15" s="288">
        <v>1909</v>
      </c>
      <c r="C15" s="289">
        <v>958</v>
      </c>
      <c r="D15" s="290">
        <v>951</v>
      </c>
      <c r="E15" s="288">
        <v>37</v>
      </c>
      <c r="F15" s="289">
        <v>14</v>
      </c>
      <c r="G15" s="289">
        <v>23</v>
      </c>
      <c r="H15" s="288">
        <v>64</v>
      </c>
      <c r="I15" s="289">
        <v>32</v>
      </c>
      <c r="J15" s="289">
        <v>32</v>
      </c>
      <c r="K15" s="288">
        <v>43</v>
      </c>
      <c r="L15" s="289">
        <v>26</v>
      </c>
      <c r="M15" s="289">
        <v>17</v>
      </c>
      <c r="N15" s="288">
        <v>90</v>
      </c>
      <c r="O15" s="289">
        <v>45</v>
      </c>
      <c r="P15" s="289">
        <v>45</v>
      </c>
      <c r="Q15" s="288">
        <v>361</v>
      </c>
      <c r="R15" s="289">
        <v>181</v>
      </c>
      <c r="S15" s="289">
        <v>180</v>
      </c>
      <c r="T15" s="288">
        <v>34</v>
      </c>
      <c r="U15" s="289">
        <v>19</v>
      </c>
      <c r="V15" s="289">
        <v>15</v>
      </c>
      <c r="W15" s="288">
        <v>70</v>
      </c>
      <c r="X15" s="289">
        <v>35</v>
      </c>
      <c r="Y15" s="289">
        <v>35</v>
      </c>
      <c r="Z15" s="288">
        <v>38</v>
      </c>
      <c r="AA15" s="289">
        <v>15</v>
      </c>
      <c r="AB15" s="289">
        <v>23</v>
      </c>
      <c r="AC15" s="288">
        <v>19</v>
      </c>
      <c r="AD15" s="289">
        <v>9</v>
      </c>
      <c r="AE15" s="289">
        <v>10</v>
      </c>
      <c r="AF15" s="288">
        <v>88</v>
      </c>
      <c r="AG15" s="289">
        <v>42</v>
      </c>
      <c r="AH15" s="289">
        <v>46</v>
      </c>
      <c r="AI15" s="288">
        <v>44</v>
      </c>
      <c r="AJ15" s="289">
        <v>25</v>
      </c>
      <c r="AK15" s="289">
        <v>19</v>
      </c>
      <c r="AL15" s="288">
        <v>178</v>
      </c>
      <c r="AM15" s="289">
        <v>91</v>
      </c>
      <c r="AN15" s="289">
        <v>87</v>
      </c>
      <c r="AO15" s="288">
        <v>41</v>
      </c>
      <c r="AP15" s="289">
        <v>18</v>
      </c>
      <c r="AQ15" s="289">
        <v>23</v>
      </c>
      <c r="AR15" s="288">
        <v>237</v>
      </c>
      <c r="AS15" s="289">
        <v>116</v>
      </c>
      <c r="AT15" s="289">
        <v>121</v>
      </c>
      <c r="AU15" s="288">
        <v>155</v>
      </c>
      <c r="AV15" s="289">
        <v>80</v>
      </c>
      <c r="AW15" s="289">
        <v>75</v>
      </c>
      <c r="AX15" s="288">
        <v>345</v>
      </c>
      <c r="AY15" s="289">
        <v>178</v>
      </c>
      <c r="AZ15" s="289">
        <v>167</v>
      </c>
      <c r="BA15" s="288">
        <v>65</v>
      </c>
      <c r="BB15" s="289">
        <v>32</v>
      </c>
      <c r="BC15" s="291">
        <v>33</v>
      </c>
    </row>
    <row r="16" spans="1:55" s="225" customFormat="1" ht="15.75" x14ac:dyDescent="0.15">
      <c r="A16" s="221" t="s">
        <v>297</v>
      </c>
      <c r="B16" s="288">
        <v>2154</v>
      </c>
      <c r="C16" s="289">
        <v>1095</v>
      </c>
      <c r="D16" s="290">
        <v>1059</v>
      </c>
      <c r="E16" s="288">
        <v>52</v>
      </c>
      <c r="F16" s="289">
        <v>15</v>
      </c>
      <c r="G16" s="289">
        <v>37</v>
      </c>
      <c r="H16" s="288">
        <v>55</v>
      </c>
      <c r="I16" s="289">
        <v>26</v>
      </c>
      <c r="J16" s="289">
        <v>29</v>
      </c>
      <c r="K16" s="288">
        <v>50</v>
      </c>
      <c r="L16" s="289">
        <v>26</v>
      </c>
      <c r="M16" s="289">
        <v>24</v>
      </c>
      <c r="N16" s="288">
        <v>105</v>
      </c>
      <c r="O16" s="289">
        <v>60</v>
      </c>
      <c r="P16" s="289">
        <v>45</v>
      </c>
      <c r="Q16" s="288">
        <v>448</v>
      </c>
      <c r="R16" s="289">
        <v>227</v>
      </c>
      <c r="S16" s="289">
        <v>221</v>
      </c>
      <c r="T16" s="288">
        <v>19</v>
      </c>
      <c r="U16" s="289">
        <v>10</v>
      </c>
      <c r="V16" s="289">
        <v>9</v>
      </c>
      <c r="W16" s="288">
        <v>68</v>
      </c>
      <c r="X16" s="289">
        <v>35</v>
      </c>
      <c r="Y16" s="289">
        <v>33</v>
      </c>
      <c r="Z16" s="288">
        <v>35</v>
      </c>
      <c r="AA16" s="289">
        <v>18</v>
      </c>
      <c r="AB16" s="289">
        <v>17</v>
      </c>
      <c r="AC16" s="288">
        <v>20</v>
      </c>
      <c r="AD16" s="289">
        <v>11</v>
      </c>
      <c r="AE16" s="289">
        <v>9</v>
      </c>
      <c r="AF16" s="288">
        <v>111</v>
      </c>
      <c r="AG16" s="289">
        <v>60</v>
      </c>
      <c r="AH16" s="289">
        <v>51</v>
      </c>
      <c r="AI16" s="288">
        <v>56</v>
      </c>
      <c r="AJ16" s="289">
        <v>25</v>
      </c>
      <c r="AK16" s="289">
        <v>31</v>
      </c>
      <c r="AL16" s="288">
        <v>185</v>
      </c>
      <c r="AM16" s="289">
        <v>83</v>
      </c>
      <c r="AN16" s="289">
        <v>102</v>
      </c>
      <c r="AO16" s="288">
        <v>53</v>
      </c>
      <c r="AP16" s="289">
        <v>25</v>
      </c>
      <c r="AQ16" s="289">
        <v>28</v>
      </c>
      <c r="AR16" s="288">
        <v>282</v>
      </c>
      <c r="AS16" s="289">
        <v>135</v>
      </c>
      <c r="AT16" s="289">
        <v>147</v>
      </c>
      <c r="AU16" s="288">
        <v>189</v>
      </c>
      <c r="AV16" s="289">
        <v>112</v>
      </c>
      <c r="AW16" s="289">
        <v>77</v>
      </c>
      <c r="AX16" s="288">
        <v>362</v>
      </c>
      <c r="AY16" s="289">
        <v>195</v>
      </c>
      <c r="AZ16" s="289">
        <v>167</v>
      </c>
      <c r="BA16" s="288">
        <v>64</v>
      </c>
      <c r="BB16" s="289">
        <v>32</v>
      </c>
      <c r="BC16" s="291">
        <v>32</v>
      </c>
    </row>
    <row r="17" spans="1:55" s="225" customFormat="1" ht="15.75" x14ac:dyDescent="0.15">
      <c r="A17" s="221" t="s">
        <v>298</v>
      </c>
      <c r="B17" s="288">
        <v>2228</v>
      </c>
      <c r="C17" s="289">
        <v>1110</v>
      </c>
      <c r="D17" s="290">
        <v>1118</v>
      </c>
      <c r="E17" s="288">
        <v>60</v>
      </c>
      <c r="F17" s="289">
        <v>31</v>
      </c>
      <c r="G17" s="289">
        <v>29</v>
      </c>
      <c r="H17" s="288">
        <v>74</v>
      </c>
      <c r="I17" s="289">
        <v>35</v>
      </c>
      <c r="J17" s="289">
        <v>39</v>
      </c>
      <c r="K17" s="288">
        <v>65</v>
      </c>
      <c r="L17" s="289">
        <v>35</v>
      </c>
      <c r="M17" s="289">
        <v>30</v>
      </c>
      <c r="N17" s="288">
        <v>105</v>
      </c>
      <c r="O17" s="289">
        <v>56</v>
      </c>
      <c r="P17" s="289">
        <v>49</v>
      </c>
      <c r="Q17" s="288">
        <v>469</v>
      </c>
      <c r="R17" s="289">
        <v>222</v>
      </c>
      <c r="S17" s="289">
        <v>247</v>
      </c>
      <c r="T17" s="288">
        <v>25</v>
      </c>
      <c r="U17" s="289">
        <v>10</v>
      </c>
      <c r="V17" s="289">
        <v>15</v>
      </c>
      <c r="W17" s="288">
        <v>48</v>
      </c>
      <c r="X17" s="289">
        <v>22</v>
      </c>
      <c r="Y17" s="289">
        <v>26</v>
      </c>
      <c r="Z17" s="288">
        <v>56</v>
      </c>
      <c r="AA17" s="289">
        <v>28</v>
      </c>
      <c r="AB17" s="289">
        <v>28</v>
      </c>
      <c r="AC17" s="288">
        <v>32</v>
      </c>
      <c r="AD17" s="289">
        <v>15</v>
      </c>
      <c r="AE17" s="289">
        <v>17</v>
      </c>
      <c r="AF17" s="288">
        <v>102</v>
      </c>
      <c r="AG17" s="289">
        <v>55</v>
      </c>
      <c r="AH17" s="289">
        <v>47</v>
      </c>
      <c r="AI17" s="288">
        <v>57</v>
      </c>
      <c r="AJ17" s="289">
        <v>25</v>
      </c>
      <c r="AK17" s="289">
        <v>32</v>
      </c>
      <c r="AL17" s="288">
        <v>202</v>
      </c>
      <c r="AM17" s="289">
        <v>115</v>
      </c>
      <c r="AN17" s="289">
        <v>87</v>
      </c>
      <c r="AO17" s="288">
        <v>56</v>
      </c>
      <c r="AP17" s="289">
        <v>32</v>
      </c>
      <c r="AQ17" s="289">
        <v>24</v>
      </c>
      <c r="AR17" s="288">
        <v>293</v>
      </c>
      <c r="AS17" s="289">
        <v>131</v>
      </c>
      <c r="AT17" s="289">
        <v>162</v>
      </c>
      <c r="AU17" s="288">
        <v>169</v>
      </c>
      <c r="AV17" s="289">
        <v>86</v>
      </c>
      <c r="AW17" s="289">
        <v>83</v>
      </c>
      <c r="AX17" s="288">
        <v>349</v>
      </c>
      <c r="AY17" s="289">
        <v>182</v>
      </c>
      <c r="AZ17" s="289">
        <v>167</v>
      </c>
      <c r="BA17" s="288">
        <v>66</v>
      </c>
      <c r="BB17" s="289">
        <v>30</v>
      </c>
      <c r="BC17" s="291">
        <v>36</v>
      </c>
    </row>
    <row r="18" spans="1:55" s="213" customFormat="1" ht="15.75" x14ac:dyDescent="0.15">
      <c r="A18" s="226" t="s">
        <v>50</v>
      </c>
      <c r="B18" s="285">
        <v>11583</v>
      </c>
      <c r="C18" s="282">
        <v>5758</v>
      </c>
      <c r="D18" s="286">
        <v>5825</v>
      </c>
      <c r="E18" s="285">
        <v>346</v>
      </c>
      <c r="F18" s="282">
        <v>169</v>
      </c>
      <c r="G18" s="282">
        <v>177</v>
      </c>
      <c r="H18" s="285">
        <v>351</v>
      </c>
      <c r="I18" s="282">
        <v>186</v>
      </c>
      <c r="J18" s="282">
        <v>165</v>
      </c>
      <c r="K18" s="285">
        <v>305</v>
      </c>
      <c r="L18" s="282">
        <v>149</v>
      </c>
      <c r="M18" s="282">
        <v>156</v>
      </c>
      <c r="N18" s="285">
        <v>618</v>
      </c>
      <c r="O18" s="282">
        <v>330</v>
      </c>
      <c r="P18" s="282">
        <v>288</v>
      </c>
      <c r="Q18" s="285">
        <v>2636</v>
      </c>
      <c r="R18" s="282">
        <v>1301</v>
      </c>
      <c r="S18" s="282">
        <v>1335</v>
      </c>
      <c r="T18" s="285">
        <v>120</v>
      </c>
      <c r="U18" s="282">
        <v>64</v>
      </c>
      <c r="V18" s="282">
        <v>56</v>
      </c>
      <c r="W18" s="285">
        <v>242</v>
      </c>
      <c r="X18" s="282">
        <v>130</v>
      </c>
      <c r="Y18" s="282">
        <v>112</v>
      </c>
      <c r="Z18" s="285">
        <v>234</v>
      </c>
      <c r="AA18" s="282">
        <v>121</v>
      </c>
      <c r="AB18" s="282">
        <v>113</v>
      </c>
      <c r="AC18" s="285">
        <v>141</v>
      </c>
      <c r="AD18" s="282">
        <v>71</v>
      </c>
      <c r="AE18" s="282">
        <v>70</v>
      </c>
      <c r="AF18" s="285">
        <v>567</v>
      </c>
      <c r="AG18" s="282">
        <v>281</v>
      </c>
      <c r="AH18" s="282">
        <v>286</v>
      </c>
      <c r="AI18" s="285">
        <v>198</v>
      </c>
      <c r="AJ18" s="282">
        <v>110</v>
      </c>
      <c r="AK18" s="282">
        <v>88</v>
      </c>
      <c r="AL18" s="285">
        <v>1017</v>
      </c>
      <c r="AM18" s="282">
        <v>521</v>
      </c>
      <c r="AN18" s="282">
        <v>496</v>
      </c>
      <c r="AO18" s="285">
        <v>260</v>
      </c>
      <c r="AP18" s="282">
        <v>127</v>
      </c>
      <c r="AQ18" s="282">
        <v>133</v>
      </c>
      <c r="AR18" s="285">
        <v>1956</v>
      </c>
      <c r="AS18" s="282">
        <v>872</v>
      </c>
      <c r="AT18" s="282">
        <v>1084</v>
      </c>
      <c r="AU18" s="285">
        <v>887</v>
      </c>
      <c r="AV18" s="282">
        <v>444</v>
      </c>
      <c r="AW18" s="282">
        <v>443</v>
      </c>
      <c r="AX18" s="285">
        <v>1381</v>
      </c>
      <c r="AY18" s="282">
        <v>727</v>
      </c>
      <c r="AZ18" s="282">
        <v>654</v>
      </c>
      <c r="BA18" s="285">
        <v>324</v>
      </c>
      <c r="BB18" s="282">
        <v>155</v>
      </c>
      <c r="BC18" s="287">
        <v>169</v>
      </c>
    </row>
    <row r="19" spans="1:55" s="225" customFormat="1" ht="15.75" x14ac:dyDescent="0.15">
      <c r="A19" s="221" t="s">
        <v>299</v>
      </c>
      <c r="B19" s="288">
        <v>2183</v>
      </c>
      <c r="C19" s="289">
        <v>1097</v>
      </c>
      <c r="D19" s="290">
        <v>1086</v>
      </c>
      <c r="E19" s="288">
        <v>60</v>
      </c>
      <c r="F19" s="289">
        <v>37</v>
      </c>
      <c r="G19" s="289">
        <v>23</v>
      </c>
      <c r="H19" s="288">
        <v>61</v>
      </c>
      <c r="I19" s="289">
        <v>35</v>
      </c>
      <c r="J19" s="289">
        <v>26</v>
      </c>
      <c r="K19" s="288">
        <v>56</v>
      </c>
      <c r="L19" s="289">
        <v>26</v>
      </c>
      <c r="M19" s="289">
        <v>30</v>
      </c>
      <c r="N19" s="288">
        <v>110</v>
      </c>
      <c r="O19" s="289">
        <v>54</v>
      </c>
      <c r="P19" s="289">
        <v>56</v>
      </c>
      <c r="Q19" s="288">
        <v>517</v>
      </c>
      <c r="R19" s="289">
        <v>246</v>
      </c>
      <c r="S19" s="289">
        <v>271</v>
      </c>
      <c r="T19" s="288">
        <v>29</v>
      </c>
      <c r="U19" s="289">
        <v>13</v>
      </c>
      <c r="V19" s="289">
        <v>16</v>
      </c>
      <c r="W19" s="288">
        <v>52</v>
      </c>
      <c r="X19" s="289">
        <v>23</v>
      </c>
      <c r="Y19" s="289">
        <v>29</v>
      </c>
      <c r="Z19" s="288">
        <v>27</v>
      </c>
      <c r="AA19" s="289">
        <v>13</v>
      </c>
      <c r="AB19" s="289">
        <v>14</v>
      </c>
      <c r="AC19" s="288">
        <v>26</v>
      </c>
      <c r="AD19" s="289">
        <v>11</v>
      </c>
      <c r="AE19" s="289">
        <v>15</v>
      </c>
      <c r="AF19" s="288">
        <v>116</v>
      </c>
      <c r="AG19" s="289">
        <v>61</v>
      </c>
      <c r="AH19" s="289">
        <v>55</v>
      </c>
      <c r="AI19" s="288">
        <v>42</v>
      </c>
      <c r="AJ19" s="289">
        <v>22</v>
      </c>
      <c r="AK19" s="289">
        <v>20</v>
      </c>
      <c r="AL19" s="288">
        <v>171</v>
      </c>
      <c r="AM19" s="289">
        <v>100</v>
      </c>
      <c r="AN19" s="289">
        <v>71</v>
      </c>
      <c r="AO19" s="288">
        <v>43</v>
      </c>
      <c r="AP19" s="289">
        <v>19</v>
      </c>
      <c r="AQ19" s="289">
        <v>24</v>
      </c>
      <c r="AR19" s="288">
        <v>314</v>
      </c>
      <c r="AS19" s="289">
        <v>150</v>
      </c>
      <c r="AT19" s="289">
        <v>164</v>
      </c>
      <c r="AU19" s="288">
        <v>184</v>
      </c>
      <c r="AV19" s="289">
        <v>88</v>
      </c>
      <c r="AW19" s="289">
        <v>96</v>
      </c>
      <c r="AX19" s="288">
        <v>312</v>
      </c>
      <c r="AY19" s="289">
        <v>173</v>
      </c>
      <c r="AZ19" s="289">
        <v>139</v>
      </c>
      <c r="BA19" s="288">
        <v>63</v>
      </c>
      <c r="BB19" s="289">
        <v>26</v>
      </c>
      <c r="BC19" s="291">
        <v>37</v>
      </c>
    </row>
    <row r="20" spans="1:55" s="225" customFormat="1" ht="15.75" x14ac:dyDescent="0.15">
      <c r="A20" s="221" t="s">
        <v>300</v>
      </c>
      <c r="B20" s="288">
        <v>2465</v>
      </c>
      <c r="C20" s="289">
        <v>1262</v>
      </c>
      <c r="D20" s="290">
        <v>1203</v>
      </c>
      <c r="E20" s="288">
        <v>72</v>
      </c>
      <c r="F20" s="289">
        <v>29</v>
      </c>
      <c r="G20" s="289">
        <v>43</v>
      </c>
      <c r="H20" s="288">
        <v>66</v>
      </c>
      <c r="I20" s="289">
        <v>34</v>
      </c>
      <c r="J20" s="289">
        <v>32</v>
      </c>
      <c r="K20" s="288">
        <v>56</v>
      </c>
      <c r="L20" s="289">
        <v>33</v>
      </c>
      <c r="M20" s="289">
        <v>23</v>
      </c>
      <c r="N20" s="288">
        <v>126</v>
      </c>
      <c r="O20" s="289">
        <v>76</v>
      </c>
      <c r="P20" s="289">
        <v>50</v>
      </c>
      <c r="Q20" s="288">
        <v>535</v>
      </c>
      <c r="R20" s="289">
        <v>266</v>
      </c>
      <c r="S20" s="289">
        <v>269</v>
      </c>
      <c r="T20" s="288">
        <v>27</v>
      </c>
      <c r="U20" s="289">
        <v>20</v>
      </c>
      <c r="V20" s="289">
        <v>7</v>
      </c>
      <c r="W20" s="288">
        <v>55</v>
      </c>
      <c r="X20" s="289">
        <v>29</v>
      </c>
      <c r="Y20" s="289">
        <v>26</v>
      </c>
      <c r="Z20" s="288">
        <v>48</v>
      </c>
      <c r="AA20" s="289">
        <v>23</v>
      </c>
      <c r="AB20" s="289">
        <v>25</v>
      </c>
      <c r="AC20" s="288">
        <v>37</v>
      </c>
      <c r="AD20" s="289">
        <v>20</v>
      </c>
      <c r="AE20" s="289">
        <v>17</v>
      </c>
      <c r="AF20" s="288">
        <v>123</v>
      </c>
      <c r="AG20" s="289">
        <v>74</v>
      </c>
      <c r="AH20" s="289">
        <v>49</v>
      </c>
      <c r="AI20" s="288">
        <v>57</v>
      </c>
      <c r="AJ20" s="289">
        <v>30</v>
      </c>
      <c r="AK20" s="289">
        <v>27</v>
      </c>
      <c r="AL20" s="288">
        <v>242</v>
      </c>
      <c r="AM20" s="289">
        <v>117</v>
      </c>
      <c r="AN20" s="289">
        <v>125</v>
      </c>
      <c r="AO20" s="288">
        <v>73</v>
      </c>
      <c r="AP20" s="289">
        <v>41</v>
      </c>
      <c r="AQ20" s="289">
        <v>32</v>
      </c>
      <c r="AR20" s="288">
        <v>386</v>
      </c>
      <c r="AS20" s="289">
        <v>170</v>
      </c>
      <c r="AT20" s="289">
        <v>216</v>
      </c>
      <c r="AU20" s="288">
        <v>186</v>
      </c>
      <c r="AV20" s="289">
        <v>96</v>
      </c>
      <c r="AW20" s="289">
        <v>90</v>
      </c>
      <c r="AX20" s="288">
        <v>302</v>
      </c>
      <c r="AY20" s="289">
        <v>156</v>
      </c>
      <c r="AZ20" s="289">
        <v>146</v>
      </c>
      <c r="BA20" s="288">
        <v>74</v>
      </c>
      <c r="BB20" s="289">
        <v>48</v>
      </c>
      <c r="BC20" s="291">
        <v>26</v>
      </c>
    </row>
    <row r="21" spans="1:55" s="225" customFormat="1" ht="15.75" x14ac:dyDescent="0.15">
      <c r="A21" s="221" t="s">
        <v>301</v>
      </c>
      <c r="B21" s="288">
        <v>2335</v>
      </c>
      <c r="C21" s="289">
        <v>1132</v>
      </c>
      <c r="D21" s="290">
        <v>1203</v>
      </c>
      <c r="E21" s="288">
        <v>83</v>
      </c>
      <c r="F21" s="289">
        <v>48</v>
      </c>
      <c r="G21" s="289">
        <v>35</v>
      </c>
      <c r="H21" s="288">
        <v>70</v>
      </c>
      <c r="I21" s="289">
        <v>39</v>
      </c>
      <c r="J21" s="289">
        <v>31</v>
      </c>
      <c r="K21" s="288">
        <v>56</v>
      </c>
      <c r="L21" s="289">
        <v>25</v>
      </c>
      <c r="M21" s="289">
        <v>31</v>
      </c>
      <c r="N21" s="288">
        <v>132</v>
      </c>
      <c r="O21" s="289">
        <v>70</v>
      </c>
      <c r="P21" s="289">
        <v>62</v>
      </c>
      <c r="Q21" s="288">
        <v>540</v>
      </c>
      <c r="R21" s="289">
        <v>260</v>
      </c>
      <c r="S21" s="289">
        <v>280</v>
      </c>
      <c r="T21" s="288">
        <v>24</v>
      </c>
      <c r="U21" s="289">
        <v>14</v>
      </c>
      <c r="V21" s="289">
        <v>10</v>
      </c>
      <c r="W21" s="288">
        <v>37</v>
      </c>
      <c r="X21" s="289">
        <v>21</v>
      </c>
      <c r="Y21" s="289">
        <v>16</v>
      </c>
      <c r="Z21" s="288">
        <v>59</v>
      </c>
      <c r="AA21" s="289">
        <v>31</v>
      </c>
      <c r="AB21" s="289">
        <v>28</v>
      </c>
      <c r="AC21" s="288">
        <v>23</v>
      </c>
      <c r="AD21" s="289">
        <v>11</v>
      </c>
      <c r="AE21" s="289">
        <v>12</v>
      </c>
      <c r="AF21" s="288">
        <v>108</v>
      </c>
      <c r="AG21" s="289">
        <v>53</v>
      </c>
      <c r="AH21" s="289">
        <v>55</v>
      </c>
      <c r="AI21" s="288">
        <v>26</v>
      </c>
      <c r="AJ21" s="289">
        <v>12</v>
      </c>
      <c r="AK21" s="289">
        <v>14</v>
      </c>
      <c r="AL21" s="288">
        <v>165</v>
      </c>
      <c r="AM21" s="289">
        <v>87</v>
      </c>
      <c r="AN21" s="289">
        <v>78</v>
      </c>
      <c r="AO21" s="288">
        <v>49</v>
      </c>
      <c r="AP21" s="289">
        <v>22</v>
      </c>
      <c r="AQ21" s="289">
        <v>27</v>
      </c>
      <c r="AR21" s="288">
        <v>453</v>
      </c>
      <c r="AS21" s="289">
        <v>191</v>
      </c>
      <c r="AT21" s="289">
        <v>262</v>
      </c>
      <c r="AU21" s="288">
        <v>171</v>
      </c>
      <c r="AV21" s="289">
        <v>81</v>
      </c>
      <c r="AW21" s="289">
        <v>90</v>
      </c>
      <c r="AX21" s="288">
        <v>270</v>
      </c>
      <c r="AY21" s="289">
        <v>139</v>
      </c>
      <c r="AZ21" s="289">
        <v>131</v>
      </c>
      <c r="BA21" s="288">
        <v>69</v>
      </c>
      <c r="BB21" s="289">
        <v>28</v>
      </c>
      <c r="BC21" s="291">
        <v>41</v>
      </c>
    </row>
    <row r="22" spans="1:55" s="225" customFormat="1" ht="15.75" x14ac:dyDescent="0.15">
      <c r="A22" s="221" t="s">
        <v>302</v>
      </c>
      <c r="B22" s="288">
        <v>2406</v>
      </c>
      <c r="C22" s="289">
        <v>1185</v>
      </c>
      <c r="D22" s="290">
        <v>1221</v>
      </c>
      <c r="E22" s="288">
        <v>63</v>
      </c>
      <c r="F22" s="289">
        <v>31</v>
      </c>
      <c r="G22" s="289">
        <v>32</v>
      </c>
      <c r="H22" s="288">
        <v>81</v>
      </c>
      <c r="I22" s="289">
        <v>38</v>
      </c>
      <c r="J22" s="289">
        <v>43</v>
      </c>
      <c r="K22" s="288">
        <v>70</v>
      </c>
      <c r="L22" s="289">
        <v>35</v>
      </c>
      <c r="M22" s="289">
        <v>35</v>
      </c>
      <c r="N22" s="288">
        <v>137</v>
      </c>
      <c r="O22" s="289">
        <v>75</v>
      </c>
      <c r="P22" s="289">
        <v>62</v>
      </c>
      <c r="Q22" s="288">
        <v>535</v>
      </c>
      <c r="R22" s="289">
        <v>258</v>
      </c>
      <c r="S22" s="289">
        <v>277</v>
      </c>
      <c r="T22" s="288">
        <v>23</v>
      </c>
      <c r="U22" s="289">
        <v>11</v>
      </c>
      <c r="V22" s="289">
        <v>12</v>
      </c>
      <c r="W22" s="288">
        <v>62</v>
      </c>
      <c r="X22" s="289">
        <v>32</v>
      </c>
      <c r="Y22" s="289">
        <v>30</v>
      </c>
      <c r="Z22" s="288">
        <v>46</v>
      </c>
      <c r="AA22" s="289">
        <v>21</v>
      </c>
      <c r="AB22" s="289">
        <v>25</v>
      </c>
      <c r="AC22" s="288">
        <v>30</v>
      </c>
      <c r="AD22" s="289">
        <v>18</v>
      </c>
      <c r="AE22" s="289">
        <v>12</v>
      </c>
      <c r="AF22" s="288">
        <v>134</v>
      </c>
      <c r="AG22" s="289">
        <v>58</v>
      </c>
      <c r="AH22" s="289">
        <v>76</v>
      </c>
      <c r="AI22" s="288">
        <v>41</v>
      </c>
      <c r="AJ22" s="289">
        <v>25</v>
      </c>
      <c r="AK22" s="289">
        <v>16</v>
      </c>
      <c r="AL22" s="288">
        <v>224</v>
      </c>
      <c r="AM22" s="289">
        <v>117</v>
      </c>
      <c r="AN22" s="289">
        <v>107</v>
      </c>
      <c r="AO22" s="288">
        <v>52</v>
      </c>
      <c r="AP22" s="289">
        <v>25</v>
      </c>
      <c r="AQ22" s="289">
        <v>27</v>
      </c>
      <c r="AR22" s="288">
        <v>414</v>
      </c>
      <c r="AS22" s="289">
        <v>182</v>
      </c>
      <c r="AT22" s="289">
        <v>232</v>
      </c>
      <c r="AU22" s="288">
        <v>184</v>
      </c>
      <c r="AV22" s="289">
        <v>99</v>
      </c>
      <c r="AW22" s="289">
        <v>85</v>
      </c>
      <c r="AX22" s="288">
        <v>248</v>
      </c>
      <c r="AY22" s="289">
        <v>133</v>
      </c>
      <c r="AZ22" s="289">
        <v>115</v>
      </c>
      <c r="BA22" s="288">
        <v>62</v>
      </c>
      <c r="BB22" s="289">
        <v>27</v>
      </c>
      <c r="BC22" s="291">
        <v>35</v>
      </c>
    </row>
    <row r="23" spans="1:55" s="225" customFormat="1" ht="15.75" x14ac:dyDescent="0.15">
      <c r="A23" s="221" t="s">
        <v>303</v>
      </c>
      <c r="B23" s="288">
        <v>2194</v>
      </c>
      <c r="C23" s="289">
        <v>1082</v>
      </c>
      <c r="D23" s="290">
        <v>1112</v>
      </c>
      <c r="E23" s="288">
        <v>68</v>
      </c>
      <c r="F23" s="289">
        <v>24</v>
      </c>
      <c r="G23" s="289">
        <v>44</v>
      </c>
      <c r="H23" s="288">
        <v>73</v>
      </c>
      <c r="I23" s="289">
        <v>40</v>
      </c>
      <c r="J23" s="289">
        <v>33</v>
      </c>
      <c r="K23" s="288">
        <v>67</v>
      </c>
      <c r="L23" s="289">
        <v>30</v>
      </c>
      <c r="M23" s="289">
        <v>37</v>
      </c>
      <c r="N23" s="288">
        <v>113</v>
      </c>
      <c r="O23" s="289">
        <v>55</v>
      </c>
      <c r="P23" s="289">
        <v>58</v>
      </c>
      <c r="Q23" s="288">
        <v>509</v>
      </c>
      <c r="R23" s="289">
        <v>271</v>
      </c>
      <c r="S23" s="289">
        <v>238</v>
      </c>
      <c r="T23" s="288">
        <v>17</v>
      </c>
      <c r="U23" s="289">
        <v>6</v>
      </c>
      <c r="V23" s="289">
        <v>11</v>
      </c>
      <c r="W23" s="288">
        <v>36</v>
      </c>
      <c r="X23" s="289">
        <v>25</v>
      </c>
      <c r="Y23" s="289">
        <v>11</v>
      </c>
      <c r="Z23" s="288">
        <v>54</v>
      </c>
      <c r="AA23" s="289">
        <v>33</v>
      </c>
      <c r="AB23" s="289">
        <v>21</v>
      </c>
      <c r="AC23" s="288">
        <v>25</v>
      </c>
      <c r="AD23" s="289">
        <v>11</v>
      </c>
      <c r="AE23" s="289">
        <v>14</v>
      </c>
      <c r="AF23" s="288">
        <v>86</v>
      </c>
      <c r="AG23" s="289">
        <v>35</v>
      </c>
      <c r="AH23" s="289">
        <v>51</v>
      </c>
      <c r="AI23" s="288">
        <v>32</v>
      </c>
      <c r="AJ23" s="289">
        <v>21</v>
      </c>
      <c r="AK23" s="289">
        <v>11</v>
      </c>
      <c r="AL23" s="288">
        <v>215</v>
      </c>
      <c r="AM23" s="289">
        <v>100</v>
      </c>
      <c r="AN23" s="289">
        <v>115</v>
      </c>
      <c r="AO23" s="288">
        <v>43</v>
      </c>
      <c r="AP23" s="289">
        <v>20</v>
      </c>
      <c r="AQ23" s="289">
        <v>23</v>
      </c>
      <c r="AR23" s="288">
        <v>389</v>
      </c>
      <c r="AS23" s="289">
        <v>179</v>
      </c>
      <c r="AT23" s="289">
        <v>210</v>
      </c>
      <c r="AU23" s="288">
        <v>162</v>
      </c>
      <c r="AV23" s="289">
        <v>80</v>
      </c>
      <c r="AW23" s="289">
        <v>82</v>
      </c>
      <c r="AX23" s="288">
        <v>249</v>
      </c>
      <c r="AY23" s="289">
        <v>126</v>
      </c>
      <c r="AZ23" s="289">
        <v>123</v>
      </c>
      <c r="BA23" s="288">
        <v>56</v>
      </c>
      <c r="BB23" s="289">
        <v>26</v>
      </c>
      <c r="BC23" s="291">
        <v>30</v>
      </c>
    </row>
    <row r="24" spans="1:55" s="213" customFormat="1" ht="15.75" x14ac:dyDescent="0.15">
      <c r="A24" s="226" t="s">
        <v>44</v>
      </c>
      <c r="B24" s="285">
        <v>10881</v>
      </c>
      <c r="C24" s="282">
        <v>5422</v>
      </c>
      <c r="D24" s="286">
        <v>5459</v>
      </c>
      <c r="E24" s="285">
        <v>355</v>
      </c>
      <c r="F24" s="282">
        <v>157</v>
      </c>
      <c r="G24" s="282">
        <v>198</v>
      </c>
      <c r="H24" s="285">
        <v>325</v>
      </c>
      <c r="I24" s="282">
        <v>152</v>
      </c>
      <c r="J24" s="282">
        <v>173</v>
      </c>
      <c r="K24" s="285">
        <v>329</v>
      </c>
      <c r="L24" s="282">
        <v>166</v>
      </c>
      <c r="M24" s="282">
        <v>163</v>
      </c>
      <c r="N24" s="285">
        <v>636</v>
      </c>
      <c r="O24" s="282">
        <v>311</v>
      </c>
      <c r="P24" s="282">
        <v>325</v>
      </c>
      <c r="Q24" s="285">
        <v>2270</v>
      </c>
      <c r="R24" s="282">
        <v>1132</v>
      </c>
      <c r="S24" s="282">
        <v>1138</v>
      </c>
      <c r="T24" s="285">
        <v>125</v>
      </c>
      <c r="U24" s="282">
        <v>73</v>
      </c>
      <c r="V24" s="282">
        <v>52</v>
      </c>
      <c r="W24" s="285">
        <v>251</v>
      </c>
      <c r="X24" s="282">
        <v>141</v>
      </c>
      <c r="Y24" s="282">
        <v>110</v>
      </c>
      <c r="Z24" s="285">
        <v>242</v>
      </c>
      <c r="AA24" s="282">
        <v>140</v>
      </c>
      <c r="AB24" s="282">
        <v>102</v>
      </c>
      <c r="AC24" s="285">
        <v>151</v>
      </c>
      <c r="AD24" s="282">
        <v>82</v>
      </c>
      <c r="AE24" s="282">
        <v>69</v>
      </c>
      <c r="AF24" s="285">
        <v>546</v>
      </c>
      <c r="AG24" s="282">
        <v>262</v>
      </c>
      <c r="AH24" s="282">
        <v>284</v>
      </c>
      <c r="AI24" s="285">
        <v>220</v>
      </c>
      <c r="AJ24" s="282">
        <v>100</v>
      </c>
      <c r="AK24" s="282">
        <v>120</v>
      </c>
      <c r="AL24" s="285">
        <v>1166</v>
      </c>
      <c r="AM24" s="282">
        <v>618</v>
      </c>
      <c r="AN24" s="282">
        <v>548</v>
      </c>
      <c r="AO24" s="285">
        <v>263</v>
      </c>
      <c r="AP24" s="282">
        <v>141</v>
      </c>
      <c r="AQ24" s="282">
        <v>122</v>
      </c>
      <c r="AR24" s="285">
        <v>1931</v>
      </c>
      <c r="AS24" s="282">
        <v>920</v>
      </c>
      <c r="AT24" s="282">
        <v>1011</v>
      </c>
      <c r="AU24" s="285">
        <v>820</v>
      </c>
      <c r="AV24" s="282">
        <v>414</v>
      </c>
      <c r="AW24" s="282">
        <v>406</v>
      </c>
      <c r="AX24" s="285">
        <v>999</v>
      </c>
      <c r="AY24" s="282">
        <v>494</v>
      </c>
      <c r="AZ24" s="282">
        <v>505</v>
      </c>
      <c r="BA24" s="285">
        <v>252</v>
      </c>
      <c r="BB24" s="282">
        <v>119</v>
      </c>
      <c r="BC24" s="287">
        <v>133</v>
      </c>
    </row>
    <row r="25" spans="1:55" s="225" customFormat="1" ht="15.75" x14ac:dyDescent="0.15">
      <c r="A25" s="221" t="s">
        <v>304</v>
      </c>
      <c r="B25" s="288">
        <v>2246</v>
      </c>
      <c r="C25" s="289">
        <v>1135</v>
      </c>
      <c r="D25" s="290">
        <v>1111</v>
      </c>
      <c r="E25" s="288">
        <v>67</v>
      </c>
      <c r="F25" s="289">
        <v>28</v>
      </c>
      <c r="G25" s="289">
        <v>39</v>
      </c>
      <c r="H25" s="288">
        <v>72</v>
      </c>
      <c r="I25" s="289">
        <v>40</v>
      </c>
      <c r="J25" s="289">
        <v>32</v>
      </c>
      <c r="K25" s="288">
        <v>62</v>
      </c>
      <c r="L25" s="289">
        <v>32</v>
      </c>
      <c r="M25" s="289">
        <v>30</v>
      </c>
      <c r="N25" s="288">
        <v>141</v>
      </c>
      <c r="O25" s="289">
        <v>74</v>
      </c>
      <c r="P25" s="289">
        <v>67</v>
      </c>
      <c r="Q25" s="288">
        <v>504</v>
      </c>
      <c r="R25" s="289">
        <v>259</v>
      </c>
      <c r="S25" s="289">
        <v>245</v>
      </c>
      <c r="T25" s="288">
        <v>24</v>
      </c>
      <c r="U25" s="289">
        <v>15</v>
      </c>
      <c r="V25" s="289">
        <v>9</v>
      </c>
      <c r="W25" s="288">
        <v>42</v>
      </c>
      <c r="X25" s="289">
        <v>21</v>
      </c>
      <c r="Y25" s="289">
        <v>21</v>
      </c>
      <c r="Z25" s="288">
        <v>48</v>
      </c>
      <c r="AA25" s="289">
        <v>24</v>
      </c>
      <c r="AB25" s="289">
        <v>24</v>
      </c>
      <c r="AC25" s="288">
        <v>21</v>
      </c>
      <c r="AD25" s="289">
        <v>12</v>
      </c>
      <c r="AE25" s="289">
        <v>9</v>
      </c>
      <c r="AF25" s="288">
        <v>124</v>
      </c>
      <c r="AG25" s="289">
        <v>64</v>
      </c>
      <c r="AH25" s="289">
        <v>60</v>
      </c>
      <c r="AI25" s="288">
        <v>36</v>
      </c>
      <c r="AJ25" s="289">
        <v>19</v>
      </c>
      <c r="AK25" s="289">
        <v>17</v>
      </c>
      <c r="AL25" s="288">
        <v>224</v>
      </c>
      <c r="AM25" s="289">
        <v>114</v>
      </c>
      <c r="AN25" s="289">
        <v>110</v>
      </c>
      <c r="AO25" s="288">
        <v>50</v>
      </c>
      <c r="AP25" s="289">
        <v>27</v>
      </c>
      <c r="AQ25" s="289">
        <v>23</v>
      </c>
      <c r="AR25" s="288">
        <v>399</v>
      </c>
      <c r="AS25" s="289">
        <v>185</v>
      </c>
      <c r="AT25" s="289">
        <v>214</v>
      </c>
      <c r="AU25" s="288">
        <v>179</v>
      </c>
      <c r="AV25" s="289">
        <v>91</v>
      </c>
      <c r="AW25" s="289">
        <v>88</v>
      </c>
      <c r="AX25" s="288">
        <v>199</v>
      </c>
      <c r="AY25" s="289">
        <v>103</v>
      </c>
      <c r="AZ25" s="289">
        <v>96</v>
      </c>
      <c r="BA25" s="288">
        <v>54</v>
      </c>
      <c r="BB25" s="289">
        <v>27</v>
      </c>
      <c r="BC25" s="291">
        <v>27</v>
      </c>
    </row>
    <row r="26" spans="1:55" s="225" customFormat="1" ht="15.75" x14ac:dyDescent="0.15">
      <c r="A26" s="221" t="s">
        <v>305</v>
      </c>
      <c r="B26" s="288">
        <v>2323</v>
      </c>
      <c r="C26" s="289">
        <v>1133</v>
      </c>
      <c r="D26" s="290">
        <v>1190</v>
      </c>
      <c r="E26" s="288">
        <v>70</v>
      </c>
      <c r="F26" s="289">
        <v>28</v>
      </c>
      <c r="G26" s="289">
        <v>42</v>
      </c>
      <c r="H26" s="288">
        <v>67</v>
      </c>
      <c r="I26" s="289">
        <v>26</v>
      </c>
      <c r="J26" s="289">
        <v>41</v>
      </c>
      <c r="K26" s="288">
        <v>67</v>
      </c>
      <c r="L26" s="289">
        <v>28</v>
      </c>
      <c r="M26" s="289">
        <v>39</v>
      </c>
      <c r="N26" s="288">
        <v>134</v>
      </c>
      <c r="O26" s="289">
        <v>68</v>
      </c>
      <c r="P26" s="289">
        <v>66</v>
      </c>
      <c r="Q26" s="288">
        <v>496</v>
      </c>
      <c r="R26" s="289">
        <v>250</v>
      </c>
      <c r="S26" s="289">
        <v>246</v>
      </c>
      <c r="T26" s="288">
        <v>25</v>
      </c>
      <c r="U26" s="289">
        <v>17</v>
      </c>
      <c r="V26" s="289">
        <v>8</v>
      </c>
      <c r="W26" s="288">
        <v>43</v>
      </c>
      <c r="X26" s="289">
        <v>28</v>
      </c>
      <c r="Y26" s="289">
        <v>15</v>
      </c>
      <c r="Z26" s="288">
        <v>53</v>
      </c>
      <c r="AA26" s="289">
        <v>31</v>
      </c>
      <c r="AB26" s="289">
        <v>22</v>
      </c>
      <c r="AC26" s="288">
        <v>36</v>
      </c>
      <c r="AD26" s="289">
        <v>20</v>
      </c>
      <c r="AE26" s="289">
        <v>16</v>
      </c>
      <c r="AF26" s="288">
        <v>120</v>
      </c>
      <c r="AG26" s="289">
        <v>51</v>
      </c>
      <c r="AH26" s="289">
        <v>69</v>
      </c>
      <c r="AI26" s="288">
        <v>50</v>
      </c>
      <c r="AJ26" s="289">
        <v>21</v>
      </c>
      <c r="AK26" s="289">
        <v>29</v>
      </c>
      <c r="AL26" s="288">
        <v>240</v>
      </c>
      <c r="AM26" s="289">
        <v>125</v>
      </c>
      <c r="AN26" s="289">
        <v>115</v>
      </c>
      <c r="AO26" s="288">
        <v>51</v>
      </c>
      <c r="AP26" s="289">
        <v>27</v>
      </c>
      <c r="AQ26" s="289">
        <v>24</v>
      </c>
      <c r="AR26" s="288">
        <v>413</v>
      </c>
      <c r="AS26" s="289">
        <v>199</v>
      </c>
      <c r="AT26" s="289">
        <v>214</v>
      </c>
      <c r="AU26" s="288">
        <v>180</v>
      </c>
      <c r="AV26" s="289">
        <v>89</v>
      </c>
      <c r="AW26" s="289">
        <v>91</v>
      </c>
      <c r="AX26" s="288">
        <v>226</v>
      </c>
      <c r="AY26" s="289">
        <v>106</v>
      </c>
      <c r="AZ26" s="289">
        <v>120</v>
      </c>
      <c r="BA26" s="288">
        <v>52</v>
      </c>
      <c r="BB26" s="289">
        <v>19</v>
      </c>
      <c r="BC26" s="291">
        <v>33</v>
      </c>
    </row>
    <row r="27" spans="1:55" s="225" customFormat="1" ht="15.75" x14ac:dyDescent="0.15">
      <c r="A27" s="221" t="s">
        <v>306</v>
      </c>
      <c r="B27" s="288">
        <v>2176</v>
      </c>
      <c r="C27" s="289">
        <v>1068</v>
      </c>
      <c r="D27" s="290">
        <v>1108</v>
      </c>
      <c r="E27" s="288">
        <v>80</v>
      </c>
      <c r="F27" s="289">
        <v>35</v>
      </c>
      <c r="G27" s="289">
        <v>45</v>
      </c>
      <c r="H27" s="288">
        <v>82</v>
      </c>
      <c r="I27" s="289">
        <v>39</v>
      </c>
      <c r="J27" s="289">
        <v>43</v>
      </c>
      <c r="K27" s="288">
        <v>70</v>
      </c>
      <c r="L27" s="289">
        <v>40</v>
      </c>
      <c r="M27" s="289">
        <v>30</v>
      </c>
      <c r="N27" s="288">
        <v>128</v>
      </c>
      <c r="O27" s="289">
        <v>57</v>
      </c>
      <c r="P27" s="289">
        <v>71</v>
      </c>
      <c r="Q27" s="288">
        <v>447</v>
      </c>
      <c r="R27" s="289">
        <v>209</v>
      </c>
      <c r="S27" s="289">
        <v>238</v>
      </c>
      <c r="T27" s="288">
        <v>21</v>
      </c>
      <c r="U27" s="289">
        <v>9</v>
      </c>
      <c r="V27" s="289">
        <v>12</v>
      </c>
      <c r="W27" s="288">
        <v>58</v>
      </c>
      <c r="X27" s="289">
        <v>34</v>
      </c>
      <c r="Y27" s="289">
        <v>24</v>
      </c>
      <c r="Z27" s="288">
        <v>40</v>
      </c>
      <c r="AA27" s="289">
        <v>24</v>
      </c>
      <c r="AB27" s="289">
        <v>16</v>
      </c>
      <c r="AC27" s="288">
        <v>28</v>
      </c>
      <c r="AD27" s="289">
        <v>17</v>
      </c>
      <c r="AE27" s="289">
        <v>11</v>
      </c>
      <c r="AF27" s="288">
        <v>99</v>
      </c>
      <c r="AG27" s="289">
        <v>46</v>
      </c>
      <c r="AH27" s="289">
        <v>53</v>
      </c>
      <c r="AI27" s="288">
        <v>39</v>
      </c>
      <c r="AJ27" s="289">
        <v>14</v>
      </c>
      <c r="AK27" s="289">
        <v>25</v>
      </c>
      <c r="AL27" s="288">
        <v>251</v>
      </c>
      <c r="AM27" s="289">
        <v>144</v>
      </c>
      <c r="AN27" s="289">
        <v>107</v>
      </c>
      <c r="AO27" s="288">
        <v>49</v>
      </c>
      <c r="AP27" s="289">
        <v>29</v>
      </c>
      <c r="AQ27" s="289">
        <v>20</v>
      </c>
      <c r="AR27" s="288">
        <v>368</v>
      </c>
      <c r="AS27" s="289">
        <v>154</v>
      </c>
      <c r="AT27" s="289">
        <v>214</v>
      </c>
      <c r="AU27" s="288">
        <v>160</v>
      </c>
      <c r="AV27" s="289">
        <v>89</v>
      </c>
      <c r="AW27" s="289">
        <v>71</v>
      </c>
      <c r="AX27" s="288">
        <v>207</v>
      </c>
      <c r="AY27" s="289">
        <v>102</v>
      </c>
      <c r="AZ27" s="289">
        <v>105</v>
      </c>
      <c r="BA27" s="288">
        <v>49</v>
      </c>
      <c r="BB27" s="289">
        <v>26</v>
      </c>
      <c r="BC27" s="291">
        <v>23</v>
      </c>
    </row>
    <row r="28" spans="1:55" s="225" customFormat="1" ht="15.75" x14ac:dyDescent="0.15">
      <c r="A28" s="221" t="s">
        <v>307</v>
      </c>
      <c r="B28" s="288">
        <v>2049</v>
      </c>
      <c r="C28" s="289">
        <v>1024</v>
      </c>
      <c r="D28" s="290">
        <v>1025</v>
      </c>
      <c r="E28" s="288">
        <v>62</v>
      </c>
      <c r="F28" s="289">
        <v>29</v>
      </c>
      <c r="G28" s="289">
        <v>33</v>
      </c>
      <c r="H28" s="288">
        <v>51</v>
      </c>
      <c r="I28" s="289">
        <v>23</v>
      </c>
      <c r="J28" s="289">
        <v>28</v>
      </c>
      <c r="K28" s="288">
        <v>59</v>
      </c>
      <c r="L28" s="289">
        <v>29</v>
      </c>
      <c r="M28" s="289">
        <v>30</v>
      </c>
      <c r="N28" s="288">
        <v>117</v>
      </c>
      <c r="O28" s="289">
        <v>50</v>
      </c>
      <c r="P28" s="289">
        <v>67</v>
      </c>
      <c r="Q28" s="288">
        <v>448</v>
      </c>
      <c r="R28" s="289">
        <v>236</v>
      </c>
      <c r="S28" s="289">
        <v>212</v>
      </c>
      <c r="T28" s="288">
        <v>23</v>
      </c>
      <c r="U28" s="289">
        <v>13</v>
      </c>
      <c r="V28" s="289">
        <v>10</v>
      </c>
      <c r="W28" s="288">
        <v>51</v>
      </c>
      <c r="X28" s="289">
        <v>24</v>
      </c>
      <c r="Y28" s="289">
        <v>27</v>
      </c>
      <c r="Z28" s="288">
        <v>50</v>
      </c>
      <c r="AA28" s="289">
        <v>31</v>
      </c>
      <c r="AB28" s="289">
        <v>19</v>
      </c>
      <c r="AC28" s="288">
        <v>37</v>
      </c>
      <c r="AD28" s="289">
        <v>19</v>
      </c>
      <c r="AE28" s="289">
        <v>18</v>
      </c>
      <c r="AF28" s="288">
        <v>101</v>
      </c>
      <c r="AG28" s="289">
        <v>51</v>
      </c>
      <c r="AH28" s="289">
        <v>50</v>
      </c>
      <c r="AI28" s="288">
        <v>36</v>
      </c>
      <c r="AJ28" s="289">
        <v>17</v>
      </c>
      <c r="AK28" s="289">
        <v>19</v>
      </c>
      <c r="AL28" s="288">
        <v>226</v>
      </c>
      <c r="AM28" s="289">
        <v>115</v>
      </c>
      <c r="AN28" s="289">
        <v>111</v>
      </c>
      <c r="AO28" s="288">
        <v>50</v>
      </c>
      <c r="AP28" s="289">
        <v>23</v>
      </c>
      <c r="AQ28" s="289">
        <v>27</v>
      </c>
      <c r="AR28" s="288">
        <v>366</v>
      </c>
      <c r="AS28" s="289">
        <v>182</v>
      </c>
      <c r="AT28" s="289">
        <v>184</v>
      </c>
      <c r="AU28" s="288">
        <v>151</v>
      </c>
      <c r="AV28" s="289">
        <v>73</v>
      </c>
      <c r="AW28" s="289">
        <v>78</v>
      </c>
      <c r="AX28" s="288">
        <v>171</v>
      </c>
      <c r="AY28" s="289">
        <v>84</v>
      </c>
      <c r="AZ28" s="289">
        <v>87</v>
      </c>
      <c r="BA28" s="288">
        <v>50</v>
      </c>
      <c r="BB28" s="289">
        <v>25</v>
      </c>
      <c r="BC28" s="291">
        <v>25</v>
      </c>
    </row>
    <row r="29" spans="1:55" s="225" customFormat="1" ht="15.75" x14ac:dyDescent="0.15">
      <c r="A29" s="221" t="s">
        <v>308</v>
      </c>
      <c r="B29" s="288">
        <v>2087</v>
      </c>
      <c r="C29" s="289">
        <v>1062</v>
      </c>
      <c r="D29" s="290">
        <v>1025</v>
      </c>
      <c r="E29" s="288">
        <v>76</v>
      </c>
      <c r="F29" s="289">
        <v>37</v>
      </c>
      <c r="G29" s="289">
        <v>39</v>
      </c>
      <c r="H29" s="288">
        <v>53</v>
      </c>
      <c r="I29" s="289">
        <v>24</v>
      </c>
      <c r="J29" s="289">
        <v>29</v>
      </c>
      <c r="K29" s="288">
        <v>71</v>
      </c>
      <c r="L29" s="289">
        <v>37</v>
      </c>
      <c r="M29" s="289">
        <v>34</v>
      </c>
      <c r="N29" s="288">
        <v>116</v>
      </c>
      <c r="O29" s="289">
        <v>62</v>
      </c>
      <c r="P29" s="289">
        <v>54</v>
      </c>
      <c r="Q29" s="288">
        <v>375</v>
      </c>
      <c r="R29" s="289">
        <v>178</v>
      </c>
      <c r="S29" s="289">
        <v>197</v>
      </c>
      <c r="T29" s="288">
        <v>32</v>
      </c>
      <c r="U29" s="289">
        <v>19</v>
      </c>
      <c r="V29" s="289">
        <v>13</v>
      </c>
      <c r="W29" s="288">
        <v>57</v>
      </c>
      <c r="X29" s="289">
        <v>34</v>
      </c>
      <c r="Y29" s="289">
        <v>23</v>
      </c>
      <c r="Z29" s="288">
        <v>51</v>
      </c>
      <c r="AA29" s="289">
        <v>30</v>
      </c>
      <c r="AB29" s="289">
        <v>21</v>
      </c>
      <c r="AC29" s="288">
        <v>29</v>
      </c>
      <c r="AD29" s="289">
        <v>14</v>
      </c>
      <c r="AE29" s="289">
        <v>15</v>
      </c>
      <c r="AF29" s="288">
        <v>102</v>
      </c>
      <c r="AG29" s="289">
        <v>50</v>
      </c>
      <c r="AH29" s="289">
        <v>52</v>
      </c>
      <c r="AI29" s="288">
        <v>59</v>
      </c>
      <c r="AJ29" s="289">
        <v>29</v>
      </c>
      <c r="AK29" s="289">
        <v>30</v>
      </c>
      <c r="AL29" s="288">
        <v>225</v>
      </c>
      <c r="AM29" s="289">
        <v>120</v>
      </c>
      <c r="AN29" s="289">
        <v>105</v>
      </c>
      <c r="AO29" s="288">
        <v>63</v>
      </c>
      <c r="AP29" s="289">
        <v>35</v>
      </c>
      <c r="AQ29" s="289">
        <v>28</v>
      </c>
      <c r="AR29" s="288">
        <v>385</v>
      </c>
      <c r="AS29" s="289">
        <v>200</v>
      </c>
      <c r="AT29" s="289">
        <v>185</v>
      </c>
      <c r="AU29" s="288">
        <v>150</v>
      </c>
      <c r="AV29" s="289">
        <v>72</v>
      </c>
      <c r="AW29" s="289">
        <v>78</v>
      </c>
      <c r="AX29" s="288">
        <v>196</v>
      </c>
      <c r="AY29" s="289">
        <v>99</v>
      </c>
      <c r="AZ29" s="289">
        <v>97</v>
      </c>
      <c r="BA29" s="288">
        <v>47</v>
      </c>
      <c r="BB29" s="289">
        <v>22</v>
      </c>
      <c r="BC29" s="291">
        <v>25</v>
      </c>
    </row>
    <row r="30" spans="1:55" s="213" customFormat="1" ht="15.75" customHeight="1" x14ac:dyDescent="0.15">
      <c r="A30" s="226" t="s">
        <v>38</v>
      </c>
      <c r="B30" s="285">
        <v>11786</v>
      </c>
      <c r="C30" s="282">
        <v>6072</v>
      </c>
      <c r="D30" s="286">
        <v>5714</v>
      </c>
      <c r="E30" s="285">
        <v>384</v>
      </c>
      <c r="F30" s="282">
        <v>194</v>
      </c>
      <c r="G30" s="282">
        <v>190</v>
      </c>
      <c r="H30" s="285">
        <v>329</v>
      </c>
      <c r="I30" s="282">
        <v>163</v>
      </c>
      <c r="J30" s="282">
        <v>166</v>
      </c>
      <c r="K30" s="285">
        <v>463</v>
      </c>
      <c r="L30" s="282">
        <v>256</v>
      </c>
      <c r="M30" s="282">
        <v>207</v>
      </c>
      <c r="N30" s="285">
        <v>760</v>
      </c>
      <c r="O30" s="282">
        <v>367</v>
      </c>
      <c r="P30" s="282">
        <v>393</v>
      </c>
      <c r="Q30" s="285">
        <v>1554</v>
      </c>
      <c r="R30" s="282">
        <v>816</v>
      </c>
      <c r="S30" s="282">
        <v>738</v>
      </c>
      <c r="T30" s="285">
        <v>227</v>
      </c>
      <c r="U30" s="282">
        <v>129</v>
      </c>
      <c r="V30" s="282">
        <v>98</v>
      </c>
      <c r="W30" s="285">
        <v>393</v>
      </c>
      <c r="X30" s="282">
        <v>214</v>
      </c>
      <c r="Y30" s="282">
        <v>179</v>
      </c>
      <c r="Z30" s="285">
        <v>424</v>
      </c>
      <c r="AA30" s="282">
        <v>221</v>
      </c>
      <c r="AB30" s="282">
        <v>203</v>
      </c>
      <c r="AC30" s="285">
        <v>324</v>
      </c>
      <c r="AD30" s="282">
        <v>176</v>
      </c>
      <c r="AE30" s="282">
        <v>148</v>
      </c>
      <c r="AF30" s="285">
        <v>631</v>
      </c>
      <c r="AG30" s="282">
        <v>319</v>
      </c>
      <c r="AH30" s="282">
        <v>312</v>
      </c>
      <c r="AI30" s="285">
        <v>430</v>
      </c>
      <c r="AJ30" s="282">
        <v>210</v>
      </c>
      <c r="AK30" s="282">
        <v>220</v>
      </c>
      <c r="AL30" s="285">
        <v>1339</v>
      </c>
      <c r="AM30" s="282">
        <v>667</v>
      </c>
      <c r="AN30" s="282">
        <v>672</v>
      </c>
      <c r="AO30" s="285">
        <v>362</v>
      </c>
      <c r="AP30" s="282">
        <v>195</v>
      </c>
      <c r="AQ30" s="282">
        <v>167</v>
      </c>
      <c r="AR30" s="285">
        <v>2085</v>
      </c>
      <c r="AS30" s="282">
        <v>1103</v>
      </c>
      <c r="AT30" s="282">
        <v>982</v>
      </c>
      <c r="AU30" s="285">
        <v>859</v>
      </c>
      <c r="AV30" s="282">
        <v>416</v>
      </c>
      <c r="AW30" s="282">
        <v>443</v>
      </c>
      <c r="AX30" s="285">
        <v>973</v>
      </c>
      <c r="AY30" s="282">
        <v>489</v>
      </c>
      <c r="AZ30" s="282">
        <v>484</v>
      </c>
      <c r="BA30" s="285">
        <v>249</v>
      </c>
      <c r="BB30" s="282">
        <v>137</v>
      </c>
      <c r="BC30" s="287">
        <v>112</v>
      </c>
    </row>
    <row r="31" spans="1:55" s="225" customFormat="1" ht="15.75" customHeight="1" x14ac:dyDescent="0.15">
      <c r="A31" s="221" t="s">
        <v>309</v>
      </c>
      <c r="B31" s="288">
        <v>2127</v>
      </c>
      <c r="C31" s="289">
        <v>1088</v>
      </c>
      <c r="D31" s="290">
        <v>1039</v>
      </c>
      <c r="E31" s="288">
        <v>73</v>
      </c>
      <c r="F31" s="289">
        <v>34</v>
      </c>
      <c r="G31" s="289">
        <v>39</v>
      </c>
      <c r="H31" s="288">
        <v>64</v>
      </c>
      <c r="I31" s="289">
        <v>28</v>
      </c>
      <c r="J31" s="289">
        <v>36</v>
      </c>
      <c r="K31" s="288">
        <v>80</v>
      </c>
      <c r="L31" s="289">
        <v>42</v>
      </c>
      <c r="M31" s="289">
        <v>38</v>
      </c>
      <c r="N31" s="288">
        <v>138</v>
      </c>
      <c r="O31" s="289">
        <v>74</v>
      </c>
      <c r="P31" s="289">
        <v>64</v>
      </c>
      <c r="Q31" s="288">
        <v>341</v>
      </c>
      <c r="R31" s="289">
        <v>192</v>
      </c>
      <c r="S31" s="289">
        <v>149</v>
      </c>
      <c r="T31" s="288">
        <v>19</v>
      </c>
      <c r="U31" s="289">
        <v>11</v>
      </c>
      <c r="V31" s="289">
        <v>8</v>
      </c>
      <c r="W31" s="288">
        <v>71</v>
      </c>
      <c r="X31" s="289">
        <v>42</v>
      </c>
      <c r="Y31" s="289">
        <v>29</v>
      </c>
      <c r="Z31" s="288">
        <v>58</v>
      </c>
      <c r="AA31" s="289">
        <v>26</v>
      </c>
      <c r="AB31" s="289">
        <v>32</v>
      </c>
      <c r="AC31" s="288">
        <v>54</v>
      </c>
      <c r="AD31" s="289">
        <v>27</v>
      </c>
      <c r="AE31" s="289">
        <v>27</v>
      </c>
      <c r="AF31" s="288">
        <v>102</v>
      </c>
      <c r="AG31" s="289">
        <v>49</v>
      </c>
      <c r="AH31" s="289">
        <v>53</v>
      </c>
      <c r="AI31" s="288">
        <v>60</v>
      </c>
      <c r="AJ31" s="289">
        <v>33</v>
      </c>
      <c r="AK31" s="289">
        <v>27</v>
      </c>
      <c r="AL31" s="288">
        <v>252</v>
      </c>
      <c r="AM31" s="289">
        <v>129</v>
      </c>
      <c r="AN31" s="289">
        <v>123</v>
      </c>
      <c r="AO31" s="288">
        <v>46</v>
      </c>
      <c r="AP31" s="289">
        <v>27</v>
      </c>
      <c r="AQ31" s="289">
        <v>19</v>
      </c>
      <c r="AR31" s="288">
        <v>391</v>
      </c>
      <c r="AS31" s="289">
        <v>195</v>
      </c>
      <c r="AT31" s="289">
        <v>196</v>
      </c>
      <c r="AU31" s="288">
        <v>141</v>
      </c>
      <c r="AV31" s="289">
        <v>61</v>
      </c>
      <c r="AW31" s="289">
        <v>80</v>
      </c>
      <c r="AX31" s="288">
        <v>192</v>
      </c>
      <c r="AY31" s="289">
        <v>94</v>
      </c>
      <c r="AZ31" s="289">
        <v>98</v>
      </c>
      <c r="BA31" s="288">
        <v>45</v>
      </c>
      <c r="BB31" s="289">
        <v>24</v>
      </c>
      <c r="BC31" s="291">
        <v>21</v>
      </c>
    </row>
    <row r="32" spans="1:55" s="225" customFormat="1" ht="15.75" customHeight="1" x14ac:dyDescent="0.15">
      <c r="A32" s="221" t="s">
        <v>310</v>
      </c>
      <c r="B32" s="288">
        <v>2197</v>
      </c>
      <c r="C32" s="289">
        <v>1093</v>
      </c>
      <c r="D32" s="290">
        <v>1104</v>
      </c>
      <c r="E32" s="288">
        <v>79</v>
      </c>
      <c r="F32" s="289">
        <v>45</v>
      </c>
      <c r="G32" s="289">
        <v>34</v>
      </c>
      <c r="H32" s="288">
        <v>66</v>
      </c>
      <c r="I32" s="289">
        <v>36</v>
      </c>
      <c r="J32" s="289">
        <v>30</v>
      </c>
      <c r="K32" s="288">
        <v>92</v>
      </c>
      <c r="L32" s="289">
        <v>48</v>
      </c>
      <c r="M32" s="289">
        <v>44</v>
      </c>
      <c r="N32" s="288">
        <v>131</v>
      </c>
      <c r="O32" s="289">
        <v>54</v>
      </c>
      <c r="P32" s="289">
        <v>77</v>
      </c>
      <c r="Q32" s="288">
        <v>324</v>
      </c>
      <c r="R32" s="289">
        <v>149</v>
      </c>
      <c r="S32" s="289">
        <v>175</v>
      </c>
      <c r="T32" s="288">
        <v>43</v>
      </c>
      <c r="U32" s="289">
        <v>20</v>
      </c>
      <c r="V32" s="289">
        <v>23</v>
      </c>
      <c r="W32" s="288">
        <v>71</v>
      </c>
      <c r="X32" s="289">
        <v>35</v>
      </c>
      <c r="Y32" s="289">
        <v>36</v>
      </c>
      <c r="Z32" s="288">
        <v>61</v>
      </c>
      <c r="AA32" s="289">
        <v>36</v>
      </c>
      <c r="AB32" s="289">
        <v>25</v>
      </c>
      <c r="AC32" s="288">
        <v>55</v>
      </c>
      <c r="AD32" s="289">
        <v>23</v>
      </c>
      <c r="AE32" s="289">
        <v>32</v>
      </c>
      <c r="AF32" s="288">
        <v>117</v>
      </c>
      <c r="AG32" s="289">
        <v>61</v>
      </c>
      <c r="AH32" s="289">
        <v>56</v>
      </c>
      <c r="AI32" s="288">
        <v>79</v>
      </c>
      <c r="AJ32" s="289">
        <v>43</v>
      </c>
      <c r="AK32" s="289">
        <v>36</v>
      </c>
      <c r="AL32" s="288">
        <v>236</v>
      </c>
      <c r="AM32" s="289">
        <v>116</v>
      </c>
      <c r="AN32" s="289">
        <v>120</v>
      </c>
      <c r="AO32" s="288">
        <v>67</v>
      </c>
      <c r="AP32" s="289">
        <v>36</v>
      </c>
      <c r="AQ32" s="289">
        <v>31</v>
      </c>
      <c r="AR32" s="288">
        <v>397</v>
      </c>
      <c r="AS32" s="289">
        <v>200</v>
      </c>
      <c r="AT32" s="289">
        <v>197</v>
      </c>
      <c r="AU32" s="288">
        <v>160</v>
      </c>
      <c r="AV32" s="289">
        <v>71</v>
      </c>
      <c r="AW32" s="289">
        <v>89</v>
      </c>
      <c r="AX32" s="288">
        <v>173</v>
      </c>
      <c r="AY32" s="289">
        <v>93</v>
      </c>
      <c r="AZ32" s="289">
        <v>80</v>
      </c>
      <c r="BA32" s="288">
        <v>46</v>
      </c>
      <c r="BB32" s="289">
        <v>27</v>
      </c>
      <c r="BC32" s="291">
        <v>19</v>
      </c>
    </row>
    <row r="33" spans="1:55" s="225" customFormat="1" ht="15.75" customHeight="1" x14ac:dyDescent="0.15">
      <c r="A33" s="221" t="s">
        <v>311</v>
      </c>
      <c r="B33" s="288">
        <v>2397</v>
      </c>
      <c r="C33" s="289">
        <v>1242</v>
      </c>
      <c r="D33" s="290">
        <v>1155</v>
      </c>
      <c r="E33" s="288">
        <v>83</v>
      </c>
      <c r="F33" s="289">
        <v>42</v>
      </c>
      <c r="G33" s="289">
        <v>41</v>
      </c>
      <c r="H33" s="288">
        <v>59</v>
      </c>
      <c r="I33" s="289">
        <v>25</v>
      </c>
      <c r="J33" s="289">
        <v>34</v>
      </c>
      <c r="K33" s="288">
        <v>88</v>
      </c>
      <c r="L33" s="289">
        <v>53</v>
      </c>
      <c r="M33" s="289">
        <v>35</v>
      </c>
      <c r="N33" s="288">
        <v>159</v>
      </c>
      <c r="O33" s="289">
        <v>79</v>
      </c>
      <c r="P33" s="289">
        <v>80</v>
      </c>
      <c r="Q33" s="288">
        <v>325</v>
      </c>
      <c r="R33" s="289">
        <v>190</v>
      </c>
      <c r="S33" s="289">
        <v>135</v>
      </c>
      <c r="T33" s="288">
        <v>38</v>
      </c>
      <c r="U33" s="289">
        <v>20</v>
      </c>
      <c r="V33" s="289">
        <v>18</v>
      </c>
      <c r="W33" s="288">
        <v>64</v>
      </c>
      <c r="X33" s="289">
        <v>32</v>
      </c>
      <c r="Y33" s="289">
        <v>32</v>
      </c>
      <c r="Z33" s="288">
        <v>81</v>
      </c>
      <c r="AA33" s="289">
        <v>43</v>
      </c>
      <c r="AB33" s="289">
        <v>38</v>
      </c>
      <c r="AC33" s="288">
        <v>69</v>
      </c>
      <c r="AD33" s="289">
        <v>40</v>
      </c>
      <c r="AE33" s="289">
        <v>29</v>
      </c>
      <c r="AF33" s="288">
        <v>138</v>
      </c>
      <c r="AG33" s="289">
        <v>79</v>
      </c>
      <c r="AH33" s="289">
        <v>59</v>
      </c>
      <c r="AI33" s="288">
        <v>83</v>
      </c>
      <c r="AJ33" s="289">
        <v>38</v>
      </c>
      <c r="AK33" s="289">
        <v>45</v>
      </c>
      <c r="AL33" s="288">
        <v>270</v>
      </c>
      <c r="AM33" s="289">
        <v>124</v>
      </c>
      <c r="AN33" s="289">
        <v>146</v>
      </c>
      <c r="AO33" s="288">
        <v>76</v>
      </c>
      <c r="AP33" s="289">
        <v>33</v>
      </c>
      <c r="AQ33" s="289">
        <v>43</v>
      </c>
      <c r="AR33" s="288">
        <v>435</v>
      </c>
      <c r="AS33" s="289">
        <v>217</v>
      </c>
      <c r="AT33" s="289">
        <v>218</v>
      </c>
      <c r="AU33" s="288">
        <v>192</v>
      </c>
      <c r="AV33" s="289">
        <v>98</v>
      </c>
      <c r="AW33" s="289">
        <v>94</v>
      </c>
      <c r="AX33" s="288">
        <v>181</v>
      </c>
      <c r="AY33" s="289">
        <v>96</v>
      </c>
      <c r="AZ33" s="289">
        <v>85</v>
      </c>
      <c r="BA33" s="288">
        <v>56</v>
      </c>
      <c r="BB33" s="289">
        <v>33</v>
      </c>
      <c r="BC33" s="291">
        <v>23</v>
      </c>
    </row>
    <row r="34" spans="1:55" s="225" customFormat="1" ht="15.75" customHeight="1" x14ac:dyDescent="0.15">
      <c r="A34" s="221" t="s">
        <v>312</v>
      </c>
      <c r="B34" s="288">
        <v>2595</v>
      </c>
      <c r="C34" s="289">
        <v>1350</v>
      </c>
      <c r="D34" s="290">
        <v>1245</v>
      </c>
      <c r="E34" s="288">
        <v>79</v>
      </c>
      <c r="F34" s="289">
        <v>35</v>
      </c>
      <c r="G34" s="289">
        <v>44</v>
      </c>
      <c r="H34" s="288">
        <v>60</v>
      </c>
      <c r="I34" s="289">
        <v>34</v>
      </c>
      <c r="J34" s="289">
        <v>26</v>
      </c>
      <c r="K34" s="288">
        <v>107</v>
      </c>
      <c r="L34" s="289">
        <v>58</v>
      </c>
      <c r="M34" s="289">
        <v>49</v>
      </c>
      <c r="N34" s="288">
        <v>165</v>
      </c>
      <c r="O34" s="289">
        <v>85</v>
      </c>
      <c r="P34" s="289">
        <v>80</v>
      </c>
      <c r="Q34" s="288">
        <v>306</v>
      </c>
      <c r="R34" s="289">
        <v>157</v>
      </c>
      <c r="S34" s="289">
        <v>149</v>
      </c>
      <c r="T34" s="288">
        <v>64</v>
      </c>
      <c r="U34" s="289">
        <v>36</v>
      </c>
      <c r="V34" s="289">
        <v>28</v>
      </c>
      <c r="W34" s="288">
        <v>97</v>
      </c>
      <c r="X34" s="289">
        <v>48</v>
      </c>
      <c r="Y34" s="289">
        <v>49</v>
      </c>
      <c r="Z34" s="288">
        <v>102</v>
      </c>
      <c r="AA34" s="289">
        <v>59</v>
      </c>
      <c r="AB34" s="289">
        <v>43</v>
      </c>
      <c r="AC34" s="288">
        <v>60</v>
      </c>
      <c r="AD34" s="289">
        <v>36</v>
      </c>
      <c r="AE34" s="289">
        <v>24</v>
      </c>
      <c r="AF34" s="288">
        <v>141</v>
      </c>
      <c r="AG34" s="289">
        <v>59</v>
      </c>
      <c r="AH34" s="289">
        <v>82</v>
      </c>
      <c r="AI34" s="288">
        <v>99</v>
      </c>
      <c r="AJ34" s="289">
        <v>49</v>
      </c>
      <c r="AK34" s="289">
        <v>50</v>
      </c>
      <c r="AL34" s="288">
        <v>312</v>
      </c>
      <c r="AM34" s="289">
        <v>155</v>
      </c>
      <c r="AN34" s="289">
        <v>157</v>
      </c>
      <c r="AO34" s="288">
        <v>93</v>
      </c>
      <c r="AP34" s="289">
        <v>50</v>
      </c>
      <c r="AQ34" s="289">
        <v>43</v>
      </c>
      <c r="AR34" s="288">
        <v>457</v>
      </c>
      <c r="AS34" s="289">
        <v>264</v>
      </c>
      <c r="AT34" s="289">
        <v>193</v>
      </c>
      <c r="AU34" s="288">
        <v>175</v>
      </c>
      <c r="AV34" s="289">
        <v>79</v>
      </c>
      <c r="AW34" s="289">
        <v>96</v>
      </c>
      <c r="AX34" s="288">
        <v>228</v>
      </c>
      <c r="AY34" s="289">
        <v>117</v>
      </c>
      <c r="AZ34" s="289">
        <v>111</v>
      </c>
      <c r="BA34" s="288">
        <v>50</v>
      </c>
      <c r="BB34" s="289">
        <v>29</v>
      </c>
      <c r="BC34" s="291">
        <v>21</v>
      </c>
    </row>
    <row r="35" spans="1:55" s="227" customFormat="1" ht="15.75" customHeight="1" x14ac:dyDescent="0.15">
      <c r="A35" s="221" t="s">
        <v>313</v>
      </c>
      <c r="B35" s="288">
        <v>2470</v>
      </c>
      <c r="C35" s="289">
        <v>1299</v>
      </c>
      <c r="D35" s="290">
        <v>1171</v>
      </c>
      <c r="E35" s="288">
        <v>70</v>
      </c>
      <c r="F35" s="289">
        <v>38</v>
      </c>
      <c r="G35" s="289">
        <v>32</v>
      </c>
      <c r="H35" s="288">
        <v>80</v>
      </c>
      <c r="I35" s="289">
        <v>40</v>
      </c>
      <c r="J35" s="289">
        <v>40</v>
      </c>
      <c r="K35" s="288">
        <v>96</v>
      </c>
      <c r="L35" s="289">
        <v>55</v>
      </c>
      <c r="M35" s="289">
        <v>41</v>
      </c>
      <c r="N35" s="288">
        <v>167</v>
      </c>
      <c r="O35" s="289">
        <v>75</v>
      </c>
      <c r="P35" s="289">
        <v>92</v>
      </c>
      <c r="Q35" s="288">
        <v>258</v>
      </c>
      <c r="R35" s="289">
        <v>128</v>
      </c>
      <c r="S35" s="289">
        <v>130</v>
      </c>
      <c r="T35" s="288">
        <v>63</v>
      </c>
      <c r="U35" s="289">
        <v>42</v>
      </c>
      <c r="V35" s="289">
        <v>21</v>
      </c>
      <c r="W35" s="288">
        <v>90</v>
      </c>
      <c r="X35" s="289">
        <v>57</v>
      </c>
      <c r="Y35" s="289">
        <v>33</v>
      </c>
      <c r="Z35" s="288">
        <v>122</v>
      </c>
      <c r="AA35" s="289">
        <v>57</v>
      </c>
      <c r="AB35" s="289">
        <v>65</v>
      </c>
      <c r="AC35" s="288">
        <v>86</v>
      </c>
      <c r="AD35" s="289">
        <v>50</v>
      </c>
      <c r="AE35" s="289">
        <v>36</v>
      </c>
      <c r="AF35" s="288">
        <v>133</v>
      </c>
      <c r="AG35" s="289">
        <v>71</v>
      </c>
      <c r="AH35" s="289">
        <v>62</v>
      </c>
      <c r="AI35" s="288">
        <v>109</v>
      </c>
      <c r="AJ35" s="289">
        <v>47</v>
      </c>
      <c r="AK35" s="289">
        <v>62</v>
      </c>
      <c r="AL35" s="288">
        <v>269</v>
      </c>
      <c r="AM35" s="289">
        <v>143</v>
      </c>
      <c r="AN35" s="289">
        <v>126</v>
      </c>
      <c r="AO35" s="288">
        <v>80</v>
      </c>
      <c r="AP35" s="289">
        <v>49</v>
      </c>
      <c r="AQ35" s="289">
        <v>31</v>
      </c>
      <c r="AR35" s="288">
        <v>405</v>
      </c>
      <c r="AS35" s="289">
        <v>227</v>
      </c>
      <c r="AT35" s="289">
        <v>178</v>
      </c>
      <c r="AU35" s="288">
        <v>191</v>
      </c>
      <c r="AV35" s="289">
        <v>107</v>
      </c>
      <c r="AW35" s="289">
        <v>84</v>
      </c>
      <c r="AX35" s="288">
        <v>199</v>
      </c>
      <c r="AY35" s="289">
        <v>89</v>
      </c>
      <c r="AZ35" s="289">
        <v>110</v>
      </c>
      <c r="BA35" s="288">
        <v>52</v>
      </c>
      <c r="BB35" s="289">
        <v>24</v>
      </c>
      <c r="BC35" s="291">
        <v>28</v>
      </c>
    </row>
    <row r="36" spans="1:55" s="229" customFormat="1" ht="15" customHeight="1" x14ac:dyDescent="0.25">
      <c r="A36" s="228" t="s">
        <v>32</v>
      </c>
      <c r="B36" s="285">
        <v>12778</v>
      </c>
      <c r="C36" s="282">
        <v>6477</v>
      </c>
      <c r="D36" s="286">
        <v>6301</v>
      </c>
      <c r="E36" s="285">
        <v>370</v>
      </c>
      <c r="F36" s="282">
        <v>186</v>
      </c>
      <c r="G36" s="282">
        <v>184</v>
      </c>
      <c r="H36" s="285">
        <v>399</v>
      </c>
      <c r="I36" s="282">
        <v>204</v>
      </c>
      <c r="J36" s="282">
        <v>195</v>
      </c>
      <c r="K36" s="285">
        <v>524</v>
      </c>
      <c r="L36" s="282">
        <v>270</v>
      </c>
      <c r="M36" s="282">
        <v>254</v>
      </c>
      <c r="N36" s="285">
        <v>913</v>
      </c>
      <c r="O36" s="282">
        <v>465</v>
      </c>
      <c r="P36" s="282">
        <v>448</v>
      </c>
      <c r="Q36" s="285">
        <v>1143</v>
      </c>
      <c r="R36" s="282">
        <v>613</v>
      </c>
      <c r="S36" s="282">
        <v>530</v>
      </c>
      <c r="T36" s="285">
        <v>298</v>
      </c>
      <c r="U36" s="282">
        <v>145</v>
      </c>
      <c r="V36" s="282">
        <v>153</v>
      </c>
      <c r="W36" s="285">
        <v>479</v>
      </c>
      <c r="X36" s="282">
        <v>247</v>
      </c>
      <c r="Y36" s="282">
        <v>232</v>
      </c>
      <c r="Z36" s="285">
        <v>596</v>
      </c>
      <c r="AA36" s="282">
        <v>304</v>
      </c>
      <c r="AB36" s="282">
        <v>292</v>
      </c>
      <c r="AC36" s="285">
        <v>459</v>
      </c>
      <c r="AD36" s="282">
        <v>234</v>
      </c>
      <c r="AE36" s="282">
        <v>225</v>
      </c>
      <c r="AF36" s="285">
        <v>726</v>
      </c>
      <c r="AG36" s="282">
        <v>384</v>
      </c>
      <c r="AH36" s="282">
        <v>342</v>
      </c>
      <c r="AI36" s="285">
        <v>597</v>
      </c>
      <c r="AJ36" s="282">
        <v>265</v>
      </c>
      <c r="AK36" s="282">
        <v>332</v>
      </c>
      <c r="AL36" s="285">
        <v>1395</v>
      </c>
      <c r="AM36" s="282">
        <v>717</v>
      </c>
      <c r="AN36" s="282">
        <v>678</v>
      </c>
      <c r="AO36" s="285">
        <v>482</v>
      </c>
      <c r="AP36" s="282">
        <v>265</v>
      </c>
      <c r="AQ36" s="282">
        <v>217</v>
      </c>
      <c r="AR36" s="285">
        <v>1730</v>
      </c>
      <c r="AS36" s="282">
        <v>887</v>
      </c>
      <c r="AT36" s="282">
        <v>843</v>
      </c>
      <c r="AU36" s="285">
        <v>1044</v>
      </c>
      <c r="AV36" s="282">
        <v>487</v>
      </c>
      <c r="AW36" s="282">
        <v>557</v>
      </c>
      <c r="AX36" s="285">
        <v>1243</v>
      </c>
      <c r="AY36" s="282">
        <v>591</v>
      </c>
      <c r="AZ36" s="282">
        <v>652</v>
      </c>
      <c r="BA36" s="285">
        <v>380</v>
      </c>
      <c r="BB36" s="282">
        <v>213</v>
      </c>
      <c r="BC36" s="287">
        <v>167</v>
      </c>
    </row>
    <row r="37" spans="1:55" s="231" customFormat="1" ht="15" customHeight="1" x14ac:dyDescent="0.25">
      <c r="A37" s="230" t="s">
        <v>314</v>
      </c>
      <c r="B37" s="288">
        <v>2526</v>
      </c>
      <c r="C37" s="289">
        <v>1296</v>
      </c>
      <c r="D37" s="290">
        <v>1230</v>
      </c>
      <c r="E37" s="288">
        <v>92</v>
      </c>
      <c r="F37" s="289">
        <v>47</v>
      </c>
      <c r="G37" s="289">
        <v>45</v>
      </c>
      <c r="H37" s="288">
        <v>86</v>
      </c>
      <c r="I37" s="289">
        <v>51</v>
      </c>
      <c r="J37" s="289">
        <v>35</v>
      </c>
      <c r="K37" s="288">
        <v>116</v>
      </c>
      <c r="L37" s="289">
        <v>54</v>
      </c>
      <c r="M37" s="289">
        <v>62</v>
      </c>
      <c r="N37" s="288">
        <v>190</v>
      </c>
      <c r="O37" s="289">
        <v>90</v>
      </c>
      <c r="P37" s="289">
        <v>100</v>
      </c>
      <c r="Q37" s="288">
        <v>265</v>
      </c>
      <c r="R37" s="289">
        <v>148</v>
      </c>
      <c r="S37" s="289">
        <v>117</v>
      </c>
      <c r="T37" s="288">
        <v>60</v>
      </c>
      <c r="U37" s="289">
        <v>27</v>
      </c>
      <c r="V37" s="289">
        <v>33</v>
      </c>
      <c r="W37" s="288">
        <v>73</v>
      </c>
      <c r="X37" s="289">
        <v>41</v>
      </c>
      <c r="Y37" s="289">
        <v>32</v>
      </c>
      <c r="Z37" s="288">
        <v>103</v>
      </c>
      <c r="AA37" s="289">
        <v>54</v>
      </c>
      <c r="AB37" s="289">
        <v>49</v>
      </c>
      <c r="AC37" s="288">
        <v>85</v>
      </c>
      <c r="AD37" s="289">
        <v>39</v>
      </c>
      <c r="AE37" s="289">
        <v>46</v>
      </c>
      <c r="AF37" s="288">
        <v>120</v>
      </c>
      <c r="AG37" s="289">
        <v>73</v>
      </c>
      <c r="AH37" s="289">
        <v>47</v>
      </c>
      <c r="AI37" s="288">
        <v>115</v>
      </c>
      <c r="AJ37" s="289">
        <v>49</v>
      </c>
      <c r="AK37" s="289">
        <v>66</v>
      </c>
      <c r="AL37" s="288">
        <v>266</v>
      </c>
      <c r="AM37" s="289">
        <v>125</v>
      </c>
      <c r="AN37" s="289">
        <v>141</v>
      </c>
      <c r="AO37" s="288">
        <v>99</v>
      </c>
      <c r="AP37" s="289">
        <v>57</v>
      </c>
      <c r="AQ37" s="289">
        <v>42</v>
      </c>
      <c r="AR37" s="288">
        <v>364</v>
      </c>
      <c r="AS37" s="289">
        <v>185</v>
      </c>
      <c r="AT37" s="289">
        <v>179</v>
      </c>
      <c r="AU37" s="288">
        <v>177</v>
      </c>
      <c r="AV37" s="289">
        <v>86</v>
      </c>
      <c r="AW37" s="289">
        <v>91</v>
      </c>
      <c r="AX37" s="288">
        <v>249</v>
      </c>
      <c r="AY37" s="289">
        <v>131</v>
      </c>
      <c r="AZ37" s="289">
        <v>118</v>
      </c>
      <c r="BA37" s="288">
        <v>66</v>
      </c>
      <c r="BB37" s="289">
        <v>39</v>
      </c>
      <c r="BC37" s="291">
        <v>27</v>
      </c>
    </row>
    <row r="38" spans="1:55" s="231" customFormat="1" ht="15" customHeight="1" x14ac:dyDescent="0.25">
      <c r="A38" s="230" t="s">
        <v>315</v>
      </c>
      <c r="B38" s="288">
        <v>2468</v>
      </c>
      <c r="C38" s="289">
        <v>1257</v>
      </c>
      <c r="D38" s="290">
        <v>1211</v>
      </c>
      <c r="E38" s="288">
        <v>80</v>
      </c>
      <c r="F38" s="289">
        <v>41</v>
      </c>
      <c r="G38" s="289">
        <v>39</v>
      </c>
      <c r="H38" s="288">
        <v>75</v>
      </c>
      <c r="I38" s="289">
        <v>42</v>
      </c>
      <c r="J38" s="289">
        <v>33</v>
      </c>
      <c r="K38" s="288">
        <v>95</v>
      </c>
      <c r="L38" s="289">
        <v>49</v>
      </c>
      <c r="M38" s="289">
        <v>46</v>
      </c>
      <c r="N38" s="288">
        <v>180</v>
      </c>
      <c r="O38" s="289">
        <v>95</v>
      </c>
      <c r="P38" s="289">
        <v>85</v>
      </c>
      <c r="Q38" s="288">
        <v>250</v>
      </c>
      <c r="R38" s="289">
        <v>128</v>
      </c>
      <c r="S38" s="289">
        <v>122</v>
      </c>
      <c r="T38" s="288">
        <v>64</v>
      </c>
      <c r="U38" s="289">
        <v>30</v>
      </c>
      <c r="V38" s="289">
        <v>34</v>
      </c>
      <c r="W38" s="288">
        <v>89</v>
      </c>
      <c r="X38" s="289">
        <v>47</v>
      </c>
      <c r="Y38" s="289">
        <v>42</v>
      </c>
      <c r="Z38" s="288">
        <v>108</v>
      </c>
      <c r="AA38" s="289">
        <v>55</v>
      </c>
      <c r="AB38" s="289">
        <v>53</v>
      </c>
      <c r="AC38" s="288">
        <v>88</v>
      </c>
      <c r="AD38" s="289">
        <v>45</v>
      </c>
      <c r="AE38" s="289">
        <v>43</v>
      </c>
      <c r="AF38" s="288">
        <v>144</v>
      </c>
      <c r="AG38" s="289">
        <v>77</v>
      </c>
      <c r="AH38" s="289">
        <v>67</v>
      </c>
      <c r="AI38" s="288">
        <v>106</v>
      </c>
      <c r="AJ38" s="289">
        <v>52</v>
      </c>
      <c r="AK38" s="289">
        <v>54</v>
      </c>
      <c r="AL38" s="288">
        <v>268</v>
      </c>
      <c r="AM38" s="289">
        <v>143</v>
      </c>
      <c r="AN38" s="289">
        <v>125</v>
      </c>
      <c r="AO38" s="288">
        <v>85</v>
      </c>
      <c r="AP38" s="289">
        <v>44</v>
      </c>
      <c r="AQ38" s="289">
        <v>41</v>
      </c>
      <c r="AR38" s="288">
        <v>349</v>
      </c>
      <c r="AS38" s="289">
        <v>187</v>
      </c>
      <c r="AT38" s="289">
        <v>162</v>
      </c>
      <c r="AU38" s="288">
        <v>200</v>
      </c>
      <c r="AV38" s="289">
        <v>89</v>
      </c>
      <c r="AW38" s="289">
        <v>111</v>
      </c>
      <c r="AX38" s="288">
        <v>213</v>
      </c>
      <c r="AY38" s="289">
        <v>88</v>
      </c>
      <c r="AZ38" s="289">
        <v>125</v>
      </c>
      <c r="BA38" s="288">
        <v>74</v>
      </c>
      <c r="BB38" s="289">
        <v>45</v>
      </c>
      <c r="BC38" s="291">
        <v>29</v>
      </c>
    </row>
    <row r="39" spans="1:55" s="231" customFormat="1" ht="15" customHeight="1" x14ac:dyDescent="0.25">
      <c r="A39" s="230" t="s">
        <v>316</v>
      </c>
      <c r="B39" s="288">
        <v>2546</v>
      </c>
      <c r="C39" s="289">
        <v>1271</v>
      </c>
      <c r="D39" s="290">
        <v>1275</v>
      </c>
      <c r="E39" s="288">
        <v>64</v>
      </c>
      <c r="F39" s="289">
        <v>29</v>
      </c>
      <c r="G39" s="289">
        <v>35</v>
      </c>
      <c r="H39" s="288">
        <v>80</v>
      </c>
      <c r="I39" s="289">
        <v>34</v>
      </c>
      <c r="J39" s="289">
        <v>46</v>
      </c>
      <c r="K39" s="288">
        <v>106</v>
      </c>
      <c r="L39" s="289">
        <v>58</v>
      </c>
      <c r="M39" s="289">
        <v>48</v>
      </c>
      <c r="N39" s="288">
        <v>188</v>
      </c>
      <c r="O39" s="289">
        <v>97</v>
      </c>
      <c r="P39" s="289">
        <v>91</v>
      </c>
      <c r="Q39" s="288">
        <v>225</v>
      </c>
      <c r="R39" s="289">
        <v>125</v>
      </c>
      <c r="S39" s="289">
        <v>100</v>
      </c>
      <c r="T39" s="288">
        <v>67</v>
      </c>
      <c r="U39" s="289">
        <v>35</v>
      </c>
      <c r="V39" s="289">
        <v>32</v>
      </c>
      <c r="W39" s="288">
        <v>93</v>
      </c>
      <c r="X39" s="289">
        <v>48</v>
      </c>
      <c r="Y39" s="289">
        <v>45</v>
      </c>
      <c r="Z39" s="288">
        <v>129</v>
      </c>
      <c r="AA39" s="289">
        <v>60</v>
      </c>
      <c r="AB39" s="289">
        <v>69</v>
      </c>
      <c r="AC39" s="288">
        <v>99</v>
      </c>
      <c r="AD39" s="289">
        <v>55</v>
      </c>
      <c r="AE39" s="289">
        <v>44</v>
      </c>
      <c r="AF39" s="288">
        <v>157</v>
      </c>
      <c r="AG39" s="289">
        <v>78</v>
      </c>
      <c r="AH39" s="289">
        <v>79</v>
      </c>
      <c r="AI39" s="288">
        <v>126</v>
      </c>
      <c r="AJ39" s="289">
        <v>54</v>
      </c>
      <c r="AK39" s="289">
        <v>72</v>
      </c>
      <c r="AL39" s="288">
        <v>253</v>
      </c>
      <c r="AM39" s="289">
        <v>129</v>
      </c>
      <c r="AN39" s="289">
        <v>124</v>
      </c>
      <c r="AO39" s="288">
        <v>91</v>
      </c>
      <c r="AP39" s="289">
        <v>49</v>
      </c>
      <c r="AQ39" s="289">
        <v>42</v>
      </c>
      <c r="AR39" s="288">
        <v>361</v>
      </c>
      <c r="AS39" s="289">
        <v>176</v>
      </c>
      <c r="AT39" s="289">
        <v>185</v>
      </c>
      <c r="AU39" s="288">
        <v>211</v>
      </c>
      <c r="AV39" s="289">
        <v>88</v>
      </c>
      <c r="AW39" s="289">
        <v>123</v>
      </c>
      <c r="AX39" s="288">
        <v>230</v>
      </c>
      <c r="AY39" s="289">
        <v>113</v>
      </c>
      <c r="AZ39" s="289">
        <v>117</v>
      </c>
      <c r="BA39" s="288">
        <v>66</v>
      </c>
      <c r="BB39" s="289">
        <v>43</v>
      </c>
      <c r="BC39" s="291">
        <v>23</v>
      </c>
    </row>
    <row r="40" spans="1:55" s="225" customFormat="1" ht="15" customHeight="1" x14ac:dyDescent="0.15">
      <c r="A40" s="221" t="s">
        <v>317</v>
      </c>
      <c r="B40" s="288">
        <v>2676</v>
      </c>
      <c r="C40" s="289">
        <v>1334</v>
      </c>
      <c r="D40" s="290">
        <v>1342</v>
      </c>
      <c r="E40" s="288">
        <v>71</v>
      </c>
      <c r="F40" s="289">
        <v>40</v>
      </c>
      <c r="G40" s="289">
        <v>31</v>
      </c>
      <c r="H40" s="288">
        <v>84</v>
      </c>
      <c r="I40" s="289">
        <v>32</v>
      </c>
      <c r="J40" s="289">
        <v>52</v>
      </c>
      <c r="K40" s="288">
        <v>113</v>
      </c>
      <c r="L40" s="289">
        <v>57</v>
      </c>
      <c r="M40" s="289">
        <v>56</v>
      </c>
      <c r="N40" s="288">
        <v>183</v>
      </c>
      <c r="O40" s="289">
        <v>91</v>
      </c>
      <c r="P40" s="289">
        <v>92</v>
      </c>
      <c r="Q40" s="288">
        <v>209</v>
      </c>
      <c r="R40" s="289">
        <v>105</v>
      </c>
      <c r="S40" s="289">
        <v>104</v>
      </c>
      <c r="T40" s="288">
        <v>58</v>
      </c>
      <c r="U40" s="289">
        <v>29</v>
      </c>
      <c r="V40" s="289">
        <v>29</v>
      </c>
      <c r="W40" s="288">
        <v>107</v>
      </c>
      <c r="X40" s="289">
        <v>54</v>
      </c>
      <c r="Y40" s="289">
        <v>53</v>
      </c>
      <c r="Z40" s="288">
        <v>132</v>
      </c>
      <c r="AA40" s="289">
        <v>71</v>
      </c>
      <c r="AB40" s="289">
        <v>61</v>
      </c>
      <c r="AC40" s="288">
        <v>102</v>
      </c>
      <c r="AD40" s="289">
        <v>50</v>
      </c>
      <c r="AE40" s="289">
        <v>52</v>
      </c>
      <c r="AF40" s="288">
        <v>153</v>
      </c>
      <c r="AG40" s="289">
        <v>80</v>
      </c>
      <c r="AH40" s="289">
        <v>73</v>
      </c>
      <c r="AI40" s="288">
        <v>131</v>
      </c>
      <c r="AJ40" s="289">
        <v>57</v>
      </c>
      <c r="AK40" s="289">
        <v>74</v>
      </c>
      <c r="AL40" s="288">
        <v>290</v>
      </c>
      <c r="AM40" s="289">
        <v>155</v>
      </c>
      <c r="AN40" s="289">
        <v>135</v>
      </c>
      <c r="AO40" s="288">
        <v>103</v>
      </c>
      <c r="AP40" s="289">
        <v>58</v>
      </c>
      <c r="AQ40" s="289">
        <v>45</v>
      </c>
      <c r="AR40" s="288">
        <v>343</v>
      </c>
      <c r="AS40" s="289">
        <v>175</v>
      </c>
      <c r="AT40" s="289">
        <v>168</v>
      </c>
      <c r="AU40" s="288">
        <v>231</v>
      </c>
      <c r="AV40" s="289">
        <v>118</v>
      </c>
      <c r="AW40" s="289">
        <v>113</v>
      </c>
      <c r="AX40" s="288">
        <v>280</v>
      </c>
      <c r="AY40" s="289">
        <v>125</v>
      </c>
      <c r="AZ40" s="289">
        <v>155</v>
      </c>
      <c r="BA40" s="288">
        <v>86</v>
      </c>
      <c r="BB40" s="289">
        <v>37</v>
      </c>
      <c r="BC40" s="291">
        <v>49</v>
      </c>
    </row>
    <row r="41" spans="1:55" s="225" customFormat="1" ht="15" customHeight="1" x14ac:dyDescent="0.15">
      <c r="A41" s="221" t="s">
        <v>318</v>
      </c>
      <c r="B41" s="288">
        <v>2562</v>
      </c>
      <c r="C41" s="289">
        <v>1319</v>
      </c>
      <c r="D41" s="290">
        <v>1243</v>
      </c>
      <c r="E41" s="288">
        <v>63</v>
      </c>
      <c r="F41" s="289">
        <v>29</v>
      </c>
      <c r="G41" s="289">
        <v>34</v>
      </c>
      <c r="H41" s="288">
        <v>74</v>
      </c>
      <c r="I41" s="289">
        <v>45</v>
      </c>
      <c r="J41" s="289">
        <v>29</v>
      </c>
      <c r="K41" s="288">
        <v>94</v>
      </c>
      <c r="L41" s="289">
        <v>52</v>
      </c>
      <c r="M41" s="289">
        <v>42</v>
      </c>
      <c r="N41" s="288">
        <v>172</v>
      </c>
      <c r="O41" s="289">
        <v>92</v>
      </c>
      <c r="P41" s="289">
        <v>80</v>
      </c>
      <c r="Q41" s="288">
        <v>194</v>
      </c>
      <c r="R41" s="289">
        <v>107</v>
      </c>
      <c r="S41" s="289">
        <v>87</v>
      </c>
      <c r="T41" s="288">
        <v>49</v>
      </c>
      <c r="U41" s="289">
        <v>24</v>
      </c>
      <c r="V41" s="289">
        <v>25</v>
      </c>
      <c r="W41" s="288">
        <v>117</v>
      </c>
      <c r="X41" s="289">
        <v>57</v>
      </c>
      <c r="Y41" s="289">
        <v>60</v>
      </c>
      <c r="Z41" s="288">
        <v>124</v>
      </c>
      <c r="AA41" s="289">
        <v>64</v>
      </c>
      <c r="AB41" s="289">
        <v>60</v>
      </c>
      <c r="AC41" s="288">
        <v>85</v>
      </c>
      <c r="AD41" s="289">
        <v>45</v>
      </c>
      <c r="AE41" s="289">
        <v>40</v>
      </c>
      <c r="AF41" s="288">
        <v>152</v>
      </c>
      <c r="AG41" s="289">
        <v>76</v>
      </c>
      <c r="AH41" s="289">
        <v>76</v>
      </c>
      <c r="AI41" s="288">
        <v>119</v>
      </c>
      <c r="AJ41" s="289">
        <v>53</v>
      </c>
      <c r="AK41" s="289">
        <v>66</v>
      </c>
      <c r="AL41" s="288">
        <v>318</v>
      </c>
      <c r="AM41" s="289">
        <v>165</v>
      </c>
      <c r="AN41" s="289">
        <v>153</v>
      </c>
      <c r="AO41" s="288">
        <v>104</v>
      </c>
      <c r="AP41" s="289">
        <v>57</v>
      </c>
      <c r="AQ41" s="289">
        <v>47</v>
      </c>
      <c r="AR41" s="288">
        <v>313</v>
      </c>
      <c r="AS41" s="289">
        <v>164</v>
      </c>
      <c r="AT41" s="289">
        <v>149</v>
      </c>
      <c r="AU41" s="288">
        <v>225</v>
      </c>
      <c r="AV41" s="289">
        <v>106</v>
      </c>
      <c r="AW41" s="289">
        <v>119</v>
      </c>
      <c r="AX41" s="288">
        <v>271</v>
      </c>
      <c r="AY41" s="289">
        <v>134</v>
      </c>
      <c r="AZ41" s="289">
        <v>137</v>
      </c>
      <c r="BA41" s="288">
        <v>88</v>
      </c>
      <c r="BB41" s="289">
        <v>49</v>
      </c>
      <c r="BC41" s="291">
        <v>39</v>
      </c>
    </row>
    <row r="42" spans="1:55" s="213" customFormat="1" ht="15" customHeight="1" x14ac:dyDescent="0.15">
      <c r="A42" s="226" t="s">
        <v>26</v>
      </c>
      <c r="B42" s="285">
        <v>11597</v>
      </c>
      <c r="C42" s="282">
        <v>5934</v>
      </c>
      <c r="D42" s="286">
        <v>5663</v>
      </c>
      <c r="E42" s="285">
        <v>263</v>
      </c>
      <c r="F42" s="282">
        <v>130</v>
      </c>
      <c r="G42" s="282">
        <v>133</v>
      </c>
      <c r="H42" s="285">
        <v>381</v>
      </c>
      <c r="I42" s="282">
        <v>199</v>
      </c>
      <c r="J42" s="282">
        <v>182</v>
      </c>
      <c r="K42" s="285">
        <v>398</v>
      </c>
      <c r="L42" s="282">
        <v>213</v>
      </c>
      <c r="M42" s="282">
        <v>185</v>
      </c>
      <c r="N42" s="285">
        <v>743</v>
      </c>
      <c r="O42" s="282">
        <v>379</v>
      </c>
      <c r="P42" s="282">
        <v>364</v>
      </c>
      <c r="Q42" s="285">
        <v>946</v>
      </c>
      <c r="R42" s="282">
        <v>429</v>
      </c>
      <c r="S42" s="282">
        <v>517</v>
      </c>
      <c r="T42" s="285">
        <v>282</v>
      </c>
      <c r="U42" s="282">
        <v>166</v>
      </c>
      <c r="V42" s="282">
        <v>116</v>
      </c>
      <c r="W42" s="285">
        <v>549</v>
      </c>
      <c r="X42" s="282">
        <v>290</v>
      </c>
      <c r="Y42" s="282">
        <v>259</v>
      </c>
      <c r="Z42" s="285">
        <v>541</v>
      </c>
      <c r="AA42" s="282">
        <v>304</v>
      </c>
      <c r="AB42" s="282">
        <v>237</v>
      </c>
      <c r="AC42" s="285">
        <v>354</v>
      </c>
      <c r="AD42" s="282">
        <v>206</v>
      </c>
      <c r="AE42" s="282">
        <v>148</v>
      </c>
      <c r="AF42" s="285">
        <v>547</v>
      </c>
      <c r="AG42" s="282">
        <v>272</v>
      </c>
      <c r="AH42" s="282">
        <v>275</v>
      </c>
      <c r="AI42" s="285">
        <v>532</v>
      </c>
      <c r="AJ42" s="282">
        <v>279</v>
      </c>
      <c r="AK42" s="282">
        <v>253</v>
      </c>
      <c r="AL42" s="285">
        <v>1208</v>
      </c>
      <c r="AM42" s="282">
        <v>615</v>
      </c>
      <c r="AN42" s="282">
        <v>593</v>
      </c>
      <c r="AO42" s="285">
        <v>386</v>
      </c>
      <c r="AP42" s="282">
        <v>220</v>
      </c>
      <c r="AQ42" s="282">
        <v>166</v>
      </c>
      <c r="AR42" s="285">
        <v>1312</v>
      </c>
      <c r="AS42" s="282">
        <v>645</v>
      </c>
      <c r="AT42" s="282">
        <v>667</v>
      </c>
      <c r="AU42" s="285">
        <v>1024</v>
      </c>
      <c r="AV42" s="282">
        <v>501</v>
      </c>
      <c r="AW42" s="282">
        <v>523</v>
      </c>
      <c r="AX42" s="285">
        <v>1536</v>
      </c>
      <c r="AY42" s="282">
        <v>773</v>
      </c>
      <c r="AZ42" s="282">
        <v>763</v>
      </c>
      <c r="BA42" s="285">
        <v>595</v>
      </c>
      <c r="BB42" s="282">
        <v>313</v>
      </c>
      <c r="BC42" s="287">
        <v>282</v>
      </c>
    </row>
    <row r="43" spans="1:55" s="225" customFormat="1" ht="15" customHeight="1" x14ac:dyDescent="0.15">
      <c r="A43" s="221" t="s">
        <v>319</v>
      </c>
      <c r="B43" s="288">
        <v>2515</v>
      </c>
      <c r="C43" s="289">
        <v>1272</v>
      </c>
      <c r="D43" s="290">
        <v>1243</v>
      </c>
      <c r="E43" s="288">
        <v>47</v>
      </c>
      <c r="F43" s="289">
        <v>25</v>
      </c>
      <c r="G43" s="289">
        <v>22</v>
      </c>
      <c r="H43" s="288">
        <v>89</v>
      </c>
      <c r="I43" s="289">
        <v>40</v>
      </c>
      <c r="J43" s="289">
        <v>49</v>
      </c>
      <c r="K43" s="288">
        <v>90</v>
      </c>
      <c r="L43" s="289">
        <v>44</v>
      </c>
      <c r="M43" s="289">
        <v>46</v>
      </c>
      <c r="N43" s="288">
        <v>189</v>
      </c>
      <c r="O43" s="289">
        <v>94</v>
      </c>
      <c r="P43" s="289">
        <v>95</v>
      </c>
      <c r="Q43" s="288">
        <v>190</v>
      </c>
      <c r="R43" s="289">
        <v>88</v>
      </c>
      <c r="S43" s="289">
        <v>102</v>
      </c>
      <c r="T43" s="288">
        <v>60</v>
      </c>
      <c r="U43" s="289">
        <v>37</v>
      </c>
      <c r="V43" s="289">
        <v>23</v>
      </c>
      <c r="W43" s="288">
        <v>110</v>
      </c>
      <c r="X43" s="289">
        <v>59</v>
      </c>
      <c r="Y43" s="289">
        <v>51</v>
      </c>
      <c r="Z43" s="288">
        <v>140</v>
      </c>
      <c r="AA43" s="289">
        <v>72</v>
      </c>
      <c r="AB43" s="289">
        <v>68</v>
      </c>
      <c r="AC43" s="288">
        <v>85</v>
      </c>
      <c r="AD43" s="289">
        <v>50</v>
      </c>
      <c r="AE43" s="289">
        <v>35</v>
      </c>
      <c r="AF43" s="288">
        <v>120</v>
      </c>
      <c r="AG43" s="289">
        <v>57</v>
      </c>
      <c r="AH43" s="289">
        <v>63</v>
      </c>
      <c r="AI43" s="288">
        <v>116</v>
      </c>
      <c r="AJ43" s="289">
        <v>53</v>
      </c>
      <c r="AK43" s="289">
        <v>63</v>
      </c>
      <c r="AL43" s="288">
        <v>271</v>
      </c>
      <c r="AM43" s="289">
        <v>136</v>
      </c>
      <c r="AN43" s="289">
        <v>135</v>
      </c>
      <c r="AO43" s="288">
        <v>85</v>
      </c>
      <c r="AP43" s="289">
        <v>50</v>
      </c>
      <c r="AQ43" s="289">
        <v>35</v>
      </c>
      <c r="AR43" s="288">
        <v>308</v>
      </c>
      <c r="AS43" s="289">
        <v>155</v>
      </c>
      <c r="AT43" s="289">
        <v>153</v>
      </c>
      <c r="AU43" s="288">
        <v>218</v>
      </c>
      <c r="AV43" s="289">
        <v>110</v>
      </c>
      <c r="AW43" s="289">
        <v>108</v>
      </c>
      <c r="AX43" s="288">
        <v>304</v>
      </c>
      <c r="AY43" s="289">
        <v>150</v>
      </c>
      <c r="AZ43" s="289">
        <v>154</v>
      </c>
      <c r="BA43" s="288">
        <v>93</v>
      </c>
      <c r="BB43" s="289">
        <v>52</v>
      </c>
      <c r="BC43" s="291">
        <v>41</v>
      </c>
    </row>
    <row r="44" spans="1:55" s="225" customFormat="1" ht="15" customHeight="1" x14ac:dyDescent="0.15">
      <c r="A44" s="221" t="s">
        <v>320</v>
      </c>
      <c r="B44" s="288">
        <v>2443</v>
      </c>
      <c r="C44" s="289">
        <v>1275</v>
      </c>
      <c r="D44" s="290">
        <v>1168</v>
      </c>
      <c r="E44" s="288">
        <v>57</v>
      </c>
      <c r="F44" s="289">
        <v>28</v>
      </c>
      <c r="G44" s="289">
        <v>29</v>
      </c>
      <c r="H44" s="288">
        <v>82</v>
      </c>
      <c r="I44" s="289">
        <v>44</v>
      </c>
      <c r="J44" s="289">
        <v>38</v>
      </c>
      <c r="K44" s="288">
        <v>81</v>
      </c>
      <c r="L44" s="289">
        <v>47</v>
      </c>
      <c r="M44" s="289">
        <v>34</v>
      </c>
      <c r="N44" s="288">
        <v>166</v>
      </c>
      <c r="O44" s="289">
        <v>83</v>
      </c>
      <c r="P44" s="289">
        <v>83</v>
      </c>
      <c r="Q44" s="288">
        <v>204</v>
      </c>
      <c r="R44" s="289">
        <v>98</v>
      </c>
      <c r="S44" s="289">
        <v>106</v>
      </c>
      <c r="T44" s="288">
        <v>68</v>
      </c>
      <c r="U44" s="289">
        <v>39</v>
      </c>
      <c r="V44" s="289">
        <v>29</v>
      </c>
      <c r="W44" s="288">
        <v>116</v>
      </c>
      <c r="X44" s="289">
        <v>56</v>
      </c>
      <c r="Y44" s="289">
        <v>60</v>
      </c>
      <c r="Z44" s="288">
        <v>109</v>
      </c>
      <c r="AA44" s="289">
        <v>67</v>
      </c>
      <c r="AB44" s="289">
        <v>42</v>
      </c>
      <c r="AC44" s="288">
        <v>79</v>
      </c>
      <c r="AD44" s="289">
        <v>47</v>
      </c>
      <c r="AE44" s="289">
        <v>32</v>
      </c>
      <c r="AF44" s="288">
        <v>123</v>
      </c>
      <c r="AG44" s="289">
        <v>64</v>
      </c>
      <c r="AH44" s="289">
        <v>59</v>
      </c>
      <c r="AI44" s="288">
        <v>108</v>
      </c>
      <c r="AJ44" s="289">
        <v>64</v>
      </c>
      <c r="AK44" s="289">
        <v>44</v>
      </c>
      <c r="AL44" s="288">
        <v>243</v>
      </c>
      <c r="AM44" s="289">
        <v>125</v>
      </c>
      <c r="AN44" s="289">
        <v>118</v>
      </c>
      <c r="AO44" s="288">
        <v>75</v>
      </c>
      <c r="AP44" s="289">
        <v>47</v>
      </c>
      <c r="AQ44" s="289">
        <v>28</v>
      </c>
      <c r="AR44" s="288">
        <v>275</v>
      </c>
      <c r="AS44" s="289">
        <v>146</v>
      </c>
      <c r="AT44" s="289">
        <v>129</v>
      </c>
      <c r="AU44" s="288">
        <v>224</v>
      </c>
      <c r="AV44" s="289">
        <v>102</v>
      </c>
      <c r="AW44" s="289">
        <v>122</v>
      </c>
      <c r="AX44" s="288">
        <v>302</v>
      </c>
      <c r="AY44" s="289">
        <v>151</v>
      </c>
      <c r="AZ44" s="289">
        <v>151</v>
      </c>
      <c r="BA44" s="288">
        <v>131</v>
      </c>
      <c r="BB44" s="289">
        <v>67</v>
      </c>
      <c r="BC44" s="291">
        <v>64</v>
      </c>
    </row>
    <row r="45" spans="1:55" s="225" customFormat="1" ht="15" customHeight="1" x14ac:dyDescent="0.15">
      <c r="A45" s="221" t="s">
        <v>321</v>
      </c>
      <c r="B45" s="288">
        <v>2423</v>
      </c>
      <c r="C45" s="289">
        <v>1184</v>
      </c>
      <c r="D45" s="290">
        <v>1239</v>
      </c>
      <c r="E45" s="288">
        <v>62</v>
      </c>
      <c r="F45" s="289">
        <v>24</v>
      </c>
      <c r="G45" s="289">
        <v>38</v>
      </c>
      <c r="H45" s="288">
        <v>70</v>
      </c>
      <c r="I45" s="289">
        <v>38</v>
      </c>
      <c r="J45" s="289">
        <v>32</v>
      </c>
      <c r="K45" s="288">
        <v>89</v>
      </c>
      <c r="L45" s="289">
        <v>41</v>
      </c>
      <c r="M45" s="289">
        <v>48</v>
      </c>
      <c r="N45" s="288">
        <v>156</v>
      </c>
      <c r="O45" s="289">
        <v>76</v>
      </c>
      <c r="P45" s="289">
        <v>80</v>
      </c>
      <c r="Q45" s="288">
        <v>195</v>
      </c>
      <c r="R45" s="289">
        <v>84</v>
      </c>
      <c r="S45" s="289">
        <v>111</v>
      </c>
      <c r="T45" s="288">
        <v>61</v>
      </c>
      <c r="U45" s="289">
        <v>37</v>
      </c>
      <c r="V45" s="289">
        <v>24</v>
      </c>
      <c r="W45" s="288">
        <v>90</v>
      </c>
      <c r="X45" s="289">
        <v>44</v>
      </c>
      <c r="Y45" s="289">
        <v>46</v>
      </c>
      <c r="Z45" s="288">
        <v>111</v>
      </c>
      <c r="AA45" s="289">
        <v>62</v>
      </c>
      <c r="AB45" s="289">
        <v>49</v>
      </c>
      <c r="AC45" s="288">
        <v>73</v>
      </c>
      <c r="AD45" s="289">
        <v>43</v>
      </c>
      <c r="AE45" s="289">
        <v>30</v>
      </c>
      <c r="AF45" s="288">
        <v>111</v>
      </c>
      <c r="AG45" s="289">
        <v>51</v>
      </c>
      <c r="AH45" s="289">
        <v>60</v>
      </c>
      <c r="AI45" s="288">
        <v>109</v>
      </c>
      <c r="AJ45" s="289">
        <v>49</v>
      </c>
      <c r="AK45" s="289">
        <v>60</v>
      </c>
      <c r="AL45" s="288">
        <v>269</v>
      </c>
      <c r="AM45" s="289">
        <v>132</v>
      </c>
      <c r="AN45" s="289">
        <v>137</v>
      </c>
      <c r="AO45" s="288">
        <v>81</v>
      </c>
      <c r="AP45" s="289">
        <v>41</v>
      </c>
      <c r="AQ45" s="289">
        <v>40</v>
      </c>
      <c r="AR45" s="288">
        <v>277</v>
      </c>
      <c r="AS45" s="289">
        <v>125</v>
      </c>
      <c r="AT45" s="289">
        <v>152</v>
      </c>
      <c r="AU45" s="288">
        <v>214</v>
      </c>
      <c r="AV45" s="289">
        <v>104</v>
      </c>
      <c r="AW45" s="289">
        <v>110</v>
      </c>
      <c r="AX45" s="288">
        <v>327</v>
      </c>
      <c r="AY45" s="289">
        <v>168</v>
      </c>
      <c r="AZ45" s="289">
        <v>159</v>
      </c>
      <c r="BA45" s="288">
        <v>128</v>
      </c>
      <c r="BB45" s="289">
        <v>65</v>
      </c>
      <c r="BC45" s="291">
        <v>63</v>
      </c>
    </row>
    <row r="46" spans="1:55" s="225" customFormat="1" ht="15" customHeight="1" x14ac:dyDescent="0.15">
      <c r="A46" s="221" t="s">
        <v>322</v>
      </c>
      <c r="B46" s="288">
        <v>2087</v>
      </c>
      <c r="C46" s="289">
        <v>1113</v>
      </c>
      <c r="D46" s="290">
        <v>974</v>
      </c>
      <c r="E46" s="288">
        <v>58</v>
      </c>
      <c r="F46" s="289">
        <v>36</v>
      </c>
      <c r="G46" s="289">
        <v>22</v>
      </c>
      <c r="H46" s="288">
        <v>69</v>
      </c>
      <c r="I46" s="289">
        <v>35</v>
      </c>
      <c r="J46" s="289">
        <v>34</v>
      </c>
      <c r="K46" s="288">
        <v>63</v>
      </c>
      <c r="L46" s="289">
        <v>45</v>
      </c>
      <c r="M46" s="289">
        <v>18</v>
      </c>
      <c r="N46" s="288">
        <v>130</v>
      </c>
      <c r="O46" s="289">
        <v>70</v>
      </c>
      <c r="P46" s="289">
        <v>60</v>
      </c>
      <c r="Q46" s="288">
        <v>155</v>
      </c>
      <c r="R46" s="289">
        <v>78</v>
      </c>
      <c r="S46" s="289">
        <v>77</v>
      </c>
      <c r="T46" s="288">
        <v>46</v>
      </c>
      <c r="U46" s="289">
        <v>31</v>
      </c>
      <c r="V46" s="289">
        <v>15</v>
      </c>
      <c r="W46" s="288">
        <v>112</v>
      </c>
      <c r="X46" s="289">
        <v>65</v>
      </c>
      <c r="Y46" s="289">
        <v>47</v>
      </c>
      <c r="Z46" s="288">
        <v>94</v>
      </c>
      <c r="AA46" s="289">
        <v>53</v>
      </c>
      <c r="AB46" s="289">
        <v>41</v>
      </c>
      <c r="AC46" s="288">
        <v>55</v>
      </c>
      <c r="AD46" s="289">
        <v>29</v>
      </c>
      <c r="AE46" s="289">
        <v>26</v>
      </c>
      <c r="AF46" s="288">
        <v>95</v>
      </c>
      <c r="AG46" s="289">
        <v>53</v>
      </c>
      <c r="AH46" s="289">
        <v>42</v>
      </c>
      <c r="AI46" s="288">
        <v>101</v>
      </c>
      <c r="AJ46" s="289">
        <v>61</v>
      </c>
      <c r="AK46" s="289">
        <v>40</v>
      </c>
      <c r="AL46" s="288">
        <v>218</v>
      </c>
      <c r="AM46" s="289">
        <v>110</v>
      </c>
      <c r="AN46" s="289">
        <v>108</v>
      </c>
      <c r="AO46" s="288">
        <v>62</v>
      </c>
      <c r="AP46" s="289">
        <v>33</v>
      </c>
      <c r="AQ46" s="289">
        <v>29</v>
      </c>
      <c r="AR46" s="288">
        <v>228</v>
      </c>
      <c r="AS46" s="289">
        <v>102</v>
      </c>
      <c r="AT46" s="289">
        <v>126</v>
      </c>
      <c r="AU46" s="288">
        <v>188</v>
      </c>
      <c r="AV46" s="289">
        <v>92</v>
      </c>
      <c r="AW46" s="289">
        <v>96</v>
      </c>
      <c r="AX46" s="288">
        <v>292</v>
      </c>
      <c r="AY46" s="289">
        <v>155</v>
      </c>
      <c r="AZ46" s="289">
        <v>137</v>
      </c>
      <c r="BA46" s="288">
        <v>121</v>
      </c>
      <c r="BB46" s="289">
        <v>65</v>
      </c>
      <c r="BC46" s="291">
        <v>56</v>
      </c>
    </row>
    <row r="47" spans="1:55" s="225" customFormat="1" ht="15" customHeight="1" x14ac:dyDescent="0.15">
      <c r="A47" s="221" t="s">
        <v>323</v>
      </c>
      <c r="B47" s="288">
        <v>2129</v>
      </c>
      <c r="C47" s="289">
        <v>1090</v>
      </c>
      <c r="D47" s="290">
        <v>1039</v>
      </c>
      <c r="E47" s="288">
        <v>39</v>
      </c>
      <c r="F47" s="289">
        <v>17</v>
      </c>
      <c r="G47" s="289">
        <v>22</v>
      </c>
      <c r="H47" s="288">
        <v>71</v>
      </c>
      <c r="I47" s="289">
        <v>42</v>
      </c>
      <c r="J47" s="289">
        <v>29</v>
      </c>
      <c r="K47" s="288">
        <v>75</v>
      </c>
      <c r="L47" s="289">
        <v>36</v>
      </c>
      <c r="M47" s="289">
        <v>39</v>
      </c>
      <c r="N47" s="288">
        <v>102</v>
      </c>
      <c r="O47" s="289">
        <v>56</v>
      </c>
      <c r="P47" s="289">
        <v>46</v>
      </c>
      <c r="Q47" s="288">
        <v>202</v>
      </c>
      <c r="R47" s="289">
        <v>81</v>
      </c>
      <c r="S47" s="289">
        <v>121</v>
      </c>
      <c r="T47" s="288">
        <v>47</v>
      </c>
      <c r="U47" s="289">
        <v>22</v>
      </c>
      <c r="V47" s="289">
        <v>25</v>
      </c>
      <c r="W47" s="288">
        <v>121</v>
      </c>
      <c r="X47" s="289">
        <v>66</v>
      </c>
      <c r="Y47" s="289">
        <v>55</v>
      </c>
      <c r="Z47" s="288">
        <v>87</v>
      </c>
      <c r="AA47" s="289">
        <v>50</v>
      </c>
      <c r="AB47" s="289">
        <v>37</v>
      </c>
      <c r="AC47" s="288">
        <v>62</v>
      </c>
      <c r="AD47" s="289">
        <v>37</v>
      </c>
      <c r="AE47" s="289">
        <v>25</v>
      </c>
      <c r="AF47" s="288">
        <v>98</v>
      </c>
      <c r="AG47" s="289">
        <v>47</v>
      </c>
      <c r="AH47" s="289">
        <v>51</v>
      </c>
      <c r="AI47" s="288">
        <v>98</v>
      </c>
      <c r="AJ47" s="289">
        <v>52</v>
      </c>
      <c r="AK47" s="289">
        <v>46</v>
      </c>
      <c r="AL47" s="288">
        <v>207</v>
      </c>
      <c r="AM47" s="289">
        <v>112</v>
      </c>
      <c r="AN47" s="289">
        <v>95</v>
      </c>
      <c r="AO47" s="288">
        <v>83</v>
      </c>
      <c r="AP47" s="289">
        <v>49</v>
      </c>
      <c r="AQ47" s="289">
        <v>34</v>
      </c>
      <c r="AR47" s="288">
        <v>224</v>
      </c>
      <c r="AS47" s="289">
        <v>117</v>
      </c>
      <c r="AT47" s="289">
        <v>107</v>
      </c>
      <c r="AU47" s="288">
        <v>180</v>
      </c>
      <c r="AV47" s="289">
        <v>93</v>
      </c>
      <c r="AW47" s="289">
        <v>87</v>
      </c>
      <c r="AX47" s="288">
        <v>311</v>
      </c>
      <c r="AY47" s="289">
        <v>149</v>
      </c>
      <c r="AZ47" s="289">
        <v>162</v>
      </c>
      <c r="BA47" s="288">
        <v>122</v>
      </c>
      <c r="BB47" s="289">
        <v>64</v>
      </c>
      <c r="BC47" s="291">
        <v>58</v>
      </c>
    </row>
    <row r="48" spans="1:55" s="213" customFormat="1" ht="15" customHeight="1" x14ac:dyDescent="0.15">
      <c r="A48" s="226" t="s">
        <v>20</v>
      </c>
      <c r="B48" s="285">
        <v>11661</v>
      </c>
      <c r="C48" s="282">
        <v>5684</v>
      </c>
      <c r="D48" s="286">
        <v>5977</v>
      </c>
      <c r="E48" s="285">
        <v>244</v>
      </c>
      <c r="F48" s="282">
        <v>120</v>
      </c>
      <c r="G48" s="282">
        <v>124</v>
      </c>
      <c r="H48" s="285">
        <v>415</v>
      </c>
      <c r="I48" s="282">
        <v>182</v>
      </c>
      <c r="J48" s="282">
        <v>233</v>
      </c>
      <c r="K48" s="285">
        <v>304</v>
      </c>
      <c r="L48" s="282">
        <v>163</v>
      </c>
      <c r="M48" s="282">
        <v>141</v>
      </c>
      <c r="N48" s="285">
        <v>643</v>
      </c>
      <c r="O48" s="282">
        <v>319</v>
      </c>
      <c r="P48" s="282">
        <v>324</v>
      </c>
      <c r="Q48" s="285">
        <v>1346</v>
      </c>
      <c r="R48" s="282">
        <v>551</v>
      </c>
      <c r="S48" s="282">
        <v>795</v>
      </c>
      <c r="T48" s="285">
        <v>275</v>
      </c>
      <c r="U48" s="282">
        <v>132</v>
      </c>
      <c r="V48" s="282">
        <v>143</v>
      </c>
      <c r="W48" s="285">
        <v>552</v>
      </c>
      <c r="X48" s="282">
        <v>285</v>
      </c>
      <c r="Y48" s="282">
        <v>267</v>
      </c>
      <c r="Z48" s="285">
        <v>420</v>
      </c>
      <c r="AA48" s="282">
        <v>242</v>
      </c>
      <c r="AB48" s="282">
        <v>178</v>
      </c>
      <c r="AC48" s="285">
        <v>262</v>
      </c>
      <c r="AD48" s="282">
        <v>139</v>
      </c>
      <c r="AE48" s="282">
        <v>123</v>
      </c>
      <c r="AF48" s="285">
        <v>573</v>
      </c>
      <c r="AG48" s="282">
        <v>292</v>
      </c>
      <c r="AH48" s="282">
        <v>281</v>
      </c>
      <c r="AI48" s="285">
        <v>414</v>
      </c>
      <c r="AJ48" s="282">
        <v>229</v>
      </c>
      <c r="AK48" s="282">
        <v>185</v>
      </c>
      <c r="AL48" s="285">
        <v>1187</v>
      </c>
      <c r="AM48" s="282">
        <v>581</v>
      </c>
      <c r="AN48" s="282">
        <v>606</v>
      </c>
      <c r="AO48" s="285">
        <v>379</v>
      </c>
      <c r="AP48" s="282">
        <v>199</v>
      </c>
      <c r="AQ48" s="282">
        <v>180</v>
      </c>
      <c r="AR48" s="285">
        <v>1294</v>
      </c>
      <c r="AS48" s="282">
        <v>578</v>
      </c>
      <c r="AT48" s="282">
        <v>716</v>
      </c>
      <c r="AU48" s="285">
        <v>955</v>
      </c>
      <c r="AV48" s="282">
        <v>473</v>
      </c>
      <c r="AW48" s="282">
        <v>482</v>
      </c>
      <c r="AX48" s="285">
        <v>1840</v>
      </c>
      <c r="AY48" s="282">
        <v>895</v>
      </c>
      <c r="AZ48" s="282">
        <v>945</v>
      </c>
      <c r="BA48" s="285">
        <v>558</v>
      </c>
      <c r="BB48" s="282">
        <v>304</v>
      </c>
      <c r="BC48" s="287">
        <v>254</v>
      </c>
    </row>
    <row r="49" spans="1:55" s="225" customFormat="1" ht="15" customHeight="1" x14ac:dyDescent="0.15">
      <c r="A49" s="221" t="s">
        <v>324</v>
      </c>
      <c r="B49" s="288">
        <v>2109</v>
      </c>
      <c r="C49" s="289">
        <v>1051</v>
      </c>
      <c r="D49" s="290">
        <v>1058</v>
      </c>
      <c r="E49" s="288">
        <v>56</v>
      </c>
      <c r="F49" s="289">
        <v>28</v>
      </c>
      <c r="G49" s="289">
        <v>28</v>
      </c>
      <c r="H49" s="288">
        <v>83</v>
      </c>
      <c r="I49" s="289">
        <v>32</v>
      </c>
      <c r="J49" s="289">
        <v>51</v>
      </c>
      <c r="K49" s="288">
        <v>51</v>
      </c>
      <c r="L49" s="289">
        <v>33</v>
      </c>
      <c r="M49" s="289">
        <v>18</v>
      </c>
      <c r="N49" s="288">
        <v>131</v>
      </c>
      <c r="O49" s="289">
        <v>60</v>
      </c>
      <c r="P49" s="289">
        <v>71</v>
      </c>
      <c r="Q49" s="288">
        <v>169</v>
      </c>
      <c r="R49" s="289">
        <v>75</v>
      </c>
      <c r="S49" s="289">
        <v>94</v>
      </c>
      <c r="T49" s="288">
        <v>55</v>
      </c>
      <c r="U49" s="289">
        <v>25</v>
      </c>
      <c r="V49" s="289">
        <v>30</v>
      </c>
      <c r="W49" s="288">
        <v>105</v>
      </c>
      <c r="X49" s="289">
        <v>57</v>
      </c>
      <c r="Y49" s="289">
        <v>48</v>
      </c>
      <c r="Z49" s="288">
        <v>89</v>
      </c>
      <c r="AA49" s="289">
        <v>55</v>
      </c>
      <c r="AB49" s="289">
        <v>34</v>
      </c>
      <c r="AC49" s="288">
        <v>50</v>
      </c>
      <c r="AD49" s="289">
        <v>25</v>
      </c>
      <c r="AE49" s="289">
        <v>25</v>
      </c>
      <c r="AF49" s="288">
        <v>102</v>
      </c>
      <c r="AG49" s="289">
        <v>56</v>
      </c>
      <c r="AH49" s="289">
        <v>46</v>
      </c>
      <c r="AI49" s="288">
        <v>73</v>
      </c>
      <c r="AJ49" s="289">
        <v>38</v>
      </c>
      <c r="AK49" s="289">
        <v>35</v>
      </c>
      <c r="AL49" s="288">
        <v>221</v>
      </c>
      <c r="AM49" s="289">
        <v>106</v>
      </c>
      <c r="AN49" s="289">
        <v>115</v>
      </c>
      <c r="AO49" s="288">
        <v>65</v>
      </c>
      <c r="AP49" s="289">
        <v>40</v>
      </c>
      <c r="AQ49" s="289">
        <v>25</v>
      </c>
      <c r="AR49" s="288">
        <v>231</v>
      </c>
      <c r="AS49" s="289">
        <v>103</v>
      </c>
      <c r="AT49" s="289">
        <v>128</v>
      </c>
      <c r="AU49" s="288">
        <v>180</v>
      </c>
      <c r="AV49" s="289">
        <v>94</v>
      </c>
      <c r="AW49" s="289">
        <v>86</v>
      </c>
      <c r="AX49" s="288">
        <v>332</v>
      </c>
      <c r="AY49" s="289">
        <v>161</v>
      </c>
      <c r="AZ49" s="289">
        <v>171</v>
      </c>
      <c r="BA49" s="288">
        <v>116</v>
      </c>
      <c r="BB49" s="289">
        <v>63</v>
      </c>
      <c r="BC49" s="291">
        <v>53</v>
      </c>
    </row>
    <row r="50" spans="1:55" s="225" customFormat="1" ht="15" customHeight="1" x14ac:dyDescent="0.15">
      <c r="A50" s="221" t="s">
        <v>325</v>
      </c>
      <c r="B50" s="288">
        <v>2132</v>
      </c>
      <c r="C50" s="289">
        <v>1052</v>
      </c>
      <c r="D50" s="290">
        <v>1080</v>
      </c>
      <c r="E50" s="288">
        <v>39</v>
      </c>
      <c r="F50" s="289">
        <v>17</v>
      </c>
      <c r="G50" s="289">
        <v>22</v>
      </c>
      <c r="H50" s="288">
        <v>93</v>
      </c>
      <c r="I50" s="289">
        <v>49</v>
      </c>
      <c r="J50" s="289">
        <v>44</v>
      </c>
      <c r="K50" s="288">
        <v>57</v>
      </c>
      <c r="L50" s="289">
        <v>32</v>
      </c>
      <c r="M50" s="289">
        <v>25</v>
      </c>
      <c r="N50" s="288">
        <v>117</v>
      </c>
      <c r="O50" s="289">
        <v>61</v>
      </c>
      <c r="P50" s="289">
        <v>56</v>
      </c>
      <c r="Q50" s="288">
        <v>211</v>
      </c>
      <c r="R50" s="289">
        <v>93</v>
      </c>
      <c r="S50" s="289">
        <v>118</v>
      </c>
      <c r="T50" s="288">
        <v>43</v>
      </c>
      <c r="U50" s="289">
        <v>21</v>
      </c>
      <c r="V50" s="289">
        <v>22</v>
      </c>
      <c r="W50" s="288">
        <v>97</v>
      </c>
      <c r="X50" s="289">
        <v>56</v>
      </c>
      <c r="Y50" s="289">
        <v>41</v>
      </c>
      <c r="Z50" s="288">
        <v>74</v>
      </c>
      <c r="AA50" s="289">
        <v>47</v>
      </c>
      <c r="AB50" s="289">
        <v>27</v>
      </c>
      <c r="AC50" s="288">
        <v>46</v>
      </c>
      <c r="AD50" s="289">
        <v>22</v>
      </c>
      <c r="AE50" s="289">
        <v>24</v>
      </c>
      <c r="AF50" s="288">
        <v>101</v>
      </c>
      <c r="AG50" s="289">
        <v>48</v>
      </c>
      <c r="AH50" s="289">
        <v>53</v>
      </c>
      <c r="AI50" s="288">
        <v>75</v>
      </c>
      <c r="AJ50" s="289">
        <v>39</v>
      </c>
      <c r="AK50" s="289">
        <v>36</v>
      </c>
      <c r="AL50" s="288">
        <v>208</v>
      </c>
      <c r="AM50" s="289">
        <v>106</v>
      </c>
      <c r="AN50" s="289">
        <v>102</v>
      </c>
      <c r="AO50" s="288">
        <v>83</v>
      </c>
      <c r="AP50" s="289">
        <v>41</v>
      </c>
      <c r="AQ50" s="289">
        <v>42</v>
      </c>
      <c r="AR50" s="288">
        <v>240</v>
      </c>
      <c r="AS50" s="289">
        <v>112</v>
      </c>
      <c r="AT50" s="289">
        <v>128</v>
      </c>
      <c r="AU50" s="288">
        <v>185</v>
      </c>
      <c r="AV50" s="289">
        <v>86</v>
      </c>
      <c r="AW50" s="289">
        <v>99</v>
      </c>
      <c r="AX50" s="288">
        <v>361</v>
      </c>
      <c r="AY50" s="289">
        <v>167</v>
      </c>
      <c r="AZ50" s="289">
        <v>194</v>
      </c>
      <c r="BA50" s="288">
        <v>102</v>
      </c>
      <c r="BB50" s="289">
        <v>55</v>
      </c>
      <c r="BC50" s="291">
        <v>47</v>
      </c>
    </row>
    <row r="51" spans="1:55" s="225" customFormat="1" ht="15" customHeight="1" x14ac:dyDescent="0.15">
      <c r="A51" s="221" t="s">
        <v>326</v>
      </c>
      <c r="B51" s="288">
        <v>2271</v>
      </c>
      <c r="C51" s="289">
        <v>1128</v>
      </c>
      <c r="D51" s="290">
        <v>1143</v>
      </c>
      <c r="E51" s="288">
        <v>33</v>
      </c>
      <c r="F51" s="289">
        <v>19</v>
      </c>
      <c r="G51" s="289">
        <v>14</v>
      </c>
      <c r="H51" s="288">
        <v>66</v>
      </c>
      <c r="I51" s="289">
        <v>25</v>
      </c>
      <c r="J51" s="289">
        <v>41</v>
      </c>
      <c r="K51" s="288">
        <v>65</v>
      </c>
      <c r="L51" s="289">
        <v>30</v>
      </c>
      <c r="M51" s="289">
        <v>35</v>
      </c>
      <c r="N51" s="288">
        <v>110</v>
      </c>
      <c r="O51" s="289">
        <v>57</v>
      </c>
      <c r="P51" s="289">
        <v>53</v>
      </c>
      <c r="Q51" s="288">
        <v>294</v>
      </c>
      <c r="R51" s="289">
        <v>127</v>
      </c>
      <c r="S51" s="289">
        <v>167</v>
      </c>
      <c r="T51" s="288">
        <v>44</v>
      </c>
      <c r="U51" s="289">
        <v>25</v>
      </c>
      <c r="V51" s="289">
        <v>19</v>
      </c>
      <c r="W51" s="288">
        <v>104</v>
      </c>
      <c r="X51" s="289">
        <v>49</v>
      </c>
      <c r="Y51" s="289">
        <v>55</v>
      </c>
      <c r="Z51" s="288">
        <v>83</v>
      </c>
      <c r="AA51" s="289">
        <v>47</v>
      </c>
      <c r="AB51" s="289">
        <v>36</v>
      </c>
      <c r="AC51" s="288">
        <v>57</v>
      </c>
      <c r="AD51" s="289">
        <v>29</v>
      </c>
      <c r="AE51" s="289">
        <v>28</v>
      </c>
      <c r="AF51" s="288">
        <v>114</v>
      </c>
      <c r="AG51" s="289">
        <v>62</v>
      </c>
      <c r="AH51" s="289">
        <v>52</v>
      </c>
      <c r="AI51" s="288">
        <v>92</v>
      </c>
      <c r="AJ51" s="289">
        <v>56</v>
      </c>
      <c r="AK51" s="289">
        <v>36</v>
      </c>
      <c r="AL51" s="288">
        <v>232</v>
      </c>
      <c r="AM51" s="289">
        <v>113</v>
      </c>
      <c r="AN51" s="289">
        <v>119</v>
      </c>
      <c r="AO51" s="288">
        <v>72</v>
      </c>
      <c r="AP51" s="289">
        <v>35</v>
      </c>
      <c r="AQ51" s="289">
        <v>37</v>
      </c>
      <c r="AR51" s="288">
        <v>257</v>
      </c>
      <c r="AS51" s="289">
        <v>119</v>
      </c>
      <c r="AT51" s="289">
        <v>138</v>
      </c>
      <c r="AU51" s="288">
        <v>182</v>
      </c>
      <c r="AV51" s="289">
        <v>93</v>
      </c>
      <c r="AW51" s="289">
        <v>89</v>
      </c>
      <c r="AX51" s="288">
        <v>356</v>
      </c>
      <c r="AY51" s="289">
        <v>181</v>
      </c>
      <c r="AZ51" s="289">
        <v>175</v>
      </c>
      <c r="BA51" s="288">
        <v>110</v>
      </c>
      <c r="BB51" s="289">
        <v>61</v>
      </c>
      <c r="BC51" s="291">
        <v>49</v>
      </c>
    </row>
    <row r="52" spans="1:55" s="225" customFormat="1" ht="15" customHeight="1" x14ac:dyDescent="0.15">
      <c r="A52" s="221" t="s">
        <v>327</v>
      </c>
      <c r="B52" s="288">
        <v>2498</v>
      </c>
      <c r="C52" s="289">
        <v>1168</v>
      </c>
      <c r="D52" s="290">
        <v>1330</v>
      </c>
      <c r="E52" s="288">
        <v>55</v>
      </c>
      <c r="F52" s="289">
        <v>28</v>
      </c>
      <c r="G52" s="289">
        <v>27</v>
      </c>
      <c r="H52" s="288">
        <v>74</v>
      </c>
      <c r="I52" s="289">
        <v>35</v>
      </c>
      <c r="J52" s="289">
        <v>39</v>
      </c>
      <c r="K52" s="288">
        <v>64</v>
      </c>
      <c r="L52" s="289">
        <v>36</v>
      </c>
      <c r="M52" s="289">
        <v>28</v>
      </c>
      <c r="N52" s="288">
        <v>141</v>
      </c>
      <c r="O52" s="289">
        <v>62</v>
      </c>
      <c r="P52" s="289">
        <v>79</v>
      </c>
      <c r="Q52" s="288">
        <v>313</v>
      </c>
      <c r="R52" s="289">
        <v>125</v>
      </c>
      <c r="S52" s="289">
        <v>188</v>
      </c>
      <c r="T52" s="288">
        <v>67</v>
      </c>
      <c r="U52" s="289">
        <v>27</v>
      </c>
      <c r="V52" s="289">
        <v>40</v>
      </c>
      <c r="W52" s="288">
        <v>134</v>
      </c>
      <c r="X52" s="289">
        <v>63</v>
      </c>
      <c r="Y52" s="289">
        <v>71</v>
      </c>
      <c r="Z52" s="288">
        <v>83</v>
      </c>
      <c r="AA52" s="289">
        <v>43</v>
      </c>
      <c r="AB52" s="289">
        <v>40</v>
      </c>
      <c r="AC52" s="288">
        <v>59</v>
      </c>
      <c r="AD52" s="289">
        <v>31</v>
      </c>
      <c r="AE52" s="289">
        <v>28</v>
      </c>
      <c r="AF52" s="288">
        <v>109</v>
      </c>
      <c r="AG52" s="289">
        <v>51</v>
      </c>
      <c r="AH52" s="289">
        <v>58</v>
      </c>
      <c r="AI52" s="288">
        <v>93</v>
      </c>
      <c r="AJ52" s="289">
        <v>54</v>
      </c>
      <c r="AK52" s="289">
        <v>39</v>
      </c>
      <c r="AL52" s="288">
        <v>241</v>
      </c>
      <c r="AM52" s="289">
        <v>116</v>
      </c>
      <c r="AN52" s="289">
        <v>125</v>
      </c>
      <c r="AO52" s="288">
        <v>76</v>
      </c>
      <c r="AP52" s="289">
        <v>44</v>
      </c>
      <c r="AQ52" s="289">
        <v>32</v>
      </c>
      <c r="AR52" s="288">
        <v>273</v>
      </c>
      <c r="AS52" s="289">
        <v>110</v>
      </c>
      <c r="AT52" s="289">
        <v>163</v>
      </c>
      <c r="AU52" s="288">
        <v>214</v>
      </c>
      <c r="AV52" s="289">
        <v>114</v>
      </c>
      <c r="AW52" s="289">
        <v>100</v>
      </c>
      <c r="AX52" s="288">
        <v>389</v>
      </c>
      <c r="AY52" s="289">
        <v>175</v>
      </c>
      <c r="AZ52" s="289">
        <v>214</v>
      </c>
      <c r="BA52" s="288">
        <v>113</v>
      </c>
      <c r="BB52" s="289">
        <v>54</v>
      </c>
      <c r="BC52" s="291">
        <v>59</v>
      </c>
    </row>
    <row r="53" spans="1:55" s="225" customFormat="1" ht="15" customHeight="1" x14ac:dyDescent="0.15">
      <c r="A53" s="221" t="s">
        <v>328</v>
      </c>
      <c r="B53" s="288">
        <v>2651</v>
      </c>
      <c r="C53" s="289">
        <v>1285</v>
      </c>
      <c r="D53" s="290">
        <v>1366</v>
      </c>
      <c r="E53" s="288">
        <v>61</v>
      </c>
      <c r="F53" s="289">
        <v>28</v>
      </c>
      <c r="G53" s="289">
        <v>33</v>
      </c>
      <c r="H53" s="288">
        <v>99</v>
      </c>
      <c r="I53" s="289">
        <v>41</v>
      </c>
      <c r="J53" s="289">
        <v>58</v>
      </c>
      <c r="K53" s="288">
        <v>67</v>
      </c>
      <c r="L53" s="289">
        <v>32</v>
      </c>
      <c r="M53" s="289">
        <v>35</v>
      </c>
      <c r="N53" s="288">
        <v>144</v>
      </c>
      <c r="O53" s="289">
        <v>79</v>
      </c>
      <c r="P53" s="289">
        <v>65</v>
      </c>
      <c r="Q53" s="288">
        <v>359</v>
      </c>
      <c r="R53" s="289">
        <v>131</v>
      </c>
      <c r="S53" s="289">
        <v>228</v>
      </c>
      <c r="T53" s="288">
        <v>66</v>
      </c>
      <c r="U53" s="289">
        <v>34</v>
      </c>
      <c r="V53" s="289">
        <v>32</v>
      </c>
      <c r="W53" s="288">
        <v>112</v>
      </c>
      <c r="X53" s="289">
        <v>60</v>
      </c>
      <c r="Y53" s="289">
        <v>52</v>
      </c>
      <c r="Z53" s="288">
        <v>91</v>
      </c>
      <c r="AA53" s="289">
        <v>50</v>
      </c>
      <c r="AB53" s="289">
        <v>41</v>
      </c>
      <c r="AC53" s="288">
        <v>50</v>
      </c>
      <c r="AD53" s="289">
        <v>32</v>
      </c>
      <c r="AE53" s="289">
        <v>18</v>
      </c>
      <c r="AF53" s="288">
        <v>147</v>
      </c>
      <c r="AG53" s="289">
        <v>75</v>
      </c>
      <c r="AH53" s="289">
        <v>72</v>
      </c>
      <c r="AI53" s="288">
        <v>81</v>
      </c>
      <c r="AJ53" s="289">
        <v>42</v>
      </c>
      <c r="AK53" s="289">
        <v>39</v>
      </c>
      <c r="AL53" s="288">
        <v>285</v>
      </c>
      <c r="AM53" s="289">
        <v>140</v>
      </c>
      <c r="AN53" s="289">
        <v>145</v>
      </c>
      <c r="AO53" s="288">
        <v>83</v>
      </c>
      <c r="AP53" s="289">
        <v>39</v>
      </c>
      <c r="AQ53" s="289">
        <v>44</v>
      </c>
      <c r="AR53" s="288">
        <v>293</v>
      </c>
      <c r="AS53" s="289">
        <v>134</v>
      </c>
      <c r="AT53" s="289">
        <v>159</v>
      </c>
      <c r="AU53" s="288">
        <v>194</v>
      </c>
      <c r="AV53" s="289">
        <v>86</v>
      </c>
      <c r="AW53" s="289">
        <v>108</v>
      </c>
      <c r="AX53" s="288">
        <v>402</v>
      </c>
      <c r="AY53" s="289">
        <v>211</v>
      </c>
      <c r="AZ53" s="289">
        <v>191</v>
      </c>
      <c r="BA53" s="288">
        <v>117</v>
      </c>
      <c r="BB53" s="289">
        <v>71</v>
      </c>
      <c r="BC53" s="291">
        <v>46</v>
      </c>
    </row>
    <row r="54" spans="1:55" s="213" customFormat="1" ht="15" customHeight="1" x14ac:dyDescent="0.15">
      <c r="A54" s="226" t="s">
        <v>15</v>
      </c>
      <c r="B54" s="285">
        <v>16972</v>
      </c>
      <c r="C54" s="282">
        <v>8250</v>
      </c>
      <c r="D54" s="286">
        <v>8722</v>
      </c>
      <c r="E54" s="285">
        <v>444</v>
      </c>
      <c r="F54" s="282">
        <v>205</v>
      </c>
      <c r="G54" s="282">
        <v>239</v>
      </c>
      <c r="H54" s="285">
        <v>554</v>
      </c>
      <c r="I54" s="282">
        <v>278</v>
      </c>
      <c r="J54" s="282">
        <v>276</v>
      </c>
      <c r="K54" s="285">
        <v>479</v>
      </c>
      <c r="L54" s="282">
        <v>237</v>
      </c>
      <c r="M54" s="282">
        <v>242</v>
      </c>
      <c r="N54" s="285">
        <v>948</v>
      </c>
      <c r="O54" s="282">
        <v>460</v>
      </c>
      <c r="P54" s="282">
        <v>488</v>
      </c>
      <c r="Q54" s="285">
        <v>2641</v>
      </c>
      <c r="R54" s="282">
        <v>1090</v>
      </c>
      <c r="S54" s="282">
        <v>1551</v>
      </c>
      <c r="T54" s="285">
        <v>292</v>
      </c>
      <c r="U54" s="282">
        <v>178</v>
      </c>
      <c r="V54" s="282">
        <v>114</v>
      </c>
      <c r="W54" s="285">
        <v>632</v>
      </c>
      <c r="X54" s="282">
        <v>364</v>
      </c>
      <c r="Y54" s="282">
        <v>268</v>
      </c>
      <c r="Z54" s="285">
        <v>560</v>
      </c>
      <c r="AA54" s="282">
        <v>321</v>
      </c>
      <c r="AB54" s="282">
        <v>239</v>
      </c>
      <c r="AC54" s="285">
        <v>365</v>
      </c>
      <c r="AD54" s="282">
        <v>214</v>
      </c>
      <c r="AE54" s="282">
        <v>151</v>
      </c>
      <c r="AF54" s="285">
        <v>917</v>
      </c>
      <c r="AG54" s="282">
        <v>436</v>
      </c>
      <c r="AH54" s="282">
        <v>481</v>
      </c>
      <c r="AI54" s="285">
        <v>484</v>
      </c>
      <c r="AJ54" s="282">
        <v>262</v>
      </c>
      <c r="AK54" s="282">
        <v>222</v>
      </c>
      <c r="AL54" s="285">
        <v>1634</v>
      </c>
      <c r="AM54" s="282">
        <v>824</v>
      </c>
      <c r="AN54" s="282">
        <v>810</v>
      </c>
      <c r="AO54" s="285">
        <v>518</v>
      </c>
      <c r="AP54" s="282">
        <v>292</v>
      </c>
      <c r="AQ54" s="282">
        <v>226</v>
      </c>
      <c r="AR54" s="285">
        <v>2154</v>
      </c>
      <c r="AS54" s="282">
        <v>967</v>
      </c>
      <c r="AT54" s="282">
        <v>1187</v>
      </c>
      <c r="AU54" s="285">
        <v>1401</v>
      </c>
      <c r="AV54" s="282">
        <v>663</v>
      </c>
      <c r="AW54" s="282">
        <v>738</v>
      </c>
      <c r="AX54" s="285">
        <v>2360</v>
      </c>
      <c r="AY54" s="282">
        <v>1140</v>
      </c>
      <c r="AZ54" s="282">
        <v>1220</v>
      </c>
      <c r="BA54" s="285">
        <v>589</v>
      </c>
      <c r="BB54" s="282">
        <v>319</v>
      </c>
      <c r="BC54" s="287">
        <v>270</v>
      </c>
    </row>
    <row r="55" spans="1:55" s="225" customFormat="1" ht="15" customHeight="1" x14ac:dyDescent="0.15">
      <c r="A55" s="221" t="s">
        <v>329</v>
      </c>
      <c r="B55" s="288">
        <v>3098</v>
      </c>
      <c r="C55" s="289">
        <v>1534</v>
      </c>
      <c r="D55" s="290">
        <v>1564</v>
      </c>
      <c r="E55" s="288">
        <v>61</v>
      </c>
      <c r="F55" s="289">
        <v>28</v>
      </c>
      <c r="G55" s="289">
        <v>33</v>
      </c>
      <c r="H55" s="288">
        <v>98</v>
      </c>
      <c r="I55" s="289">
        <v>60</v>
      </c>
      <c r="J55" s="289">
        <v>38</v>
      </c>
      <c r="K55" s="288">
        <v>92</v>
      </c>
      <c r="L55" s="289">
        <v>40</v>
      </c>
      <c r="M55" s="289">
        <v>52</v>
      </c>
      <c r="N55" s="288">
        <v>164</v>
      </c>
      <c r="O55" s="289">
        <v>75</v>
      </c>
      <c r="P55" s="289">
        <v>89</v>
      </c>
      <c r="Q55" s="288">
        <v>423</v>
      </c>
      <c r="R55" s="289">
        <v>174</v>
      </c>
      <c r="S55" s="289">
        <v>249</v>
      </c>
      <c r="T55" s="288">
        <v>61</v>
      </c>
      <c r="U55" s="289">
        <v>45</v>
      </c>
      <c r="V55" s="289">
        <v>16</v>
      </c>
      <c r="W55" s="288">
        <v>130</v>
      </c>
      <c r="X55" s="289">
        <v>80</v>
      </c>
      <c r="Y55" s="289">
        <v>50</v>
      </c>
      <c r="Z55" s="288">
        <v>110</v>
      </c>
      <c r="AA55" s="289">
        <v>58</v>
      </c>
      <c r="AB55" s="289">
        <v>52</v>
      </c>
      <c r="AC55" s="288">
        <v>62</v>
      </c>
      <c r="AD55" s="289">
        <v>42</v>
      </c>
      <c r="AE55" s="289">
        <v>20</v>
      </c>
      <c r="AF55" s="288">
        <v>164</v>
      </c>
      <c r="AG55" s="289">
        <v>77</v>
      </c>
      <c r="AH55" s="289">
        <v>87</v>
      </c>
      <c r="AI55" s="288">
        <v>91</v>
      </c>
      <c r="AJ55" s="289">
        <v>53</v>
      </c>
      <c r="AK55" s="289">
        <v>38</v>
      </c>
      <c r="AL55" s="288">
        <v>296</v>
      </c>
      <c r="AM55" s="289">
        <v>153</v>
      </c>
      <c r="AN55" s="289">
        <v>143</v>
      </c>
      <c r="AO55" s="288">
        <v>110</v>
      </c>
      <c r="AP55" s="289">
        <v>65</v>
      </c>
      <c r="AQ55" s="289">
        <v>45</v>
      </c>
      <c r="AR55" s="288">
        <v>362</v>
      </c>
      <c r="AS55" s="289">
        <v>165</v>
      </c>
      <c r="AT55" s="289">
        <v>197</v>
      </c>
      <c r="AU55" s="288">
        <v>270</v>
      </c>
      <c r="AV55" s="289">
        <v>120</v>
      </c>
      <c r="AW55" s="289">
        <v>150</v>
      </c>
      <c r="AX55" s="288">
        <v>501</v>
      </c>
      <c r="AY55" s="289">
        <v>242</v>
      </c>
      <c r="AZ55" s="289">
        <v>259</v>
      </c>
      <c r="BA55" s="288">
        <v>103</v>
      </c>
      <c r="BB55" s="289">
        <v>57</v>
      </c>
      <c r="BC55" s="291">
        <v>46</v>
      </c>
    </row>
    <row r="56" spans="1:55" s="225" customFormat="1" ht="15" customHeight="1" x14ac:dyDescent="0.15">
      <c r="A56" s="221" t="s">
        <v>330</v>
      </c>
      <c r="B56" s="288">
        <v>3458</v>
      </c>
      <c r="C56" s="289">
        <v>1665</v>
      </c>
      <c r="D56" s="290">
        <v>1793</v>
      </c>
      <c r="E56" s="288">
        <v>82</v>
      </c>
      <c r="F56" s="289">
        <v>32</v>
      </c>
      <c r="G56" s="289">
        <v>50</v>
      </c>
      <c r="H56" s="288">
        <v>102</v>
      </c>
      <c r="I56" s="289">
        <v>44</v>
      </c>
      <c r="J56" s="289">
        <v>58</v>
      </c>
      <c r="K56" s="288">
        <v>94</v>
      </c>
      <c r="L56" s="289">
        <v>48</v>
      </c>
      <c r="M56" s="289">
        <v>46</v>
      </c>
      <c r="N56" s="288">
        <v>213</v>
      </c>
      <c r="O56" s="289">
        <v>97</v>
      </c>
      <c r="P56" s="289">
        <v>116</v>
      </c>
      <c r="Q56" s="288">
        <v>488</v>
      </c>
      <c r="R56" s="289">
        <v>199</v>
      </c>
      <c r="S56" s="289">
        <v>289</v>
      </c>
      <c r="T56" s="288">
        <v>50</v>
      </c>
      <c r="U56" s="289">
        <v>33</v>
      </c>
      <c r="V56" s="289">
        <v>17</v>
      </c>
      <c r="W56" s="288">
        <v>130</v>
      </c>
      <c r="X56" s="289">
        <v>67</v>
      </c>
      <c r="Y56" s="289">
        <v>63</v>
      </c>
      <c r="Z56" s="288">
        <v>124</v>
      </c>
      <c r="AA56" s="289">
        <v>80</v>
      </c>
      <c r="AB56" s="289">
        <v>44</v>
      </c>
      <c r="AC56" s="288">
        <v>75</v>
      </c>
      <c r="AD56" s="289">
        <v>42</v>
      </c>
      <c r="AE56" s="289">
        <v>33</v>
      </c>
      <c r="AF56" s="288">
        <v>198</v>
      </c>
      <c r="AG56" s="289">
        <v>92</v>
      </c>
      <c r="AH56" s="289">
        <v>106</v>
      </c>
      <c r="AI56" s="288">
        <v>123</v>
      </c>
      <c r="AJ56" s="289">
        <v>56</v>
      </c>
      <c r="AK56" s="289">
        <v>67</v>
      </c>
      <c r="AL56" s="288">
        <v>346</v>
      </c>
      <c r="AM56" s="289">
        <v>183</v>
      </c>
      <c r="AN56" s="289">
        <v>163</v>
      </c>
      <c r="AO56" s="288">
        <v>118</v>
      </c>
      <c r="AP56" s="289">
        <v>72</v>
      </c>
      <c r="AQ56" s="289">
        <v>46</v>
      </c>
      <c r="AR56" s="288">
        <v>413</v>
      </c>
      <c r="AS56" s="289">
        <v>198</v>
      </c>
      <c r="AT56" s="289">
        <v>215</v>
      </c>
      <c r="AU56" s="288">
        <v>269</v>
      </c>
      <c r="AV56" s="289">
        <v>120</v>
      </c>
      <c r="AW56" s="289">
        <v>149</v>
      </c>
      <c r="AX56" s="288">
        <v>511</v>
      </c>
      <c r="AY56" s="289">
        <v>241</v>
      </c>
      <c r="AZ56" s="289">
        <v>270</v>
      </c>
      <c r="BA56" s="288">
        <v>122</v>
      </c>
      <c r="BB56" s="289">
        <v>61</v>
      </c>
      <c r="BC56" s="291">
        <v>61</v>
      </c>
    </row>
    <row r="57" spans="1:55" s="225" customFormat="1" ht="15" customHeight="1" x14ac:dyDescent="0.15">
      <c r="A57" s="221" t="s">
        <v>331</v>
      </c>
      <c r="B57" s="288">
        <v>3532</v>
      </c>
      <c r="C57" s="289">
        <v>1699</v>
      </c>
      <c r="D57" s="290">
        <v>1833</v>
      </c>
      <c r="E57" s="288">
        <v>101</v>
      </c>
      <c r="F57" s="289">
        <v>47</v>
      </c>
      <c r="G57" s="289">
        <v>54</v>
      </c>
      <c r="H57" s="288">
        <v>122</v>
      </c>
      <c r="I57" s="289">
        <v>66</v>
      </c>
      <c r="J57" s="289">
        <v>56</v>
      </c>
      <c r="K57" s="288">
        <v>98</v>
      </c>
      <c r="L57" s="289">
        <v>48</v>
      </c>
      <c r="M57" s="289">
        <v>50</v>
      </c>
      <c r="N57" s="288">
        <v>204</v>
      </c>
      <c r="O57" s="289">
        <v>104</v>
      </c>
      <c r="P57" s="289">
        <v>100</v>
      </c>
      <c r="Q57" s="288">
        <v>585</v>
      </c>
      <c r="R57" s="289">
        <v>232</v>
      </c>
      <c r="S57" s="289">
        <v>353</v>
      </c>
      <c r="T57" s="288">
        <v>72</v>
      </c>
      <c r="U57" s="289">
        <v>38</v>
      </c>
      <c r="V57" s="289">
        <v>34</v>
      </c>
      <c r="W57" s="288">
        <v>126</v>
      </c>
      <c r="X57" s="289">
        <v>71</v>
      </c>
      <c r="Y57" s="289">
        <v>55</v>
      </c>
      <c r="Z57" s="288">
        <v>116</v>
      </c>
      <c r="AA57" s="289">
        <v>65</v>
      </c>
      <c r="AB57" s="289">
        <v>51</v>
      </c>
      <c r="AC57" s="288">
        <v>83</v>
      </c>
      <c r="AD57" s="289">
        <v>49</v>
      </c>
      <c r="AE57" s="289">
        <v>34</v>
      </c>
      <c r="AF57" s="288">
        <v>176</v>
      </c>
      <c r="AG57" s="289">
        <v>85</v>
      </c>
      <c r="AH57" s="289">
        <v>91</v>
      </c>
      <c r="AI57" s="288">
        <v>95</v>
      </c>
      <c r="AJ57" s="289">
        <v>59</v>
      </c>
      <c r="AK57" s="289">
        <v>36</v>
      </c>
      <c r="AL57" s="288">
        <v>320</v>
      </c>
      <c r="AM57" s="289">
        <v>156</v>
      </c>
      <c r="AN57" s="289">
        <v>164</v>
      </c>
      <c r="AO57" s="288">
        <v>95</v>
      </c>
      <c r="AP57" s="289">
        <v>48</v>
      </c>
      <c r="AQ57" s="289">
        <v>47</v>
      </c>
      <c r="AR57" s="288">
        <v>446</v>
      </c>
      <c r="AS57" s="289">
        <v>189</v>
      </c>
      <c r="AT57" s="289">
        <v>257</v>
      </c>
      <c r="AU57" s="288">
        <v>284</v>
      </c>
      <c r="AV57" s="289">
        <v>142</v>
      </c>
      <c r="AW57" s="289">
        <v>142</v>
      </c>
      <c r="AX57" s="288">
        <v>473</v>
      </c>
      <c r="AY57" s="289">
        <v>231</v>
      </c>
      <c r="AZ57" s="289">
        <v>242</v>
      </c>
      <c r="BA57" s="288">
        <v>136</v>
      </c>
      <c r="BB57" s="289">
        <v>69</v>
      </c>
      <c r="BC57" s="291">
        <v>67</v>
      </c>
    </row>
    <row r="58" spans="1:55" s="225" customFormat="1" ht="15" customHeight="1" x14ac:dyDescent="0.15">
      <c r="A58" s="221" t="s">
        <v>332</v>
      </c>
      <c r="B58" s="288">
        <v>3432</v>
      </c>
      <c r="C58" s="289">
        <v>1669</v>
      </c>
      <c r="D58" s="290">
        <v>1763</v>
      </c>
      <c r="E58" s="288">
        <v>92</v>
      </c>
      <c r="F58" s="289">
        <v>50</v>
      </c>
      <c r="G58" s="289">
        <v>42</v>
      </c>
      <c r="H58" s="288">
        <v>108</v>
      </c>
      <c r="I58" s="289">
        <v>51</v>
      </c>
      <c r="J58" s="289">
        <v>57</v>
      </c>
      <c r="K58" s="288">
        <v>108</v>
      </c>
      <c r="L58" s="289">
        <v>58</v>
      </c>
      <c r="M58" s="289">
        <v>50</v>
      </c>
      <c r="N58" s="288">
        <v>173</v>
      </c>
      <c r="O58" s="289">
        <v>88</v>
      </c>
      <c r="P58" s="289">
        <v>85</v>
      </c>
      <c r="Q58" s="288">
        <v>555</v>
      </c>
      <c r="R58" s="289">
        <v>238</v>
      </c>
      <c r="S58" s="289">
        <v>317</v>
      </c>
      <c r="T58" s="288">
        <v>56</v>
      </c>
      <c r="U58" s="289">
        <v>33</v>
      </c>
      <c r="V58" s="289">
        <v>23</v>
      </c>
      <c r="W58" s="288">
        <v>124</v>
      </c>
      <c r="X58" s="289">
        <v>73</v>
      </c>
      <c r="Y58" s="289">
        <v>51</v>
      </c>
      <c r="Z58" s="288">
        <v>112</v>
      </c>
      <c r="AA58" s="289">
        <v>59</v>
      </c>
      <c r="AB58" s="289">
        <v>53</v>
      </c>
      <c r="AC58" s="288">
        <v>70</v>
      </c>
      <c r="AD58" s="289">
        <v>38</v>
      </c>
      <c r="AE58" s="289">
        <v>32</v>
      </c>
      <c r="AF58" s="288">
        <v>189</v>
      </c>
      <c r="AG58" s="289">
        <v>86</v>
      </c>
      <c r="AH58" s="289">
        <v>103</v>
      </c>
      <c r="AI58" s="288">
        <v>90</v>
      </c>
      <c r="AJ58" s="289">
        <v>44</v>
      </c>
      <c r="AK58" s="289">
        <v>46</v>
      </c>
      <c r="AL58" s="288">
        <v>340</v>
      </c>
      <c r="AM58" s="289">
        <v>162</v>
      </c>
      <c r="AN58" s="289">
        <v>178</v>
      </c>
      <c r="AO58" s="288">
        <v>93</v>
      </c>
      <c r="AP58" s="289">
        <v>51</v>
      </c>
      <c r="AQ58" s="289">
        <v>42</v>
      </c>
      <c r="AR58" s="288">
        <v>473</v>
      </c>
      <c r="AS58" s="289">
        <v>200</v>
      </c>
      <c r="AT58" s="289">
        <v>273</v>
      </c>
      <c r="AU58" s="288">
        <v>298</v>
      </c>
      <c r="AV58" s="289">
        <v>143</v>
      </c>
      <c r="AW58" s="289">
        <v>155</v>
      </c>
      <c r="AX58" s="288">
        <v>432</v>
      </c>
      <c r="AY58" s="289">
        <v>221</v>
      </c>
      <c r="AZ58" s="289">
        <v>211</v>
      </c>
      <c r="BA58" s="288">
        <v>119</v>
      </c>
      <c r="BB58" s="289">
        <v>74</v>
      </c>
      <c r="BC58" s="291">
        <v>45</v>
      </c>
    </row>
    <row r="59" spans="1:55" s="225" customFormat="1" ht="15" customHeight="1" x14ac:dyDescent="0.15">
      <c r="A59" s="221" t="s">
        <v>333</v>
      </c>
      <c r="B59" s="288">
        <v>3452</v>
      </c>
      <c r="C59" s="289">
        <v>1683</v>
      </c>
      <c r="D59" s="290">
        <v>1769</v>
      </c>
      <c r="E59" s="288">
        <v>108</v>
      </c>
      <c r="F59" s="289">
        <v>48</v>
      </c>
      <c r="G59" s="289">
        <v>60</v>
      </c>
      <c r="H59" s="288">
        <v>124</v>
      </c>
      <c r="I59" s="289">
        <v>57</v>
      </c>
      <c r="J59" s="289">
        <v>67</v>
      </c>
      <c r="K59" s="288">
        <v>87</v>
      </c>
      <c r="L59" s="289">
        <v>43</v>
      </c>
      <c r="M59" s="289">
        <v>44</v>
      </c>
      <c r="N59" s="288">
        <v>194</v>
      </c>
      <c r="O59" s="289">
        <v>96</v>
      </c>
      <c r="P59" s="289">
        <v>98</v>
      </c>
      <c r="Q59" s="288">
        <v>590</v>
      </c>
      <c r="R59" s="289">
        <v>247</v>
      </c>
      <c r="S59" s="289">
        <v>343</v>
      </c>
      <c r="T59" s="288">
        <v>53</v>
      </c>
      <c r="U59" s="289">
        <v>29</v>
      </c>
      <c r="V59" s="289">
        <v>24</v>
      </c>
      <c r="W59" s="288">
        <v>122</v>
      </c>
      <c r="X59" s="289">
        <v>73</v>
      </c>
      <c r="Y59" s="289">
        <v>49</v>
      </c>
      <c r="Z59" s="288">
        <v>98</v>
      </c>
      <c r="AA59" s="289">
        <v>59</v>
      </c>
      <c r="AB59" s="289">
        <v>39</v>
      </c>
      <c r="AC59" s="288">
        <v>75</v>
      </c>
      <c r="AD59" s="289">
        <v>43</v>
      </c>
      <c r="AE59" s="289">
        <v>32</v>
      </c>
      <c r="AF59" s="288">
        <v>190</v>
      </c>
      <c r="AG59" s="289">
        <v>96</v>
      </c>
      <c r="AH59" s="289">
        <v>94</v>
      </c>
      <c r="AI59" s="288">
        <v>85</v>
      </c>
      <c r="AJ59" s="289">
        <v>50</v>
      </c>
      <c r="AK59" s="289">
        <v>35</v>
      </c>
      <c r="AL59" s="288">
        <v>332</v>
      </c>
      <c r="AM59" s="289">
        <v>170</v>
      </c>
      <c r="AN59" s="289">
        <v>162</v>
      </c>
      <c r="AO59" s="288">
        <v>102</v>
      </c>
      <c r="AP59" s="289">
        <v>56</v>
      </c>
      <c r="AQ59" s="289">
        <v>46</v>
      </c>
      <c r="AR59" s="288">
        <v>460</v>
      </c>
      <c r="AS59" s="289">
        <v>215</v>
      </c>
      <c r="AT59" s="289">
        <v>245</v>
      </c>
      <c r="AU59" s="288">
        <v>280</v>
      </c>
      <c r="AV59" s="289">
        <v>138</v>
      </c>
      <c r="AW59" s="289">
        <v>142</v>
      </c>
      <c r="AX59" s="288">
        <v>443</v>
      </c>
      <c r="AY59" s="289">
        <v>205</v>
      </c>
      <c r="AZ59" s="289">
        <v>238</v>
      </c>
      <c r="BA59" s="288">
        <v>109</v>
      </c>
      <c r="BB59" s="289">
        <v>58</v>
      </c>
      <c r="BC59" s="291">
        <v>51</v>
      </c>
    </row>
    <row r="60" spans="1:55" s="213" customFormat="1" ht="15" customHeight="1" x14ac:dyDescent="0.15">
      <c r="A60" s="226" t="s">
        <v>65</v>
      </c>
      <c r="B60" s="285">
        <v>16291</v>
      </c>
      <c r="C60" s="282">
        <v>8118</v>
      </c>
      <c r="D60" s="286">
        <v>8173</v>
      </c>
      <c r="E60" s="285">
        <v>452</v>
      </c>
      <c r="F60" s="282">
        <v>208</v>
      </c>
      <c r="G60" s="282">
        <v>244</v>
      </c>
      <c r="H60" s="285">
        <v>527</v>
      </c>
      <c r="I60" s="282">
        <v>265</v>
      </c>
      <c r="J60" s="282">
        <v>262</v>
      </c>
      <c r="K60" s="285">
        <v>555</v>
      </c>
      <c r="L60" s="282">
        <v>276</v>
      </c>
      <c r="M60" s="282">
        <v>279</v>
      </c>
      <c r="N60" s="285">
        <v>946</v>
      </c>
      <c r="O60" s="282">
        <v>460</v>
      </c>
      <c r="P60" s="282">
        <v>486</v>
      </c>
      <c r="Q60" s="285">
        <v>2848</v>
      </c>
      <c r="R60" s="282">
        <v>1346</v>
      </c>
      <c r="S60" s="282">
        <v>1502</v>
      </c>
      <c r="T60" s="285">
        <v>308</v>
      </c>
      <c r="U60" s="282">
        <v>185</v>
      </c>
      <c r="V60" s="282">
        <v>123</v>
      </c>
      <c r="W60" s="285">
        <v>583</v>
      </c>
      <c r="X60" s="282">
        <v>351</v>
      </c>
      <c r="Y60" s="282">
        <v>232</v>
      </c>
      <c r="Z60" s="285">
        <v>485</v>
      </c>
      <c r="AA60" s="282">
        <v>294</v>
      </c>
      <c r="AB60" s="282">
        <v>191</v>
      </c>
      <c r="AC60" s="285">
        <v>347</v>
      </c>
      <c r="AD60" s="282">
        <v>202</v>
      </c>
      <c r="AE60" s="282">
        <v>145</v>
      </c>
      <c r="AF60" s="285">
        <v>851</v>
      </c>
      <c r="AG60" s="282">
        <v>406</v>
      </c>
      <c r="AH60" s="282">
        <v>445</v>
      </c>
      <c r="AI60" s="285">
        <v>447</v>
      </c>
      <c r="AJ60" s="282">
        <v>240</v>
      </c>
      <c r="AK60" s="282">
        <v>207</v>
      </c>
      <c r="AL60" s="285">
        <v>1693</v>
      </c>
      <c r="AM60" s="282">
        <v>829</v>
      </c>
      <c r="AN60" s="282">
        <v>864</v>
      </c>
      <c r="AO60" s="285">
        <v>500</v>
      </c>
      <c r="AP60" s="282">
        <v>248</v>
      </c>
      <c r="AQ60" s="282">
        <v>252</v>
      </c>
      <c r="AR60" s="285">
        <v>2317</v>
      </c>
      <c r="AS60" s="282">
        <v>1058</v>
      </c>
      <c r="AT60" s="282">
        <v>1259</v>
      </c>
      <c r="AU60" s="285">
        <v>1224</v>
      </c>
      <c r="AV60" s="282">
        <v>609</v>
      </c>
      <c r="AW60" s="282">
        <v>615</v>
      </c>
      <c r="AX60" s="285">
        <v>1681</v>
      </c>
      <c r="AY60" s="282">
        <v>867</v>
      </c>
      <c r="AZ60" s="282">
        <v>814</v>
      </c>
      <c r="BA60" s="285">
        <v>527</v>
      </c>
      <c r="BB60" s="282">
        <v>274</v>
      </c>
      <c r="BC60" s="287">
        <v>253</v>
      </c>
    </row>
    <row r="61" spans="1:55" s="225" customFormat="1" ht="15" customHeight="1" x14ac:dyDescent="0.15">
      <c r="A61" s="221" t="s">
        <v>334</v>
      </c>
      <c r="B61" s="288">
        <v>3041</v>
      </c>
      <c r="C61" s="289">
        <v>1505</v>
      </c>
      <c r="D61" s="290">
        <v>1536</v>
      </c>
      <c r="E61" s="288">
        <v>75</v>
      </c>
      <c r="F61" s="289">
        <v>31</v>
      </c>
      <c r="G61" s="289">
        <v>44</v>
      </c>
      <c r="H61" s="288">
        <v>115</v>
      </c>
      <c r="I61" s="289">
        <v>61</v>
      </c>
      <c r="J61" s="289">
        <v>54</v>
      </c>
      <c r="K61" s="288">
        <v>101</v>
      </c>
      <c r="L61" s="289">
        <v>51</v>
      </c>
      <c r="M61" s="289">
        <v>50</v>
      </c>
      <c r="N61" s="288">
        <v>183</v>
      </c>
      <c r="O61" s="289">
        <v>93</v>
      </c>
      <c r="P61" s="289">
        <v>90</v>
      </c>
      <c r="Q61" s="288">
        <v>515</v>
      </c>
      <c r="R61" s="289">
        <v>243</v>
      </c>
      <c r="S61" s="289">
        <v>272</v>
      </c>
      <c r="T61" s="288">
        <v>48</v>
      </c>
      <c r="U61" s="289">
        <v>30</v>
      </c>
      <c r="V61" s="289">
        <v>18</v>
      </c>
      <c r="W61" s="288">
        <v>105</v>
      </c>
      <c r="X61" s="289">
        <v>54</v>
      </c>
      <c r="Y61" s="289">
        <v>51</v>
      </c>
      <c r="Z61" s="288">
        <v>85</v>
      </c>
      <c r="AA61" s="289">
        <v>52</v>
      </c>
      <c r="AB61" s="289">
        <v>33</v>
      </c>
      <c r="AC61" s="288">
        <v>48</v>
      </c>
      <c r="AD61" s="289">
        <v>26</v>
      </c>
      <c r="AE61" s="289">
        <v>22</v>
      </c>
      <c r="AF61" s="288">
        <v>163</v>
      </c>
      <c r="AG61" s="289">
        <v>81</v>
      </c>
      <c r="AH61" s="289">
        <v>82</v>
      </c>
      <c r="AI61" s="288">
        <v>87</v>
      </c>
      <c r="AJ61" s="289">
        <v>53</v>
      </c>
      <c r="AK61" s="289">
        <v>34</v>
      </c>
      <c r="AL61" s="288">
        <v>285</v>
      </c>
      <c r="AM61" s="289">
        <v>139</v>
      </c>
      <c r="AN61" s="289">
        <v>146</v>
      </c>
      <c r="AO61" s="288">
        <v>98</v>
      </c>
      <c r="AP61" s="289">
        <v>47</v>
      </c>
      <c r="AQ61" s="289">
        <v>51</v>
      </c>
      <c r="AR61" s="288">
        <v>413</v>
      </c>
      <c r="AS61" s="289">
        <v>188</v>
      </c>
      <c r="AT61" s="289">
        <v>225</v>
      </c>
      <c r="AU61" s="288">
        <v>262</v>
      </c>
      <c r="AV61" s="289">
        <v>126</v>
      </c>
      <c r="AW61" s="289">
        <v>136</v>
      </c>
      <c r="AX61" s="288">
        <v>349</v>
      </c>
      <c r="AY61" s="289">
        <v>176</v>
      </c>
      <c r="AZ61" s="289">
        <v>173</v>
      </c>
      <c r="BA61" s="288">
        <v>109</v>
      </c>
      <c r="BB61" s="289">
        <v>54</v>
      </c>
      <c r="BC61" s="291">
        <v>55</v>
      </c>
    </row>
    <row r="62" spans="1:55" s="225" customFormat="1" ht="15" customHeight="1" x14ac:dyDescent="0.15">
      <c r="A62" s="221" t="s">
        <v>335</v>
      </c>
      <c r="B62" s="288">
        <v>3449</v>
      </c>
      <c r="C62" s="289">
        <v>1698</v>
      </c>
      <c r="D62" s="290">
        <v>1751</v>
      </c>
      <c r="E62" s="288">
        <v>104</v>
      </c>
      <c r="F62" s="289">
        <v>45</v>
      </c>
      <c r="G62" s="289">
        <v>59</v>
      </c>
      <c r="H62" s="288">
        <v>119</v>
      </c>
      <c r="I62" s="289">
        <v>50</v>
      </c>
      <c r="J62" s="289">
        <v>69</v>
      </c>
      <c r="K62" s="288">
        <v>102</v>
      </c>
      <c r="L62" s="289">
        <v>48</v>
      </c>
      <c r="M62" s="289">
        <v>54</v>
      </c>
      <c r="N62" s="288">
        <v>188</v>
      </c>
      <c r="O62" s="289">
        <v>88</v>
      </c>
      <c r="P62" s="289">
        <v>100</v>
      </c>
      <c r="Q62" s="288">
        <v>626</v>
      </c>
      <c r="R62" s="289">
        <v>272</v>
      </c>
      <c r="S62" s="289">
        <v>354</v>
      </c>
      <c r="T62" s="288">
        <v>72</v>
      </c>
      <c r="U62" s="289">
        <v>39</v>
      </c>
      <c r="V62" s="289">
        <v>33</v>
      </c>
      <c r="W62" s="288">
        <v>113</v>
      </c>
      <c r="X62" s="289">
        <v>69</v>
      </c>
      <c r="Y62" s="289">
        <v>44</v>
      </c>
      <c r="Z62" s="288">
        <v>105</v>
      </c>
      <c r="AA62" s="289">
        <v>60</v>
      </c>
      <c r="AB62" s="289">
        <v>45</v>
      </c>
      <c r="AC62" s="288">
        <v>87</v>
      </c>
      <c r="AD62" s="289">
        <v>46</v>
      </c>
      <c r="AE62" s="289">
        <v>41</v>
      </c>
      <c r="AF62" s="288">
        <v>188</v>
      </c>
      <c r="AG62" s="289">
        <v>91</v>
      </c>
      <c r="AH62" s="289">
        <v>97</v>
      </c>
      <c r="AI62" s="288">
        <v>101</v>
      </c>
      <c r="AJ62" s="289">
        <v>53</v>
      </c>
      <c r="AK62" s="289">
        <v>48</v>
      </c>
      <c r="AL62" s="288">
        <v>336</v>
      </c>
      <c r="AM62" s="289">
        <v>173</v>
      </c>
      <c r="AN62" s="289">
        <v>163</v>
      </c>
      <c r="AO62" s="288">
        <v>92</v>
      </c>
      <c r="AP62" s="289">
        <v>51</v>
      </c>
      <c r="AQ62" s="289">
        <v>41</v>
      </c>
      <c r="AR62" s="288">
        <v>488</v>
      </c>
      <c r="AS62" s="289">
        <v>225</v>
      </c>
      <c r="AT62" s="289">
        <v>263</v>
      </c>
      <c r="AU62" s="288">
        <v>256</v>
      </c>
      <c r="AV62" s="289">
        <v>132</v>
      </c>
      <c r="AW62" s="289">
        <v>124</v>
      </c>
      <c r="AX62" s="288">
        <v>378</v>
      </c>
      <c r="AY62" s="289">
        <v>205</v>
      </c>
      <c r="AZ62" s="289">
        <v>173</v>
      </c>
      <c r="BA62" s="288">
        <v>94</v>
      </c>
      <c r="BB62" s="289">
        <v>51</v>
      </c>
      <c r="BC62" s="291">
        <v>43</v>
      </c>
    </row>
    <row r="63" spans="1:55" s="225" customFormat="1" ht="15" customHeight="1" x14ac:dyDescent="0.15">
      <c r="A63" s="221" t="s">
        <v>336</v>
      </c>
      <c r="B63" s="288">
        <v>3211</v>
      </c>
      <c r="C63" s="289">
        <v>1597</v>
      </c>
      <c r="D63" s="290">
        <v>1614</v>
      </c>
      <c r="E63" s="288">
        <v>82</v>
      </c>
      <c r="F63" s="289">
        <v>37</v>
      </c>
      <c r="G63" s="289">
        <v>45</v>
      </c>
      <c r="H63" s="288">
        <v>90</v>
      </c>
      <c r="I63" s="289">
        <v>49</v>
      </c>
      <c r="J63" s="289">
        <v>41</v>
      </c>
      <c r="K63" s="288">
        <v>117</v>
      </c>
      <c r="L63" s="289">
        <v>53</v>
      </c>
      <c r="M63" s="289">
        <v>64</v>
      </c>
      <c r="N63" s="288">
        <v>199</v>
      </c>
      <c r="O63" s="289">
        <v>102</v>
      </c>
      <c r="P63" s="289">
        <v>97</v>
      </c>
      <c r="Q63" s="288">
        <v>601</v>
      </c>
      <c r="R63" s="289">
        <v>276</v>
      </c>
      <c r="S63" s="289">
        <v>325</v>
      </c>
      <c r="T63" s="288">
        <v>63</v>
      </c>
      <c r="U63" s="289">
        <v>33</v>
      </c>
      <c r="V63" s="289">
        <v>30</v>
      </c>
      <c r="W63" s="288">
        <v>112</v>
      </c>
      <c r="X63" s="289">
        <v>71</v>
      </c>
      <c r="Y63" s="289">
        <v>41</v>
      </c>
      <c r="Z63" s="288">
        <v>103</v>
      </c>
      <c r="AA63" s="289">
        <v>63</v>
      </c>
      <c r="AB63" s="289">
        <v>40</v>
      </c>
      <c r="AC63" s="288">
        <v>71</v>
      </c>
      <c r="AD63" s="289">
        <v>45</v>
      </c>
      <c r="AE63" s="289">
        <v>26</v>
      </c>
      <c r="AF63" s="288">
        <v>156</v>
      </c>
      <c r="AG63" s="289">
        <v>75</v>
      </c>
      <c r="AH63" s="289">
        <v>81</v>
      </c>
      <c r="AI63" s="288">
        <v>85</v>
      </c>
      <c r="AJ63" s="289">
        <v>48</v>
      </c>
      <c r="AK63" s="289">
        <v>37</v>
      </c>
      <c r="AL63" s="288">
        <v>338</v>
      </c>
      <c r="AM63" s="289">
        <v>159</v>
      </c>
      <c r="AN63" s="289">
        <v>179</v>
      </c>
      <c r="AO63" s="288">
        <v>92</v>
      </c>
      <c r="AP63" s="289">
        <v>49</v>
      </c>
      <c r="AQ63" s="289">
        <v>43</v>
      </c>
      <c r="AR63" s="288">
        <v>441</v>
      </c>
      <c r="AS63" s="289">
        <v>199</v>
      </c>
      <c r="AT63" s="289">
        <v>242</v>
      </c>
      <c r="AU63" s="288">
        <v>228</v>
      </c>
      <c r="AV63" s="289">
        <v>109</v>
      </c>
      <c r="AW63" s="289">
        <v>119</v>
      </c>
      <c r="AX63" s="288">
        <v>323</v>
      </c>
      <c r="AY63" s="289">
        <v>173</v>
      </c>
      <c r="AZ63" s="289">
        <v>150</v>
      </c>
      <c r="BA63" s="288">
        <v>110</v>
      </c>
      <c r="BB63" s="289">
        <v>56</v>
      </c>
      <c r="BC63" s="291">
        <v>54</v>
      </c>
    </row>
    <row r="64" spans="1:55" s="225" customFormat="1" ht="15" customHeight="1" x14ac:dyDescent="0.15">
      <c r="A64" s="221" t="s">
        <v>337</v>
      </c>
      <c r="B64" s="288">
        <v>3149</v>
      </c>
      <c r="C64" s="289">
        <v>1589</v>
      </c>
      <c r="D64" s="290">
        <v>1560</v>
      </c>
      <c r="E64" s="288">
        <v>93</v>
      </c>
      <c r="F64" s="289">
        <v>45</v>
      </c>
      <c r="G64" s="289">
        <v>48</v>
      </c>
      <c r="H64" s="288">
        <v>87</v>
      </c>
      <c r="I64" s="289">
        <v>48</v>
      </c>
      <c r="J64" s="289">
        <v>39</v>
      </c>
      <c r="K64" s="288">
        <v>104</v>
      </c>
      <c r="L64" s="289">
        <v>57</v>
      </c>
      <c r="M64" s="289">
        <v>47</v>
      </c>
      <c r="N64" s="288">
        <v>176</v>
      </c>
      <c r="O64" s="289">
        <v>75</v>
      </c>
      <c r="P64" s="289">
        <v>101</v>
      </c>
      <c r="Q64" s="288">
        <v>547</v>
      </c>
      <c r="R64" s="289">
        <v>282</v>
      </c>
      <c r="S64" s="289">
        <v>265</v>
      </c>
      <c r="T64" s="288">
        <v>54</v>
      </c>
      <c r="U64" s="289">
        <v>37</v>
      </c>
      <c r="V64" s="289">
        <v>17</v>
      </c>
      <c r="W64" s="288">
        <v>116</v>
      </c>
      <c r="X64" s="289">
        <v>76</v>
      </c>
      <c r="Y64" s="289">
        <v>40</v>
      </c>
      <c r="Z64" s="288">
        <v>89</v>
      </c>
      <c r="AA64" s="289">
        <v>57</v>
      </c>
      <c r="AB64" s="289">
        <v>32</v>
      </c>
      <c r="AC64" s="288">
        <v>65</v>
      </c>
      <c r="AD64" s="289">
        <v>39</v>
      </c>
      <c r="AE64" s="289">
        <v>26</v>
      </c>
      <c r="AF64" s="288">
        <v>161</v>
      </c>
      <c r="AG64" s="289">
        <v>73</v>
      </c>
      <c r="AH64" s="289">
        <v>88</v>
      </c>
      <c r="AI64" s="288">
        <v>82</v>
      </c>
      <c r="AJ64" s="289">
        <v>41</v>
      </c>
      <c r="AK64" s="289">
        <v>41</v>
      </c>
      <c r="AL64" s="288">
        <v>341</v>
      </c>
      <c r="AM64" s="289">
        <v>160</v>
      </c>
      <c r="AN64" s="289">
        <v>181</v>
      </c>
      <c r="AO64" s="288">
        <v>99</v>
      </c>
      <c r="AP64" s="289">
        <v>41</v>
      </c>
      <c r="AQ64" s="289">
        <v>58</v>
      </c>
      <c r="AR64" s="288">
        <v>483</v>
      </c>
      <c r="AS64" s="289">
        <v>224</v>
      </c>
      <c r="AT64" s="289">
        <v>259</v>
      </c>
      <c r="AU64" s="288">
        <v>244</v>
      </c>
      <c r="AV64" s="289">
        <v>125</v>
      </c>
      <c r="AW64" s="289">
        <v>119</v>
      </c>
      <c r="AX64" s="288">
        <v>309</v>
      </c>
      <c r="AY64" s="289">
        <v>157</v>
      </c>
      <c r="AZ64" s="289">
        <v>152</v>
      </c>
      <c r="BA64" s="288">
        <v>99</v>
      </c>
      <c r="BB64" s="289">
        <v>52</v>
      </c>
      <c r="BC64" s="291">
        <v>47</v>
      </c>
    </row>
    <row r="65" spans="1:71" s="227" customFormat="1" ht="15" customHeight="1" x14ac:dyDescent="0.15">
      <c r="A65" s="221" t="s">
        <v>338</v>
      </c>
      <c r="B65" s="288">
        <v>3441</v>
      </c>
      <c r="C65" s="289">
        <v>1729</v>
      </c>
      <c r="D65" s="290">
        <v>1712</v>
      </c>
      <c r="E65" s="288">
        <v>98</v>
      </c>
      <c r="F65" s="289">
        <v>50</v>
      </c>
      <c r="G65" s="289">
        <v>48</v>
      </c>
      <c r="H65" s="288">
        <v>116</v>
      </c>
      <c r="I65" s="289">
        <v>57</v>
      </c>
      <c r="J65" s="289">
        <v>59</v>
      </c>
      <c r="K65" s="288">
        <v>131</v>
      </c>
      <c r="L65" s="289">
        <v>67</v>
      </c>
      <c r="M65" s="289">
        <v>64</v>
      </c>
      <c r="N65" s="288">
        <v>200</v>
      </c>
      <c r="O65" s="289">
        <v>102</v>
      </c>
      <c r="P65" s="289">
        <v>98</v>
      </c>
      <c r="Q65" s="288">
        <v>559</v>
      </c>
      <c r="R65" s="289">
        <v>273</v>
      </c>
      <c r="S65" s="289">
        <v>286</v>
      </c>
      <c r="T65" s="288">
        <v>71</v>
      </c>
      <c r="U65" s="289">
        <v>46</v>
      </c>
      <c r="V65" s="289">
        <v>25</v>
      </c>
      <c r="W65" s="288">
        <v>137</v>
      </c>
      <c r="X65" s="289">
        <v>81</v>
      </c>
      <c r="Y65" s="289">
        <v>56</v>
      </c>
      <c r="Z65" s="288">
        <v>103</v>
      </c>
      <c r="AA65" s="289">
        <v>62</v>
      </c>
      <c r="AB65" s="289">
        <v>41</v>
      </c>
      <c r="AC65" s="288">
        <v>76</v>
      </c>
      <c r="AD65" s="289">
        <v>46</v>
      </c>
      <c r="AE65" s="289">
        <v>30</v>
      </c>
      <c r="AF65" s="288">
        <v>183</v>
      </c>
      <c r="AG65" s="289">
        <v>86</v>
      </c>
      <c r="AH65" s="289">
        <v>97</v>
      </c>
      <c r="AI65" s="288">
        <v>92</v>
      </c>
      <c r="AJ65" s="289">
        <v>45</v>
      </c>
      <c r="AK65" s="289">
        <v>47</v>
      </c>
      <c r="AL65" s="288">
        <v>393</v>
      </c>
      <c r="AM65" s="289">
        <v>198</v>
      </c>
      <c r="AN65" s="289">
        <v>195</v>
      </c>
      <c r="AO65" s="288">
        <v>119</v>
      </c>
      <c r="AP65" s="289">
        <v>60</v>
      </c>
      <c r="AQ65" s="289">
        <v>59</v>
      </c>
      <c r="AR65" s="288">
        <v>492</v>
      </c>
      <c r="AS65" s="289">
        <v>222</v>
      </c>
      <c r="AT65" s="289">
        <v>270</v>
      </c>
      <c r="AU65" s="288">
        <v>234</v>
      </c>
      <c r="AV65" s="289">
        <v>117</v>
      </c>
      <c r="AW65" s="289">
        <v>117</v>
      </c>
      <c r="AX65" s="288">
        <v>322</v>
      </c>
      <c r="AY65" s="289">
        <v>156</v>
      </c>
      <c r="AZ65" s="289">
        <v>166</v>
      </c>
      <c r="BA65" s="288">
        <v>115</v>
      </c>
      <c r="BB65" s="289">
        <v>61</v>
      </c>
      <c r="BC65" s="291">
        <v>54</v>
      </c>
    </row>
    <row r="66" spans="1:71" s="213" customFormat="1" ht="15" customHeight="1" x14ac:dyDescent="0.15">
      <c r="A66" s="226" t="s">
        <v>71</v>
      </c>
      <c r="B66" s="285">
        <v>17092</v>
      </c>
      <c r="C66" s="282">
        <v>8314</v>
      </c>
      <c r="D66" s="286">
        <v>8778</v>
      </c>
      <c r="E66" s="285">
        <v>572</v>
      </c>
      <c r="F66" s="282">
        <v>282</v>
      </c>
      <c r="G66" s="282">
        <v>290</v>
      </c>
      <c r="H66" s="285">
        <v>560</v>
      </c>
      <c r="I66" s="282">
        <v>285</v>
      </c>
      <c r="J66" s="282">
        <v>275</v>
      </c>
      <c r="K66" s="285">
        <v>687</v>
      </c>
      <c r="L66" s="282">
        <v>328</v>
      </c>
      <c r="M66" s="282">
        <v>359</v>
      </c>
      <c r="N66" s="285">
        <v>1062</v>
      </c>
      <c r="O66" s="282">
        <v>497</v>
      </c>
      <c r="P66" s="282">
        <v>565</v>
      </c>
      <c r="Q66" s="285">
        <v>2463</v>
      </c>
      <c r="R66" s="282">
        <v>1179</v>
      </c>
      <c r="S66" s="282">
        <v>1284</v>
      </c>
      <c r="T66" s="285">
        <v>366</v>
      </c>
      <c r="U66" s="282">
        <v>215</v>
      </c>
      <c r="V66" s="282">
        <v>151</v>
      </c>
      <c r="W66" s="285">
        <v>651</v>
      </c>
      <c r="X66" s="282">
        <v>344</v>
      </c>
      <c r="Y66" s="282">
        <v>307</v>
      </c>
      <c r="Z66" s="285">
        <v>639</v>
      </c>
      <c r="AA66" s="282">
        <v>356</v>
      </c>
      <c r="AB66" s="282">
        <v>283</v>
      </c>
      <c r="AC66" s="285">
        <v>484</v>
      </c>
      <c r="AD66" s="282">
        <v>243</v>
      </c>
      <c r="AE66" s="282">
        <v>241</v>
      </c>
      <c r="AF66" s="285">
        <v>926</v>
      </c>
      <c r="AG66" s="282">
        <v>432</v>
      </c>
      <c r="AH66" s="282">
        <v>494</v>
      </c>
      <c r="AI66" s="285">
        <v>513</v>
      </c>
      <c r="AJ66" s="282">
        <v>271</v>
      </c>
      <c r="AK66" s="282">
        <v>242</v>
      </c>
      <c r="AL66" s="285">
        <v>1843</v>
      </c>
      <c r="AM66" s="282">
        <v>882</v>
      </c>
      <c r="AN66" s="282">
        <v>961</v>
      </c>
      <c r="AO66" s="285">
        <v>590</v>
      </c>
      <c r="AP66" s="282">
        <v>293</v>
      </c>
      <c r="AQ66" s="282">
        <v>297</v>
      </c>
      <c r="AR66" s="285">
        <v>2527</v>
      </c>
      <c r="AS66" s="282">
        <v>1131</v>
      </c>
      <c r="AT66" s="282">
        <v>1396</v>
      </c>
      <c r="AU66" s="285">
        <v>1154</v>
      </c>
      <c r="AV66" s="282">
        <v>573</v>
      </c>
      <c r="AW66" s="282">
        <v>581</v>
      </c>
      <c r="AX66" s="285">
        <v>1490</v>
      </c>
      <c r="AY66" s="282">
        <v>685</v>
      </c>
      <c r="AZ66" s="282">
        <v>805</v>
      </c>
      <c r="BA66" s="285">
        <v>565</v>
      </c>
      <c r="BB66" s="282">
        <v>318</v>
      </c>
      <c r="BC66" s="287">
        <v>247</v>
      </c>
    </row>
    <row r="67" spans="1:71" s="225" customFormat="1" ht="15" customHeight="1" x14ac:dyDescent="0.15">
      <c r="A67" s="221" t="s">
        <v>339</v>
      </c>
      <c r="B67" s="288">
        <v>3450</v>
      </c>
      <c r="C67" s="289">
        <v>1676</v>
      </c>
      <c r="D67" s="290">
        <v>1774</v>
      </c>
      <c r="E67" s="288">
        <v>111</v>
      </c>
      <c r="F67" s="289">
        <v>58</v>
      </c>
      <c r="G67" s="289">
        <v>53</v>
      </c>
      <c r="H67" s="288">
        <v>104</v>
      </c>
      <c r="I67" s="289">
        <v>51</v>
      </c>
      <c r="J67" s="289">
        <v>53</v>
      </c>
      <c r="K67" s="288">
        <v>133</v>
      </c>
      <c r="L67" s="289">
        <v>72</v>
      </c>
      <c r="M67" s="289">
        <v>61</v>
      </c>
      <c r="N67" s="288">
        <v>208</v>
      </c>
      <c r="O67" s="289">
        <v>93</v>
      </c>
      <c r="P67" s="289">
        <v>115</v>
      </c>
      <c r="Q67" s="288">
        <v>545</v>
      </c>
      <c r="R67" s="289">
        <v>263</v>
      </c>
      <c r="S67" s="289">
        <v>282</v>
      </c>
      <c r="T67" s="288">
        <v>60</v>
      </c>
      <c r="U67" s="289">
        <v>38</v>
      </c>
      <c r="V67" s="289">
        <v>22</v>
      </c>
      <c r="W67" s="288">
        <v>117</v>
      </c>
      <c r="X67" s="289">
        <v>67</v>
      </c>
      <c r="Y67" s="289">
        <v>50</v>
      </c>
      <c r="Z67" s="288">
        <v>125</v>
      </c>
      <c r="AA67" s="289">
        <v>72</v>
      </c>
      <c r="AB67" s="289">
        <v>53</v>
      </c>
      <c r="AC67" s="288">
        <v>104</v>
      </c>
      <c r="AD67" s="289">
        <v>58</v>
      </c>
      <c r="AE67" s="289">
        <v>46</v>
      </c>
      <c r="AF67" s="288">
        <v>172</v>
      </c>
      <c r="AG67" s="289">
        <v>83</v>
      </c>
      <c r="AH67" s="289">
        <v>89</v>
      </c>
      <c r="AI67" s="288">
        <v>105</v>
      </c>
      <c r="AJ67" s="289">
        <v>50</v>
      </c>
      <c r="AK67" s="289">
        <v>55</v>
      </c>
      <c r="AL67" s="288">
        <v>397</v>
      </c>
      <c r="AM67" s="289">
        <v>174</v>
      </c>
      <c r="AN67" s="289">
        <v>223</v>
      </c>
      <c r="AO67" s="288">
        <v>112</v>
      </c>
      <c r="AP67" s="289">
        <v>59</v>
      </c>
      <c r="AQ67" s="289">
        <v>53</v>
      </c>
      <c r="AR67" s="288">
        <v>524</v>
      </c>
      <c r="AS67" s="289">
        <v>220</v>
      </c>
      <c r="AT67" s="289">
        <v>304</v>
      </c>
      <c r="AU67" s="288">
        <v>229</v>
      </c>
      <c r="AV67" s="289">
        <v>115</v>
      </c>
      <c r="AW67" s="289">
        <v>114</v>
      </c>
      <c r="AX67" s="288">
        <v>306</v>
      </c>
      <c r="AY67" s="289">
        <v>146</v>
      </c>
      <c r="AZ67" s="289">
        <v>160</v>
      </c>
      <c r="BA67" s="288">
        <v>98</v>
      </c>
      <c r="BB67" s="289">
        <v>57</v>
      </c>
      <c r="BC67" s="291">
        <v>41</v>
      </c>
    </row>
    <row r="68" spans="1:71" s="225" customFormat="1" ht="15" customHeight="1" x14ac:dyDescent="0.15">
      <c r="A68" s="221" t="s">
        <v>340</v>
      </c>
      <c r="B68" s="288">
        <v>3467</v>
      </c>
      <c r="C68" s="289">
        <v>1722</v>
      </c>
      <c r="D68" s="290">
        <v>1745</v>
      </c>
      <c r="E68" s="288">
        <v>105</v>
      </c>
      <c r="F68" s="289">
        <v>55</v>
      </c>
      <c r="G68" s="289">
        <v>50</v>
      </c>
      <c r="H68" s="288">
        <v>116</v>
      </c>
      <c r="I68" s="289">
        <v>65</v>
      </c>
      <c r="J68" s="289">
        <v>51</v>
      </c>
      <c r="K68" s="288">
        <v>127</v>
      </c>
      <c r="L68" s="289">
        <v>61</v>
      </c>
      <c r="M68" s="289">
        <v>66</v>
      </c>
      <c r="N68" s="288">
        <v>210</v>
      </c>
      <c r="O68" s="289">
        <v>99</v>
      </c>
      <c r="P68" s="289">
        <v>111</v>
      </c>
      <c r="Q68" s="288">
        <v>515</v>
      </c>
      <c r="R68" s="289">
        <v>257</v>
      </c>
      <c r="S68" s="289">
        <v>258</v>
      </c>
      <c r="T68" s="288">
        <v>79</v>
      </c>
      <c r="U68" s="289">
        <v>50</v>
      </c>
      <c r="V68" s="289">
        <v>29</v>
      </c>
      <c r="W68" s="288">
        <v>144</v>
      </c>
      <c r="X68" s="289">
        <v>78</v>
      </c>
      <c r="Y68" s="289">
        <v>66</v>
      </c>
      <c r="Z68" s="288">
        <v>134</v>
      </c>
      <c r="AA68" s="289">
        <v>75</v>
      </c>
      <c r="AB68" s="289">
        <v>59</v>
      </c>
      <c r="AC68" s="288">
        <v>84</v>
      </c>
      <c r="AD68" s="289">
        <v>40</v>
      </c>
      <c r="AE68" s="289">
        <v>44</v>
      </c>
      <c r="AF68" s="288">
        <v>183</v>
      </c>
      <c r="AG68" s="289">
        <v>83</v>
      </c>
      <c r="AH68" s="289">
        <v>100</v>
      </c>
      <c r="AI68" s="288">
        <v>108</v>
      </c>
      <c r="AJ68" s="289">
        <v>65</v>
      </c>
      <c r="AK68" s="289">
        <v>43</v>
      </c>
      <c r="AL68" s="288">
        <v>367</v>
      </c>
      <c r="AM68" s="289">
        <v>190</v>
      </c>
      <c r="AN68" s="289">
        <v>177</v>
      </c>
      <c r="AO68" s="288">
        <v>111</v>
      </c>
      <c r="AP68" s="289">
        <v>57</v>
      </c>
      <c r="AQ68" s="289">
        <v>54</v>
      </c>
      <c r="AR68" s="288">
        <v>519</v>
      </c>
      <c r="AS68" s="289">
        <v>226</v>
      </c>
      <c r="AT68" s="289">
        <v>293</v>
      </c>
      <c r="AU68" s="288">
        <v>220</v>
      </c>
      <c r="AV68" s="289">
        <v>102</v>
      </c>
      <c r="AW68" s="289">
        <v>118</v>
      </c>
      <c r="AX68" s="288">
        <v>328</v>
      </c>
      <c r="AY68" s="289">
        <v>149</v>
      </c>
      <c r="AZ68" s="289">
        <v>179</v>
      </c>
      <c r="BA68" s="288">
        <v>117</v>
      </c>
      <c r="BB68" s="289">
        <v>70</v>
      </c>
      <c r="BC68" s="291">
        <v>47</v>
      </c>
    </row>
    <row r="69" spans="1:71" s="225" customFormat="1" ht="15" customHeight="1" x14ac:dyDescent="0.15">
      <c r="A69" s="221" t="s">
        <v>341</v>
      </c>
      <c r="B69" s="288">
        <v>3564</v>
      </c>
      <c r="C69" s="289">
        <v>1736</v>
      </c>
      <c r="D69" s="290">
        <v>1828</v>
      </c>
      <c r="E69" s="288">
        <v>118</v>
      </c>
      <c r="F69" s="289">
        <v>55</v>
      </c>
      <c r="G69" s="289">
        <v>63</v>
      </c>
      <c r="H69" s="288">
        <v>120</v>
      </c>
      <c r="I69" s="289">
        <v>57</v>
      </c>
      <c r="J69" s="289">
        <v>63</v>
      </c>
      <c r="K69" s="288">
        <v>149</v>
      </c>
      <c r="L69" s="289">
        <v>66</v>
      </c>
      <c r="M69" s="289">
        <v>83</v>
      </c>
      <c r="N69" s="288">
        <v>222</v>
      </c>
      <c r="O69" s="289">
        <v>105</v>
      </c>
      <c r="P69" s="289">
        <v>117</v>
      </c>
      <c r="Q69" s="288">
        <v>509</v>
      </c>
      <c r="R69" s="289">
        <v>248</v>
      </c>
      <c r="S69" s="289">
        <v>261</v>
      </c>
      <c r="T69" s="288">
        <v>63</v>
      </c>
      <c r="U69" s="289">
        <v>33</v>
      </c>
      <c r="V69" s="289">
        <v>30</v>
      </c>
      <c r="W69" s="288">
        <v>112</v>
      </c>
      <c r="X69" s="289">
        <v>55</v>
      </c>
      <c r="Y69" s="289">
        <v>57</v>
      </c>
      <c r="Z69" s="288">
        <v>141</v>
      </c>
      <c r="AA69" s="289">
        <v>76</v>
      </c>
      <c r="AB69" s="289">
        <v>65</v>
      </c>
      <c r="AC69" s="288">
        <v>100</v>
      </c>
      <c r="AD69" s="289">
        <v>55</v>
      </c>
      <c r="AE69" s="289">
        <v>45</v>
      </c>
      <c r="AF69" s="288">
        <v>201</v>
      </c>
      <c r="AG69" s="289">
        <v>96</v>
      </c>
      <c r="AH69" s="289">
        <v>105</v>
      </c>
      <c r="AI69" s="288">
        <v>92</v>
      </c>
      <c r="AJ69" s="289">
        <v>48</v>
      </c>
      <c r="AK69" s="289">
        <v>44</v>
      </c>
      <c r="AL69" s="288">
        <v>377</v>
      </c>
      <c r="AM69" s="289">
        <v>196</v>
      </c>
      <c r="AN69" s="289">
        <v>181</v>
      </c>
      <c r="AO69" s="288">
        <v>111</v>
      </c>
      <c r="AP69" s="289">
        <v>49</v>
      </c>
      <c r="AQ69" s="289">
        <v>62</v>
      </c>
      <c r="AR69" s="288">
        <v>556</v>
      </c>
      <c r="AS69" s="289">
        <v>271</v>
      </c>
      <c r="AT69" s="289">
        <v>285</v>
      </c>
      <c r="AU69" s="288">
        <v>268</v>
      </c>
      <c r="AV69" s="289">
        <v>132</v>
      </c>
      <c r="AW69" s="289">
        <v>136</v>
      </c>
      <c r="AX69" s="288">
        <v>299</v>
      </c>
      <c r="AY69" s="289">
        <v>123</v>
      </c>
      <c r="AZ69" s="289">
        <v>176</v>
      </c>
      <c r="BA69" s="288">
        <v>126</v>
      </c>
      <c r="BB69" s="289">
        <v>71</v>
      </c>
      <c r="BC69" s="291">
        <v>55</v>
      </c>
    </row>
    <row r="70" spans="1:71" s="225" customFormat="1" ht="15" customHeight="1" x14ac:dyDescent="0.15">
      <c r="A70" s="221" t="s">
        <v>342</v>
      </c>
      <c r="B70" s="288">
        <v>3410</v>
      </c>
      <c r="C70" s="289">
        <v>1617</v>
      </c>
      <c r="D70" s="290">
        <v>1793</v>
      </c>
      <c r="E70" s="288">
        <v>125</v>
      </c>
      <c r="F70" s="289">
        <v>59</v>
      </c>
      <c r="G70" s="289">
        <v>66</v>
      </c>
      <c r="H70" s="288">
        <v>111</v>
      </c>
      <c r="I70" s="289">
        <v>60</v>
      </c>
      <c r="J70" s="289">
        <v>51</v>
      </c>
      <c r="K70" s="288">
        <v>140</v>
      </c>
      <c r="L70" s="289">
        <v>67</v>
      </c>
      <c r="M70" s="289">
        <v>73</v>
      </c>
      <c r="N70" s="288">
        <v>214</v>
      </c>
      <c r="O70" s="289">
        <v>95</v>
      </c>
      <c r="P70" s="289">
        <v>119</v>
      </c>
      <c r="Q70" s="288">
        <v>451</v>
      </c>
      <c r="R70" s="289">
        <v>194</v>
      </c>
      <c r="S70" s="289">
        <v>257</v>
      </c>
      <c r="T70" s="288">
        <v>77</v>
      </c>
      <c r="U70" s="289">
        <v>41</v>
      </c>
      <c r="V70" s="289">
        <v>36</v>
      </c>
      <c r="W70" s="288">
        <v>137</v>
      </c>
      <c r="X70" s="289">
        <v>71</v>
      </c>
      <c r="Y70" s="289">
        <v>66</v>
      </c>
      <c r="Z70" s="288">
        <v>113</v>
      </c>
      <c r="AA70" s="289">
        <v>60</v>
      </c>
      <c r="AB70" s="289">
        <v>53</v>
      </c>
      <c r="AC70" s="288">
        <v>108</v>
      </c>
      <c r="AD70" s="289">
        <v>52</v>
      </c>
      <c r="AE70" s="289">
        <v>56</v>
      </c>
      <c r="AF70" s="288">
        <v>196</v>
      </c>
      <c r="AG70" s="289">
        <v>87</v>
      </c>
      <c r="AH70" s="289">
        <v>109</v>
      </c>
      <c r="AI70" s="288">
        <v>104</v>
      </c>
      <c r="AJ70" s="289">
        <v>55</v>
      </c>
      <c r="AK70" s="289">
        <v>49</v>
      </c>
      <c r="AL70" s="288">
        <v>363</v>
      </c>
      <c r="AM70" s="289">
        <v>167</v>
      </c>
      <c r="AN70" s="289">
        <v>196</v>
      </c>
      <c r="AO70" s="288">
        <v>141</v>
      </c>
      <c r="AP70" s="289">
        <v>64</v>
      </c>
      <c r="AQ70" s="289">
        <v>77</v>
      </c>
      <c r="AR70" s="288">
        <v>488</v>
      </c>
      <c r="AS70" s="289">
        <v>223</v>
      </c>
      <c r="AT70" s="289">
        <v>265</v>
      </c>
      <c r="AU70" s="288">
        <v>236</v>
      </c>
      <c r="AV70" s="289">
        <v>122</v>
      </c>
      <c r="AW70" s="289">
        <v>114</v>
      </c>
      <c r="AX70" s="288">
        <v>281</v>
      </c>
      <c r="AY70" s="289">
        <v>135</v>
      </c>
      <c r="AZ70" s="289">
        <v>146</v>
      </c>
      <c r="BA70" s="288">
        <v>125</v>
      </c>
      <c r="BB70" s="289">
        <v>65</v>
      </c>
      <c r="BC70" s="291">
        <v>60</v>
      </c>
    </row>
    <row r="71" spans="1:71" s="225" customFormat="1" ht="15" customHeight="1" x14ac:dyDescent="0.15">
      <c r="A71" s="221" t="s">
        <v>343</v>
      </c>
      <c r="B71" s="288">
        <v>3201</v>
      </c>
      <c r="C71" s="289">
        <v>1563</v>
      </c>
      <c r="D71" s="290">
        <v>1638</v>
      </c>
      <c r="E71" s="288">
        <v>113</v>
      </c>
      <c r="F71" s="289">
        <v>55</v>
      </c>
      <c r="G71" s="289">
        <v>58</v>
      </c>
      <c r="H71" s="288">
        <v>109</v>
      </c>
      <c r="I71" s="289">
        <v>52</v>
      </c>
      <c r="J71" s="289">
        <v>57</v>
      </c>
      <c r="K71" s="288">
        <v>138</v>
      </c>
      <c r="L71" s="289">
        <v>62</v>
      </c>
      <c r="M71" s="289">
        <v>76</v>
      </c>
      <c r="N71" s="288">
        <v>208</v>
      </c>
      <c r="O71" s="289">
        <v>105</v>
      </c>
      <c r="P71" s="289">
        <v>103</v>
      </c>
      <c r="Q71" s="288">
        <v>443</v>
      </c>
      <c r="R71" s="289">
        <v>217</v>
      </c>
      <c r="S71" s="289">
        <v>226</v>
      </c>
      <c r="T71" s="288">
        <v>87</v>
      </c>
      <c r="U71" s="289">
        <v>53</v>
      </c>
      <c r="V71" s="289">
        <v>34</v>
      </c>
      <c r="W71" s="288">
        <v>141</v>
      </c>
      <c r="X71" s="289">
        <v>73</v>
      </c>
      <c r="Y71" s="289">
        <v>68</v>
      </c>
      <c r="Z71" s="288">
        <v>126</v>
      </c>
      <c r="AA71" s="289">
        <v>73</v>
      </c>
      <c r="AB71" s="289">
        <v>53</v>
      </c>
      <c r="AC71" s="288">
        <v>88</v>
      </c>
      <c r="AD71" s="289">
        <v>38</v>
      </c>
      <c r="AE71" s="289">
        <v>50</v>
      </c>
      <c r="AF71" s="288">
        <v>174</v>
      </c>
      <c r="AG71" s="289">
        <v>83</v>
      </c>
      <c r="AH71" s="289">
        <v>91</v>
      </c>
      <c r="AI71" s="288">
        <v>104</v>
      </c>
      <c r="AJ71" s="289">
        <v>53</v>
      </c>
      <c r="AK71" s="289">
        <v>51</v>
      </c>
      <c r="AL71" s="288">
        <v>339</v>
      </c>
      <c r="AM71" s="289">
        <v>155</v>
      </c>
      <c r="AN71" s="289">
        <v>184</v>
      </c>
      <c r="AO71" s="288">
        <v>115</v>
      </c>
      <c r="AP71" s="289">
        <v>64</v>
      </c>
      <c r="AQ71" s="289">
        <v>51</v>
      </c>
      <c r="AR71" s="288">
        <v>440</v>
      </c>
      <c r="AS71" s="289">
        <v>191</v>
      </c>
      <c r="AT71" s="289">
        <v>249</v>
      </c>
      <c r="AU71" s="288">
        <v>201</v>
      </c>
      <c r="AV71" s="289">
        <v>102</v>
      </c>
      <c r="AW71" s="289">
        <v>99</v>
      </c>
      <c r="AX71" s="288">
        <v>276</v>
      </c>
      <c r="AY71" s="289">
        <v>132</v>
      </c>
      <c r="AZ71" s="289">
        <v>144</v>
      </c>
      <c r="BA71" s="288">
        <v>99</v>
      </c>
      <c r="BB71" s="289">
        <v>55</v>
      </c>
      <c r="BC71" s="291">
        <v>44</v>
      </c>
    </row>
    <row r="72" spans="1:71" s="213" customFormat="1" ht="15" customHeight="1" x14ac:dyDescent="0.15">
      <c r="A72" s="226" t="s">
        <v>77</v>
      </c>
      <c r="B72" s="285">
        <v>15525</v>
      </c>
      <c r="C72" s="282">
        <v>7290</v>
      </c>
      <c r="D72" s="286">
        <v>8235</v>
      </c>
      <c r="E72" s="285">
        <v>524</v>
      </c>
      <c r="F72" s="282">
        <v>244</v>
      </c>
      <c r="G72" s="282">
        <v>280</v>
      </c>
      <c r="H72" s="285">
        <v>479</v>
      </c>
      <c r="I72" s="282">
        <v>244</v>
      </c>
      <c r="J72" s="282">
        <v>235</v>
      </c>
      <c r="K72" s="285">
        <v>668</v>
      </c>
      <c r="L72" s="282">
        <v>301</v>
      </c>
      <c r="M72" s="282">
        <v>367</v>
      </c>
      <c r="N72" s="285">
        <v>973</v>
      </c>
      <c r="O72" s="282">
        <v>441</v>
      </c>
      <c r="P72" s="282">
        <v>532</v>
      </c>
      <c r="Q72" s="285">
        <v>1792</v>
      </c>
      <c r="R72" s="282">
        <v>807</v>
      </c>
      <c r="S72" s="282">
        <v>985</v>
      </c>
      <c r="T72" s="285">
        <v>401</v>
      </c>
      <c r="U72" s="282">
        <v>215</v>
      </c>
      <c r="V72" s="282">
        <v>186</v>
      </c>
      <c r="W72" s="285">
        <v>616</v>
      </c>
      <c r="X72" s="282">
        <v>313</v>
      </c>
      <c r="Y72" s="282">
        <v>303</v>
      </c>
      <c r="Z72" s="285">
        <v>699</v>
      </c>
      <c r="AA72" s="282">
        <v>358</v>
      </c>
      <c r="AB72" s="282">
        <v>341</v>
      </c>
      <c r="AC72" s="285">
        <v>540</v>
      </c>
      <c r="AD72" s="282">
        <v>273</v>
      </c>
      <c r="AE72" s="282">
        <v>267</v>
      </c>
      <c r="AF72" s="285">
        <v>882</v>
      </c>
      <c r="AG72" s="282">
        <v>410</v>
      </c>
      <c r="AH72" s="282">
        <v>472</v>
      </c>
      <c r="AI72" s="285">
        <v>505</v>
      </c>
      <c r="AJ72" s="282">
        <v>242</v>
      </c>
      <c r="AK72" s="282">
        <v>263</v>
      </c>
      <c r="AL72" s="285">
        <v>1726</v>
      </c>
      <c r="AM72" s="282">
        <v>788</v>
      </c>
      <c r="AN72" s="282">
        <v>938</v>
      </c>
      <c r="AO72" s="285">
        <v>635</v>
      </c>
      <c r="AP72" s="282">
        <v>296</v>
      </c>
      <c r="AQ72" s="282">
        <v>339</v>
      </c>
      <c r="AR72" s="285">
        <v>2219</v>
      </c>
      <c r="AS72" s="282">
        <v>1024</v>
      </c>
      <c r="AT72" s="282">
        <v>1195</v>
      </c>
      <c r="AU72" s="285">
        <v>997</v>
      </c>
      <c r="AV72" s="282">
        <v>447</v>
      </c>
      <c r="AW72" s="282">
        <v>550</v>
      </c>
      <c r="AX72" s="285">
        <v>1284</v>
      </c>
      <c r="AY72" s="282">
        <v>596</v>
      </c>
      <c r="AZ72" s="282">
        <v>688</v>
      </c>
      <c r="BA72" s="285">
        <v>585</v>
      </c>
      <c r="BB72" s="282">
        <v>291</v>
      </c>
      <c r="BC72" s="287">
        <v>294</v>
      </c>
    </row>
    <row r="73" spans="1:71" s="225" customFormat="1" ht="15" customHeight="1" x14ac:dyDescent="0.15">
      <c r="A73" s="221" t="s">
        <v>344</v>
      </c>
      <c r="B73" s="288">
        <v>3388</v>
      </c>
      <c r="C73" s="289">
        <v>1604</v>
      </c>
      <c r="D73" s="290">
        <v>1784</v>
      </c>
      <c r="E73" s="288">
        <v>112</v>
      </c>
      <c r="F73" s="289">
        <v>48</v>
      </c>
      <c r="G73" s="289">
        <v>64</v>
      </c>
      <c r="H73" s="288">
        <v>110</v>
      </c>
      <c r="I73" s="289">
        <v>60</v>
      </c>
      <c r="J73" s="289">
        <v>50</v>
      </c>
      <c r="K73" s="288">
        <v>133</v>
      </c>
      <c r="L73" s="289">
        <v>61</v>
      </c>
      <c r="M73" s="289">
        <v>72</v>
      </c>
      <c r="N73" s="288">
        <v>216</v>
      </c>
      <c r="O73" s="289">
        <v>93</v>
      </c>
      <c r="P73" s="289">
        <v>123</v>
      </c>
      <c r="Q73" s="288">
        <v>420</v>
      </c>
      <c r="R73" s="289">
        <v>189</v>
      </c>
      <c r="S73" s="289">
        <v>231</v>
      </c>
      <c r="T73" s="288">
        <v>85</v>
      </c>
      <c r="U73" s="289">
        <v>49</v>
      </c>
      <c r="V73" s="289">
        <v>36</v>
      </c>
      <c r="W73" s="288">
        <v>143</v>
      </c>
      <c r="X73" s="289">
        <v>78</v>
      </c>
      <c r="Y73" s="289">
        <v>65</v>
      </c>
      <c r="Z73" s="288">
        <v>147</v>
      </c>
      <c r="AA73" s="289">
        <v>76</v>
      </c>
      <c r="AB73" s="289">
        <v>71</v>
      </c>
      <c r="AC73" s="288">
        <v>98</v>
      </c>
      <c r="AD73" s="289">
        <v>46</v>
      </c>
      <c r="AE73" s="289">
        <v>52</v>
      </c>
      <c r="AF73" s="288">
        <v>206</v>
      </c>
      <c r="AG73" s="289">
        <v>106</v>
      </c>
      <c r="AH73" s="289">
        <v>100</v>
      </c>
      <c r="AI73" s="288">
        <v>104</v>
      </c>
      <c r="AJ73" s="289">
        <v>53</v>
      </c>
      <c r="AK73" s="289">
        <v>51</v>
      </c>
      <c r="AL73" s="288">
        <v>375</v>
      </c>
      <c r="AM73" s="289">
        <v>163</v>
      </c>
      <c r="AN73" s="289">
        <v>212</v>
      </c>
      <c r="AO73" s="288">
        <v>120</v>
      </c>
      <c r="AP73" s="289">
        <v>46</v>
      </c>
      <c r="AQ73" s="289">
        <v>74</v>
      </c>
      <c r="AR73" s="288">
        <v>491</v>
      </c>
      <c r="AS73" s="289">
        <v>234</v>
      </c>
      <c r="AT73" s="289">
        <v>257</v>
      </c>
      <c r="AU73" s="288">
        <v>222</v>
      </c>
      <c r="AV73" s="289">
        <v>105</v>
      </c>
      <c r="AW73" s="289">
        <v>117</v>
      </c>
      <c r="AX73" s="288">
        <v>288</v>
      </c>
      <c r="AY73" s="289">
        <v>136</v>
      </c>
      <c r="AZ73" s="289">
        <v>152</v>
      </c>
      <c r="BA73" s="288">
        <v>118</v>
      </c>
      <c r="BB73" s="289">
        <v>61</v>
      </c>
      <c r="BC73" s="291">
        <v>57</v>
      </c>
    </row>
    <row r="74" spans="1:71" s="225" customFormat="1" ht="15" customHeight="1" x14ac:dyDescent="0.15">
      <c r="A74" s="221" t="s">
        <v>345</v>
      </c>
      <c r="B74" s="288">
        <v>3171</v>
      </c>
      <c r="C74" s="289">
        <v>1436</v>
      </c>
      <c r="D74" s="290">
        <v>1735</v>
      </c>
      <c r="E74" s="288">
        <v>124</v>
      </c>
      <c r="F74" s="289">
        <v>59</v>
      </c>
      <c r="G74" s="289">
        <v>65</v>
      </c>
      <c r="H74" s="288">
        <v>89</v>
      </c>
      <c r="I74" s="289">
        <v>42</v>
      </c>
      <c r="J74" s="289">
        <v>47</v>
      </c>
      <c r="K74" s="288">
        <v>135</v>
      </c>
      <c r="L74" s="289">
        <v>63</v>
      </c>
      <c r="M74" s="289">
        <v>72</v>
      </c>
      <c r="N74" s="288">
        <v>214</v>
      </c>
      <c r="O74" s="289">
        <v>89</v>
      </c>
      <c r="P74" s="289">
        <v>125</v>
      </c>
      <c r="Q74" s="288">
        <v>377</v>
      </c>
      <c r="R74" s="289">
        <v>173</v>
      </c>
      <c r="S74" s="289">
        <v>204</v>
      </c>
      <c r="T74" s="288">
        <v>80</v>
      </c>
      <c r="U74" s="289">
        <v>41</v>
      </c>
      <c r="V74" s="289">
        <v>39</v>
      </c>
      <c r="W74" s="288">
        <v>136</v>
      </c>
      <c r="X74" s="289">
        <v>56</v>
      </c>
      <c r="Y74" s="289">
        <v>80</v>
      </c>
      <c r="Z74" s="288">
        <v>146</v>
      </c>
      <c r="AA74" s="289">
        <v>76</v>
      </c>
      <c r="AB74" s="289">
        <v>70</v>
      </c>
      <c r="AC74" s="288">
        <v>105</v>
      </c>
      <c r="AD74" s="289">
        <v>47</v>
      </c>
      <c r="AE74" s="289">
        <v>58</v>
      </c>
      <c r="AF74" s="288">
        <v>166</v>
      </c>
      <c r="AG74" s="289">
        <v>79</v>
      </c>
      <c r="AH74" s="289">
        <v>87</v>
      </c>
      <c r="AI74" s="288">
        <v>100</v>
      </c>
      <c r="AJ74" s="289">
        <v>41</v>
      </c>
      <c r="AK74" s="289">
        <v>59</v>
      </c>
      <c r="AL74" s="288">
        <v>354</v>
      </c>
      <c r="AM74" s="289">
        <v>163</v>
      </c>
      <c r="AN74" s="289">
        <v>191</v>
      </c>
      <c r="AO74" s="288">
        <v>136</v>
      </c>
      <c r="AP74" s="289">
        <v>64</v>
      </c>
      <c r="AQ74" s="289">
        <v>72</v>
      </c>
      <c r="AR74" s="288">
        <v>450</v>
      </c>
      <c r="AS74" s="289">
        <v>186</v>
      </c>
      <c r="AT74" s="289">
        <v>264</v>
      </c>
      <c r="AU74" s="288">
        <v>195</v>
      </c>
      <c r="AV74" s="289">
        <v>87</v>
      </c>
      <c r="AW74" s="289">
        <v>108</v>
      </c>
      <c r="AX74" s="288">
        <v>259</v>
      </c>
      <c r="AY74" s="289">
        <v>118</v>
      </c>
      <c r="AZ74" s="289">
        <v>141</v>
      </c>
      <c r="BA74" s="288">
        <v>105</v>
      </c>
      <c r="BB74" s="289">
        <v>52</v>
      </c>
      <c r="BC74" s="291">
        <v>53</v>
      </c>
      <c r="BD74" s="227"/>
      <c r="BE74" s="227"/>
      <c r="BF74" s="227"/>
      <c r="BG74" s="227"/>
      <c r="BH74" s="227"/>
      <c r="BI74" s="227"/>
      <c r="BJ74" s="227"/>
      <c r="BK74" s="227"/>
      <c r="BL74" s="227"/>
      <c r="BM74" s="227"/>
      <c r="BN74" s="227"/>
      <c r="BO74" s="227"/>
      <c r="BP74" s="227"/>
      <c r="BQ74" s="227"/>
      <c r="BR74" s="227"/>
      <c r="BS74" s="227"/>
    </row>
    <row r="75" spans="1:71" s="225" customFormat="1" ht="15" customHeight="1" x14ac:dyDescent="0.15">
      <c r="A75" s="221" t="s">
        <v>346</v>
      </c>
      <c r="B75" s="288">
        <v>2956</v>
      </c>
      <c r="C75" s="289">
        <v>1450</v>
      </c>
      <c r="D75" s="290">
        <v>1506</v>
      </c>
      <c r="E75" s="288">
        <v>98</v>
      </c>
      <c r="F75" s="289">
        <v>48</v>
      </c>
      <c r="G75" s="289">
        <v>50</v>
      </c>
      <c r="H75" s="288">
        <v>87</v>
      </c>
      <c r="I75" s="289">
        <v>41</v>
      </c>
      <c r="J75" s="289">
        <v>46</v>
      </c>
      <c r="K75" s="288">
        <v>136</v>
      </c>
      <c r="L75" s="289">
        <v>66</v>
      </c>
      <c r="M75" s="289">
        <v>70</v>
      </c>
      <c r="N75" s="288">
        <v>178</v>
      </c>
      <c r="O75" s="289">
        <v>90</v>
      </c>
      <c r="P75" s="289">
        <v>88</v>
      </c>
      <c r="Q75" s="288">
        <v>369</v>
      </c>
      <c r="R75" s="289">
        <v>182</v>
      </c>
      <c r="S75" s="289">
        <v>187</v>
      </c>
      <c r="T75" s="288">
        <v>69</v>
      </c>
      <c r="U75" s="289">
        <v>38</v>
      </c>
      <c r="V75" s="289">
        <v>31</v>
      </c>
      <c r="W75" s="288">
        <v>116</v>
      </c>
      <c r="X75" s="289">
        <v>64</v>
      </c>
      <c r="Y75" s="289">
        <v>52</v>
      </c>
      <c r="Z75" s="288">
        <v>121</v>
      </c>
      <c r="AA75" s="289">
        <v>69</v>
      </c>
      <c r="AB75" s="289">
        <v>52</v>
      </c>
      <c r="AC75" s="288">
        <v>106</v>
      </c>
      <c r="AD75" s="289">
        <v>55</v>
      </c>
      <c r="AE75" s="289">
        <v>51</v>
      </c>
      <c r="AF75" s="288">
        <v>161</v>
      </c>
      <c r="AG75" s="289">
        <v>70</v>
      </c>
      <c r="AH75" s="289">
        <v>91</v>
      </c>
      <c r="AI75" s="288">
        <v>99</v>
      </c>
      <c r="AJ75" s="289">
        <v>47</v>
      </c>
      <c r="AK75" s="289">
        <v>52</v>
      </c>
      <c r="AL75" s="288">
        <v>347</v>
      </c>
      <c r="AM75" s="289">
        <v>166</v>
      </c>
      <c r="AN75" s="289">
        <v>181</v>
      </c>
      <c r="AO75" s="288">
        <v>122</v>
      </c>
      <c r="AP75" s="289">
        <v>64</v>
      </c>
      <c r="AQ75" s="289">
        <v>58</v>
      </c>
      <c r="AR75" s="288">
        <v>403</v>
      </c>
      <c r="AS75" s="289">
        <v>204</v>
      </c>
      <c r="AT75" s="289">
        <v>199</v>
      </c>
      <c r="AU75" s="288">
        <v>203</v>
      </c>
      <c r="AV75" s="289">
        <v>86</v>
      </c>
      <c r="AW75" s="289">
        <v>117</v>
      </c>
      <c r="AX75" s="288">
        <v>232</v>
      </c>
      <c r="AY75" s="289">
        <v>106</v>
      </c>
      <c r="AZ75" s="289">
        <v>126</v>
      </c>
      <c r="BA75" s="288">
        <v>109</v>
      </c>
      <c r="BB75" s="289">
        <v>54</v>
      </c>
      <c r="BC75" s="291">
        <v>55</v>
      </c>
    </row>
    <row r="76" spans="1:71" s="225" customFormat="1" ht="15" customHeight="1" x14ac:dyDescent="0.15">
      <c r="A76" s="221" t="s">
        <v>347</v>
      </c>
      <c r="B76" s="288">
        <v>3043</v>
      </c>
      <c r="C76" s="289">
        <v>1412</v>
      </c>
      <c r="D76" s="290">
        <v>1631</v>
      </c>
      <c r="E76" s="288">
        <v>103</v>
      </c>
      <c r="F76" s="289">
        <v>47</v>
      </c>
      <c r="G76" s="289">
        <v>56</v>
      </c>
      <c r="H76" s="288">
        <v>93</v>
      </c>
      <c r="I76" s="289">
        <v>44</v>
      </c>
      <c r="J76" s="289">
        <v>49</v>
      </c>
      <c r="K76" s="288">
        <v>144</v>
      </c>
      <c r="L76" s="289">
        <v>60</v>
      </c>
      <c r="M76" s="289">
        <v>84</v>
      </c>
      <c r="N76" s="288">
        <v>202</v>
      </c>
      <c r="O76" s="289">
        <v>98</v>
      </c>
      <c r="P76" s="289">
        <v>104</v>
      </c>
      <c r="Q76" s="288">
        <v>322</v>
      </c>
      <c r="R76" s="289">
        <v>133</v>
      </c>
      <c r="S76" s="289">
        <v>189</v>
      </c>
      <c r="T76" s="288">
        <v>78</v>
      </c>
      <c r="U76" s="289">
        <v>42</v>
      </c>
      <c r="V76" s="289">
        <v>36</v>
      </c>
      <c r="W76" s="288">
        <v>98</v>
      </c>
      <c r="X76" s="289">
        <v>51</v>
      </c>
      <c r="Y76" s="289">
        <v>47</v>
      </c>
      <c r="Z76" s="288">
        <v>135</v>
      </c>
      <c r="AA76" s="289">
        <v>66</v>
      </c>
      <c r="AB76" s="289">
        <v>69</v>
      </c>
      <c r="AC76" s="288">
        <v>114</v>
      </c>
      <c r="AD76" s="289">
        <v>61</v>
      </c>
      <c r="AE76" s="289">
        <v>53</v>
      </c>
      <c r="AF76" s="288">
        <v>173</v>
      </c>
      <c r="AG76" s="289">
        <v>81</v>
      </c>
      <c r="AH76" s="289">
        <v>92</v>
      </c>
      <c r="AI76" s="288">
        <v>104</v>
      </c>
      <c r="AJ76" s="289">
        <v>56</v>
      </c>
      <c r="AK76" s="289">
        <v>48</v>
      </c>
      <c r="AL76" s="288">
        <v>308</v>
      </c>
      <c r="AM76" s="289">
        <v>138</v>
      </c>
      <c r="AN76" s="289">
        <v>170</v>
      </c>
      <c r="AO76" s="288">
        <v>142</v>
      </c>
      <c r="AP76" s="289">
        <v>62</v>
      </c>
      <c r="AQ76" s="289">
        <v>80</v>
      </c>
      <c r="AR76" s="288">
        <v>465</v>
      </c>
      <c r="AS76" s="289">
        <v>206</v>
      </c>
      <c r="AT76" s="289">
        <v>259</v>
      </c>
      <c r="AU76" s="288">
        <v>189</v>
      </c>
      <c r="AV76" s="289">
        <v>86</v>
      </c>
      <c r="AW76" s="289">
        <v>103</v>
      </c>
      <c r="AX76" s="288">
        <v>252</v>
      </c>
      <c r="AY76" s="289">
        <v>121</v>
      </c>
      <c r="AZ76" s="289">
        <v>131</v>
      </c>
      <c r="BA76" s="288">
        <v>121</v>
      </c>
      <c r="BB76" s="289">
        <v>60</v>
      </c>
      <c r="BC76" s="291">
        <v>61</v>
      </c>
    </row>
    <row r="77" spans="1:71" s="225" customFormat="1" ht="15" customHeight="1" x14ac:dyDescent="0.15">
      <c r="A77" s="221" t="s">
        <v>348</v>
      </c>
      <c r="B77" s="288">
        <v>2967</v>
      </c>
      <c r="C77" s="289">
        <v>1388</v>
      </c>
      <c r="D77" s="290">
        <v>1579</v>
      </c>
      <c r="E77" s="288">
        <v>87</v>
      </c>
      <c r="F77" s="289">
        <v>42</v>
      </c>
      <c r="G77" s="289">
        <v>45</v>
      </c>
      <c r="H77" s="288">
        <v>100</v>
      </c>
      <c r="I77" s="289">
        <v>57</v>
      </c>
      <c r="J77" s="289">
        <v>43</v>
      </c>
      <c r="K77" s="288">
        <v>120</v>
      </c>
      <c r="L77" s="289">
        <v>51</v>
      </c>
      <c r="M77" s="289">
        <v>69</v>
      </c>
      <c r="N77" s="288">
        <v>163</v>
      </c>
      <c r="O77" s="289">
        <v>71</v>
      </c>
      <c r="P77" s="289">
        <v>92</v>
      </c>
      <c r="Q77" s="288">
        <v>304</v>
      </c>
      <c r="R77" s="289">
        <v>130</v>
      </c>
      <c r="S77" s="289">
        <v>174</v>
      </c>
      <c r="T77" s="288">
        <v>89</v>
      </c>
      <c r="U77" s="289">
        <v>45</v>
      </c>
      <c r="V77" s="289">
        <v>44</v>
      </c>
      <c r="W77" s="288">
        <v>123</v>
      </c>
      <c r="X77" s="289">
        <v>64</v>
      </c>
      <c r="Y77" s="289">
        <v>59</v>
      </c>
      <c r="Z77" s="288">
        <v>150</v>
      </c>
      <c r="AA77" s="289">
        <v>71</v>
      </c>
      <c r="AB77" s="289">
        <v>79</v>
      </c>
      <c r="AC77" s="288">
        <v>117</v>
      </c>
      <c r="AD77" s="289">
        <v>64</v>
      </c>
      <c r="AE77" s="289">
        <v>53</v>
      </c>
      <c r="AF77" s="288">
        <v>176</v>
      </c>
      <c r="AG77" s="289">
        <v>74</v>
      </c>
      <c r="AH77" s="289">
        <v>102</v>
      </c>
      <c r="AI77" s="288">
        <v>98</v>
      </c>
      <c r="AJ77" s="289">
        <v>45</v>
      </c>
      <c r="AK77" s="289">
        <v>53</v>
      </c>
      <c r="AL77" s="288">
        <v>342</v>
      </c>
      <c r="AM77" s="289">
        <v>158</v>
      </c>
      <c r="AN77" s="289">
        <v>184</v>
      </c>
      <c r="AO77" s="288">
        <v>115</v>
      </c>
      <c r="AP77" s="289">
        <v>60</v>
      </c>
      <c r="AQ77" s="289">
        <v>55</v>
      </c>
      <c r="AR77" s="288">
        <v>410</v>
      </c>
      <c r="AS77" s="289">
        <v>194</v>
      </c>
      <c r="AT77" s="289">
        <v>216</v>
      </c>
      <c r="AU77" s="288">
        <v>188</v>
      </c>
      <c r="AV77" s="289">
        <v>83</v>
      </c>
      <c r="AW77" s="289">
        <v>105</v>
      </c>
      <c r="AX77" s="288">
        <v>253</v>
      </c>
      <c r="AY77" s="289">
        <v>115</v>
      </c>
      <c r="AZ77" s="289">
        <v>138</v>
      </c>
      <c r="BA77" s="288">
        <v>132</v>
      </c>
      <c r="BB77" s="289">
        <v>64</v>
      </c>
      <c r="BC77" s="291">
        <v>68</v>
      </c>
    </row>
    <row r="78" spans="1:71" s="213" customFormat="1" ht="15" customHeight="1" x14ac:dyDescent="0.15">
      <c r="A78" s="226" t="s">
        <v>84</v>
      </c>
      <c r="B78" s="285">
        <v>16249</v>
      </c>
      <c r="C78" s="282">
        <v>7353</v>
      </c>
      <c r="D78" s="286">
        <v>8896</v>
      </c>
      <c r="E78" s="285">
        <v>529</v>
      </c>
      <c r="F78" s="282">
        <v>215</v>
      </c>
      <c r="G78" s="282">
        <v>314</v>
      </c>
      <c r="H78" s="285">
        <v>478</v>
      </c>
      <c r="I78" s="282">
        <v>211</v>
      </c>
      <c r="J78" s="282">
        <v>267</v>
      </c>
      <c r="K78" s="285">
        <v>767</v>
      </c>
      <c r="L78" s="282">
        <v>347</v>
      </c>
      <c r="M78" s="282">
        <v>420</v>
      </c>
      <c r="N78" s="285">
        <v>1056</v>
      </c>
      <c r="O78" s="282">
        <v>448</v>
      </c>
      <c r="P78" s="282">
        <v>608</v>
      </c>
      <c r="Q78" s="285">
        <v>1657</v>
      </c>
      <c r="R78" s="282">
        <v>698</v>
      </c>
      <c r="S78" s="282">
        <v>959</v>
      </c>
      <c r="T78" s="285">
        <v>415</v>
      </c>
      <c r="U78" s="282">
        <v>234</v>
      </c>
      <c r="V78" s="282">
        <v>181</v>
      </c>
      <c r="W78" s="285">
        <v>713</v>
      </c>
      <c r="X78" s="282">
        <v>354</v>
      </c>
      <c r="Y78" s="282">
        <v>359</v>
      </c>
      <c r="Z78" s="285">
        <v>775</v>
      </c>
      <c r="AA78" s="282">
        <v>353</v>
      </c>
      <c r="AB78" s="282">
        <v>422</v>
      </c>
      <c r="AC78" s="285">
        <v>657</v>
      </c>
      <c r="AD78" s="282">
        <v>298</v>
      </c>
      <c r="AE78" s="282">
        <v>359</v>
      </c>
      <c r="AF78" s="285">
        <v>1025</v>
      </c>
      <c r="AG78" s="282">
        <v>447</v>
      </c>
      <c r="AH78" s="282">
        <v>578</v>
      </c>
      <c r="AI78" s="285">
        <v>558</v>
      </c>
      <c r="AJ78" s="282">
        <v>274</v>
      </c>
      <c r="AK78" s="282">
        <v>284</v>
      </c>
      <c r="AL78" s="285">
        <v>1656</v>
      </c>
      <c r="AM78" s="282">
        <v>773</v>
      </c>
      <c r="AN78" s="282">
        <v>883</v>
      </c>
      <c r="AO78" s="285">
        <v>774</v>
      </c>
      <c r="AP78" s="282">
        <v>328</v>
      </c>
      <c r="AQ78" s="282">
        <v>446</v>
      </c>
      <c r="AR78" s="285">
        <v>2108</v>
      </c>
      <c r="AS78" s="282">
        <v>982</v>
      </c>
      <c r="AT78" s="282">
        <v>1126</v>
      </c>
      <c r="AU78" s="285">
        <v>1114</v>
      </c>
      <c r="AV78" s="282">
        <v>465</v>
      </c>
      <c r="AW78" s="282">
        <v>649</v>
      </c>
      <c r="AX78" s="285">
        <v>1231</v>
      </c>
      <c r="AY78" s="282">
        <v>570</v>
      </c>
      <c r="AZ78" s="282">
        <v>661</v>
      </c>
      <c r="BA78" s="285">
        <v>736</v>
      </c>
      <c r="BB78" s="282">
        <v>356</v>
      </c>
      <c r="BC78" s="287">
        <v>380</v>
      </c>
    </row>
    <row r="79" spans="1:71" s="225" customFormat="1" ht="15" customHeight="1" x14ac:dyDescent="0.15">
      <c r="A79" s="221" t="s">
        <v>349</v>
      </c>
      <c r="B79" s="288">
        <v>2990</v>
      </c>
      <c r="C79" s="289">
        <v>1414</v>
      </c>
      <c r="D79" s="290">
        <v>1576</v>
      </c>
      <c r="E79" s="288">
        <v>102</v>
      </c>
      <c r="F79" s="289">
        <v>39</v>
      </c>
      <c r="G79" s="289">
        <v>63</v>
      </c>
      <c r="H79" s="288">
        <v>90</v>
      </c>
      <c r="I79" s="289">
        <v>40</v>
      </c>
      <c r="J79" s="289">
        <v>50</v>
      </c>
      <c r="K79" s="288">
        <v>151</v>
      </c>
      <c r="L79" s="289">
        <v>70</v>
      </c>
      <c r="M79" s="289">
        <v>81</v>
      </c>
      <c r="N79" s="288">
        <v>184</v>
      </c>
      <c r="O79" s="289">
        <v>69</v>
      </c>
      <c r="P79" s="289">
        <v>115</v>
      </c>
      <c r="Q79" s="288">
        <v>304</v>
      </c>
      <c r="R79" s="289">
        <v>143</v>
      </c>
      <c r="S79" s="289">
        <v>161</v>
      </c>
      <c r="T79" s="288">
        <v>84</v>
      </c>
      <c r="U79" s="289">
        <v>56</v>
      </c>
      <c r="V79" s="289">
        <v>28</v>
      </c>
      <c r="W79" s="288">
        <v>131</v>
      </c>
      <c r="X79" s="289">
        <v>78</v>
      </c>
      <c r="Y79" s="289">
        <v>53</v>
      </c>
      <c r="Z79" s="288">
        <v>144</v>
      </c>
      <c r="AA79" s="289">
        <v>70</v>
      </c>
      <c r="AB79" s="289">
        <v>74</v>
      </c>
      <c r="AC79" s="288">
        <v>120</v>
      </c>
      <c r="AD79" s="289">
        <v>52</v>
      </c>
      <c r="AE79" s="289">
        <v>68</v>
      </c>
      <c r="AF79" s="288">
        <v>187</v>
      </c>
      <c r="AG79" s="289">
        <v>86</v>
      </c>
      <c r="AH79" s="289">
        <v>101</v>
      </c>
      <c r="AI79" s="288">
        <v>90</v>
      </c>
      <c r="AJ79" s="289">
        <v>47</v>
      </c>
      <c r="AK79" s="289">
        <v>43</v>
      </c>
      <c r="AL79" s="288">
        <v>299</v>
      </c>
      <c r="AM79" s="289">
        <v>153</v>
      </c>
      <c r="AN79" s="289">
        <v>146</v>
      </c>
      <c r="AO79" s="288">
        <v>128</v>
      </c>
      <c r="AP79" s="289">
        <v>65</v>
      </c>
      <c r="AQ79" s="289">
        <v>63</v>
      </c>
      <c r="AR79" s="288">
        <v>403</v>
      </c>
      <c r="AS79" s="289">
        <v>186</v>
      </c>
      <c r="AT79" s="289">
        <v>217</v>
      </c>
      <c r="AU79" s="288">
        <v>201</v>
      </c>
      <c r="AV79" s="289">
        <v>93</v>
      </c>
      <c r="AW79" s="289">
        <v>108</v>
      </c>
      <c r="AX79" s="288">
        <v>252</v>
      </c>
      <c r="AY79" s="289">
        <v>116</v>
      </c>
      <c r="AZ79" s="289">
        <v>136</v>
      </c>
      <c r="BA79" s="288">
        <v>120</v>
      </c>
      <c r="BB79" s="289">
        <v>51</v>
      </c>
      <c r="BC79" s="291">
        <v>69</v>
      </c>
    </row>
    <row r="80" spans="1:71" s="225" customFormat="1" ht="15" customHeight="1" x14ac:dyDescent="0.15">
      <c r="A80" s="221" t="s">
        <v>350</v>
      </c>
      <c r="B80" s="288">
        <v>3123</v>
      </c>
      <c r="C80" s="289">
        <v>1397</v>
      </c>
      <c r="D80" s="290">
        <v>1726</v>
      </c>
      <c r="E80" s="288">
        <v>95</v>
      </c>
      <c r="F80" s="289">
        <v>38</v>
      </c>
      <c r="G80" s="289">
        <v>57</v>
      </c>
      <c r="H80" s="288">
        <v>84</v>
      </c>
      <c r="I80" s="289">
        <v>37</v>
      </c>
      <c r="J80" s="289">
        <v>47</v>
      </c>
      <c r="K80" s="288">
        <v>158</v>
      </c>
      <c r="L80" s="289">
        <v>67</v>
      </c>
      <c r="M80" s="289">
        <v>91</v>
      </c>
      <c r="N80" s="288">
        <v>193</v>
      </c>
      <c r="O80" s="289">
        <v>85</v>
      </c>
      <c r="P80" s="289">
        <v>108</v>
      </c>
      <c r="Q80" s="288">
        <v>347</v>
      </c>
      <c r="R80" s="289">
        <v>152</v>
      </c>
      <c r="S80" s="289">
        <v>195</v>
      </c>
      <c r="T80" s="288">
        <v>77</v>
      </c>
      <c r="U80" s="289">
        <v>38</v>
      </c>
      <c r="V80" s="289">
        <v>39</v>
      </c>
      <c r="W80" s="288">
        <v>151</v>
      </c>
      <c r="X80" s="289">
        <v>65</v>
      </c>
      <c r="Y80" s="289">
        <v>86</v>
      </c>
      <c r="Z80" s="288">
        <v>140</v>
      </c>
      <c r="AA80" s="289">
        <v>67</v>
      </c>
      <c r="AB80" s="289">
        <v>73</v>
      </c>
      <c r="AC80" s="288">
        <v>115</v>
      </c>
      <c r="AD80" s="289">
        <v>41</v>
      </c>
      <c r="AE80" s="289">
        <v>74</v>
      </c>
      <c r="AF80" s="288">
        <v>203</v>
      </c>
      <c r="AG80" s="289">
        <v>89</v>
      </c>
      <c r="AH80" s="289">
        <v>114</v>
      </c>
      <c r="AI80" s="288">
        <v>111</v>
      </c>
      <c r="AJ80" s="289">
        <v>57</v>
      </c>
      <c r="AK80" s="289">
        <v>54</v>
      </c>
      <c r="AL80" s="288">
        <v>306</v>
      </c>
      <c r="AM80" s="289">
        <v>129</v>
      </c>
      <c r="AN80" s="289">
        <v>177</v>
      </c>
      <c r="AO80" s="288">
        <v>141</v>
      </c>
      <c r="AP80" s="289">
        <v>55</v>
      </c>
      <c r="AQ80" s="289">
        <v>86</v>
      </c>
      <c r="AR80" s="288">
        <v>424</v>
      </c>
      <c r="AS80" s="289">
        <v>223</v>
      </c>
      <c r="AT80" s="289">
        <v>201</v>
      </c>
      <c r="AU80" s="288">
        <v>195</v>
      </c>
      <c r="AV80" s="289">
        <v>75</v>
      </c>
      <c r="AW80" s="289">
        <v>120</v>
      </c>
      <c r="AX80" s="288">
        <v>240</v>
      </c>
      <c r="AY80" s="289">
        <v>104</v>
      </c>
      <c r="AZ80" s="289">
        <v>136</v>
      </c>
      <c r="BA80" s="288">
        <v>143</v>
      </c>
      <c r="BB80" s="289">
        <v>75</v>
      </c>
      <c r="BC80" s="291">
        <v>68</v>
      </c>
    </row>
    <row r="81" spans="1:55" s="225" customFormat="1" ht="15" customHeight="1" x14ac:dyDescent="0.15">
      <c r="A81" s="221" t="s">
        <v>351</v>
      </c>
      <c r="B81" s="288">
        <v>3260</v>
      </c>
      <c r="C81" s="289">
        <v>1451</v>
      </c>
      <c r="D81" s="290">
        <v>1809</v>
      </c>
      <c r="E81" s="288">
        <v>97</v>
      </c>
      <c r="F81" s="289">
        <v>34</v>
      </c>
      <c r="G81" s="289">
        <v>63</v>
      </c>
      <c r="H81" s="288">
        <v>93</v>
      </c>
      <c r="I81" s="289">
        <v>42</v>
      </c>
      <c r="J81" s="289">
        <v>51</v>
      </c>
      <c r="K81" s="288">
        <v>150</v>
      </c>
      <c r="L81" s="289">
        <v>64</v>
      </c>
      <c r="M81" s="289">
        <v>86</v>
      </c>
      <c r="N81" s="288">
        <v>227</v>
      </c>
      <c r="O81" s="289">
        <v>95</v>
      </c>
      <c r="P81" s="289">
        <v>132</v>
      </c>
      <c r="Q81" s="288">
        <v>312</v>
      </c>
      <c r="R81" s="289">
        <v>136</v>
      </c>
      <c r="S81" s="289">
        <v>176</v>
      </c>
      <c r="T81" s="288">
        <v>72</v>
      </c>
      <c r="U81" s="289">
        <v>42</v>
      </c>
      <c r="V81" s="289">
        <v>30</v>
      </c>
      <c r="W81" s="288">
        <v>128</v>
      </c>
      <c r="X81" s="289">
        <v>60</v>
      </c>
      <c r="Y81" s="289">
        <v>68</v>
      </c>
      <c r="Z81" s="288">
        <v>156</v>
      </c>
      <c r="AA81" s="289">
        <v>68</v>
      </c>
      <c r="AB81" s="289">
        <v>88</v>
      </c>
      <c r="AC81" s="288">
        <v>144</v>
      </c>
      <c r="AD81" s="289">
        <v>70</v>
      </c>
      <c r="AE81" s="289">
        <v>74</v>
      </c>
      <c r="AF81" s="288">
        <v>199</v>
      </c>
      <c r="AG81" s="289">
        <v>74</v>
      </c>
      <c r="AH81" s="289">
        <v>125</v>
      </c>
      <c r="AI81" s="288">
        <v>119</v>
      </c>
      <c r="AJ81" s="289">
        <v>58</v>
      </c>
      <c r="AK81" s="289">
        <v>61</v>
      </c>
      <c r="AL81" s="288">
        <v>354</v>
      </c>
      <c r="AM81" s="289">
        <v>165</v>
      </c>
      <c r="AN81" s="289">
        <v>189</v>
      </c>
      <c r="AO81" s="288">
        <v>170</v>
      </c>
      <c r="AP81" s="289">
        <v>71</v>
      </c>
      <c r="AQ81" s="289">
        <v>99</v>
      </c>
      <c r="AR81" s="288">
        <v>416</v>
      </c>
      <c r="AS81" s="289">
        <v>194</v>
      </c>
      <c r="AT81" s="289">
        <v>222</v>
      </c>
      <c r="AU81" s="288">
        <v>228</v>
      </c>
      <c r="AV81" s="289">
        <v>84</v>
      </c>
      <c r="AW81" s="289">
        <v>144</v>
      </c>
      <c r="AX81" s="288">
        <v>235</v>
      </c>
      <c r="AY81" s="289">
        <v>116</v>
      </c>
      <c r="AZ81" s="289">
        <v>119</v>
      </c>
      <c r="BA81" s="288">
        <v>160</v>
      </c>
      <c r="BB81" s="289">
        <v>78</v>
      </c>
      <c r="BC81" s="291">
        <v>82</v>
      </c>
    </row>
    <row r="82" spans="1:55" s="225" customFormat="1" ht="15" customHeight="1" x14ac:dyDescent="0.15">
      <c r="A82" s="221" t="s">
        <v>352</v>
      </c>
      <c r="B82" s="288">
        <v>3541</v>
      </c>
      <c r="C82" s="289">
        <v>1575</v>
      </c>
      <c r="D82" s="290">
        <v>1966</v>
      </c>
      <c r="E82" s="288">
        <v>110</v>
      </c>
      <c r="F82" s="289">
        <v>50</v>
      </c>
      <c r="G82" s="289">
        <v>60</v>
      </c>
      <c r="H82" s="288">
        <v>103</v>
      </c>
      <c r="I82" s="289">
        <v>43</v>
      </c>
      <c r="J82" s="289">
        <v>60</v>
      </c>
      <c r="K82" s="288">
        <v>165</v>
      </c>
      <c r="L82" s="289">
        <v>84</v>
      </c>
      <c r="M82" s="289">
        <v>81</v>
      </c>
      <c r="N82" s="288">
        <v>239</v>
      </c>
      <c r="O82" s="289">
        <v>104</v>
      </c>
      <c r="P82" s="289">
        <v>135</v>
      </c>
      <c r="Q82" s="288">
        <v>354</v>
      </c>
      <c r="R82" s="289">
        <v>135</v>
      </c>
      <c r="S82" s="289">
        <v>219</v>
      </c>
      <c r="T82" s="288">
        <v>91</v>
      </c>
      <c r="U82" s="289">
        <v>50</v>
      </c>
      <c r="V82" s="289">
        <v>41</v>
      </c>
      <c r="W82" s="288">
        <v>148</v>
      </c>
      <c r="X82" s="289">
        <v>77</v>
      </c>
      <c r="Y82" s="289">
        <v>71</v>
      </c>
      <c r="Z82" s="288">
        <v>162</v>
      </c>
      <c r="AA82" s="289">
        <v>76</v>
      </c>
      <c r="AB82" s="289">
        <v>86</v>
      </c>
      <c r="AC82" s="288">
        <v>157</v>
      </c>
      <c r="AD82" s="289">
        <v>68</v>
      </c>
      <c r="AE82" s="289">
        <v>89</v>
      </c>
      <c r="AF82" s="288">
        <v>221</v>
      </c>
      <c r="AG82" s="289">
        <v>100</v>
      </c>
      <c r="AH82" s="289">
        <v>121</v>
      </c>
      <c r="AI82" s="288">
        <v>108</v>
      </c>
      <c r="AJ82" s="289">
        <v>57</v>
      </c>
      <c r="AK82" s="289">
        <v>51</v>
      </c>
      <c r="AL82" s="288">
        <v>363</v>
      </c>
      <c r="AM82" s="289">
        <v>151</v>
      </c>
      <c r="AN82" s="289">
        <v>212</v>
      </c>
      <c r="AO82" s="288">
        <v>172</v>
      </c>
      <c r="AP82" s="289">
        <v>76</v>
      </c>
      <c r="AQ82" s="289">
        <v>96</v>
      </c>
      <c r="AR82" s="288">
        <v>462</v>
      </c>
      <c r="AS82" s="289">
        <v>194</v>
      </c>
      <c r="AT82" s="289">
        <v>268</v>
      </c>
      <c r="AU82" s="288">
        <v>249</v>
      </c>
      <c r="AV82" s="289">
        <v>105</v>
      </c>
      <c r="AW82" s="289">
        <v>144</v>
      </c>
      <c r="AX82" s="288">
        <v>282</v>
      </c>
      <c r="AY82" s="289">
        <v>132</v>
      </c>
      <c r="AZ82" s="289">
        <v>150</v>
      </c>
      <c r="BA82" s="288">
        <v>155</v>
      </c>
      <c r="BB82" s="289">
        <v>73</v>
      </c>
      <c r="BC82" s="291">
        <v>82</v>
      </c>
    </row>
    <row r="83" spans="1:55" s="225" customFormat="1" ht="15" customHeight="1" x14ac:dyDescent="0.15">
      <c r="A83" s="221" t="s">
        <v>353</v>
      </c>
      <c r="B83" s="288">
        <v>3335</v>
      </c>
      <c r="C83" s="289">
        <v>1516</v>
      </c>
      <c r="D83" s="290">
        <v>1819</v>
      </c>
      <c r="E83" s="288">
        <v>125</v>
      </c>
      <c r="F83" s="289">
        <v>54</v>
      </c>
      <c r="G83" s="289">
        <v>71</v>
      </c>
      <c r="H83" s="288">
        <v>108</v>
      </c>
      <c r="I83" s="289">
        <v>49</v>
      </c>
      <c r="J83" s="289">
        <v>59</v>
      </c>
      <c r="K83" s="288">
        <v>143</v>
      </c>
      <c r="L83" s="289">
        <v>62</v>
      </c>
      <c r="M83" s="289">
        <v>81</v>
      </c>
      <c r="N83" s="288">
        <v>213</v>
      </c>
      <c r="O83" s="289">
        <v>95</v>
      </c>
      <c r="P83" s="289">
        <v>118</v>
      </c>
      <c r="Q83" s="288">
        <v>340</v>
      </c>
      <c r="R83" s="289">
        <v>132</v>
      </c>
      <c r="S83" s="289">
        <v>208</v>
      </c>
      <c r="T83" s="288">
        <v>91</v>
      </c>
      <c r="U83" s="289">
        <v>48</v>
      </c>
      <c r="V83" s="289">
        <v>43</v>
      </c>
      <c r="W83" s="288">
        <v>155</v>
      </c>
      <c r="X83" s="289">
        <v>74</v>
      </c>
      <c r="Y83" s="289">
        <v>81</v>
      </c>
      <c r="Z83" s="288">
        <v>173</v>
      </c>
      <c r="AA83" s="289">
        <v>72</v>
      </c>
      <c r="AB83" s="289">
        <v>101</v>
      </c>
      <c r="AC83" s="288">
        <v>121</v>
      </c>
      <c r="AD83" s="289">
        <v>67</v>
      </c>
      <c r="AE83" s="289">
        <v>54</v>
      </c>
      <c r="AF83" s="288">
        <v>215</v>
      </c>
      <c r="AG83" s="289">
        <v>98</v>
      </c>
      <c r="AH83" s="289">
        <v>117</v>
      </c>
      <c r="AI83" s="288">
        <v>130</v>
      </c>
      <c r="AJ83" s="289">
        <v>55</v>
      </c>
      <c r="AK83" s="289">
        <v>75</v>
      </c>
      <c r="AL83" s="288">
        <v>334</v>
      </c>
      <c r="AM83" s="289">
        <v>175</v>
      </c>
      <c r="AN83" s="289">
        <v>159</v>
      </c>
      <c r="AO83" s="288">
        <v>163</v>
      </c>
      <c r="AP83" s="289">
        <v>61</v>
      </c>
      <c r="AQ83" s="289">
        <v>102</v>
      </c>
      <c r="AR83" s="288">
        <v>403</v>
      </c>
      <c r="AS83" s="289">
        <v>185</v>
      </c>
      <c r="AT83" s="289">
        <v>218</v>
      </c>
      <c r="AU83" s="288">
        <v>241</v>
      </c>
      <c r="AV83" s="289">
        <v>108</v>
      </c>
      <c r="AW83" s="289">
        <v>133</v>
      </c>
      <c r="AX83" s="288">
        <v>222</v>
      </c>
      <c r="AY83" s="289">
        <v>102</v>
      </c>
      <c r="AZ83" s="289">
        <v>120</v>
      </c>
      <c r="BA83" s="288">
        <v>158</v>
      </c>
      <c r="BB83" s="289">
        <v>79</v>
      </c>
      <c r="BC83" s="291">
        <v>79</v>
      </c>
    </row>
    <row r="84" spans="1:55" s="213" customFormat="1" ht="15" customHeight="1" x14ac:dyDescent="0.15">
      <c r="A84" s="226" t="s">
        <v>89</v>
      </c>
      <c r="B84" s="285">
        <v>13722</v>
      </c>
      <c r="C84" s="282">
        <v>6256</v>
      </c>
      <c r="D84" s="286">
        <v>7466</v>
      </c>
      <c r="E84" s="285">
        <v>473</v>
      </c>
      <c r="F84" s="282">
        <v>196</v>
      </c>
      <c r="G84" s="282">
        <v>277</v>
      </c>
      <c r="H84" s="285">
        <v>445</v>
      </c>
      <c r="I84" s="282">
        <v>198</v>
      </c>
      <c r="J84" s="282">
        <v>247</v>
      </c>
      <c r="K84" s="285">
        <v>637</v>
      </c>
      <c r="L84" s="282">
        <v>273</v>
      </c>
      <c r="M84" s="282">
        <v>364</v>
      </c>
      <c r="N84" s="285">
        <v>894</v>
      </c>
      <c r="O84" s="282">
        <v>387</v>
      </c>
      <c r="P84" s="282">
        <v>507</v>
      </c>
      <c r="Q84" s="285">
        <v>1398</v>
      </c>
      <c r="R84" s="282">
        <v>640</v>
      </c>
      <c r="S84" s="282">
        <v>758</v>
      </c>
      <c r="T84" s="285">
        <v>380</v>
      </c>
      <c r="U84" s="282">
        <v>183</v>
      </c>
      <c r="V84" s="282">
        <v>197</v>
      </c>
      <c r="W84" s="285">
        <v>615</v>
      </c>
      <c r="X84" s="282">
        <v>291</v>
      </c>
      <c r="Y84" s="282">
        <v>324</v>
      </c>
      <c r="Z84" s="285">
        <v>714</v>
      </c>
      <c r="AA84" s="282">
        <v>347</v>
      </c>
      <c r="AB84" s="282">
        <v>367</v>
      </c>
      <c r="AC84" s="285">
        <v>572</v>
      </c>
      <c r="AD84" s="282">
        <v>258</v>
      </c>
      <c r="AE84" s="282">
        <v>314</v>
      </c>
      <c r="AF84" s="285">
        <v>923</v>
      </c>
      <c r="AG84" s="282">
        <v>399</v>
      </c>
      <c r="AH84" s="282">
        <v>524</v>
      </c>
      <c r="AI84" s="285">
        <v>411</v>
      </c>
      <c r="AJ84" s="282">
        <v>191</v>
      </c>
      <c r="AK84" s="282">
        <v>220</v>
      </c>
      <c r="AL84" s="285">
        <v>1354</v>
      </c>
      <c r="AM84" s="282">
        <v>607</v>
      </c>
      <c r="AN84" s="282">
        <v>747</v>
      </c>
      <c r="AO84" s="285">
        <v>675</v>
      </c>
      <c r="AP84" s="282">
        <v>324</v>
      </c>
      <c r="AQ84" s="282">
        <v>351</v>
      </c>
      <c r="AR84" s="285">
        <v>1566</v>
      </c>
      <c r="AS84" s="282">
        <v>701</v>
      </c>
      <c r="AT84" s="282">
        <v>865</v>
      </c>
      <c r="AU84" s="285">
        <v>1011</v>
      </c>
      <c r="AV84" s="282">
        <v>483</v>
      </c>
      <c r="AW84" s="282">
        <v>528</v>
      </c>
      <c r="AX84" s="285">
        <v>1001</v>
      </c>
      <c r="AY84" s="282">
        <v>441</v>
      </c>
      <c r="AZ84" s="282">
        <v>560</v>
      </c>
      <c r="BA84" s="285">
        <v>653</v>
      </c>
      <c r="BB84" s="282">
        <v>337</v>
      </c>
      <c r="BC84" s="287">
        <v>316</v>
      </c>
    </row>
    <row r="85" spans="1:55" s="225" customFormat="1" ht="15" customHeight="1" x14ac:dyDescent="0.15">
      <c r="A85" s="221" t="s">
        <v>354</v>
      </c>
      <c r="B85" s="288">
        <v>2994</v>
      </c>
      <c r="C85" s="289">
        <v>1374</v>
      </c>
      <c r="D85" s="290">
        <v>1620</v>
      </c>
      <c r="E85" s="288">
        <v>90</v>
      </c>
      <c r="F85" s="289">
        <v>33</v>
      </c>
      <c r="G85" s="289">
        <v>57</v>
      </c>
      <c r="H85" s="288">
        <v>86</v>
      </c>
      <c r="I85" s="289">
        <v>35</v>
      </c>
      <c r="J85" s="289">
        <v>51</v>
      </c>
      <c r="K85" s="288">
        <v>119</v>
      </c>
      <c r="L85" s="289">
        <v>53</v>
      </c>
      <c r="M85" s="289">
        <v>66</v>
      </c>
      <c r="N85" s="288">
        <v>188</v>
      </c>
      <c r="O85" s="289">
        <v>98</v>
      </c>
      <c r="P85" s="289">
        <v>90</v>
      </c>
      <c r="Q85" s="288">
        <v>322</v>
      </c>
      <c r="R85" s="289">
        <v>153</v>
      </c>
      <c r="S85" s="289">
        <v>169</v>
      </c>
      <c r="T85" s="288">
        <v>85</v>
      </c>
      <c r="U85" s="289">
        <v>34</v>
      </c>
      <c r="V85" s="289">
        <v>51</v>
      </c>
      <c r="W85" s="288">
        <v>140</v>
      </c>
      <c r="X85" s="289">
        <v>55</v>
      </c>
      <c r="Y85" s="289">
        <v>85</v>
      </c>
      <c r="Z85" s="288">
        <v>155</v>
      </c>
      <c r="AA85" s="289">
        <v>76</v>
      </c>
      <c r="AB85" s="289">
        <v>79</v>
      </c>
      <c r="AC85" s="288">
        <v>128</v>
      </c>
      <c r="AD85" s="289">
        <v>60</v>
      </c>
      <c r="AE85" s="289">
        <v>68</v>
      </c>
      <c r="AF85" s="288">
        <v>195</v>
      </c>
      <c r="AG85" s="289">
        <v>77</v>
      </c>
      <c r="AH85" s="289">
        <v>118</v>
      </c>
      <c r="AI85" s="288">
        <v>82</v>
      </c>
      <c r="AJ85" s="289">
        <v>41</v>
      </c>
      <c r="AK85" s="289">
        <v>41</v>
      </c>
      <c r="AL85" s="288">
        <v>281</v>
      </c>
      <c r="AM85" s="289">
        <v>126</v>
      </c>
      <c r="AN85" s="289">
        <v>155</v>
      </c>
      <c r="AO85" s="288">
        <v>144</v>
      </c>
      <c r="AP85" s="289">
        <v>73</v>
      </c>
      <c r="AQ85" s="289">
        <v>71</v>
      </c>
      <c r="AR85" s="288">
        <v>388</v>
      </c>
      <c r="AS85" s="289">
        <v>174</v>
      </c>
      <c r="AT85" s="289">
        <v>214</v>
      </c>
      <c r="AU85" s="288">
        <v>221</v>
      </c>
      <c r="AV85" s="289">
        <v>115</v>
      </c>
      <c r="AW85" s="289">
        <v>106</v>
      </c>
      <c r="AX85" s="288">
        <v>245</v>
      </c>
      <c r="AY85" s="289">
        <v>100</v>
      </c>
      <c r="AZ85" s="289">
        <v>145</v>
      </c>
      <c r="BA85" s="288">
        <v>125</v>
      </c>
      <c r="BB85" s="289">
        <v>71</v>
      </c>
      <c r="BC85" s="291">
        <v>54</v>
      </c>
    </row>
    <row r="86" spans="1:55" s="225" customFormat="1" ht="15" customHeight="1" x14ac:dyDescent="0.15">
      <c r="A86" s="221" t="s">
        <v>355</v>
      </c>
      <c r="B86" s="288">
        <v>3028</v>
      </c>
      <c r="C86" s="289">
        <v>1384</v>
      </c>
      <c r="D86" s="290">
        <v>1644</v>
      </c>
      <c r="E86" s="288">
        <v>104</v>
      </c>
      <c r="F86" s="289">
        <v>46</v>
      </c>
      <c r="G86" s="289">
        <v>58</v>
      </c>
      <c r="H86" s="288">
        <v>111</v>
      </c>
      <c r="I86" s="289">
        <v>47</v>
      </c>
      <c r="J86" s="289">
        <v>64</v>
      </c>
      <c r="K86" s="288">
        <v>145</v>
      </c>
      <c r="L86" s="289">
        <v>74</v>
      </c>
      <c r="M86" s="289">
        <v>71</v>
      </c>
      <c r="N86" s="288">
        <v>196</v>
      </c>
      <c r="O86" s="289">
        <v>87</v>
      </c>
      <c r="P86" s="289">
        <v>109</v>
      </c>
      <c r="Q86" s="288">
        <v>298</v>
      </c>
      <c r="R86" s="289">
        <v>130</v>
      </c>
      <c r="S86" s="289">
        <v>168</v>
      </c>
      <c r="T86" s="288">
        <v>90</v>
      </c>
      <c r="U86" s="289">
        <v>48</v>
      </c>
      <c r="V86" s="289">
        <v>42</v>
      </c>
      <c r="W86" s="288">
        <v>148</v>
      </c>
      <c r="X86" s="289">
        <v>73</v>
      </c>
      <c r="Y86" s="289">
        <v>75</v>
      </c>
      <c r="Z86" s="288">
        <v>162</v>
      </c>
      <c r="AA86" s="289">
        <v>75</v>
      </c>
      <c r="AB86" s="289">
        <v>87</v>
      </c>
      <c r="AC86" s="288">
        <v>130</v>
      </c>
      <c r="AD86" s="289">
        <v>55</v>
      </c>
      <c r="AE86" s="289">
        <v>75</v>
      </c>
      <c r="AF86" s="288">
        <v>184</v>
      </c>
      <c r="AG86" s="289">
        <v>77</v>
      </c>
      <c r="AH86" s="289">
        <v>107</v>
      </c>
      <c r="AI86" s="288">
        <v>95</v>
      </c>
      <c r="AJ86" s="289">
        <v>45</v>
      </c>
      <c r="AK86" s="289">
        <v>50</v>
      </c>
      <c r="AL86" s="288">
        <v>307</v>
      </c>
      <c r="AM86" s="289">
        <v>136</v>
      </c>
      <c r="AN86" s="289">
        <v>171</v>
      </c>
      <c r="AO86" s="288">
        <v>151</v>
      </c>
      <c r="AP86" s="289">
        <v>81</v>
      </c>
      <c r="AQ86" s="289">
        <v>70</v>
      </c>
      <c r="AR86" s="288">
        <v>320</v>
      </c>
      <c r="AS86" s="289">
        <v>139</v>
      </c>
      <c r="AT86" s="289">
        <v>181</v>
      </c>
      <c r="AU86" s="288">
        <v>209</v>
      </c>
      <c r="AV86" s="289">
        <v>96</v>
      </c>
      <c r="AW86" s="289">
        <v>113</v>
      </c>
      <c r="AX86" s="288">
        <v>209</v>
      </c>
      <c r="AY86" s="289">
        <v>94</v>
      </c>
      <c r="AZ86" s="289">
        <v>115</v>
      </c>
      <c r="BA86" s="288">
        <v>169</v>
      </c>
      <c r="BB86" s="289">
        <v>81</v>
      </c>
      <c r="BC86" s="291">
        <v>88</v>
      </c>
    </row>
    <row r="87" spans="1:55" s="225" customFormat="1" ht="15" customHeight="1" x14ac:dyDescent="0.15">
      <c r="A87" s="221" t="s">
        <v>356</v>
      </c>
      <c r="B87" s="288">
        <v>2648</v>
      </c>
      <c r="C87" s="289">
        <v>1211</v>
      </c>
      <c r="D87" s="290">
        <v>1437</v>
      </c>
      <c r="E87" s="288">
        <v>103</v>
      </c>
      <c r="F87" s="289">
        <v>42</v>
      </c>
      <c r="G87" s="289">
        <v>61</v>
      </c>
      <c r="H87" s="288">
        <v>88</v>
      </c>
      <c r="I87" s="289">
        <v>43</v>
      </c>
      <c r="J87" s="289">
        <v>45</v>
      </c>
      <c r="K87" s="288">
        <v>126</v>
      </c>
      <c r="L87" s="289">
        <v>49</v>
      </c>
      <c r="M87" s="289">
        <v>77</v>
      </c>
      <c r="N87" s="288">
        <v>189</v>
      </c>
      <c r="O87" s="289">
        <v>78</v>
      </c>
      <c r="P87" s="289">
        <v>111</v>
      </c>
      <c r="Q87" s="288">
        <v>252</v>
      </c>
      <c r="R87" s="289">
        <v>111</v>
      </c>
      <c r="S87" s="289">
        <v>141</v>
      </c>
      <c r="T87" s="288">
        <v>67</v>
      </c>
      <c r="U87" s="289">
        <v>35</v>
      </c>
      <c r="V87" s="289">
        <v>32</v>
      </c>
      <c r="W87" s="288">
        <v>116</v>
      </c>
      <c r="X87" s="289">
        <v>66</v>
      </c>
      <c r="Y87" s="289">
        <v>50</v>
      </c>
      <c r="Z87" s="288">
        <v>128</v>
      </c>
      <c r="AA87" s="289">
        <v>71</v>
      </c>
      <c r="AB87" s="289">
        <v>57</v>
      </c>
      <c r="AC87" s="288">
        <v>104</v>
      </c>
      <c r="AD87" s="289">
        <v>48</v>
      </c>
      <c r="AE87" s="289">
        <v>56</v>
      </c>
      <c r="AF87" s="288">
        <v>192</v>
      </c>
      <c r="AG87" s="289">
        <v>93</v>
      </c>
      <c r="AH87" s="289">
        <v>99</v>
      </c>
      <c r="AI87" s="288">
        <v>78</v>
      </c>
      <c r="AJ87" s="289">
        <v>35</v>
      </c>
      <c r="AK87" s="289">
        <v>43</v>
      </c>
      <c r="AL87" s="288">
        <v>275</v>
      </c>
      <c r="AM87" s="289">
        <v>126</v>
      </c>
      <c r="AN87" s="289">
        <v>149</v>
      </c>
      <c r="AO87" s="288">
        <v>137</v>
      </c>
      <c r="AP87" s="289">
        <v>62</v>
      </c>
      <c r="AQ87" s="289">
        <v>75</v>
      </c>
      <c r="AR87" s="288">
        <v>290</v>
      </c>
      <c r="AS87" s="289">
        <v>130</v>
      </c>
      <c r="AT87" s="289">
        <v>160</v>
      </c>
      <c r="AU87" s="288">
        <v>198</v>
      </c>
      <c r="AV87" s="289">
        <v>83</v>
      </c>
      <c r="AW87" s="289">
        <v>115</v>
      </c>
      <c r="AX87" s="288">
        <v>197</v>
      </c>
      <c r="AY87" s="289">
        <v>83</v>
      </c>
      <c r="AZ87" s="289">
        <v>114</v>
      </c>
      <c r="BA87" s="288">
        <v>108</v>
      </c>
      <c r="BB87" s="289">
        <v>56</v>
      </c>
      <c r="BC87" s="291">
        <v>52</v>
      </c>
    </row>
    <row r="88" spans="1:55" s="225" customFormat="1" ht="15" customHeight="1" x14ac:dyDescent="0.15">
      <c r="A88" s="221" t="s">
        <v>357</v>
      </c>
      <c r="B88" s="288">
        <v>2769</v>
      </c>
      <c r="C88" s="289">
        <v>1254</v>
      </c>
      <c r="D88" s="290">
        <v>1515</v>
      </c>
      <c r="E88" s="288">
        <v>107</v>
      </c>
      <c r="F88" s="289">
        <v>39</v>
      </c>
      <c r="G88" s="289">
        <v>68</v>
      </c>
      <c r="H88" s="288">
        <v>80</v>
      </c>
      <c r="I88" s="289">
        <v>41</v>
      </c>
      <c r="J88" s="289">
        <v>39</v>
      </c>
      <c r="K88" s="288">
        <v>122</v>
      </c>
      <c r="L88" s="289">
        <v>48</v>
      </c>
      <c r="M88" s="289">
        <v>74</v>
      </c>
      <c r="N88" s="288">
        <v>198</v>
      </c>
      <c r="O88" s="289">
        <v>76</v>
      </c>
      <c r="P88" s="289">
        <v>122</v>
      </c>
      <c r="Q88" s="288">
        <v>303</v>
      </c>
      <c r="R88" s="289">
        <v>133</v>
      </c>
      <c r="S88" s="289">
        <v>170</v>
      </c>
      <c r="T88" s="288">
        <v>76</v>
      </c>
      <c r="U88" s="289">
        <v>38</v>
      </c>
      <c r="V88" s="289">
        <v>38</v>
      </c>
      <c r="W88" s="288">
        <v>107</v>
      </c>
      <c r="X88" s="289">
        <v>53</v>
      </c>
      <c r="Y88" s="289">
        <v>54</v>
      </c>
      <c r="Z88" s="288">
        <v>142</v>
      </c>
      <c r="AA88" s="289">
        <v>66</v>
      </c>
      <c r="AB88" s="289">
        <v>76</v>
      </c>
      <c r="AC88" s="288">
        <v>113</v>
      </c>
      <c r="AD88" s="289">
        <v>56</v>
      </c>
      <c r="AE88" s="289">
        <v>57</v>
      </c>
      <c r="AF88" s="288">
        <v>197</v>
      </c>
      <c r="AG88" s="289">
        <v>86</v>
      </c>
      <c r="AH88" s="289">
        <v>111</v>
      </c>
      <c r="AI88" s="288">
        <v>85</v>
      </c>
      <c r="AJ88" s="289">
        <v>39</v>
      </c>
      <c r="AK88" s="289">
        <v>46</v>
      </c>
      <c r="AL88" s="288">
        <v>264</v>
      </c>
      <c r="AM88" s="289">
        <v>121</v>
      </c>
      <c r="AN88" s="289">
        <v>143</v>
      </c>
      <c r="AO88" s="288">
        <v>139</v>
      </c>
      <c r="AP88" s="289">
        <v>62</v>
      </c>
      <c r="AQ88" s="289">
        <v>77</v>
      </c>
      <c r="AR88" s="288">
        <v>315</v>
      </c>
      <c r="AS88" s="289">
        <v>138</v>
      </c>
      <c r="AT88" s="289">
        <v>177</v>
      </c>
      <c r="AU88" s="288">
        <v>198</v>
      </c>
      <c r="AV88" s="289">
        <v>102</v>
      </c>
      <c r="AW88" s="289">
        <v>96</v>
      </c>
      <c r="AX88" s="288">
        <v>183</v>
      </c>
      <c r="AY88" s="289">
        <v>85</v>
      </c>
      <c r="AZ88" s="289">
        <v>98</v>
      </c>
      <c r="BA88" s="288">
        <v>140</v>
      </c>
      <c r="BB88" s="289">
        <v>71</v>
      </c>
      <c r="BC88" s="291">
        <v>69</v>
      </c>
    </row>
    <row r="89" spans="1:55" s="225" customFormat="1" ht="15" customHeight="1" x14ac:dyDescent="0.15">
      <c r="A89" s="221" t="s">
        <v>358</v>
      </c>
      <c r="B89" s="288">
        <v>2283</v>
      </c>
      <c r="C89" s="289">
        <v>1033</v>
      </c>
      <c r="D89" s="290">
        <v>1250</v>
      </c>
      <c r="E89" s="288">
        <v>69</v>
      </c>
      <c r="F89" s="289">
        <v>36</v>
      </c>
      <c r="G89" s="289">
        <v>33</v>
      </c>
      <c r="H89" s="288">
        <v>80</v>
      </c>
      <c r="I89" s="289">
        <v>32</v>
      </c>
      <c r="J89" s="289">
        <v>48</v>
      </c>
      <c r="K89" s="288">
        <v>125</v>
      </c>
      <c r="L89" s="289">
        <v>49</v>
      </c>
      <c r="M89" s="289">
        <v>76</v>
      </c>
      <c r="N89" s="288">
        <v>123</v>
      </c>
      <c r="O89" s="289">
        <v>48</v>
      </c>
      <c r="P89" s="289">
        <v>75</v>
      </c>
      <c r="Q89" s="288">
        <v>223</v>
      </c>
      <c r="R89" s="289">
        <v>113</v>
      </c>
      <c r="S89" s="289">
        <v>110</v>
      </c>
      <c r="T89" s="288">
        <v>62</v>
      </c>
      <c r="U89" s="289">
        <v>28</v>
      </c>
      <c r="V89" s="289">
        <v>34</v>
      </c>
      <c r="W89" s="288">
        <v>104</v>
      </c>
      <c r="X89" s="289">
        <v>44</v>
      </c>
      <c r="Y89" s="289">
        <v>60</v>
      </c>
      <c r="Z89" s="288">
        <v>127</v>
      </c>
      <c r="AA89" s="289">
        <v>59</v>
      </c>
      <c r="AB89" s="289">
        <v>68</v>
      </c>
      <c r="AC89" s="288">
        <v>97</v>
      </c>
      <c r="AD89" s="289">
        <v>39</v>
      </c>
      <c r="AE89" s="289">
        <v>58</v>
      </c>
      <c r="AF89" s="288">
        <v>155</v>
      </c>
      <c r="AG89" s="289">
        <v>66</v>
      </c>
      <c r="AH89" s="289">
        <v>89</v>
      </c>
      <c r="AI89" s="288">
        <v>71</v>
      </c>
      <c r="AJ89" s="289">
        <v>31</v>
      </c>
      <c r="AK89" s="289">
        <v>40</v>
      </c>
      <c r="AL89" s="288">
        <v>227</v>
      </c>
      <c r="AM89" s="289">
        <v>98</v>
      </c>
      <c r="AN89" s="289">
        <v>129</v>
      </c>
      <c r="AO89" s="288">
        <v>104</v>
      </c>
      <c r="AP89" s="289">
        <v>46</v>
      </c>
      <c r="AQ89" s="289">
        <v>58</v>
      </c>
      <c r="AR89" s="288">
        <v>253</v>
      </c>
      <c r="AS89" s="289">
        <v>120</v>
      </c>
      <c r="AT89" s="289">
        <v>133</v>
      </c>
      <c r="AU89" s="288">
        <v>185</v>
      </c>
      <c r="AV89" s="289">
        <v>87</v>
      </c>
      <c r="AW89" s="289">
        <v>98</v>
      </c>
      <c r="AX89" s="288">
        <v>167</v>
      </c>
      <c r="AY89" s="289">
        <v>79</v>
      </c>
      <c r="AZ89" s="289">
        <v>88</v>
      </c>
      <c r="BA89" s="288">
        <v>111</v>
      </c>
      <c r="BB89" s="289">
        <v>58</v>
      </c>
      <c r="BC89" s="291">
        <v>53</v>
      </c>
    </row>
    <row r="90" spans="1:55" s="213" customFormat="1" ht="15" customHeight="1" x14ac:dyDescent="0.15">
      <c r="A90" s="226" t="s">
        <v>97</v>
      </c>
      <c r="B90" s="285">
        <v>10378</v>
      </c>
      <c r="C90" s="282">
        <v>4581</v>
      </c>
      <c r="D90" s="286">
        <v>5797</v>
      </c>
      <c r="E90" s="285">
        <v>462</v>
      </c>
      <c r="F90" s="282">
        <v>182</v>
      </c>
      <c r="G90" s="282">
        <v>280</v>
      </c>
      <c r="H90" s="285">
        <v>347</v>
      </c>
      <c r="I90" s="282">
        <v>136</v>
      </c>
      <c r="J90" s="282">
        <v>211</v>
      </c>
      <c r="K90" s="285">
        <v>593</v>
      </c>
      <c r="L90" s="282">
        <v>251</v>
      </c>
      <c r="M90" s="282">
        <v>342</v>
      </c>
      <c r="N90" s="285">
        <v>667</v>
      </c>
      <c r="O90" s="282">
        <v>272</v>
      </c>
      <c r="P90" s="282">
        <v>395</v>
      </c>
      <c r="Q90" s="285">
        <v>910</v>
      </c>
      <c r="R90" s="282">
        <v>405</v>
      </c>
      <c r="S90" s="282">
        <v>505</v>
      </c>
      <c r="T90" s="285">
        <v>321</v>
      </c>
      <c r="U90" s="282">
        <v>142</v>
      </c>
      <c r="V90" s="282">
        <v>179</v>
      </c>
      <c r="W90" s="285">
        <v>523</v>
      </c>
      <c r="X90" s="282">
        <v>214</v>
      </c>
      <c r="Y90" s="282">
        <v>309</v>
      </c>
      <c r="Z90" s="285">
        <v>544</v>
      </c>
      <c r="AA90" s="282">
        <v>240</v>
      </c>
      <c r="AB90" s="282">
        <v>304</v>
      </c>
      <c r="AC90" s="285">
        <v>426</v>
      </c>
      <c r="AD90" s="282">
        <v>182</v>
      </c>
      <c r="AE90" s="282">
        <v>244</v>
      </c>
      <c r="AF90" s="285">
        <v>696</v>
      </c>
      <c r="AG90" s="282">
        <v>308</v>
      </c>
      <c r="AH90" s="282">
        <v>388</v>
      </c>
      <c r="AI90" s="285">
        <v>342</v>
      </c>
      <c r="AJ90" s="282">
        <v>165</v>
      </c>
      <c r="AK90" s="282">
        <v>177</v>
      </c>
      <c r="AL90" s="285">
        <v>972</v>
      </c>
      <c r="AM90" s="282">
        <v>457</v>
      </c>
      <c r="AN90" s="282">
        <v>515</v>
      </c>
      <c r="AO90" s="285">
        <v>528</v>
      </c>
      <c r="AP90" s="282">
        <v>266</v>
      </c>
      <c r="AQ90" s="282">
        <v>262</v>
      </c>
      <c r="AR90" s="285">
        <v>1252</v>
      </c>
      <c r="AS90" s="282">
        <v>544</v>
      </c>
      <c r="AT90" s="282">
        <v>708</v>
      </c>
      <c r="AU90" s="285">
        <v>750</v>
      </c>
      <c r="AV90" s="282">
        <v>343</v>
      </c>
      <c r="AW90" s="282">
        <v>407</v>
      </c>
      <c r="AX90" s="285">
        <v>570</v>
      </c>
      <c r="AY90" s="282">
        <v>257</v>
      </c>
      <c r="AZ90" s="282">
        <v>313</v>
      </c>
      <c r="BA90" s="285">
        <v>475</v>
      </c>
      <c r="BB90" s="282">
        <v>217</v>
      </c>
      <c r="BC90" s="287">
        <v>258</v>
      </c>
    </row>
    <row r="91" spans="1:55" s="225" customFormat="1" ht="15" customHeight="1" x14ac:dyDescent="0.15">
      <c r="A91" s="221" t="s">
        <v>359</v>
      </c>
      <c r="B91" s="288">
        <v>2045</v>
      </c>
      <c r="C91" s="289">
        <v>923</v>
      </c>
      <c r="D91" s="290">
        <v>1122</v>
      </c>
      <c r="E91" s="288">
        <v>71</v>
      </c>
      <c r="F91" s="289">
        <v>31</v>
      </c>
      <c r="G91" s="289">
        <v>40</v>
      </c>
      <c r="H91" s="288">
        <v>63</v>
      </c>
      <c r="I91" s="289">
        <v>24</v>
      </c>
      <c r="J91" s="289">
        <v>39</v>
      </c>
      <c r="K91" s="288">
        <v>100</v>
      </c>
      <c r="L91" s="289">
        <v>37</v>
      </c>
      <c r="M91" s="289">
        <v>63</v>
      </c>
      <c r="N91" s="288">
        <v>129</v>
      </c>
      <c r="O91" s="289">
        <v>51</v>
      </c>
      <c r="P91" s="289">
        <v>78</v>
      </c>
      <c r="Q91" s="288">
        <v>212</v>
      </c>
      <c r="R91" s="289">
        <v>98</v>
      </c>
      <c r="S91" s="289">
        <v>114</v>
      </c>
      <c r="T91" s="288">
        <v>56</v>
      </c>
      <c r="U91" s="289">
        <v>22</v>
      </c>
      <c r="V91" s="289">
        <v>34</v>
      </c>
      <c r="W91" s="288">
        <v>89</v>
      </c>
      <c r="X91" s="289">
        <v>42</v>
      </c>
      <c r="Y91" s="289">
        <v>47</v>
      </c>
      <c r="Z91" s="288">
        <v>105</v>
      </c>
      <c r="AA91" s="289">
        <v>49</v>
      </c>
      <c r="AB91" s="289">
        <v>56</v>
      </c>
      <c r="AC91" s="288">
        <v>93</v>
      </c>
      <c r="AD91" s="289">
        <v>43</v>
      </c>
      <c r="AE91" s="289">
        <v>50</v>
      </c>
      <c r="AF91" s="288">
        <v>146</v>
      </c>
      <c r="AG91" s="289">
        <v>68</v>
      </c>
      <c r="AH91" s="289">
        <v>78</v>
      </c>
      <c r="AI91" s="288">
        <v>70</v>
      </c>
      <c r="AJ91" s="289">
        <v>33</v>
      </c>
      <c r="AK91" s="289">
        <v>37</v>
      </c>
      <c r="AL91" s="288">
        <v>195</v>
      </c>
      <c r="AM91" s="289">
        <v>97</v>
      </c>
      <c r="AN91" s="289">
        <v>98</v>
      </c>
      <c r="AO91" s="288">
        <v>98</v>
      </c>
      <c r="AP91" s="289">
        <v>49</v>
      </c>
      <c r="AQ91" s="289">
        <v>49</v>
      </c>
      <c r="AR91" s="288">
        <v>247</v>
      </c>
      <c r="AS91" s="289">
        <v>110</v>
      </c>
      <c r="AT91" s="289">
        <v>137</v>
      </c>
      <c r="AU91" s="288">
        <v>166</v>
      </c>
      <c r="AV91" s="289">
        <v>72</v>
      </c>
      <c r="AW91" s="289">
        <v>94</v>
      </c>
      <c r="AX91" s="288">
        <v>127</v>
      </c>
      <c r="AY91" s="289">
        <v>58</v>
      </c>
      <c r="AZ91" s="289">
        <v>69</v>
      </c>
      <c r="BA91" s="288">
        <v>78</v>
      </c>
      <c r="BB91" s="289">
        <v>39</v>
      </c>
      <c r="BC91" s="291">
        <v>39</v>
      </c>
    </row>
    <row r="92" spans="1:55" s="225" customFormat="1" ht="15" customHeight="1" x14ac:dyDescent="0.15">
      <c r="A92" s="221" t="s">
        <v>360</v>
      </c>
      <c r="B92" s="288">
        <v>2398</v>
      </c>
      <c r="C92" s="289">
        <v>1050</v>
      </c>
      <c r="D92" s="290">
        <v>1348</v>
      </c>
      <c r="E92" s="288">
        <v>97</v>
      </c>
      <c r="F92" s="289">
        <v>37</v>
      </c>
      <c r="G92" s="289">
        <v>60</v>
      </c>
      <c r="H92" s="288">
        <v>84</v>
      </c>
      <c r="I92" s="289">
        <v>34</v>
      </c>
      <c r="J92" s="289">
        <v>50</v>
      </c>
      <c r="K92" s="288">
        <v>119</v>
      </c>
      <c r="L92" s="289">
        <v>50</v>
      </c>
      <c r="M92" s="289">
        <v>69</v>
      </c>
      <c r="N92" s="288">
        <v>157</v>
      </c>
      <c r="O92" s="289">
        <v>66</v>
      </c>
      <c r="P92" s="289">
        <v>91</v>
      </c>
      <c r="Q92" s="288">
        <v>210</v>
      </c>
      <c r="R92" s="289">
        <v>92</v>
      </c>
      <c r="S92" s="289">
        <v>118</v>
      </c>
      <c r="T92" s="288">
        <v>70</v>
      </c>
      <c r="U92" s="289">
        <v>32</v>
      </c>
      <c r="V92" s="289">
        <v>38</v>
      </c>
      <c r="W92" s="288">
        <v>121</v>
      </c>
      <c r="X92" s="289">
        <v>45</v>
      </c>
      <c r="Y92" s="289">
        <v>76</v>
      </c>
      <c r="Z92" s="288">
        <v>136</v>
      </c>
      <c r="AA92" s="289">
        <v>67</v>
      </c>
      <c r="AB92" s="289">
        <v>69</v>
      </c>
      <c r="AC92" s="288">
        <v>104</v>
      </c>
      <c r="AD92" s="289">
        <v>51</v>
      </c>
      <c r="AE92" s="289">
        <v>53</v>
      </c>
      <c r="AF92" s="288">
        <v>153</v>
      </c>
      <c r="AG92" s="289">
        <v>75</v>
      </c>
      <c r="AH92" s="289">
        <v>78</v>
      </c>
      <c r="AI92" s="288">
        <v>86</v>
      </c>
      <c r="AJ92" s="289">
        <v>37</v>
      </c>
      <c r="AK92" s="289">
        <v>49</v>
      </c>
      <c r="AL92" s="288">
        <v>210</v>
      </c>
      <c r="AM92" s="289">
        <v>94</v>
      </c>
      <c r="AN92" s="289">
        <v>116</v>
      </c>
      <c r="AO92" s="288">
        <v>130</v>
      </c>
      <c r="AP92" s="289">
        <v>66</v>
      </c>
      <c r="AQ92" s="289">
        <v>64</v>
      </c>
      <c r="AR92" s="288">
        <v>293</v>
      </c>
      <c r="AS92" s="289">
        <v>113</v>
      </c>
      <c r="AT92" s="289">
        <v>180</v>
      </c>
      <c r="AU92" s="288">
        <v>169</v>
      </c>
      <c r="AV92" s="289">
        <v>80</v>
      </c>
      <c r="AW92" s="289">
        <v>89</v>
      </c>
      <c r="AX92" s="288">
        <v>142</v>
      </c>
      <c r="AY92" s="289">
        <v>61</v>
      </c>
      <c r="AZ92" s="289">
        <v>81</v>
      </c>
      <c r="BA92" s="288">
        <v>117</v>
      </c>
      <c r="BB92" s="289">
        <v>50</v>
      </c>
      <c r="BC92" s="291">
        <v>67</v>
      </c>
    </row>
    <row r="93" spans="1:55" s="225" customFormat="1" ht="15" customHeight="1" x14ac:dyDescent="0.15">
      <c r="A93" s="221" t="s">
        <v>361</v>
      </c>
      <c r="B93" s="288">
        <v>1854</v>
      </c>
      <c r="C93" s="289">
        <v>815</v>
      </c>
      <c r="D93" s="290">
        <v>1039</v>
      </c>
      <c r="E93" s="288">
        <v>94</v>
      </c>
      <c r="F93" s="289">
        <v>38</v>
      </c>
      <c r="G93" s="289">
        <v>56</v>
      </c>
      <c r="H93" s="288">
        <v>59</v>
      </c>
      <c r="I93" s="289">
        <v>25</v>
      </c>
      <c r="J93" s="289">
        <v>34</v>
      </c>
      <c r="K93" s="288">
        <v>119</v>
      </c>
      <c r="L93" s="289">
        <v>54</v>
      </c>
      <c r="M93" s="289">
        <v>65</v>
      </c>
      <c r="N93" s="288">
        <v>123</v>
      </c>
      <c r="O93" s="289">
        <v>43</v>
      </c>
      <c r="P93" s="289">
        <v>80</v>
      </c>
      <c r="Q93" s="288">
        <v>149</v>
      </c>
      <c r="R93" s="289">
        <v>68</v>
      </c>
      <c r="S93" s="289">
        <v>81</v>
      </c>
      <c r="T93" s="288">
        <v>54</v>
      </c>
      <c r="U93" s="289">
        <v>24</v>
      </c>
      <c r="V93" s="289">
        <v>30</v>
      </c>
      <c r="W93" s="288">
        <v>101</v>
      </c>
      <c r="X93" s="289">
        <v>39</v>
      </c>
      <c r="Y93" s="289">
        <v>62</v>
      </c>
      <c r="Z93" s="288">
        <v>104</v>
      </c>
      <c r="AA93" s="289">
        <v>40</v>
      </c>
      <c r="AB93" s="289">
        <v>64</v>
      </c>
      <c r="AC93" s="288">
        <v>71</v>
      </c>
      <c r="AD93" s="289">
        <v>29</v>
      </c>
      <c r="AE93" s="289">
        <v>42</v>
      </c>
      <c r="AF93" s="288">
        <v>121</v>
      </c>
      <c r="AG93" s="289">
        <v>48</v>
      </c>
      <c r="AH93" s="289">
        <v>73</v>
      </c>
      <c r="AI93" s="288">
        <v>57</v>
      </c>
      <c r="AJ93" s="289">
        <v>30</v>
      </c>
      <c r="AK93" s="289">
        <v>27</v>
      </c>
      <c r="AL93" s="288">
        <v>185</v>
      </c>
      <c r="AM93" s="289">
        <v>89</v>
      </c>
      <c r="AN93" s="289">
        <v>96</v>
      </c>
      <c r="AO93" s="288">
        <v>92</v>
      </c>
      <c r="AP93" s="289">
        <v>48</v>
      </c>
      <c r="AQ93" s="289">
        <v>44</v>
      </c>
      <c r="AR93" s="288">
        <v>213</v>
      </c>
      <c r="AS93" s="289">
        <v>104</v>
      </c>
      <c r="AT93" s="289">
        <v>109</v>
      </c>
      <c r="AU93" s="288">
        <v>122</v>
      </c>
      <c r="AV93" s="289">
        <v>54</v>
      </c>
      <c r="AW93" s="289">
        <v>68</v>
      </c>
      <c r="AX93" s="288">
        <v>96</v>
      </c>
      <c r="AY93" s="289">
        <v>40</v>
      </c>
      <c r="AZ93" s="289">
        <v>56</v>
      </c>
      <c r="BA93" s="288">
        <v>94</v>
      </c>
      <c r="BB93" s="289">
        <v>42</v>
      </c>
      <c r="BC93" s="291">
        <v>52</v>
      </c>
    </row>
    <row r="94" spans="1:55" s="225" customFormat="1" ht="15" customHeight="1" x14ac:dyDescent="0.15">
      <c r="A94" s="221" t="s">
        <v>362</v>
      </c>
      <c r="B94" s="288">
        <v>1955</v>
      </c>
      <c r="C94" s="289">
        <v>857</v>
      </c>
      <c r="D94" s="290">
        <v>1098</v>
      </c>
      <c r="E94" s="288">
        <v>96</v>
      </c>
      <c r="F94" s="289">
        <v>39</v>
      </c>
      <c r="G94" s="289">
        <v>57</v>
      </c>
      <c r="H94" s="288">
        <v>57</v>
      </c>
      <c r="I94" s="289">
        <v>23</v>
      </c>
      <c r="J94" s="289">
        <v>34</v>
      </c>
      <c r="K94" s="288">
        <v>115</v>
      </c>
      <c r="L94" s="289">
        <v>52</v>
      </c>
      <c r="M94" s="289">
        <v>63</v>
      </c>
      <c r="N94" s="288">
        <v>120</v>
      </c>
      <c r="O94" s="289">
        <v>47</v>
      </c>
      <c r="P94" s="289">
        <v>73</v>
      </c>
      <c r="Q94" s="288">
        <v>166</v>
      </c>
      <c r="R94" s="289">
        <v>76</v>
      </c>
      <c r="S94" s="289">
        <v>90</v>
      </c>
      <c r="T94" s="288">
        <v>72</v>
      </c>
      <c r="U94" s="289">
        <v>35</v>
      </c>
      <c r="V94" s="289">
        <v>37</v>
      </c>
      <c r="W94" s="288">
        <v>100</v>
      </c>
      <c r="X94" s="289">
        <v>43</v>
      </c>
      <c r="Y94" s="289">
        <v>57</v>
      </c>
      <c r="Z94" s="288">
        <v>101</v>
      </c>
      <c r="AA94" s="289">
        <v>44</v>
      </c>
      <c r="AB94" s="289">
        <v>57</v>
      </c>
      <c r="AC94" s="288">
        <v>86</v>
      </c>
      <c r="AD94" s="289">
        <v>30</v>
      </c>
      <c r="AE94" s="289">
        <v>56</v>
      </c>
      <c r="AF94" s="288">
        <v>133</v>
      </c>
      <c r="AG94" s="289">
        <v>58</v>
      </c>
      <c r="AH94" s="289">
        <v>75</v>
      </c>
      <c r="AI94" s="288">
        <v>56</v>
      </c>
      <c r="AJ94" s="289">
        <v>22</v>
      </c>
      <c r="AK94" s="289">
        <v>34</v>
      </c>
      <c r="AL94" s="288">
        <v>188</v>
      </c>
      <c r="AM94" s="289">
        <v>86</v>
      </c>
      <c r="AN94" s="289">
        <v>102</v>
      </c>
      <c r="AO94" s="288">
        <v>111</v>
      </c>
      <c r="AP94" s="289">
        <v>58</v>
      </c>
      <c r="AQ94" s="289">
        <v>53</v>
      </c>
      <c r="AR94" s="288">
        <v>236</v>
      </c>
      <c r="AS94" s="289">
        <v>100</v>
      </c>
      <c r="AT94" s="289">
        <v>136</v>
      </c>
      <c r="AU94" s="288">
        <v>131</v>
      </c>
      <c r="AV94" s="289">
        <v>62</v>
      </c>
      <c r="AW94" s="289">
        <v>69</v>
      </c>
      <c r="AX94" s="288">
        <v>100</v>
      </c>
      <c r="AY94" s="289">
        <v>45</v>
      </c>
      <c r="AZ94" s="289">
        <v>55</v>
      </c>
      <c r="BA94" s="288">
        <v>87</v>
      </c>
      <c r="BB94" s="289">
        <v>37</v>
      </c>
      <c r="BC94" s="291">
        <v>50</v>
      </c>
    </row>
    <row r="95" spans="1:55" s="227" customFormat="1" ht="15" customHeight="1" x14ac:dyDescent="0.15">
      <c r="A95" s="221" t="s">
        <v>363</v>
      </c>
      <c r="B95" s="288">
        <v>2126</v>
      </c>
      <c r="C95" s="289">
        <v>936</v>
      </c>
      <c r="D95" s="290">
        <v>1190</v>
      </c>
      <c r="E95" s="288">
        <v>104</v>
      </c>
      <c r="F95" s="289">
        <v>37</v>
      </c>
      <c r="G95" s="289">
        <v>67</v>
      </c>
      <c r="H95" s="288">
        <v>84</v>
      </c>
      <c r="I95" s="289">
        <v>30</v>
      </c>
      <c r="J95" s="289">
        <v>54</v>
      </c>
      <c r="K95" s="288">
        <v>140</v>
      </c>
      <c r="L95" s="289">
        <v>58</v>
      </c>
      <c r="M95" s="289">
        <v>82</v>
      </c>
      <c r="N95" s="288">
        <v>138</v>
      </c>
      <c r="O95" s="289">
        <v>65</v>
      </c>
      <c r="P95" s="289">
        <v>73</v>
      </c>
      <c r="Q95" s="288">
        <v>173</v>
      </c>
      <c r="R95" s="289">
        <v>71</v>
      </c>
      <c r="S95" s="289">
        <v>102</v>
      </c>
      <c r="T95" s="288">
        <v>69</v>
      </c>
      <c r="U95" s="289">
        <v>29</v>
      </c>
      <c r="V95" s="289">
        <v>40</v>
      </c>
      <c r="W95" s="288">
        <v>112</v>
      </c>
      <c r="X95" s="289">
        <v>45</v>
      </c>
      <c r="Y95" s="289">
        <v>67</v>
      </c>
      <c r="Z95" s="288">
        <v>98</v>
      </c>
      <c r="AA95" s="289">
        <v>40</v>
      </c>
      <c r="AB95" s="289">
        <v>58</v>
      </c>
      <c r="AC95" s="288">
        <v>72</v>
      </c>
      <c r="AD95" s="289">
        <v>29</v>
      </c>
      <c r="AE95" s="289">
        <v>43</v>
      </c>
      <c r="AF95" s="288">
        <v>143</v>
      </c>
      <c r="AG95" s="289">
        <v>59</v>
      </c>
      <c r="AH95" s="289">
        <v>84</v>
      </c>
      <c r="AI95" s="288">
        <v>73</v>
      </c>
      <c r="AJ95" s="289">
        <v>43</v>
      </c>
      <c r="AK95" s="289">
        <v>30</v>
      </c>
      <c r="AL95" s="288">
        <v>194</v>
      </c>
      <c r="AM95" s="289">
        <v>91</v>
      </c>
      <c r="AN95" s="289">
        <v>103</v>
      </c>
      <c r="AO95" s="288">
        <v>97</v>
      </c>
      <c r="AP95" s="289">
        <v>45</v>
      </c>
      <c r="AQ95" s="289">
        <v>52</v>
      </c>
      <c r="AR95" s="288">
        <v>263</v>
      </c>
      <c r="AS95" s="289">
        <v>117</v>
      </c>
      <c r="AT95" s="289">
        <v>146</v>
      </c>
      <c r="AU95" s="288">
        <v>162</v>
      </c>
      <c r="AV95" s="289">
        <v>75</v>
      </c>
      <c r="AW95" s="289">
        <v>87</v>
      </c>
      <c r="AX95" s="288">
        <v>105</v>
      </c>
      <c r="AY95" s="289">
        <v>53</v>
      </c>
      <c r="AZ95" s="289">
        <v>52</v>
      </c>
      <c r="BA95" s="288">
        <v>99</v>
      </c>
      <c r="BB95" s="289">
        <v>49</v>
      </c>
      <c r="BC95" s="291">
        <v>50</v>
      </c>
    </row>
    <row r="96" spans="1:55" s="213" customFormat="1" ht="14.25" customHeight="1" x14ac:dyDescent="0.15">
      <c r="A96" s="226" t="s">
        <v>100</v>
      </c>
      <c r="B96" s="285">
        <v>8177</v>
      </c>
      <c r="C96" s="282">
        <v>3549</v>
      </c>
      <c r="D96" s="286">
        <v>4628</v>
      </c>
      <c r="E96" s="285">
        <v>393</v>
      </c>
      <c r="F96" s="282">
        <v>164</v>
      </c>
      <c r="G96" s="282">
        <v>229</v>
      </c>
      <c r="H96" s="285">
        <v>328</v>
      </c>
      <c r="I96" s="282">
        <v>142</v>
      </c>
      <c r="J96" s="282">
        <v>186</v>
      </c>
      <c r="K96" s="285">
        <v>515</v>
      </c>
      <c r="L96" s="282">
        <v>210</v>
      </c>
      <c r="M96" s="282">
        <v>305</v>
      </c>
      <c r="N96" s="285">
        <v>492</v>
      </c>
      <c r="O96" s="282">
        <v>191</v>
      </c>
      <c r="P96" s="282">
        <v>301</v>
      </c>
      <c r="Q96" s="285">
        <v>654</v>
      </c>
      <c r="R96" s="282">
        <v>282</v>
      </c>
      <c r="S96" s="282">
        <v>372</v>
      </c>
      <c r="T96" s="285">
        <v>303</v>
      </c>
      <c r="U96" s="282">
        <v>134</v>
      </c>
      <c r="V96" s="282">
        <v>169</v>
      </c>
      <c r="W96" s="285">
        <v>511</v>
      </c>
      <c r="X96" s="282">
        <v>200</v>
      </c>
      <c r="Y96" s="282">
        <v>311</v>
      </c>
      <c r="Z96" s="285">
        <v>466</v>
      </c>
      <c r="AA96" s="282">
        <v>216</v>
      </c>
      <c r="AB96" s="282">
        <v>250</v>
      </c>
      <c r="AC96" s="285">
        <v>345</v>
      </c>
      <c r="AD96" s="282">
        <v>160</v>
      </c>
      <c r="AE96" s="282">
        <v>185</v>
      </c>
      <c r="AF96" s="285">
        <v>518</v>
      </c>
      <c r="AG96" s="282">
        <v>204</v>
      </c>
      <c r="AH96" s="282">
        <v>314</v>
      </c>
      <c r="AI96" s="285">
        <v>286</v>
      </c>
      <c r="AJ96" s="282">
        <v>129</v>
      </c>
      <c r="AK96" s="282">
        <v>157</v>
      </c>
      <c r="AL96" s="285">
        <v>741</v>
      </c>
      <c r="AM96" s="282">
        <v>334</v>
      </c>
      <c r="AN96" s="282">
        <v>407</v>
      </c>
      <c r="AO96" s="285">
        <v>415</v>
      </c>
      <c r="AP96" s="282">
        <v>193</v>
      </c>
      <c r="AQ96" s="282">
        <v>222</v>
      </c>
      <c r="AR96" s="285">
        <v>921</v>
      </c>
      <c r="AS96" s="282">
        <v>397</v>
      </c>
      <c r="AT96" s="282">
        <v>524</v>
      </c>
      <c r="AU96" s="285">
        <v>526</v>
      </c>
      <c r="AV96" s="282">
        <v>248</v>
      </c>
      <c r="AW96" s="282">
        <v>278</v>
      </c>
      <c r="AX96" s="285">
        <v>373</v>
      </c>
      <c r="AY96" s="282">
        <v>176</v>
      </c>
      <c r="AZ96" s="282">
        <v>197</v>
      </c>
      <c r="BA96" s="285">
        <v>390</v>
      </c>
      <c r="BB96" s="282">
        <v>169</v>
      </c>
      <c r="BC96" s="287">
        <v>221</v>
      </c>
    </row>
    <row r="97" spans="1:55" s="225" customFormat="1" ht="14.25" customHeight="1" x14ac:dyDescent="0.15">
      <c r="A97" s="221" t="s">
        <v>364</v>
      </c>
      <c r="B97" s="288">
        <v>1896</v>
      </c>
      <c r="C97" s="289">
        <v>803</v>
      </c>
      <c r="D97" s="290">
        <v>1093</v>
      </c>
      <c r="E97" s="288">
        <v>84</v>
      </c>
      <c r="F97" s="289">
        <v>27</v>
      </c>
      <c r="G97" s="289">
        <v>57</v>
      </c>
      <c r="H97" s="288">
        <v>78</v>
      </c>
      <c r="I97" s="289">
        <v>26</v>
      </c>
      <c r="J97" s="289">
        <v>52</v>
      </c>
      <c r="K97" s="288">
        <v>115</v>
      </c>
      <c r="L97" s="289">
        <v>46</v>
      </c>
      <c r="M97" s="289">
        <v>69</v>
      </c>
      <c r="N97" s="288">
        <v>108</v>
      </c>
      <c r="O97" s="289">
        <v>46</v>
      </c>
      <c r="P97" s="289">
        <v>62</v>
      </c>
      <c r="Q97" s="288">
        <v>158</v>
      </c>
      <c r="R97" s="289">
        <v>64</v>
      </c>
      <c r="S97" s="289">
        <v>94</v>
      </c>
      <c r="T97" s="288">
        <v>72</v>
      </c>
      <c r="U97" s="289">
        <v>33</v>
      </c>
      <c r="V97" s="289">
        <v>39</v>
      </c>
      <c r="W97" s="288">
        <v>118</v>
      </c>
      <c r="X97" s="289">
        <v>45</v>
      </c>
      <c r="Y97" s="289">
        <v>73</v>
      </c>
      <c r="Z97" s="288">
        <v>109</v>
      </c>
      <c r="AA97" s="289">
        <v>49</v>
      </c>
      <c r="AB97" s="289">
        <v>60</v>
      </c>
      <c r="AC97" s="288">
        <v>69</v>
      </c>
      <c r="AD97" s="289">
        <v>33</v>
      </c>
      <c r="AE97" s="289">
        <v>36</v>
      </c>
      <c r="AF97" s="288">
        <v>122</v>
      </c>
      <c r="AG97" s="289">
        <v>55</v>
      </c>
      <c r="AH97" s="289">
        <v>67</v>
      </c>
      <c r="AI97" s="288">
        <v>59</v>
      </c>
      <c r="AJ97" s="289">
        <v>27</v>
      </c>
      <c r="AK97" s="289">
        <v>32</v>
      </c>
      <c r="AL97" s="288">
        <v>175</v>
      </c>
      <c r="AM97" s="289">
        <v>78</v>
      </c>
      <c r="AN97" s="289">
        <v>97</v>
      </c>
      <c r="AO97" s="288">
        <v>93</v>
      </c>
      <c r="AP97" s="289">
        <v>37</v>
      </c>
      <c r="AQ97" s="289">
        <v>56</v>
      </c>
      <c r="AR97" s="288">
        <v>228</v>
      </c>
      <c r="AS97" s="289">
        <v>97</v>
      </c>
      <c r="AT97" s="289">
        <v>131</v>
      </c>
      <c r="AU97" s="288">
        <v>120</v>
      </c>
      <c r="AV97" s="289">
        <v>60</v>
      </c>
      <c r="AW97" s="289">
        <v>60</v>
      </c>
      <c r="AX97" s="288">
        <v>103</v>
      </c>
      <c r="AY97" s="289">
        <v>47</v>
      </c>
      <c r="AZ97" s="289">
        <v>56</v>
      </c>
      <c r="BA97" s="288">
        <v>85</v>
      </c>
      <c r="BB97" s="289">
        <v>33</v>
      </c>
      <c r="BC97" s="291">
        <v>52</v>
      </c>
    </row>
    <row r="98" spans="1:55" s="225" customFormat="1" ht="14.25" customHeight="1" x14ac:dyDescent="0.15">
      <c r="A98" s="221" t="s">
        <v>365</v>
      </c>
      <c r="B98" s="288">
        <v>2005</v>
      </c>
      <c r="C98" s="289">
        <v>864</v>
      </c>
      <c r="D98" s="290">
        <v>1141</v>
      </c>
      <c r="E98" s="288">
        <v>108</v>
      </c>
      <c r="F98" s="289">
        <v>49</v>
      </c>
      <c r="G98" s="289">
        <v>59</v>
      </c>
      <c r="H98" s="288">
        <v>80</v>
      </c>
      <c r="I98" s="289">
        <v>51</v>
      </c>
      <c r="J98" s="289">
        <v>29</v>
      </c>
      <c r="K98" s="288">
        <v>115</v>
      </c>
      <c r="L98" s="289">
        <v>43</v>
      </c>
      <c r="M98" s="289">
        <v>72</v>
      </c>
      <c r="N98" s="288">
        <v>131</v>
      </c>
      <c r="O98" s="289">
        <v>56</v>
      </c>
      <c r="P98" s="289">
        <v>75</v>
      </c>
      <c r="Q98" s="288">
        <v>160</v>
      </c>
      <c r="R98" s="289">
        <v>63</v>
      </c>
      <c r="S98" s="289">
        <v>97</v>
      </c>
      <c r="T98" s="288">
        <v>67</v>
      </c>
      <c r="U98" s="289">
        <v>24</v>
      </c>
      <c r="V98" s="289">
        <v>43</v>
      </c>
      <c r="W98" s="288">
        <v>139</v>
      </c>
      <c r="X98" s="289">
        <v>54</v>
      </c>
      <c r="Y98" s="289">
        <v>85</v>
      </c>
      <c r="Z98" s="288">
        <v>106</v>
      </c>
      <c r="AA98" s="289">
        <v>52</v>
      </c>
      <c r="AB98" s="289">
        <v>54</v>
      </c>
      <c r="AC98" s="288">
        <v>84</v>
      </c>
      <c r="AD98" s="289">
        <v>40</v>
      </c>
      <c r="AE98" s="289">
        <v>44</v>
      </c>
      <c r="AF98" s="288">
        <v>121</v>
      </c>
      <c r="AG98" s="289">
        <v>45</v>
      </c>
      <c r="AH98" s="289">
        <v>76</v>
      </c>
      <c r="AI98" s="288">
        <v>81</v>
      </c>
      <c r="AJ98" s="289">
        <v>32</v>
      </c>
      <c r="AK98" s="289">
        <v>49</v>
      </c>
      <c r="AL98" s="288">
        <v>182</v>
      </c>
      <c r="AM98" s="289">
        <v>74</v>
      </c>
      <c r="AN98" s="289">
        <v>108</v>
      </c>
      <c r="AO98" s="288">
        <v>99</v>
      </c>
      <c r="AP98" s="289">
        <v>49</v>
      </c>
      <c r="AQ98" s="289">
        <v>50</v>
      </c>
      <c r="AR98" s="288">
        <v>209</v>
      </c>
      <c r="AS98" s="289">
        <v>81</v>
      </c>
      <c r="AT98" s="289">
        <v>128</v>
      </c>
      <c r="AU98" s="288">
        <v>138</v>
      </c>
      <c r="AV98" s="289">
        <v>65</v>
      </c>
      <c r="AW98" s="289">
        <v>73</v>
      </c>
      <c r="AX98" s="288">
        <v>86</v>
      </c>
      <c r="AY98" s="289">
        <v>36</v>
      </c>
      <c r="AZ98" s="289">
        <v>50</v>
      </c>
      <c r="BA98" s="288">
        <v>99</v>
      </c>
      <c r="BB98" s="289">
        <v>50</v>
      </c>
      <c r="BC98" s="291">
        <v>49</v>
      </c>
    </row>
    <row r="99" spans="1:55" s="225" customFormat="1" ht="14.25" customHeight="1" x14ac:dyDescent="0.15">
      <c r="A99" s="221" t="s">
        <v>366</v>
      </c>
      <c r="B99" s="288">
        <v>1574</v>
      </c>
      <c r="C99" s="289">
        <v>714</v>
      </c>
      <c r="D99" s="290">
        <v>860</v>
      </c>
      <c r="E99" s="288">
        <v>76</v>
      </c>
      <c r="F99" s="289">
        <v>34</v>
      </c>
      <c r="G99" s="289">
        <v>42</v>
      </c>
      <c r="H99" s="288">
        <v>67</v>
      </c>
      <c r="I99" s="289">
        <v>28</v>
      </c>
      <c r="J99" s="289">
        <v>39</v>
      </c>
      <c r="K99" s="288">
        <v>97</v>
      </c>
      <c r="L99" s="289">
        <v>45</v>
      </c>
      <c r="M99" s="289">
        <v>52</v>
      </c>
      <c r="N99" s="288">
        <v>91</v>
      </c>
      <c r="O99" s="289">
        <v>34</v>
      </c>
      <c r="P99" s="289">
        <v>57</v>
      </c>
      <c r="Q99" s="288">
        <v>130</v>
      </c>
      <c r="R99" s="289">
        <v>56</v>
      </c>
      <c r="S99" s="289">
        <v>74</v>
      </c>
      <c r="T99" s="288">
        <v>57</v>
      </c>
      <c r="U99" s="289">
        <v>29</v>
      </c>
      <c r="V99" s="289">
        <v>28</v>
      </c>
      <c r="W99" s="288">
        <v>99</v>
      </c>
      <c r="X99" s="289">
        <v>35</v>
      </c>
      <c r="Y99" s="289">
        <v>64</v>
      </c>
      <c r="Z99" s="288">
        <v>104</v>
      </c>
      <c r="AA99" s="289">
        <v>43</v>
      </c>
      <c r="AB99" s="289">
        <v>61</v>
      </c>
      <c r="AC99" s="288">
        <v>70</v>
      </c>
      <c r="AD99" s="289">
        <v>33</v>
      </c>
      <c r="AE99" s="289">
        <v>37</v>
      </c>
      <c r="AF99" s="288">
        <v>90</v>
      </c>
      <c r="AG99" s="289">
        <v>40</v>
      </c>
      <c r="AH99" s="289">
        <v>50</v>
      </c>
      <c r="AI99" s="288">
        <v>53</v>
      </c>
      <c r="AJ99" s="289">
        <v>24</v>
      </c>
      <c r="AK99" s="289">
        <v>29</v>
      </c>
      <c r="AL99" s="288">
        <v>150</v>
      </c>
      <c r="AM99" s="289">
        <v>76</v>
      </c>
      <c r="AN99" s="289">
        <v>74</v>
      </c>
      <c r="AO99" s="288">
        <v>82</v>
      </c>
      <c r="AP99" s="289">
        <v>38</v>
      </c>
      <c r="AQ99" s="289">
        <v>44</v>
      </c>
      <c r="AR99" s="288">
        <v>172</v>
      </c>
      <c r="AS99" s="289">
        <v>82</v>
      </c>
      <c r="AT99" s="289">
        <v>90</v>
      </c>
      <c r="AU99" s="288">
        <v>102</v>
      </c>
      <c r="AV99" s="289">
        <v>47</v>
      </c>
      <c r="AW99" s="289">
        <v>55</v>
      </c>
      <c r="AX99" s="288">
        <v>62</v>
      </c>
      <c r="AY99" s="289">
        <v>37</v>
      </c>
      <c r="AZ99" s="289">
        <v>25</v>
      </c>
      <c r="BA99" s="288">
        <v>72</v>
      </c>
      <c r="BB99" s="289">
        <v>33</v>
      </c>
      <c r="BC99" s="291">
        <v>39</v>
      </c>
    </row>
    <row r="100" spans="1:55" s="225" customFormat="1" ht="14.25" customHeight="1" x14ac:dyDescent="0.15">
      <c r="A100" s="221" t="s">
        <v>367</v>
      </c>
      <c r="B100" s="288">
        <v>1381</v>
      </c>
      <c r="C100" s="289">
        <v>607</v>
      </c>
      <c r="D100" s="290">
        <v>774</v>
      </c>
      <c r="E100" s="288">
        <v>72</v>
      </c>
      <c r="F100" s="289">
        <v>29</v>
      </c>
      <c r="G100" s="289">
        <v>43</v>
      </c>
      <c r="H100" s="288">
        <v>52</v>
      </c>
      <c r="I100" s="289">
        <v>20</v>
      </c>
      <c r="J100" s="289">
        <v>32</v>
      </c>
      <c r="K100" s="288">
        <v>87</v>
      </c>
      <c r="L100" s="289">
        <v>35</v>
      </c>
      <c r="M100" s="289">
        <v>52</v>
      </c>
      <c r="N100" s="288">
        <v>88</v>
      </c>
      <c r="O100" s="289">
        <v>27</v>
      </c>
      <c r="P100" s="289">
        <v>61</v>
      </c>
      <c r="Q100" s="288">
        <v>117</v>
      </c>
      <c r="R100" s="289">
        <v>62</v>
      </c>
      <c r="S100" s="289">
        <v>55</v>
      </c>
      <c r="T100" s="288">
        <v>46</v>
      </c>
      <c r="U100" s="289">
        <v>22</v>
      </c>
      <c r="V100" s="289">
        <v>24</v>
      </c>
      <c r="W100" s="288">
        <v>84</v>
      </c>
      <c r="X100" s="289">
        <v>28</v>
      </c>
      <c r="Y100" s="289">
        <v>56</v>
      </c>
      <c r="Z100" s="288">
        <v>76</v>
      </c>
      <c r="AA100" s="289">
        <v>38</v>
      </c>
      <c r="AB100" s="289">
        <v>38</v>
      </c>
      <c r="AC100" s="288">
        <v>59</v>
      </c>
      <c r="AD100" s="289">
        <v>26</v>
      </c>
      <c r="AE100" s="289">
        <v>33</v>
      </c>
      <c r="AF100" s="288">
        <v>91</v>
      </c>
      <c r="AG100" s="289">
        <v>32</v>
      </c>
      <c r="AH100" s="289">
        <v>59</v>
      </c>
      <c r="AI100" s="288">
        <v>37</v>
      </c>
      <c r="AJ100" s="289">
        <v>21</v>
      </c>
      <c r="AK100" s="289">
        <v>16</v>
      </c>
      <c r="AL100" s="288">
        <v>123</v>
      </c>
      <c r="AM100" s="289">
        <v>56</v>
      </c>
      <c r="AN100" s="289">
        <v>67</v>
      </c>
      <c r="AO100" s="288">
        <v>75</v>
      </c>
      <c r="AP100" s="289">
        <v>34</v>
      </c>
      <c r="AQ100" s="289">
        <v>41</v>
      </c>
      <c r="AR100" s="288">
        <v>158</v>
      </c>
      <c r="AS100" s="289">
        <v>78</v>
      </c>
      <c r="AT100" s="289">
        <v>80</v>
      </c>
      <c r="AU100" s="288">
        <v>89</v>
      </c>
      <c r="AV100" s="289">
        <v>42</v>
      </c>
      <c r="AW100" s="289">
        <v>47</v>
      </c>
      <c r="AX100" s="288">
        <v>57</v>
      </c>
      <c r="AY100" s="289">
        <v>25</v>
      </c>
      <c r="AZ100" s="289">
        <v>32</v>
      </c>
      <c r="BA100" s="288">
        <v>70</v>
      </c>
      <c r="BB100" s="289">
        <v>32</v>
      </c>
      <c r="BC100" s="291">
        <v>38</v>
      </c>
    </row>
    <row r="101" spans="1:55" s="225" customFormat="1" ht="14.25" customHeight="1" x14ac:dyDescent="0.15">
      <c r="A101" s="221" t="s">
        <v>368</v>
      </c>
      <c r="B101" s="288">
        <v>1321</v>
      </c>
      <c r="C101" s="289">
        <v>561</v>
      </c>
      <c r="D101" s="290">
        <v>760</v>
      </c>
      <c r="E101" s="288">
        <v>53</v>
      </c>
      <c r="F101" s="289">
        <v>25</v>
      </c>
      <c r="G101" s="289">
        <v>28</v>
      </c>
      <c r="H101" s="288">
        <v>51</v>
      </c>
      <c r="I101" s="289">
        <v>17</v>
      </c>
      <c r="J101" s="289">
        <v>34</v>
      </c>
      <c r="K101" s="288">
        <v>101</v>
      </c>
      <c r="L101" s="289">
        <v>41</v>
      </c>
      <c r="M101" s="289">
        <v>60</v>
      </c>
      <c r="N101" s="288">
        <v>74</v>
      </c>
      <c r="O101" s="289">
        <v>28</v>
      </c>
      <c r="P101" s="289">
        <v>46</v>
      </c>
      <c r="Q101" s="288">
        <v>89</v>
      </c>
      <c r="R101" s="289">
        <v>37</v>
      </c>
      <c r="S101" s="289">
        <v>52</v>
      </c>
      <c r="T101" s="288">
        <v>61</v>
      </c>
      <c r="U101" s="289">
        <v>26</v>
      </c>
      <c r="V101" s="289">
        <v>35</v>
      </c>
      <c r="W101" s="288">
        <v>71</v>
      </c>
      <c r="X101" s="289">
        <v>38</v>
      </c>
      <c r="Y101" s="289">
        <v>33</v>
      </c>
      <c r="Z101" s="288">
        <v>71</v>
      </c>
      <c r="AA101" s="289">
        <v>34</v>
      </c>
      <c r="AB101" s="289">
        <v>37</v>
      </c>
      <c r="AC101" s="288">
        <v>63</v>
      </c>
      <c r="AD101" s="289">
        <v>28</v>
      </c>
      <c r="AE101" s="289">
        <v>35</v>
      </c>
      <c r="AF101" s="288">
        <v>94</v>
      </c>
      <c r="AG101" s="289">
        <v>32</v>
      </c>
      <c r="AH101" s="289">
        <v>62</v>
      </c>
      <c r="AI101" s="288">
        <v>56</v>
      </c>
      <c r="AJ101" s="289">
        <v>25</v>
      </c>
      <c r="AK101" s="289">
        <v>31</v>
      </c>
      <c r="AL101" s="288">
        <v>111</v>
      </c>
      <c r="AM101" s="289">
        <v>50</v>
      </c>
      <c r="AN101" s="289">
        <v>61</v>
      </c>
      <c r="AO101" s="288">
        <v>66</v>
      </c>
      <c r="AP101" s="289">
        <v>35</v>
      </c>
      <c r="AQ101" s="289">
        <v>31</v>
      </c>
      <c r="AR101" s="288">
        <v>154</v>
      </c>
      <c r="AS101" s="289">
        <v>59</v>
      </c>
      <c r="AT101" s="289">
        <v>95</v>
      </c>
      <c r="AU101" s="288">
        <v>77</v>
      </c>
      <c r="AV101" s="289">
        <v>34</v>
      </c>
      <c r="AW101" s="289">
        <v>43</v>
      </c>
      <c r="AX101" s="288">
        <v>65</v>
      </c>
      <c r="AY101" s="289">
        <v>31</v>
      </c>
      <c r="AZ101" s="289">
        <v>34</v>
      </c>
      <c r="BA101" s="288">
        <v>64</v>
      </c>
      <c r="BB101" s="289">
        <v>21</v>
      </c>
      <c r="BC101" s="291">
        <v>43</v>
      </c>
    </row>
    <row r="102" spans="1:55" s="213" customFormat="1" ht="14.25" customHeight="1" x14ac:dyDescent="0.15">
      <c r="A102" s="226" t="s">
        <v>106</v>
      </c>
      <c r="B102" s="285">
        <v>5903</v>
      </c>
      <c r="C102" s="282">
        <v>2466</v>
      </c>
      <c r="D102" s="286">
        <v>3437</v>
      </c>
      <c r="E102" s="285">
        <v>302</v>
      </c>
      <c r="F102" s="282">
        <v>131</v>
      </c>
      <c r="G102" s="282">
        <v>171</v>
      </c>
      <c r="H102" s="285">
        <v>228</v>
      </c>
      <c r="I102" s="282">
        <v>92</v>
      </c>
      <c r="J102" s="282">
        <v>136</v>
      </c>
      <c r="K102" s="285">
        <v>347</v>
      </c>
      <c r="L102" s="282">
        <v>144</v>
      </c>
      <c r="M102" s="282">
        <v>203</v>
      </c>
      <c r="N102" s="285">
        <v>439</v>
      </c>
      <c r="O102" s="282">
        <v>160</v>
      </c>
      <c r="P102" s="282">
        <v>279</v>
      </c>
      <c r="Q102" s="285">
        <v>526</v>
      </c>
      <c r="R102" s="282">
        <v>202</v>
      </c>
      <c r="S102" s="282">
        <v>324</v>
      </c>
      <c r="T102" s="285">
        <v>264</v>
      </c>
      <c r="U102" s="282">
        <v>118</v>
      </c>
      <c r="V102" s="282">
        <v>146</v>
      </c>
      <c r="W102" s="285">
        <v>364</v>
      </c>
      <c r="X102" s="282">
        <v>167</v>
      </c>
      <c r="Y102" s="282">
        <v>197</v>
      </c>
      <c r="Z102" s="285">
        <v>302</v>
      </c>
      <c r="AA102" s="282">
        <v>133</v>
      </c>
      <c r="AB102" s="282">
        <v>169</v>
      </c>
      <c r="AC102" s="285">
        <v>218</v>
      </c>
      <c r="AD102" s="282">
        <v>93</v>
      </c>
      <c r="AE102" s="282">
        <v>125</v>
      </c>
      <c r="AF102" s="285">
        <v>381</v>
      </c>
      <c r="AG102" s="282">
        <v>169</v>
      </c>
      <c r="AH102" s="282">
        <v>212</v>
      </c>
      <c r="AI102" s="285">
        <v>219</v>
      </c>
      <c r="AJ102" s="282">
        <v>103</v>
      </c>
      <c r="AK102" s="282">
        <v>116</v>
      </c>
      <c r="AL102" s="285">
        <v>444</v>
      </c>
      <c r="AM102" s="282">
        <v>194</v>
      </c>
      <c r="AN102" s="282">
        <v>250</v>
      </c>
      <c r="AO102" s="285">
        <v>279</v>
      </c>
      <c r="AP102" s="282">
        <v>123</v>
      </c>
      <c r="AQ102" s="282">
        <v>156</v>
      </c>
      <c r="AR102" s="285">
        <v>682</v>
      </c>
      <c r="AS102" s="282">
        <v>303</v>
      </c>
      <c r="AT102" s="282">
        <v>379</v>
      </c>
      <c r="AU102" s="285">
        <v>339</v>
      </c>
      <c r="AV102" s="282">
        <v>137</v>
      </c>
      <c r="AW102" s="282">
        <v>202</v>
      </c>
      <c r="AX102" s="285">
        <v>223</v>
      </c>
      <c r="AY102" s="282">
        <v>87</v>
      </c>
      <c r="AZ102" s="282">
        <v>136</v>
      </c>
      <c r="BA102" s="285">
        <v>346</v>
      </c>
      <c r="BB102" s="282">
        <v>110</v>
      </c>
      <c r="BC102" s="287">
        <v>236</v>
      </c>
    </row>
    <row r="103" spans="1:55" s="225" customFormat="1" ht="14.25" customHeight="1" x14ac:dyDescent="0.15">
      <c r="A103" s="221" t="s">
        <v>369</v>
      </c>
      <c r="B103" s="288">
        <v>1186</v>
      </c>
      <c r="C103" s="289">
        <v>510</v>
      </c>
      <c r="D103" s="290">
        <v>676</v>
      </c>
      <c r="E103" s="288">
        <v>53</v>
      </c>
      <c r="F103" s="289">
        <v>25</v>
      </c>
      <c r="G103" s="289">
        <v>28</v>
      </c>
      <c r="H103" s="288">
        <v>49</v>
      </c>
      <c r="I103" s="289">
        <v>25</v>
      </c>
      <c r="J103" s="289">
        <v>24</v>
      </c>
      <c r="K103" s="288">
        <v>53</v>
      </c>
      <c r="L103" s="289">
        <v>24</v>
      </c>
      <c r="M103" s="289">
        <v>29</v>
      </c>
      <c r="N103" s="288">
        <v>85</v>
      </c>
      <c r="O103" s="289">
        <v>24</v>
      </c>
      <c r="P103" s="289">
        <v>61</v>
      </c>
      <c r="Q103" s="288">
        <v>110</v>
      </c>
      <c r="R103" s="289">
        <v>40</v>
      </c>
      <c r="S103" s="289">
        <v>70</v>
      </c>
      <c r="T103" s="288">
        <v>53</v>
      </c>
      <c r="U103" s="289">
        <v>26</v>
      </c>
      <c r="V103" s="289">
        <v>27</v>
      </c>
      <c r="W103" s="288">
        <v>89</v>
      </c>
      <c r="X103" s="289">
        <v>48</v>
      </c>
      <c r="Y103" s="289">
        <v>41</v>
      </c>
      <c r="Z103" s="288">
        <v>60</v>
      </c>
      <c r="AA103" s="289">
        <v>25</v>
      </c>
      <c r="AB103" s="289">
        <v>35</v>
      </c>
      <c r="AC103" s="288">
        <v>42</v>
      </c>
      <c r="AD103" s="289">
        <v>17</v>
      </c>
      <c r="AE103" s="289">
        <v>25</v>
      </c>
      <c r="AF103" s="288">
        <v>90</v>
      </c>
      <c r="AG103" s="289">
        <v>45</v>
      </c>
      <c r="AH103" s="289">
        <v>45</v>
      </c>
      <c r="AI103" s="288">
        <v>46</v>
      </c>
      <c r="AJ103" s="289">
        <v>19</v>
      </c>
      <c r="AK103" s="289">
        <v>27</v>
      </c>
      <c r="AL103" s="288">
        <v>100</v>
      </c>
      <c r="AM103" s="289">
        <v>44</v>
      </c>
      <c r="AN103" s="289">
        <v>56</v>
      </c>
      <c r="AO103" s="288">
        <v>48</v>
      </c>
      <c r="AP103" s="289">
        <v>26</v>
      </c>
      <c r="AQ103" s="289">
        <v>22</v>
      </c>
      <c r="AR103" s="288">
        <v>142</v>
      </c>
      <c r="AS103" s="289">
        <v>63</v>
      </c>
      <c r="AT103" s="289">
        <v>79</v>
      </c>
      <c r="AU103" s="288">
        <v>66</v>
      </c>
      <c r="AV103" s="289">
        <v>26</v>
      </c>
      <c r="AW103" s="289">
        <v>40</v>
      </c>
      <c r="AX103" s="288">
        <v>38</v>
      </c>
      <c r="AY103" s="289">
        <v>14</v>
      </c>
      <c r="AZ103" s="289">
        <v>24</v>
      </c>
      <c r="BA103" s="288">
        <v>62</v>
      </c>
      <c r="BB103" s="289">
        <v>19</v>
      </c>
      <c r="BC103" s="291">
        <v>43</v>
      </c>
    </row>
    <row r="104" spans="1:55" s="225" customFormat="1" ht="14.25" customHeight="1" x14ac:dyDescent="0.15">
      <c r="A104" s="221" t="s">
        <v>370</v>
      </c>
      <c r="B104" s="288">
        <v>1570</v>
      </c>
      <c r="C104" s="289">
        <v>691</v>
      </c>
      <c r="D104" s="290">
        <v>879</v>
      </c>
      <c r="E104" s="288">
        <v>90</v>
      </c>
      <c r="F104" s="289">
        <v>42</v>
      </c>
      <c r="G104" s="289">
        <v>48</v>
      </c>
      <c r="H104" s="288">
        <v>55</v>
      </c>
      <c r="I104" s="289">
        <v>26</v>
      </c>
      <c r="J104" s="289">
        <v>29</v>
      </c>
      <c r="K104" s="288">
        <v>95</v>
      </c>
      <c r="L104" s="289">
        <v>42</v>
      </c>
      <c r="M104" s="289">
        <v>53</v>
      </c>
      <c r="N104" s="288">
        <v>110</v>
      </c>
      <c r="O104" s="289">
        <v>48</v>
      </c>
      <c r="P104" s="289">
        <v>62</v>
      </c>
      <c r="Q104" s="288">
        <v>128</v>
      </c>
      <c r="R104" s="289">
        <v>56</v>
      </c>
      <c r="S104" s="289">
        <v>72</v>
      </c>
      <c r="T104" s="288">
        <v>64</v>
      </c>
      <c r="U104" s="289">
        <v>29</v>
      </c>
      <c r="V104" s="289">
        <v>35</v>
      </c>
      <c r="W104" s="288">
        <v>100</v>
      </c>
      <c r="X104" s="289">
        <v>51</v>
      </c>
      <c r="Y104" s="289">
        <v>49</v>
      </c>
      <c r="Z104" s="288">
        <v>78</v>
      </c>
      <c r="AA104" s="289">
        <v>37</v>
      </c>
      <c r="AB104" s="289">
        <v>41</v>
      </c>
      <c r="AC104" s="288">
        <v>61</v>
      </c>
      <c r="AD104" s="289">
        <v>25</v>
      </c>
      <c r="AE104" s="289">
        <v>36</v>
      </c>
      <c r="AF104" s="288">
        <v>105</v>
      </c>
      <c r="AG104" s="289">
        <v>44</v>
      </c>
      <c r="AH104" s="289">
        <v>61</v>
      </c>
      <c r="AI104" s="288">
        <v>65</v>
      </c>
      <c r="AJ104" s="289">
        <v>32</v>
      </c>
      <c r="AK104" s="289">
        <v>33</v>
      </c>
      <c r="AL104" s="288">
        <v>121</v>
      </c>
      <c r="AM104" s="289">
        <v>47</v>
      </c>
      <c r="AN104" s="289">
        <v>74</v>
      </c>
      <c r="AO104" s="288">
        <v>79</v>
      </c>
      <c r="AP104" s="289">
        <v>34</v>
      </c>
      <c r="AQ104" s="289">
        <v>45</v>
      </c>
      <c r="AR104" s="288">
        <v>176</v>
      </c>
      <c r="AS104" s="289">
        <v>82</v>
      </c>
      <c r="AT104" s="289">
        <v>94</v>
      </c>
      <c r="AU104" s="288">
        <v>91</v>
      </c>
      <c r="AV104" s="289">
        <v>40</v>
      </c>
      <c r="AW104" s="289">
        <v>51</v>
      </c>
      <c r="AX104" s="288">
        <v>61</v>
      </c>
      <c r="AY104" s="289">
        <v>26</v>
      </c>
      <c r="AZ104" s="289">
        <v>35</v>
      </c>
      <c r="BA104" s="288">
        <v>91</v>
      </c>
      <c r="BB104" s="289">
        <v>30</v>
      </c>
      <c r="BC104" s="291">
        <v>61</v>
      </c>
    </row>
    <row r="105" spans="1:55" s="225" customFormat="1" ht="14.25" customHeight="1" x14ac:dyDescent="0.15">
      <c r="A105" s="221" t="s">
        <v>371</v>
      </c>
      <c r="B105" s="288">
        <v>1206</v>
      </c>
      <c r="C105" s="289">
        <v>482</v>
      </c>
      <c r="D105" s="290">
        <v>724</v>
      </c>
      <c r="E105" s="288">
        <v>75</v>
      </c>
      <c r="F105" s="289">
        <v>26</v>
      </c>
      <c r="G105" s="289">
        <v>49</v>
      </c>
      <c r="H105" s="288">
        <v>37</v>
      </c>
      <c r="I105" s="289">
        <v>12</v>
      </c>
      <c r="J105" s="289">
        <v>25</v>
      </c>
      <c r="K105" s="288">
        <v>69</v>
      </c>
      <c r="L105" s="289">
        <v>28</v>
      </c>
      <c r="M105" s="289">
        <v>41</v>
      </c>
      <c r="N105" s="288">
        <v>94</v>
      </c>
      <c r="O105" s="289">
        <v>39</v>
      </c>
      <c r="P105" s="289">
        <v>55</v>
      </c>
      <c r="Q105" s="288">
        <v>100</v>
      </c>
      <c r="R105" s="289">
        <v>36</v>
      </c>
      <c r="S105" s="289">
        <v>64</v>
      </c>
      <c r="T105" s="288">
        <v>65</v>
      </c>
      <c r="U105" s="289">
        <v>20</v>
      </c>
      <c r="V105" s="289">
        <v>45</v>
      </c>
      <c r="W105" s="288">
        <v>67</v>
      </c>
      <c r="X105" s="289">
        <v>24</v>
      </c>
      <c r="Y105" s="289">
        <v>43</v>
      </c>
      <c r="Z105" s="288">
        <v>65</v>
      </c>
      <c r="AA105" s="289">
        <v>28</v>
      </c>
      <c r="AB105" s="289">
        <v>37</v>
      </c>
      <c r="AC105" s="288">
        <v>44</v>
      </c>
      <c r="AD105" s="289">
        <v>19</v>
      </c>
      <c r="AE105" s="289">
        <v>25</v>
      </c>
      <c r="AF105" s="288">
        <v>76</v>
      </c>
      <c r="AG105" s="289">
        <v>30</v>
      </c>
      <c r="AH105" s="289">
        <v>46</v>
      </c>
      <c r="AI105" s="288">
        <v>35</v>
      </c>
      <c r="AJ105" s="289">
        <v>15</v>
      </c>
      <c r="AK105" s="289">
        <v>20</v>
      </c>
      <c r="AL105" s="288">
        <v>99</v>
      </c>
      <c r="AM105" s="289">
        <v>44</v>
      </c>
      <c r="AN105" s="289">
        <v>55</v>
      </c>
      <c r="AO105" s="288">
        <v>60</v>
      </c>
      <c r="AP105" s="289">
        <v>23</v>
      </c>
      <c r="AQ105" s="289">
        <v>37</v>
      </c>
      <c r="AR105" s="288">
        <v>143</v>
      </c>
      <c r="AS105" s="289">
        <v>69</v>
      </c>
      <c r="AT105" s="289">
        <v>74</v>
      </c>
      <c r="AU105" s="288">
        <v>57</v>
      </c>
      <c r="AV105" s="289">
        <v>25</v>
      </c>
      <c r="AW105" s="289">
        <v>32</v>
      </c>
      <c r="AX105" s="288">
        <v>49</v>
      </c>
      <c r="AY105" s="289">
        <v>19</v>
      </c>
      <c r="AZ105" s="289">
        <v>30</v>
      </c>
      <c r="BA105" s="288">
        <v>71</v>
      </c>
      <c r="BB105" s="289">
        <v>25</v>
      </c>
      <c r="BC105" s="291">
        <v>46</v>
      </c>
    </row>
    <row r="106" spans="1:55" s="225" customFormat="1" ht="14.25" customHeight="1" x14ac:dyDescent="0.15">
      <c r="A106" s="221" t="s">
        <v>372</v>
      </c>
      <c r="B106" s="288">
        <v>1001</v>
      </c>
      <c r="C106" s="289">
        <v>400</v>
      </c>
      <c r="D106" s="290">
        <v>601</v>
      </c>
      <c r="E106" s="288">
        <v>46</v>
      </c>
      <c r="F106" s="289">
        <v>15</v>
      </c>
      <c r="G106" s="289">
        <v>31</v>
      </c>
      <c r="H106" s="288">
        <v>53</v>
      </c>
      <c r="I106" s="289">
        <v>18</v>
      </c>
      <c r="J106" s="289">
        <v>35</v>
      </c>
      <c r="K106" s="288">
        <v>69</v>
      </c>
      <c r="L106" s="289">
        <v>25</v>
      </c>
      <c r="M106" s="289">
        <v>44</v>
      </c>
      <c r="N106" s="288">
        <v>87</v>
      </c>
      <c r="O106" s="289">
        <v>29</v>
      </c>
      <c r="P106" s="289">
        <v>58</v>
      </c>
      <c r="Q106" s="288">
        <v>94</v>
      </c>
      <c r="R106" s="289">
        <v>34</v>
      </c>
      <c r="S106" s="289">
        <v>60</v>
      </c>
      <c r="T106" s="288">
        <v>45</v>
      </c>
      <c r="U106" s="289">
        <v>26</v>
      </c>
      <c r="V106" s="289">
        <v>19</v>
      </c>
      <c r="W106" s="288">
        <v>57</v>
      </c>
      <c r="X106" s="289">
        <v>23</v>
      </c>
      <c r="Y106" s="289">
        <v>34</v>
      </c>
      <c r="Z106" s="288">
        <v>57</v>
      </c>
      <c r="AA106" s="289">
        <v>26</v>
      </c>
      <c r="AB106" s="289">
        <v>31</v>
      </c>
      <c r="AC106" s="288">
        <v>33</v>
      </c>
      <c r="AD106" s="289">
        <v>17</v>
      </c>
      <c r="AE106" s="289">
        <v>16</v>
      </c>
      <c r="AF106" s="288">
        <v>49</v>
      </c>
      <c r="AG106" s="289">
        <v>19</v>
      </c>
      <c r="AH106" s="289">
        <v>30</v>
      </c>
      <c r="AI106" s="288">
        <v>32</v>
      </c>
      <c r="AJ106" s="289">
        <v>19</v>
      </c>
      <c r="AK106" s="289">
        <v>13</v>
      </c>
      <c r="AL106" s="288">
        <v>66</v>
      </c>
      <c r="AM106" s="289">
        <v>35</v>
      </c>
      <c r="AN106" s="289">
        <v>31</v>
      </c>
      <c r="AO106" s="288">
        <v>50</v>
      </c>
      <c r="AP106" s="289">
        <v>23</v>
      </c>
      <c r="AQ106" s="289">
        <v>27</v>
      </c>
      <c r="AR106" s="288">
        <v>106</v>
      </c>
      <c r="AS106" s="289">
        <v>39</v>
      </c>
      <c r="AT106" s="289">
        <v>67</v>
      </c>
      <c r="AU106" s="288">
        <v>54</v>
      </c>
      <c r="AV106" s="289">
        <v>17</v>
      </c>
      <c r="AW106" s="289">
        <v>37</v>
      </c>
      <c r="AX106" s="288">
        <v>44</v>
      </c>
      <c r="AY106" s="289">
        <v>15</v>
      </c>
      <c r="AZ106" s="289">
        <v>29</v>
      </c>
      <c r="BA106" s="288">
        <v>59</v>
      </c>
      <c r="BB106" s="289">
        <v>20</v>
      </c>
      <c r="BC106" s="291">
        <v>39</v>
      </c>
    </row>
    <row r="107" spans="1:55" s="225" customFormat="1" ht="14.25" customHeight="1" x14ac:dyDescent="0.15">
      <c r="A107" s="221" t="s">
        <v>373</v>
      </c>
      <c r="B107" s="288">
        <v>940</v>
      </c>
      <c r="C107" s="289">
        <v>383</v>
      </c>
      <c r="D107" s="290">
        <v>557</v>
      </c>
      <c r="E107" s="288">
        <v>38</v>
      </c>
      <c r="F107" s="289">
        <v>23</v>
      </c>
      <c r="G107" s="289">
        <v>15</v>
      </c>
      <c r="H107" s="288">
        <v>34</v>
      </c>
      <c r="I107" s="289">
        <v>11</v>
      </c>
      <c r="J107" s="289">
        <v>23</v>
      </c>
      <c r="K107" s="288">
        <v>61</v>
      </c>
      <c r="L107" s="289">
        <v>25</v>
      </c>
      <c r="M107" s="289">
        <v>36</v>
      </c>
      <c r="N107" s="288">
        <v>63</v>
      </c>
      <c r="O107" s="289">
        <v>20</v>
      </c>
      <c r="P107" s="289">
        <v>43</v>
      </c>
      <c r="Q107" s="288">
        <v>94</v>
      </c>
      <c r="R107" s="289">
        <v>36</v>
      </c>
      <c r="S107" s="289">
        <v>58</v>
      </c>
      <c r="T107" s="288">
        <v>37</v>
      </c>
      <c r="U107" s="289">
        <v>17</v>
      </c>
      <c r="V107" s="289">
        <v>20</v>
      </c>
      <c r="W107" s="288">
        <v>51</v>
      </c>
      <c r="X107" s="289">
        <v>21</v>
      </c>
      <c r="Y107" s="289">
        <v>30</v>
      </c>
      <c r="Z107" s="288">
        <v>42</v>
      </c>
      <c r="AA107" s="289">
        <v>17</v>
      </c>
      <c r="AB107" s="289">
        <v>25</v>
      </c>
      <c r="AC107" s="288">
        <v>38</v>
      </c>
      <c r="AD107" s="289">
        <v>15</v>
      </c>
      <c r="AE107" s="289">
        <v>23</v>
      </c>
      <c r="AF107" s="288">
        <v>61</v>
      </c>
      <c r="AG107" s="289">
        <v>31</v>
      </c>
      <c r="AH107" s="289">
        <v>30</v>
      </c>
      <c r="AI107" s="288">
        <v>41</v>
      </c>
      <c r="AJ107" s="289">
        <v>18</v>
      </c>
      <c r="AK107" s="289">
        <v>23</v>
      </c>
      <c r="AL107" s="288">
        <v>58</v>
      </c>
      <c r="AM107" s="289">
        <v>24</v>
      </c>
      <c r="AN107" s="289">
        <v>34</v>
      </c>
      <c r="AO107" s="288">
        <v>42</v>
      </c>
      <c r="AP107" s="289">
        <v>17</v>
      </c>
      <c r="AQ107" s="289">
        <v>25</v>
      </c>
      <c r="AR107" s="288">
        <v>115</v>
      </c>
      <c r="AS107" s="289">
        <v>50</v>
      </c>
      <c r="AT107" s="289">
        <v>65</v>
      </c>
      <c r="AU107" s="288">
        <v>71</v>
      </c>
      <c r="AV107" s="289">
        <v>29</v>
      </c>
      <c r="AW107" s="289">
        <v>42</v>
      </c>
      <c r="AX107" s="288">
        <v>31</v>
      </c>
      <c r="AY107" s="289">
        <v>13</v>
      </c>
      <c r="AZ107" s="289">
        <v>18</v>
      </c>
      <c r="BA107" s="288">
        <v>63</v>
      </c>
      <c r="BB107" s="289">
        <v>16</v>
      </c>
      <c r="BC107" s="291">
        <v>47</v>
      </c>
    </row>
    <row r="108" spans="1:55" s="213" customFormat="1" ht="14.25" customHeight="1" x14ac:dyDescent="0.15">
      <c r="A108" s="226" t="s">
        <v>113</v>
      </c>
      <c r="B108" s="285">
        <v>3001</v>
      </c>
      <c r="C108" s="282">
        <v>1023</v>
      </c>
      <c r="D108" s="286">
        <v>1978</v>
      </c>
      <c r="E108" s="285">
        <v>143</v>
      </c>
      <c r="F108" s="282">
        <v>51</v>
      </c>
      <c r="G108" s="282">
        <v>92</v>
      </c>
      <c r="H108" s="285">
        <v>96</v>
      </c>
      <c r="I108" s="282">
        <v>33</v>
      </c>
      <c r="J108" s="282">
        <v>63</v>
      </c>
      <c r="K108" s="285">
        <v>166</v>
      </c>
      <c r="L108" s="282">
        <v>52</v>
      </c>
      <c r="M108" s="282">
        <v>114</v>
      </c>
      <c r="N108" s="285">
        <v>241</v>
      </c>
      <c r="O108" s="282">
        <v>85</v>
      </c>
      <c r="P108" s="282">
        <v>156</v>
      </c>
      <c r="Q108" s="285">
        <v>301</v>
      </c>
      <c r="R108" s="282">
        <v>98</v>
      </c>
      <c r="S108" s="282">
        <v>203</v>
      </c>
      <c r="T108" s="285">
        <v>104</v>
      </c>
      <c r="U108" s="282">
        <v>35</v>
      </c>
      <c r="V108" s="282">
        <v>69</v>
      </c>
      <c r="W108" s="285">
        <v>183</v>
      </c>
      <c r="X108" s="282">
        <v>55</v>
      </c>
      <c r="Y108" s="282">
        <v>128</v>
      </c>
      <c r="Z108" s="285">
        <v>148</v>
      </c>
      <c r="AA108" s="282">
        <v>50</v>
      </c>
      <c r="AB108" s="282">
        <v>98</v>
      </c>
      <c r="AC108" s="285">
        <v>107</v>
      </c>
      <c r="AD108" s="282">
        <v>30</v>
      </c>
      <c r="AE108" s="282">
        <v>77</v>
      </c>
      <c r="AF108" s="285">
        <v>195</v>
      </c>
      <c r="AG108" s="282">
        <v>74</v>
      </c>
      <c r="AH108" s="282">
        <v>121</v>
      </c>
      <c r="AI108" s="285">
        <v>103</v>
      </c>
      <c r="AJ108" s="282">
        <v>38</v>
      </c>
      <c r="AK108" s="282">
        <v>65</v>
      </c>
      <c r="AL108" s="285">
        <v>222</v>
      </c>
      <c r="AM108" s="282">
        <v>73</v>
      </c>
      <c r="AN108" s="282">
        <v>149</v>
      </c>
      <c r="AO108" s="285">
        <v>116</v>
      </c>
      <c r="AP108" s="282">
        <v>41</v>
      </c>
      <c r="AQ108" s="282">
        <v>75</v>
      </c>
      <c r="AR108" s="285">
        <v>356</v>
      </c>
      <c r="AS108" s="282">
        <v>143</v>
      </c>
      <c r="AT108" s="282">
        <v>213</v>
      </c>
      <c r="AU108" s="285">
        <v>152</v>
      </c>
      <c r="AV108" s="282">
        <v>53</v>
      </c>
      <c r="AW108" s="282">
        <v>99</v>
      </c>
      <c r="AX108" s="285">
        <v>136</v>
      </c>
      <c r="AY108" s="282">
        <v>43</v>
      </c>
      <c r="AZ108" s="282">
        <v>93</v>
      </c>
      <c r="BA108" s="285">
        <v>232</v>
      </c>
      <c r="BB108" s="282">
        <v>69</v>
      </c>
      <c r="BC108" s="287">
        <v>163</v>
      </c>
    </row>
    <row r="109" spans="1:55" s="225" customFormat="1" ht="14.25" customHeight="1" x14ac:dyDescent="0.15">
      <c r="A109" s="221" t="s">
        <v>374</v>
      </c>
      <c r="B109" s="288">
        <v>814</v>
      </c>
      <c r="C109" s="289">
        <v>325</v>
      </c>
      <c r="D109" s="290">
        <v>489</v>
      </c>
      <c r="E109" s="288">
        <v>34</v>
      </c>
      <c r="F109" s="289">
        <v>12</v>
      </c>
      <c r="G109" s="289">
        <v>22</v>
      </c>
      <c r="H109" s="288">
        <v>22</v>
      </c>
      <c r="I109" s="289">
        <v>9</v>
      </c>
      <c r="J109" s="289">
        <v>13</v>
      </c>
      <c r="K109" s="288">
        <v>43</v>
      </c>
      <c r="L109" s="289">
        <v>17</v>
      </c>
      <c r="M109" s="289">
        <v>26</v>
      </c>
      <c r="N109" s="288">
        <v>63</v>
      </c>
      <c r="O109" s="289">
        <v>29</v>
      </c>
      <c r="P109" s="289">
        <v>34</v>
      </c>
      <c r="Q109" s="288">
        <v>73</v>
      </c>
      <c r="R109" s="289">
        <v>27</v>
      </c>
      <c r="S109" s="289">
        <v>46</v>
      </c>
      <c r="T109" s="288">
        <v>23</v>
      </c>
      <c r="U109" s="289">
        <v>10</v>
      </c>
      <c r="V109" s="289">
        <v>13</v>
      </c>
      <c r="W109" s="288">
        <v>58</v>
      </c>
      <c r="X109" s="289">
        <v>19</v>
      </c>
      <c r="Y109" s="289">
        <v>39</v>
      </c>
      <c r="Z109" s="288">
        <v>36</v>
      </c>
      <c r="AA109" s="289">
        <v>14</v>
      </c>
      <c r="AB109" s="289">
        <v>22</v>
      </c>
      <c r="AC109" s="288">
        <v>27</v>
      </c>
      <c r="AD109" s="289">
        <v>11</v>
      </c>
      <c r="AE109" s="289">
        <v>16</v>
      </c>
      <c r="AF109" s="288">
        <v>59</v>
      </c>
      <c r="AG109" s="289">
        <v>24</v>
      </c>
      <c r="AH109" s="289">
        <v>35</v>
      </c>
      <c r="AI109" s="288">
        <v>29</v>
      </c>
      <c r="AJ109" s="289">
        <v>10</v>
      </c>
      <c r="AK109" s="289">
        <v>19</v>
      </c>
      <c r="AL109" s="288">
        <v>63</v>
      </c>
      <c r="AM109" s="289">
        <v>24</v>
      </c>
      <c r="AN109" s="289">
        <v>39</v>
      </c>
      <c r="AO109" s="288">
        <v>35</v>
      </c>
      <c r="AP109" s="289">
        <v>16</v>
      </c>
      <c r="AQ109" s="289">
        <v>19</v>
      </c>
      <c r="AR109" s="288">
        <v>108</v>
      </c>
      <c r="AS109" s="289">
        <v>52</v>
      </c>
      <c r="AT109" s="289">
        <v>56</v>
      </c>
      <c r="AU109" s="288">
        <v>42</v>
      </c>
      <c r="AV109" s="289">
        <v>12</v>
      </c>
      <c r="AW109" s="289">
        <v>30</v>
      </c>
      <c r="AX109" s="288">
        <v>45</v>
      </c>
      <c r="AY109" s="289">
        <v>19</v>
      </c>
      <c r="AZ109" s="289">
        <v>26</v>
      </c>
      <c r="BA109" s="288">
        <v>54</v>
      </c>
      <c r="BB109" s="289">
        <v>20</v>
      </c>
      <c r="BC109" s="291">
        <v>34</v>
      </c>
    </row>
    <row r="110" spans="1:55" s="225" customFormat="1" ht="14.25" customHeight="1" x14ac:dyDescent="0.15">
      <c r="A110" s="221" t="s">
        <v>375</v>
      </c>
      <c r="B110" s="288">
        <v>733</v>
      </c>
      <c r="C110" s="289">
        <v>232</v>
      </c>
      <c r="D110" s="290">
        <v>501</v>
      </c>
      <c r="E110" s="288">
        <v>26</v>
      </c>
      <c r="F110" s="289">
        <v>9</v>
      </c>
      <c r="G110" s="289">
        <v>17</v>
      </c>
      <c r="H110" s="288">
        <v>30</v>
      </c>
      <c r="I110" s="289">
        <v>10</v>
      </c>
      <c r="J110" s="289">
        <v>20</v>
      </c>
      <c r="K110" s="288">
        <v>43</v>
      </c>
      <c r="L110" s="289">
        <v>11</v>
      </c>
      <c r="M110" s="289">
        <v>32</v>
      </c>
      <c r="N110" s="288">
        <v>57</v>
      </c>
      <c r="O110" s="289">
        <v>13</v>
      </c>
      <c r="P110" s="289">
        <v>44</v>
      </c>
      <c r="Q110" s="288">
        <v>76</v>
      </c>
      <c r="R110" s="289">
        <v>24</v>
      </c>
      <c r="S110" s="289">
        <v>52</v>
      </c>
      <c r="T110" s="288">
        <v>28</v>
      </c>
      <c r="U110" s="289">
        <v>12</v>
      </c>
      <c r="V110" s="289">
        <v>16</v>
      </c>
      <c r="W110" s="288">
        <v>43</v>
      </c>
      <c r="X110" s="289">
        <v>14</v>
      </c>
      <c r="Y110" s="289">
        <v>29</v>
      </c>
      <c r="Z110" s="288">
        <v>40</v>
      </c>
      <c r="AA110" s="289">
        <v>12</v>
      </c>
      <c r="AB110" s="289">
        <v>28</v>
      </c>
      <c r="AC110" s="288">
        <v>22</v>
      </c>
      <c r="AD110" s="289">
        <v>4</v>
      </c>
      <c r="AE110" s="289">
        <v>18</v>
      </c>
      <c r="AF110" s="288">
        <v>57</v>
      </c>
      <c r="AG110" s="289">
        <v>21</v>
      </c>
      <c r="AH110" s="289">
        <v>36</v>
      </c>
      <c r="AI110" s="288">
        <v>23</v>
      </c>
      <c r="AJ110" s="289">
        <v>9</v>
      </c>
      <c r="AK110" s="289">
        <v>14</v>
      </c>
      <c r="AL110" s="288">
        <v>52</v>
      </c>
      <c r="AM110" s="289">
        <v>19</v>
      </c>
      <c r="AN110" s="289">
        <v>33</v>
      </c>
      <c r="AO110" s="288">
        <v>30</v>
      </c>
      <c r="AP110" s="289">
        <v>11</v>
      </c>
      <c r="AQ110" s="289">
        <v>19</v>
      </c>
      <c r="AR110" s="288">
        <v>93</v>
      </c>
      <c r="AS110" s="289">
        <v>29</v>
      </c>
      <c r="AT110" s="289">
        <v>64</v>
      </c>
      <c r="AU110" s="288">
        <v>31</v>
      </c>
      <c r="AV110" s="289">
        <v>12</v>
      </c>
      <c r="AW110" s="289">
        <v>19</v>
      </c>
      <c r="AX110" s="288">
        <v>29</v>
      </c>
      <c r="AY110" s="289">
        <v>6</v>
      </c>
      <c r="AZ110" s="289">
        <v>23</v>
      </c>
      <c r="BA110" s="288">
        <v>53</v>
      </c>
      <c r="BB110" s="289">
        <v>16</v>
      </c>
      <c r="BC110" s="291">
        <v>37</v>
      </c>
    </row>
    <row r="111" spans="1:55" s="225" customFormat="1" ht="14.25" customHeight="1" x14ac:dyDescent="0.15">
      <c r="A111" s="221" t="s">
        <v>376</v>
      </c>
      <c r="B111" s="288">
        <v>534</v>
      </c>
      <c r="C111" s="289">
        <v>176</v>
      </c>
      <c r="D111" s="290">
        <v>358</v>
      </c>
      <c r="E111" s="288">
        <v>41</v>
      </c>
      <c r="F111" s="289">
        <v>15</v>
      </c>
      <c r="G111" s="289">
        <v>26</v>
      </c>
      <c r="H111" s="288">
        <v>14</v>
      </c>
      <c r="I111" s="289">
        <v>5</v>
      </c>
      <c r="J111" s="289">
        <v>9</v>
      </c>
      <c r="K111" s="288">
        <v>24</v>
      </c>
      <c r="L111" s="289">
        <v>5</v>
      </c>
      <c r="M111" s="289">
        <v>19</v>
      </c>
      <c r="N111" s="288">
        <v>46</v>
      </c>
      <c r="O111" s="289">
        <v>19</v>
      </c>
      <c r="P111" s="289">
        <v>27</v>
      </c>
      <c r="Q111" s="288">
        <v>59</v>
      </c>
      <c r="R111" s="289">
        <v>17</v>
      </c>
      <c r="S111" s="289">
        <v>42</v>
      </c>
      <c r="T111" s="288">
        <v>21</v>
      </c>
      <c r="U111" s="289">
        <v>6</v>
      </c>
      <c r="V111" s="289">
        <v>15</v>
      </c>
      <c r="W111" s="288">
        <v>20</v>
      </c>
      <c r="X111" s="289">
        <v>5</v>
      </c>
      <c r="Y111" s="289">
        <v>15</v>
      </c>
      <c r="Z111" s="288">
        <v>23</v>
      </c>
      <c r="AA111" s="289">
        <v>7</v>
      </c>
      <c r="AB111" s="289">
        <v>16</v>
      </c>
      <c r="AC111" s="288">
        <v>25</v>
      </c>
      <c r="AD111" s="289">
        <v>4</v>
      </c>
      <c r="AE111" s="289">
        <v>21</v>
      </c>
      <c r="AF111" s="288">
        <v>31</v>
      </c>
      <c r="AG111" s="289">
        <v>14</v>
      </c>
      <c r="AH111" s="289">
        <v>17</v>
      </c>
      <c r="AI111" s="288">
        <v>21</v>
      </c>
      <c r="AJ111" s="289">
        <v>8</v>
      </c>
      <c r="AK111" s="289">
        <v>13</v>
      </c>
      <c r="AL111" s="288">
        <v>44</v>
      </c>
      <c r="AM111" s="289">
        <v>13</v>
      </c>
      <c r="AN111" s="289">
        <v>31</v>
      </c>
      <c r="AO111" s="288">
        <v>18</v>
      </c>
      <c r="AP111" s="289">
        <v>4</v>
      </c>
      <c r="AQ111" s="289">
        <v>14</v>
      </c>
      <c r="AR111" s="288">
        <v>59</v>
      </c>
      <c r="AS111" s="289">
        <v>28</v>
      </c>
      <c r="AT111" s="289">
        <v>31</v>
      </c>
      <c r="AU111" s="288">
        <v>23</v>
      </c>
      <c r="AV111" s="289">
        <v>9</v>
      </c>
      <c r="AW111" s="289">
        <v>14</v>
      </c>
      <c r="AX111" s="288">
        <v>26</v>
      </c>
      <c r="AY111" s="289">
        <v>7</v>
      </c>
      <c r="AZ111" s="289">
        <v>19</v>
      </c>
      <c r="BA111" s="288">
        <v>39</v>
      </c>
      <c r="BB111" s="289">
        <v>10</v>
      </c>
      <c r="BC111" s="291">
        <v>29</v>
      </c>
    </row>
    <row r="112" spans="1:55" s="225" customFormat="1" ht="14.25" customHeight="1" x14ac:dyDescent="0.15">
      <c r="A112" s="221" t="s">
        <v>377</v>
      </c>
      <c r="B112" s="288">
        <v>518</v>
      </c>
      <c r="C112" s="289">
        <v>162</v>
      </c>
      <c r="D112" s="290">
        <v>356</v>
      </c>
      <c r="E112" s="288">
        <v>20</v>
      </c>
      <c r="F112" s="289">
        <v>6</v>
      </c>
      <c r="G112" s="289">
        <v>14</v>
      </c>
      <c r="H112" s="288">
        <v>19</v>
      </c>
      <c r="I112" s="289">
        <v>6</v>
      </c>
      <c r="J112" s="289">
        <v>13</v>
      </c>
      <c r="K112" s="288">
        <v>24</v>
      </c>
      <c r="L112" s="289">
        <v>9</v>
      </c>
      <c r="M112" s="289">
        <v>15</v>
      </c>
      <c r="N112" s="288">
        <v>47</v>
      </c>
      <c r="O112" s="289">
        <v>14</v>
      </c>
      <c r="P112" s="289">
        <v>33</v>
      </c>
      <c r="Q112" s="288">
        <v>54</v>
      </c>
      <c r="R112" s="289">
        <v>20</v>
      </c>
      <c r="S112" s="289">
        <v>34</v>
      </c>
      <c r="T112" s="288">
        <v>19</v>
      </c>
      <c r="U112" s="289">
        <v>4</v>
      </c>
      <c r="V112" s="289">
        <v>15</v>
      </c>
      <c r="W112" s="288">
        <v>35</v>
      </c>
      <c r="X112" s="289">
        <v>9</v>
      </c>
      <c r="Y112" s="289">
        <v>26</v>
      </c>
      <c r="Z112" s="288">
        <v>29</v>
      </c>
      <c r="AA112" s="289">
        <v>13</v>
      </c>
      <c r="AB112" s="289">
        <v>16</v>
      </c>
      <c r="AC112" s="288">
        <v>22</v>
      </c>
      <c r="AD112" s="289">
        <v>5</v>
      </c>
      <c r="AE112" s="289">
        <v>17</v>
      </c>
      <c r="AF112" s="288">
        <v>22</v>
      </c>
      <c r="AG112" s="289">
        <v>7</v>
      </c>
      <c r="AH112" s="289">
        <v>15</v>
      </c>
      <c r="AI112" s="288">
        <v>17</v>
      </c>
      <c r="AJ112" s="289">
        <v>8</v>
      </c>
      <c r="AK112" s="289">
        <v>9</v>
      </c>
      <c r="AL112" s="288">
        <v>36</v>
      </c>
      <c r="AM112" s="289">
        <v>11</v>
      </c>
      <c r="AN112" s="289">
        <v>25</v>
      </c>
      <c r="AO112" s="288">
        <v>22</v>
      </c>
      <c r="AP112" s="289">
        <v>6</v>
      </c>
      <c r="AQ112" s="289">
        <v>16</v>
      </c>
      <c r="AR112" s="288">
        <v>55</v>
      </c>
      <c r="AS112" s="289">
        <v>22</v>
      </c>
      <c r="AT112" s="289">
        <v>33</v>
      </c>
      <c r="AU112" s="288">
        <v>34</v>
      </c>
      <c r="AV112" s="289">
        <v>10</v>
      </c>
      <c r="AW112" s="289">
        <v>24</v>
      </c>
      <c r="AX112" s="288">
        <v>17</v>
      </c>
      <c r="AY112" s="289">
        <v>3</v>
      </c>
      <c r="AZ112" s="289">
        <v>14</v>
      </c>
      <c r="BA112" s="288">
        <v>46</v>
      </c>
      <c r="BB112" s="289">
        <v>9</v>
      </c>
      <c r="BC112" s="291">
        <v>37</v>
      </c>
    </row>
    <row r="113" spans="1:55" s="225" customFormat="1" ht="14.25" customHeight="1" x14ac:dyDescent="0.15">
      <c r="A113" s="221" t="s">
        <v>378</v>
      </c>
      <c r="B113" s="288">
        <v>402</v>
      </c>
      <c r="C113" s="289">
        <v>128</v>
      </c>
      <c r="D113" s="290">
        <v>274</v>
      </c>
      <c r="E113" s="288">
        <v>22</v>
      </c>
      <c r="F113" s="289">
        <v>9</v>
      </c>
      <c r="G113" s="289">
        <v>13</v>
      </c>
      <c r="H113" s="288">
        <v>11</v>
      </c>
      <c r="I113" s="289">
        <v>3</v>
      </c>
      <c r="J113" s="289">
        <v>8</v>
      </c>
      <c r="K113" s="288">
        <v>32</v>
      </c>
      <c r="L113" s="289">
        <v>10</v>
      </c>
      <c r="M113" s="289">
        <v>22</v>
      </c>
      <c r="N113" s="288">
        <v>28</v>
      </c>
      <c r="O113" s="289">
        <v>10</v>
      </c>
      <c r="P113" s="289">
        <v>18</v>
      </c>
      <c r="Q113" s="288">
        <v>39</v>
      </c>
      <c r="R113" s="289">
        <v>10</v>
      </c>
      <c r="S113" s="289">
        <v>29</v>
      </c>
      <c r="T113" s="288">
        <v>13</v>
      </c>
      <c r="U113" s="289">
        <v>3</v>
      </c>
      <c r="V113" s="289">
        <v>10</v>
      </c>
      <c r="W113" s="288">
        <v>27</v>
      </c>
      <c r="X113" s="289">
        <v>8</v>
      </c>
      <c r="Y113" s="289">
        <v>19</v>
      </c>
      <c r="Z113" s="288">
        <v>20</v>
      </c>
      <c r="AA113" s="289">
        <v>4</v>
      </c>
      <c r="AB113" s="289">
        <v>16</v>
      </c>
      <c r="AC113" s="288">
        <v>11</v>
      </c>
      <c r="AD113" s="289">
        <v>6</v>
      </c>
      <c r="AE113" s="289">
        <v>5</v>
      </c>
      <c r="AF113" s="288">
        <v>26</v>
      </c>
      <c r="AG113" s="289">
        <v>8</v>
      </c>
      <c r="AH113" s="289">
        <v>18</v>
      </c>
      <c r="AI113" s="288">
        <v>13</v>
      </c>
      <c r="AJ113" s="289">
        <v>3</v>
      </c>
      <c r="AK113" s="289">
        <v>10</v>
      </c>
      <c r="AL113" s="288">
        <v>27</v>
      </c>
      <c r="AM113" s="289">
        <v>6</v>
      </c>
      <c r="AN113" s="289">
        <v>21</v>
      </c>
      <c r="AO113" s="288">
        <v>11</v>
      </c>
      <c r="AP113" s="289">
        <v>4</v>
      </c>
      <c r="AQ113" s="289">
        <v>7</v>
      </c>
      <c r="AR113" s="288">
        <v>41</v>
      </c>
      <c r="AS113" s="289">
        <v>12</v>
      </c>
      <c r="AT113" s="289">
        <v>29</v>
      </c>
      <c r="AU113" s="288">
        <v>22</v>
      </c>
      <c r="AV113" s="289">
        <v>10</v>
      </c>
      <c r="AW113" s="289">
        <v>12</v>
      </c>
      <c r="AX113" s="288">
        <v>19</v>
      </c>
      <c r="AY113" s="289">
        <v>8</v>
      </c>
      <c r="AZ113" s="289">
        <v>11</v>
      </c>
      <c r="BA113" s="288">
        <v>40</v>
      </c>
      <c r="BB113" s="289">
        <v>14</v>
      </c>
      <c r="BC113" s="291">
        <v>26</v>
      </c>
    </row>
    <row r="114" spans="1:55" s="213" customFormat="1" ht="14.25" customHeight="1" x14ac:dyDescent="0.15">
      <c r="A114" s="226" t="s">
        <v>122</v>
      </c>
      <c r="B114" s="285">
        <v>1037</v>
      </c>
      <c r="C114" s="282">
        <v>254</v>
      </c>
      <c r="D114" s="286">
        <v>783</v>
      </c>
      <c r="E114" s="285">
        <v>55</v>
      </c>
      <c r="F114" s="282">
        <v>19</v>
      </c>
      <c r="G114" s="282">
        <v>36</v>
      </c>
      <c r="H114" s="285">
        <v>25</v>
      </c>
      <c r="I114" s="282">
        <v>9</v>
      </c>
      <c r="J114" s="282">
        <v>16</v>
      </c>
      <c r="K114" s="285">
        <v>67</v>
      </c>
      <c r="L114" s="282">
        <v>16</v>
      </c>
      <c r="M114" s="282">
        <v>51</v>
      </c>
      <c r="N114" s="285">
        <v>90</v>
      </c>
      <c r="O114" s="282">
        <v>19</v>
      </c>
      <c r="P114" s="282">
        <v>71</v>
      </c>
      <c r="Q114" s="285">
        <v>97</v>
      </c>
      <c r="R114" s="282">
        <v>27</v>
      </c>
      <c r="S114" s="282">
        <v>70</v>
      </c>
      <c r="T114" s="285">
        <v>29</v>
      </c>
      <c r="U114" s="282">
        <v>12</v>
      </c>
      <c r="V114" s="282">
        <v>17</v>
      </c>
      <c r="W114" s="285">
        <v>63</v>
      </c>
      <c r="X114" s="282">
        <v>14</v>
      </c>
      <c r="Y114" s="282">
        <v>49</v>
      </c>
      <c r="Z114" s="285">
        <v>44</v>
      </c>
      <c r="AA114" s="282">
        <v>13</v>
      </c>
      <c r="AB114" s="282">
        <v>31</v>
      </c>
      <c r="AC114" s="285">
        <v>36</v>
      </c>
      <c r="AD114" s="282">
        <v>9</v>
      </c>
      <c r="AE114" s="282">
        <v>27</v>
      </c>
      <c r="AF114" s="285">
        <v>70</v>
      </c>
      <c r="AG114" s="282">
        <v>19</v>
      </c>
      <c r="AH114" s="282">
        <v>51</v>
      </c>
      <c r="AI114" s="285">
        <v>33</v>
      </c>
      <c r="AJ114" s="282">
        <v>7</v>
      </c>
      <c r="AK114" s="282">
        <v>26</v>
      </c>
      <c r="AL114" s="285">
        <v>78</v>
      </c>
      <c r="AM114" s="282">
        <v>14</v>
      </c>
      <c r="AN114" s="282">
        <v>64</v>
      </c>
      <c r="AO114" s="285">
        <v>38</v>
      </c>
      <c r="AP114" s="282">
        <v>13</v>
      </c>
      <c r="AQ114" s="282">
        <v>25</v>
      </c>
      <c r="AR114" s="285">
        <v>111</v>
      </c>
      <c r="AS114" s="282">
        <v>30</v>
      </c>
      <c r="AT114" s="282">
        <v>81</v>
      </c>
      <c r="AU114" s="285">
        <v>59</v>
      </c>
      <c r="AV114" s="282">
        <v>15</v>
      </c>
      <c r="AW114" s="282">
        <v>44</v>
      </c>
      <c r="AX114" s="285">
        <v>57</v>
      </c>
      <c r="AY114" s="282">
        <v>3</v>
      </c>
      <c r="AZ114" s="282">
        <v>54</v>
      </c>
      <c r="BA114" s="285">
        <v>85</v>
      </c>
      <c r="BB114" s="282">
        <v>15</v>
      </c>
      <c r="BC114" s="287">
        <v>70</v>
      </c>
    </row>
    <row r="115" spans="1:55" s="225" customFormat="1" ht="14.25" customHeight="1" x14ac:dyDescent="0.15">
      <c r="A115" s="221" t="s">
        <v>379</v>
      </c>
      <c r="B115" s="288">
        <v>319</v>
      </c>
      <c r="C115" s="289">
        <v>82</v>
      </c>
      <c r="D115" s="290">
        <v>237</v>
      </c>
      <c r="E115" s="288">
        <v>20</v>
      </c>
      <c r="F115" s="289">
        <v>8</v>
      </c>
      <c r="G115" s="289">
        <v>12</v>
      </c>
      <c r="H115" s="288">
        <v>6</v>
      </c>
      <c r="I115" s="289">
        <v>3</v>
      </c>
      <c r="J115" s="289">
        <v>3</v>
      </c>
      <c r="K115" s="288">
        <v>21</v>
      </c>
      <c r="L115" s="289">
        <v>5</v>
      </c>
      <c r="M115" s="289">
        <v>16</v>
      </c>
      <c r="N115" s="288">
        <v>32</v>
      </c>
      <c r="O115" s="289">
        <v>6</v>
      </c>
      <c r="P115" s="289">
        <v>26</v>
      </c>
      <c r="Q115" s="288">
        <v>31</v>
      </c>
      <c r="R115" s="289">
        <v>9</v>
      </c>
      <c r="S115" s="289">
        <v>22</v>
      </c>
      <c r="T115" s="288">
        <v>10</v>
      </c>
      <c r="U115" s="289">
        <v>2</v>
      </c>
      <c r="V115" s="289">
        <v>8</v>
      </c>
      <c r="W115" s="288">
        <v>20</v>
      </c>
      <c r="X115" s="289">
        <v>7</v>
      </c>
      <c r="Y115" s="289">
        <v>13</v>
      </c>
      <c r="Z115" s="288">
        <v>18</v>
      </c>
      <c r="AA115" s="289">
        <v>7</v>
      </c>
      <c r="AB115" s="289">
        <v>11</v>
      </c>
      <c r="AC115" s="288">
        <v>16</v>
      </c>
      <c r="AD115" s="289">
        <v>2</v>
      </c>
      <c r="AE115" s="289">
        <v>14</v>
      </c>
      <c r="AF115" s="288">
        <v>16</v>
      </c>
      <c r="AG115" s="289">
        <v>6</v>
      </c>
      <c r="AH115" s="289">
        <v>10</v>
      </c>
      <c r="AI115" s="288">
        <v>6</v>
      </c>
      <c r="AJ115" s="289">
        <v>1</v>
      </c>
      <c r="AK115" s="289">
        <v>5</v>
      </c>
      <c r="AL115" s="288">
        <v>23</v>
      </c>
      <c r="AM115" s="289">
        <v>5</v>
      </c>
      <c r="AN115" s="289">
        <v>18</v>
      </c>
      <c r="AO115" s="288">
        <v>11</v>
      </c>
      <c r="AP115" s="289">
        <v>3</v>
      </c>
      <c r="AQ115" s="289">
        <v>8</v>
      </c>
      <c r="AR115" s="288">
        <v>36</v>
      </c>
      <c r="AS115" s="289">
        <v>9</v>
      </c>
      <c r="AT115" s="289">
        <v>27</v>
      </c>
      <c r="AU115" s="288">
        <v>14</v>
      </c>
      <c r="AV115" s="289">
        <v>3</v>
      </c>
      <c r="AW115" s="289">
        <v>11</v>
      </c>
      <c r="AX115" s="288">
        <v>12</v>
      </c>
      <c r="AY115" s="289">
        <v>1</v>
      </c>
      <c r="AZ115" s="289">
        <v>11</v>
      </c>
      <c r="BA115" s="288">
        <v>27</v>
      </c>
      <c r="BB115" s="289">
        <v>5</v>
      </c>
      <c r="BC115" s="291">
        <v>22</v>
      </c>
    </row>
    <row r="116" spans="1:55" s="225" customFormat="1" ht="14.25" customHeight="1" x14ac:dyDescent="0.15">
      <c r="A116" s="221" t="s">
        <v>380</v>
      </c>
      <c r="B116" s="288">
        <v>257</v>
      </c>
      <c r="C116" s="289">
        <v>66</v>
      </c>
      <c r="D116" s="290">
        <v>191</v>
      </c>
      <c r="E116" s="288">
        <v>8</v>
      </c>
      <c r="F116" s="289">
        <v>4</v>
      </c>
      <c r="G116" s="289">
        <v>4</v>
      </c>
      <c r="H116" s="288">
        <v>6</v>
      </c>
      <c r="I116" s="289">
        <v>1</v>
      </c>
      <c r="J116" s="289">
        <v>5</v>
      </c>
      <c r="K116" s="288">
        <v>22</v>
      </c>
      <c r="L116" s="289">
        <v>7</v>
      </c>
      <c r="M116" s="289">
        <v>15</v>
      </c>
      <c r="N116" s="288">
        <v>21</v>
      </c>
      <c r="O116" s="289">
        <v>3</v>
      </c>
      <c r="P116" s="289">
        <v>18</v>
      </c>
      <c r="Q116" s="288">
        <v>17</v>
      </c>
      <c r="R116" s="289">
        <v>6</v>
      </c>
      <c r="S116" s="289">
        <v>11</v>
      </c>
      <c r="T116" s="288">
        <v>10</v>
      </c>
      <c r="U116" s="289">
        <v>6</v>
      </c>
      <c r="V116" s="289">
        <v>4</v>
      </c>
      <c r="W116" s="288">
        <v>11</v>
      </c>
      <c r="X116" s="289">
        <v>0</v>
      </c>
      <c r="Y116" s="289">
        <v>11</v>
      </c>
      <c r="Z116" s="288">
        <v>10</v>
      </c>
      <c r="AA116" s="289">
        <v>2</v>
      </c>
      <c r="AB116" s="289">
        <v>8</v>
      </c>
      <c r="AC116" s="288">
        <v>7</v>
      </c>
      <c r="AD116" s="289">
        <v>2</v>
      </c>
      <c r="AE116" s="289">
        <v>5</v>
      </c>
      <c r="AF116" s="288">
        <v>19</v>
      </c>
      <c r="AG116" s="289">
        <v>5</v>
      </c>
      <c r="AH116" s="289">
        <v>14</v>
      </c>
      <c r="AI116" s="288">
        <v>6</v>
      </c>
      <c r="AJ116" s="289">
        <v>3</v>
      </c>
      <c r="AK116" s="289">
        <v>3</v>
      </c>
      <c r="AL116" s="288">
        <v>23</v>
      </c>
      <c r="AM116" s="289">
        <v>5</v>
      </c>
      <c r="AN116" s="289">
        <v>18</v>
      </c>
      <c r="AO116" s="288">
        <v>10</v>
      </c>
      <c r="AP116" s="289">
        <v>4</v>
      </c>
      <c r="AQ116" s="289">
        <v>6</v>
      </c>
      <c r="AR116" s="288">
        <v>29</v>
      </c>
      <c r="AS116" s="289">
        <v>10</v>
      </c>
      <c r="AT116" s="289">
        <v>19</v>
      </c>
      <c r="AU116" s="288">
        <v>17</v>
      </c>
      <c r="AV116" s="289">
        <v>2</v>
      </c>
      <c r="AW116" s="289">
        <v>15</v>
      </c>
      <c r="AX116" s="288">
        <v>15</v>
      </c>
      <c r="AY116" s="289">
        <v>1</v>
      </c>
      <c r="AZ116" s="289">
        <v>14</v>
      </c>
      <c r="BA116" s="288">
        <v>26</v>
      </c>
      <c r="BB116" s="289">
        <v>5</v>
      </c>
      <c r="BC116" s="291">
        <v>21</v>
      </c>
    </row>
    <row r="117" spans="1:55" s="225" customFormat="1" ht="14.25" customHeight="1" x14ac:dyDescent="0.15">
      <c r="A117" s="221" t="s">
        <v>381</v>
      </c>
      <c r="B117" s="288">
        <v>167</v>
      </c>
      <c r="C117" s="289">
        <v>39</v>
      </c>
      <c r="D117" s="290">
        <v>128</v>
      </c>
      <c r="E117" s="288">
        <v>7</v>
      </c>
      <c r="F117" s="289">
        <v>0</v>
      </c>
      <c r="G117" s="289">
        <v>7</v>
      </c>
      <c r="H117" s="288">
        <v>6</v>
      </c>
      <c r="I117" s="289">
        <v>3</v>
      </c>
      <c r="J117" s="289">
        <v>3</v>
      </c>
      <c r="K117" s="288">
        <v>7</v>
      </c>
      <c r="L117" s="289">
        <v>1</v>
      </c>
      <c r="M117" s="289">
        <v>6</v>
      </c>
      <c r="N117" s="288">
        <v>12</v>
      </c>
      <c r="O117" s="289">
        <v>5</v>
      </c>
      <c r="P117" s="289">
        <v>7</v>
      </c>
      <c r="Q117" s="288">
        <v>16</v>
      </c>
      <c r="R117" s="289">
        <v>6</v>
      </c>
      <c r="S117" s="289">
        <v>10</v>
      </c>
      <c r="T117" s="288">
        <v>2</v>
      </c>
      <c r="U117" s="289">
        <v>1</v>
      </c>
      <c r="V117" s="289">
        <v>1</v>
      </c>
      <c r="W117" s="288">
        <v>8</v>
      </c>
      <c r="X117" s="289">
        <v>2</v>
      </c>
      <c r="Y117" s="289">
        <v>6</v>
      </c>
      <c r="Z117" s="288">
        <v>7</v>
      </c>
      <c r="AA117" s="289">
        <v>2</v>
      </c>
      <c r="AB117" s="289">
        <v>5</v>
      </c>
      <c r="AC117" s="288">
        <v>6</v>
      </c>
      <c r="AD117" s="289">
        <v>0</v>
      </c>
      <c r="AE117" s="289">
        <v>6</v>
      </c>
      <c r="AF117" s="288">
        <v>15</v>
      </c>
      <c r="AG117" s="289">
        <v>3</v>
      </c>
      <c r="AH117" s="289">
        <v>12</v>
      </c>
      <c r="AI117" s="288">
        <v>8</v>
      </c>
      <c r="AJ117" s="289">
        <v>1</v>
      </c>
      <c r="AK117" s="289">
        <v>7</v>
      </c>
      <c r="AL117" s="288">
        <v>8</v>
      </c>
      <c r="AM117" s="289">
        <v>3</v>
      </c>
      <c r="AN117" s="289">
        <v>5</v>
      </c>
      <c r="AO117" s="288">
        <v>6</v>
      </c>
      <c r="AP117" s="289">
        <v>3</v>
      </c>
      <c r="AQ117" s="289">
        <v>3</v>
      </c>
      <c r="AR117" s="288">
        <v>21</v>
      </c>
      <c r="AS117" s="289">
        <v>3</v>
      </c>
      <c r="AT117" s="289">
        <v>18</v>
      </c>
      <c r="AU117" s="288">
        <v>10</v>
      </c>
      <c r="AV117" s="289">
        <v>3</v>
      </c>
      <c r="AW117" s="289">
        <v>7</v>
      </c>
      <c r="AX117" s="288">
        <v>11</v>
      </c>
      <c r="AY117" s="289">
        <v>0</v>
      </c>
      <c r="AZ117" s="289">
        <v>11</v>
      </c>
      <c r="BA117" s="288">
        <v>17</v>
      </c>
      <c r="BB117" s="289">
        <v>3</v>
      </c>
      <c r="BC117" s="291">
        <v>14</v>
      </c>
    </row>
    <row r="118" spans="1:55" s="225" customFormat="1" ht="14.25" customHeight="1" x14ac:dyDescent="0.15">
      <c r="A118" s="221" t="s">
        <v>382</v>
      </c>
      <c r="B118" s="288">
        <v>156</v>
      </c>
      <c r="C118" s="289">
        <v>31</v>
      </c>
      <c r="D118" s="290">
        <v>125</v>
      </c>
      <c r="E118" s="288">
        <v>14</v>
      </c>
      <c r="F118" s="289">
        <v>3</v>
      </c>
      <c r="G118" s="289">
        <v>11</v>
      </c>
      <c r="H118" s="288">
        <v>1</v>
      </c>
      <c r="I118" s="289">
        <v>0</v>
      </c>
      <c r="J118" s="289">
        <v>1</v>
      </c>
      <c r="K118" s="288">
        <v>7</v>
      </c>
      <c r="L118" s="289">
        <v>1</v>
      </c>
      <c r="M118" s="289">
        <v>6</v>
      </c>
      <c r="N118" s="288">
        <v>16</v>
      </c>
      <c r="O118" s="289">
        <v>3</v>
      </c>
      <c r="P118" s="289">
        <v>13</v>
      </c>
      <c r="Q118" s="288">
        <v>14</v>
      </c>
      <c r="R118" s="289">
        <v>1</v>
      </c>
      <c r="S118" s="289">
        <v>13</v>
      </c>
      <c r="T118" s="288">
        <v>5</v>
      </c>
      <c r="U118" s="289">
        <v>1</v>
      </c>
      <c r="V118" s="289">
        <v>4</v>
      </c>
      <c r="W118" s="288">
        <v>8</v>
      </c>
      <c r="X118" s="289">
        <v>1</v>
      </c>
      <c r="Y118" s="289">
        <v>7</v>
      </c>
      <c r="Z118" s="288">
        <v>5</v>
      </c>
      <c r="AA118" s="289">
        <v>2</v>
      </c>
      <c r="AB118" s="289">
        <v>3</v>
      </c>
      <c r="AC118" s="288">
        <v>6</v>
      </c>
      <c r="AD118" s="289">
        <v>4</v>
      </c>
      <c r="AE118" s="289">
        <v>2</v>
      </c>
      <c r="AF118" s="288">
        <v>11</v>
      </c>
      <c r="AG118" s="289">
        <v>1</v>
      </c>
      <c r="AH118" s="289">
        <v>10</v>
      </c>
      <c r="AI118" s="288">
        <v>8</v>
      </c>
      <c r="AJ118" s="289">
        <v>1</v>
      </c>
      <c r="AK118" s="289">
        <v>7</v>
      </c>
      <c r="AL118" s="288">
        <v>11</v>
      </c>
      <c r="AM118" s="289">
        <v>0</v>
      </c>
      <c r="AN118" s="289">
        <v>11</v>
      </c>
      <c r="AO118" s="288">
        <v>7</v>
      </c>
      <c r="AP118" s="289">
        <v>1</v>
      </c>
      <c r="AQ118" s="289">
        <v>6</v>
      </c>
      <c r="AR118" s="288">
        <v>15</v>
      </c>
      <c r="AS118" s="289">
        <v>7</v>
      </c>
      <c r="AT118" s="289">
        <v>8</v>
      </c>
      <c r="AU118" s="288">
        <v>11</v>
      </c>
      <c r="AV118" s="289">
        <v>4</v>
      </c>
      <c r="AW118" s="289">
        <v>7</v>
      </c>
      <c r="AX118" s="288">
        <v>11</v>
      </c>
      <c r="AY118" s="289">
        <v>0</v>
      </c>
      <c r="AZ118" s="289">
        <v>11</v>
      </c>
      <c r="BA118" s="288">
        <v>6</v>
      </c>
      <c r="BB118" s="289">
        <v>1</v>
      </c>
      <c r="BC118" s="291">
        <v>5</v>
      </c>
    </row>
    <row r="119" spans="1:55" s="225" customFormat="1" ht="14.25" customHeight="1" x14ac:dyDescent="0.15">
      <c r="A119" s="221" t="s">
        <v>383</v>
      </c>
      <c r="B119" s="288">
        <v>138</v>
      </c>
      <c r="C119" s="289">
        <v>36</v>
      </c>
      <c r="D119" s="290">
        <v>102</v>
      </c>
      <c r="E119" s="288">
        <v>6</v>
      </c>
      <c r="F119" s="289">
        <v>4</v>
      </c>
      <c r="G119" s="289">
        <v>2</v>
      </c>
      <c r="H119" s="288">
        <v>6</v>
      </c>
      <c r="I119" s="289">
        <v>2</v>
      </c>
      <c r="J119" s="289">
        <v>4</v>
      </c>
      <c r="K119" s="288">
        <v>10</v>
      </c>
      <c r="L119" s="289">
        <v>2</v>
      </c>
      <c r="M119" s="289">
        <v>8</v>
      </c>
      <c r="N119" s="288">
        <v>9</v>
      </c>
      <c r="O119" s="289">
        <v>2</v>
      </c>
      <c r="P119" s="289">
        <v>7</v>
      </c>
      <c r="Q119" s="288">
        <v>19</v>
      </c>
      <c r="R119" s="289">
        <v>5</v>
      </c>
      <c r="S119" s="289">
        <v>14</v>
      </c>
      <c r="T119" s="288">
        <v>2</v>
      </c>
      <c r="U119" s="289">
        <v>2</v>
      </c>
      <c r="V119" s="289">
        <v>0</v>
      </c>
      <c r="W119" s="288">
        <v>16</v>
      </c>
      <c r="X119" s="289">
        <v>4</v>
      </c>
      <c r="Y119" s="289">
        <v>12</v>
      </c>
      <c r="Z119" s="288">
        <v>4</v>
      </c>
      <c r="AA119" s="289">
        <v>0</v>
      </c>
      <c r="AB119" s="289">
        <v>4</v>
      </c>
      <c r="AC119" s="288">
        <v>1</v>
      </c>
      <c r="AD119" s="289">
        <v>1</v>
      </c>
      <c r="AE119" s="289">
        <v>0</v>
      </c>
      <c r="AF119" s="288">
        <v>9</v>
      </c>
      <c r="AG119" s="289">
        <v>4</v>
      </c>
      <c r="AH119" s="289">
        <v>5</v>
      </c>
      <c r="AI119" s="288">
        <v>5</v>
      </c>
      <c r="AJ119" s="289">
        <v>1</v>
      </c>
      <c r="AK119" s="289">
        <v>4</v>
      </c>
      <c r="AL119" s="288">
        <v>13</v>
      </c>
      <c r="AM119" s="289">
        <v>1</v>
      </c>
      <c r="AN119" s="289">
        <v>12</v>
      </c>
      <c r="AO119" s="288">
        <v>4</v>
      </c>
      <c r="AP119" s="289">
        <v>2</v>
      </c>
      <c r="AQ119" s="289">
        <v>2</v>
      </c>
      <c r="AR119" s="288">
        <v>10</v>
      </c>
      <c r="AS119" s="289">
        <v>1</v>
      </c>
      <c r="AT119" s="289">
        <v>9</v>
      </c>
      <c r="AU119" s="288">
        <v>7</v>
      </c>
      <c r="AV119" s="289">
        <v>3</v>
      </c>
      <c r="AW119" s="289">
        <v>4</v>
      </c>
      <c r="AX119" s="288">
        <v>8</v>
      </c>
      <c r="AY119" s="289">
        <v>1</v>
      </c>
      <c r="AZ119" s="289">
        <v>7</v>
      </c>
      <c r="BA119" s="288">
        <v>9</v>
      </c>
      <c r="BB119" s="289">
        <v>1</v>
      </c>
      <c r="BC119" s="291">
        <v>8</v>
      </c>
    </row>
    <row r="120" spans="1:55" s="213" customFormat="1" ht="14.25" customHeight="1" x14ac:dyDescent="0.15">
      <c r="A120" s="226" t="s">
        <v>123</v>
      </c>
      <c r="B120" s="285">
        <v>223</v>
      </c>
      <c r="C120" s="282">
        <v>30</v>
      </c>
      <c r="D120" s="286">
        <v>193</v>
      </c>
      <c r="E120" s="285">
        <v>5</v>
      </c>
      <c r="F120" s="282">
        <v>3</v>
      </c>
      <c r="G120" s="282">
        <v>2</v>
      </c>
      <c r="H120" s="285">
        <v>5</v>
      </c>
      <c r="I120" s="282">
        <v>1</v>
      </c>
      <c r="J120" s="282">
        <v>4</v>
      </c>
      <c r="K120" s="285">
        <v>18</v>
      </c>
      <c r="L120" s="282">
        <v>6</v>
      </c>
      <c r="M120" s="282">
        <v>12</v>
      </c>
      <c r="N120" s="285">
        <v>20</v>
      </c>
      <c r="O120" s="282">
        <v>4</v>
      </c>
      <c r="P120" s="282">
        <v>16</v>
      </c>
      <c r="Q120" s="285">
        <v>25</v>
      </c>
      <c r="R120" s="282">
        <v>3</v>
      </c>
      <c r="S120" s="282">
        <v>22</v>
      </c>
      <c r="T120" s="285">
        <v>5</v>
      </c>
      <c r="U120" s="282">
        <v>0</v>
      </c>
      <c r="V120" s="282">
        <v>5</v>
      </c>
      <c r="W120" s="285">
        <v>7</v>
      </c>
      <c r="X120" s="282">
        <v>0</v>
      </c>
      <c r="Y120" s="282">
        <v>7</v>
      </c>
      <c r="Z120" s="285">
        <v>13</v>
      </c>
      <c r="AA120" s="282">
        <v>2</v>
      </c>
      <c r="AB120" s="282">
        <v>11</v>
      </c>
      <c r="AC120" s="285">
        <v>12</v>
      </c>
      <c r="AD120" s="282">
        <v>0</v>
      </c>
      <c r="AE120" s="282">
        <v>12</v>
      </c>
      <c r="AF120" s="285">
        <v>19</v>
      </c>
      <c r="AG120" s="282">
        <v>5</v>
      </c>
      <c r="AH120" s="282">
        <v>14</v>
      </c>
      <c r="AI120" s="285">
        <v>4</v>
      </c>
      <c r="AJ120" s="282">
        <v>1</v>
      </c>
      <c r="AK120" s="282">
        <v>3</v>
      </c>
      <c r="AL120" s="285">
        <v>13</v>
      </c>
      <c r="AM120" s="282">
        <v>0</v>
      </c>
      <c r="AN120" s="282">
        <v>13</v>
      </c>
      <c r="AO120" s="285">
        <v>9</v>
      </c>
      <c r="AP120" s="282">
        <v>0</v>
      </c>
      <c r="AQ120" s="282">
        <v>9</v>
      </c>
      <c r="AR120" s="285">
        <v>21</v>
      </c>
      <c r="AS120" s="282">
        <v>1</v>
      </c>
      <c r="AT120" s="282">
        <v>20</v>
      </c>
      <c r="AU120" s="285">
        <v>16</v>
      </c>
      <c r="AV120" s="282">
        <v>1</v>
      </c>
      <c r="AW120" s="282">
        <v>15</v>
      </c>
      <c r="AX120" s="285">
        <v>12</v>
      </c>
      <c r="AY120" s="282">
        <v>0</v>
      </c>
      <c r="AZ120" s="282">
        <v>12</v>
      </c>
      <c r="BA120" s="285">
        <v>19</v>
      </c>
      <c r="BB120" s="282">
        <v>3</v>
      </c>
      <c r="BC120" s="287">
        <v>16</v>
      </c>
    </row>
    <row r="121" spans="1:55" s="225" customFormat="1" ht="14.25" customHeight="1" x14ac:dyDescent="0.15">
      <c r="A121" s="221" t="s">
        <v>384</v>
      </c>
      <c r="B121" s="288">
        <v>81</v>
      </c>
      <c r="C121" s="289">
        <v>15</v>
      </c>
      <c r="D121" s="290">
        <v>66</v>
      </c>
      <c r="E121" s="288">
        <v>4</v>
      </c>
      <c r="F121" s="289">
        <v>3</v>
      </c>
      <c r="G121" s="289">
        <v>1</v>
      </c>
      <c r="H121" s="288">
        <v>1</v>
      </c>
      <c r="I121" s="289">
        <v>1</v>
      </c>
      <c r="J121" s="289">
        <v>0</v>
      </c>
      <c r="K121" s="288">
        <v>8</v>
      </c>
      <c r="L121" s="289">
        <v>3</v>
      </c>
      <c r="M121" s="289">
        <v>5</v>
      </c>
      <c r="N121" s="288">
        <v>4</v>
      </c>
      <c r="O121" s="289">
        <v>0</v>
      </c>
      <c r="P121" s="289">
        <v>4</v>
      </c>
      <c r="Q121" s="288">
        <v>10</v>
      </c>
      <c r="R121" s="289">
        <v>1</v>
      </c>
      <c r="S121" s="289">
        <v>9</v>
      </c>
      <c r="T121" s="288">
        <v>2</v>
      </c>
      <c r="U121" s="289">
        <v>0</v>
      </c>
      <c r="V121" s="289">
        <v>2</v>
      </c>
      <c r="W121" s="288">
        <v>3</v>
      </c>
      <c r="X121" s="289">
        <v>0</v>
      </c>
      <c r="Y121" s="289">
        <v>3</v>
      </c>
      <c r="Z121" s="288">
        <v>6</v>
      </c>
      <c r="AA121" s="289">
        <v>0</v>
      </c>
      <c r="AB121" s="289">
        <v>6</v>
      </c>
      <c r="AC121" s="288">
        <v>3</v>
      </c>
      <c r="AD121" s="289">
        <v>0</v>
      </c>
      <c r="AE121" s="289">
        <v>3</v>
      </c>
      <c r="AF121" s="288">
        <v>11</v>
      </c>
      <c r="AG121" s="289">
        <v>5</v>
      </c>
      <c r="AH121" s="289">
        <v>6</v>
      </c>
      <c r="AI121" s="288">
        <v>3</v>
      </c>
      <c r="AJ121" s="289">
        <v>1</v>
      </c>
      <c r="AK121" s="289">
        <v>2</v>
      </c>
      <c r="AL121" s="288">
        <v>4</v>
      </c>
      <c r="AM121" s="289">
        <v>0</v>
      </c>
      <c r="AN121" s="289">
        <v>4</v>
      </c>
      <c r="AO121" s="288">
        <v>3</v>
      </c>
      <c r="AP121" s="289">
        <v>0</v>
      </c>
      <c r="AQ121" s="289">
        <v>3</v>
      </c>
      <c r="AR121" s="288">
        <v>6</v>
      </c>
      <c r="AS121" s="289">
        <v>0</v>
      </c>
      <c r="AT121" s="289">
        <v>6</v>
      </c>
      <c r="AU121" s="288">
        <v>1</v>
      </c>
      <c r="AV121" s="289">
        <v>0</v>
      </c>
      <c r="AW121" s="289">
        <v>1</v>
      </c>
      <c r="AX121" s="288">
        <v>4</v>
      </c>
      <c r="AY121" s="289">
        <v>0</v>
      </c>
      <c r="AZ121" s="289">
        <v>4</v>
      </c>
      <c r="BA121" s="288">
        <v>8</v>
      </c>
      <c r="BB121" s="289">
        <v>1</v>
      </c>
      <c r="BC121" s="291">
        <v>7</v>
      </c>
    </row>
    <row r="122" spans="1:55" s="225" customFormat="1" ht="14.25" customHeight="1" x14ac:dyDescent="0.15">
      <c r="A122" s="221" t="s">
        <v>385</v>
      </c>
      <c r="B122" s="288">
        <v>53</v>
      </c>
      <c r="C122" s="289">
        <v>5</v>
      </c>
      <c r="D122" s="290">
        <v>48</v>
      </c>
      <c r="E122" s="288">
        <v>0</v>
      </c>
      <c r="F122" s="289">
        <v>0</v>
      </c>
      <c r="G122" s="289">
        <v>0</v>
      </c>
      <c r="H122" s="288">
        <v>1</v>
      </c>
      <c r="I122" s="289">
        <v>0</v>
      </c>
      <c r="J122" s="289">
        <v>1</v>
      </c>
      <c r="K122" s="288">
        <v>6</v>
      </c>
      <c r="L122" s="289">
        <v>2</v>
      </c>
      <c r="M122" s="289">
        <v>4</v>
      </c>
      <c r="N122" s="288">
        <v>4</v>
      </c>
      <c r="O122" s="289">
        <v>0</v>
      </c>
      <c r="P122" s="289">
        <v>4</v>
      </c>
      <c r="Q122" s="288">
        <v>6</v>
      </c>
      <c r="R122" s="289">
        <v>1</v>
      </c>
      <c r="S122" s="289">
        <v>5</v>
      </c>
      <c r="T122" s="288">
        <v>1</v>
      </c>
      <c r="U122" s="289">
        <v>0</v>
      </c>
      <c r="V122" s="289">
        <v>1</v>
      </c>
      <c r="W122" s="288">
        <v>0</v>
      </c>
      <c r="X122" s="289">
        <v>0</v>
      </c>
      <c r="Y122" s="289">
        <v>0</v>
      </c>
      <c r="Z122" s="288">
        <v>5</v>
      </c>
      <c r="AA122" s="289">
        <v>1</v>
      </c>
      <c r="AB122" s="289">
        <v>4</v>
      </c>
      <c r="AC122" s="288">
        <v>4</v>
      </c>
      <c r="AD122" s="289">
        <v>0</v>
      </c>
      <c r="AE122" s="289">
        <v>4</v>
      </c>
      <c r="AF122" s="288">
        <v>2</v>
      </c>
      <c r="AG122" s="289">
        <v>0</v>
      </c>
      <c r="AH122" s="289">
        <v>2</v>
      </c>
      <c r="AI122" s="288">
        <v>0</v>
      </c>
      <c r="AJ122" s="289">
        <v>0</v>
      </c>
      <c r="AK122" s="289">
        <v>0</v>
      </c>
      <c r="AL122" s="288">
        <v>3</v>
      </c>
      <c r="AM122" s="289">
        <v>0</v>
      </c>
      <c r="AN122" s="289">
        <v>3</v>
      </c>
      <c r="AO122" s="288">
        <v>5</v>
      </c>
      <c r="AP122" s="289">
        <v>0</v>
      </c>
      <c r="AQ122" s="289">
        <v>5</v>
      </c>
      <c r="AR122" s="288">
        <v>5</v>
      </c>
      <c r="AS122" s="289">
        <v>1</v>
      </c>
      <c r="AT122" s="289">
        <v>4</v>
      </c>
      <c r="AU122" s="288">
        <v>4</v>
      </c>
      <c r="AV122" s="289">
        <v>0</v>
      </c>
      <c r="AW122" s="289">
        <v>4</v>
      </c>
      <c r="AX122" s="288">
        <v>3</v>
      </c>
      <c r="AY122" s="289">
        <v>0</v>
      </c>
      <c r="AZ122" s="289">
        <v>3</v>
      </c>
      <c r="BA122" s="288">
        <v>4</v>
      </c>
      <c r="BB122" s="289">
        <v>0</v>
      </c>
      <c r="BC122" s="291">
        <v>4</v>
      </c>
    </row>
    <row r="123" spans="1:55" s="225" customFormat="1" ht="14.25" customHeight="1" x14ac:dyDescent="0.15">
      <c r="A123" s="221" t="s">
        <v>386</v>
      </c>
      <c r="B123" s="288">
        <v>42</v>
      </c>
      <c r="C123" s="289">
        <v>3</v>
      </c>
      <c r="D123" s="290">
        <v>39</v>
      </c>
      <c r="E123" s="288">
        <v>0</v>
      </c>
      <c r="F123" s="289">
        <v>0</v>
      </c>
      <c r="G123" s="289">
        <v>0</v>
      </c>
      <c r="H123" s="288">
        <v>2</v>
      </c>
      <c r="I123" s="289">
        <v>0</v>
      </c>
      <c r="J123" s="289">
        <v>2</v>
      </c>
      <c r="K123" s="288">
        <v>2</v>
      </c>
      <c r="L123" s="289">
        <v>1</v>
      </c>
      <c r="M123" s="289">
        <v>1</v>
      </c>
      <c r="N123" s="288">
        <v>5</v>
      </c>
      <c r="O123" s="289">
        <v>2</v>
      </c>
      <c r="P123" s="289">
        <v>3</v>
      </c>
      <c r="Q123" s="288">
        <v>3</v>
      </c>
      <c r="R123" s="289">
        <v>0</v>
      </c>
      <c r="S123" s="289">
        <v>3</v>
      </c>
      <c r="T123" s="288">
        <v>2</v>
      </c>
      <c r="U123" s="289">
        <v>0</v>
      </c>
      <c r="V123" s="289">
        <v>2</v>
      </c>
      <c r="W123" s="288">
        <v>0</v>
      </c>
      <c r="X123" s="289">
        <v>0</v>
      </c>
      <c r="Y123" s="289">
        <v>0</v>
      </c>
      <c r="Z123" s="288">
        <v>1</v>
      </c>
      <c r="AA123" s="289">
        <v>0</v>
      </c>
      <c r="AB123" s="289">
        <v>1</v>
      </c>
      <c r="AC123" s="288">
        <v>2</v>
      </c>
      <c r="AD123" s="289">
        <v>0</v>
      </c>
      <c r="AE123" s="289">
        <v>2</v>
      </c>
      <c r="AF123" s="288">
        <v>5</v>
      </c>
      <c r="AG123" s="289">
        <v>0</v>
      </c>
      <c r="AH123" s="289">
        <v>5</v>
      </c>
      <c r="AI123" s="288">
        <v>1</v>
      </c>
      <c r="AJ123" s="289">
        <v>0</v>
      </c>
      <c r="AK123" s="289">
        <v>1</v>
      </c>
      <c r="AL123" s="288">
        <v>4</v>
      </c>
      <c r="AM123" s="289">
        <v>0</v>
      </c>
      <c r="AN123" s="289">
        <v>4</v>
      </c>
      <c r="AO123" s="288">
        <v>0</v>
      </c>
      <c r="AP123" s="289">
        <v>0</v>
      </c>
      <c r="AQ123" s="289">
        <v>0</v>
      </c>
      <c r="AR123" s="288">
        <v>4</v>
      </c>
      <c r="AS123" s="289">
        <v>0</v>
      </c>
      <c r="AT123" s="289">
        <v>4</v>
      </c>
      <c r="AU123" s="288">
        <v>5</v>
      </c>
      <c r="AV123" s="289">
        <v>0</v>
      </c>
      <c r="AW123" s="289">
        <v>5</v>
      </c>
      <c r="AX123" s="288">
        <v>2</v>
      </c>
      <c r="AY123" s="289">
        <v>0</v>
      </c>
      <c r="AZ123" s="289">
        <v>2</v>
      </c>
      <c r="BA123" s="288">
        <v>4</v>
      </c>
      <c r="BB123" s="289">
        <v>0</v>
      </c>
      <c r="BC123" s="291">
        <v>4</v>
      </c>
    </row>
    <row r="124" spans="1:55" s="225" customFormat="1" ht="14.25" customHeight="1" x14ac:dyDescent="0.15">
      <c r="A124" s="221" t="s">
        <v>387</v>
      </c>
      <c r="B124" s="288">
        <v>34</v>
      </c>
      <c r="C124" s="289">
        <v>3</v>
      </c>
      <c r="D124" s="290">
        <v>31</v>
      </c>
      <c r="E124" s="288">
        <v>1</v>
      </c>
      <c r="F124" s="289">
        <v>0</v>
      </c>
      <c r="G124" s="289">
        <v>1</v>
      </c>
      <c r="H124" s="288">
        <v>1</v>
      </c>
      <c r="I124" s="289">
        <v>0</v>
      </c>
      <c r="J124" s="289">
        <v>1</v>
      </c>
      <c r="K124" s="288">
        <v>2</v>
      </c>
      <c r="L124" s="289">
        <v>0</v>
      </c>
      <c r="M124" s="289">
        <v>2</v>
      </c>
      <c r="N124" s="288">
        <v>5</v>
      </c>
      <c r="O124" s="289">
        <v>0</v>
      </c>
      <c r="P124" s="289">
        <v>5</v>
      </c>
      <c r="Q124" s="288">
        <v>5</v>
      </c>
      <c r="R124" s="289">
        <v>1</v>
      </c>
      <c r="S124" s="289">
        <v>4</v>
      </c>
      <c r="T124" s="288">
        <v>0</v>
      </c>
      <c r="U124" s="289">
        <v>0</v>
      </c>
      <c r="V124" s="289">
        <v>0</v>
      </c>
      <c r="W124" s="288">
        <v>3</v>
      </c>
      <c r="X124" s="289">
        <v>0</v>
      </c>
      <c r="Y124" s="289">
        <v>3</v>
      </c>
      <c r="Z124" s="288">
        <v>1</v>
      </c>
      <c r="AA124" s="289">
        <v>1</v>
      </c>
      <c r="AB124" s="289">
        <v>0</v>
      </c>
      <c r="AC124" s="288">
        <v>3</v>
      </c>
      <c r="AD124" s="289">
        <v>0</v>
      </c>
      <c r="AE124" s="289">
        <v>3</v>
      </c>
      <c r="AF124" s="288">
        <v>1</v>
      </c>
      <c r="AG124" s="289">
        <v>0</v>
      </c>
      <c r="AH124" s="289">
        <v>1</v>
      </c>
      <c r="AI124" s="288">
        <v>0</v>
      </c>
      <c r="AJ124" s="289">
        <v>0</v>
      </c>
      <c r="AK124" s="289">
        <v>0</v>
      </c>
      <c r="AL124" s="288">
        <v>1</v>
      </c>
      <c r="AM124" s="289">
        <v>0</v>
      </c>
      <c r="AN124" s="289">
        <v>1</v>
      </c>
      <c r="AO124" s="288">
        <v>1</v>
      </c>
      <c r="AP124" s="289">
        <v>0</v>
      </c>
      <c r="AQ124" s="289">
        <v>1</v>
      </c>
      <c r="AR124" s="288">
        <v>3</v>
      </c>
      <c r="AS124" s="289">
        <v>0</v>
      </c>
      <c r="AT124" s="289">
        <v>3</v>
      </c>
      <c r="AU124" s="288">
        <v>4</v>
      </c>
      <c r="AV124" s="289">
        <v>0</v>
      </c>
      <c r="AW124" s="289">
        <v>4</v>
      </c>
      <c r="AX124" s="288">
        <v>1</v>
      </c>
      <c r="AY124" s="289">
        <v>0</v>
      </c>
      <c r="AZ124" s="289">
        <v>1</v>
      </c>
      <c r="BA124" s="288">
        <v>2</v>
      </c>
      <c r="BB124" s="289">
        <v>1</v>
      </c>
      <c r="BC124" s="291">
        <v>1</v>
      </c>
    </row>
    <row r="125" spans="1:55" s="225" customFormat="1" ht="14.25" customHeight="1" x14ac:dyDescent="0.15">
      <c r="A125" s="221" t="s">
        <v>388</v>
      </c>
      <c r="B125" s="288">
        <v>13</v>
      </c>
      <c r="C125" s="289">
        <v>4</v>
      </c>
      <c r="D125" s="290">
        <v>9</v>
      </c>
      <c r="E125" s="288">
        <v>0</v>
      </c>
      <c r="F125" s="289">
        <v>0</v>
      </c>
      <c r="G125" s="289">
        <v>0</v>
      </c>
      <c r="H125" s="288">
        <v>0</v>
      </c>
      <c r="I125" s="289">
        <v>0</v>
      </c>
      <c r="J125" s="289">
        <v>0</v>
      </c>
      <c r="K125" s="288">
        <v>0</v>
      </c>
      <c r="L125" s="289">
        <v>0</v>
      </c>
      <c r="M125" s="289">
        <v>0</v>
      </c>
      <c r="N125" s="288">
        <v>2</v>
      </c>
      <c r="O125" s="289">
        <v>2</v>
      </c>
      <c r="P125" s="289">
        <v>0</v>
      </c>
      <c r="Q125" s="288">
        <v>1</v>
      </c>
      <c r="R125" s="289">
        <v>0</v>
      </c>
      <c r="S125" s="289">
        <v>1</v>
      </c>
      <c r="T125" s="288">
        <v>0</v>
      </c>
      <c r="U125" s="289">
        <v>0</v>
      </c>
      <c r="V125" s="289">
        <v>0</v>
      </c>
      <c r="W125" s="288">
        <v>1</v>
      </c>
      <c r="X125" s="289">
        <v>0</v>
      </c>
      <c r="Y125" s="289">
        <v>1</v>
      </c>
      <c r="Z125" s="288">
        <v>0</v>
      </c>
      <c r="AA125" s="289">
        <v>0</v>
      </c>
      <c r="AB125" s="289">
        <v>0</v>
      </c>
      <c r="AC125" s="288">
        <v>0</v>
      </c>
      <c r="AD125" s="289">
        <v>0</v>
      </c>
      <c r="AE125" s="289">
        <v>0</v>
      </c>
      <c r="AF125" s="288">
        <v>0</v>
      </c>
      <c r="AG125" s="289">
        <v>0</v>
      </c>
      <c r="AH125" s="289">
        <v>0</v>
      </c>
      <c r="AI125" s="288">
        <v>0</v>
      </c>
      <c r="AJ125" s="289">
        <v>0</v>
      </c>
      <c r="AK125" s="289">
        <v>0</v>
      </c>
      <c r="AL125" s="288">
        <v>1</v>
      </c>
      <c r="AM125" s="289">
        <v>0</v>
      </c>
      <c r="AN125" s="289">
        <v>1</v>
      </c>
      <c r="AO125" s="288">
        <v>0</v>
      </c>
      <c r="AP125" s="289">
        <v>0</v>
      </c>
      <c r="AQ125" s="289">
        <v>0</v>
      </c>
      <c r="AR125" s="288">
        <v>3</v>
      </c>
      <c r="AS125" s="289">
        <v>0</v>
      </c>
      <c r="AT125" s="289">
        <v>3</v>
      </c>
      <c r="AU125" s="288">
        <v>2</v>
      </c>
      <c r="AV125" s="289">
        <v>1</v>
      </c>
      <c r="AW125" s="289">
        <v>1</v>
      </c>
      <c r="AX125" s="288">
        <v>2</v>
      </c>
      <c r="AY125" s="289">
        <v>0</v>
      </c>
      <c r="AZ125" s="289">
        <v>2</v>
      </c>
      <c r="BA125" s="288">
        <v>1</v>
      </c>
      <c r="BB125" s="289">
        <v>1</v>
      </c>
      <c r="BC125" s="291">
        <v>0</v>
      </c>
    </row>
    <row r="126" spans="1:55" s="280" customFormat="1" ht="18.75" customHeight="1" thickBot="1" x14ac:dyDescent="0.2">
      <c r="A126" s="233" t="s">
        <v>131</v>
      </c>
      <c r="B126" s="292">
        <v>44</v>
      </c>
      <c r="C126" s="293">
        <v>7</v>
      </c>
      <c r="D126" s="294">
        <v>37</v>
      </c>
      <c r="E126" s="295">
        <v>1</v>
      </c>
      <c r="F126" s="296">
        <v>0</v>
      </c>
      <c r="G126" s="297">
        <v>1</v>
      </c>
      <c r="H126" s="295">
        <v>1</v>
      </c>
      <c r="I126" s="296">
        <v>0</v>
      </c>
      <c r="J126" s="297">
        <v>1</v>
      </c>
      <c r="K126" s="295">
        <v>2</v>
      </c>
      <c r="L126" s="296">
        <v>0</v>
      </c>
      <c r="M126" s="297">
        <v>2</v>
      </c>
      <c r="N126" s="295">
        <v>4</v>
      </c>
      <c r="O126" s="296">
        <v>2</v>
      </c>
      <c r="P126" s="297">
        <v>2</v>
      </c>
      <c r="Q126" s="295">
        <v>3</v>
      </c>
      <c r="R126" s="296">
        <v>0</v>
      </c>
      <c r="S126" s="297">
        <v>3</v>
      </c>
      <c r="T126" s="295">
        <v>1</v>
      </c>
      <c r="U126" s="296">
        <v>0</v>
      </c>
      <c r="V126" s="297">
        <v>1</v>
      </c>
      <c r="W126" s="295">
        <v>2</v>
      </c>
      <c r="X126" s="296">
        <v>0</v>
      </c>
      <c r="Y126" s="297">
        <v>2</v>
      </c>
      <c r="Z126" s="295">
        <v>3</v>
      </c>
      <c r="AA126" s="296">
        <v>0</v>
      </c>
      <c r="AB126" s="297">
        <v>3</v>
      </c>
      <c r="AC126" s="295">
        <v>1</v>
      </c>
      <c r="AD126" s="296">
        <v>0</v>
      </c>
      <c r="AE126" s="297">
        <v>1</v>
      </c>
      <c r="AF126" s="295">
        <v>1</v>
      </c>
      <c r="AG126" s="296">
        <v>0</v>
      </c>
      <c r="AH126" s="297">
        <v>1</v>
      </c>
      <c r="AI126" s="295">
        <v>1</v>
      </c>
      <c r="AJ126" s="296">
        <v>0</v>
      </c>
      <c r="AK126" s="297">
        <v>1</v>
      </c>
      <c r="AL126" s="295">
        <v>2</v>
      </c>
      <c r="AM126" s="296">
        <v>1</v>
      </c>
      <c r="AN126" s="297">
        <v>1</v>
      </c>
      <c r="AO126" s="295">
        <v>4</v>
      </c>
      <c r="AP126" s="296">
        <v>1</v>
      </c>
      <c r="AQ126" s="297">
        <v>3</v>
      </c>
      <c r="AR126" s="295">
        <v>3</v>
      </c>
      <c r="AS126" s="296">
        <v>2</v>
      </c>
      <c r="AT126" s="297">
        <v>1</v>
      </c>
      <c r="AU126" s="295">
        <v>9</v>
      </c>
      <c r="AV126" s="296">
        <v>0</v>
      </c>
      <c r="AW126" s="297">
        <v>9</v>
      </c>
      <c r="AX126" s="295">
        <v>3</v>
      </c>
      <c r="AY126" s="296">
        <v>0</v>
      </c>
      <c r="AZ126" s="297">
        <v>3</v>
      </c>
      <c r="BA126" s="295">
        <v>3</v>
      </c>
      <c r="BB126" s="296">
        <v>1</v>
      </c>
      <c r="BC126" s="298">
        <v>2</v>
      </c>
    </row>
    <row r="130" s="239" customFormat="1" x14ac:dyDescent="0.2"/>
  </sheetData>
  <mergeCells count="1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75354-16DA-4F2B-B126-E24E195BB6EB}">
  <dimension ref="A1:BC126"/>
  <sheetViews>
    <sheetView zoomScaleNormal="100" workbookViewId="0">
      <selection sqref="A1:XFD1048576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99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303" customFormat="1" ht="16.5" thickTop="1" x14ac:dyDescent="0.15">
      <c r="A5" s="216" t="s">
        <v>9</v>
      </c>
      <c r="B5" s="300">
        <v>208095</v>
      </c>
      <c r="C5" s="301">
        <v>99497</v>
      </c>
      <c r="D5" s="302">
        <v>108598</v>
      </c>
      <c r="E5" s="300">
        <v>6502</v>
      </c>
      <c r="F5" s="301">
        <v>2951</v>
      </c>
      <c r="G5" s="302">
        <v>3551</v>
      </c>
      <c r="H5" s="300">
        <v>6647</v>
      </c>
      <c r="I5" s="301">
        <v>3174</v>
      </c>
      <c r="J5" s="302">
        <v>3473</v>
      </c>
      <c r="K5" s="300">
        <v>9000</v>
      </c>
      <c r="L5" s="301">
        <v>4237</v>
      </c>
      <c r="M5" s="302">
        <v>4763</v>
      </c>
      <c r="N5" s="300">
        <v>12607</v>
      </c>
      <c r="O5" s="301">
        <v>5828</v>
      </c>
      <c r="P5" s="302">
        <v>6779</v>
      </c>
      <c r="Q5" s="300">
        <v>27613</v>
      </c>
      <c r="R5" s="301">
        <v>12806</v>
      </c>
      <c r="S5" s="302">
        <v>14807</v>
      </c>
      <c r="T5" s="300">
        <v>4634</v>
      </c>
      <c r="U5" s="301">
        <v>2435</v>
      </c>
      <c r="V5" s="302">
        <v>2199</v>
      </c>
      <c r="W5" s="300">
        <v>8463</v>
      </c>
      <c r="X5" s="301">
        <v>4215</v>
      </c>
      <c r="Y5" s="302">
        <v>4248</v>
      </c>
      <c r="Z5" s="300">
        <v>7979</v>
      </c>
      <c r="AA5" s="301">
        <v>4073</v>
      </c>
      <c r="AB5" s="302">
        <v>3906</v>
      </c>
      <c r="AC5" s="300">
        <v>5813</v>
      </c>
      <c r="AD5" s="301">
        <v>2874</v>
      </c>
      <c r="AE5" s="302">
        <v>2939</v>
      </c>
      <c r="AF5" s="300">
        <v>11556</v>
      </c>
      <c r="AG5" s="301">
        <v>5409</v>
      </c>
      <c r="AH5" s="302">
        <v>6147</v>
      </c>
      <c r="AI5" s="300">
        <v>6779</v>
      </c>
      <c r="AJ5" s="301">
        <v>3369</v>
      </c>
      <c r="AK5" s="302">
        <v>3410</v>
      </c>
      <c r="AL5" s="300">
        <v>20953</v>
      </c>
      <c r="AM5" s="301">
        <v>10144</v>
      </c>
      <c r="AN5" s="302">
        <v>10809</v>
      </c>
      <c r="AO5" s="300">
        <v>7407</v>
      </c>
      <c r="AP5" s="301">
        <v>3668</v>
      </c>
      <c r="AQ5" s="302">
        <v>3739</v>
      </c>
      <c r="AR5" s="300">
        <v>27822</v>
      </c>
      <c r="AS5" s="301">
        <v>12926</v>
      </c>
      <c r="AT5" s="302">
        <v>14896</v>
      </c>
      <c r="AU5" s="300">
        <v>15162</v>
      </c>
      <c r="AV5" s="301">
        <v>7193</v>
      </c>
      <c r="AW5" s="302">
        <v>7969</v>
      </c>
      <c r="AX5" s="300">
        <v>21012</v>
      </c>
      <c r="AY5" s="301">
        <v>10183</v>
      </c>
      <c r="AZ5" s="302">
        <v>10829</v>
      </c>
      <c r="BA5" s="300">
        <v>8146</v>
      </c>
      <c r="BB5" s="301">
        <v>4012</v>
      </c>
      <c r="BC5" s="302">
        <v>4134</v>
      </c>
    </row>
    <row r="6" spans="1:55" s="307" customFormat="1" ht="15.75" x14ac:dyDescent="0.15">
      <c r="A6" s="216" t="s">
        <v>62</v>
      </c>
      <c r="B6" s="304">
        <v>4940</v>
      </c>
      <c r="C6" s="301">
        <v>2553</v>
      </c>
      <c r="D6" s="305">
        <v>2387</v>
      </c>
      <c r="E6" s="304">
        <v>86</v>
      </c>
      <c r="F6" s="301">
        <v>41</v>
      </c>
      <c r="G6" s="305">
        <v>45</v>
      </c>
      <c r="H6" s="304">
        <v>176</v>
      </c>
      <c r="I6" s="301">
        <v>95</v>
      </c>
      <c r="J6" s="305">
        <v>81</v>
      </c>
      <c r="K6" s="304">
        <v>207</v>
      </c>
      <c r="L6" s="301">
        <v>106</v>
      </c>
      <c r="M6" s="305">
        <v>101</v>
      </c>
      <c r="N6" s="304">
        <v>200</v>
      </c>
      <c r="O6" s="301">
        <v>112</v>
      </c>
      <c r="P6" s="305">
        <v>88</v>
      </c>
      <c r="Q6" s="304">
        <v>543</v>
      </c>
      <c r="R6" s="301">
        <v>283</v>
      </c>
      <c r="S6" s="305">
        <v>260</v>
      </c>
      <c r="T6" s="304">
        <v>86</v>
      </c>
      <c r="U6" s="301">
        <v>45</v>
      </c>
      <c r="V6" s="305">
        <v>41</v>
      </c>
      <c r="W6" s="304">
        <v>257</v>
      </c>
      <c r="X6" s="301">
        <v>126</v>
      </c>
      <c r="Y6" s="305">
        <v>131</v>
      </c>
      <c r="Z6" s="304">
        <v>82</v>
      </c>
      <c r="AA6" s="301">
        <v>48</v>
      </c>
      <c r="AB6" s="305">
        <v>34</v>
      </c>
      <c r="AC6" s="304">
        <v>46</v>
      </c>
      <c r="AD6" s="301">
        <v>21</v>
      </c>
      <c r="AE6" s="305">
        <v>25</v>
      </c>
      <c r="AF6" s="304">
        <v>217</v>
      </c>
      <c r="AG6" s="301">
        <v>115</v>
      </c>
      <c r="AH6" s="305">
        <v>102</v>
      </c>
      <c r="AI6" s="304">
        <v>191</v>
      </c>
      <c r="AJ6" s="301">
        <v>98</v>
      </c>
      <c r="AK6" s="305">
        <v>93</v>
      </c>
      <c r="AL6" s="304">
        <v>503</v>
      </c>
      <c r="AM6" s="301">
        <v>271</v>
      </c>
      <c r="AN6" s="305">
        <v>232</v>
      </c>
      <c r="AO6" s="304">
        <v>93</v>
      </c>
      <c r="AP6" s="301">
        <v>41</v>
      </c>
      <c r="AQ6" s="305">
        <v>52</v>
      </c>
      <c r="AR6" s="304">
        <v>482</v>
      </c>
      <c r="AS6" s="301">
        <v>244</v>
      </c>
      <c r="AT6" s="305">
        <v>238</v>
      </c>
      <c r="AU6" s="304">
        <v>390</v>
      </c>
      <c r="AV6" s="301">
        <v>197</v>
      </c>
      <c r="AW6" s="305">
        <v>193</v>
      </c>
      <c r="AX6" s="304">
        <v>1050</v>
      </c>
      <c r="AY6" s="301">
        <v>552</v>
      </c>
      <c r="AZ6" s="305">
        <v>498</v>
      </c>
      <c r="BA6" s="304">
        <v>331</v>
      </c>
      <c r="BB6" s="301">
        <v>158</v>
      </c>
      <c r="BC6" s="306">
        <v>173</v>
      </c>
    </row>
    <row r="7" spans="1:55" s="307" customFormat="1" ht="15.75" x14ac:dyDescent="0.15">
      <c r="A7" s="221" t="s">
        <v>289</v>
      </c>
      <c r="B7" s="308">
        <v>693</v>
      </c>
      <c r="C7" s="309">
        <v>373</v>
      </c>
      <c r="D7" s="310">
        <v>320</v>
      </c>
      <c r="E7" s="308">
        <v>10</v>
      </c>
      <c r="F7" s="311">
        <v>4</v>
      </c>
      <c r="G7" s="311">
        <v>6</v>
      </c>
      <c r="H7" s="308">
        <v>25</v>
      </c>
      <c r="I7" s="311">
        <v>9</v>
      </c>
      <c r="J7" s="311">
        <v>16</v>
      </c>
      <c r="K7" s="308">
        <v>38</v>
      </c>
      <c r="L7" s="311">
        <v>21</v>
      </c>
      <c r="M7" s="311">
        <v>17</v>
      </c>
      <c r="N7" s="308">
        <v>26</v>
      </c>
      <c r="O7" s="311">
        <v>12</v>
      </c>
      <c r="P7" s="311">
        <v>14</v>
      </c>
      <c r="Q7" s="308">
        <v>57</v>
      </c>
      <c r="R7" s="311">
        <v>32</v>
      </c>
      <c r="S7" s="311">
        <v>25</v>
      </c>
      <c r="T7" s="308">
        <v>13</v>
      </c>
      <c r="U7" s="311">
        <v>7</v>
      </c>
      <c r="V7" s="311">
        <v>6</v>
      </c>
      <c r="W7" s="308">
        <v>38</v>
      </c>
      <c r="X7" s="311">
        <v>19</v>
      </c>
      <c r="Y7" s="311">
        <v>19</v>
      </c>
      <c r="Z7" s="308">
        <v>9</v>
      </c>
      <c r="AA7" s="311">
        <v>5</v>
      </c>
      <c r="AB7" s="311">
        <v>4</v>
      </c>
      <c r="AC7" s="308">
        <v>6</v>
      </c>
      <c r="AD7" s="311">
        <v>3</v>
      </c>
      <c r="AE7" s="311">
        <v>3</v>
      </c>
      <c r="AF7" s="308">
        <v>29</v>
      </c>
      <c r="AG7" s="311">
        <v>16</v>
      </c>
      <c r="AH7" s="311">
        <v>13</v>
      </c>
      <c r="AI7" s="308">
        <v>28</v>
      </c>
      <c r="AJ7" s="311">
        <v>18</v>
      </c>
      <c r="AK7" s="311">
        <v>10</v>
      </c>
      <c r="AL7" s="308">
        <v>77</v>
      </c>
      <c r="AM7" s="311">
        <v>45</v>
      </c>
      <c r="AN7" s="311">
        <v>32</v>
      </c>
      <c r="AO7" s="308">
        <v>8</v>
      </c>
      <c r="AP7" s="311">
        <v>3</v>
      </c>
      <c r="AQ7" s="311">
        <v>5</v>
      </c>
      <c r="AR7" s="308">
        <v>69</v>
      </c>
      <c r="AS7" s="311">
        <v>39</v>
      </c>
      <c r="AT7" s="311">
        <v>30</v>
      </c>
      <c r="AU7" s="308">
        <v>56</v>
      </c>
      <c r="AV7" s="311">
        <v>32</v>
      </c>
      <c r="AW7" s="311">
        <v>24</v>
      </c>
      <c r="AX7" s="308">
        <v>136</v>
      </c>
      <c r="AY7" s="311">
        <v>77</v>
      </c>
      <c r="AZ7" s="311">
        <v>59</v>
      </c>
      <c r="BA7" s="308">
        <v>68</v>
      </c>
      <c r="BB7" s="311">
        <v>31</v>
      </c>
      <c r="BC7" s="312">
        <v>37</v>
      </c>
    </row>
    <row r="8" spans="1:55" s="307" customFormat="1" ht="15.75" x14ac:dyDescent="0.15">
      <c r="A8" s="221" t="s">
        <v>290</v>
      </c>
      <c r="B8" s="308">
        <v>941</v>
      </c>
      <c r="C8" s="309">
        <v>501</v>
      </c>
      <c r="D8" s="310">
        <v>440</v>
      </c>
      <c r="E8" s="308">
        <v>13</v>
      </c>
      <c r="F8" s="311">
        <v>8</v>
      </c>
      <c r="G8" s="311">
        <v>5</v>
      </c>
      <c r="H8" s="308">
        <v>39</v>
      </c>
      <c r="I8" s="311">
        <v>22</v>
      </c>
      <c r="J8" s="311">
        <v>17</v>
      </c>
      <c r="K8" s="308">
        <v>37</v>
      </c>
      <c r="L8" s="311">
        <v>23</v>
      </c>
      <c r="M8" s="311">
        <v>14</v>
      </c>
      <c r="N8" s="308">
        <v>39</v>
      </c>
      <c r="O8" s="311">
        <v>27</v>
      </c>
      <c r="P8" s="311">
        <v>12</v>
      </c>
      <c r="Q8" s="308">
        <v>71</v>
      </c>
      <c r="R8" s="311">
        <v>37</v>
      </c>
      <c r="S8" s="311">
        <v>34</v>
      </c>
      <c r="T8" s="308">
        <v>7</v>
      </c>
      <c r="U8" s="311">
        <v>3</v>
      </c>
      <c r="V8" s="311">
        <v>4</v>
      </c>
      <c r="W8" s="308">
        <v>62</v>
      </c>
      <c r="X8" s="311">
        <v>33</v>
      </c>
      <c r="Y8" s="311">
        <v>29</v>
      </c>
      <c r="Z8" s="308">
        <v>18</v>
      </c>
      <c r="AA8" s="311">
        <v>9</v>
      </c>
      <c r="AB8" s="311">
        <v>9</v>
      </c>
      <c r="AC8" s="308">
        <v>8</v>
      </c>
      <c r="AD8" s="311">
        <v>2</v>
      </c>
      <c r="AE8" s="311">
        <v>6</v>
      </c>
      <c r="AF8" s="308">
        <v>35</v>
      </c>
      <c r="AG8" s="311">
        <v>21</v>
      </c>
      <c r="AH8" s="311">
        <v>14</v>
      </c>
      <c r="AI8" s="308">
        <v>39</v>
      </c>
      <c r="AJ8" s="311">
        <v>23</v>
      </c>
      <c r="AK8" s="311">
        <v>16</v>
      </c>
      <c r="AL8" s="308">
        <v>95</v>
      </c>
      <c r="AM8" s="311">
        <v>54</v>
      </c>
      <c r="AN8" s="311">
        <v>41</v>
      </c>
      <c r="AO8" s="308">
        <v>23</v>
      </c>
      <c r="AP8" s="311">
        <v>11</v>
      </c>
      <c r="AQ8" s="311">
        <v>12</v>
      </c>
      <c r="AR8" s="308">
        <v>110</v>
      </c>
      <c r="AS8" s="311">
        <v>55</v>
      </c>
      <c r="AT8" s="311">
        <v>55</v>
      </c>
      <c r="AU8" s="308">
        <v>60</v>
      </c>
      <c r="AV8" s="311">
        <v>34</v>
      </c>
      <c r="AW8" s="311">
        <v>26</v>
      </c>
      <c r="AX8" s="308">
        <v>202</v>
      </c>
      <c r="AY8" s="311">
        <v>102</v>
      </c>
      <c r="AZ8" s="311">
        <v>100</v>
      </c>
      <c r="BA8" s="308">
        <v>83</v>
      </c>
      <c r="BB8" s="311">
        <v>37</v>
      </c>
      <c r="BC8" s="312">
        <v>46</v>
      </c>
    </row>
    <row r="9" spans="1:55" s="307" customFormat="1" ht="15.75" x14ac:dyDescent="0.15">
      <c r="A9" s="221" t="s">
        <v>291</v>
      </c>
      <c r="B9" s="308">
        <v>994</v>
      </c>
      <c r="C9" s="309">
        <v>513</v>
      </c>
      <c r="D9" s="310">
        <v>481</v>
      </c>
      <c r="E9" s="308">
        <v>20</v>
      </c>
      <c r="F9" s="311">
        <v>7</v>
      </c>
      <c r="G9" s="311">
        <v>13</v>
      </c>
      <c r="H9" s="308">
        <v>39</v>
      </c>
      <c r="I9" s="311">
        <v>23</v>
      </c>
      <c r="J9" s="311">
        <v>16</v>
      </c>
      <c r="K9" s="308">
        <v>39</v>
      </c>
      <c r="L9" s="311">
        <v>21</v>
      </c>
      <c r="M9" s="311">
        <v>18</v>
      </c>
      <c r="N9" s="308">
        <v>41</v>
      </c>
      <c r="O9" s="311">
        <v>26</v>
      </c>
      <c r="P9" s="311">
        <v>15</v>
      </c>
      <c r="Q9" s="308">
        <v>100</v>
      </c>
      <c r="R9" s="311">
        <v>54</v>
      </c>
      <c r="S9" s="311">
        <v>46</v>
      </c>
      <c r="T9" s="308">
        <v>26</v>
      </c>
      <c r="U9" s="311">
        <v>14</v>
      </c>
      <c r="V9" s="311">
        <v>12</v>
      </c>
      <c r="W9" s="308">
        <v>56</v>
      </c>
      <c r="X9" s="311">
        <v>32</v>
      </c>
      <c r="Y9" s="311">
        <v>24</v>
      </c>
      <c r="Z9" s="308">
        <v>16</v>
      </c>
      <c r="AA9" s="311">
        <v>6</v>
      </c>
      <c r="AB9" s="311">
        <v>10</v>
      </c>
      <c r="AC9" s="308">
        <v>11</v>
      </c>
      <c r="AD9" s="311">
        <v>4</v>
      </c>
      <c r="AE9" s="311">
        <v>7</v>
      </c>
      <c r="AF9" s="308">
        <v>37</v>
      </c>
      <c r="AG9" s="311">
        <v>20</v>
      </c>
      <c r="AH9" s="311">
        <v>17</v>
      </c>
      <c r="AI9" s="308">
        <v>45</v>
      </c>
      <c r="AJ9" s="311">
        <v>18</v>
      </c>
      <c r="AK9" s="311">
        <v>27</v>
      </c>
      <c r="AL9" s="308">
        <v>89</v>
      </c>
      <c r="AM9" s="311">
        <v>48</v>
      </c>
      <c r="AN9" s="311">
        <v>41</v>
      </c>
      <c r="AO9" s="308">
        <v>14</v>
      </c>
      <c r="AP9" s="311">
        <v>6</v>
      </c>
      <c r="AQ9" s="311">
        <v>8</v>
      </c>
      <c r="AR9" s="308">
        <v>84</v>
      </c>
      <c r="AS9" s="311">
        <v>37</v>
      </c>
      <c r="AT9" s="311">
        <v>47</v>
      </c>
      <c r="AU9" s="308">
        <v>77</v>
      </c>
      <c r="AV9" s="311">
        <v>40</v>
      </c>
      <c r="AW9" s="311">
        <v>37</v>
      </c>
      <c r="AX9" s="308">
        <v>244</v>
      </c>
      <c r="AY9" s="311">
        <v>122</v>
      </c>
      <c r="AZ9" s="311">
        <v>122</v>
      </c>
      <c r="BA9" s="308">
        <v>56</v>
      </c>
      <c r="BB9" s="311">
        <v>35</v>
      </c>
      <c r="BC9" s="312">
        <v>21</v>
      </c>
    </row>
    <row r="10" spans="1:55" s="307" customFormat="1" ht="15.75" x14ac:dyDescent="0.15">
      <c r="A10" s="221" t="s">
        <v>292</v>
      </c>
      <c r="B10" s="308">
        <v>1065</v>
      </c>
      <c r="C10" s="309">
        <v>543</v>
      </c>
      <c r="D10" s="310">
        <v>522</v>
      </c>
      <c r="E10" s="308">
        <v>26</v>
      </c>
      <c r="F10" s="311">
        <v>15</v>
      </c>
      <c r="G10" s="311">
        <v>11</v>
      </c>
      <c r="H10" s="308">
        <v>29</v>
      </c>
      <c r="I10" s="311">
        <v>15</v>
      </c>
      <c r="J10" s="311">
        <v>14</v>
      </c>
      <c r="K10" s="308">
        <v>52</v>
      </c>
      <c r="L10" s="311">
        <v>25</v>
      </c>
      <c r="M10" s="311">
        <v>27</v>
      </c>
      <c r="N10" s="308">
        <v>41</v>
      </c>
      <c r="O10" s="311">
        <v>18</v>
      </c>
      <c r="P10" s="311">
        <v>23</v>
      </c>
      <c r="Q10" s="308">
        <v>135</v>
      </c>
      <c r="R10" s="311">
        <v>67</v>
      </c>
      <c r="S10" s="311">
        <v>68</v>
      </c>
      <c r="T10" s="308">
        <v>10</v>
      </c>
      <c r="U10" s="311">
        <v>6</v>
      </c>
      <c r="V10" s="311">
        <v>4</v>
      </c>
      <c r="W10" s="308">
        <v>44</v>
      </c>
      <c r="X10" s="311">
        <v>20</v>
      </c>
      <c r="Y10" s="311">
        <v>24</v>
      </c>
      <c r="Z10" s="308">
        <v>19</v>
      </c>
      <c r="AA10" s="311">
        <v>12</v>
      </c>
      <c r="AB10" s="311">
        <v>7</v>
      </c>
      <c r="AC10" s="308">
        <v>10</v>
      </c>
      <c r="AD10" s="311">
        <v>8</v>
      </c>
      <c r="AE10" s="311">
        <v>2</v>
      </c>
      <c r="AF10" s="308">
        <v>52</v>
      </c>
      <c r="AG10" s="311">
        <v>26</v>
      </c>
      <c r="AH10" s="311">
        <v>26</v>
      </c>
      <c r="AI10" s="308">
        <v>38</v>
      </c>
      <c r="AJ10" s="311">
        <v>20</v>
      </c>
      <c r="AK10" s="311">
        <v>18</v>
      </c>
      <c r="AL10" s="308">
        <v>115</v>
      </c>
      <c r="AM10" s="311">
        <v>61</v>
      </c>
      <c r="AN10" s="311">
        <v>54</v>
      </c>
      <c r="AO10" s="308">
        <v>23</v>
      </c>
      <c r="AP10" s="311">
        <v>11</v>
      </c>
      <c r="AQ10" s="311">
        <v>12</v>
      </c>
      <c r="AR10" s="308">
        <v>94</v>
      </c>
      <c r="AS10" s="311">
        <v>48</v>
      </c>
      <c r="AT10" s="311">
        <v>46</v>
      </c>
      <c r="AU10" s="308">
        <v>85</v>
      </c>
      <c r="AV10" s="311">
        <v>43</v>
      </c>
      <c r="AW10" s="311">
        <v>42</v>
      </c>
      <c r="AX10" s="308">
        <v>224</v>
      </c>
      <c r="AY10" s="311">
        <v>122</v>
      </c>
      <c r="AZ10" s="311">
        <v>102</v>
      </c>
      <c r="BA10" s="308">
        <v>68</v>
      </c>
      <c r="BB10" s="311">
        <v>26</v>
      </c>
      <c r="BC10" s="312">
        <v>42</v>
      </c>
    </row>
    <row r="11" spans="1:55" s="307" customFormat="1" ht="15.75" x14ac:dyDescent="0.15">
      <c r="A11" s="221" t="s">
        <v>293</v>
      </c>
      <c r="B11" s="308">
        <v>1247</v>
      </c>
      <c r="C11" s="309">
        <v>623</v>
      </c>
      <c r="D11" s="310">
        <v>624</v>
      </c>
      <c r="E11" s="308">
        <v>17</v>
      </c>
      <c r="F11" s="311">
        <v>7</v>
      </c>
      <c r="G11" s="311">
        <v>10</v>
      </c>
      <c r="H11" s="308">
        <v>44</v>
      </c>
      <c r="I11" s="311">
        <v>26</v>
      </c>
      <c r="J11" s="311">
        <v>18</v>
      </c>
      <c r="K11" s="308">
        <v>41</v>
      </c>
      <c r="L11" s="311">
        <v>16</v>
      </c>
      <c r="M11" s="311">
        <v>25</v>
      </c>
      <c r="N11" s="308">
        <v>53</v>
      </c>
      <c r="O11" s="311">
        <v>29</v>
      </c>
      <c r="P11" s="311">
        <v>24</v>
      </c>
      <c r="Q11" s="308">
        <v>180</v>
      </c>
      <c r="R11" s="311">
        <v>93</v>
      </c>
      <c r="S11" s="311">
        <v>87</v>
      </c>
      <c r="T11" s="308">
        <v>30</v>
      </c>
      <c r="U11" s="311">
        <v>15</v>
      </c>
      <c r="V11" s="311">
        <v>15</v>
      </c>
      <c r="W11" s="308">
        <v>57</v>
      </c>
      <c r="X11" s="311">
        <v>22</v>
      </c>
      <c r="Y11" s="311">
        <v>35</v>
      </c>
      <c r="Z11" s="308">
        <v>20</v>
      </c>
      <c r="AA11" s="311">
        <v>16</v>
      </c>
      <c r="AB11" s="311">
        <v>4</v>
      </c>
      <c r="AC11" s="308">
        <v>11</v>
      </c>
      <c r="AD11" s="311">
        <v>4</v>
      </c>
      <c r="AE11" s="311">
        <v>7</v>
      </c>
      <c r="AF11" s="308">
        <v>64</v>
      </c>
      <c r="AG11" s="311">
        <v>32</v>
      </c>
      <c r="AH11" s="311">
        <v>32</v>
      </c>
      <c r="AI11" s="308">
        <v>41</v>
      </c>
      <c r="AJ11" s="311">
        <v>19</v>
      </c>
      <c r="AK11" s="311">
        <v>22</v>
      </c>
      <c r="AL11" s="308">
        <v>127</v>
      </c>
      <c r="AM11" s="311">
        <v>63</v>
      </c>
      <c r="AN11" s="311">
        <v>64</v>
      </c>
      <c r="AO11" s="308">
        <v>25</v>
      </c>
      <c r="AP11" s="311">
        <v>10</v>
      </c>
      <c r="AQ11" s="311">
        <v>15</v>
      </c>
      <c r="AR11" s="308">
        <v>125</v>
      </c>
      <c r="AS11" s="311">
        <v>65</v>
      </c>
      <c r="AT11" s="311">
        <v>60</v>
      </c>
      <c r="AU11" s="308">
        <v>112</v>
      </c>
      <c r="AV11" s="311">
        <v>48</v>
      </c>
      <c r="AW11" s="311">
        <v>64</v>
      </c>
      <c r="AX11" s="308">
        <v>244</v>
      </c>
      <c r="AY11" s="311">
        <v>129</v>
      </c>
      <c r="AZ11" s="311">
        <v>115</v>
      </c>
      <c r="BA11" s="308">
        <v>56</v>
      </c>
      <c r="BB11" s="311">
        <v>29</v>
      </c>
      <c r="BC11" s="312">
        <v>27</v>
      </c>
    </row>
    <row r="12" spans="1:55" s="307" customFormat="1" ht="15.75" x14ac:dyDescent="0.15">
      <c r="A12" s="226" t="s">
        <v>56</v>
      </c>
      <c r="B12" s="304">
        <v>9039</v>
      </c>
      <c r="C12" s="301">
        <v>4556</v>
      </c>
      <c r="D12" s="305">
        <v>4483</v>
      </c>
      <c r="E12" s="304">
        <v>183</v>
      </c>
      <c r="F12" s="301">
        <v>82</v>
      </c>
      <c r="G12" s="305">
        <v>101</v>
      </c>
      <c r="H12" s="304">
        <v>268</v>
      </c>
      <c r="I12" s="301">
        <v>133</v>
      </c>
      <c r="J12" s="305">
        <v>135</v>
      </c>
      <c r="K12" s="304">
        <v>283</v>
      </c>
      <c r="L12" s="301">
        <v>144</v>
      </c>
      <c r="M12" s="305">
        <v>139</v>
      </c>
      <c r="N12" s="304">
        <v>420</v>
      </c>
      <c r="O12" s="301">
        <v>215</v>
      </c>
      <c r="P12" s="305">
        <v>205</v>
      </c>
      <c r="Q12" s="304">
        <v>1793</v>
      </c>
      <c r="R12" s="301">
        <v>880</v>
      </c>
      <c r="S12" s="305">
        <v>913</v>
      </c>
      <c r="T12" s="304">
        <v>106</v>
      </c>
      <c r="U12" s="301">
        <v>51</v>
      </c>
      <c r="V12" s="305">
        <v>55</v>
      </c>
      <c r="W12" s="304">
        <v>321</v>
      </c>
      <c r="X12" s="301">
        <v>169</v>
      </c>
      <c r="Y12" s="305">
        <v>152</v>
      </c>
      <c r="Z12" s="304">
        <v>152</v>
      </c>
      <c r="AA12" s="301">
        <v>76</v>
      </c>
      <c r="AB12" s="305">
        <v>76</v>
      </c>
      <c r="AC12" s="304">
        <v>98</v>
      </c>
      <c r="AD12" s="301">
        <v>48</v>
      </c>
      <c r="AE12" s="305">
        <v>50</v>
      </c>
      <c r="AF12" s="304">
        <v>405</v>
      </c>
      <c r="AG12" s="301">
        <v>210</v>
      </c>
      <c r="AH12" s="305">
        <v>195</v>
      </c>
      <c r="AI12" s="304">
        <v>233</v>
      </c>
      <c r="AJ12" s="301">
        <v>115</v>
      </c>
      <c r="AK12" s="305">
        <v>118</v>
      </c>
      <c r="AL12" s="304">
        <v>836</v>
      </c>
      <c r="AM12" s="301">
        <v>422</v>
      </c>
      <c r="AN12" s="305">
        <v>414</v>
      </c>
      <c r="AO12" s="304">
        <v>223</v>
      </c>
      <c r="AP12" s="301">
        <v>111</v>
      </c>
      <c r="AQ12" s="305">
        <v>112</v>
      </c>
      <c r="AR12" s="304">
        <v>1104</v>
      </c>
      <c r="AS12" s="301">
        <v>528</v>
      </c>
      <c r="AT12" s="305">
        <v>576</v>
      </c>
      <c r="AU12" s="304">
        <v>705</v>
      </c>
      <c r="AV12" s="301">
        <v>386</v>
      </c>
      <c r="AW12" s="305">
        <v>319</v>
      </c>
      <c r="AX12" s="304">
        <v>1591</v>
      </c>
      <c r="AY12" s="301">
        <v>827</v>
      </c>
      <c r="AZ12" s="305">
        <v>764</v>
      </c>
      <c r="BA12" s="304">
        <v>318</v>
      </c>
      <c r="BB12" s="301">
        <v>159</v>
      </c>
      <c r="BC12" s="306">
        <v>159</v>
      </c>
    </row>
    <row r="13" spans="1:55" s="307" customFormat="1" ht="15.75" x14ac:dyDescent="0.15">
      <c r="A13" s="221" t="s">
        <v>294</v>
      </c>
      <c r="B13" s="308">
        <v>1390</v>
      </c>
      <c r="C13" s="309">
        <v>709</v>
      </c>
      <c r="D13" s="310">
        <v>681</v>
      </c>
      <c r="E13" s="308">
        <v>33</v>
      </c>
      <c r="F13" s="311">
        <v>15</v>
      </c>
      <c r="G13" s="311">
        <v>18</v>
      </c>
      <c r="H13" s="308">
        <v>48</v>
      </c>
      <c r="I13" s="311">
        <v>23</v>
      </c>
      <c r="J13" s="311">
        <v>25</v>
      </c>
      <c r="K13" s="308">
        <v>49</v>
      </c>
      <c r="L13" s="311">
        <v>24</v>
      </c>
      <c r="M13" s="311">
        <v>25</v>
      </c>
      <c r="N13" s="308">
        <v>58</v>
      </c>
      <c r="O13" s="311">
        <v>25</v>
      </c>
      <c r="P13" s="311">
        <v>33</v>
      </c>
      <c r="Q13" s="308">
        <v>199</v>
      </c>
      <c r="R13" s="311">
        <v>92</v>
      </c>
      <c r="S13" s="311">
        <v>107</v>
      </c>
      <c r="T13" s="308">
        <v>18</v>
      </c>
      <c r="U13" s="311">
        <v>9</v>
      </c>
      <c r="V13" s="311">
        <v>9</v>
      </c>
      <c r="W13" s="308">
        <v>67</v>
      </c>
      <c r="X13" s="311">
        <v>36</v>
      </c>
      <c r="Y13" s="311">
        <v>31</v>
      </c>
      <c r="Z13" s="308">
        <v>21</v>
      </c>
      <c r="AA13" s="311">
        <v>11</v>
      </c>
      <c r="AB13" s="311">
        <v>10</v>
      </c>
      <c r="AC13" s="308">
        <v>20</v>
      </c>
      <c r="AD13" s="311">
        <v>12</v>
      </c>
      <c r="AE13" s="311">
        <v>8</v>
      </c>
      <c r="AF13" s="308">
        <v>63</v>
      </c>
      <c r="AG13" s="311">
        <v>33</v>
      </c>
      <c r="AH13" s="311">
        <v>30</v>
      </c>
      <c r="AI13" s="308">
        <v>43</v>
      </c>
      <c r="AJ13" s="311">
        <v>20</v>
      </c>
      <c r="AK13" s="311">
        <v>23</v>
      </c>
      <c r="AL13" s="308">
        <v>146</v>
      </c>
      <c r="AM13" s="311">
        <v>82</v>
      </c>
      <c r="AN13" s="311">
        <v>64</v>
      </c>
      <c r="AO13" s="308">
        <v>29</v>
      </c>
      <c r="AP13" s="311">
        <v>16</v>
      </c>
      <c r="AQ13" s="311">
        <v>13</v>
      </c>
      <c r="AR13" s="308">
        <v>138</v>
      </c>
      <c r="AS13" s="311">
        <v>66</v>
      </c>
      <c r="AT13" s="311">
        <v>72</v>
      </c>
      <c r="AU13" s="308">
        <v>116</v>
      </c>
      <c r="AV13" s="311">
        <v>59</v>
      </c>
      <c r="AW13" s="311">
        <v>57</v>
      </c>
      <c r="AX13" s="308">
        <v>277</v>
      </c>
      <c r="AY13" s="311">
        <v>152</v>
      </c>
      <c r="AZ13" s="311">
        <v>125</v>
      </c>
      <c r="BA13" s="308">
        <v>65</v>
      </c>
      <c r="BB13" s="311">
        <v>34</v>
      </c>
      <c r="BC13" s="312">
        <v>31</v>
      </c>
    </row>
    <row r="14" spans="1:55" s="307" customFormat="1" ht="15.75" x14ac:dyDescent="0.15">
      <c r="A14" s="221" t="s">
        <v>295</v>
      </c>
      <c r="B14" s="308">
        <v>1585</v>
      </c>
      <c r="C14" s="309">
        <v>798</v>
      </c>
      <c r="D14" s="310">
        <v>787</v>
      </c>
      <c r="E14" s="308">
        <v>31</v>
      </c>
      <c r="F14" s="311">
        <v>20</v>
      </c>
      <c r="G14" s="311">
        <v>11</v>
      </c>
      <c r="H14" s="308">
        <v>53</v>
      </c>
      <c r="I14" s="311">
        <v>27</v>
      </c>
      <c r="J14" s="311">
        <v>26</v>
      </c>
      <c r="K14" s="308">
        <v>52</v>
      </c>
      <c r="L14" s="311">
        <v>23</v>
      </c>
      <c r="M14" s="311">
        <v>29</v>
      </c>
      <c r="N14" s="308">
        <v>77</v>
      </c>
      <c r="O14" s="311">
        <v>42</v>
      </c>
      <c r="P14" s="311">
        <v>35</v>
      </c>
      <c r="Q14" s="308">
        <v>307</v>
      </c>
      <c r="R14" s="311">
        <v>157</v>
      </c>
      <c r="S14" s="311">
        <v>150</v>
      </c>
      <c r="T14" s="308">
        <v>15</v>
      </c>
      <c r="U14" s="311">
        <v>8</v>
      </c>
      <c r="V14" s="311">
        <v>7</v>
      </c>
      <c r="W14" s="308">
        <v>63</v>
      </c>
      <c r="X14" s="311">
        <v>34</v>
      </c>
      <c r="Y14" s="311">
        <v>29</v>
      </c>
      <c r="Z14" s="308">
        <v>24</v>
      </c>
      <c r="AA14" s="311">
        <v>12</v>
      </c>
      <c r="AB14" s="311">
        <v>12</v>
      </c>
      <c r="AC14" s="308">
        <v>13</v>
      </c>
      <c r="AD14" s="311">
        <v>2</v>
      </c>
      <c r="AE14" s="311">
        <v>11</v>
      </c>
      <c r="AF14" s="308">
        <v>70</v>
      </c>
      <c r="AG14" s="311">
        <v>41</v>
      </c>
      <c r="AH14" s="311">
        <v>29</v>
      </c>
      <c r="AI14" s="308">
        <v>45</v>
      </c>
      <c r="AJ14" s="311">
        <v>27</v>
      </c>
      <c r="AK14" s="311">
        <v>18</v>
      </c>
      <c r="AL14" s="308">
        <v>142</v>
      </c>
      <c r="AM14" s="311">
        <v>54</v>
      </c>
      <c r="AN14" s="311">
        <v>88</v>
      </c>
      <c r="AO14" s="308">
        <v>42</v>
      </c>
      <c r="AP14" s="311">
        <v>18</v>
      </c>
      <c r="AQ14" s="311">
        <v>24</v>
      </c>
      <c r="AR14" s="308">
        <v>184</v>
      </c>
      <c r="AS14" s="311">
        <v>96</v>
      </c>
      <c r="AT14" s="311">
        <v>88</v>
      </c>
      <c r="AU14" s="308">
        <v>122</v>
      </c>
      <c r="AV14" s="311">
        <v>69</v>
      </c>
      <c r="AW14" s="311">
        <v>53</v>
      </c>
      <c r="AX14" s="308">
        <v>283</v>
      </c>
      <c r="AY14" s="311">
        <v>134</v>
      </c>
      <c r="AZ14" s="311">
        <v>149</v>
      </c>
      <c r="BA14" s="308">
        <v>62</v>
      </c>
      <c r="BB14" s="311">
        <v>34</v>
      </c>
      <c r="BC14" s="312">
        <v>28</v>
      </c>
    </row>
    <row r="15" spans="1:55" s="307" customFormat="1" ht="15.75" x14ac:dyDescent="0.15">
      <c r="A15" s="221" t="s">
        <v>296</v>
      </c>
      <c r="B15" s="308">
        <v>1826</v>
      </c>
      <c r="C15" s="309">
        <v>932</v>
      </c>
      <c r="D15" s="310">
        <v>894</v>
      </c>
      <c r="E15" s="308">
        <v>23</v>
      </c>
      <c r="F15" s="311">
        <v>11</v>
      </c>
      <c r="G15" s="311">
        <v>12</v>
      </c>
      <c r="H15" s="308">
        <v>61</v>
      </c>
      <c r="I15" s="311">
        <v>34</v>
      </c>
      <c r="J15" s="311">
        <v>27</v>
      </c>
      <c r="K15" s="308">
        <v>53</v>
      </c>
      <c r="L15" s="311">
        <v>31</v>
      </c>
      <c r="M15" s="311">
        <v>22</v>
      </c>
      <c r="N15" s="308">
        <v>68</v>
      </c>
      <c r="O15" s="311">
        <v>28</v>
      </c>
      <c r="P15" s="311">
        <v>40</v>
      </c>
      <c r="Q15" s="308">
        <v>383</v>
      </c>
      <c r="R15" s="311">
        <v>188</v>
      </c>
      <c r="S15" s="311">
        <v>195</v>
      </c>
      <c r="T15" s="308">
        <v>30</v>
      </c>
      <c r="U15" s="311">
        <v>14</v>
      </c>
      <c r="V15" s="311">
        <v>16</v>
      </c>
      <c r="W15" s="308">
        <v>64</v>
      </c>
      <c r="X15" s="311">
        <v>32</v>
      </c>
      <c r="Y15" s="311">
        <v>32</v>
      </c>
      <c r="Z15" s="308">
        <v>29</v>
      </c>
      <c r="AA15" s="311">
        <v>13</v>
      </c>
      <c r="AB15" s="311">
        <v>16</v>
      </c>
      <c r="AC15" s="308">
        <v>20</v>
      </c>
      <c r="AD15" s="311">
        <v>12</v>
      </c>
      <c r="AE15" s="311">
        <v>8</v>
      </c>
      <c r="AF15" s="308">
        <v>86</v>
      </c>
      <c r="AG15" s="311">
        <v>44</v>
      </c>
      <c r="AH15" s="311">
        <v>42</v>
      </c>
      <c r="AI15" s="308">
        <v>36</v>
      </c>
      <c r="AJ15" s="311">
        <v>20</v>
      </c>
      <c r="AK15" s="311">
        <v>16</v>
      </c>
      <c r="AL15" s="308">
        <v>179</v>
      </c>
      <c r="AM15" s="311">
        <v>101</v>
      </c>
      <c r="AN15" s="311">
        <v>78</v>
      </c>
      <c r="AO15" s="308">
        <v>47</v>
      </c>
      <c r="AP15" s="311">
        <v>23</v>
      </c>
      <c r="AQ15" s="311">
        <v>24</v>
      </c>
      <c r="AR15" s="308">
        <v>231</v>
      </c>
      <c r="AS15" s="311">
        <v>115</v>
      </c>
      <c r="AT15" s="311">
        <v>116</v>
      </c>
      <c r="AU15" s="308">
        <v>119</v>
      </c>
      <c r="AV15" s="311">
        <v>69</v>
      </c>
      <c r="AW15" s="311">
        <v>50</v>
      </c>
      <c r="AX15" s="308">
        <v>340</v>
      </c>
      <c r="AY15" s="311">
        <v>171</v>
      </c>
      <c r="AZ15" s="311">
        <v>169</v>
      </c>
      <c r="BA15" s="308">
        <v>57</v>
      </c>
      <c r="BB15" s="311">
        <v>26</v>
      </c>
      <c r="BC15" s="312">
        <v>31</v>
      </c>
    </row>
    <row r="16" spans="1:55" s="307" customFormat="1" ht="15.75" x14ac:dyDescent="0.15">
      <c r="A16" s="221" t="s">
        <v>297</v>
      </c>
      <c r="B16" s="308">
        <v>2048</v>
      </c>
      <c r="C16" s="309">
        <v>1017</v>
      </c>
      <c r="D16" s="310">
        <v>1031</v>
      </c>
      <c r="E16" s="308">
        <v>49</v>
      </c>
      <c r="F16" s="311">
        <v>17</v>
      </c>
      <c r="G16" s="311">
        <v>32</v>
      </c>
      <c r="H16" s="308">
        <v>51</v>
      </c>
      <c r="I16" s="311">
        <v>25</v>
      </c>
      <c r="J16" s="311">
        <v>26</v>
      </c>
      <c r="K16" s="308">
        <v>61</v>
      </c>
      <c r="L16" s="311">
        <v>31</v>
      </c>
      <c r="M16" s="311">
        <v>30</v>
      </c>
      <c r="N16" s="308">
        <v>103</v>
      </c>
      <c r="O16" s="311">
        <v>53</v>
      </c>
      <c r="P16" s="311">
        <v>50</v>
      </c>
      <c r="Q16" s="308">
        <v>415</v>
      </c>
      <c r="R16" s="311">
        <v>213</v>
      </c>
      <c r="S16" s="311">
        <v>202</v>
      </c>
      <c r="T16" s="308">
        <v>23</v>
      </c>
      <c r="U16" s="311">
        <v>11</v>
      </c>
      <c r="V16" s="311">
        <v>12</v>
      </c>
      <c r="W16" s="308">
        <v>69</v>
      </c>
      <c r="X16" s="311">
        <v>35</v>
      </c>
      <c r="Y16" s="311">
        <v>34</v>
      </c>
      <c r="Z16" s="308">
        <v>40</v>
      </c>
      <c r="AA16" s="311">
        <v>18</v>
      </c>
      <c r="AB16" s="311">
        <v>22</v>
      </c>
      <c r="AC16" s="308">
        <v>23</v>
      </c>
      <c r="AD16" s="311">
        <v>10</v>
      </c>
      <c r="AE16" s="311">
        <v>13</v>
      </c>
      <c r="AF16" s="308">
        <v>84</v>
      </c>
      <c r="AG16" s="311">
        <v>48</v>
      </c>
      <c r="AH16" s="311">
        <v>36</v>
      </c>
      <c r="AI16" s="308">
        <v>50</v>
      </c>
      <c r="AJ16" s="311">
        <v>22</v>
      </c>
      <c r="AK16" s="311">
        <v>28</v>
      </c>
      <c r="AL16" s="308">
        <v>181</v>
      </c>
      <c r="AM16" s="311">
        <v>84</v>
      </c>
      <c r="AN16" s="311">
        <v>97</v>
      </c>
      <c r="AO16" s="308">
        <v>50</v>
      </c>
      <c r="AP16" s="311">
        <v>26</v>
      </c>
      <c r="AQ16" s="311">
        <v>24</v>
      </c>
      <c r="AR16" s="308">
        <v>250</v>
      </c>
      <c r="AS16" s="311">
        <v>105</v>
      </c>
      <c r="AT16" s="311">
        <v>145</v>
      </c>
      <c r="AU16" s="308">
        <v>173</v>
      </c>
      <c r="AV16" s="311">
        <v>91</v>
      </c>
      <c r="AW16" s="311">
        <v>82</v>
      </c>
      <c r="AX16" s="308">
        <v>357</v>
      </c>
      <c r="AY16" s="311">
        <v>193</v>
      </c>
      <c r="AZ16" s="311">
        <v>164</v>
      </c>
      <c r="BA16" s="308">
        <v>69</v>
      </c>
      <c r="BB16" s="311">
        <v>35</v>
      </c>
      <c r="BC16" s="312">
        <v>34</v>
      </c>
    </row>
    <row r="17" spans="1:55" s="307" customFormat="1" ht="15.75" x14ac:dyDescent="0.15">
      <c r="A17" s="221" t="s">
        <v>298</v>
      </c>
      <c r="B17" s="308">
        <v>2190</v>
      </c>
      <c r="C17" s="309">
        <v>1100</v>
      </c>
      <c r="D17" s="310">
        <v>1090</v>
      </c>
      <c r="E17" s="308">
        <v>47</v>
      </c>
      <c r="F17" s="311">
        <v>19</v>
      </c>
      <c r="G17" s="311">
        <v>28</v>
      </c>
      <c r="H17" s="308">
        <v>55</v>
      </c>
      <c r="I17" s="311">
        <v>24</v>
      </c>
      <c r="J17" s="311">
        <v>31</v>
      </c>
      <c r="K17" s="308">
        <v>68</v>
      </c>
      <c r="L17" s="311">
        <v>35</v>
      </c>
      <c r="M17" s="311">
        <v>33</v>
      </c>
      <c r="N17" s="308">
        <v>114</v>
      </c>
      <c r="O17" s="311">
        <v>67</v>
      </c>
      <c r="P17" s="311">
        <v>47</v>
      </c>
      <c r="Q17" s="308">
        <v>489</v>
      </c>
      <c r="R17" s="311">
        <v>230</v>
      </c>
      <c r="S17" s="311">
        <v>259</v>
      </c>
      <c r="T17" s="308">
        <v>20</v>
      </c>
      <c r="U17" s="311">
        <v>9</v>
      </c>
      <c r="V17" s="311">
        <v>11</v>
      </c>
      <c r="W17" s="308">
        <v>58</v>
      </c>
      <c r="X17" s="311">
        <v>32</v>
      </c>
      <c r="Y17" s="311">
        <v>26</v>
      </c>
      <c r="Z17" s="308">
        <v>38</v>
      </c>
      <c r="AA17" s="311">
        <v>22</v>
      </c>
      <c r="AB17" s="311">
        <v>16</v>
      </c>
      <c r="AC17" s="308">
        <v>22</v>
      </c>
      <c r="AD17" s="311">
        <v>12</v>
      </c>
      <c r="AE17" s="311">
        <v>10</v>
      </c>
      <c r="AF17" s="308">
        <v>102</v>
      </c>
      <c r="AG17" s="311">
        <v>44</v>
      </c>
      <c r="AH17" s="311">
        <v>58</v>
      </c>
      <c r="AI17" s="308">
        <v>59</v>
      </c>
      <c r="AJ17" s="311">
        <v>26</v>
      </c>
      <c r="AK17" s="311">
        <v>33</v>
      </c>
      <c r="AL17" s="308">
        <v>188</v>
      </c>
      <c r="AM17" s="311">
        <v>101</v>
      </c>
      <c r="AN17" s="311">
        <v>87</v>
      </c>
      <c r="AO17" s="308">
        <v>55</v>
      </c>
      <c r="AP17" s="311">
        <v>28</v>
      </c>
      <c r="AQ17" s="311">
        <v>27</v>
      </c>
      <c r="AR17" s="308">
        <v>301</v>
      </c>
      <c r="AS17" s="311">
        <v>146</v>
      </c>
      <c r="AT17" s="311">
        <v>155</v>
      </c>
      <c r="AU17" s="308">
        <v>175</v>
      </c>
      <c r="AV17" s="311">
        <v>98</v>
      </c>
      <c r="AW17" s="311">
        <v>77</v>
      </c>
      <c r="AX17" s="308">
        <v>334</v>
      </c>
      <c r="AY17" s="311">
        <v>177</v>
      </c>
      <c r="AZ17" s="311">
        <v>157</v>
      </c>
      <c r="BA17" s="308">
        <v>65</v>
      </c>
      <c r="BB17" s="311">
        <v>30</v>
      </c>
      <c r="BC17" s="312">
        <v>35</v>
      </c>
    </row>
    <row r="18" spans="1:55" s="307" customFormat="1" ht="15.75" x14ac:dyDescent="0.15">
      <c r="A18" s="226" t="s">
        <v>50</v>
      </c>
      <c r="B18" s="304">
        <v>11691</v>
      </c>
      <c r="C18" s="301">
        <v>5832</v>
      </c>
      <c r="D18" s="305">
        <v>5859</v>
      </c>
      <c r="E18" s="304">
        <v>337</v>
      </c>
      <c r="F18" s="301">
        <v>171</v>
      </c>
      <c r="G18" s="305">
        <v>166</v>
      </c>
      <c r="H18" s="304">
        <v>346</v>
      </c>
      <c r="I18" s="301">
        <v>175</v>
      </c>
      <c r="J18" s="305">
        <v>171</v>
      </c>
      <c r="K18" s="304">
        <v>355</v>
      </c>
      <c r="L18" s="301">
        <v>179</v>
      </c>
      <c r="M18" s="305">
        <v>176</v>
      </c>
      <c r="N18" s="304">
        <v>629</v>
      </c>
      <c r="O18" s="301">
        <v>342</v>
      </c>
      <c r="P18" s="305">
        <v>287</v>
      </c>
      <c r="Q18" s="304">
        <v>2684</v>
      </c>
      <c r="R18" s="301">
        <v>1316</v>
      </c>
      <c r="S18" s="305">
        <v>1368</v>
      </c>
      <c r="T18" s="304">
        <v>125</v>
      </c>
      <c r="U18" s="301">
        <v>69</v>
      </c>
      <c r="V18" s="305">
        <v>56</v>
      </c>
      <c r="W18" s="304">
        <v>260</v>
      </c>
      <c r="X18" s="301">
        <v>131</v>
      </c>
      <c r="Y18" s="305">
        <v>129</v>
      </c>
      <c r="Z18" s="304">
        <v>240</v>
      </c>
      <c r="AA18" s="301">
        <v>122</v>
      </c>
      <c r="AB18" s="305">
        <v>118</v>
      </c>
      <c r="AC18" s="304">
        <v>143</v>
      </c>
      <c r="AD18" s="301">
        <v>71</v>
      </c>
      <c r="AE18" s="305">
        <v>72</v>
      </c>
      <c r="AF18" s="304">
        <v>586</v>
      </c>
      <c r="AG18" s="301">
        <v>303</v>
      </c>
      <c r="AH18" s="305">
        <v>283</v>
      </c>
      <c r="AI18" s="304">
        <v>225</v>
      </c>
      <c r="AJ18" s="301">
        <v>121</v>
      </c>
      <c r="AK18" s="305">
        <v>104</v>
      </c>
      <c r="AL18" s="304">
        <v>1021</v>
      </c>
      <c r="AM18" s="301">
        <v>533</v>
      </c>
      <c r="AN18" s="305">
        <v>488</v>
      </c>
      <c r="AO18" s="304">
        <v>265</v>
      </c>
      <c r="AP18" s="301">
        <v>134</v>
      </c>
      <c r="AQ18" s="305">
        <v>131</v>
      </c>
      <c r="AR18" s="304">
        <v>1829</v>
      </c>
      <c r="AS18" s="301">
        <v>815</v>
      </c>
      <c r="AT18" s="305">
        <v>1014</v>
      </c>
      <c r="AU18" s="304">
        <v>882</v>
      </c>
      <c r="AV18" s="301">
        <v>438</v>
      </c>
      <c r="AW18" s="305">
        <v>444</v>
      </c>
      <c r="AX18" s="304">
        <v>1438</v>
      </c>
      <c r="AY18" s="301">
        <v>759</v>
      </c>
      <c r="AZ18" s="305">
        <v>679</v>
      </c>
      <c r="BA18" s="304">
        <v>326</v>
      </c>
      <c r="BB18" s="301">
        <v>153</v>
      </c>
      <c r="BC18" s="306">
        <v>173</v>
      </c>
    </row>
    <row r="19" spans="1:55" s="307" customFormat="1" ht="15.75" x14ac:dyDescent="0.15">
      <c r="A19" s="221" t="s">
        <v>299</v>
      </c>
      <c r="B19" s="308">
        <v>2279</v>
      </c>
      <c r="C19" s="309">
        <v>1155</v>
      </c>
      <c r="D19" s="310">
        <v>1124</v>
      </c>
      <c r="E19" s="308">
        <v>70</v>
      </c>
      <c r="F19" s="311">
        <v>37</v>
      </c>
      <c r="G19" s="311">
        <v>33</v>
      </c>
      <c r="H19" s="308">
        <v>65</v>
      </c>
      <c r="I19" s="311">
        <v>35</v>
      </c>
      <c r="J19" s="311">
        <v>30</v>
      </c>
      <c r="K19" s="308">
        <v>75</v>
      </c>
      <c r="L19" s="311">
        <v>37</v>
      </c>
      <c r="M19" s="311">
        <v>38</v>
      </c>
      <c r="N19" s="308">
        <v>111</v>
      </c>
      <c r="O19" s="311">
        <v>58</v>
      </c>
      <c r="P19" s="311">
        <v>53</v>
      </c>
      <c r="Q19" s="308">
        <v>518</v>
      </c>
      <c r="R19" s="311">
        <v>248</v>
      </c>
      <c r="S19" s="311">
        <v>270</v>
      </c>
      <c r="T19" s="308">
        <v>31</v>
      </c>
      <c r="U19" s="311">
        <v>17</v>
      </c>
      <c r="V19" s="311">
        <v>14</v>
      </c>
      <c r="W19" s="308">
        <v>55</v>
      </c>
      <c r="X19" s="311">
        <v>25</v>
      </c>
      <c r="Y19" s="311">
        <v>30</v>
      </c>
      <c r="Z19" s="308">
        <v>45</v>
      </c>
      <c r="AA19" s="311">
        <v>20</v>
      </c>
      <c r="AB19" s="311">
        <v>25</v>
      </c>
      <c r="AC19" s="308">
        <v>29</v>
      </c>
      <c r="AD19" s="311">
        <v>14</v>
      </c>
      <c r="AE19" s="311">
        <v>15</v>
      </c>
      <c r="AF19" s="308">
        <v>130</v>
      </c>
      <c r="AG19" s="311">
        <v>70</v>
      </c>
      <c r="AH19" s="311">
        <v>60</v>
      </c>
      <c r="AI19" s="308">
        <v>57</v>
      </c>
      <c r="AJ19" s="311">
        <v>28</v>
      </c>
      <c r="AK19" s="311">
        <v>29</v>
      </c>
      <c r="AL19" s="308">
        <v>184</v>
      </c>
      <c r="AM19" s="311">
        <v>105</v>
      </c>
      <c r="AN19" s="311">
        <v>79</v>
      </c>
      <c r="AO19" s="308">
        <v>43</v>
      </c>
      <c r="AP19" s="311">
        <v>19</v>
      </c>
      <c r="AQ19" s="311">
        <v>24</v>
      </c>
      <c r="AR19" s="308">
        <v>302</v>
      </c>
      <c r="AS19" s="311">
        <v>144</v>
      </c>
      <c r="AT19" s="311">
        <v>158</v>
      </c>
      <c r="AU19" s="308">
        <v>159</v>
      </c>
      <c r="AV19" s="311">
        <v>83</v>
      </c>
      <c r="AW19" s="311">
        <v>76</v>
      </c>
      <c r="AX19" s="308">
        <v>339</v>
      </c>
      <c r="AY19" s="311">
        <v>185</v>
      </c>
      <c r="AZ19" s="311">
        <v>154</v>
      </c>
      <c r="BA19" s="308">
        <v>66</v>
      </c>
      <c r="BB19" s="311">
        <v>30</v>
      </c>
      <c r="BC19" s="312">
        <v>36</v>
      </c>
    </row>
    <row r="20" spans="1:55" s="307" customFormat="1" ht="15.75" x14ac:dyDescent="0.15">
      <c r="A20" s="221" t="s">
        <v>300</v>
      </c>
      <c r="B20" s="308">
        <v>2356</v>
      </c>
      <c r="C20" s="309">
        <v>1209</v>
      </c>
      <c r="D20" s="310">
        <v>1147</v>
      </c>
      <c r="E20" s="308">
        <v>63</v>
      </c>
      <c r="F20" s="311">
        <v>39</v>
      </c>
      <c r="G20" s="311">
        <v>24</v>
      </c>
      <c r="H20" s="308">
        <v>55</v>
      </c>
      <c r="I20" s="311">
        <v>30</v>
      </c>
      <c r="J20" s="311">
        <v>25</v>
      </c>
      <c r="K20" s="308">
        <v>72</v>
      </c>
      <c r="L20" s="311">
        <v>35</v>
      </c>
      <c r="M20" s="311">
        <v>37</v>
      </c>
      <c r="N20" s="308">
        <v>119</v>
      </c>
      <c r="O20" s="311">
        <v>63</v>
      </c>
      <c r="P20" s="311">
        <v>56</v>
      </c>
      <c r="Q20" s="308">
        <v>548</v>
      </c>
      <c r="R20" s="311">
        <v>276</v>
      </c>
      <c r="S20" s="311">
        <v>272</v>
      </c>
      <c r="T20" s="308">
        <v>21</v>
      </c>
      <c r="U20" s="311">
        <v>12</v>
      </c>
      <c r="V20" s="311">
        <v>9</v>
      </c>
      <c r="W20" s="308">
        <v>55</v>
      </c>
      <c r="X20" s="311">
        <v>27</v>
      </c>
      <c r="Y20" s="311">
        <v>28</v>
      </c>
      <c r="Z20" s="308">
        <v>44</v>
      </c>
      <c r="AA20" s="311">
        <v>24</v>
      </c>
      <c r="AB20" s="311">
        <v>20</v>
      </c>
      <c r="AC20" s="308">
        <v>28</v>
      </c>
      <c r="AD20" s="311">
        <v>15</v>
      </c>
      <c r="AE20" s="311">
        <v>13</v>
      </c>
      <c r="AF20" s="308">
        <v>115</v>
      </c>
      <c r="AG20" s="311">
        <v>71</v>
      </c>
      <c r="AH20" s="311">
        <v>44</v>
      </c>
      <c r="AI20" s="308">
        <v>46</v>
      </c>
      <c r="AJ20" s="311">
        <v>26</v>
      </c>
      <c r="AK20" s="311">
        <v>20</v>
      </c>
      <c r="AL20" s="308">
        <v>211</v>
      </c>
      <c r="AM20" s="311">
        <v>106</v>
      </c>
      <c r="AN20" s="311">
        <v>105</v>
      </c>
      <c r="AO20" s="308">
        <v>62</v>
      </c>
      <c r="AP20" s="311">
        <v>39</v>
      </c>
      <c r="AQ20" s="311">
        <v>23</v>
      </c>
      <c r="AR20" s="308">
        <v>361</v>
      </c>
      <c r="AS20" s="311">
        <v>161</v>
      </c>
      <c r="AT20" s="311">
        <v>200</v>
      </c>
      <c r="AU20" s="308">
        <v>185</v>
      </c>
      <c r="AV20" s="311">
        <v>88</v>
      </c>
      <c r="AW20" s="311">
        <v>97</v>
      </c>
      <c r="AX20" s="308">
        <v>302</v>
      </c>
      <c r="AY20" s="311">
        <v>162</v>
      </c>
      <c r="AZ20" s="311">
        <v>140</v>
      </c>
      <c r="BA20" s="308">
        <v>69</v>
      </c>
      <c r="BB20" s="311">
        <v>35</v>
      </c>
      <c r="BC20" s="312">
        <v>34</v>
      </c>
    </row>
    <row r="21" spans="1:55" s="307" customFormat="1" ht="15.75" x14ac:dyDescent="0.15">
      <c r="A21" s="221" t="s">
        <v>301</v>
      </c>
      <c r="B21" s="308">
        <v>2404</v>
      </c>
      <c r="C21" s="309">
        <v>1168</v>
      </c>
      <c r="D21" s="310">
        <v>1236</v>
      </c>
      <c r="E21" s="308">
        <v>79</v>
      </c>
      <c r="F21" s="311">
        <v>35</v>
      </c>
      <c r="G21" s="311">
        <v>44</v>
      </c>
      <c r="H21" s="308">
        <v>71</v>
      </c>
      <c r="I21" s="311">
        <v>39</v>
      </c>
      <c r="J21" s="311">
        <v>32</v>
      </c>
      <c r="K21" s="308">
        <v>61</v>
      </c>
      <c r="L21" s="311">
        <v>33</v>
      </c>
      <c r="M21" s="311">
        <v>28</v>
      </c>
      <c r="N21" s="308">
        <v>124</v>
      </c>
      <c r="O21" s="311">
        <v>69</v>
      </c>
      <c r="P21" s="311">
        <v>55</v>
      </c>
      <c r="Q21" s="308">
        <v>540</v>
      </c>
      <c r="R21" s="311">
        <v>254</v>
      </c>
      <c r="S21" s="311">
        <v>286</v>
      </c>
      <c r="T21" s="308">
        <v>27</v>
      </c>
      <c r="U21" s="311">
        <v>17</v>
      </c>
      <c r="V21" s="311">
        <v>10</v>
      </c>
      <c r="W21" s="308">
        <v>55</v>
      </c>
      <c r="X21" s="311">
        <v>31</v>
      </c>
      <c r="Y21" s="311">
        <v>24</v>
      </c>
      <c r="Z21" s="308">
        <v>52</v>
      </c>
      <c r="AA21" s="311">
        <v>24</v>
      </c>
      <c r="AB21" s="311">
        <v>28</v>
      </c>
      <c r="AC21" s="308">
        <v>35</v>
      </c>
      <c r="AD21" s="311">
        <v>18</v>
      </c>
      <c r="AE21" s="311">
        <v>17</v>
      </c>
      <c r="AF21" s="308">
        <v>116</v>
      </c>
      <c r="AG21" s="311">
        <v>58</v>
      </c>
      <c r="AH21" s="311">
        <v>58</v>
      </c>
      <c r="AI21" s="308">
        <v>45</v>
      </c>
      <c r="AJ21" s="311">
        <v>25</v>
      </c>
      <c r="AK21" s="311">
        <v>20</v>
      </c>
      <c r="AL21" s="308">
        <v>205</v>
      </c>
      <c r="AM21" s="311">
        <v>107</v>
      </c>
      <c r="AN21" s="311">
        <v>98</v>
      </c>
      <c r="AO21" s="308">
        <v>62</v>
      </c>
      <c r="AP21" s="311">
        <v>27</v>
      </c>
      <c r="AQ21" s="311">
        <v>35</v>
      </c>
      <c r="AR21" s="308">
        <v>380</v>
      </c>
      <c r="AS21" s="311">
        <v>157</v>
      </c>
      <c r="AT21" s="311">
        <v>223</v>
      </c>
      <c r="AU21" s="308">
        <v>190</v>
      </c>
      <c r="AV21" s="311">
        <v>95</v>
      </c>
      <c r="AW21" s="311">
        <v>95</v>
      </c>
      <c r="AX21" s="308">
        <v>298</v>
      </c>
      <c r="AY21" s="311">
        <v>141</v>
      </c>
      <c r="AZ21" s="311">
        <v>157</v>
      </c>
      <c r="BA21" s="308">
        <v>64</v>
      </c>
      <c r="BB21" s="311">
        <v>38</v>
      </c>
      <c r="BC21" s="312">
        <v>26</v>
      </c>
    </row>
    <row r="22" spans="1:55" s="307" customFormat="1" ht="15.75" x14ac:dyDescent="0.15">
      <c r="A22" s="221" t="s">
        <v>302</v>
      </c>
      <c r="B22" s="308">
        <v>2390</v>
      </c>
      <c r="C22" s="309">
        <v>1175</v>
      </c>
      <c r="D22" s="310">
        <v>1215</v>
      </c>
      <c r="E22" s="308">
        <v>66</v>
      </c>
      <c r="F22" s="311">
        <v>37</v>
      </c>
      <c r="G22" s="311">
        <v>29</v>
      </c>
      <c r="H22" s="308">
        <v>73</v>
      </c>
      <c r="I22" s="311">
        <v>34</v>
      </c>
      <c r="J22" s="311">
        <v>39</v>
      </c>
      <c r="K22" s="308">
        <v>74</v>
      </c>
      <c r="L22" s="311">
        <v>29</v>
      </c>
      <c r="M22" s="311">
        <v>45</v>
      </c>
      <c r="N22" s="308">
        <v>148</v>
      </c>
      <c r="O22" s="311">
        <v>79</v>
      </c>
      <c r="P22" s="311">
        <v>69</v>
      </c>
      <c r="Q22" s="308">
        <v>552</v>
      </c>
      <c r="R22" s="311">
        <v>266</v>
      </c>
      <c r="S22" s="311">
        <v>286</v>
      </c>
      <c r="T22" s="308">
        <v>23</v>
      </c>
      <c r="U22" s="311">
        <v>12</v>
      </c>
      <c r="V22" s="311">
        <v>11</v>
      </c>
      <c r="W22" s="308">
        <v>49</v>
      </c>
      <c r="X22" s="311">
        <v>24</v>
      </c>
      <c r="Y22" s="311">
        <v>25</v>
      </c>
      <c r="Z22" s="308">
        <v>40</v>
      </c>
      <c r="AA22" s="311">
        <v>20</v>
      </c>
      <c r="AB22" s="311">
        <v>20</v>
      </c>
      <c r="AC22" s="308">
        <v>22</v>
      </c>
      <c r="AD22" s="311">
        <v>9</v>
      </c>
      <c r="AE22" s="311">
        <v>13</v>
      </c>
      <c r="AF22" s="308">
        <v>117</v>
      </c>
      <c r="AG22" s="311">
        <v>60</v>
      </c>
      <c r="AH22" s="311">
        <v>57</v>
      </c>
      <c r="AI22" s="308">
        <v>41</v>
      </c>
      <c r="AJ22" s="311">
        <v>23</v>
      </c>
      <c r="AK22" s="311">
        <v>18</v>
      </c>
      <c r="AL22" s="308">
        <v>206</v>
      </c>
      <c r="AM22" s="311">
        <v>113</v>
      </c>
      <c r="AN22" s="311">
        <v>93</v>
      </c>
      <c r="AO22" s="308">
        <v>48</v>
      </c>
      <c r="AP22" s="311">
        <v>22</v>
      </c>
      <c r="AQ22" s="311">
        <v>26</v>
      </c>
      <c r="AR22" s="308">
        <v>423</v>
      </c>
      <c r="AS22" s="311">
        <v>186</v>
      </c>
      <c r="AT22" s="311">
        <v>237</v>
      </c>
      <c r="AU22" s="308">
        <v>173</v>
      </c>
      <c r="AV22" s="311">
        <v>80</v>
      </c>
      <c r="AW22" s="311">
        <v>93</v>
      </c>
      <c r="AX22" s="308">
        <v>270</v>
      </c>
      <c r="AY22" s="311">
        <v>153</v>
      </c>
      <c r="AZ22" s="311">
        <v>117</v>
      </c>
      <c r="BA22" s="308">
        <v>65</v>
      </c>
      <c r="BB22" s="311">
        <v>28</v>
      </c>
      <c r="BC22" s="312">
        <v>37</v>
      </c>
    </row>
    <row r="23" spans="1:55" s="307" customFormat="1" ht="15.75" x14ac:dyDescent="0.15">
      <c r="A23" s="221" t="s">
        <v>303</v>
      </c>
      <c r="B23" s="308">
        <v>2262</v>
      </c>
      <c r="C23" s="309">
        <v>1125</v>
      </c>
      <c r="D23" s="310">
        <v>1137</v>
      </c>
      <c r="E23" s="308">
        <v>59</v>
      </c>
      <c r="F23" s="311">
        <v>23</v>
      </c>
      <c r="G23" s="311">
        <v>36</v>
      </c>
      <c r="H23" s="308">
        <v>82</v>
      </c>
      <c r="I23" s="311">
        <v>37</v>
      </c>
      <c r="J23" s="311">
        <v>45</v>
      </c>
      <c r="K23" s="308">
        <v>73</v>
      </c>
      <c r="L23" s="311">
        <v>45</v>
      </c>
      <c r="M23" s="311">
        <v>28</v>
      </c>
      <c r="N23" s="308">
        <v>127</v>
      </c>
      <c r="O23" s="311">
        <v>73</v>
      </c>
      <c r="P23" s="311">
        <v>54</v>
      </c>
      <c r="Q23" s="308">
        <v>526</v>
      </c>
      <c r="R23" s="311">
        <v>272</v>
      </c>
      <c r="S23" s="311">
        <v>254</v>
      </c>
      <c r="T23" s="308">
        <v>23</v>
      </c>
      <c r="U23" s="311">
        <v>11</v>
      </c>
      <c r="V23" s="311">
        <v>12</v>
      </c>
      <c r="W23" s="308">
        <v>46</v>
      </c>
      <c r="X23" s="311">
        <v>24</v>
      </c>
      <c r="Y23" s="311">
        <v>22</v>
      </c>
      <c r="Z23" s="308">
        <v>59</v>
      </c>
      <c r="AA23" s="311">
        <v>34</v>
      </c>
      <c r="AB23" s="311">
        <v>25</v>
      </c>
      <c r="AC23" s="308">
        <v>29</v>
      </c>
      <c r="AD23" s="311">
        <v>15</v>
      </c>
      <c r="AE23" s="311">
        <v>14</v>
      </c>
      <c r="AF23" s="308">
        <v>108</v>
      </c>
      <c r="AG23" s="311">
        <v>44</v>
      </c>
      <c r="AH23" s="311">
        <v>64</v>
      </c>
      <c r="AI23" s="308">
        <v>36</v>
      </c>
      <c r="AJ23" s="311">
        <v>19</v>
      </c>
      <c r="AK23" s="311">
        <v>17</v>
      </c>
      <c r="AL23" s="308">
        <v>215</v>
      </c>
      <c r="AM23" s="311">
        <v>102</v>
      </c>
      <c r="AN23" s="311">
        <v>113</v>
      </c>
      <c r="AO23" s="308">
        <v>50</v>
      </c>
      <c r="AP23" s="311">
        <v>27</v>
      </c>
      <c r="AQ23" s="311">
        <v>23</v>
      </c>
      <c r="AR23" s="308">
        <v>363</v>
      </c>
      <c r="AS23" s="311">
        <v>167</v>
      </c>
      <c r="AT23" s="311">
        <v>196</v>
      </c>
      <c r="AU23" s="308">
        <v>175</v>
      </c>
      <c r="AV23" s="311">
        <v>92</v>
      </c>
      <c r="AW23" s="311">
        <v>83</v>
      </c>
      <c r="AX23" s="308">
        <v>229</v>
      </c>
      <c r="AY23" s="311">
        <v>118</v>
      </c>
      <c r="AZ23" s="311">
        <v>111</v>
      </c>
      <c r="BA23" s="308">
        <v>62</v>
      </c>
      <c r="BB23" s="311">
        <v>22</v>
      </c>
      <c r="BC23" s="312">
        <v>40</v>
      </c>
    </row>
    <row r="24" spans="1:55" s="307" customFormat="1" ht="15.75" x14ac:dyDescent="0.15">
      <c r="A24" s="226" t="s">
        <v>44</v>
      </c>
      <c r="B24" s="304">
        <v>10786</v>
      </c>
      <c r="C24" s="301">
        <v>5350</v>
      </c>
      <c r="D24" s="305">
        <v>5436</v>
      </c>
      <c r="E24" s="304">
        <v>346</v>
      </c>
      <c r="F24" s="301">
        <v>146</v>
      </c>
      <c r="G24" s="305">
        <v>200</v>
      </c>
      <c r="H24" s="304">
        <v>326</v>
      </c>
      <c r="I24" s="301">
        <v>165</v>
      </c>
      <c r="J24" s="305">
        <v>161</v>
      </c>
      <c r="K24" s="304">
        <v>368</v>
      </c>
      <c r="L24" s="301">
        <v>180</v>
      </c>
      <c r="M24" s="305">
        <v>188</v>
      </c>
      <c r="N24" s="304">
        <v>616</v>
      </c>
      <c r="O24" s="301">
        <v>293</v>
      </c>
      <c r="P24" s="305">
        <v>323</v>
      </c>
      <c r="Q24" s="304">
        <v>2280</v>
      </c>
      <c r="R24" s="301">
        <v>1144</v>
      </c>
      <c r="S24" s="305">
        <v>1136</v>
      </c>
      <c r="T24" s="304">
        <v>115</v>
      </c>
      <c r="U24" s="301">
        <v>68</v>
      </c>
      <c r="V24" s="305">
        <v>47</v>
      </c>
      <c r="W24" s="304">
        <v>236</v>
      </c>
      <c r="X24" s="301">
        <v>135</v>
      </c>
      <c r="Y24" s="305">
        <v>101</v>
      </c>
      <c r="Z24" s="304">
        <v>239</v>
      </c>
      <c r="AA24" s="301">
        <v>134</v>
      </c>
      <c r="AB24" s="305">
        <v>105</v>
      </c>
      <c r="AC24" s="304">
        <v>145</v>
      </c>
      <c r="AD24" s="301">
        <v>78</v>
      </c>
      <c r="AE24" s="305">
        <v>67</v>
      </c>
      <c r="AF24" s="304">
        <v>534</v>
      </c>
      <c r="AG24" s="301">
        <v>257</v>
      </c>
      <c r="AH24" s="305">
        <v>277</v>
      </c>
      <c r="AI24" s="304">
        <v>208</v>
      </c>
      <c r="AJ24" s="301">
        <v>98</v>
      </c>
      <c r="AK24" s="305">
        <v>110</v>
      </c>
      <c r="AL24" s="304">
        <v>1164</v>
      </c>
      <c r="AM24" s="301">
        <v>609</v>
      </c>
      <c r="AN24" s="305">
        <v>555</v>
      </c>
      <c r="AO24" s="304">
        <v>246</v>
      </c>
      <c r="AP24" s="301">
        <v>129</v>
      </c>
      <c r="AQ24" s="305">
        <v>117</v>
      </c>
      <c r="AR24" s="304">
        <v>1921</v>
      </c>
      <c r="AS24" s="301">
        <v>898</v>
      </c>
      <c r="AT24" s="305">
        <v>1023</v>
      </c>
      <c r="AU24" s="304">
        <v>797</v>
      </c>
      <c r="AV24" s="301">
        <v>398</v>
      </c>
      <c r="AW24" s="305">
        <v>399</v>
      </c>
      <c r="AX24" s="304">
        <v>1000</v>
      </c>
      <c r="AY24" s="301">
        <v>499</v>
      </c>
      <c r="AZ24" s="305">
        <v>501</v>
      </c>
      <c r="BA24" s="304">
        <v>245</v>
      </c>
      <c r="BB24" s="301">
        <v>119</v>
      </c>
      <c r="BC24" s="306">
        <v>126</v>
      </c>
    </row>
    <row r="25" spans="1:55" s="307" customFormat="1" ht="15.75" x14ac:dyDescent="0.15">
      <c r="A25" s="221" t="s">
        <v>304</v>
      </c>
      <c r="B25" s="308">
        <v>2239</v>
      </c>
      <c r="C25" s="309">
        <v>1134</v>
      </c>
      <c r="D25" s="310">
        <v>1105</v>
      </c>
      <c r="E25" s="308">
        <v>63</v>
      </c>
      <c r="F25" s="311">
        <v>25</v>
      </c>
      <c r="G25" s="311">
        <v>38</v>
      </c>
      <c r="H25" s="308">
        <v>65</v>
      </c>
      <c r="I25" s="311">
        <v>44</v>
      </c>
      <c r="J25" s="311">
        <v>21</v>
      </c>
      <c r="K25" s="308">
        <v>71</v>
      </c>
      <c r="L25" s="311">
        <v>33</v>
      </c>
      <c r="M25" s="311">
        <v>38</v>
      </c>
      <c r="N25" s="308">
        <v>119</v>
      </c>
      <c r="O25" s="311">
        <v>57</v>
      </c>
      <c r="P25" s="311">
        <v>62</v>
      </c>
      <c r="Q25" s="308">
        <v>514</v>
      </c>
      <c r="R25" s="311">
        <v>269</v>
      </c>
      <c r="S25" s="311">
        <v>245</v>
      </c>
      <c r="T25" s="308">
        <v>21</v>
      </c>
      <c r="U25" s="311">
        <v>12</v>
      </c>
      <c r="V25" s="311">
        <v>9</v>
      </c>
      <c r="W25" s="308">
        <v>48</v>
      </c>
      <c r="X25" s="311">
        <v>29</v>
      </c>
      <c r="Y25" s="311">
        <v>19</v>
      </c>
      <c r="Z25" s="308">
        <v>46</v>
      </c>
      <c r="AA25" s="311">
        <v>22</v>
      </c>
      <c r="AB25" s="311">
        <v>24</v>
      </c>
      <c r="AC25" s="308">
        <v>18</v>
      </c>
      <c r="AD25" s="311">
        <v>9</v>
      </c>
      <c r="AE25" s="311">
        <v>9</v>
      </c>
      <c r="AF25" s="308">
        <v>117</v>
      </c>
      <c r="AG25" s="311">
        <v>53</v>
      </c>
      <c r="AH25" s="311">
        <v>64</v>
      </c>
      <c r="AI25" s="308">
        <v>33</v>
      </c>
      <c r="AJ25" s="311">
        <v>20</v>
      </c>
      <c r="AK25" s="311">
        <v>13</v>
      </c>
      <c r="AL25" s="308">
        <v>224</v>
      </c>
      <c r="AM25" s="311">
        <v>110</v>
      </c>
      <c r="AN25" s="311">
        <v>114</v>
      </c>
      <c r="AO25" s="308">
        <v>40</v>
      </c>
      <c r="AP25" s="311">
        <v>17</v>
      </c>
      <c r="AQ25" s="311">
        <v>23</v>
      </c>
      <c r="AR25" s="308">
        <v>402</v>
      </c>
      <c r="AS25" s="311">
        <v>195</v>
      </c>
      <c r="AT25" s="311">
        <v>207</v>
      </c>
      <c r="AU25" s="308">
        <v>170</v>
      </c>
      <c r="AV25" s="311">
        <v>83</v>
      </c>
      <c r="AW25" s="311">
        <v>87</v>
      </c>
      <c r="AX25" s="308">
        <v>235</v>
      </c>
      <c r="AY25" s="311">
        <v>128</v>
      </c>
      <c r="AZ25" s="311">
        <v>107</v>
      </c>
      <c r="BA25" s="308">
        <v>53</v>
      </c>
      <c r="BB25" s="311">
        <v>28</v>
      </c>
      <c r="BC25" s="312">
        <v>25</v>
      </c>
    </row>
    <row r="26" spans="1:55" s="307" customFormat="1" ht="15.75" x14ac:dyDescent="0.15">
      <c r="A26" s="221" t="s">
        <v>305</v>
      </c>
      <c r="B26" s="308">
        <v>2272</v>
      </c>
      <c r="C26" s="309">
        <v>1103</v>
      </c>
      <c r="D26" s="310">
        <v>1169</v>
      </c>
      <c r="E26" s="308">
        <v>70</v>
      </c>
      <c r="F26" s="311">
        <v>24</v>
      </c>
      <c r="G26" s="311">
        <v>46</v>
      </c>
      <c r="H26" s="308">
        <v>69</v>
      </c>
      <c r="I26" s="311">
        <v>31</v>
      </c>
      <c r="J26" s="311">
        <v>38</v>
      </c>
      <c r="K26" s="308">
        <v>79</v>
      </c>
      <c r="L26" s="311">
        <v>41</v>
      </c>
      <c r="M26" s="311">
        <v>38</v>
      </c>
      <c r="N26" s="308">
        <v>131</v>
      </c>
      <c r="O26" s="311">
        <v>63</v>
      </c>
      <c r="P26" s="311">
        <v>68</v>
      </c>
      <c r="Q26" s="308">
        <v>487</v>
      </c>
      <c r="R26" s="311">
        <v>241</v>
      </c>
      <c r="S26" s="311">
        <v>246</v>
      </c>
      <c r="T26" s="308">
        <v>25</v>
      </c>
      <c r="U26" s="311">
        <v>16</v>
      </c>
      <c r="V26" s="311">
        <v>9</v>
      </c>
      <c r="W26" s="308">
        <v>38</v>
      </c>
      <c r="X26" s="311">
        <v>24</v>
      </c>
      <c r="Y26" s="311">
        <v>14</v>
      </c>
      <c r="Z26" s="308">
        <v>51</v>
      </c>
      <c r="AA26" s="311">
        <v>29</v>
      </c>
      <c r="AB26" s="311">
        <v>22</v>
      </c>
      <c r="AC26" s="308">
        <v>36</v>
      </c>
      <c r="AD26" s="311">
        <v>23</v>
      </c>
      <c r="AE26" s="311">
        <v>13</v>
      </c>
      <c r="AF26" s="308">
        <v>116</v>
      </c>
      <c r="AG26" s="311">
        <v>54</v>
      </c>
      <c r="AH26" s="311">
        <v>62</v>
      </c>
      <c r="AI26" s="308">
        <v>39</v>
      </c>
      <c r="AJ26" s="311">
        <v>18</v>
      </c>
      <c r="AK26" s="311">
        <v>21</v>
      </c>
      <c r="AL26" s="308">
        <v>242</v>
      </c>
      <c r="AM26" s="311">
        <v>120</v>
      </c>
      <c r="AN26" s="311">
        <v>122</v>
      </c>
      <c r="AO26" s="308">
        <v>48</v>
      </c>
      <c r="AP26" s="311">
        <v>28</v>
      </c>
      <c r="AQ26" s="311">
        <v>20</v>
      </c>
      <c r="AR26" s="308">
        <v>410</v>
      </c>
      <c r="AS26" s="311">
        <v>185</v>
      </c>
      <c r="AT26" s="311">
        <v>225</v>
      </c>
      <c r="AU26" s="308">
        <v>169</v>
      </c>
      <c r="AV26" s="311">
        <v>83</v>
      </c>
      <c r="AW26" s="311">
        <v>86</v>
      </c>
      <c r="AX26" s="308">
        <v>207</v>
      </c>
      <c r="AY26" s="311">
        <v>99</v>
      </c>
      <c r="AZ26" s="311">
        <v>108</v>
      </c>
      <c r="BA26" s="308">
        <v>55</v>
      </c>
      <c r="BB26" s="311">
        <v>24</v>
      </c>
      <c r="BC26" s="312">
        <v>31</v>
      </c>
    </row>
    <row r="27" spans="1:55" s="307" customFormat="1" ht="15.75" x14ac:dyDescent="0.15">
      <c r="A27" s="221" t="s">
        <v>306</v>
      </c>
      <c r="B27" s="308">
        <v>2240</v>
      </c>
      <c r="C27" s="309">
        <v>1096</v>
      </c>
      <c r="D27" s="310">
        <v>1144</v>
      </c>
      <c r="E27" s="308">
        <v>80</v>
      </c>
      <c r="F27" s="311">
        <v>35</v>
      </c>
      <c r="G27" s="311">
        <v>45</v>
      </c>
      <c r="H27" s="308">
        <v>72</v>
      </c>
      <c r="I27" s="311">
        <v>34</v>
      </c>
      <c r="J27" s="311">
        <v>38</v>
      </c>
      <c r="K27" s="308">
        <v>70</v>
      </c>
      <c r="L27" s="311">
        <v>31</v>
      </c>
      <c r="M27" s="311">
        <v>39</v>
      </c>
      <c r="N27" s="308">
        <v>134</v>
      </c>
      <c r="O27" s="311">
        <v>66</v>
      </c>
      <c r="P27" s="311">
        <v>68</v>
      </c>
      <c r="Q27" s="308">
        <v>470</v>
      </c>
      <c r="R27" s="311">
        <v>232</v>
      </c>
      <c r="S27" s="311">
        <v>238</v>
      </c>
      <c r="T27" s="308">
        <v>25</v>
      </c>
      <c r="U27" s="311">
        <v>12</v>
      </c>
      <c r="V27" s="311">
        <v>13</v>
      </c>
      <c r="W27" s="308">
        <v>50</v>
      </c>
      <c r="X27" s="311">
        <v>27</v>
      </c>
      <c r="Y27" s="311">
        <v>23</v>
      </c>
      <c r="Z27" s="308">
        <v>53</v>
      </c>
      <c r="AA27" s="311">
        <v>32</v>
      </c>
      <c r="AB27" s="311">
        <v>21</v>
      </c>
      <c r="AC27" s="308">
        <v>26</v>
      </c>
      <c r="AD27" s="311">
        <v>14</v>
      </c>
      <c r="AE27" s="311">
        <v>12</v>
      </c>
      <c r="AF27" s="308">
        <v>109</v>
      </c>
      <c r="AG27" s="311">
        <v>47</v>
      </c>
      <c r="AH27" s="311">
        <v>62</v>
      </c>
      <c r="AI27" s="308">
        <v>51</v>
      </c>
      <c r="AJ27" s="311">
        <v>24</v>
      </c>
      <c r="AK27" s="311">
        <v>27</v>
      </c>
      <c r="AL27" s="308">
        <v>244</v>
      </c>
      <c r="AM27" s="311">
        <v>139</v>
      </c>
      <c r="AN27" s="311">
        <v>105</v>
      </c>
      <c r="AO27" s="308">
        <v>58</v>
      </c>
      <c r="AP27" s="311">
        <v>30</v>
      </c>
      <c r="AQ27" s="311">
        <v>28</v>
      </c>
      <c r="AR27" s="308">
        <v>376</v>
      </c>
      <c r="AS27" s="311">
        <v>174</v>
      </c>
      <c r="AT27" s="311">
        <v>202</v>
      </c>
      <c r="AU27" s="308">
        <v>174</v>
      </c>
      <c r="AV27" s="311">
        <v>89</v>
      </c>
      <c r="AW27" s="311">
        <v>85</v>
      </c>
      <c r="AX27" s="308">
        <v>206</v>
      </c>
      <c r="AY27" s="311">
        <v>94</v>
      </c>
      <c r="AZ27" s="311">
        <v>112</v>
      </c>
      <c r="BA27" s="308">
        <v>42</v>
      </c>
      <c r="BB27" s="311">
        <v>16</v>
      </c>
      <c r="BC27" s="312">
        <v>26</v>
      </c>
    </row>
    <row r="28" spans="1:55" s="307" customFormat="1" ht="15.75" x14ac:dyDescent="0.15">
      <c r="A28" s="221" t="s">
        <v>307</v>
      </c>
      <c r="B28" s="308">
        <v>2046</v>
      </c>
      <c r="C28" s="309">
        <v>1015</v>
      </c>
      <c r="D28" s="310">
        <v>1031</v>
      </c>
      <c r="E28" s="308">
        <v>69</v>
      </c>
      <c r="F28" s="311">
        <v>31</v>
      </c>
      <c r="G28" s="311">
        <v>38</v>
      </c>
      <c r="H28" s="308">
        <v>62</v>
      </c>
      <c r="I28" s="311">
        <v>30</v>
      </c>
      <c r="J28" s="311">
        <v>32</v>
      </c>
      <c r="K28" s="308">
        <v>78</v>
      </c>
      <c r="L28" s="311">
        <v>40</v>
      </c>
      <c r="M28" s="311">
        <v>38</v>
      </c>
      <c r="N28" s="308">
        <v>128</v>
      </c>
      <c r="O28" s="311">
        <v>60</v>
      </c>
      <c r="P28" s="311">
        <v>68</v>
      </c>
      <c r="Q28" s="308">
        <v>421</v>
      </c>
      <c r="R28" s="311">
        <v>211</v>
      </c>
      <c r="S28" s="311">
        <v>210</v>
      </c>
      <c r="T28" s="308">
        <v>22</v>
      </c>
      <c r="U28" s="311">
        <v>13</v>
      </c>
      <c r="V28" s="311">
        <v>9</v>
      </c>
      <c r="W28" s="308">
        <v>49</v>
      </c>
      <c r="X28" s="311">
        <v>26</v>
      </c>
      <c r="Y28" s="311">
        <v>23</v>
      </c>
      <c r="Z28" s="308">
        <v>45</v>
      </c>
      <c r="AA28" s="311">
        <v>27</v>
      </c>
      <c r="AB28" s="311">
        <v>18</v>
      </c>
      <c r="AC28" s="308">
        <v>28</v>
      </c>
      <c r="AD28" s="311">
        <v>13</v>
      </c>
      <c r="AE28" s="311">
        <v>15</v>
      </c>
      <c r="AF28" s="308">
        <v>86</v>
      </c>
      <c r="AG28" s="311">
        <v>43</v>
      </c>
      <c r="AH28" s="311">
        <v>43</v>
      </c>
      <c r="AI28" s="308">
        <v>46</v>
      </c>
      <c r="AJ28" s="311">
        <v>20</v>
      </c>
      <c r="AK28" s="311">
        <v>26</v>
      </c>
      <c r="AL28" s="308">
        <v>227</v>
      </c>
      <c r="AM28" s="311">
        <v>126</v>
      </c>
      <c r="AN28" s="311">
        <v>101</v>
      </c>
      <c r="AO28" s="308">
        <v>42</v>
      </c>
      <c r="AP28" s="311">
        <v>22</v>
      </c>
      <c r="AQ28" s="311">
        <v>20</v>
      </c>
      <c r="AR28" s="308">
        <v>367</v>
      </c>
      <c r="AS28" s="311">
        <v>162</v>
      </c>
      <c r="AT28" s="311">
        <v>205</v>
      </c>
      <c r="AU28" s="308">
        <v>155</v>
      </c>
      <c r="AV28" s="311">
        <v>76</v>
      </c>
      <c r="AW28" s="311">
        <v>79</v>
      </c>
      <c r="AX28" s="308">
        <v>175</v>
      </c>
      <c r="AY28" s="311">
        <v>89</v>
      </c>
      <c r="AZ28" s="311">
        <v>86</v>
      </c>
      <c r="BA28" s="308">
        <v>46</v>
      </c>
      <c r="BB28" s="311">
        <v>26</v>
      </c>
      <c r="BC28" s="312">
        <v>20</v>
      </c>
    </row>
    <row r="29" spans="1:55" s="307" customFormat="1" ht="15.75" x14ac:dyDescent="0.15">
      <c r="A29" s="221" t="s">
        <v>308</v>
      </c>
      <c r="B29" s="308">
        <v>1989</v>
      </c>
      <c r="C29" s="309">
        <v>1002</v>
      </c>
      <c r="D29" s="310">
        <v>987</v>
      </c>
      <c r="E29" s="308">
        <v>64</v>
      </c>
      <c r="F29" s="311">
        <v>31</v>
      </c>
      <c r="G29" s="311">
        <v>33</v>
      </c>
      <c r="H29" s="308">
        <v>58</v>
      </c>
      <c r="I29" s="311">
        <v>26</v>
      </c>
      <c r="J29" s="311">
        <v>32</v>
      </c>
      <c r="K29" s="308">
        <v>70</v>
      </c>
      <c r="L29" s="311">
        <v>35</v>
      </c>
      <c r="M29" s="311">
        <v>35</v>
      </c>
      <c r="N29" s="308">
        <v>104</v>
      </c>
      <c r="O29" s="311">
        <v>47</v>
      </c>
      <c r="P29" s="311">
        <v>57</v>
      </c>
      <c r="Q29" s="308">
        <v>388</v>
      </c>
      <c r="R29" s="311">
        <v>191</v>
      </c>
      <c r="S29" s="311">
        <v>197</v>
      </c>
      <c r="T29" s="308">
        <v>22</v>
      </c>
      <c r="U29" s="311">
        <v>15</v>
      </c>
      <c r="V29" s="311">
        <v>7</v>
      </c>
      <c r="W29" s="308">
        <v>51</v>
      </c>
      <c r="X29" s="311">
        <v>29</v>
      </c>
      <c r="Y29" s="311">
        <v>22</v>
      </c>
      <c r="Z29" s="308">
        <v>44</v>
      </c>
      <c r="AA29" s="311">
        <v>24</v>
      </c>
      <c r="AB29" s="311">
        <v>20</v>
      </c>
      <c r="AC29" s="308">
        <v>37</v>
      </c>
      <c r="AD29" s="311">
        <v>19</v>
      </c>
      <c r="AE29" s="311">
        <v>18</v>
      </c>
      <c r="AF29" s="308">
        <v>106</v>
      </c>
      <c r="AG29" s="311">
        <v>60</v>
      </c>
      <c r="AH29" s="311">
        <v>46</v>
      </c>
      <c r="AI29" s="308">
        <v>39</v>
      </c>
      <c r="AJ29" s="311">
        <v>16</v>
      </c>
      <c r="AK29" s="311">
        <v>23</v>
      </c>
      <c r="AL29" s="308">
        <v>227</v>
      </c>
      <c r="AM29" s="311">
        <v>114</v>
      </c>
      <c r="AN29" s="311">
        <v>113</v>
      </c>
      <c r="AO29" s="308">
        <v>58</v>
      </c>
      <c r="AP29" s="311">
        <v>32</v>
      </c>
      <c r="AQ29" s="311">
        <v>26</v>
      </c>
      <c r="AR29" s="308">
        <v>366</v>
      </c>
      <c r="AS29" s="311">
        <v>182</v>
      </c>
      <c r="AT29" s="311">
        <v>184</v>
      </c>
      <c r="AU29" s="308">
        <v>129</v>
      </c>
      <c r="AV29" s="311">
        <v>67</v>
      </c>
      <c r="AW29" s="311">
        <v>62</v>
      </c>
      <c r="AX29" s="308">
        <v>177</v>
      </c>
      <c r="AY29" s="311">
        <v>89</v>
      </c>
      <c r="AZ29" s="311">
        <v>88</v>
      </c>
      <c r="BA29" s="308">
        <v>49</v>
      </c>
      <c r="BB29" s="311">
        <v>25</v>
      </c>
      <c r="BC29" s="312">
        <v>24</v>
      </c>
    </row>
    <row r="30" spans="1:55" s="307" customFormat="1" ht="15.75" x14ac:dyDescent="0.15">
      <c r="A30" s="226" t="s">
        <v>38</v>
      </c>
      <c r="B30" s="304">
        <v>11271</v>
      </c>
      <c r="C30" s="301">
        <v>5784</v>
      </c>
      <c r="D30" s="305">
        <v>5487</v>
      </c>
      <c r="E30" s="304">
        <v>371</v>
      </c>
      <c r="F30" s="301">
        <v>199</v>
      </c>
      <c r="G30" s="305">
        <v>172</v>
      </c>
      <c r="H30" s="304">
        <v>294</v>
      </c>
      <c r="I30" s="301">
        <v>145</v>
      </c>
      <c r="J30" s="305">
        <v>149</v>
      </c>
      <c r="K30" s="304">
        <v>457</v>
      </c>
      <c r="L30" s="301">
        <v>247</v>
      </c>
      <c r="M30" s="305">
        <v>210</v>
      </c>
      <c r="N30" s="304">
        <v>704</v>
      </c>
      <c r="O30" s="301">
        <v>338</v>
      </c>
      <c r="P30" s="305">
        <v>366</v>
      </c>
      <c r="Q30" s="304">
        <v>1531</v>
      </c>
      <c r="R30" s="301">
        <v>803</v>
      </c>
      <c r="S30" s="305">
        <v>728</v>
      </c>
      <c r="T30" s="304">
        <v>201</v>
      </c>
      <c r="U30" s="301">
        <v>111</v>
      </c>
      <c r="V30" s="305">
        <v>90</v>
      </c>
      <c r="W30" s="304">
        <v>375</v>
      </c>
      <c r="X30" s="301">
        <v>204</v>
      </c>
      <c r="Y30" s="305">
        <v>171</v>
      </c>
      <c r="Z30" s="304">
        <v>407</v>
      </c>
      <c r="AA30" s="301">
        <v>212</v>
      </c>
      <c r="AB30" s="305">
        <v>195</v>
      </c>
      <c r="AC30" s="304">
        <v>300</v>
      </c>
      <c r="AD30" s="301">
        <v>164</v>
      </c>
      <c r="AE30" s="305">
        <v>136</v>
      </c>
      <c r="AF30" s="304">
        <v>602</v>
      </c>
      <c r="AG30" s="301">
        <v>309</v>
      </c>
      <c r="AH30" s="305">
        <v>293</v>
      </c>
      <c r="AI30" s="304">
        <v>451</v>
      </c>
      <c r="AJ30" s="301">
        <v>224</v>
      </c>
      <c r="AK30" s="305">
        <v>227</v>
      </c>
      <c r="AL30" s="304">
        <v>1286</v>
      </c>
      <c r="AM30" s="301">
        <v>641</v>
      </c>
      <c r="AN30" s="305">
        <v>645</v>
      </c>
      <c r="AO30" s="304">
        <v>329</v>
      </c>
      <c r="AP30" s="301">
        <v>177</v>
      </c>
      <c r="AQ30" s="305">
        <v>152</v>
      </c>
      <c r="AR30" s="304">
        <v>2011</v>
      </c>
      <c r="AS30" s="301">
        <v>1050</v>
      </c>
      <c r="AT30" s="305">
        <v>961</v>
      </c>
      <c r="AU30" s="304">
        <v>780</v>
      </c>
      <c r="AV30" s="301">
        <v>367</v>
      </c>
      <c r="AW30" s="305">
        <v>413</v>
      </c>
      <c r="AX30" s="304">
        <v>936</v>
      </c>
      <c r="AY30" s="301">
        <v>462</v>
      </c>
      <c r="AZ30" s="305">
        <v>474</v>
      </c>
      <c r="BA30" s="304">
        <v>236</v>
      </c>
      <c r="BB30" s="301">
        <v>131</v>
      </c>
      <c r="BC30" s="306">
        <v>105</v>
      </c>
    </row>
    <row r="31" spans="1:55" s="307" customFormat="1" ht="15.75" x14ac:dyDescent="0.15">
      <c r="A31" s="221" t="s">
        <v>309</v>
      </c>
      <c r="B31" s="308">
        <v>2067</v>
      </c>
      <c r="C31" s="309">
        <v>1054</v>
      </c>
      <c r="D31" s="310">
        <v>1013</v>
      </c>
      <c r="E31" s="308">
        <v>82</v>
      </c>
      <c r="F31" s="311">
        <v>45</v>
      </c>
      <c r="G31" s="311">
        <v>37</v>
      </c>
      <c r="H31" s="308">
        <v>52</v>
      </c>
      <c r="I31" s="311">
        <v>24</v>
      </c>
      <c r="J31" s="311">
        <v>28</v>
      </c>
      <c r="K31" s="308">
        <v>73</v>
      </c>
      <c r="L31" s="311">
        <v>31</v>
      </c>
      <c r="M31" s="311">
        <v>42</v>
      </c>
      <c r="N31" s="308">
        <v>135</v>
      </c>
      <c r="O31" s="311">
        <v>70</v>
      </c>
      <c r="P31" s="311">
        <v>65</v>
      </c>
      <c r="Q31" s="308">
        <v>339</v>
      </c>
      <c r="R31" s="311">
        <v>183</v>
      </c>
      <c r="S31" s="311">
        <v>156</v>
      </c>
      <c r="T31" s="308">
        <v>26</v>
      </c>
      <c r="U31" s="311">
        <v>15</v>
      </c>
      <c r="V31" s="311">
        <v>11</v>
      </c>
      <c r="W31" s="308">
        <v>67</v>
      </c>
      <c r="X31" s="311">
        <v>37</v>
      </c>
      <c r="Y31" s="311">
        <v>30</v>
      </c>
      <c r="Z31" s="308">
        <v>64</v>
      </c>
      <c r="AA31" s="311">
        <v>35</v>
      </c>
      <c r="AB31" s="311">
        <v>29</v>
      </c>
      <c r="AC31" s="308">
        <v>37</v>
      </c>
      <c r="AD31" s="311">
        <v>21</v>
      </c>
      <c r="AE31" s="311">
        <v>16</v>
      </c>
      <c r="AF31" s="308">
        <v>103</v>
      </c>
      <c r="AG31" s="311">
        <v>47</v>
      </c>
      <c r="AH31" s="311">
        <v>56</v>
      </c>
      <c r="AI31" s="308">
        <v>72</v>
      </c>
      <c r="AJ31" s="311">
        <v>37</v>
      </c>
      <c r="AK31" s="311">
        <v>35</v>
      </c>
      <c r="AL31" s="308">
        <v>252</v>
      </c>
      <c r="AM31" s="311">
        <v>141</v>
      </c>
      <c r="AN31" s="311">
        <v>111</v>
      </c>
      <c r="AO31" s="308">
        <v>42</v>
      </c>
      <c r="AP31" s="311">
        <v>22</v>
      </c>
      <c r="AQ31" s="311">
        <v>20</v>
      </c>
      <c r="AR31" s="308">
        <v>348</v>
      </c>
      <c r="AS31" s="311">
        <v>173</v>
      </c>
      <c r="AT31" s="311">
        <v>175</v>
      </c>
      <c r="AU31" s="308">
        <v>137</v>
      </c>
      <c r="AV31" s="311">
        <v>62</v>
      </c>
      <c r="AW31" s="311">
        <v>75</v>
      </c>
      <c r="AX31" s="308">
        <v>196</v>
      </c>
      <c r="AY31" s="311">
        <v>92</v>
      </c>
      <c r="AZ31" s="311">
        <v>104</v>
      </c>
      <c r="BA31" s="308">
        <v>42</v>
      </c>
      <c r="BB31" s="311">
        <v>19</v>
      </c>
      <c r="BC31" s="312">
        <v>23</v>
      </c>
    </row>
    <row r="32" spans="1:55" s="307" customFormat="1" ht="15.75" x14ac:dyDescent="0.15">
      <c r="A32" s="221" t="s">
        <v>310</v>
      </c>
      <c r="B32" s="308">
        <v>2121</v>
      </c>
      <c r="C32" s="309">
        <v>1082</v>
      </c>
      <c r="D32" s="310">
        <v>1039</v>
      </c>
      <c r="E32" s="308">
        <v>65</v>
      </c>
      <c r="F32" s="311">
        <v>34</v>
      </c>
      <c r="G32" s="311">
        <v>31</v>
      </c>
      <c r="H32" s="308">
        <v>61</v>
      </c>
      <c r="I32" s="311">
        <v>30</v>
      </c>
      <c r="J32" s="311">
        <v>31</v>
      </c>
      <c r="K32" s="308">
        <v>98</v>
      </c>
      <c r="L32" s="311">
        <v>51</v>
      </c>
      <c r="M32" s="311">
        <v>47</v>
      </c>
      <c r="N32" s="308">
        <v>116</v>
      </c>
      <c r="O32" s="311">
        <v>56</v>
      </c>
      <c r="P32" s="311">
        <v>60</v>
      </c>
      <c r="Q32" s="308">
        <v>311</v>
      </c>
      <c r="R32" s="311">
        <v>154</v>
      </c>
      <c r="S32" s="311">
        <v>157</v>
      </c>
      <c r="T32" s="308">
        <v>38</v>
      </c>
      <c r="U32" s="311">
        <v>22</v>
      </c>
      <c r="V32" s="311">
        <v>16</v>
      </c>
      <c r="W32" s="308">
        <v>67</v>
      </c>
      <c r="X32" s="311">
        <v>39</v>
      </c>
      <c r="Y32" s="311">
        <v>28</v>
      </c>
      <c r="Z32" s="308">
        <v>59</v>
      </c>
      <c r="AA32" s="311">
        <v>31</v>
      </c>
      <c r="AB32" s="311">
        <v>28</v>
      </c>
      <c r="AC32" s="308">
        <v>64</v>
      </c>
      <c r="AD32" s="311">
        <v>29</v>
      </c>
      <c r="AE32" s="311">
        <v>35</v>
      </c>
      <c r="AF32" s="308">
        <v>103</v>
      </c>
      <c r="AG32" s="311">
        <v>51</v>
      </c>
      <c r="AH32" s="311">
        <v>52</v>
      </c>
      <c r="AI32" s="308">
        <v>65</v>
      </c>
      <c r="AJ32" s="311">
        <v>37</v>
      </c>
      <c r="AK32" s="311">
        <v>28</v>
      </c>
      <c r="AL32" s="308">
        <v>253</v>
      </c>
      <c r="AM32" s="311">
        <v>121</v>
      </c>
      <c r="AN32" s="311">
        <v>132</v>
      </c>
      <c r="AO32" s="308">
        <v>62</v>
      </c>
      <c r="AP32" s="311">
        <v>38</v>
      </c>
      <c r="AQ32" s="311">
        <v>24</v>
      </c>
      <c r="AR32" s="308">
        <v>405</v>
      </c>
      <c r="AS32" s="311">
        <v>216</v>
      </c>
      <c r="AT32" s="311">
        <v>189</v>
      </c>
      <c r="AU32" s="308">
        <v>138</v>
      </c>
      <c r="AV32" s="311">
        <v>61</v>
      </c>
      <c r="AW32" s="311">
        <v>77</v>
      </c>
      <c r="AX32" s="308">
        <v>176</v>
      </c>
      <c r="AY32" s="311">
        <v>90</v>
      </c>
      <c r="AZ32" s="311">
        <v>86</v>
      </c>
      <c r="BA32" s="308">
        <v>40</v>
      </c>
      <c r="BB32" s="311">
        <v>22</v>
      </c>
      <c r="BC32" s="312">
        <v>18</v>
      </c>
    </row>
    <row r="33" spans="1:55" s="307" customFormat="1" ht="15.75" x14ac:dyDescent="0.15">
      <c r="A33" s="221" t="s">
        <v>311</v>
      </c>
      <c r="B33" s="308">
        <v>2240</v>
      </c>
      <c r="C33" s="309">
        <v>1134</v>
      </c>
      <c r="D33" s="310">
        <v>1106</v>
      </c>
      <c r="E33" s="308">
        <v>85</v>
      </c>
      <c r="F33" s="311">
        <v>47</v>
      </c>
      <c r="G33" s="311">
        <v>38</v>
      </c>
      <c r="H33" s="308">
        <v>74</v>
      </c>
      <c r="I33" s="311">
        <v>37</v>
      </c>
      <c r="J33" s="311">
        <v>37</v>
      </c>
      <c r="K33" s="308">
        <v>94</v>
      </c>
      <c r="L33" s="311">
        <v>52</v>
      </c>
      <c r="M33" s="311">
        <v>42</v>
      </c>
      <c r="N33" s="308">
        <v>149</v>
      </c>
      <c r="O33" s="311">
        <v>71</v>
      </c>
      <c r="P33" s="311">
        <v>78</v>
      </c>
      <c r="Q33" s="308">
        <v>293</v>
      </c>
      <c r="R33" s="311">
        <v>151</v>
      </c>
      <c r="S33" s="311">
        <v>142</v>
      </c>
      <c r="T33" s="308">
        <v>33</v>
      </c>
      <c r="U33" s="311">
        <v>12</v>
      </c>
      <c r="V33" s="311">
        <v>21</v>
      </c>
      <c r="W33" s="308">
        <v>71</v>
      </c>
      <c r="X33" s="311">
        <v>36</v>
      </c>
      <c r="Y33" s="311">
        <v>35</v>
      </c>
      <c r="Z33" s="308">
        <v>69</v>
      </c>
      <c r="AA33" s="311">
        <v>37</v>
      </c>
      <c r="AB33" s="311">
        <v>32</v>
      </c>
      <c r="AC33" s="308">
        <v>59</v>
      </c>
      <c r="AD33" s="311">
        <v>29</v>
      </c>
      <c r="AE33" s="311">
        <v>30</v>
      </c>
      <c r="AF33" s="308">
        <v>119</v>
      </c>
      <c r="AG33" s="311">
        <v>68</v>
      </c>
      <c r="AH33" s="311">
        <v>51</v>
      </c>
      <c r="AI33" s="308">
        <v>104</v>
      </c>
      <c r="AJ33" s="311">
        <v>48</v>
      </c>
      <c r="AK33" s="311">
        <v>56</v>
      </c>
      <c r="AL33" s="308">
        <v>219</v>
      </c>
      <c r="AM33" s="311">
        <v>112</v>
      </c>
      <c r="AN33" s="311">
        <v>107</v>
      </c>
      <c r="AO33" s="308">
        <v>68</v>
      </c>
      <c r="AP33" s="311">
        <v>32</v>
      </c>
      <c r="AQ33" s="311">
        <v>36</v>
      </c>
      <c r="AR33" s="308">
        <v>402</v>
      </c>
      <c r="AS33" s="311">
        <v>194</v>
      </c>
      <c r="AT33" s="311">
        <v>208</v>
      </c>
      <c r="AU33" s="308">
        <v>171</v>
      </c>
      <c r="AV33" s="311">
        <v>83</v>
      </c>
      <c r="AW33" s="311">
        <v>88</v>
      </c>
      <c r="AX33" s="308">
        <v>177</v>
      </c>
      <c r="AY33" s="311">
        <v>93</v>
      </c>
      <c r="AZ33" s="311">
        <v>84</v>
      </c>
      <c r="BA33" s="308">
        <v>53</v>
      </c>
      <c r="BB33" s="311">
        <v>32</v>
      </c>
      <c r="BC33" s="312">
        <v>21</v>
      </c>
    </row>
    <row r="34" spans="1:55" s="307" customFormat="1" ht="15.75" x14ac:dyDescent="0.15">
      <c r="A34" s="221" t="s">
        <v>312</v>
      </c>
      <c r="B34" s="308">
        <v>2451</v>
      </c>
      <c r="C34" s="309">
        <v>1289</v>
      </c>
      <c r="D34" s="310">
        <v>1162</v>
      </c>
      <c r="E34" s="308">
        <v>68</v>
      </c>
      <c r="F34" s="311">
        <v>34</v>
      </c>
      <c r="G34" s="311">
        <v>34</v>
      </c>
      <c r="H34" s="308">
        <v>45</v>
      </c>
      <c r="I34" s="311">
        <v>18</v>
      </c>
      <c r="J34" s="311">
        <v>27</v>
      </c>
      <c r="K34" s="308">
        <v>91</v>
      </c>
      <c r="L34" s="311">
        <v>55</v>
      </c>
      <c r="M34" s="311">
        <v>36</v>
      </c>
      <c r="N34" s="308">
        <v>157</v>
      </c>
      <c r="O34" s="311">
        <v>73</v>
      </c>
      <c r="P34" s="311">
        <v>84</v>
      </c>
      <c r="Q34" s="308">
        <v>314</v>
      </c>
      <c r="R34" s="311">
        <v>183</v>
      </c>
      <c r="S34" s="311">
        <v>131</v>
      </c>
      <c r="T34" s="308">
        <v>50</v>
      </c>
      <c r="U34" s="311">
        <v>32</v>
      </c>
      <c r="V34" s="311">
        <v>18</v>
      </c>
      <c r="W34" s="308">
        <v>82</v>
      </c>
      <c r="X34" s="311">
        <v>43</v>
      </c>
      <c r="Y34" s="311">
        <v>39</v>
      </c>
      <c r="Z34" s="308">
        <v>88</v>
      </c>
      <c r="AA34" s="311">
        <v>46</v>
      </c>
      <c r="AB34" s="311">
        <v>42</v>
      </c>
      <c r="AC34" s="308">
        <v>72</v>
      </c>
      <c r="AD34" s="311">
        <v>40</v>
      </c>
      <c r="AE34" s="311">
        <v>32</v>
      </c>
      <c r="AF34" s="308">
        <v>159</v>
      </c>
      <c r="AG34" s="311">
        <v>86</v>
      </c>
      <c r="AH34" s="311">
        <v>73</v>
      </c>
      <c r="AI34" s="308">
        <v>100</v>
      </c>
      <c r="AJ34" s="311">
        <v>46</v>
      </c>
      <c r="AK34" s="311">
        <v>54</v>
      </c>
      <c r="AL34" s="308">
        <v>298</v>
      </c>
      <c r="AM34" s="311">
        <v>138</v>
      </c>
      <c r="AN34" s="311">
        <v>160</v>
      </c>
      <c r="AO34" s="308">
        <v>76</v>
      </c>
      <c r="AP34" s="311">
        <v>42</v>
      </c>
      <c r="AQ34" s="311">
        <v>34</v>
      </c>
      <c r="AR34" s="308">
        <v>435</v>
      </c>
      <c r="AS34" s="311">
        <v>243</v>
      </c>
      <c r="AT34" s="311">
        <v>192</v>
      </c>
      <c r="AU34" s="308">
        <v>170</v>
      </c>
      <c r="AV34" s="311">
        <v>80</v>
      </c>
      <c r="AW34" s="311">
        <v>90</v>
      </c>
      <c r="AX34" s="308">
        <v>189</v>
      </c>
      <c r="AY34" s="311">
        <v>99</v>
      </c>
      <c r="AZ34" s="311">
        <v>90</v>
      </c>
      <c r="BA34" s="308">
        <v>57</v>
      </c>
      <c r="BB34" s="311">
        <v>31</v>
      </c>
      <c r="BC34" s="312">
        <v>26</v>
      </c>
    </row>
    <row r="35" spans="1:55" s="307" customFormat="1" ht="15.75" x14ac:dyDescent="0.15">
      <c r="A35" s="221" t="s">
        <v>313</v>
      </c>
      <c r="B35" s="308">
        <v>2392</v>
      </c>
      <c r="C35" s="309">
        <v>1225</v>
      </c>
      <c r="D35" s="310">
        <v>1167</v>
      </c>
      <c r="E35" s="308">
        <v>71</v>
      </c>
      <c r="F35" s="311">
        <v>39</v>
      </c>
      <c r="G35" s="311">
        <v>32</v>
      </c>
      <c r="H35" s="308">
        <v>62</v>
      </c>
      <c r="I35" s="311">
        <v>36</v>
      </c>
      <c r="J35" s="311">
        <v>26</v>
      </c>
      <c r="K35" s="308">
        <v>101</v>
      </c>
      <c r="L35" s="311">
        <v>58</v>
      </c>
      <c r="M35" s="311">
        <v>43</v>
      </c>
      <c r="N35" s="308">
        <v>147</v>
      </c>
      <c r="O35" s="311">
        <v>68</v>
      </c>
      <c r="P35" s="311">
        <v>79</v>
      </c>
      <c r="Q35" s="308">
        <v>274</v>
      </c>
      <c r="R35" s="311">
        <v>132</v>
      </c>
      <c r="S35" s="311">
        <v>142</v>
      </c>
      <c r="T35" s="308">
        <v>54</v>
      </c>
      <c r="U35" s="311">
        <v>30</v>
      </c>
      <c r="V35" s="311">
        <v>24</v>
      </c>
      <c r="W35" s="308">
        <v>88</v>
      </c>
      <c r="X35" s="311">
        <v>49</v>
      </c>
      <c r="Y35" s="311">
        <v>39</v>
      </c>
      <c r="Z35" s="308">
        <v>127</v>
      </c>
      <c r="AA35" s="311">
        <v>63</v>
      </c>
      <c r="AB35" s="311">
        <v>64</v>
      </c>
      <c r="AC35" s="308">
        <v>68</v>
      </c>
      <c r="AD35" s="311">
        <v>45</v>
      </c>
      <c r="AE35" s="311">
        <v>23</v>
      </c>
      <c r="AF35" s="308">
        <v>118</v>
      </c>
      <c r="AG35" s="311">
        <v>57</v>
      </c>
      <c r="AH35" s="311">
        <v>61</v>
      </c>
      <c r="AI35" s="308">
        <v>110</v>
      </c>
      <c r="AJ35" s="311">
        <v>56</v>
      </c>
      <c r="AK35" s="311">
        <v>54</v>
      </c>
      <c r="AL35" s="308">
        <v>264</v>
      </c>
      <c r="AM35" s="311">
        <v>129</v>
      </c>
      <c r="AN35" s="311">
        <v>135</v>
      </c>
      <c r="AO35" s="308">
        <v>81</v>
      </c>
      <c r="AP35" s="311">
        <v>43</v>
      </c>
      <c r="AQ35" s="311">
        <v>38</v>
      </c>
      <c r="AR35" s="308">
        <v>421</v>
      </c>
      <c r="AS35" s="311">
        <v>224</v>
      </c>
      <c r="AT35" s="311">
        <v>197</v>
      </c>
      <c r="AU35" s="308">
        <v>164</v>
      </c>
      <c r="AV35" s="311">
        <v>81</v>
      </c>
      <c r="AW35" s="311">
        <v>83</v>
      </c>
      <c r="AX35" s="308">
        <v>198</v>
      </c>
      <c r="AY35" s="311">
        <v>88</v>
      </c>
      <c r="AZ35" s="311">
        <v>110</v>
      </c>
      <c r="BA35" s="308">
        <v>44</v>
      </c>
      <c r="BB35" s="311">
        <v>27</v>
      </c>
      <c r="BC35" s="312">
        <v>17</v>
      </c>
    </row>
    <row r="36" spans="1:55" s="307" customFormat="1" ht="15.75" x14ac:dyDescent="0.25">
      <c r="A36" s="228" t="s">
        <v>32</v>
      </c>
      <c r="B36" s="304">
        <v>12385</v>
      </c>
      <c r="C36" s="301">
        <v>6290</v>
      </c>
      <c r="D36" s="305">
        <v>6095</v>
      </c>
      <c r="E36" s="304">
        <v>361</v>
      </c>
      <c r="F36" s="301">
        <v>182</v>
      </c>
      <c r="G36" s="305">
        <v>179</v>
      </c>
      <c r="H36" s="304">
        <v>399</v>
      </c>
      <c r="I36" s="301">
        <v>196</v>
      </c>
      <c r="J36" s="305">
        <v>203</v>
      </c>
      <c r="K36" s="304">
        <v>556</v>
      </c>
      <c r="L36" s="301">
        <v>273</v>
      </c>
      <c r="M36" s="305">
        <v>283</v>
      </c>
      <c r="N36" s="304">
        <v>868</v>
      </c>
      <c r="O36" s="301">
        <v>433</v>
      </c>
      <c r="P36" s="305">
        <v>435</v>
      </c>
      <c r="Q36" s="304">
        <v>1132</v>
      </c>
      <c r="R36" s="301">
        <v>590</v>
      </c>
      <c r="S36" s="305">
        <v>542</v>
      </c>
      <c r="T36" s="304">
        <v>283</v>
      </c>
      <c r="U36" s="301">
        <v>149</v>
      </c>
      <c r="V36" s="305">
        <v>134</v>
      </c>
      <c r="W36" s="304">
        <v>450</v>
      </c>
      <c r="X36" s="301">
        <v>233</v>
      </c>
      <c r="Y36" s="305">
        <v>217</v>
      </c>
      <c r="Z36" s="304">
        <v>571</v>
      </c>
      <c r="AA36" s="301">
        <v>295</v>
      </c>
      <c r="AB36" s="305">
        <v>276</v>
      </c>
      <c r="AC36" s="304">
        <v>424</v>
      </c>
      <c r="AD36" s="301">
        <v>224</v>
      </c>
      <c r="AE36" s="305">
        <v>200</v>
      </c>
      <c r="AF36" s="304">
        <v>694</v>
      </c>
      <c r="AG36" s="301">
        <v>367</v>
      </c>
      <c r="AH36" s="305">
        <v>327</v>
      </c>
      <c r="AI36" s="304">
        <v>586</v>
      </c>
      <c r="AJ36" s="301">
        <v>265</v>
      </c>
      <c r="AK36" s="305">
        <v>321</v>
      </c>
      <c r="AL36" s="304">
        <v>1324</v>
      </c>
      <c r="AM36" s="301">
        <v>687</v>
      </c>
      <c r="AN36" s="305">
        <v>637</v>
      </c>
      <c r="AO36" s="304">
        <v>441</v>
      </c>
      <c r="AP36" s="301">
        <v>256</v>
      </c>
      <c r="AQ36" s="305">
        <v>185</v>
      </c>
      <c r="AR36" s="304">
        <v>1733</v>
      </c>
      <c r="AS36" s="301">
        <v>896</v>
      </c>
      <c r="AT36" s="305">
        <v>837</v>
      </c>
      <c r="AU36" s="304">
        <v>991</v>
      </c>
      <c r="AV36" s="301">
        <v>472</v>
      </c>
      <c r="AW36" s="305">
        <v>519</v>
      </c>
      <c r="AX36" s="304">
        <v>1204</v>
      </c>
      <c r="AY36" s="301">
        <v>573</v>
      </c>
      <c r="AZ36" s="305">
        <v>631</v>
      </c>
      <c r="BA36" s="304">
        <v>368</v>
      </c>
      <c r="BB36" s="301">
        <v>199</v>
      </c>
      <c r="BC36" s="306">
        <v>169</v>
      </c>
    </row>
    <row r="37" spans="1:55" s="307" customFormat="1" ht="15.75" x14ac:dyDescent="0.25">
      <c r="A37" s="230" t="s">
        <v>314</v>
      </c>
      <c r="B37" s="308">
        <v>2331</v>
      </c>
      <c r="C37" s="309">
        <v>1212</v>
      </c>
      <c r="D37" s="310">
        <v>1119</v>
      </c>
      <c r="E37" s="308">
        <v>70</v>
      </c>
      <c r="F37" s="311">
        <v>39</v>
      </c>
      <c r="G37" s="311">
        <v>31</v>
      </c>
      <c r="H37" s="308">
        <v>83</v>
      </c>
      <c r="I37" s="311">
        <v>43</v>
      </c>
      <c r="J37" s="311">
        <v>40</v>
      </c>
      <c r="K37" s="308">
        <v>119</v>
      </c>
      <c r="L37" s="311">
        <v>54</v>
      </c>
      <c r="M37" s="311">
        <v>65</v>
      </c>
      <c r="N37" s="308">
        <v>165</v>
      </c>
      <c r="O37" s="311">
        <v>74</v>
      </c>
      <c r="P37" s="311">
        <v>91</v>
      </c>
      <c r="Q37" s="308">
        <v>251</v>
      </c>
      <c r="R37" s="311">
        <v>123</v>
      </c>
      <c r="S37" s="311">
        <v>128</v>
      </c>
      <c r="T37" s="308">
        <v>49</v>
      </c>
      <c r="U37" s="311">
        <v>29</v>
      </c>
      <c r="V37" s="311">
        <v>20</v>
      </c>
      <c r="W37" s="308">
        <v>76</v>
      </c>
      <c r="X37" s="311">
        <v>42</v>
      </c>
      <c r="Y37" s="311">
        <v>34</v>
      </c>
      <c r="Z37" s="308">
        <v>96</v>
      </c>
      <c r="AA37" s="311">
        <v>49</v>
      </c>
      <c r="AB37" s="311">
        <v>47</v>
      </c>
      <c r="AC37" s="308">
        <v>67</v>
      </c>
      <c r="AD37" s="311">
        <v>36</v>
      </c>
      <c r="AE37" s="311">
        <v>31</v>
      </c>
      <c r="AF37" s="308">
        <v>120</v>
      </c>
      <c r="AG37" s="311">
        <v>68</v>
      </c>
      <c r="AH37" s="311">
        <v>52</v>
      </c>
      <c r="AI37" s="308">
        <v>112</v>
      </c>
      <c r="AJ37" s="311">
        <v>53</v>
      </c>
      <c r="AK37" s="311">
        <v>59</v>
      </c>
      <c r="AL37" s="308">
        <v>257</v>
      </c>
      <c r="AM37" s="311">
        <v>128</v>
      </c>
      <c r="AN37" s="311">
        <v>129</v>
      </c>
      <c r="AO37" s="308">
        <v>82</v>
      </c>
      <c r="AP37" s="311">
        <v>50</v>
      </c>
      <c r="AQ37" s="311">
        <v>32</v>
      </c>
      <c r="AR37" s="308">
        <v>377</v>
      </c>
      <c r="AS37" s="311">
        <v>210</v>
      </c>
      <c r="AT37" s="311">
        <v>167</v>
      </c>
      <c r="AU37" s="308">
        <v>170</v>
      </c>
      <c r="AV37" s="311">
        <v>90</v>
      </c>
      <c r="AW37" s="311">
        <v>80</v>
      </c>
      <c r="AX37" s="308">
        <v>185</v>
      </c>
      <c r="AY37" s="311">
        <v>97</v>
      </c>
      <c r="AZ37" s="311">
        <v>88</v>
      </c>
      <c r="BA37" s="308">
        <v>52</v>
      </c>
      <c r="BB37" s="311">
        <v>27</v>
      </c>
      <c r="BC37" s="312">
        <v>25</v>
      </c>
    </row>
    <row r="38" spans="1:55" s="307" customFormat="1" ht="15.75" x14ac:dyDescent="0.25">
      <c r="A38" s="230" t="s">
        <v>315</v>
      </c>
      <c r="B38" s="308">
        <v>2429</v>
      </c>
      <c r="C38" s="309">
        <v>1246</v>
      </c>
      <c r="D38" s="310">
        <v>1183</v>
      </c>
      <c r="E38" s="308">
        <v>85</v>
      </c>
      <c r="F38" s="311">
        <v>45</v>
      </c>
      <c r="G38" s="311">
        <v>40</v>
      </c>
      <c r="H38" s="308">
        <v>83</v>
      </c>
      <c r="I38" s="311">
        <v>49</v>
      </c>
      <c r="J38" s="311">
        <v>34</v>
      </c>
      <c r="K38" s="308">
        <v>107</v>
      </c>
      <c r="L38" s="311">
        <v>52</v>
      </c>
      <c r="M38" s="311">
        <v>55</v>
      </c>
      <c r="N38" s="308">
        <v>170</v>
      </c>
      <c r="O38" s="311">
        <v>86</v>
      </c>
      <c r="P38" s="311">
        <v>84</v>
      </c>
      <c r="Q38" s="308">
        <v>246</v>
      </c>
      <c r="R38" s="311">
        <v>134</v>
      </c>
      <c r="S38" s="311">
        <v>112</v>
      </c>
      <c r="T38" s="308">
        <v>57</v>
      </c>
      <c r="U38" s="311">
        <v>27</v>
      </c>
      <c r="V38" s="311">
        <v>30</v>
      </c>
      <c r="W38" s="308">
        <v>74</v>
      </c>
      <c r="X38" s="311">
        <v>37</v>
      </c>
      <c r="Y38" s="311">
        <v>37</v>
      </c>
      <c r="Z38" s="308">
        <v>98</v>
      </c>
      <c r="AA38" s="311">
        <v>55</v>
      </c>
      <c r="AB38" s="311">
        <v>43</v>
      </c>
      <c r="AC38" s="308">
        <v>74</v>
      </c>
      <c r="AD38" s="311">
        <v>33</v>
      </c>
      <c r="AE38" s="311">
        <v>41</v>
      </c>
      <c r="AF38" s="308">
        <v>130</v>
      </c>
      <c r="AG38" s="311">
        <v>68</v>
      </c>
      <c r="AH38" s="311">
        <v>62</v>
      </c>
      <c r="AI38" s="308">
        <v>105</v>
      </c>
      <c r="AJ38" s="311">
        <v>45</v>
      </c>
      <c r="AK38" s="311">
        <v>60</v>
      </c>
      <c r="AL38" s="308">
        <v>261</v>
      </c>
      <c r="AM38" s="311">
        <v>146</v>
      </c>
      <c r="AN38" s="311">
        <v>115</v>
      </c>
      <c r="AO38" s="308">
        <v>85</v>
      </c>
      <c r="AP38" s="311">
        <v>48</v>
      </c>
      <c r="AQ38" s="311">
        <v>37</v>
      </c>
      <c r="AR38" s="308">
        <v>357</v>
      </c>
      <c r="AS38" s="311">
        <v>188</v>
      </c>
      <c r="AT38" s="311">
        <v>169</v>
      </c>
      <c r="AU38" s="308">
        <v>187</v>
      </c>
      <c r="AV38" s="311">
        <v>90</v>
      </c>
      <c r="AW38" s="311">
        <v>97</v>
      </c>
      <c r="AX38" s="308">
        <v>239</v>
      </c>
      <c r="AY38" s="311">
        <v>105</v>
      </c>
      <c r="AZ38" s="311">
        <v>134</v>
      </c>
      <c r="BA38" s="308">
        <v>71</v>
      </c>
      <c r="BB38" s="311">
        <v>38</v>
      </c>
      <c r="BC38" s="312">
        <v>33</v>
      </c>
    </row>
    <row r="39" spans="1:55" s="307" customFormat="1" ht="15.75" x14ac:dyDescent="0.25">
      <c r="A39" s="230" t="s">
        <v>316</v>
      </c>
      <c r="B39" s="308">
        <v>2446</v>
      </c>
      <c r="C39" s="309">
        <v>1220</v>
      </c>
      <c r="D39" s="310">
        <v>1226</v>
      </c>
      <c r="E39" s="308">
        <v>83</v>
      </c>
      <c r="F39" s="311">
        <v>37</v>
      </c>
      <c r="G39" s="311">
        <v>46</v>
      </c>
      <c r="H39" s="308">
        <v>71</v>
      </c>
      <c r="I39" s="311">
        <v>34</v>
      </c>
      <c r="J39" s="311">
        <v>37</v>
      </c>
      <c r="K39" s="308">
        <v>112</v>
      </c>
      <c r="L39" s="311">
        <v>58</v>
      </c>
      <c r="M39" s="311">
        <v>54</v>
      </c>
      <c r="N39" s="308">
        <v>172</v>
      </c>
      <c r="O39" s="311">
        <v>86</v>
      </c>
      <c r="P39" s="311">
        <v>86</v>
      </c>
      <c r="Q39" s="308">
        <v>226</v>
      </c>
      <c r="R39" s="311">
        <v>124</v>
      </c>
      <c r="S39" s="311">
        <v>102</v>
      </c>
      <c r="T39" s="308">
        <v>66</v>
      </c>
      <c r="U39" s="311">
        <v>35</v>
      </c>
      <c r="V39" s="311">
        <v>31</v>
      </c>
      <c r="W39" s="308">
        <v>96</v>
      </c>
      <c r="X39" s="311">
        <v>47</v>
      </c>
      <c r="Y39" s="311">
        <v>49</v>
      </c>
      <c r="Z39" s="308">
        <v>110</v>
      </c>
      <c r="AA39" s="311">
        <v>50</v>
      </c>
      <c r="AB39" s="311">
        <v>60</v>
      </c>
      <c r="AC39" s="308">
        <v>101</v>
      </c>
      <c r="AD39" s="311">
        <v>56</v>
      </c>
      <c r="AE39" s="311">
        <v>45</v>
      </c>
      <c r="AF39" s="308">
        <v>139</v>
      </c>
      <c r="AG39" s="311">
        <v>77</v>
      </c>
      <c r="AH39" s="311">
        <v>62</v>
      </c>
      <c r="AI39" s="308">
        <v>99</v>
      </c>
      <c r="AJ39" s="311">
        <v>45</v>
      </c>
      <c r="AK39" s="311">
        <v>54</v>
      </c>
      <c r="AL39" s="308">
        <v>243</v>
      </c>
      <c r="AM39" s="311">
        <v>117</v>
      </c>
      <c r="AN39" s="311">
        <v>126</v>
      </c>
      <c r="AO39" s="308">
        <v>94</v>
      </c>
      <c r="AP39" s="311">
        <v>53</v>
      </c>
      <c r="AQ39" s="311">
        <v>41</v>
      </c>
      <c r="AR39" s="308">
        <v>330</v>
      </c>
      <c r="AS39" s="311">
        <v>164</v>
      </c>
      <c r="AT39" s="311">
        <v>166</v>
      </c>
      <c r="AU39" s="308">
        <v>197</v>
      </c>
      <c r="AV39" s="311">
        <v>88</v>
      </c>
      <c r="AW39" s="311">
        <v>109</v>
      </c>
      <c r="AX39" s="308">
        <v>240</v>
      </c>
      <c r="AY39" s="311">
        <v>107</v>
      </c>
      <c r="AZ39" s="311">
        <v>133</v>
      </c>
      <c r="BA39" s="308">
        <v>67</v>
      </c>
      <c r="BB39" s="311">
        <v>42</v>
      </c>
      <c r="BC39" s="312">
        <v>25</v>
      </c>
    </row>
    <row r="40" spans="1:55" s="307" customFormat="1" ht="15.75" x14ac:dyDescent="0.15">
      <c r="A40" s="221" t="s">
        <v>317</v>
      </c>
      <c r="B40" s="308">
        <v>2554</v>
      </c>
      <c r="C40" s="309">
        <v>1303</v>
      </c>
      <c r="D40" s="310">
        <v>1251</v>
      </c>
      <c r="E40" s="308">
        <v>63</v>
      </c>
      <c r="F40" s="311">
        <v>34</v>
      </c>
      <c r="G40" s="311">
        <v>29</v>
      </c>
      <c r="H40" s="308">
        <v>84</v>
      </c>
      <c r="I40" s="311">
        <v>33</v>
      </c>
      <c r="J40" s="311">
        <v>51</v>
      </c>
      <c r="K40" s="308">
        <v>109</v>
      </c>
      <c r="L40" s="311">
        <v>56</v>
      </c>
      <c r="M40" s="311">
        <v>53</v>
      </c>
      <c r="N40" s="308">
        <v>182</v>
      </c>
      <c r="O40" s="311">
        <v>99</v>
      </c>
      <c r="P40" s="311">
        <v>83</v>
      </c>
      <c r="Q40" s="308">
        <v>209</v>
      </c>
      <c r="R40" s="311">
        <v>119</v>
      </c>
      <c r="S40" s="311">
        <v>90</v>
      </c>
      <c r="T40" s="308">
        <v>61</v>
      </c>
      <c r="U40" s="311">
        <v>33</v>
      </c>
      <c r="V40" s="311">
        <v>28</v>
      </c>
      <c r="W40" s="308">
        <v>102</v>
      </c>
      <c r="X40" s="311">
        <v>55</v>
      </c>
      <c r="Y40" s="311">
        <v>47</v>
      </c>
      <c r="Z40" s="308">
        <v>127</v>
      </c>
      <c r="AA40" s="311">
        <v>70</v>
      </c>
      <c r="AB40" s="311">
        <v>57</v>
      </c>
      <c r="AC40" s="308">
        <v>83</v>
      </c>
      <c r="AD40" s="311">
        <v>39</v>
      </c>
      <c r="AE40" s="311">
        <v>44</v>
      </c>
      <c r="AF40" s="308">
        <v>154</v>
      </c>
      <c r="AG40" s="311">
        <v>74</v>
      </c>
      <c r="AH40" s="311">
        <v>80</v>
      </c>
      <c r="AI40" s="308">
        <v>149</v>
      </c>
      <c r="AJ40" s="311">
        <v>70</v>
      </c>
      <c r="AK40" s="311">
        <v>79</v>
      </c>
      <c r="AL40" s="308">
        <v>282</v>
      </c>
      <c r="AM40" s="311">
        <v>159</v>
      </c>
      <c r="AN40" s="311">
        <v>123</v>
      </c>
      <c r="AO40" s="308">
        <v>91</v>
      </c>
      <c r="AP40" s="311">
        <v>52</v>
      </c>
      <c r="AQ40" s="311">
        <v>39</v>
      </c>
      <c r="AR40" s="308">
        <v>326</v>
      </c>
      <c r="AS40" s="311">
        <v>161</v>
      </c>
      <c r="AT40" s="311">
        <v>165</v>
      </c>
      <c r="AU40" s="308">
        <v>215</v>
      </c>
      <c r="AV40" s="311">
        <v>102</v>
      </c>
      <c r="AW40" s="311">
        <v>113</v>
      </c>
      <c r="AX40" s="308">
        <v>240</v>
      </c>
      <c r="AY40" s="311">
        <v>108</v>
      </c>
      <c r="AZ40" s="311">
        <v>132</v>
      </c>
      <c r="BA40" s="308">
        <v>77</v>
      </c>
      <c r="BB40" s="311">
        <v>39</v>
      </c>
      <c r="BC40" s="312">
        <v>38</v>
      </c>
    </row>
    <row r="41" spans="1:55" s="307" customFormat="1" ht="15.75" x14ac:dyDescent="0.15">
      <c r="A41" s="221" t="s">
        <v>318</v>
      </c>
      <c r="B41" s="308">
        <v>2625</v>
      </c>
      <c r="C41" s="309">
        <v>1309</v>
      </c>
      <c r="D41" s="310">
        <v>1316</v>
      </c>
      <c r="E41" s="308">
        <v>60</v>
      </c>
      <c r="F41" s="311">
        <v>27</v>
      </c>
      <c r="G41" s="311">
        <v>33</v>
      </c>
      <c r="H41" s="308">
        <v>78</v>
      </c>
      <c r="I41" s="311">
        <v>37</v>
      </c>
      <c r="J41" s="311">
        <v>41</v>
      </c>
      <c r="K41" s="308">
        <v>109</v>
      </c>
      <c r="L41" s="311">
        <v>53</v>
      </c>
      <c r="M41" s="311">
        <v>56</v>
      </c>
      <c r="N41" s="308">
        <v>179</v>
      </c>
      <c r="O41" s="311">
        <v>88</v>
      </c>
      <c r="P41" s="311">
        <v>91</v>
      </c>
      <c r="Q41" s="308">
        <v>200</v>
      </c>
      <c r="R41" s="311">
        <v>90</v>
      </c>
      <c r="S41" s="311">
        <v>110</v>
      </c>
      <c r="T41" s="308">
        <v>50</v>
      </c>
      <c r="U41" s="311">
        <v>25</v>
      </c>
      <c r="V41" s="311">
        <v>25</v>
      </c>
      <c r="W41" s="308">
        <v>102</v>
      </c>
      <c r="X41" s="311">
        <v>52</v>
      </c>
      <c r="Y41" s="311">
        <v>50</v>
      </c>
      <c r="Z41" s="308">
        <v>140</v>
      </c>
      <c r="AA41" s="311">
        <v>71</v>
      </c>
      <c r="AB41" s="311">
        <v>69</v>
      </c>
      <c r="AC41" s="308">
        <v>99</v>
      </c>
      <c r="AD41" s="311">
        <v>60</v>
      </c>
      <c r="AE41" s="311">
        <v>39</v>
      </c>
      <c r="AF41" s="308">
        <v>151</v>
      </c>
      <c r="AG41" s="311">
        <v>80</v>
      </c>
      <c r="AH41" s="311">
        <v>71</v>
      </c>
      <c r="AI41" s="308">
        <v>121</v>
      </c>
      <c r="AJ41" s="311">
        <v>52</v>
      </c>
      <c r="AK41" s="311">
        <v>69</v>
      </c>
      <c r="AL41" s="308">
        <v>281</v>
      </c>
      <c r="AM41" s="311">
        <v>137</v>
      </c>
      <c r="AN41" s="311">
        <v>144</v>
      </c>
      <c r="AO41" s="308">
        <v>89</v>
      </c>
      <c r="AP41" s="311">
        <v>53</v>
      </c>
      <c r="AQ41" s="311">
        <v>36</v>
      </c>
      <c r="AR41" s="308">
        <v>343</v>
      </c>
      <c r="AS41" s="311">
        <v>173</v>
      </c>
      <c r="AT41" s="311">
        <v>170</v>
      </c>
      <c r="AU41" s="308">
        <v>222</v>
      </c>
      <c r="AV41" s="311">
        <v>102</v>
      </c>
      <c r="AW41" s="311">
        <v>120</v>
      </c>
      <c r="AX41" s="308">
        <v>300</v>
      </c>
      <c r="AY41" s="311">
        <v>156</v>
      </c>
      <c r="AZ41" s="311">
        <v>144</v>
      </c>
      <c r="BA41" s="308">
        <v>101</v>
      </c>
      <c r="BB41" s="311">
        <v>53</v>
      </c>
      <c r="BC41" s="312">
        <v>48</v>
      </c>
    </row>
    <row r="42" spans="1:55" s="307" customFormat="1" ht="15.75" x14ac:dyDescent="0.15">
      <c r="A42" s="226" t="s">
        <v>26</v>
      </c>
      <c r="B42" s="304">
        <v>11674</v>
      </c>
      <c r="C42" s="301">
        <v>5980</v>
      </c>
      <c r="D42" s="305">
        <v>5694</v>
      </c>
      <c r="E42" s="304">
        <v>279</v>
      </c>
      <c r="F42" s="301">
        <v>135</v>
      </c>
      <c r="G42" s="305">
        <v>144</v>
      </c>
      <c r="H42" s="304">
        <v>376</v>
      </c>
      <c r="I42" s="301">
        <v>201</v>
      </c>
      <c r="J42" s="305">
        <v>175</v>
      </c>
      <c r="K42" s="304">
        <v>510</v>
      </c>
      <c r="L42" s="301">
        <v>274</v>
      </c>
      <c r="M42" s="305">
        <v>236</v>
      </c>
      <c r="N42" s="304">
        <v>780</v>
      </c>
      <c r="O42" s="301">
        <v>394</v>
      </c>
      <c r="P42" s="305">
        <v>386</v>
      </c>
      <c r="Q42" s="304">
        <v>886</v>
      </c>
      <c r="R42" s="301">
        <v>418</v>
      </c>
      <c r="S42" s="305">
        <v>468</v>
      </c>
      <c r="T42" s="304">
        <v>267</v>
      </c>
      <c r="U42" s="301">
        <v>156</v>
      </c>
      <c r="V42" s="305">
        <v>111</v>
      </c>
      <c r="W42" s="304">
        <v>567</v>
      </c>
      <c r="X42" s="301">
        <v>286</v>
      </c>
      <c r="Y42" s="305">
        <v>281</v>
      </c>
      <c r="Z42" s="304">
        <v>532</v>
      </c>
      <c r="AA42" s="301">
        <v>299</v>
      </c>
      <c r="AB42" s="305">
        <v>233</v>
      </c>
      <c r="AC42" s="304">
        <v>345</v>
      </c>
      <c r="AD42" s="301">
        <v>202</v>
      </c>
      <c r="AE42" s="305">
        <v>143</v>
      </c>
      <c r="AF42" s="304">
        <v>566</v>
      </c>
      <c r="AG42" s="301">
        <v>281</v>
      </c>
      <c r="AH42" s="305">
        <v>285</v>
      </c>
      <c r="AI42" s="304">
        <v>552</v>
      </c>
      <c r="AJ42" s="301">
        <v>294</v>
      </c>
      <c r="AK42" s="305">
        <v>258</v>
      </c>
      <c r="AL42" s="304">
        <v>1237</v>
      </c>
      <c r="AM42" s="301">
        <v>632</v>
      </c>
      <c r="AN42" s="305">
        <v>605</v>
      </c>
      <c r="AO42" s="304">
        <v>392</v>
      </c>
      <c r="AP42" s="301">
        <v>223</v>
      </c>
      <c r="AQ42" s="305">
        <v>169</v>
      </c>
      <c r="AR42" s="304">
        <v>1304</v>
      </c>
      <c r="AS42" s="301">
        <v>652</v>
      </c>
      <c r="AT42" s="305">
        <v>652</v>
      </c>
      <c r="AU42" s="304">
        <v>1005</v>
      </c>
      <c r="AV42" s="301">
        <v>492</v>
      </c>
      <c r="AW42" s="305">
        <v>513</v>
      </c>
      <c r="AX42" s="304">
        <v>1509</v>
      </c>
      <c r="AY42" s="301">
        <v>750</v>
      </c>
      <c r="AZ42" s="305">
        <v>759</v>
      </c>
      <c r="BA42" s="304">
        <v>567</v>
      </c>
      <c r="BB42" s="301">
        <v>291</v>
      </c>
      <c r="BC42" s="306">
        <v>276</v>
      </c>
    </row>
    <row r="43" spans="1:55" s="307" customFormat="1" ht="15.75" x14ac:dyDescent="0.15">
      <c r="A43" s="221" t="s">
        <v>319</v>
      </c>
      <c r="B43" s="308">
        <v>2411</v>
      </c>
      <c r="C43" s="309">
        <v>1243</v>
      </c>
      <c r="D43" s="310">
        <v>1168</v>
      </c>
      <c r="E43" s="308">
        <v>65</v>
      </c>
      <c r="F43" s="311">
        <v>32</v>
      </c>
      <c r="G43" s="311">
        <v>33</v>
      </c>
      <c r="H43" s="308">
        <v>79</v>
      </c>
      <c r="I43" s="311">
        <v>47</v>
      </c>
      <c r="J43" s="311">
        <v>32</v>
      </c>
      <c r="K43" s="308">
        <v>103</v>
      </c>
      <c r="L43" s="311">
        <v>53</v>
      </c>
      <c r="M43" s="311">
        <v>50</v>
      </c>
      <c r="N43" s="308">
        <v>184</v>
      </c>
      <c r="O43" s="311">
        <v>94</v>
      </c>
      <c r="P43" s="311">
        <v>90</v>
      </c>
      <c r="Q43" s="308">
        <v>170</v>
      </c>
      <c r="R43" s="311">
        <v>89</v>
      </c>
      <c r="S43" s="311">
        <v>81</v>
      </c>
      <c r="T43" s="308">
        <v>56</v>
      </c>
      <c r="U43" s="311">
        <v>31</v>
      </c>
      <c r="V43" s="311">
        <v>25</v>
      </c>
      <c r="W43" s="308">
        <v>112</v>
      </c>
      <c r="X43" s="311">
        <v>50</v>
      </c>
      <c r="Y43" s="311">
        <v>62</v>
      </c>
      <c r="Z43" s="308">
        <v>127</v>
      </c>
      <c r="AA43" s="311">
        <v>71</v>
      </c>
      <c r="AB43" s="311">
        <v>56</v>
      </c>
      <c r="AC43" s="308">
        <v>77</v>
      </c>
      <c r="AD43" s="311">
        <v>41</v>
      </c>
      <c r="AE43" s="311">
        <v>36</v>
      </c>
      <c r="AF43" s="308">
        <v>133</v>
      </c>
      <c r="AG43" s="311">
        <v>61</v>
      </c>
      <c r="AH43" s="311">
        <v>72</v>
      </c>
      <c r="AI43" s="308">
        <v>109</v>
      </c>
      <c r="AJ43" s="311">
        <v>52</v>
      </c>
      <c r="AK43" s="311">
        <v>57</v>
      </c>
      <c r="AL43" s="308">
        <v>270</v>
      </c>
      <c r="AM43" s="311">
        <v>143</v>
      </c>
      <c r="AN43" s="311">
        <v>127</v>
      </c>
      <c r="AO43" s="308">
        <v>97</v>
      </c>
      <c r="AP43" s="311">
        <v>59</v>
      </c>
      <c r="AQ43" s="311">
        <v>38</v>
      </c>
      <c r="AR43" s="308">
        <v>277</v>
      </c>
      <c r="AS43" s="311">
        <v>146</v>
      </c>
      <c r="AT43" s="311">
        <v>131</v>
      </c>
      <c r="AU43" s="308">
        <v>212</v>
      </c>
      <c r="AV43" s="311">
        <v>109</v>
      </c>
      <c r="AW43" s="311">
        <v>103</v>
      </c>
      <c r="AX43" s="308">
        <v>266</v>
      </c>
      <c r="AY43" s="311">
        <v>124</v>
      </c>
      <c r="AZ43" s="311">
        <v>142</v>
      </c>
      <c r="BA43" s="308">
        <v>74</v>
      </c>
      <c r="BB43" s="311">
        <v>41</v>
      </c>
      <c r="BC43" s="312">
        <v>33</v>
      </c>
    </row>
    <row r="44" spans="1:55" s="307" customFormat="1" ht="15.75" x14ac:dyDescent="0.15">
      <c r="A44" s="221" t="s">
        <v>320</v>
      </c>
      <c r="B44" s="308">
        <v>2505</v>
      </c>
      <c r="C44" s="309">
        <v>1270</v>
      </c>
      <c r="D44" s="310">
        <v>1235</v>
      </c>
      <c r="E44" s="308">
        <v>45</v>
      </c>
      <c r="F44" s="311">
        <v>20</v>
      </c>
      <c r="G44" s="311">
        <v>25</v>
      </c>
      <c r="H44" s="308">
        <v>79</v>
      </c>
      <c r="I44" s="311">
        <v>36</v>
      </c>
      <c r="J44" s="311">
        <v>43</v>
      </c>
      <c r="K44" s="308">
        <v>107</v>
      </c>
      <c r="L44" s="311">
        <v>56</v>
      </c>
      <c r="M44" s="311">
        <v>51</v>
      </c>
      <c r="N44" s="308">
        <v>167</v>
      </c>
      <c r="O44" s="311">
        <v>76</v>
      </c>
      <c r="P44" s="311">
        <v>91</v>
      </c>
      <c r="Q44" s="308">
        <v>186</v>
      </c>
      <c r="R44" s="311">
        <v>85</v>
      </c>
      <c r="S44" s="311">
        <v>101</v>
      </c>
      <c r="T44" s="308">
        <v>63</v>
      </c>
      <c r="U44" s="311">
        <v>38</v>
      </c>
      <c r="V44" s="311">
        <v>25</v>
      </c>
      <c r="W44" s="308">
        <v>117</v>
      </c>
      <c r="X44" s="311">
        <v>64</v>
      </c>
      <c r="Y44" s="311">
        <v>53</v>
      </c>
      <c r="Z44" s="308">
        <v>113</v>
      </c>
      <c r="AA44" s="311">
        <v>69</v>
      </c>
      <c r="AB44" s="311">
        <v>44</v>
      </c>
      <c r="AC44" s="308">
        <v>72</v>
      </c>
      <c r="AD44" s="311">
        <v>45</v>
      </c>
      <c r="AE44" s="311">
        <v>27</v>
      </c>
      <c r="AF44" s="308">
        <v>131</v>
      </c>
      <c r="AG44" s="311">
        <v>67</v>
      </c>
      <c r="AH44" s="311">
        <v>64</v>
      </c>
      <c r="AI44" s="308">
        <v>124</v>
      </c>
      <c r="AJ44" s="311">
        <v>64</v>
      </c>
      <c r="AK44" s="311">
        <v>60</v>
      </c>
      <c r="AL44" s="308">
        <v>263</v>
      </c>
      <c r="AM44" s="311">
        <v>130</v>
      </c>
      <c r="AN44" s="311">
        <v>133</v>
      </c>
      <c r="AO44" s="308">
        <v>72</v>
      </c>
      <c r="AP44" s="311">
        <v>41</v>
      </c>
      <c r="AQ44" s="311">
        <v>31</v>
      </c>
      <c r="AR44" s="308">
        <v>306</v>
      </c>
      <c r="AS44" s="311">
        <v>164</v>
      </c>
      <c r="AT44" s="311">
        <v>142</v>
      </c>
      <c r="AU44" s="308">
        <v>215</v>
      </c>
      <c r="AV44" s="311">
        <v>99</v>
      </c>
      <c r="AW44" s="311">
        <v>116</v>
      </c>
      <c r="AX44" s="308">
        <v>319</v>
      </c>
      <c r="AY44" s="311">
        <v>155</v>
      </c>
      <c r="AZ44" s="311">
        <v>164</v>
      </c>
      <c r="BA44" s="308">
        <v>126</v>
      </c>
      <c r="BB44" s="311">
        <v>61</v>
      </c>
      <c r="BC44" s="312">
        <v>65</v>
      </c>
    </row>
    <row r="45" spans="1:55" s="307" customFormat="1" ht="15.75" x14ac:dyDescent="0.15">
      <c r="A45" s="221" t="s">
        <v>321</v>
      </c>
      <c r="B45" s="308">
        <v>2434</v>
      </c>
      <c r="C45" s="309">
        <v>1234</v>
      </c>
      <c r="D45" s="310">
        <v>1200</v>
      </c>
      <c r="E45" s="308">
        <v>57</v>
      </c>
      <c r="F45" s="311">
        <v>25</v>
      </c>
      <c r="G45" s="311">
        <v>32</v>
      </c>
      <c r="H45" s="308">
        <v>83</v>
      </c>
      <c r="I45" s="311">
        <v>42</v>
      </c>
      <c r="J45" s="311">
        <v>41</v>
      </c>
      <c r="K45" s="308">
        <v>116</v>
      </c>
      <c r="L45" s="311">
        <v>58</v>
      </c>
      <c r="M45" s="311">
        <v>58</v>
      </c>
      <c r="N45" s="308">
        <v>169</v>
      </c>
      <c r="O45" s="311">
        <v>84</v>
      </c>
      <c r="P45" s="311">
        <v>85</v>
      </c>
      <c r="Q45" s="308">
        <v>189</v>
      </c>
      <c r="R45" s="311">
        <v>99</v>
      </c>
      <c r="S45" s="311">
        <v>90</v>
      </c>
      <c r="T45" s="308">
        <v>55</v>
      </c>
      <c r="U45" s="311">
        <v>30</v>
      </c>
      <c r="V45" s="311">
        <v>25</v>
      </c>
      <c r="W45" s="308">
        <v>98</v>
      </c>
      <c r="X45" s="311">
        <v>45</v>
      </c>
      <c r="Y45" s="311">
        <v>53</v>
      </c>
      <c r="Z45" s="308">
        <v>107</v>
      </c>
      <c r="AA45" s="311">
        <v>57</v>
      </c>
      <c r="AB45" s="311">
        <v>50</v>
      </c>
      <c r="AC45" s="308">
        <v>75</v>
      </c>
      <c r="AD45" s="311">
        <v>37</v>
      </c>
      <c r="AE45" s="311">
        <v>38</v>
      </c>
      <c r="AF45" s="308">
        <v>113</v>
      </c>
      <c r="AG45" s="311">
        <v>56</v>
      </c>
      <c r="AH45" s="311">
        <v>57</v>
      </c>
      <c r="AI45" s="308">
        <v>106</v>
      </c>
      <c r="AJ45" s="311">
        <v>61</v>
      </c>
      <c r="AK45" s="311">
        <v>45</v>
      </c>
      <c r="AL45" s="308">
        <v>260</v>
      </c>
      <c r="AM45" s="311">
        <v>141</v>
      </c>
      <c r="AN45" s="311">
        <v>119</v>
      </c>
      <c r="AO45" s="308">
        <v>82</v>
      </c>
      <c r="AP45" s="311">
        <v>47</v>
      </c>
      <c r="AQ45" s="311">
        <v>35</v>
      </c>
      <c r="AR45" s="308">
        <v>264</v>
      </c>
      <c r="AS45" s="311">
        <v>125</v>
      </c>
      <c r="AT45" s="311">
        <v>139</v>
      </c>
      <c r="AU45" s="308">
        <v>231</v>
      </c>
      <c r="AV45" s="311">
        <v>110</v>
      </c>
      <c r="AW45" s="311">
        <v>121</v>
      </c>
      <c r="AX45" s="308">
        <v>302</v>
      </c>
      <c r="AY45" s="311">
        <v>148</v>
      </c>
      <c r="AZ45" s="311">
        <v>154</v>
      </c>
      <c r="BA45" s="308">
        <v>127</v>
      </c>
      <c r="BB45" s="311">
        <v>69</v>
      </c>
      <c r="BC45" s="312">
        <v>58</v>
      </c>
    </row>
    <row r="46" spans="1:55" s="307" customFormat="1" ht="15.75" x14ac:dyDescent="0.15">
      <c r="A46" s="221" t="s">
        <v>322</v>
      </c>
      <c r="B46" s="308">
        <v>2187</v>
      </c>
      <c r="C46" s="309">
        <v>1116</v>
      </c>
      <c r="D46" s="310">
        <v>1071</v>
      </c>
      <c r="E46" s="308">
        <v>67</v>
      </c>
      <c r="F46" s="311">
        <v>37</v>
      </c>
      <c r="G46" s="311">
        <v>30</v>
      </c>
      <c r="H46" s="308">
        <v>67</v>
      </c>
      <c r="I46" s="311">
        <v>39</v>
      </c>
      <c r="J46" s="311">
        <v>28</v>
      </c>
      <c r="K46" s="308">
        <v>101</v>
      </c>
      <c r="L46" s="311">
        <v>63</v>
      </c>
      <c r="M46" s="311">
        <v>38</v>
      </c>
      <c r="N46" s="308">
        <v>133</v>
      </c>
      <c r="O46" s="311">
        <v>71</v>
      </c>
      <c r="P46" s="311">
        <v>62</v>
      </c>
      <c r="Q46" s="308">
        <v>163</v>
      </c>
      <c r="R46" s="311">
        <v>66</v>
      </c>
      <c r="S46" s="311">
        <v>97</v>
      </c>
      <c r="T46" s="308">
        <v>53</v>
      </c>
      <c r="U46" s="311">
        <v>34</v>
      </c>
      <c r="V46" s="311">
        <v>19</v>
      </c>
      <c r="W46" s="308">
        <v>118</v>
      </c>
      <c r="X46" s="311">
        <v>56</v>
      </c>
      <c r="Y46" s="311">
        <v>62</v>
      </c>
      <c r="Z46" s="308">
        <v>86</v>
      </c>
      <c r="AA46" s="311">
        <v>48</v>
      </c>
      <c r="AB46" s="311">
        <v>38</v>
      </c>
      <c r="AC46" s="308">
        <v>63</v>
      </c>
      <c r="AD46" s="311">
        <v>40</v>
      </c>
      <c r="AE46" s="311">
        <v>23</v>
      </c>
      <c r="AF46" s="308">
        <v>90</v>
      </c>
      <c r="AG46" s="311">
        <v>49</v>
      </c>
      <c r="AH46" s="311">
        <v>41</v>
      </c>
      <c r="AI46" s="308">
        <v>101</v>
      </c>
      <c r="AJ46" s="311">
        <v>52</v>
      </c>
      <c r="AK46" s="311">
        <v>49</v>
      </c>
      <c r="AL46" s="308">
        <v>224</v>
      </c>
      <c r="AM46" s="311">
        <v>112</v>
      </c>
      <c r="AN46" s="311">
        <v>112</v>
      </c>
      <c r="AO46" s="308">
        <v>67</v>
      </c>
      <c r="AP46" s="311">
        <v>35</v>
      </c>
      <c r="AQ46" s="311">
        <v>32</v>
      </c>
      <c r="AR46" s="308">
        <v>252</v>
      </c>
      <c r="AS46" s="311">
        <v>108</v>
      </c>
      <c r="AT46" s="311">
        <v>144</v>
      </c>
      <c r="AU46" s="308">
        <v>180</v>
      </c>
      <c r="AV46" s="311">
        <v>91</v>
      </c>
      <c r="AW46" s="311">
        <v>89</v>
      </c>
      <c r="AX46" s="308">
        <v>313</v>
      </c>
      <c r="AY46" s="311">
        <v>164</v>
      </c>
      <c r="AZ46" s="311">
        <v>149</v>
      </c>
      <c r="BA46" s="308">
        <v>109</v>
      </c>
      <c r="BB46" s="311">
        <v>51</v>
      </c>
      <c r="BC46" s="312">
        <v>58</v>
      </c>
    </row>
    <row r="47" spans="1:55" s="307" customFormat="1" ht="15.75" x14ac:dyDescent="0.15">
      <c r="A47" s="221" t="s">
        <v>323</v>
      </c>
      <c r="B47" s="308">
        <v>2137</v>
      </c>
      <c r="C47" s="309">
        <v>1117</v>
      </c>
      <c r="D47" s="310">
        <v>1020</v>
      </c>
      <c r="E47" s="308">
        <v>45</v>
      </c>
      <c r="F47" s="311">
        <v>21</v>
      </c>
      <c r="G47" s="311">
        <v>24</v>
      </c>
      <c r="H47" s="308">
        <v>68</v>
      </c>
      <c r="I47" s="311">
        <v>37</v>
      </c>
      <c r="J47" s="311">
        <v>31</v>
      </c>
      <c r="K47" s="308">
        <v>83</v>
      </c>
      <c r="L47" s="311">
        <v>44</v>
      </c>
      <c r="M47" s="311">
        <v>39</v>
      </c>
      <c r="N47" s="308">
        <v>127</v>
      </c>
      <c r="O47" s="311">
        <v>69</v>
      </c>
      <c r="P47" s="311">
        <v>58</v>
      </c>
      <c r="Q47" s="308">
        <v>178</v>
      </c>
      <c r="R47" s="311">
        <v>79</v>
      </c>
      <c r="S47" s="311">
        <v>99</v>
      </c>
      <c r="T47" s="308">
        <v>40</v>
      </c>
      <c r="U47" s="311">
        <v>23</v>
      </c>
      <c r="V47" s="311">
        <v>17</v>
      </c>
      <c r="W47" s="308">
        <v>122</v>
      </c>
      <c r="X47" s="311">
        <v>71</v>
      </c>
      <c r="Y47" s="311">
        <v>51</v>
      </c>
      <c r="Z47" s="308">
        <v>99</v>
      </c>
      <c r="AA47" s="311">
        <v>54</v>
      </c>
      <c r="AB47" s="311">
        <v>45</v>
      </c>
      <c r="AC47" s="308">
        <v>58</v>
      </c>
      <c r="AD47" s="311">
        <v>39</v>
      </c>
      <c r="AE47" s="311">
        <v>19</v>
      </c>
      <c r="AF47" s="308">
        <v>99</v>
      </c>
      <c r="AG47" s="311">
        <v>48</v>
      </c>
      <c r="AH47" s="311">
        <v>51</v>
      </c>
      <c r="AI47" s="308">
        <v>112</v>
      </c>
      <c r="AJ47" s="311">
        <v>65</v>
      </c>
      <c r="AK47" s="311">
        <v>47</v>
      </c>
      <c r="AL47" s="308">
        <v>220</v>
      </c>
      <c r="AM47" s="311">
        <v>106</v>
      </c>
      <c r="AN47" s="311">
        <v>114</v>
      </c>
      <c r="AO47" s="308">
        <v>74</v>
      </c>
      <c r="AP47" s="311">
        <v>41</v>
      </c>
      <c r="AQ47" s="311">
        <v>33</v>
      </c>
      <c r="AR47" s="308">
        <v>205</v>
      </c>
      <c r="AS47" s="311">
        <v>109</v>
      </c>
      <c r="AT47" s="311">
        <v>96</v>
      </c>
      <c r="AU47" s="308">
        <v>167</v>
      </c>
      <c r="AV47" s="311">
        <v>83</v>
      </c>
      <c r="AW47" s="311">
        <v>84</v>
      </c>
      <c r="AX47" s="308">
        <v>309</v>
      </c>
      <c r="AY47" s="311">
        <v>159</v>
      </c>
      <c r="AZ47" s="311">
        <v>150</v>
      </c>
      <c r="BA47" s="308">
        <v>131</v>
      </c>
      <c r="BB47" s="311">
        <v>69</v>
      </c>
      <c r="BC47" s="312">
        <v>62</v>
      </c>
    </row>
    <row r="48" spans="1:55" s="307" customFormat="1" ht="15.75" x14ac:dyDescent="0.15">
      <c r="A48" s="226" t="s">
        <v>20</v>
      </c>
      <c r="B48" s="304">
        <v>11229</v>
      </c>
      <c r="C48" s="301">
        <v>5484</v>
      </c>
      <c r="D48" s="305">
        <v>5745</v>
      </c>
      <c r="E48" s="304">
        <v>224</v>
      </c>
      <c r="F48" s="301">
        <v>111</v>
      </c>
      <c r="G48" s="305">
        <v>113</v>
      </c>
      <c r="H48" s="304">
        <v>384</v>
      </c>
      <c r="I48" s="301">
        <v>178</v>
      </c>
      <c r="J48" s="305">
        <v>206</v>
      </c>
      <c r="K48" s="304">
        <v>436</v>
      </c>
      <c r="L48" s="301">
        <v>230</v>
      </c>
      <c r="M48" s="305">
        <v>206</v>
      </c>
      <c r="N48" s="304">
        <v>582</v>
      </c>
      <c r="O48" s="301">
        <v>283</v>
      </c>
      <c r="P48" s="305">
        <v>299</v>
      </c>
      <c r="Q48" s="304">
        <v>1282</v>
      </c>
      <c r="R48" s="301">
        <v>529</v>
      </c>
      <c r="S48" s="305">
        <v>753</v>
      </c>
      <c r="T48" s="304">
        <v>267</v>
      </c>
      <c r="U48" s="301">
        <v>127</v>
      </c>
      <c r="V48" s="305">
        <v>140</v>
      </c>
      <c r="W48" s="304">
        <v>544</v>
      </c>
      <c r="X48" s="301">
        <v>279</v>
      </c>
      <c r="Y48" s="305">
        <v>265</v>
      </c>
      <c r="Z48" s="304">
        <v>405</v>
      </c>
      <c r="AA48" s="301">
        <v>234</v>
      </c>
      <c r="AB48" s="305">
        <v>171</v>
      </c>
      <c r="AC48" s="304">
        <v>247</v>
      </c>
      <c r="AD48" s="301">
        <v>125</v>
      </c>
      <c r="AE48" s="305">
        <v>122</v>
      </c>
      <c r="AF48" s="304">
        <v>539</v>
      </c>
      <c r="AG48" s="301">
        <v>276</v>
      </c>
      <c r="AH48" s="305">
        <v>263</v>
      </c>
      <c r="AI48" s="304">
        <v>402</v>
      </c>
      <c r="AJ48" s="301">
        <v>220</v>
      </c>
      <c r="AK48" s="305">
        <v>182</v>
      </c>
      <c r="AL48" s="304">
        <v>1132</v>
      </c>
      <c r="AM48" s="301">
        <v>554</v>
      </c>
      <c r="AN48" s="305">
        <v>578</v>
      </c>
      <c r="AO48" s="304">
        <v>356</v>
      </c>
      <c r="AP48" s="301">
        <v>192</v>
      </c>
      <c r="AQ48" s="305">
        <v>164</v>
      </c>
      <c r="AR48" s="304">
        <v>1215</v>
      </c>
      <c r="AS48" s="301">
        <v>548</v>
      </c>
      <c r="AT48" s="305">
        <v>667</v>
      </c>
      <c r="AU48" s="304">
        <v>904</v>
      </c>
      <c r="AV48" s="301">
        <v>453</v>
      </c>
      <c r="AW48" s="305">
        <v>451</v>
      </c>
      <c r="AX48" s="304">
        <v>1761</v>
      </c>
      <c r="AY48" s="301">
        <v>853</v>
      </c>
      <c r="AZ48" s="305">
        <v>908</v>
      </c>
      <c r="BA48" s="304">
        <v>549</v>
      </c>
      <c r="BB48" s="301">
        <v>292</v>
      </c>
      <c r="BC48" s="306">
        <v>257</v>
      </c>
    </row>
    <row r="49" spans="1:55" s="307" customFormat="1" ht="15.75" x14ac:dyDescent="0.15">
      <c r="A49" s="221" t="s">
        <v>324</v>
      </c>
      <c r="B49" s="308">
        <v>2103</v>
      </c>
      <c r="C49" s="309">
        <v>1048</v>
      </c>
      <c r="D49" s="310">
        <v>1055</v>
      </c>
      <c r="E49" s="308">
        <v>47</v>
      </c>
      <c r="F49" s="311">
        <v>21</v>
      </c>
      <c r="G49" s="311">
        <v>26</v>
      </c>
      <c r="H49" s="308">
        <v>79</v>
      </c>
      <c r="I49" s="311">
        <v>34</v>
      </c>
      <c r="J49" s="311">
        <v>45</v>
      </c>
      <c r="K49" s="308">
        <v>96</v>
      </c>
      <c r="L49" s="311">
        <v>51</v>
      </c>
      <c r="M49" s="311">
        <v>45</v>
      </c>
      <c r="N49" s="308">
        <v>103</v>
      </c>
      <c r="O49" s="311">
        <v>51</v>
      </c>
      <c r="P49" s="311">
        <v>52</v>
      </c>
      <c r="Q49" s="308">
        <v>187</v>
      </c>
      <c r="R49" s="311">
        <v>76</v>
      </c>
      <c r="S49" s="311">
        <v>111</v>
      </c>
      <c r="T49" s="308">
        <v>46</v>
      </c>
      <c r="U49" s="311">
        <v>20</v>
      </c>
      <c r="V49" s="311">
        <v>26</v>
      </c>
      <c r="W49" s="308">
        <v>114</v>
      </c>
      <c r="X49" s="311">
        <v>63</v>
      </c>
      <c r="Y49" s="311">
        <v>51</v>
      </c>
      <c r="Z49" s="308">
        <v>87</v>
      </c>
      <c r="AA49" s="311">
        <v>51</v>
      </c>
      <c r="AB49" s="311">
        <v>36</v>
      </c>
      <c r="AC49" s="308">
        <v>47</v>
      </c>
      <c r="AD49" s="311">
        <v>23</v>
      </c>
      <c r="AE49" s="311">
        <v>24</v>
      </c>
      <c r="AF49" s="308">
        <v>101</v>
      </c>
      <c r="AG49" s="311">
        <v>48</v>
      </c>
      <c r="AH49" s="311">
        <v>53</v>
      </c>
      <c r="AI49" s="308">
        <v>79</v>
      </c>
      <c r="AJ49" s="311">
        <v>41</v>
      </c>
      <c r="AK49" s="311">
        <v>38</v>
      </c>
      <c r="AL49" s="308">
        <v>189</v>
      </c>
      <c r="AM49" s="311">
        <v>99</v>
      </c>
      <c r="AN49" s="311">
        <v>90</v>
      </c>
      <c r="AO49" s="308">
        <v>67</v>
      </c>
      <c r="AP49" s="311">
        <v>40</v>
      </c>
      <c r="AQ49" s="311">
        <v>27</v>
      </c>
      <c r="AR49" s="308">
        <v>208</v>
      </c>
      <c r="AS49" s="311">
        <v>97</v>
      </c>
      <c r="AT49" s="311">
        <v>111</v>
      </c>
      <c r="AU49" s="308">
        <v>176</v>
      </c>
      <c r="AV49" s="311">
        <v>91</v>
      </c>
      <c r="AW49" s="311">
        <v>85</v>
      </c>
      <c r="AX49" s="308">
        <v>348</v>
      </c>
      <c r="AY49" s="311">
        <v>173</v>
      </c>
      <c r="AZ49" s="311">
        <v>175</v>
      </c>
      <c r="BA49" s="308">
        <v>129</v>
      </c>
      <c r="BB49" s="311">
        <v>69</v>
      </c>
      <c r="BC49" s="312">
        <v>60</v>
      </c>
    </row>
    <row r="50" spans="1:55" s="307" customFormat="1" ht="15.75" x14ac:dyDescent="0.15">
      <c r="A50" s="221" t="s">
        <v>325</v>
      </c>
      <c r="B50" s="308">
        <v>2056</v>
      </c>
      <c r="C50" s="309">
        <v>1051</v>
      </c>
      <c r="D50" s="310">
        <v>1005</v>
      </c>
      <c r="E50" s="308">
        <v>40</v>
      </c>
      <c r="F50" s="311">
        <v>20</v>
      </c>
      <c r="G50" s="311">
        <v>20</v>
      </c>
      <c r="H50" s="308">
        <v>72</v>
      </c>
      <c r="I50" s="311">
        <v>42</v>
      </c>
      <c r="J50" s="311">
        <v>30</v>
      </c>
      <c r="K50" s="308">
        <v>81</v>
      </c>
      <c r="L50" s="311">
        <v>45</v>
      </c>
      <c r="M50" s="311">
        <v>36</v>
      </c>
      <c r="N50" s="308">
        <v>122</v>
      </c>
      <c r="O50" s="311">
        <v>66</v>
      </c>
      <c r="P50" s="311">
        <v>56</v>
      </c>
      <c r="Q50" s="308">
        <v>206</v>
      </c>
      <c r="R50" s="311">
        <v>87</v>
      </c>
      <c r="S50" s="311">
        <v>119</v>
      </c>
      <c r="T50" s="308">
        <v>53</v>
      </c>
      <c r="U50" s="311">
        <v>29</v>
      </c>
      <c r="V50" s="311">
        <v>24</v>
      </c>
      <c r="W50" s="308">
        <v>89</v>
      </c>
      <c r="X50" s="311">
        <v>47</v>
      </c>
      <c r="Y50" s="311">
        <v>42</v>
      </c>
      <c r="Z50" s="308">
        <v>77</v>
      </c>
      <c r="AA50" s="311">
        <v>50</v>
      </c>
      <c r="AB50" s="311">
        <v>27</v>
      </c>
      <c r="AC50" s="308">
        <v>50</v>
      </c>
      <c r="AD50" s="311">
        <v>25</v>
      </c>
      <c r="AE50" s="311">
        <v>25</v>
      </c>
      <c r="AF50" s="308">
        <v>100</v>
      </c>
      <c r="AG50" s="311">
        <v>57</v>
      </c>
      <c r="AH50" s="311">
        <v>43</v>
      </c>
      <c r="AI50" s="308">
        <v>63</v>
      </c>
      <c r="AJ50" s="311">
        <v>31</v>
      </c>
      <c r="AK50" s="311">
        <v>32</v>
      </c>
      <c r="AL50" s="308">
        <v>222</v>
      </c>
      <c r="AM50" s="311">
        <v>109</v>
      </c>
      <c r="AN50" s="311">
        <v>113</v>
      </c>
      <c r="AO50" s="308">
        <v>68</v>
      </c>
      <c r="AP50" s="311">
        <v>39</v>
      </c>
      <c r="AQ50" s="311">
        <v>29</v>
      </c>
      <c r="AR50" s="308">
        <v>239</v>
      </c>
      <c r="AS50" s="311">
        <v>118</v>
      </c>
      <c r="AT50" s="311">
        <v>121</v>
      </c>
      <c r="AU50" s="308">
        <v>172</v>
      </c>
      <c r="AV50" s="311">
        <v>92</v>
      </c>
      <c r="AW50" s="311">
        <v>80</v>
      </c>
      <c r="AX50" s="308">
        <v>306</v>
      </c>
      <c r="AY50" s="311">
        <v>141</v>
      </c>
      <c r="AZ50" s="311">
        <v>165</v>
      </c>
      <c r="BA50" s="308">
        <v>96</v>
      </c>
      <c r="BB50" s="311">
        <v>53</v>
      </c>
      <c r="BC50" s="312">
        <v>43</v>
      </c>
    </row>
    <row r="51" spans="1:55" s="307" customFormat="1" ht="15.75" x14ac:dyDescent="0.15">
      <c r="A51" s="221" t="s">
        <v>326</v>
      </c>
      <c r="B51" s="308">
        <v>2173</v>
      </c>
      <c r="C51" s="309">
        <v>1049</v>
      </c>
      <c r="D51" s="310">
        <v>1124</v>
      </c>
      <c r="E51" s="308">
        <v>34</v>
      </c>
      <c r="F51" s="311">
        <v>15</v>
      </c>
      <c r="G51" s="311">
        <v>19</v>
      </c>
      <c r="H51" s="308">
        <v>80</v>
      </c>
      <c r="I51" s="311">
        <v>34</v>
      </c>
      <c r="J51" s="311">
        <v>46</v>
      </c>
      <c r="K51" s="308">
        <v>87</v>
      </c>
      <c r="L51" s="311">
        <v>41</v>
      </c>
      <c r="M51" s="311">
        <v>46</v>
      </c>
      <c r="N51" s="308">
        <v>104</v>
      </c>
      <c r="O51" s="311">
        <v>50</v>
      </c>
      <c r="P51" s="311">
        <v>54</v>
      </c>
      <c r="Q51" s="308">
        <v>237</v>
      </c>
      <c r="R51" s="311">
        <v>99</v>
      </c>
      <c r="S51" s="311">
        <v>138</v>
      </c>
      <c r="T51" s="308">
        <v>47</v>
      </c>
      <c r="U51" s="311">
        <v>22</v>
      </c>
      <c r="V51" s="311">
        <v>25</v>
      </c>
      <c r="W51" s="308">
        <v>96</v>
      </c>
      <c r="X51" s="311">
        <v>52</v>
      </c>
      <c r="Y51" s="311">
        <v>44</v>
      </c>
      <c r="Z51" s="308">
        <v>78</v>
      </c>
      <c r="AA51" s="311">
        <v>47</v>
      </c>
      <c r="AB51" s="311">
        <v>31</v>
      </c>
      <c r="AC51" s="308">
        <v>50</v>
      </c>
      <c r="AD51" s="311">
        <v>25</v>
      </c>
      <c r="AE51" s="311">
        <v>25</v>
      </c>
      <c r="AF51" s="308">
        <v>109</v>
      </c>
      <c r="AG51" s="311">
        <v>56</v>
      </c>
      <c r="AH51" s="311">
        <v>53</v>
      </c>
      <c r="AI51" s="308">
        <v>80</v>
      </c>
      <c r="AJ51" s="311">
        <v>43</v>
      </c>
      <c r="AK51" s="311">
        <v>37</v>
      </c>
      <c r="AL51" s="308">
        <v>220</v>
      </c>
      <c r="AM51" s="311">
        <v>103</v>
      </c>
      <c r="AN51" s="311">
        <v>117</v>
      </c>
      <c r="AO51" s="308">
        <v>73</v>
      </c>
      <c r="AP51" s="311">
        <v>41</v>
      </c>
      <c r="AQ51" s="311">
        <v>32</v>
      </c>
      <c r="AR51" s="308">
        <v>235</v>
      </c>
      <c r="AS51" s="311">
        <v>108</v>
      </c>
      <c r="AT51" s="311">
        <v>127</v>
      </c>
      <c r="AU51" s="308">
        <v>164</v>
      </c>
      <c r="AV51" s="311">
        <v>71</v>
      </c>
      <c r="AW51" s="311">
        <v>93</v>
      </c>
      <c r="AX51" s="308">
        <v>374</v>
      </c>
      <c r="AY51" s="311">
        <v>185</v>
      </c>
      <c r="AZ51" s="311">
        <v>189</v>
      </c>
      <c r="BA51" s="308">
        <v>105</v>
      </c>
      <c r="BB51" s="311">
        <v>57</v>
      </c>
      <c r="BC51" s="312">
        <v>48</v>
      </c>
    </row>
    <row r="52" spans="1:55" s="307" customFormat="1" ht="15.75" x14ac:dyDescent="0.15">
      <c r="A52" s="221" t="s">
        <v>327</v>
      </c>
      <c r="B52" s="308">
        <v>2354</v>
      </c>
      <c r="C52" s="309">
        <v>1140</v>
      </c>
      <c r="D52" s="310">
        <v>1214</v>
      </c>
      <c r="E52" s="308">
        <v>49</v>
      </c>
      <c r="F52" s="311">
        <v>28</v>
      </c>
      <c r="G52" s="311">
        <v>21</v>
      </c>
      <c r="H52" s="308">
        <v>69</v>
      </c>
      <c r="I52" s="311">
        <v>33</v>
      </c>
      <c r="J52" s="311">
        <v>36</v>
      </c>
      <c r="K52" s="308">
        <v>73</v>
      </c>
      <c r="L52" s="311">
        <v>43</v>
      </c>
      <c r="M52" s="311">
        <v>30</v>
      </c>
      <c r="N52" s="308">
        <v>128</v>
      </c>
      <c r="O52" s="311">
        <v>58</v>
      </c>
      <c r="P52" s="311">
        <v>70</v>
      </c>
      <c r="Q52" s="308">
        <v>316</v>
      </c>
      <c r="R52" s="311">
        <v>135</v>
      </c>
      <c r="S52" s="311">
        <v>181</v>
      </c>
      <c r="T52" s="308">
        <v>57</v>
      </c>
      <c r="U52" s="311">
        <v>25</v>
      </c>
      <c r="V52" s="311">
        <v>32</v>
      </c>
      <c r="W52" s="308">
        <v>113</v>
      </c>
      <c r="X52" s="311">
        <v>53</v>
      </c>
      <c r="Y52" s="311">
        <v>60</v>
      </c>
      <c r="Z52" s="308">
        <v>82</v>
      </c>
      <c r="AA52" s="311">
        <v>43</v>
      </c>
      <c r="AB52" s="311">
        <v>39</v>
      </c>
      <c r="AC52" s="308">
        <v>52</v>
      </c>
      <c r="AD52" s="311">
        <v>25</v>
      </c>
      <c r="AE52" s="311">
        <v>27</v>
      </c>
      <c r="AF52" s="308">
        <v>116</v>
      </c>
      <c r="AG52" s="311">
        <v>61</v>
      </c>
      <c r="AH52" s="311">
        <v>55</v>
      </c>
      <c r="AI52" s="308">
        <v>91</v>
      </c>
      <c r="AJ52" s="311">
        <v>55</v>
      </c>
      <c r="AK52" s="311">
        <v>36</v>
      </c>
      <c r="AL52" s="308">
        <v>236</v>
      </c>
      <c r="AM52" s="311">
        <v>121</v>
      </c>
      <c r="AN52" s="311">
        <v>115</v>
      </c>
      <c r="AO52" s="308">
        <v>78</v>
      </c>
      <c r="AP52" s="311">
        <v>36</v>
      </c>
      <c r="AQ52" s="311">
        <v>42</v>
      </c>
      <c r="AR52" s="308">
        <v>263</v>
      </c>
      <c r="AS52" s="311">
        <v>104</v>
      </c>
      <c r="AT52" s="311">
        <v>159</v>
      </c>
      <c r="AU52" s="308">
        <v>183</v>
      </c>
      <c r="AV52" s="311">
        <v>100</v>
      </c>
      <c r="AW52" s="311">
        <v>83</v>
      </c>
      <c r="AX52" s="308">
        <v>335</v>
      </c>
      <c r="AY52" s="311">
        <v>163</v>
      </c>
      <c r="AZ52" s="311">
        <v>172</v>
      </c>
      <c r="BA52" s="308">
        <v>113</v>
      </c>
      <c r="BB52" s="311">
        <v>57</v>
      </c>
      <c r="BC52" s="312">
        <v>56</v>
      </c>
    </row>
    <row r="53" spans="1:55" s="307" customFormat="1" ht="15.75" x14ac:dyDescent="0.15">
      <c r="A53" s="221" t="s">
        <v>328</v>
      </c>
      <c r="B53" s="308">
        <v>2543</v>
      </c>
      <c r="C53" s="309">
        <v>1196</v>
      </c>
      <c r="D53" s="310">
        <v>1347</v>
      </c>
      <c r="E53" s="308">
        <v>54</v>
      </c>
      <c r="F53" s="311">
        <v>27</v>
      </c>
      <c r="G53" s="311">
        <v>27</v>
      </c>
      <c r="H53" s="308">
        <v>84</v>
      </c>
      <c r="I53" s="311">
        <v>35</v>
      </c>
      <c r="J53" s="311">
        <v>49</v>
      </c>
      <c r="K53" s="308">
        <v>99</v>
      </c>
      <c r="L53" s="311">
        <v>50</v>
      </c>
      <c r="M53" s="311">
        <v>49</v>
      </c>
      <c r="N53" s="308">
        <v>125</v>
      </c>
      <c r="O53" s="311">
        <v>58</v>
      </c>
      <c r="P53" s="311">
        <v>67</v>
      </c>
      <c r="Q53" s="308">
        <v>336</v>
      </c>
      <c r="R53" s="311">
        <v>132</v>
      </c>
      <c r="S53" s="311">
        <v>204</v>
      </c>
      <c r="T53" s="308">
        <v>64</v>
      </c>
      <c r="U53" s="311">
        <v>31</v>
      </c>
      <c r="V53" s="311">
        <v>33</v>
      </c>
      <c r="W53" s="308">
        <v>132</v>
      </c>
      <c r="X53" s="311">
        <v>64</v>
      </c>
      <c r="Y53" s="311">
        <v>68</v>
      </c>
      <c r="Z53" s="308">
        <v>81</v>
      </c>
      <c r="AA53" s="311">
        <v>43</v>
      </c>
      <c r="AB53" s="311">
        <v>38</v>
      </c>
      <c r="AC53" s="308">
        <v>48</v>
      </c>
      <c r="AD53" s="311">
        <v>27</v>
      </c>
      <c r="AE53" s="311">
        <v>21</v>
      </c>
      <c r="AF53" s="308">
        <v>113</v>
      </c>
      <c r="AG53" s="311">
        <v>54</v>
      </c>
      <c r="AH53" s="311">
        <v>59</v>
      </c>
      <c r="AI53" s="308">
        <v>89</v>
      </c>
      <c r="AJ53" s="311">
        <v>50</v>
      </c>
      <c r="AK53" s="311">
        <v>39</v>
      </c>
      <c r="AL53" s="308">
        <v>265</v>
      </c>
      <c r="AM53" s="311">
        <v>122</v>
      </c>
      <c r="AN53" s="311">
        <v>143</v>
      </c>
      <c r="AO53" s="308">
        <v>70</v>
      </c>
      <c r="AP53" s="311">
        <v>36</v>
      </c>
      <c r="AQ53" s="311">
        <v>34</v>
      </c>
      <c r="AR53" s="308">
        <v>270</v>
      </c>
      <c r="AS53" s="311">
        <v>121</v>
      </c>
      <c r="AT53" s="311">
        <v>149</v>
      </c>
      <c r="AU53" s="308">
        <v>209</v>
      </c>
      <c r="AV53" s="311">
        <v>99</v>
      </c>
      <c r="AW53" s="311">
        <v>110</v>
      </c>
      <c r="AX53" s="308">
        <v>398</v>
      </c>
      <c r="AY53" s="311">
        <v>191</v>
      </c>
      <c r="AZ53" s="311">
        <v>207</v>
      </c>
      <c r="BA53" s="308">
        <v>106</v>
      </c>
      <c r="BB53" s="311">
        <v>56</v>
      </c>
      <c r="BC53" s="312">
        <v>50</v>
      </c>
    </row>
    <row r="54" spans="1:55" s="307" customFormat="1" ht="15.75" x14ac:dyDescent="0.15">
      <c r="A54" s="226" t="s">
        <v>15</v>
      </c>
      <c r="B54" s="304">
        <v>16709</v>
      </c>
      <c r="C54" s="301">
        <v>8087</v>
      </c>
      <c r="D54" s="305">
        <v>8622</v>
      </c>
      <c r="E54" s="304">
        <v>421</v>
      </c>
      <c r="F54" s="301">
        <v>190</v>
      </c>
      <c r="G54" s="305">
        <v>231</v>
      </c>
      <c r="H54" s="304">
        <v>540</v>
      </c>
      <c r="I54" s="301">
        <v>269</v>
      </c>
      <c r="J54" s="305">
        <v>271</v>
      </c>
      <c r="K54" s="304">
        <v>557</v>
      </c>
      <c r="L54" s="301">
        <v>269</v>
      </c>
      <c r="M54" s="305">
        <v>288</v>
      </c>
      <c r="N54" s="304">
        <v>927</v>
      </c>
      <c r="O54" s="301">
        <v>457</v>
      </c>
      <c r="P54" s="305">
        <v>470</v>
      </c>
      <c r="Q54" s="304">
        <v>2630</v>
      </c>
      <c r="R54" s="301">
        <v>1067</v>
      </c>
      <c r="S54" s="305">
        <v>1563</v>
      </c>
      <c r="T54" s="304">
        <v>298</v>
      </c>
      <c r="U54" s="301">
        <v>188</v>
      </c>
      <c r="V54" s="305">
        <v>110</v>
      </c>
      <c r="W54" s="304">
        <v>617</v>
      </c>
      <c r="X54" s="301">
        <v>343</v>
      </c>
      <c r="Y54" s="305">
        <v>274</v>
      </c>
      <c r="Z54" s="304">
        <v>551</v>
      </c>
      <c r="AA54" s="301">
        <v>322</v>
      </c>
      <c r="AB54" s="305">
        <v>229</v>
      </c>
      <c r="AC54" s="304">
        <v>345</v>
      </c>
      <c r="AD54" s="301">
        <v>206</v>
      </c>
      <c r="AE54" s="305">
        <v>139</v>
      </c>
      <c r="AF54" s="304">
        <v>906</v>
      </c>
      <c r="AG54" s="301">
        <v>428</v>
      </c>
      <c r="AH54" s="305">
        <v>478</v>
      </c>
      <c r="AI54" s="304">
        <v>483</v>
      </c>
      <c r="AJ54" s="301">
        <v>248</v>
      </c>
      <c r="AK54" s="305">
        <v>235</v>
      </c>
      <c r="AL54" s="304">
        <v>1621</v>
      </c>
      <c r="AM54" s="301">
        <v>821</v>
      </c>
      <c r="AN54" s="305">
        <v>800</v>
      </c>
      <c r="AO54" s="304">
        <v>499</v>
      </c>
      <c r="AP54" s="301">
        <v>275</v>
      </c>
      <c r="AQ54" s="305">
        <v>224</v>
      </c>
      <c r="AR54" s="304">
        <v>2058</v>
      </c>
      <c r="AS54" s="301">
        <v>929</v>
      </c>
      <c r="AT54" s="305">
        <v>1129</v>
      </c>
      <c r="AU54" s="304">
        <v>1318</v>
      </c>
      <c r="AV54" s="301">
        <v>610</v>
      </c>
      <c r="AW54" s="305">
        <v>708</v>
      </c>
      <c r="AX54" s="304">
        <v>2361</v>
      </c>
      <c r="AY54" s="301">
        <v>1144</v>
      </c>
      <c r="AZ54" s="305">
        <v>1217</v>
      </c>
      <c r="BA54" s="304">
        <v>577</v>
      </c>
      <c r="BB54" s="301">
        <v>321</v>
      </c>
      <c r="BC54" s="306">
        <v>256</v>
      </c>
    </row>
    <row r="55" spans="1:55" s="307" customFormat="1" ht="15.75" x14ac:dyDescent="0.15">
      <c r="A55" s="221" t="s">
        <v>329</v>
      </c>
      <c r="B55" s="308">
        <v>2849</v>
      </c>
      <c r="C55" s="309">
        <v>1396</v>
      </c>
      <c r="D55" s="310">
        <v>1453</v>
      </c>
      <c r="E55" s="308">
        <v>58</v>
      </c>
      <c r="F55" s="311">
        <v>24</v>
      </c>
      <c r="G55" s="311">
        <v>34</v>
      </c>
      <c r="H55" s="308">
        <v>99</v>
      </c>
      <c r="I55" s="311">
        <v>52</v>
      </c>
      <c r="J55" s="311">
        <v>47</v>
      </c>
      <c r="K55" s="308">
        <v>94</v>
      </c>
      <c r="L55" s="311">
        <v>38</v>
      </c>
      <c r="M55" s="311">
        <v>56</v>
      </c>
      <c r="N55" s="308">
        <v>150</v>
      </c>
      <c r="O55" s="311">
        <v>72</v>
      </c>
      <c r="P55" s="311">
        <v>78</v>
      </c>
      <c r="Q55" s="308">
        <v>394</v>
      </c>
      <c r="R55" s="311">
        <v>151</v>
      </c>
      <c r="S55" s="311">
        <v>243</v>
      </c>
      <c r="T55" s="308">
        <v>58</v>
      </c>
      <c r="U55" s="311">
        <v>37</v>
      </c>
      <c r="V55" s="311">
        <v>21</v>
      </c>
      <c r="W55" s="308">
        <v>112</v>
      </c>
      <c r="X55" s="311">
        <v>63</v>
      </c>
      <c r="Y55" s="311">
        <v>49</v>
      </c>
      <c r="Z55" s="308">
        <v>104</v>
      </c>
      <c r="AA55" s="311">
        <v>58</v>
      </c>
      <c r="AB55" s="311">
        <v>46</v>
      </c>
      <c r="AC55" s="308">
        <v>48</v>
      </c>
      <c r="AD55" s="311">
        <v>34</v>
      </c>
      <c r="AE55" s="311">
        <v>14</v>
      </c>
      <c r="AF55" s="308">
        <v>145</v>
      </c>
      <c r="AG55" s="311">
        <v>69</v>
      </c>
      <c r="AH55" s="311">
        <v>76</v>
      </c>
      <c r="AI55" s="308">
        <v>87</v>
      </c>
      <c r="AJ55" s="311">
        <v>46</v>
      </c>
      <c r="AK55" s="311">
        <v>41</v>
      </c>
      <c r="AL55" s="308">
        <v>292</v>
      </c>
      <c r="AM55" s="311">
        <v>152</v>
      </c>
      <c r="AN55" s="311">
        <v>140</v>
      </c>
      <c r="AO55" s="308">
        <v>87</v>
      </c>
      <c r="AP55" s="311">
        <v>48</v>
      </c>
      <c r="AQ55" s="311">
        <v>39</v>
      </c>
      <c r="AR55" s="308">
        <v>341</v>
      </c>
      <c r="AS55" s="311">
        <v>166</v>
      </c>
      <c r="AT55" s="311">
        <v>175</v>
      </c>
      <c r="AU55" s="308">
        <v>226</v>
      </c>
      <c r="AV55" s="311">
        <v>104</v>
      </c>
      <c r="AW55" s="311">
        <v>122</v>
      </c>
      <c r="AX55" s="308">
        <v>446</v>
      </c>
      <c r="AY55" s="311">
        <v>219</v>
      </c>
      <c r="AZ55" s="311">
        <v>227</v>
      </c>
      <c r="BA55" s="308">
        <v>108</v>
      </c>
      <c r="BB55" s="311">
        <v>63</v>
      </c>
      <c r="BC55" s="312">
        <v>45</v>
      </c>
    </row>
    <row r="56" spans="1:55" s="307" customFormat="1" ht="15.75" x14ac:dyDescent="0.15">
      <c r="A56" s="221" t="s">
        <v>330</v>
      </c>
      <c r="B56" s="308">
        <v>3269</v>
      </c>
      <c r="C56" s="309">
        <v>1617</v>
      </c>
      <c r="D56" s="310">
        <v>1652</v>
      </c>
      <c r="E56" s="308">
        <v>63</v>
      </c>
      <c r="F56" s="311">
        <v>29</v>
      </c>
      <c r="G56" s="311">
        <v>34</v>
      </c>
      <c r="H56" s="308">
        <v>96</v>
      </c>
      <c r="I56" s="311">
        <v>50</v>
      </c>
      <c r="J56" s="311">
        <v>46</v>
      </c>
      <c r="K56" s="308">
        <v>114</v>
      </c>
      <c r="L56" s="311">
        <v>56</v>
      </c>
      <c r="M56" s="311">
        <v>58</v>
      </c>
      <c r="N56" s="308">
        <v>177</v>
      </c>
      <c r="O56" s="311">
        <v>87</v>
      </c>
      <c r="P56" s="311">
        <v>90</v>
      </c>
      <c r="Q56" s="308">
        <v>502</v>
      </c>
      <c r="R56" s="311">
        <v>210</v>
      </c>
      <c r="S56" s="311">
        <v>292</v>
      </c>
      <c r="T56" s="308">
        <v>53</v>
      </c>
      <c r="U56" s="311">
        <v>38</v>
      </c>
      <c r="V56" s="311">
        <v>15</v>
      </c>
      <c r="W56" s="308">
        <v>127</v>
      </c>
      <c r="X56" s="311">
        <v>74</v>
      </c>
      <c r="Y56" s="311">
        <v>53</v>
      </c>
      <c r="Z56" s="308">
        <v>109</v>
      </c>
      <c r="AA56" s="311">
        <v>67</v>
      </c>
      <c r="AB56" s="311">
        <v>42</v>
      </c>
      <c r="AC56" s="308">
        <v>71</v>
      </c>
      <c r="AD56" s="311">
        <v>44</v>
      </c>
      <c r="AE56" s="311">
        <v>27</v>
      </c>
      <c r="AF56" s="308">
        <v>185</v>
      </c>
      <c r="AG56" s="311">
        <v>94</v>
      </c>
      <c r="AH56" s="311">
        <v>91</v>
      </c>
      <c r="AI56" s="308">
        <v>104</v>
      </c>
      <c r="AJ56" s="311">
        <v>54</v>
      </c>
      <c r="AK56" s="311">
        <v>50</v>
      </c>
      <c r="AL56" s="308">
        <v>322</v>
      </c>
      <c r="AM56" s="311">
        <v>169</v>
      </c>
      <c r="AN56" s="311">
        <v>153</v>
      </c>
      <c r="AO56" s="308">
        <v>118</v>
      </c>
      <c r="AP56" s="311">
        <v>64</v>
      </c>
      <c r="AQ56" s="311">
        <v>54</v>
      </c>
      <c r="AR56" s="308">
        <v>361</v>
      </c>
      <c r="AS56" s="311">
        <v>161</v>
      </c>
      <c r="AT56" s="311">
        <v>200</v>
      </c>
      <c r="AU56" s="308">
        <v>257</v>
      </c>
      <c r="AV56" s="311">
        <v>110</v>
      </c>
      <c r="AW56" s="311">
        <v>147</v>
      </c>
      <c r="AX56" s="308">
        <v>500</v>
      </c>
      <c r="AY56" s="311">
        <v>249</v>
      </c>
      <c r="AZ56" s="311">
        <v>251</v>
      </c>
      <c r="BA56" s="308">
        <v>110</v>
      </c>
      <c r="BB56" s="311">
        <v>61</v>
      </c>
      <c r="BC56" s="312">
        <v>49</v>
      </c>
    </row>
    <row r="57" spans="1:55" s="307" customFormat="1" ht="15.75" x14ac:dyDescent="0.15">
      <c r="A57" s="221" t="s">
        <v>331</v>
      </c>
      <c r="B57" s="308">
        <v>3547</v>
      </c>
      <c r="C57" s="309">
        <v>1694</v>
      </c>
      <c r="D57" s="310">
        <v>1853</v>
      </c>
      <c r="E57" s="308">
        <v>94</v>
      </c>
      <c r="F57" s="311">
        <v>38</v>
      </c>
      <c r="G57" s="311">
        <v>56</v>
      </c>
      <c r="H57" s="308">
        <v>116</v>
      </c>
      <c r="I57" s="311">
        <v>59</v>
      </c>
      <c r="J57" s="311">
        <v>57</v>
      </c>
      <c r="K57" s="308">
        <v>113</v>
      </c>
      <c r="L57" s="311">
        <v>62</v>
      </c>
      <c r="M57" s="311">
        <v>51</v>
      </c>
      <c r="N57" s="308">
        <v>215</v>
      </c>
      <c r="O57" s="311">
        <v>107</v>
      </c>
      <c r="P57" s="311">
        <v>108</v>
      </c>
      <c r="Q57" s="308">
        <v>555</v>
      </c>
      <c r="R57" s="311">
        <v>233</v>
      </c>
      <c r="S57" s="311">
        <v>322</v>
      </c>
      <c r="T57" s="308">
        <v>67</v>
      </c>
      <c r="U57" s="311">
        <v>43</v>
      </c>
      <c r="V57" s="311">
        <v>24</v>
      </c>
      <c r="W57" s="308">
        <v>128</v>
      </c>
      <c r="X57" s="311">
        <v>62</v>
      </c>
      <c r="Y57" s="311">
        <v>66</v>
      </c>
      <c r="Z57" s="308">
        <v>116</v>
      </c>
      <c r="AA57" s="311">
        <v>71</v>
      </c>
      <c r="AB57" s="311">
        <v>45</v>
      </c>
      <c r="AC57" s="308">
        <v>76</v>
      </c>
      <c r="AD57" s="311">
        <v>38</v>
      </c>
      <c r="AE57" s="311">
        <v>38</v>
      </c>
      <c r="AF57" s="308">
        <v>193</v>
      </c>
      <c r="AG57" s="311">
        <v>84</v>
      </c>
      <c r="AH57" s="311">
        <v>109</v>
      </c>
      <c r="AI57" s="308">
        <v>103</v>
      </c>
      <c r="AJ57" s="311">
        <v>52</v>
      </c>
      <c r="AK57" s="311">
        <v>51</v>
      </c>
      <c r="AL57" s="308">
        <v>341</v>
      </c>
      <c r="AM57" s="311">
        <v>168</v>
      </c>
      <c r="AN57" s="311">
        <v>173</v>
      </c>
      <c r="AO57" s="308">
        <v>99</v>
      </c>
      <c r="AP57" s="311">
        <v>58</v>
      </c>
      <c r="AQ57" s="311">
        <v>41</v>
      </c>
      <c r="AR57" s="308">
        <v>436</v>
      </c>
      <c r="AS57" s="311">
        <v>201</v>
      </c>
      <c r="AT57" s="311">
        <v>235</v>
      </c>
      <c r="AU57" s="308">
        <v>251</v>
      </c>
      <c r="AV57" s="311">
        <v>111</v>
      </c>
      <c r="AW57" s="311">
        <v>140</v>
      </c>
      <c r="AX57" s="308">
        <v>502</v>
      </c>
      <c r="AY57" s="311">
        <v>234</v>
      </c>
      <c r="AZ57" s="311">
        <v>268</v>
      </c>
      <c r="BA57" s="308">
        <v>142</v>
      </c>
      <c r="BB57" s="311">
        <v>73</v>
      </c>
      <c r="BC57" s="312">
        <v>69</v>
      </c>
    </row>
    <row r="58" spans="1:55" s="307" customFormat="1" ht="15.75" x14ac:dyDescent="0.15">
      <c r="A58" s="221" t="s">
        <v>332</v>
      </c>
      <c r="B58" s="308">
        <v>3506</v>
      </c>
      <c r="C58" s="309">
        <v>1682</v>
      </c>
      <c r="D58" s="310">
        <v>1824</v>
      </c>
      <c r="E58" s="308">
        <v>99</v>
      </c>
      <c r="F58" s="311">
        <v>51</v>
      </c>
      <c r="G58" s="311">
        <v>48</v>
      </c>
      <c r="H58" s="308">
        <v>110</v>
      </c>
      <c r="I58" s="311">
        <v>52</v>
      </c>
      <c r="J58" s="311">
        <v>58</v>
      </c>
      <c r="K58" s="308">
        <v>120</v>
      </c>
      <c r="L58" s="311">
        <v>58</v>
      </c>
      <c r="M58" s="311">
        <v>62</v>
      </c>
      <c r="N58" s="308">
        <v>190</v>
      </c>
      <c r="O58" s="311">
        <v>92</v>
      </c>
      <c r="P58" s="311">
        <v>98</v>
      </c>
      <c r="Q58" s="308">
        <v>603</v>
      </c>
      <c r="R58" s="311">
        <v>246</v>
      </c>
      <c r="S58" s="311">
        <v>357</v>
      </c>
      <c r="T58" s="308">
        <v>63</v>
      </c>
      <c r="U58" s="311">
        <v>35</v>
      </c>
      <c r="V58" s="311">
        <v>28</v>
      </c>
      <c r="W58" s="308">
        <v>123</v>
      </c>
      <c r="X58" s="311">
        <v>71</v>
      </c>
      <c r="Y58" s="311">
        <v>52</v>
      </c>
      <c r="Z58" s="308">
        <v>107</v>
      </c>
      <c r="AA58" s="311">
        <v>59</v>
      </c>
      <c r="AB58" s="311">
        <v>48</v>
      </c>
      <c r="AC58" s="308">
        <v>82</v>
      </c>
      <c r="AD58" s="311">
        <v>51</v>
      </c>
      <c r="AE58" s="311">
        <v>31</v>
      </c>
      <c r="AF58" s="308">
        <v>194</v>
      </c>
      <c r="AG58" s="311">
        <v>94</v>
      </c>
      <c r="AH58" s="311">
        <v>100</v>
      </c>
      <c r="AI58" s="308">
        <v>98</v>
      </c>
      <c r="AJ58" s="311">
        <v>51</v>
      </c>
      <c r="AK58" s="311">
        <v>47</v>
      </c>
      <c r="AL58" s="308">
        <v>327</v>
      </c>
      <c r="AM58" s="311">
        <v>156</v>
      </c>
      <c r="AN58" s="311">
        <v>171</v>
      </c>
      <c r="AO58" s="308">
        <v>93</v>
      </c>
      <c r="AP58" s="311">
        <v>52</v>
      </c>
      <c r="AQ58" s="311">
        <v>41</v>
      </c>
      <c r="AR58" s="308">
        <v>445</v>
      </c>
      <c r="AS58" s="311">
        <v>177</v>
      </c>
      <c r="AT58" s="311">
        <v>268</v>
      </c>
      <c r="AU58" s="308">
        <v>293</v>
      </c>
      <c r="AV58" s="311">
        <v>150</v>
      </c>
      <c r="AW58" s="311">
        <v>143</v>
      </c>
      <c r="AX58" s="308">
        <v>454</v>
      </c>
      <c r="AY58" s="311">
        <v>227</v>
      </c>
      <c r="AZ58" s="311">
        <v>227</v>
      </c>
      <c r="BA58" s="308">
        <v>105</v>
      </c>
      <c r="BB58" s="311">
        <v>60</v>
      </c>
      <c r="BC58" s="312">
        <v>45</v>
      </c>
    </row>
    <row r="59" spans="1:55" s="307" customFormat="1" ht="15.75" x14ac:dyDescent="0.15">
      <c r="A59" s="221" t="s">
        <v>333</v>
      </c>
      <c r="B59" s="308">
        <v>3538</v>
      </c>
      <c r="C59" s="309">
        <v>1698</v>
      </c>
      <c r="D59" s="310">
        <v>1840</v>
      </c>
      <c r="E59" s="308">
        <v>107</v>
      </c>
      <c r="F59" s="311">
        <v>48</v>
      </c>
      <c r="G59" s="311">
        <v>59</v>
      </c>
      <c r="H59" s="308">
        <v>119</v>
      </c>
      <c r="I59" s="311">
        <v>56</v>
      </c>
      <c r="J59" s="311">
        <v>63</v>
      </c>
      <c r="K59" s="308">
        <v>116</v>
      </c>
      <c r="L59" s="311">
        <v>55</v>
      </c>
      <c r="M59" s="311">
        <v>61</v>
      </c>
      <c r="N59" s="308">
        <v>195</v>
      </c>
      <c r="O59" s="311">
        <v>99</v>
      </c>
      <c r="P59" s="311">
        <v>96</v>
      </c>
      <c r="Q59" s="308">
        <v>576</v>
      </c>
      <c r="R59" s="311">
        <v>227</v>
      </c>
      <c r="S59" s="311">
        <v>349</v>
      </c>
      <c r="T59" s="308">
        <v>57</v>
      </c>
      <c r="U59" s="311">
        <v>35</v>
      </c>
      <c r="V59" s="311">
        <v>22</v>
      </c>
      <c r="W59" s="308">
        <v>127</v>
      </c>
      <c r="X59" s="311">
        <v>73</v>
      </c>
      <c r="Y59" s="311">
        <v>54</v>
      </c>
      <c r="Z59" s="308">
        <v>115</v>
      </c>
      <c r="AA59" s="311">
        <v>67</v>
      </c>
      <c r="AB59" s="311">
        <v>48</v>
      </c>
      <c r="AC59" s="308">
        <v>68</v>
      </c>
      <c r="AD59" s="311">
        <v>39</v>
      </c>
      <c r="AE59" s="311">
        <v>29</v>
      </c>
      <c r="AF59" s="308">
        <v>189</v>
      </c>
      <c r="AG59" s="311">
        <v>87</v>
      </c>
      <c r="AH59" s="311">
        <v>102</v>
      </c>
      <c r="AI59" s="308">
        <v>91</v>
      </c>
      <c r="AJ59" s="311">
        <v>45</v>
      </c>
      <c r="AK59" s="311">
        <v>46</v>
      </c>
      <c r="AL59" s="308">
        <v>339</v>
      </c>
      <c r="AM59" s="311">
        <v>176</v>
      </c>
      <c r="AN59" s="311">
        <v>163</v>
      </c>
      <c r="AO59" s="308">
        <v>102</v>
      </c>
      <c r="AP59" s="311">
        <v>53</v>
      </c>
      <c r="AQ59" s="311">
        <v>49</v>
      </c>
      <c r="AR59" s="308">
        <v>475</v>
      </c>
      <c r="AS59" s="311">
        <v>224</v>
      </c>
      <c r="AT59" s="311">
        <v>251</v>
      </c>
      <c r="AU59" s="308">
        <v>291</v>
      </c>
      <c r="AV59" s="311">
        <v>135</v>
      </c>
      <c r="AW59" s="311">
        <v>156</v>
      </c>
      <c r="AX59" s="308">
        <v>459</v>
      </c>
      <c r="AY59" s="311">
        <v>215</v>
      </c>
      <c r="AZ59" s="311">
        <v>244</v>
      </c>
      <c r="BA59" s="308">
        <v>112</v>
      </c>
      <c r="BB59" s="311">
        <v>64</v>
      </c>
      <c r="BC59" s="312">
        <v>48</v>
      </c>
    </row>
    <row r="60" spans="1:55" s="307" customFormat="1" ht="15.75" x14ac:dyDescent="0.15">
      <c r="A60" s="226" t="s">
        <v>65</v>
      </c>
      <c r="B60" s="304">
        <v>16182</v>
      </c>
      <c r="C60" s="301">
        <v>8064</v>
      </c>
      <c r="D60" s="305">
        <v>8118</v>
      </c>
      <c r="E60" s="304">
        <v>450</v>
      </c>
      <c r="F60" s="301">
        <v>210</v>
      </c>
      <c r="G60" s="305">
        <v>240</v>
      </c>
      <c r="H60" s="304">
        <v>523</v>
      </c>
      <c r="I60" s="301">
        <v>258</v>
      </c>
      <c r="J60" s="305">
        <v>265</v>
      </c>
      <c r="K60" s="304">
        <v>609</v>
      </c>
      <c r="L60" s="301">
        <v>298</v>
      </c>
      <c r="M60" s="305">
        <v>311</v>
      </c>
      <c r="N60" s="304">
        <v>919</v>
      </c>
      <c r="O60" s="301">
        <v>447</v>
      </c>
      <c r="P60" s="305">
        <v>472</v>
      </c>
      <c r="Q60" s="304">
        <v>2881</v>
      </c>
      <c r="R60" s="301">
        <v>1364</v>
      </c>
      <c r="S60" s="305">
        <v>1517</v>
      </c>
      <c r="T60" s="304">
        <v>291</v>
      </c>
      <c r="U60" s="301">
        <v>173</v>
      </c>
      <c r="V60" s="305">
        <v>118</v>
      </c>
      <c r="W60" s="304">
        <v>584</v>
      </c>
      <c r="X60" s="301">
        <v>355</v>
      </c>
      <c r="Y60" s="305">
        <v>229</v>
      </c>
      <c r="Z60" s="304">
        <v>457</v>
      </c>
      <c r="AA60" s="301">
        <v>264</v>
      </c>
      <c r="AB60" s="305">
        <v>193</v>
      </c>
      <c r="AC60" s="304">
        <v>345</v>
      </c>
      <c r="AD60" s="301">
        <v>203</v>
      </c>
      <c r="AE60" s="305">
        <v>142</v>
      </c>
      <c r="AF60" s="304">
        <v>829</v>
      </c>
      <c r="AG60" s="301">
        <v>393</v>
      </c>
      <c r="AH60" s="305">
        <v>436</v>
      </c>
      <c r="AI60" s="304">
        <v>456</v>
      </c>
      <c r="AJ60" s="301">
        <v>255</v>
      </c>
      <c r="AK60" s="305">
        <v>201</v>
      </c>
      <c r="AL60" s="304">
        <v>1647</v>
      </c>
      <c r="AM60" s="301">
        <v>807</v>
      </c>
      <c r="AN60" s="305">
        <v>840</v>
      </c>
      <c r="AO60" s="304">
        <v>478</v>
      </c>
      <c r="AP60" s="301">
        <v>240</v>
      </c>
      <c r="AQ60" s="305">
        <v>238</v>
      </c>
      <c r="AR60" s="304">
        <v>2286</v>
      </c>
      <c r="AS60" s="301">
        <v>1053</v>
      </c>
      <c r="AT60" s="305">
        <v>1233</v>
      </c>
      <c r="AU60" s="304">
        <v>1213</v>
      </c>
      <c r="AV60" s="301">
        <v>608</v>
      </c>
      <c r="AW60" s="305">
        <v>605</v>
      </c>
      <c r="AX60" s="304">
        <v>1682</v>
      </c>
      <c r="AY60" s="301">
        <v>861</v>
      </c>
      <c r="AZ60" s="305">
        <v>821</v>
      </c>
      <c r="BA60" s="304">
        <v>532</v>
      </c>
      <c r="BB60" s="301">
        <v>275</v>
      </c>
      <c r="BC60" s="306">
        <v>257</v>
      </c>
    </row>
    <row r="61" spans="1:55" s="307" customFormat="1" ht="15.75" x14ac:dyDescent="0.15">
      <c r="A61" s="221" t="s">
        <v>334</v>
      </c>
      <c r="B61" s="308">
        <v>3236</v>
      </c>
      <c r="C61" s="309">
        <v>1625</v>
      </c>
      <c r="D61" s="310">
        <v>1611</v>
      </c>
      <c r="E61" s="308">
        <v>88</v>
      </c>
      <c r="F61" s="311">
        <v>45</v>
      </c>
      <c r="G61" s="311">
        <v>43</v>
      </c>
      <c r="H61" s="308">
        <v>122</v>
      </c>
      <c r="I61" s="311">
        <v>64</v>
      </c>
      <c r="J61" s="311">
        <v>58</v>
      </c>
      <c r="K61" s="308">
        <v>113</v>
      </c>
      <c r="L61" s="311">
        <v>54</v>
      </c>
      <c r="M61" s="311">
        <v>59</v>
      </c>
      <c r="N61" s="308">
        <v>168</v>
      </c>
      <c r="O61" s="311">
        <v>88</v>
      </c>
      <c r="P61" s="311">
        <v>80</v>
      </c>
      <c r="Q61" s="308">
        <v>598</v>
      </c>
      <c r="R61" s="311">
        <v>282</v>
      </c>
      <c r="S61" s="311">
        <v>316</v>
      </c>
      <c r="T61" s="308">
        <v>50</v>
      </c>
      <c r="U61" s="311">
        <v>27</v>
      </c>
      <c r="V61" s="311">
        <v>23</v>
      </c>
      <c r="W61" s="308">
        <v>114</v>
      </c>
      <c r="X61" s="311">
        <v>65</v>
      </c>
      <c r="Y61" s="311">
        <v>49</v>
      </c>
      <c r="Z61" s="308">
        <v>81</v>
      </c>
      <c r="AA61" s="311">
        <v>48</v>
      </c>
      <c r="AB61" s="311">
        <v>33</v>
      </c>
      <c r="AC61" s="308">
        <v>58</v>
      </c>
      <c r="AD61" s="311">
        <v>34</v>
      </c>
      <c r="AE61" s="311">
        <v>24</v>
      </c>
      <c r="AF61" s="308">
        <v>167</v>
      </c>
      <c r="AG61" s="311">
        <v>83</v>
      </c>
      <c r="AH61" s="311">
        <v>84</v>
      </c>
      <c r="AI61" s="308">
        <v>89</v>
      </c>
      <c r="AJ61" s="311">
        <v>57</v>
      </c>
      <c r="AK61" s="311">
        <v>32</v>
      </c>
      <c r="AL61" s="308">
        <v>291</v>
      </c>
      <c r="AM61" s="311">
        <v>145</v>
      </c>
      <c r="AN61" s="311">
        <v>146</v>
      </c>
      <c r="AO61" s="308">
        <v>105</v>
      </c>
      <c r="AP61" s="311">
        <v>57</v>
      </c>
      <c r="AQ61" s="311">
        <v>48</v>
      </c>
      <c r="AR61" s="308">
        <v>431</v>
      </c>
      <c r="AS61" s="311">
        <v>207</v>
      </c>
      <c r="AT61" s="311">
        <v>224</v>
      </c>
      <c r="AU61" s="308">
        <v>271</v>
      </c>
      <c r="AV61" s="311">
        <v>137</v>
      </c>
      <c r="AW61" s="311">
        <v>134</v>
      </c>
      <c r="AX61" s="308">
        <v>371</v>
      </c>
      <c r="AY61" s="311">
        <v>172</v>
      </c>
      <c r="AZ61" s="311">
        <v>199</v>
      </c>
      <c r="BA61" s="308">
        <v>119</v>
      </c>
      <c r="BB61" s="311">
        <v>60</v>
      </c>
      <c r="BC61" s="312">
        <v>59</v>
      </c>
    </row>
    <row r="62" spans="1:55" s="307" customFormat="1" ht="15.75" x14ac:dyDescent="0.15">
      <c r="A62" s="221" t="s">
        <v>335</v>
      </c>
      <c r="B62" s="308">
        <v>3230</v>
      </c>
      <c r="C62" s="309">
        <v>1570</v>
      </c>
      <c r="D62" s="310">
        <v>1660</v>
      </c>
      <c r="E62" s="308">
        <v>96</v>
      </c>
      <c r="F62" s="311">
        <v>35</v>
      </c>
      <c r="G62" s="311">
        <v>61</v>
      </c>
      <c r="H62" s="308">
        <v>111</v>
      </c>
      <c r="I62" s="311">
        <v>49</v>
      </c>
      <c r="J62" s="311">
        <v>62</v>
      </c>
      <c r="K62" s="308">
        <v>99</v>
      </c>
      <c r="L62" s="311">
        <v>49</v>
      </c>
      <c r="M62" s="311">
        <v>50</v>
      </c>
      <c r="N62" s="308">
        <v>185</v>
      </c>
      <c r="O62" s="311">
        <v>87</v>
      </c>
      <c r="P62" s="311">
        <v>98</v>
      </c>
      <c r="Q62" s="308">
        <v>541</v>
      </c>
      <c r="R62" s="311">
        <v>243</v>
      </c>
      <c r="S62" s="311">
        <v>298</v>
      </c>
      <c r="T62" s="308">
        <v>55</v>
      </c>
      <c r="U62" s="311">
        <v>30</v>
      </c>
      <c r="V62" s="311">
        <v>25</v>
      </c>
      <c r="W62" s="308">
        <v>117</v>
      </c>
      <c r="X62" s="311">
        <v>69</v>
      </c>
      <c r="Y62" s="311">
        <v>48</v>
      </c>
      <c r="Z62" s="308">
        <v>103</v>
      </c>
      <c r="AA62" s="311">
        <v>58</v>
      </c>
      <c r="AB62" s="311">
        <v>45</v>
      </c>
      <c r="AC62" s="308">
        <v>69</v>
      </c>
      <c r="AD62" s="311">
        <v>37</v>
      </c>
      <c r="AE62" s="311">
        <v>32</v>
      </c>
      <c r="AF62" s="308">
        <v>185</v>
      </c>
      <c r="AG62" s="311">
        <v>94</v>
      </c>
      <c r="AH62" s="311">
        <v>91</v>
      </c>
      <c r="AI62" s="308">
        <v>90</v>
      </c>
      <c r="AJ62" s="311">
        <v>47</v>
      </c>
      <c r="AK62" s="311">
        <v>43</v>
      </c>
      <c r="AL62" s="308">
        <v>322</v>
      </c>
      <c r="AM62" s="311">
        <v>159</v>
      </c>
      <c r="AN62" s="311">
        <v>163</v>
      </c>
      <c r="AO62" s="308">
        <v>98</v>
      </c>
      <c r="AP62" s="311">
        <v>50</v>
      </c>
      <c r="AQ62" s="311">
        <v>48</v>
      </c>
      <c r="AR62" s="308">
        <v>453</v>
      </c>
      <c r="AS62" s="311">
        <v>202</v>
      </c>
      <c r="AT62" s="311">
        <v>251</v>
      </c>
      <c r="AU62" s="308">
        <v>241</v>
      </c>
      <c r="AV62" s="311">
        <v>118</v>
      </c>
      <c r="AW62" s="311">
        <v>123</v>
      </c>
      <c r="AX62" s="308">
        <v>374</v>
      </c>
      <c r="AY62" s="311">
        <v>196</v>
      </c>
      <c r="AZ62" s="311">
        <v>178</v>
      </c>
      <c r="BA62" s="308">
        <v>91</v>
      </c>
      <c r="BB62" s="311">
        <v>47</v>
      </c>
      <c r="BC62" s="312">
        <v>44</v>
      </c>
    </row>
    <row r="63" spans="1:55" s="307" customFormat="1" ht="15.75" x14ac:dyDescent="0.15">
      <c r="A63" s="221" t="s">
        <v>336</v>
      </c>
      <c r="B63" s="308">
        <v>3357</v>
      </c>
      <c r="C63" s="309">
        <v>1653</v>
      </c>
      <c r="D63" s="310">
        <v>1704</v>
      </c>
      <c r="E63" s="308">
        <v>88</v>
      </c>
      <c r="F63" s="311">
        <v>43</v>
      </c>
      <c r="G63" s="311">
        <v>45</v>
      </c>
      <c r="H63" s="308">
        <v>101</v>
      </c>
      <c r="I63" s="311">
        <v>48</v>
      </c>
      <c r="J63" s="311">
        <v>53</v>
      </c>
      <c r="K63" s="308">
        <v>138</v>
      </c>
      <c r="L63" s="311">
        <v>61</v>
      </c>
      <c r="M63" s="311">
        <v>77</v>
      </c>
      <c r="N63" s="308">
        <v>190</v>
      </c>
      <c r="O63" s="311">
        <v>95</v>
      </c>
      <c r="P63" s="311">
        <v>95</v>
      </c>
      <c r="Q63" s="308">
        <v>610</v>
      </c>
      <c r="R63" s="311">
        <v>270</v>
      </c>
      <c r="S63" s="311">
        <v>340</v>
      </c>
      <c r="T63" s="308">
        <v>69</v>
      </c>
      <c r="U63" s="311">
        <v>37</v>
      </c>
      <c r="V63" s="311">
        <v>32</v>
      </c>
      <c r="W63" s="308">
        <v>117</v>
      </c>
      <c r="X63" s="311">
        <v>73</v>
      </c>
      <c r="Y63" s="311">
        <v>44</v>
      </c>
      <c r="Z63" s="308">
        <v>95</v>
      </c>
      <c r="AA63" s="311">
        <v>51</v>
      </c>
      <c r="AB63" s="311">
        <v>44</v>
      </c>
      <c r="AC63" s="308">
        <v>77</v>
      </c>
      <c r="AD63" s="311">
        <v>47</v>
      </c>
      <c r="AE63" s="311">
        <v>30</v>
      </c>
      <c r="AF63" s="308">
        <v>161</v>
      </c>
      <c r="AG63" s="311">
        <v>77</v>
      </c>
      <c r="AH63" s="311">
        <v>84</v>
      </c>
      <c r="AI63" s="308">
        <v>101</v>
      </c>
      <c r="AJ63" s="311">
        <v>56</v>
      </c>
      <c r="AK63" s="311">
        <v>45</v>
      </c>
      <c r="AL63" s="308">
        <v>344</v>
      </c>
      <c r="AM63" s="311">
        <v>161</v>
      </c>
      <c r="AN63" s="311">
        <v>183</v>
      </c>
      <c r="AO63" s="308">
        <v>90</v>
      </c>
      <c r="AP63" s="311">
        <v>51</v>
      </c>
      <c r="AQ63" s="311">
        <v>39</v>
      </c>
      <c r="AR63" s="308">
        <v>466</v>
      </c>
      <c r="AS63" s="311">
        <v>221</v>
      </c>
      <c r="AT63" s="311">
        <v>245</v>
      </c>
      <c r="AU63" s="308">
        <v>249</v>
      </c>
      <c r="AV63" s="311">
        <v>123</v>
      </c>
      <c r="AW63" s="311">
        <v>126</v>
      </c>
      <c r="AX63" s="308">
        <v>350</v>
      </c>
      <c r="AY63" s="311">
        <v>180</v>
      </c>
      <c r="AZ63" s="311">
        <v>170</v>
      </c>
      <c r="BA63" s="308">
        <v>111</v>
      </c>
      <c r="BB63" s="311">
        <v>59</v>
      </c>
      <c r="BC63" s="312">
        <v>52</v>
      </c>
    </row>
    <row r="64" spans="1:55" s="307" customFormat="1" ht="15.75" x14ac:dyDescent="0.15">
      <c r="A64" s="221" t="s">
        <v>337</v>
      </c>
      <c r="B64" s="308">
        <v>3098</v>
      </c>
      <c r="C64" s="309">
        <v>1581</v>
      </c>
      <c r="D64" s="310">
        <v>1517</v>
      </c>
      <c r="E64" s="308">
        <v>84</v>
      </c>
      <c r="F64" s="311">
        <v>41</v>
      </c>
      <c r="G64" s="311">
        <v>43</v>
      </c>
      <c r="H64" s="308">
        <v>92</v>
      </c>
      <c r="I64" s="311">
        <v>48</v>
      </c>
      <c r="J64" s="311">
        <v>44</v>
      </c>
      <c r="K64" s="308">
        <v>125</v>
      </c>
      <c r="L64" s="311">
        <v>64</v>
      </c>
      <c r="M64" s="311">
        <v>61</v>
      </c>
      <c r="N64" s="308">
        <v>191</v>
      </c>
      <c r="O64" s="311">
        <v>92</v>
      </c>
      <c r="P64" s="311">
        <v>99</v>
      </c>
      <c r="Q64" s="308">
        <v>562</v>
      </c>
      <c r="R64" s="311">
        <v>279</v>
      </c>
      <c r="S64" s="311">
        <v>283</v>
      </c>
      <c r="T64" s="308">
        <v>60</v>
      </c>
      <c r="U64" s="311">
        <v>38</v>
      </c>
      <c r="V64" s="311">
        <v>22</v>
      </c>
      <c r="W64" s="308">
        <v>108</v>
      </c>
      <c r="X64" s="311">
        <v>66</v>
      </c>
      <c r="Y64" s="311">
        <v>42</v>
      </c>
      <c r="Z64" s="308">
        <v>79</v>
      </c>
      <c r="AA64" s="311">
        <v>52</v>
      </c>
      <c r="AB64" s="311">
        <v>27</v>
      </c>
      <c r="AC64" s="308">
        <v>68</v>
      </c>
      <c r="AD64" s="311">
        <v>45</v>
      </c>
      <c r="AE64" s="311">
        <v>23</v>
      </c>
      <c r="AF64" s="308">
        <v>140</v>
      </c>
      <c r="AG64" s="311">
        <v>63</v>
      </c>
      <c r="AH64" s="311">
        <v>77</v>
      </c>
      <c r="AI64" s="308">
        <v>86</v>
      </c>
      <c r="AJ64" s="311">
        <v>50</v>
      </c>
      <c r="AK64" s="311">
        <v>36</v>
      </c>
      <c r="AL64" s="308">
        <v>329</v>
      </c>
      <c r="AM64" s="311">
        <v>162</v>
      </c>
      <c r="AN64" s="311">
        <v>167</v>
      </c>
      <c r="AO64" s="308">
        <v>89</v>
      </c>
      <c r="AP64" s="311">
        <v>41</v>
      </c>
      <c r="AQ64" s="311">
        <v>48</v>
      </c>
      <c r="AR64" s="308">
        <v>450</v>
      </c>
      <c r="AS64" s="311">
        <v>205</v>
      </c>
      <c r="AT64" s="311">
        <v>245</v>
      </c>
      <c r="AU64" s="308">
        <v>231</v>
      </c>
      <c r="AV64" s="311">
        <v>114</v>
      </c>
      <c r="AW64" s="311">
        <v>117</v>
      </c>
      <c r="AX64" s="308">
        <v>299</v>
      </c>
      <c r="AY64" s="311">
        <v>168</v>
      </c>
      <c r="AZ64" s="311">
        <v>131</v>
      </c>
      <c r="BA64" s="308">
        <v>105</v>
      </c>
      <c r="BB64" s="311">
        <v>53</v>
      </c>
      <c r="BC64" s="312">
        <v>52</v>
      </c>
    </row>
    <row r="65" spans="1:55" s="307" customFormat="1" ht="15.75" x14ac:dyDescent="0.15">
      <c r="A65" s="221" t="s">
        <v>338</v>
      </c>
      <c r="B65" s="308">
        <v>3261</v>
      </c>
      <c r="C65" s="309">
        <v>1635</v>
      </c>
      <c r="D65" s="310">
        <v>1626</v>
      </c>
      <c r="E65" s="308">
        <v>94</v>
      </c>
      <c r="F65" s="311">
        <v>46</v>
      </c>
      <c r="G65" s="311">
        <v>48</v>
      </c>
      <c r="H65" s="308">
        <v>97</v>
      </c>
      <c r="I65" s="311">
        <v>49</v>
      </c>
      <c r="J65" s="311">
        <v>48</v>
      </c>
      <c r="K65" s="308">
        <v>134</v>
      </c>
      <c r="L65" s="311">
        <v>70</v>
      </c>
      <c r="M65" s="311">
        <v>64</v>
      </c>
      <c r="N65" s="308">
        <v>185</v>
      </c>
      <c r="O65" s="311">
        <v>85</v>
      </c>
      <c r="P65" s="311">
        <v>100</v>
      </c>
      <c r="Q65" s="308">
        <v>570</v>
      </c>
      <c r="R65" s="311">
        <v>290</v>
      </c>
      <c r="S65" s="311">
        <v>280</v>
      </c>
      <c r="T65" s="308">
        <v>57</v>
      </c>
      <c r="U65" s="311">
        <v>41</v>
      </c>
      <c r="V65" s="311">
        <v>16</v>
      </c>
      <c r="W65" s="308">
        <v>128</v>
      </c>
      <c r="X65" s="311">
        <v>82</v>
      </c>
      <c r="Y65" s="311">
        <v>46</v>
      </c>
      <c r="Z65" s="308">
        <v>99</v>
      </c>
      <c r="AA65" s="311">
        <v>55</v>
      </c>
      <c r="AB65" s="311">
        <v>44</v>
      </c>
      <c r="AC65" s="308">
        <v>73</v>
      </c>
      <c r="AD65" s="311">
        <v>40</v>
      </c>
      <c r="AE65" s="311">
        <v>33</v>
      </c>
      <c r="AF65" s="308">
        <v>176</v>
      </c>
      <c r="AG65" s="311">
        <v>76</v>
      </c>
      <c r="AH65" s="311">
        <v>100</v>
      </c>
      <c r="AI65" s="308">
        <v>90</v>
      </c>
      <c r="AJ65" s="311">
        <v>45</v>
      </c>
      <c r="AK65" s="311">
        <v>45</v>
      </c>
      <c r="AL65" s="308">
        <v>361</v>
      </c>
      <c r="AM65" s="311">
        <v>180</v>
      </c>
      <c r="AN65" s="311">
        <v>181</v>
      </c>
      <c r="AO65" s="308">
        <v>96</v>
      </c>
      <c r="AP65" s="311">
        <v>41</v>
      </c>
      <c r="AQ65" s="311">
        <v>55</v>
      </c>
      <c r="AR65" s="308">
        <v>486</v>
      </c>
      <c r="AS65" s="311">
        <v>218</v>
      </c>
      <c r="AT65" s="311">
        <v>268</v>
      </c>
      <c r="AU65" s="308">
        <v>221</v>
      </c>
      <c r="AV65" s="311">
        <v>116</v>
      </c>
      <c r="AW65" s="311">
        <v>105</v>
      </c>
      <c r="AX65" s="308">
        <v>288</v>
      </c>
      <c r="AY65" s="311">
        <v>145</v>
      </c>
      <c r="AZ65" s="311">
        <v>143</v>
      </c>
      <c r="BA65" s="308">
        <v>106</v>
      </c>
      <c r="BB65" s="311">
        <v>56</v>
      </c>
      <c r="BC65" s="312">
        <v>50</v>
      </c>
    </row>
    <row r="66" spans="1:55" s="307" customFormat="1" ht="15.75" x14ac:dyDescent="0.15">
      <c r="A66" s="226" t="s">
        <v>71</v>
      </c>
      <c r="B66" s="304">
        <v>17108</v>
      </c>
      <c r="C66" s="301">
        <v>8331</v>
      </c>
      <c r="D66" s="305">
        <v>8777</v>
      </c>
      <c r="E66" s="304">
        <v>531</v>
      </c>
      <c r="F66" s="301">
        <v>260</v>
      </c>
      <c r="G66" s="305">
        <v>271</v>
      </c>
      <c r="H66" s="304">
        <v>572</v>
      </c>
      <c r="I66" s="301">
        <v>287</v>
      </c>
      <c r="J66" s="305">
        <v>285</v>
      </c>
      <c r="K66" s="304">
        <v>739</v>
      </c>
      <c r="L66" s="301">
        <v>358</v>
      </c>
      <c r="M66" s="305">
        <v>381</v>
      </c>
      <c r="N66" s="304">
        <v>1067</v>
      </c>
      <c r="O66" s="301">
        <v>513</v>
      </c>
      <c r="P66" s="305">
        <v>554</v>
      </c>
      <c r="Q66" s="304">
        <v>2441</v>
      </c>
      <c r="R66" s="301">
        <v>1160</v>
      </c>
      <c r="S66" s="305">
        <v>1281</v>
      </c>
      <c r="T66" s="304">
        <v>357</v>
      </c>
      <c r="U66" s="301">
        <v>209</v>
      </c>
      <c r="V66" s="305">
        <v>148</v>
      </c>
      <c r="W66" s="304">
        <v>632</v>
      </c>
      <c r="X66" s="301">
        <v>338</v>
      </c>
      <c r="Y66" s="305">
        <v>294</v>
      </c>
      <c r="Z66" s="304">
        <v>632</v>
      </c>
      <c r="AA66" s="301">
        <v>351</v>
      </c>
      <c r="AB66" s="305">
        <v>281</v>
      </c>
      <c r="AC66" s="304">
        <v>462</v>
      </c>
      <c r="AD66" s="301">
        <v>248</v>
      </c>
      <c r="AE66" s="305">
        <v>214</v>
      </c>
      <c r="AF66" s="304">
        <v>919</v>
      </c>
      <c r="AG66" s="301">
        <v>426</v>
      </c>
      <c r="AH66" s="305">
        <v>493</v>
      </c>
      <c r="AI66" s="304">
        <v>496</v>
      </c>
      <c r="AJ66" s="301">
        <v>257</v>
      </c>
      <c r="AK66" s="305">
        <v>239</v>
      </c>
      <c r="AL66" s="304">
        <v>1902</v>
      </c>
      <c r="AM66" s="301">
        <v>909</v>
      </c>
      <c r="AN66" s="305">
        <v>993</v>
      </c>
      <c r="AO66" s="304">
        <v>605</v>
      </c>
      <c r="AP66" s="301">
        <v>297</v>
      </c>
      <c r="AQ66" s="305">
        <v>308</v>
      </c>
      <c r="AR66" s="304">
        <v>2517</v>
      </c>
      <c r="AS66" s="301">
        <v>1139</v>
      </c>
      <c r="AT66" s="305">
        <v>1378</v>
      </c>
      <c r="AU66" s="304">
        <v>1153</v>
      </c>
      <c r="AV66" s="301">
        <v>560</v>
      </c>
      <c r="AW66" s="305">
        <v>593</v>
      </c>
      <c r="AX66" s="304">
        <v>1524</v>
      </c>
      <c r="AY66" s="301">
        <v>706</v>
      </c>
      <c r="AZ66" s="305">
        <v>818</v>
      </c>
      <c r="BA66" s="304">
        <v>559</v>
      </c>
      <c r="BB66" s="301">
        <v>313</v>
      </c>
      <c r="BC66" s="306">
        <v>246</v>
      </c>
    </row>
    <row r="67" spans="1:55" s="307" customFormat="1" ht="15.75" x14ac:dyDescent="0.15">
      <c r="A67" s="221" t="s">
        <v>339</v>
      </c>
      <c r="B67" s="308">
        <v>3457</v>
      </c>
      <c r="C67" s="309">
        <v>1736</v>
      </c>
      <c r="D67" s="310">
        <v>1721</v>
      </c>
      <c r="E67" s="308">
        <v>89</v>
      </c>
      <c r="F67" s="311">
        <v>45</v>
      </c>
      <c r="G67" s="311">
        <v>44</v>
      </c>
      <c r="H67" s="308">
        <v>113</v>
      </c>
      <c r="I67" s="311">
        <v>63</v>
      </c>
      <c r="J67" s="311">
        <v>50</v>
      </c>
      <c r="K67" s="308">
        <v>141</v>
      </c>
      <c r="L67" s="311">
        <v>78</v>
      </c>
      <c r="M67" s="311">
        <v>63</v>
      </c>
      <c r="N67" s="308">
        <v>206</v>
      </c>
      <c r="O67" s="311">
        <v>102</v>
      </c>
      <c r="P67" s="311">
        <v>104</v>
      </c>
      <c r="Q67" s="308">
        <v>538</v>
      </c>
      <c r="R67" s="311">
        <v>266</v>
      </c>
      <c r="S67" s="311">
        <v>272</v>
      </c>
      <c r="T67" s="308">
        <v>69</v>
      </c>
      <c r="U67" s="311">
        <v>40</v>
      </c>
      <c r="V67" s="311">
        <v>29</v>
      </c>
      <c r="W67" s="308">
        <v>124</v>
      </c>
      <c r="X67" s="311">
        <v>68</v>
      </c>
      <c r="Y67" s="311">
        <v>56</v>
      </c>
      <c r="Z67" s="308">
        <v>107</v>
      </c>
      <c r="AA67" s="311">
        <v>64</v>
      </c>
      <c r="AB67" s="311">
        <v>43</v>
      </c>
      <c r="AC67" s="308">
        <v>89</v>
      </c>
      <c r="AD67" s="311">
        <v>55</v>
      </c>
      <c r="AE67" s="311">
        <v>34</v>
      </c>
      <c r="AF67" s="308">
        <v>179</v>
      </c>
      <c r="AG67" s="311">
        <v>95</v>
      </c>
      <c r="AH67" s="311">
        <v>84</v>
      </c>
      <c r="AI67" s="308">
        <v>93</v>
      </c>
      <c r="AJ67" s="311">
        <v>46</v>
      </c>
      <c r="AK67" s="311">
        <v>47</v>
      </c>
      <c r="AL67" s="308">
        <v>420</v>
      </c>
      <c r="AM67" s="311">
        <v>189</v>
      </c>
      <c r="AN67" s="311">
        <v>231</v>
      </c>
      <c r="AO67" s="308">
        <v>127</v>
      </c>
      <c r="AP67" s="311">
        <v>71</v>
      </c>
      <c r="AQ67" s="311">
        <v>56</v>
      </c>
      <c r="AR67" s="308">
        <v>512</v>
      </c>
      <c r="AS67" s="311">
        <v>231</v>
      </c>
      <c r="AT67" s="311">
        <v>281</v>
      </c>
      <c r="AU67" s="308">
        <v>227</v>
      </c>
      <c r="AV67" s="311">
        <v>107</v>
      </c>
      <c r="AW67" s="311">
        <v>120</v>
      </c>
      <c r="AX67" s="308">
        <v>322</v>
      </c>
      <c r="AY67" s="311">
        <v>158</v>
      </c>
      <c r="AZ67" s="311">
        <v>164</v>
      </c>
      <c r="BA67" s="308">
        <v>101</v>
      </c>
      <c r="BB67" s="311">
        <v>58</v>
      </c>
      <c r="BC67" s="312">
        <v>43</v>
      </c>
    </row>
    <row r="68" spans="1:55" s="307" customFormat="1" ht="15.75" x14ac:dyDescent="0.15">
      <c r="A68" s="221" t="s">
        <v>340</v>
      </c>
      <c r="B68" s="308">
        <v>3551</v>
      </c>
      <c r="C68" s="309">
        <v>1740</v>
      </c>
      <c r="D68" s="310">
        <v>1811</v>
      </c>
      <c r="E68" s="308">
        <v>108</v>
      </c>
      <c r="F68" s="311">
        <v>57</v>
      </c>
      <c r="G68" s="311">
        <v>51</v>
      </c>
      <c r="H68" s="308">
        <v>105</v>
      </c>
      <c r="I68" s="311">
        <v>50</v>
      </c>
      <c r="J68" s="311">
        <v>55</v>
      </c>
      <c r="K68" s="308">
        <v>150</v>
      </c>
      <c r="L68" s="311">
        <v>76</v>
      </c>
      <c r="M68" s="311">
        <v>74</v>
      </c>
      <c r="N68" s="308">
        <v>225</v>
      </c>
      <c r="O68" s="311">
        <v>99</v>
      </c>
      <c r="P68" s="311">
        <v>126</v>
      </c>
      <c r="Q68" s="308">
        <v>503</v>
      </c>
      <c r="R68" s="311">
        <v>243</v>
      </c>
      <c r="S68" s="311">
        <v>260</v>
      </c>
      <c r="T68" s="308">
        <v>73</v>
      </c>
      <c r="U68" s="311">
        <v>50</v>
      </c>
      <c r="V68" s="311">
        <v>23</v>
      </c>
      <c r="W68" s="308">
        <v>151</v>
      </c>
      <c r="X68" s="311">
        <v>87</v>
      </c>
      <c r="Y68" s="311">
        <v>64</v>
      </c>
      <c r="Z68" s="308">
        <v>140</v>
      </c>
      <c r="AA68" s="311">
        <v>84</v>
      </c>
      <c r="AB68" s="311">
        <v>56</v>
      </c>
      <c r="AC68" s="308">
        <v>93</v>
      </c>
      <c r="AD68" s="311">
        <v>49</v>
      </c>
      <c r="AE68" s="311">
        <v>44</v>
      </c>
      <c r="AF68" s="308">
        <v>174</v>
      </c>
      <c r="AG68" s="311">
        <v>75</v>
      </c>
      <c r="AH68" s="311">
        <v>99</v>
      </c>
      <c r="AI68" s="308">
        <v>118</v>
      </c>
      <c r="AJ68" s="311">
        <v>58</v>
      </c>
      <c r="AK68" s="311">
        <v>60</v>
      </c>
      <c r="AL68" s="308">
        <v>369</v>
      </c>
      <c r="AM68" s="311">
        <v>172</v>
      </c>
      <c r="AN68" s="311">
        <v>197</v>
      </c>
      <c r="AO68" s="308">
        <v>112</v>
      </c>
      <c r="AP68" s="311">
        <v>54</v>
      </c>
      <c r="AQ68" s="311">
        <v>58</v>
      </c>
      <c r="AR68" s="308">
        <v>535</v>
      </c>
      <c r="AS68" s="311">
        <v>238</v>
      </c>
      <c r="AT68" s="311">
        <v>297</v>
      </c>
      <c r="AU68" s="308">
        <v>238</v>
      </c>
      <c r="AV68" s="311">
        <v>117</v>
      </c>
      <c r="AW68" s="311">
        <v>121</v>
      </c>
      <c r="AX68" s="308">
        <v>350</v>
      </c>
      <c r="AY68" s="311">
        <v>166</v>
      </c>
      <c r="AZ68" s="311">
        <v>184</v>
      </c>
      <c r="BA68" s="308">
        <v>107</v>
      </c>
      <c r="BB68" s="311">
        <v>65</v>
      </c>
      <c r="BC68" s="312">
        <v>42</v>
      </c>
    </row>
    <row r="69" spans="1:55" s="307" customFormat="1" ht="15.75" x14ac:dyDescent="0.15">
      <c r="A69" s="221" t="s">
        <v>341</v>
      </c>
      <c r="B69" s="308">
        <v>3329</v>
      </c>
      <c r="C69" s="309">
        <v>1626</v>
      </c>
      <c r="D69" s="310">
        <v>1703</v>
      </c>
      <c r="E69" s="308">
        <v>113</v>
      </c>
      <c r="F69" s="311">
        <v>57</v>
      </c>
      <c r="G69" s="311">
        <v>56</v>
      </c>
      <c r="H69" s="308">
        <v>115</v>
      </c>
      <c r="I69" s="311">
        <v>56</v>
      </c>
      <c r="J69" s="311">
        <v>59</v>
      </c>
      <c r="K69" s="308">
        <v>144</v>
      </c>
      <c r="L69" s="311">
        <v>70</v>
      </c>
      <c r="M69" s="311">
        <v>74</v>
      </c>
      <c r="N69" s="308">
        <v>204</v>
      </c>
      <c r="O69" s="311">
        <v>108</v>
      </c>
      <c r="P69" s="311">
        <v>96</v>
      </c>
      <c r="Q69" s="308">
        <v>499</v>
      </c>
      <c r="R69" s="311">
        <v>238</v>
      </c>
      <c r="S69" s="311">
        <v>261</v>
      </c>
      <c r="T69" s="308">
        <v>59</v>
      </c>
      <c r="U69" s="311">
        <v>34</v>
      </c>
      <c r="V69" s="311">
        <v>25</v>
      </c>
      <c r="W69" s="308">
        <v>101</v>
      </c>
      <c r="X69" s="311">
        <v>50</v>
      </c>
      <c r="Y69" s="311">
        <v>51</v>
      </c>
      <c r="Z69" s="308">
        <v>127</v>
      </c>
      <c r="AA69" s="311">
        <v>67</v>
      </c>
      <c r="AB69" s="311">
        <v>60</v>
      </c>
      <c r="AC69" s="308">
        <v>84</v>
      </c>
      <c r="AD69" s="311">
        <v>43</v>
      </c>
      <c r="AE69" s="311">
        <v>41</v>
      </c>
      <c r="AF69" s="308">
        <v>185</v>
      </c>
      <c r="AG69" s="311">
        <v>78</v>
      </c>
      <c r="AH69" s="311">
        <v>107</v>
      </c>
      <c r="AI69" s="308">
        <v>94</v>
      </c>
      <c r="AJ69" s="311">
        <v>51</v>
      </c>
      <c r="AK69" s="311">
        <v>43</v>
      </c>
      <c r="AL69" s="308">
        <v>361</v>
      </c>
      <c r="AM69" s="311">
        <v>198</v>
      </c>
      <c r="AN69" s="311">
        <v>163</v>
      </c>
      <c r="AO69" s="308">
        <v>108</v>
      </c>
      <c r="AP69" s="311">
        <v>59</v>
      </c>
      <c r="AQ69" s="311">
        <v>49</v>
      </c>
      <c r="AR69" s="308">
        <v>504</v>
      </c>
      <c r="AS69" s="311">
        <v>226</v>
      </c>
      <c r="AT69" s="311">
        <v>278</v>
      </c>
      <c r="AU69" s="308">
        <v>217</v>
      </c>
      <c r="AV69" s="311">
        <v>105</v>
      </c>
      <c r="AW69" s="311">
        <v>112</v>
      </c>
      <c r="AX69" s="308">
        <v>291</v>
      </c>
      <c r="AY69" s="311">
        <v>123</v>
      </c>
      <c r="AZ69" s="311">
        <v>168</v>
      </c>
      <c r="BA69" s="308">
        <v>123</v>
      </c>
      <c r="BB69" s="311">
        <v>63</v>
      </c>
      <c r="BC69" s="312">
        <v>60</v>
      </c>
    </row>
    <row r="70" spans="1:55" s="307" customFormat="1" ht="15.75" x14ac:dyDescent="0.15">
      <c r="A70" s="221" t="s">
        <v>342</v>
      </c>
      <c r="B70" s="308">
        <v>3481</v>
      </c>
      <c r="C70" s="309">
        <v>1642</v>
      </c>
      <c r="D70" s="310">
        <v>1839</v>
      </c>
      <c r="E70" s="308">
        <v>117</v>
      </c>
      <c r="F70" s="311">
        <v>55</v>
      </c>
      <c r="G70" s="311">
        <v>62</v>
      </c>
      <c r="H70" s="308">
        <v>115</v>
      </c>
      <c r="I70" s="311">
        <v>59</v>
      </c>
      <c r="J70" s="311">
        <v>56</v>
      </c>
      <c r="K70" s="308">
        <v>138</v>
      </c>
      <c r="L70" s="311">
        <v>62</v>
      </c>
      <c r="M70" s="311">
        <v>76</v>
      </c>
      <c r="N70" s="308">
        <v>219</v>
      </c>
      <c r="O70" s="311">
        <v>92</v>
      </c>
      <c r="P70" s="311">
        <v>127</v>
      </c>
      <c r="Q70" s="308">
        <v>492</v>
      </c>
      <c r="R70" s="311">
        <v>227</v>
      </c>
      <c r="S70" s="311">
        <v>265</v>
      </c>
      <c r="T70" s="308">
        <v>66</v>
      </c>
      <c r="U70" s="311">
        <v>34</v>
      </c>
      <c r="V70" s="311">
        <v>32</v>
      </c>
      <c r="W70" s="308">
        <v>125</v>
      </c>
      <c r="X70" s="311">
        <v>67</v>
      </c>
      <c r="Y70" s="311">
        <v>58</v>
      </c>
      <c r="Z70" s="308">
        <v>128</v>
      </c>
      <c r="AA70" s="311">
        <v>68</v>
      </c>
      <c r="AB70" s="311">
        <v>60</v>
      </c>
      <c r="AC70" s="308">
        <v>106</v>
      </c>
      <c r="AD70" s="311">
        <v>51</v>
      </c>
      <c r="AE70" s="311">
        <v>55</v>
      </c>
      <c r="AF70" s="308">
        <v>204</v>
      </c>
      <c r="AG70" s="311">
        <v>96</v>
      </c>
      <c r="AH70" s="311">
        <v>108</v>
      </c>
      <c r="AI70" s="308">
        <v>98</v>
      </c>
      <c r="AJ70" s="311">
        <v>58</v>
      </c>
      <c r="AK70" s="311">
        <v>40</v>
      </c>
      <c r="AL70" s="308">
        <v>412</v>
      </c>
      <c r="AM70" s="311">
        <v>194</v>
      </c>
      <c r="AN70" s="311">
        <v>218</v>
      </c>
      <c r="AO70" s="308">
        <v>108</v>
      </c>
      <c r="AP70" s="311">
        <v>36</v>
      </c>
      <c r="AQ70" s="311">
        <v>72</v>
      </c>
      <c r="AR70" s="308">
        <v>492</v>
      </c>
      <c r="AS70" s="311">
        <v>229</v>
      </c>
      <c r="AT70" s="311">
        <v>263</v>
      </c>
      <c r="AU70" s="308">
        <v>268</v>
      </c>
      <c r="AV70" s="311">
        <v>134</v>
      </c>
      <c r="AW70" s="311">
        <v>134</v>
      </c>
      <c r="AX70" s="308">
        <v>270</v>
      </c>
      <c r="AY70" s="311">
        <v>113</v>
      </c>
      <c r="AZ70" s="311">
        <v>157</v>
      </c>
      <c r="BA70" s="308">
        <v>123</v>
      </c>
      <c r="BB70" s="311">
        <v>67</v>
      </c>
      <c r="BC70" s="312">
        <v>56</v>
      </c>
    </row>
    <row r="71" spans="1:55" s="307" customFormat="1" ht="15.75" x14ac:dyDescent="0.15">
      <c r="A71" s="221" t="s">
        <v>343</v>
      </c>
      <c r="B71" s="308">
        <v>3290</v>
      </c>
      <c r="C71" s="309">
        <v>1587</v>
      </c>
      <c r="D71" s="310">
        <v>1703</v>
      </c>
      <c r="E71" s="308">
        <v>104</v>
      </c>
      <c r="F71" s="311">
        <v>46</v>
      </c>
      <c r="G71" s="311">
        <v>58</v>
      </c>
      <c r="H71" s="308">
        <v>124</v>
      </c>
      <c r="I71" s="311">
        <v>59</v>
      </c>
      <c r="J71" s="311">
        <v>65</v>
      </c>
      <c r="K71" s="308">
        <v>166</v>
      </c>
      <c r="L71" s="311">
        <v>72</v>
      </c>
      <c r="M71" s="311">
        <v>94</v>
      </c>
      <c r="N71" s="308">
        <v>213</v>
      </c>
      <c r="O71" s="311">
        <v>112</v>
      </c>
      <c r="P71" s="311">
        <v>101</v>
      </c>
      <c r="Q71" s="308">
        <v>409</v>
      </c>
      <c r="R71" s="311">
        <v>186</v>
      </c>
      <c r="S71" s="311">
        <v>223</v>
      </c>
      <c r="T71" s="308">
        <v>90</v>
      </c>
      <c r="U71" s="311">
        <v>51</v>
      </c>
      <c r="V71" s="311">
        <v>39</v>
      </c>
      <c r="W71" s="308">
        <v>131</v>
      </c>
      <c r="X71" s="311">
        <v>66</v>
      </c>
      <c r="Y71" s="311">
        <v>65</v>
      </c>
      <c r="Z71" s="308">
        <v>130</v>
      </c>
      <c r="AA71" s="311">
        <v>68</v>
      </c>
      <c r="AB71" s="311">
        <v>62</v>
      </c>
      <c r="AC71" s="308">
        <v>90</v>
      </c>
      <c r="AD71" s="311">
        <v>50</v>
      </c>
      <c r="AE71" s="311">
        <v>40</v>
      </c>
      <c r="AF71" s="308">
        <v>177</v>
      </c>
      <c r="AG71" s="311">
        <v>82</v>
      </c>
      <c r="AH71" s="311">
        <v>95</v>
      </c>
      <c r="AI71" s="308">
        <v>93</v>
      </c>
      <c r="AJ71" s="311">
        <v>44</v>
      </c>
      <c r="AK71" s="311">
        <v>49</v>
      </c>
      <c r="AL71" s="308">
        <v>340</v>
      </c>
      <c r="AM71" s="311">
        <v>156</v>
      </c>
      <c r="AN71" s="311">
        <v>184</v>
      </c>
      <c r="AO71" s="308">
        <v>150</v>
      </c>
      <c r="AP71" s="311">
        <v>77</v>
      </c>
      <c r="AQ71" s="311">
        <v>73</v>
      </c>
      <c r="AR71" s="308">
        <v>474</v>
      </c>
      <c r="AS71" s="311">
        <v>215</v>
      </c>
      <c r="AT71" s="311">
        <v>259</v>
      </c>
      <c r="AU71" s="308">
        <v>203</v>
      </c>
      <c r="AV71" s="311">
        <v>97</v>
      </c>
      <c r="AW71" s="311">
        <v>106</v>
      </c>
      <c r="AX71" s="308">
        <v>291</v>
      </c>
      <c r="AY71" s="311">
        <v>146</v>
      </c>
      <c r="AZ71" s="311">
        <v>145</v>
      </c>
      <c r="BA71" s="308">
        <v>105</v>
      </c>
      <c r="BB71" s="311">
        <v>60</v>
      </c>
      <c r="BC71" s="312">
        <v>45</v>
      </c>
    </row>
    <row r="72" spans="1:55" s="307" customFormat="1" ht="15.75" x14ac:dyDescent="0.15">
      <c r="A72" s="226" t="s">
        <v>77</v>
      </c>
      <c r="B72" s="304">
        <v>15639</v>
      </c>
      <c r="C72" s="301">
        <v>7371</v>
      </c>
      <c r="D72" s="305">
        <v>8268</v>
      </c>
      <c r="E72" s="304">
        <v>544</v>
      </c>
      <c r="F72" s="301">
        <v>261</v>
      </c>
      <c r="G72" s="305">
        <v>283</v>
      </c>
      <c r="H72" s="304">
        <v>477</v>
      </c>
      <c r="I72" s="301">
        <v>240</v>
      </c>
      <c r="J72" s="305">
        <v>237</v>
      </c>
      <c r="K72" s="304">
        <v>706</v>
      </c>
      <c r="L72" s="301">
        <v>326</v>
      </c>
      <c r="M72" s="305">
        <v>380</v>
      </c>
      <c r="N72" s="304">
        <v>973</v>
      </c>
      <c r="O72" s="301">
        <v>436</v>
      </c>
      <c r="P72" s="305">
        <v>537</v>
      </c>
      <c r="Q72" s="304">
        <v>1875</v>
      </c>
      <c r="R72" s="301">
        <v>867</v>
      </c>
      <c r="S72" s="305">
        <v>1008</v>
      </c>
      <c r="T72" s="304">
        <v>401</v>
      </c>
      <c r="U72" s="301">
        <v>216</v>
      </c>
      <c r="V72" s="305">
        <v>185</v>
      </c>
      <c r="W72" s="304">
        <v>634</v>
      </c>
      <c r="X72" s="301">
        <v>314</v>
      </c>
      <c r="Y72" s="305">
        <v>320</v>
      </c>
      <c r="Z72" s="304">
        <v>691</v>
      </c>
      <c r="AA72" s="301">
        <v>367</v>
      </c>
      <c r="AB72" s="305">
        <v>324</v>
      </c>
      <c r="AC72" s="304">
        <v>510</v>
      </c>
      <c r="AD72" s="301">
        <v>244</v>
      </c>
      <c r="AE72" s="305">
        <v>266</v>
      </c>
      <c r="AF72" s="304">
        <v>880</v>
      </c>
      <c r="AG72" s="301">
        <v>399</v>
      </c>
      <c r="AH72" s="305">
        <v>481</v>
      </c>
      <c r="AI72" s="304">
        <v>509</v>
      </c>
      <c r="AJ72" s="301">
        <v>249</v>
      </c>
      <c r="AK72" s="305">
        <v>260</v>
      </c>
      <c r="AL72" s="304">
        <v>1710</v>
      </c>
      <c r="AM72" s="301">
        <v>785</v>
      </c>
      <c r="AN72" s="305">
        <v>925</v>
      </c>
      <c r="AO72" s="304">
        <v>639</v>
      </c>
      <c r="AP72" s="301">
        <v>302</v>
      </c>
      <c r="AQ72" s="305">
        <v>337</v>
      </c>
      <c r="AR72" s="304">
        <v>2215</v>
      </c>
      <c r="AS72" s="301">
        <v>1018</v>
      </c>
      <c r="AT72" s="305">
        <v>1197</v>
      </c>
      <c r="AU72" s="304">
        <v>1000</v>
      </c>
      <c r="AV72" s="301">
        <v>458</v>
      </c>
      <c r="AW72" s="305">
        <v>542</v>
      </c>
      <c r="AX72" s="304">
        <v>1286</v>
      </c>
      <c r="AY72" s="301">
        <v>594</v>
      </c>
      <c r="AZ72" s="305">
        <v>692</v>
      </c>
      <c r="BA72" s="304">
        <v>589</v>
      </c>
      <c r="BB72" s="301">
        <v>295</v>
      </c>
      <c r="BC72" s="306">
        <v>294</v>
      </c>
    </row>
    <row r="73" spans="1:55" s="307" customFormat="1" ht="15.75" x14ac:dyDescent="0.15">
      <c r="A73" s="221" t="s">
        <v>344</v>
      </c>
      <c r="B73" s="308">
        <v>3477</v>
      </c>
      <c r="C73" s="309">
        <v>1693</v>
      </c>
      <c r="D73" s="310">
        <v>1784</v>
      </c>
      <c r="E73" s="308">
        <v>124</v>
      </c>
      <c r="F73" s="311">
        <v>59</v>
      </c>
      <c r="G73" s="311">
        <v>65</v>
      </c>
      <c r="H73" s="308">
        <v>110</v>
      </c>
      <c r="I73" s="311">
        <v>61</v>
      </c>
      <c r="J73" s="311">
        <v>49</v>
      </c>
      <c r="K73" s="308">
        <v>131</v>
      </c>
      <c r="L73" s="311">
        <v>59</v>
      </c>
      <c r="M73" s="311">
        <v>72</v>
      </c>
      <c r="N73" s="308">
        <v>215</v>
      </c>
      <c r="O73" s="311">
        <v>85</v>
      </c>
      <c r="P73" s="311">
        <v>130</v>
      </c>
      <c r="Q73" s="308">
        <v>468</v>
      </c>
      <c r="R73" s="311">
        <v>221</v>
      </c>
      <c r="S73" s="311">
        <v>247</v>
      </c>
      <c r="T73" s="308">
        <v>85</v>
      </c>
      <c r="U73" s="311">
        <v>49</v>
      </c>
      <c r="V73" s="311">
        <v>36</v>
      </c>
      <c r="W73" s="308">
        <v>152</v>
      </c>
      <c r="X73" s="311">
        <v>82</v>
      </c>
      <c r="Y73" s="311">
        <v>70</v>
      </c>
      <c r="Z73" s="308">
        <v>138</v>
      </c>
      <c r="AA73" s="311">
        <v>84</v>
      </c>
      <c r="AB73" s="311">
        <v>54</v>
      </c>
      <c r="AC73" s="308">
        <v>97</v>
      </c>
      <c r="AD73" s="311">
        <v>38</v>
      </c>
      <c r="AE73" s="311">
        <v>59</v>
      </c>
      <c r="AF73" s="308">
        <v>211</v>
      </c>
      <c r="AG73" s="311">
        <v>101</v>
      </c>
      <c r="AH73" s="311">
        <v>110</v>
      </c>
      <c r="AI73" s="308">
        <v>115</v>
      </c>
      <c r="AJ73" s="311">
        <v>62</v>
      </c>
      <c r="AK73" s="311">
        <v>53</v>
      </c>
      <c r="AL73" s="308">
        <v>378</v>
      </c>
      <c r="AM73" s="311">
        <v>181</v>
      </c>
      <c r="AN73" s="311">
        <v>197</v>
      </c>
      <c r="AO73" s="308">
        <v>117</v>
      </c>
      <c r="AP73" s="311">
        <v>61</v>
      </c>
      <c r="AQ73" s="311">
        <v>56</v>
      </c>
      <c r="AR73" s="308">
        <v>506</v>
      </c>
      <c r="AS73" s="311">
        <v>236</v>
      </c>
      <c r="AT73" s="311">
        <v>270</v>
      </c>
      <c r="AU73" s="308">
        <v>221</v>
      </c>
      <c r="AV73" s="311">
        <v>111</v>
      </c>
      <c r="AW73" s="311">
        <v>110</v>
      </c>
      <c r="AX73" s="308">
        <v>283</v>
      </c>
      <c r="AY73" s="311">
        <v>136</v>
      </c>
      <c r="AZ73" s="311">
        <v>147</v>
      </c>
      <c r="BA73" s="308">
        <v>126</v>
      </c>
      <c r="BB73" s="311">
        <v>67</v>
      </c>
      <c r="BC73" s="312">
        <v>59</v>
      </c>
    </row>
    <row r="74" spans="1:55" s="307" customFormat="1" ht="15.75" x14ac:dyDescent="0.15">
      <c r="A74" s="221" t="s">
        <v>345</v>
      </c>
      <c r="B74" s="308">
        <v>3091</v>
      </c>
      <c r="C74" s="309">
        <v>1420</v>
      </c>
      <c r="D74" s="310">
        <v>1671</v>
      </c>
      <c r="E74" s="308">
        <v>108</v>
      </c>
      <c r="F74" s="311">
        <v>50</v>
      </c>
      <c r="G74" s="311">
        <v>58</v>
      </c>
      <c r="H74" s="308">
        <v>79</v>
      </c>
      <c r="I74" s="311">
        <v>40</v>
      </c>
      <c r="J74" s="311">
        <v>39</v>
      </c>
      <c r="K74" s="308">
        <v>136</v>
      </c>
      <c r="L74" s="311">
        <v>62</v>
      </c>
      <c r="M74" s="311">
        <v>74</v>
      </c>
      <c r="N74" s="308">
        <v>193</v>
      </c>
      <c r="O74" s="311">
        <v>91</v>
      </c>
      <c r="P74" s="311">
        <v>102</v>
      </c>
      <c r="Q74" s="308">
        <v>386</v>
      </c>
      <c r="R74" s="311">
        <v>175</v>
      </c>
      <c r="S74" s="311">
        <v>211</v>
      </c>
      <c r="T74" s="308">
        <v>79</v>
      </c>
      <c r="U74" s="311">
        <v>46</v>
      </c>
      <c r="V74" s="311">
        <v>33</v>
      </c>
      <c r="W74" s="308">
        <v>126</v>
      </c>
      <c r="X74" s="311">
        <v>60</v>
      </c>
      <c r="Y74" s="311">
        <v>66</v>
      </c>
      <c r="Z74" s="308">
        <v>132</v>
      </c>
      <c r="AA74" s="311">
        <v>62</v>
      </c>
      <c r="AB74" s="311">
        <v>70</v>
      </c>
      <c r="AC74" s="308">
        <v>104</v>
      </c>
      <c r="AD74" s="311">
        <v>50</v>
      </c>
      <c r="AE74" s="311">
        <v>54</v>
      </c>
      <c r="AF74" s="308">
        <v>170</v>
      </c>
      <c r="AG74" s="311">
        <v>83</v>
      </c>
      <c r="AH74" s="311">
        <v>87</v>
      </c>
      <c r="AI74" s="308">
        <v>87</v>
      </c>
      <c r="AJ74" s="311">
        <v>43</v>
      </c>
      <c r="AK74" s="311">
        <v>44</v>
      </c>
      <c r="AL74" s="308">
        <v>373</v>
      </c>
      <c r="AM74" s="311">
        <v>167</v>
      </c>
      <c r="AN74" s="311">
        <v>206</v>
      </c>
      <c r="AO74" s="308">
        <v>127</v>
      </c>
      <c r="AP74" s="311">
        <v>50</v>
      </c>
      <c r="AQ74" s="311">
        <v>77</v>
      </c>
      <c r="AR74" s="308">
        <v>441</v>
      </c>
      <c r="AS74" s="311">
        <v>186</v>
      </c>
      <c r="AT74" s="311">
        <v>255</v>
      </c>
      <c r="AU74" s="308">
        <v>190</v>
      </c>
      <c r="AV74" s="311">
        <v>88</v>
      </c>
      <c r="AW74" s="311">
        <v>102</v>
      </c>
      <c r="AX74" s="308">
        <v>255</v>
      </c>
      <c r="AY74" s="311">
        <v>115</v>
      </c>
      <c r="AZ74" s="311">
        <v>140</v>
      </c>
      <c r="BA74" s="308">
        <v>105</v>
      </c>
      <c r="BB74" s="311">
        <v>52</v>
      </c>
      <c r="BC74" s="312">
        <v>53</v>
      </c>
    </row>
    <row r="75" spans="1:55" s="307" customFormat="1" ht="15.75" x14ac:dyDescent="0.15">
      <c r="A75" s="221" t="s">
        <v>346</v>
      </c>
      <c r="B75" s="308">
        <v>3044</v>
      </c>
      <c r="C75" s="309">
        <v>1452</v>
      </c>
      <c r="D75" s="310">
        <v>1592</v>
      </c>
      <c r="E75" s="308">
        <v>115</v>
      </c>
      <c r="F75" s="311">
        <v>54</v>
      </c>
      <c r="G75" s="311">
        <v>61</v>
      </c>
      <c r="H75" s="308">
        <v>99</v>
      </c>
      <c r="I75" s="311">
        <v>48</v>
      </c>
      <c r="J75" s="311">
        <v>51</v>
      </c>
      <c r="K75" s="308">
        <v>163</v>
      </c>
      <c r="L75" s="311">
        <v>79</v>
      </c>
      <c r="M75" s="311">
        <v>84</v>
      </c>
      <c r="N75" s="308">
        <v>201</v>
      </c>
      <c r="O75" s="311">
        <v>91</v>
      </c>
      <c r="P75" s="311">
        <v>110</v>
      </c>
      <c r="Q75" s="308">
        <v>344</v>
      </c>
      <c r="R75" s="311">
        <v>172</v>
      </c>
      <c r="S75" s="311">
        <v>172</v>
      </c>
      <c r="T75" s="308">
        <v>86</v>
      </c>
      <c r="U75" s="311">
        <v>45</v>
      </c>
      <c r="V75" s="311">
        <v>41</v>
      </c>
      <c r="W75" s="308">
        <v>131</v>
      </c>
      <c r="X75" s="311">
        <v>57</v>
      </c>
      <c r="Y75" s="311">
        <v>74</v>
      </c>
      <c r="Z75" s="308">
        <v>133</v>
      </c>
      <c r="AA75" s="311">
        <v>80</v>
      </c>
      <c r="AB75" s="311">
        <v>53</v>
      </c>
      <c r="AC75" s="308">
        <v>87</v>
      </c>
      <c r="AD75" s="311">
        <v>44</v>
      </c>
      <c r="AE75" s="311">
        <v>43</v>
      </c>
      <c r="AF75" s="308">
        <v>159</v>
      </c>
      <c r="AG75" s="311">
        <v>68</v>
      </c>
      <c r="AH75" s="311">
        <v>91</v>
      </c>
      <c r="AI75" s="308">
        <v>107</v>
      </c>
      <c r="AJ75" s="311">
        <v>42</v>
      </c>
      <c r="AK75" s="311">
        <v>65</v>
      </c>
      <c r="AL75" s="308">
        <v>314</v>
      </c>
      <c r="AM75" s="311">
        <v>141</v>
      </c>
      <c r="AN75" s="311">
        <v>173</v>
      </c>
      <c r="AO75" s="308">
        <v>128</v>
      </c>
      <c r="AP75" s="311">
        <v>70</v>
      </c>
      <c r="AQ75" s="311">
        <v>58</v>
      </c>
      <c r="AR75" s="308">
        <v>418</v>
      </c>
      <c r="AS75" s="311">
        <v>201</v>
      </c>
      <c r="AT75" s="311">
        <v>217</v>
      </c>
      <c r="AU75" s="308">
        <v>204</v>
      </c>
      <c r="AV75" s="311">
        <v>92</v>
      </c>
      <c r="AW75" s="311">
        <v>112</v>
      </c>
      <c r="AX75" s="308">
        <v>239</v>
      </c>
      <c r="AY75" s="311">
        <v>116</v>
      </c>
      <c r="AZ75" s="311">
        <v>123</v>
      </c>
      <c r="BA75" s="308">
        <v>116</v>
      </c>
      <c r="BB75" s="311">
        <v>52</v>
      </c>
      <c r="BC75" s="312">
        <v>64</v>
      </c>
    </row>
    <row r="76" spans="1:55" s="307" customFormat="1" ht="15.75" x14ac:dyDescent="0.15">
      <c r="A76" s="221" t="s">
        <v>347</v>
      </c>
      <c r="B76" s="308">
        <v>3064</v>
      </c>
      <c r="C76" s="309">
        <v>1442</v>
      </c>
      <c r="D76" s="310">
        <v>1622</v>
      </c>
      <c r="E76" s="308">
        <v>110</v>
      </c>
      <c r="F76" s="311">
        <v>50</v>
      </c>
      <c r="G76" s="311">
        <v>60</v>
      </c>
      <c r="H76" s="308">
        <v>99</v>
      </c>
      <c r="I76" s="311">
        <v>44</v>
      </c>
      <c r="J76" s="311">
        <v>55</v>
      </c>
      <c r="K76" s="308">
        <v>140</v>
      </c>
      <c r="L76" s="311">
        <v>66</v>
      </c>
      <c r="M76" s="311">
        <v>74</v>
      </c>
      <c r="N76" s="308">
        <v>167</v>
      </c>
      <c r="O76" s="311">
        <v>83</v>
      </c>
      <c r="P76" s="311">
        <v>84</v>
      </c>
      <c r="Q76" s="308">
        <v>369</v>
      </c>
      <c r="R76" s="311">
        <v>171</v>
      </c>
      <c r="S76" s="311">
        <v>198</v>
      </c>
      <c r="T76" s="308">
        <v>71</v>
      </c>
      <c r="U76" s="311">
        <v>34</v>
      </c>
      <c r="V76" s="311">
        <v>37</v>
      </c>
      <c r="W76" s="308">
        <v>118</v>
      </c>
      <c r="X76" s="311">
        <v>66</v>
      </c>
      <c r="Y76" s="311">
        <v>52</v>
      </c>
      <c r="Z76" s="308">
        <v>135</v>
      </c>
      <c r="AA76" s="311">
        <v>64</v>
      </c>
      <c r="AB76" s="311">
        <v>71</v>
      </c>
      <c r="AC76" s="308">
        <v>109</v>
      </c>
      <c r="AD76" s="311">
        <v>58</v>
      </c>
      <c r="AE76" s="311">
        <v>51</v>
      </c>
      <c r="AF76" s="308">
        <v>187</v>
      </c>
      <c r="AG76" s="311">
        <v>89</v>
      </c>
      <c r="AH76" s="311">
        <v>98</v>
      </c>
      <c r="AI76" s="308">
        <v>98</v>
      </c>
      <c r="AJ76" s="311">
        <v>54</v>
      </c>
      <c r="AK76" s="311">
        <v>44</v>
      </c>
      <c r="AL76" s="308">
        <v>333</v>
      </c>
      <c r="AM76" s="311">
        <v>148</v>
      </c>
      <c r="AN76" s="311">
        <v>185</v>
      </c>
      <c r="AO76" s="308">
        <v>129</v>
      </c>
      <c r="AP76" s="311">
        <v>60</v>
      </c>
      <c r="AQ76" s="311">
        <v>69</v>
      </c>
      <c r="AR76" s="308">
        <v>446</v>
      </c>
      <c r="AS76" s="311">
        <v>199</v>
      </c>
      <c r="AT76" s="311">
        <v>247</v>
      </c>
      <c r="AU76" s="308">
        <v>192</v>
      </c>
      <c r="AV76" s="311">
        <v>81</v>
      </c>
      <c r="AW76" s="311">
        <v>111</v>
      </c>
      <c r="AX76" s="308">
        <v>254</v>
      </c>
      <c r="AY76" s="311">
        <v>115</v>
      </c>
      <c r="AZ76" s="311">
        <v>139</v>
      </c>
      <c r="BA76" s="308">
        <v>107</v>
      </c>
      <c r="BB76" s="311">
        <v>60</v>
      </c>
      <c r="BC76" s="312">
        <v>47</v>
      </c>
    </row>
    <row r="77" spans="1:55" s="307" customFormat="1" ht="15.75" x14ac:dyDescent="0.15">
      <c r="A77" s="221" t="s">
        <v>348</v>
      </c>
      <c r="B77" s="308">
        <v>2963</v>
      </c>
      <c r="C77" s="309">
        <v>1364</v>
      </c>
      <c r="D77" s="310">
        <v>1599</v>
      </c>
      <c r="E77" s="308">
        <v>87</v>
      </c>
      <c r="F77" s="311">
        <v>48</v>
      </c>
      <c r="G77" s="311">
        <v>39</v>
      </c>
      <c r="H77" s="308">
        <v>90</v>
      </c>
      <c r="I77" s="311">
        <v>47</v>
      </c>
      <c r="J77" s="311">
        <v>43</v>
      </c>
      <c r="K77" s="308">
        <v>136</v>
      </c>
      <c r="L77" s="311">
        <v>60</v>
      </c>
      <c r="M77" s="311">
        <v>76</v>
      </c>
      <c r="N77" s="308">
        <v>197</v>
      </c>
      <c r="O77" s="311">
        <v>86</v>
      </c>
      <c r="P77" s="311">
        <v>111</v>
      </c>
      <c r="Q77" s="308">
        <v>308</v>
      </c>
      <c r="R77" s="311">
        <v>128</v>
      </c>
      <c r="S77" s="311">
        <v>180</v>
      </c>
      <c r="T77" s="308">
        <v>80</v>
      </c>
      <c r="U77" s="311">
        <v>42</v>
      </c>
      <c r="V77" s="311">
        <v>38</v>
      </c>
      <c r="W77" s="308">
        <v>107</v>
      </c>
      <c r="X77" s="311">
        <v>49</v>
      </c>
      <c r="Y77" s="311">
        <v>58</v>
      </c>
      <c r="Z77" s="308">
        <v>153</v>
      </c>
      <c r="AA77" s="311">
        <v>77</v>
      </c>
      <c r="AB77" s="311">
        <v>76</v>
      </c>
      <c r="AC77" s="308">
        <v>113</v>
      </c>
      <c r="AD77" s="311">
        <v>54</v>
      </c>
      <c r="AE77" s="311">
        <v>59</v>
      </c>
      <c r="AF77" s="308">
        <v>153</v>
      </c>
      <c r="AG77" s="311">
        <v>58</v>
      </c>
      <c r="AH77" s="311">
        <v>95</v>
      </c>
      <c r="AI77" s="308">
        <v>102</v>
      </c>
      <c r="AJ77" s="311">
        <v>48</v>
      </c>
      <c r="AK77" s="311">
        <v>54</v>
      </c>
      <c r="AL77" s="308">
        <v>312</v>
      </c>
      <c r="AM77" s="311">
        <v>148</v>
      </c>
      <c r="AN77" s="311">
        <v>164</v>
      </c>
      <c r="AO77" s="308">
        <v>138</v>
      </c>
      <c r="AP77" s="311">
        <v>61</v>
      </c>
      <c r="AQ77" s="311">
        <v>77</v>
      </c>
      <c r="AR77" s="308">
        <v>404</v>
      </c>
      <c r="AS77" s="311">
        <v>196</v>
      </c>
      <c r="AT77" s="311">
        <v>208</v>
      </c>
      <c r="AU77" s="308">
        <v>193</v>
      </c>
      <c r="AV77" s="311">
        <v>86</v>
      </c>
      <c r="AW77" s="311">
        <v>107</v>
      </c>
      <c r="AX77" s="308">
        <v>255</v>
      </c>
      <c r="AY77" s="311">
        <v>112</v>
      </c>
      <c r="AZ77" s="311">
        <v>143</v>
      </c>
      <c r="BA77" s="308">
        <v>135</v>
      </c>
      <c r="BB77" s="311">
        <v>64</v>
      </c>
      <c r="BC77" s="312">
        <v>71</v>
      </c>
    </row>
    <row r="78" spans="1:55" s="307" customFormat="1" ht="15.75" x14ac:dyDescent="0.15">
      <c r="A78" s="226" t="s">
        <v>84</v>
      </c>
      <c r="B78" s="304">
        <v>16030</v>
      </c>
      <c r="C78" s="301">
        <v>7304</v>
      </c>
      <c r="D78" s="305">
        <v>8726</v>
      </c>
      <c r="E78" s="304">
        <v>514</v>
      </c>
      <c r="F78" s="301">
        <v>205</v>
      </c>
      <c r="G78" s="305">
        <v>309</v>
      </c>
      <c r="H78" s="304">
        <v>457</v>
      </c>
      <c r="I78" s="301">
        <v>207</v>
      </c>
      <c r="J78" s="305">
        <v>250</v>
      </c>
      <c r="K78" s="304">
        <v>804</v>
      </c>
      <c r="L78" s="301">
        <v>376</v>
      </c>
      <c r="M78" s="305">
        <v>428</v>
      </c>
      <c r="N78" s="304">
        <v>1016</v>
      </c>
      <c r="O78" s="301">
        <v>433</v>
      </c>
      <c r="P78" s="305">
        <v>583</v>
      </c>
      <c r="Q78" s="304">
        <v>1635</v>
      </c>
      <c r="R78" s="301">
        <v>691</v>
      </c>
      <c r="S78" s="305">
        <v>944</v>
      </c>
      <c r="T78" s="304">
        <v>412</v>
      </c>
      <c r="U78" s="301">
        <v>236</v>
      </c>
      <c r="V78" s="305">
        <v>176</v>
      </c>
      <c r="W78" s="304">
        <v>692</v>
      </c>
      <c r="X78" s="301">
        <v>347</v>
      </c>
      <c r="Y78" s="305">
        <v>345</v>
      </c>
      <c r="Z78" s="304">
        <v>762</v>
      </c>
      <c r="AA78" s="301">
        <v>351</v>
      </c>
      <c r="AB78" s="305">
        <v>411</v>
      </c>
      <c r="AC78" s="304">
        <v>640</v>
      </c>
      <c r="AD78" s="301">
        <v>295</v>
      </c>
      <c r="AE78" s="305">
        <v>345</v>
      </c>
      <c r="AF78" s="304">
        <v>1008</v>
      </c>
      <c r="AG78" s="301">
        <v>438</v>
      </c>
      <c r="AH78" s="305">
        <v>570</v>
      </c>
      <c r="AI78" s="304">
        <v>544</v>
      </c>
      <c r="AJ78" s="301">
        <v>274</v>
      </c>
      <c r="AK78" s="305">
        <v>270</v>
      </c>
      <c r="AL78" s="304">
        <v>1656</v>
      </c>
      <c r="AM78" s="301">
        <v>754</v>
      </c>
      <c r="AN78" s="305">
        <v>902</v>
      </c>
      <c r="AO78" s="304">
        <v>733</v>
      </c>
      <c r="AP78" s="301">
        <v>323</v>
      </c>
      <c r="AQ78" s="305">
        <v>410</v>
      </c>
      <c r="AR78" s="304">
        <v>2121</v>
      </c>
      <c r="AS78" s="301">
        <v>997</v>
      </c>
      <c r="AT78" s="305">
        <v>1124</v>
      </c>
      <c r="AU78" s="304">
        <v>1093</v>
      </c>
      <c r="AV78" s="301">
        <v>453</v>
      </c>
      <c r="AW78" s="305">
        <v>640</v>
      </c>
      <c r="AX78" s="304">
        <v>1223</v>
      </c>
      <c r="AY78" s="301">
        <v>571</v>
      </c>
      <c r="AZ78" s="305">
        <v>652</v>
      </c>
      <c r="BA78" s="304">
        <v>720</v>
      </c>
      <c r="BB78" s="301">
        <v>353</v>
      </c>
      <c r="BC78" s="306">
        <v>367</v>
      </c>
    </row>
    <row r="79" spans="1:55" s="307" customFormat="1" ht="15.75" x14ac:dyDescent="0.15">
      <c r="A79" s="221" t="s">
        <v>349</v>
      </c>
      <c r="B79" s="308">
        <v>2854</v>
      </c>
      <c r="C79" s="309">
        <v>1362</v>
      </c>
      <c r="D79" s="310">
        <v>1492</v>
      </c>
      <c r="E79" s="308">
        <v>103</v>
      </c>
      <c r="F79" s="311">
        <v>45</v>
      </c>
      <c r="G79" s="311">
        <v>58</v>
      </c>
      <c r="H79" s="308">
        <v>77</v>
      </c>
      <c r="I79" s="311">
        <v>42</v>
      </c>
      <c r="J79" s="311">
        <v>35</v>
      </c>
      <c r="K79" s="308">
        <v>126</v>
      </c>
      <c r="L79" s="311">
        <v>59</v>
      </c>
      <c r="M79" s="311">
        <v>67</v>
      </c>
      <c r="N79" s="308">
        <v>168</v>
      </c>
      <c r="O79" s="311">
        <v>75</v>
      </c>
      <c r="P79" s="311">
        <v>93</v>
      </c>
      <c r="Q79" s="308">
        <v>300</v>
      </c>
      <c r="R79" s="311">
        <v>127</v>
      </c>
      <c r="S79" s="311">
        <v>173</v>
      </c>
      <c r="T79" s="308">
        <v>92</v>
      </c>
      <c r="U79" s="311">
        <v>52</v>
      </c>
      <c r="V79" s="311">
        <v>40</v>
      </c>
      <c r="W79" s="308">
        <v>109</v>
      </c>
      <c r="X79" s="311">
        <v>62</v>
      </c>
      <c r="Y79" s="311">
        <v>47</v>
      </c>
      <c r="Z79" s="308">
        <v>132</v>
      </c>
      <c r="AA79" s="311">
        <v>65</v>
      </c>
      <c r="AB79" s="311">
        <v>67</v>
      </c>
      <c r="AC79" s="308">
        <v>113</v>
      </c>
      <c r="AD79" s="311">
        <v>54</v>
      </c>
      <c r="AE79" s="311">
        <v>59</v>
      </c>
      <c r="AF79" s="308">
        <v>171</v>
      </c>
      <c r="AG79" s="311">
        <v>83</v>
      </c>
      <c r="AH79" s="311">
        <v>88</v>
      </c>
      <c r="AI79" s="308">
        <v>101</v>
      </c>
      <c r="AJ79" s="311">
        <v>55</v>
      </c>
      <c r="AK79" s="311">
        <v>46</v>
      </c>
      <c r="AL79" s="308">
        <v>312</v>
      </c>
      <c r="AM79" s="311">
        <v>143</v>
      </c>
      <c r="AN79" s="311">
        <v>169</v>
      </c>
      <c r="AO79" s="308">
        <v>109</v>
      </c>
      <c r="AP79" s="311">
        <v>59</v>
      </c>
      <c r="AQ79" s="311">
        <v>50</v>
      </c>
      <c r="AR79" s="308">
        <v>407</v>
      </c>
      <c r="AS79" s="311">
        <v>188</v>
      </c>
      <c r="AT79" s="311">
        <v>219</v>
      </c>
      <c r="AU79" s="308">
        <v>174</v>
      </c>
      <c r="AV79" s="311">
        <v>80</v>
      </c>
      <c r="AW79" s="311">
        <v>94</v>
      </c>
      <c r="AX79" s="308">
        <v>233</v>
      </c>
      <c r="AY79" s="311">
        <v>110</v>
      </c>
      <c r="AZ79" s="311">
        <v>123</v>
      </c>
      <c r="BA79" s="308">
        <v>127</v>
      </c>
      <c r="BB79" s="311">
        <v>63</v>
      </c>
      <c r="BC79" s="312">
        <v>64</v>
      </c>
    </row>
    <row r="80" spans="1:55" s="307" customFormat="1" ht="15.75" x14ac:dyDescent="0.15">
      <c r="A80" s="221" t="s">
        <v>350</v>
      </c>
      <c r="B80" s="308">
        <v>3254</v>
      </c>
      <c r="C80" s="309">
        <v>1516</v>
      </c>
      <c r="D80" s="310">
        <v>1738</v>
      </c>
      <c r="E80" s="308">
        <v>91</v>
      </c>
      <c r="F80" s="311">
        <v>35</v>
      </c>
      <c r="G80" s="311">
        <v>56</v>
      </c>
      <c r="H80" s="308">
        <v>85</v>
      </c>
      <c r="I80" s="311">
        <v>40</v>
      </c>
      <c r="J80" s="311">
        <v>45</v>
      </c>
      <c r="K80" s="308">
        <v>187</v>
      </c>
      <c r="L80" s="311">
        <v>85</v>
      </c>
      <c r="M80" s="311">
        <v>102</v>
      </c>
      <c r="N80" s="308">
        <v>193</v>
      </c>
      <c r="O80" s="311">
        <v>76</v>
      </c>
      <c r="P80" s="311">
        <v>117</v>
      </c>
      <c r="Q80" s="308">
        <v>331</v>
      </c>
      <c r="R80" s="311">
        <v>146</v>
      </c>
      <c r="S80" s="311">
        <v>185</v>
      </c>
      <c r="T80" s="308">
        <v>78</v>
      </c>
      <c r="U80" s="311">
        <v>46</v>
      </c>
      <c r="V80" s="311">
        <v>32</v>
      </c>
      <c r="W80" s="308">
        <v>153</v>
      </c>
      <c r="X80" s="311">
        <v>80</v>
      </c>
      <c r="Y80" s="311">
        <v>73</v>
      </c>
      <c r="Z80" s="308">
        <v>157</v>
      </c>
      <c r="AA80" s="311">
        <v>82</v>
      </c>
      <c r="AB80" s="311">
        <v>75</v>
      </c>
      <c r="AC80" s="308">
        <v>134</v>
      </c>
      <c r="AD80" s="311">
        <v>62</v>
      </c>
      <c r="AE80" s="311">
        <v>72</v>
      </c>
      <c r="AF80" s="308">
        <v>214</v>
      </c>
      <c r="AG80" s="311">
        <v>97</v>
      </c>
      <c r="AH80" s="311">
        <v>117</v>
      </c>
      <c r="AI80" s="308">
        <v>108</v>
      </c>
      <c r="AJ80" s="311">
        <v>59</v>
      </c>
      <c r="AK80" s="311">
        <v>49</v>
      </c>
      <c r="AL80" s="308">
        <v>310</v>
      </c>
      <c r="AM80" s="311">
        <v>134</v>
      </c>
      <c r="AN80" s="311">
        <v>176</v>
      </c>
      <c r="AO80" s="308">
        <v>143</v>
      </c>
      <c r="AP80" s="311">
        <v>67</v>
      </c>
      <c r="AQ80" s="311">
        <v>76</v>
      </c>
      <c r="AR80" s="308">
        <v>446</v>
      </c>
      <c r="AS80" s="311">
        <v>218</v>
      </c>
      <c r="AT80" s="311">
        <v>228</v>
      </c>
      <c r="AU80" s="308">
        <v>222</v>
      </c>
      <c r="AV80" s="311">
        <v>94</v>
      </c>
      <c r="AW80" s="311">
        <v>128</v>
      </c>
      <c r="AX80" s="308">
        <v>276</v>
      </c>
      <c r="AY80" s="311">
        <v>130</v>
      </c>
      <c r="AZ80" s="311">
        <v>146</v>
      </c>
      <c r="BA80" s="308">
        <v>126</v>
      </c>
      <c r="BB80" s="311">
        <v>65</v>
      </c>
      <c r="BC80" s="312">
        <v>61</v>
      </c>
    </row>
    <row r="81" spans="1:55" s="307" customFormat="1" ht="15.75" x14ac:dyDescent="0.15">
      <c r="A81" s="221" t="s">
        <v>351</v>
      </c>
      <c r="B81" s="308">
        <v>2907</v>
      </c>
      <c r="C81" s="309">
        <v>1266</v>
      </c>
      <c r="D81" s="310">
        <v>1641</v>
      </c>
      <c r="E81" s="308">
        <v>87</v>
      </c>
      <c r="F81" s="311">
        <v>30</v>
      </c>
      <c r="G81" s="311">
        <v>57</v>
      </c>
      <c r="H81" s="308">
        <v>83</v>
      </c>
      <c r="I81" s="311">
        <v>37</v>
      </c>
      <c r="J81" s="311">
        <v>46</v>
      </c>
      <c r="K81" s="308">
        <v>146</v>
      </c>
      <c r="L81" s="311">
        <v>58</v>
      </c>
      <c r="M81" s="311">
        <v>88</v>
      </c>
      <c r="N81" s="308">
        <v>195</v>
      </c>
      <c r="O81" s="311">
        <v>77</v>
      </c>
      <c r="P81" s="311">
        <v>118</v>
      </c>
      <c r="Q81" s="308">
        <v>304</v>
      </c>
      <c r="R81" s="311">
        <v>141</v>
      </c>
      <c r="S81" s="311">
        <v>163</v>
      </c>
      <c r="T81" s="308">
        <v>74</v>
      </c>
      <c r="U81" s="311">
        <v>40</v>
      </c>
      <c r="V81" s="311">
        <v>34</v>
      </c>
      <c r="W81" s="308">
        <v>131</v>
      </c>
      <c r="X81" s="311">
        <v>56</v>
      </c>
      <c r="Y81" s="311">
        <v>75</v>
      </c>
      <c r="Z81" s="308">
        <v>142</v>
      </c>
      <c r="AA81" s="311">
        <v>59</v>
      </c>
      <c r="AB81" s="311">
        <v>83</v>
      </c>
      <c r="AC81" s="308">
        <v>113</v>
      </c>
      <c r="AD81" s="311">
        <v>48</v>
      </c>
      <c r="AE81" s="311">
        <v>65</v>
      </c>
      <c r="AF81" s="308">
        <v>170</v>
      </c>
      <c r="AG81" s="311">
        <v>63</v>
      </c>
      <c r="AH81" s="311">
        <v>107</v>
      </c>
      <c r="AI81" s="308">
        <v>96</v>
      </c>
      <c r="AJ81" s="311">
        <v>41</v>
      </c>
      <c r="AK81" s="311">
        <v>55</v>
      </c>
      <c r="AL81" s="308">
        <v>317</v>
      </c>
      <c r="AM81" s="311">
        <v>149</v>
      </c>
      <c r="AN81" s="311">
        <v>168</v>
      </c>
      <c r="AO81" s="308">
        <v>138</v>
      </c>
      <c r="AP81" s="311">
        <v>58</v>
      </c>
      <c r="AQ81" s="311">
        <v>80</v>
      </c>
      <c r="AR81" s="308">
        <v>377</v>
      </c>
      <c r="AS81" s="311">
        <v>184</v>
      </c>
      <c r="AT81" s="311">
        <v>193</v>
      </c>
      <c r="AU81" s="308">
        <v>192</v>
      </c>
      <c r="AV81" s="311">
        <v>68</v>
      </c>
      <c r="AW81" s="311">
        <v>124</v>
      </c>
      <c r="AX81" s="308">
        <v>206</v>
      </c>
      <c r="AY81" s="311">
        <v>96</v>
      </c>
      <c r="AZ81" s="311">
        <v>110</v>
      </c>
      <c r="BA81" s="308">
        <v>136</v>
      </c>
      <c r="BB81" s="311">
        <v>61</v>
      </c>
      <c r="BC81" s="312">
        <v>75</v>
      </c>
    </row>
    <row r="82" spans="1:55" s="307" customFormat="1" ht="15.75" x14ac:dyDescent="0.15">
      <c r="A82" s="221" t="s">
        <v>352</v>
      </c>
      <c r="B82" s="308">
        <v>3535</v>
      </c>
      <c r="C82" s="309">
        <v>1597</v>
      </c>
      <c r="D82" s="310">
        <v>1938</v>
      </c>
      <c r="E82" s="308">
        <v>115</v>
      </c>
      <c r="F82" s="311">
        <v>49</v>
      </c>
      <c r="G82" s="311">
        <v>66</v>
      </c>
      <c r="H82" s="308">
        <v>122</v>
      </c>
      <c r="I82" s="311">
        <v>47</v>
      </c>
      <c r="J82" s="311">
        <v>75</v>
      </c>
      <c r="K82" s="308">
        <v>186</v>
      </c>
      <c r="L82" s="311">
        <v>95</v>
      </c>
      <c r="M82" s="311">
        <v>91</v>
      </c>
      <c r="N82" s="308">
        <v>241</v>
      </c>
      <c r="O82" s="311">
        <v>102</v>
      </c>
      <c r="P82" s="311">
        <v>139</v>
      </c>
      <c r="Q82" s="308">
        <v>332</v>
      </c>
      <c r="R82" s="311">
        <v>127</v>
      </c>
      <c r="S82" s="311">
        <v>205</v>
      </c>
      <c r="T82" s="308">
        <v>85</v>
      </c>
      <c r="U82" s="311">
        <v>54</v>
      </c>
      <c r="V82" s="311">
        <v>31</v>
      </c>
      <c r="W82" s="308">
        <v>131</v>
      </c>
      <c r="X82" s="311">
        <v>70</v>
      </c>
      <c r="Y82" s="311">
        <v>61</v>
      </c>
      <c r="Z82" s="308">
        <v>161</v>
      </c>
      <c r="AA82" s="311">
        <v>70</v>
      </c>
      <c r="AB82" s="311">
        <v>91</v>
      </c>
      <c r="AC82" s="308">
        <v>150</v>
      </c>
      <c r="AD82" s="311">
        <v>67</v>
      </c>
      <c r="AE82" s="311">
        <v>83</v>
      </c>
      <c r="AF82" s="308">
        <v>229</v>
      </c>
      <c r="AG82" s="311">
        <v>99</v>
      </c>
      <c r="AH82" s="311">
        <v>130</v>
      </c>
      <c r="AI82" s="308">
        <v>108</v>
      </c>
      <c r="AJ82" s="311">
        <v>58</v>
      </c>
      <c r="AK82" s="311">
        <v>50</v>
      </c>
      <c r="AL82" s="308">
        <v>370</v>
      </c>
      <c r="AM82" s="311">
        <v>173</v>
      </c>
      <c r="AN82" s="311">
        <v>197</v>
      </c>
      <c r="AO82" s="308">
        <v>173</v>
      </c>
      <c r="AP82" s="311">
        <v>72</v>
      </c>
      <c r="AQ82" s="311">
        <v>101</v>
      </c>
      <c r="AR82" s="308">
        <v>455</v>
      </c>
      <c r="AS82" s="311">
        <v>221</v>
      </c>
      <c r="AT82" s="311">
        <v>234</v>
      </c>
      <c r="AU82" s="308">
        <v>233</v>
      </c>
      <c r="AV82" s="311">
        <v>88</v>
      </c>
      <c r="AW82" s="311">
        <v>145</v>
      </c>
      <c r="AX82" s="308">
        <v>262</v>
      </c>
      <c r="AY82" s="311">
        <v>116</v>
      </c>
      <c r="AZ82" s="311">
        <v>146</v>
      </c>
      <c r="BA82" s="308">
        <v>182</v>
      </c>
      <c r="BB82" s="311">
        <v>89</v>
      </c>
      <c r="BC82" s="312">
        <v>93</v>
      </c>
    </row>
    <row r="83" spans="1:55" s="307" customFormat="1" ht="15.75" x14ac:dyDescent="0.15">
      <c r="A83" s="221" t="s">
        <v>353</v>
      </c>
      <c r="B83" s="308">
        <v>3480</v>
      </c>
      <c r="C83" s="309">
        <v>1563</v>
      </c>
      <c r="D83" s="310">
        <v>1917</v>
      </c>
      <c r="E83" s="308">
        <v>118</v>
      </c>
      <c r="F83" s="311">
        <v>46</v>
      </c>
      <c r="G83" s="311">
        <v>72</v>
      </c>
      <c r="H83" s="308">
        <v>90</v>
      </c>
      <c r="I83" s="311">
        <v>41</v>
      </c>
      <c r="J83" s="311">
        <v>49</v>
      </c>
      <c r="K83" s="308">
        <v>159</v>
      </c>
      <c r="L83" s="311">
        <v>79</v>
      </c>
      <c r="M83" s="311">
        <v>80</v>
      </c>
      <c r="N83" s="308">
        <v>219</v>
      </c>
      <c r="O83" s="311">
        <v>103</v>
      </c>
      <c r="P83" s="311">
        <v>116</v>
      </c>
      <c r="Q83" s="308">
        <v>368</v>
      </c>
      <c r="R83" s="311">
        <v>150</v>
      </c>
      <c r="S83" s="311">
        <v>218</v>
      </c>
      <c r="T83" s="308">
        <v>83</v>
      </c>
      <c r="U83" s="311">
        <v>44</v>
      </c>
      <c r="V83" s="311">
        <v>39</v>
      </c>
      <c r="W83" s="308">
        <v>168</v>
      </c>
      <c r="X83" s="311">
        <v>79</v>
      </c>
      <c r="Y83" s="311">
        <v>89</v>
      </c>
      <c r="Z83" s="308">
        <v>170</v>
      </c>
      <c r="AA83" s="311">
        <v>75</v>
      </c>
      <c r="AB83" s="311">
        <v>95</v>
      </c>
      <c r="AC83" s="308">
        <v>130</v>
      </c>
      <c r="AD83" s="311">
        <v>64</v>
      </c>
      <c r="AE83" s="311">
        <v>66</v>
      </c>
      <c r="AF83" s="308">
        <v>224</v>
      </c>
      <c r="AG83" s="311">
        <v>96</v>
      </c>
      <c r="AH83" s="311">
        <v>128</v>
      </c>
      <c r="AI83" s="308">
        <v>131</v>
      </c>
      <c r="AJ83" s="311">
        <v>61</v>
      </c>
      <c r="AK83" s="311">
        <v>70</v>
      </c>
      <c r="AL83" s="308">
        <v>347</v>
      </c>
      <c r="AM83" s="311">
        <v>155</v>
      </c>
      <c r="AN83" s="311">
        <v>192</v>
      </c>
      <c r="AO83" s="308">
        <v>170</v>
      </c>
      <c r="AP83" s="311">
        <v>67</v>
      </c>
      <c r="AQ83" s="311">
        <v>103</v>
      </c>
      <c r="AR83" s="308">
        <v>436</v>
      </c>
      <c r="AS83" s="311">
        <v>186</v>
      </c>
      <c r="AT83" s="311">
        <v>250</v>
      </c>
      <c r="AU83" s="308">
        <v>272</v>
      </c>
      <c r="AV83" s="311">
        <v>123</v>
      </c>
      <c r="AW83" s="311">
        <v>149</v>
      </c>
      <c r="AX83" s="308">
        <v>246</v>
      </c>
      <c r="AY83" s="311">
        <v>119</v>
      </c>
      <c r="AZ83" s="311">
        <v>127</v>
      </c>
      <c r="BA83" s="308">
        <v>149</v>
      </c>
      <c r="BB83" s="311">
        <v>75</v>
      </c>
      <c r="BC83" s="312">
        <v>74</v>
      </c>
    </row>
    <row r="84" spans="1:55" s="307" customFormat="1" ht="15.75" x14ac:dyDescent="0.15">
      <c r="A84" s="226" t="s">
        <v>89</v>
      </c>
      <c r="B84" s="304">
        <v>14106</v>
      </c>
      <c r="C84" s="301">
        <v>6386</v>
      </c>
      <c r="D84" s="305">
        <v>7720</v>
      </c>
      <c r="E84" s="304">
        <v>483</v>
      </c>
      <c r="F84" s="301">
        <v>195</v>
      </c>
      <c r="G84" s="305">
        <v>288</v>
      </c>
      <c r="H84" s="304">
        <v>470</v>
      </c>
      <c r="I84" s="301">
        <v>213</v>
      </c>
      <c r="J84" s="305">
        <v>257</v>
      </c>
      <c r="K84" s="304">
        <v>662</v>
      </c>
      <c r="L84" s="301">
        <v>281</v>
      </c>
      <c r="M84" s="305">
        <v>381</v>
      </c>
      <c r="N84" s="304">
        <v>933</v>
      </c>
      <c r="O84" s="301">
        <v>398</v>
      </c>
      <c r="P84" s="305">
        <v>535</v>
      </c>
      <c r="Q84" s="304">
        <v>1455</v>
      </c>
      <c r="R84" s="301">
        <v>642</v>
      </c>
      <c r="S84" s="305">
        <v>813</v>
      </c>
      <c r="T84" s="304">
        <v>406</v>
      </c>
      <c r="U84" s="301">
        <v>201</v>
      </c>
      <c r="V84" s="305">
        <v>205</v>
      </c>
      <c r="W84" s="304">
        <v>623</v>
      </c>
      <c r="X84" s="301">
        <v>292</v>
      </c>
      <c r="Y84" s="305">
        <v>331</v>
      </c>
      <c r="Z84" s="304">
        <v>723</v>
      </c>
      <c r="AA84" s="301">
        <v>346</v>
      </c>
      <c r="AB84" s="305">
        <v>377</v>
      </c>
      <c r="AC84" s="304">
        <v>579</v>
      </c>
      <c r="AD84" s="301">
        <v>265</v>
      </c>
      <c r="AE84" s="305">
        <v>314</v>
      </c>
      <c r="AF84" s="304">
        <v>936</v>
      </c>
      <c r="AG84" s="301">
        <v>410</v>
      </c>
      <c r="AH84" s="305">
        <v>526</v>
      </c>
      <c r="AI84" s="304">
        <v>444</v>
      </c>
      <c r="AJ84" s="301">
        <v>207</v>
      </c>
      <c r="AK84" s="305">
        <v>237</v>
      </c>
      <c r="AL84" s="304">
        <v>1388</v>
      </c>
      <c r="AM84" s="301">
        <v>636</v>
      </c>
      <c r="AN84" s="305">
        <v>752</v>
      </c>
      <c r="AO84" s="304">
        <v>689</v>
      </c>
      <c r="AP84" s="301">
        <v>325</v>
      </c>
      <c r="AQ84" s="305">
        <v>364</v>
      </c>
      <c r="AR84" s="304">
        <v>1601</v>
      </c>
      <c r="AS84" s="301">
        <v>706</v>
      </c>
      <c r="AT84" s="305">
        <v>895</v>
      </c>
      <c r="AU84" s="304">
        <v>1012</v>
      </c>
      <c r="AV84" s="301">
        <v>472</v>
      </c>
      <c r="AW84" s="305">
        <v>540</v>
      </c>
      <c r="AX84" s="304">
        <v>1023</v>
      </c>
      <c r="AY84" s="301">
        <v>445</v>
      </c>
      <c r="AZ84" s="305">
        <v>578</v>
      </c>
      <c r="BA84" s="304">
        <v>679</v>
      </c>
      <c r="BB84" s="301">
        <v>352</v>
      </c>
      <c r="BC84" s="306">
        <v>327</v>
      </c>
    </row>
    <row r="85" spans="1:55" s="307" customFormat="1" ht="15.75" x14ac:dyDescent="0.15">
      <c r="A85" s="221" t="s">
        <v>354</v>
      </c>
      <c r="B85" s="308">
        <v>3126</v>
      </c>
      <c r="C85" s="309">
        <v>1395</v>
      </c>
      <c r="D85" s="310">
        <v>1731</v>
      </c>
      <c r="E85" s="308">
        <v>104</v>
      </c>
      <c r="F85" s="311">
        <v>41</v>
      </c>
      <c r="G85" s="311">
        <v>63</v>
      </c>
      <c r="H85" s="308">
        <v>110</v>
      </c>
      <c r="I85" s="311">
        <v>45</v>
      </c>
      <c r="J85" s="311">
        <v>65</v>
      </c>
      <c r="K85" s="308">
        <v>134</v>
      </c>
      <c r="L85" s="311">
        <v>51</v>
      </c>
      <c r="M85" s="311">
        <v>83</v>
      </c>
      <c r="N85" s="308">
        <v>203</v>
      </c>
      <c r="O85" s="311">
        <v>89</v>
      </c>
      <c r="P85" s="311">
        <v>114</v>
      </c>
      <c r="Q85" s="308">
        <v>322</v>
      </c>
      <c r="R85" s="311">
        <v>132</v>
      </c>
      <c r="S85" s="311">
        <v>190</v>
      </c>
      <c r="T85" s="308">
        <v>97</v>
      </c>
      <c r="U85" s="311">
        <v>44</v>
      </c>
      <c r="V85" s="311">
        <v>53</v>
      </c>
      <c r="W85" s="308">
        <v>137</v>
      </c>
      <c r="X85" s="311">
        <v>54</v>
      </c>
      <c r="Y85" s="311">
        <v>83</v>
      </c>
      <c r="Z85" s="308">
        <v>156</v>
      </c>
      <c r="AA85" s="311">
        <v>77</v>
      </c>
      <c r="AB85" s="311">
        <v>79</v>
      </c>
      <c r="AC85" s="308">
        <v>129</v>
      </c>
      <c r="AD85" s="311">
        <v>61</v>
      </c>
      <c r="AE85" s="311">
        <v>68</v>
      </c>
      <c r="AF85" s="308">
        <v>185</v>
      </c>
      <c r="AG85" s="311">
        <v>81</v>
      </c>
      <c r="AH85" s="311">
        <v>104</v>
      </c>
      <c r="AI85" s="308">
        <v>114</v>
      </c>
      <c r="AJ85" s="311">
        <v>56</v>
      </c>
      <c r="AK85" s="311">
        <v>58</v>
      </c>
      <c r="AL85" s="308">
        <v>304</v>
      </c>
      <c r="AM85" s="311">
        <v>141</v>
      </c>
      <c r="AN85" s="311">
        <v>163</v>
      </c>
      <c r="AO85" s="308">
        <v>147</v>
      </c>
      <c r="AP85" s="311">
        <v>66</v>
      </c>
      <c r="AQ85" s="311">
        <v>81</v>
      </c>
      <c r="AR85" s="308">
        <v>371</v>
      </c>
      <c r="AS85" s="311">
        <v>169</v>
      </c>
      <c r="AT85" s="311">
        <v>202</v>
      </c>
      <c r="AU85" s="308">
        <v>218</v>
      </c>
      <c r="AV85" s="311">
        <v>106</v>
      </c>
      <c r="AW85" s="311">
        <v>112</v>
      </c>
      <c r="AX85" s="308">
        <v>254</v>
      </c>
      <c r="AY85" s="311">
        <v>107</v>
      </c>
      <c r="AZ85" s="311">
        <v>147</v>
      </c>
      <c r="BA85" s="308">
        <v>141</v>
      </c>
      <c r="BB85" s="311">
        <v>75</v>
      </c>
      <c r="BC85" s="312">
        <v>66</v>
      </c>
    </row>
    <row r="86" spans="1:55" s="307" customFormat="1" ht="15.75" x14ac:dyDescent="0.15">
      <c r="A86" s="221" t="s">
        <v>355</v>
      </c>
      <c r="B86" s="308">
        <v>3084</v>
      </c>
      <c r="C86" s="309">
        <v>1433</v>
      </c>
      <c r="D86" s="310">
        <v>1651</v>
      </c>
      <c r="E86" s="308">
        <v>82</v>
      </c>
      <c r="F86" s="311">
        <v>37</v>
      </c>
      <c r="G86" s="311">
        <v>45</v>
      </c>
      <c r="H86" s="308">
        <v>92</v>
      </c>
      <c r="I86" s="311">
        <v>42</v>
      </c>
      <c r="J86" s="311">
        <v>50</v>
      </c>
      <c r="K86" s="308">
        <v>144</v>
      </c>
      <c r="L86" s="311">
        <v>79</v>
      </c>
      <c r="M86" s="311">
        <v>65</v>
      </c>
      <c r="N86" s="308">
        <v>190</v>
      </c>
      <c r="O86" s="311">
        <v>96</v>
      </c>
      <c r="P86" s="311">
        <v>94</v>
      </c>
      <c r="Q86" s="308">
        <v>308</v>
      </c>
      <c r="R86" s="311">
        <v>147</v>
      </c>
      <c r="S86" s="311">
        <v>161</v>
      </c>
      <c r="T86" s="308">
        <v>90</v>
      </c>
      <c r="U86" s="311">
        <v>41</v>
      </c>
      <c r="V86" s="311">
        <v>49</v>
      </c>
      <c r="W86" s="308">
        <v>153</v>
      </c>
      <c r="X86" s="311">
        <v>70</v>
      </c>
      <c r="Y86" s="311">
        <v>83</v>
      </c>
      <c r="Z86" s="308">
        <v>157</v>
      </c>
      <c r="AA86" s="311">
        <v>66</v>
      </c>
      <c r="AB86" s="311">
        <v>91</v>
      </c>
      <c r="AC86" s="308">
        <v>139</v>
      </c>
      <c r="AD86" s="311">
        <v>64</v>
      </c>
      <c r="AE86" s="311">
        <v>75</v>
      </c>
      <c r="AF86" s="308">
        <v>218</v>
      </c>
      <c r="AG86" s="311">
        <v>85</v>
      </c>
      <c r="AH86" s="311">
        <v>133</v>
      </c>
      <c r="AI86" s="308">
        <v>93</v>
      </c>
      <c r="AJ86" s="311">
        <v>44</v>
      </c>
      <c r="AK86" s="311">
        <v>49</v>
      </c>
      <c r="AL86" s="308">
        <v>309</v>
      </c>
      <c r="AM86" s="311">
        <v>143</v>
      </c>
      <c r="AN86" s="311">
        <v>166</v>
      </c>
      <c r="AO86" s="308">
        <v>141</v>
      </c>
      <c r="AP86" s="311">
        <v>75</v>
      </c>
      <c r="AQ86" s="311">
        <v>66</v>
      </c>
      <c r="AR86" s="308">
        <v>379</v>
      </c>
      <c r="AS86" s="311">
        <v>160</v>
      </c>
      <c r="AT86" s="311">
        <v>219</v>
      </c>
      <c r="AU86" s="308">
        <v>215</v>
      </c>
      <c r="AV86" s="311">
        <v>105</v>
      </c>
      <c r="AW86" s="311">
        <v>110</v>
      </c>
      <c r="AX86" s="308">
        <v>211</v>
      </c>
      <c r="AY86" s="311">
        <v>92</v>
      </c>
      <c r="AZ86" s="311">
        <v>119</v>
      </c>
      <c r="BA86" s="308">
        <v>163</v>
      </c>
      <c r="BB86" s="311">
        <v>87</v>
      </c>
      <c r="BC86" s="312">
        <v>76</v>
      </c>
    </row>
    <row r="87" spans="1:55" s="307" customFormat="1" ht="15.75" x14ac:dyDescent="0.15">
      <c r="A87" s="221" t="s">
        <v>356</v>
      </c>
      <c r="B87" s="308">
        <v>2726</v>
      </c>
      <c r="C87" s="309">
        <v>1204</v>
      </c>
      <c r="D87" s="310">
        <v>1522</v>
      </c>
      <c r="E87" s="308">
        <v>114</v>
      </c>
      <c r="F87" s="311">
        <v>45</v>
      </c>
      <c r="G87" s="311">
        <v>69</v>
      </c>
      <c r="H87" s="308">
        <v>103</v>
      </c>
      <c r="I87" s="311">
        <v>46</v>
      </c>
      <c r="J87" s="311">
        <v>57</v>
      </c>
      <c r="K87" s="308">
        <v>152</v>
      </c>
      <c r="L87" s="311">
        <v>59</v>
      </c>
      <c r="M87" s="311">
        <v>93</v>
      </c>
      <c r="N87" s="308">
        <v>187</v>
      </c>
      <c r="O87" s="311">
        <v>79</v>
      </c>
      <c r="P87" s="311">
        <v>108</v>
      </c>
      <c r="Q87" s="308">
        <v>280</v>
      </c>
      <c r="R87" s="311">
        <v>121</v>
      </c>
      <c r="S87" s="311">
        <v>159</v>
      </c>
      <c r="T87" s="308">
        <v>76</v>
      </c>
      <c r="U87" s="311">
        <v>41</v>
      </c>
      <c r="V87" s="311">
        <v>35</v>
      </c>
      <c r="W87" s="308">
        <v>108</v>
      </c>
      <c r="X87" s="311">
        <v>58</v>
      </c>
      <c r="Y87" s="311">
        <v>50</v>
      </c>
      <c r="Z87" s="308">
        <v>140</v>
      </c>
      <c r="AA87" s="311">
        <v>70</v>
      </c>
      <c r="AB87" s="311">
        <v>70</v>
      </c>
      <c r="AC87" s="308">
        <v>105</v>
      </c>
      <c r="AD87" s="311">
        <v>40</v>
      </c>
      <c r="AE87" s="311">
        <v>65</v>
      </c>
      <c r="AF87" s="308">
        <v>167</v>
      </c>
      <c r="AG87" s="311">
        <v>79</v>
      </c>
      <c r="AH87" s="311">
        <v>88</v>
      </c>
      <c r="AI87" s="308">
        <v>81</v>
      </c>
      <c r="AJ87" s="311">
        <v>34</v>
      </c>
      <c r="AK87" s="311">
        <v>47</v>
      </c>
      <c r="AL87" s="308">
        <v>269</v>
      </c>
      <c r="AM87" s="311">
        <v>126</v>
      </c>
      <c r="AN87" s="311">
        <v>143</v>
      </c>
      <c r="AO87" s="308">
        <v>150</v>
      </c>
      <c r="AP87" s="311">
        <v>67</v>
      </c>
      <c r="AQ87" s="311">
        <v>83</v>
      </c>
      <c r="AR87" s="308">
        <v>279</v>
      </c>
      <c r="AS87" s="311">
        <v>122</v>
      </c>
      <c r="AT87" s="311">
        <v>157</v>
      </c>
      <c r="AU87" s="308">
        <v>199</v>
      </c>
      <c r="AV87" s="311">
        <v>79</v>
      </c>
      <c r="AW87" s="311">
        <v>120</v>
      </c>
      <c r="AX87" s="308">
        <v>188</v>
      </c>
      <c r="AY87" s="311">
        <v>77</v>
      </c>
      <c r="AZ87" s="311">
        <v>111</v>
      </c>
      <c r="BA87" s="308">
        <v>128</v>
      </c>
      <c r="BB87" s="311">
        <v>61</v>
      </c>
      <c r="BC87" s="312">
        <v>67</v>
      </c>
    </row>
    <row r="88" spans="1:55" s="307" customFormat="1" ht="15.75" x14ac:dyDescent="0.15">
      <c r="A88" s="221" t="s">
        <v>357</v>
      </c>
      <c r="B88" s="308">
        <v>2595</v>
      </c>
      <c r="C88" s="309">
        <v>1201</v>
      </c>
      <c r="D88" s="310">
        <v>1394</v>
      </c>
      <c r="E88" s="308">
        <v>103</v>
      </c>
      <c r="F88" s="311">
        <v>41</v>
      </c>
      <c r="G88" s="311">
        <v>62</v>
      </c>
      <c r="H88" s="308">
        <v>70</v>
      </c>
      <c r="I88" s="311">
        <v>29</v>
      </c>
      <c r="J88" s="311">
        <v>41</v>
      </c>
      <c r="K88" s="308">
        <v>117</v>
      </c>
      <c r="L88" s="311">
        <v>48</v>
      </c>
      <c r="M88" s="311">
        <v>69</v>
      </c>
      <c r="N88" s="308">
        <v>180</v>
      </c>
      <c r="O88" s="311">
        <v>74</v>
      </c>
      <c r="P88" s="311">
        <v>106</v>
      </c>
      <c r="Q88" s="308">
        <v>270</v>
      </c>
      <c r="R88" s="311">
        <v>120</v>
      </c>
      <c r="S88" s="311">
        <v>150</v>
      </c>
      <c r="T88" s="308">
        <v>59</v>
      </c>
      <c r="U88" s="311">
        <v>32</v>
      </c>
      <c r="V88" s="311">
        <v>27</v>
      </c>
      <c r="W88" s="308">
        <v>123</v>
      </c>
      <c r="X88" s="311">
        <v>71</v>
      </c>
      <c r="Y88" s="311">
        <v>52</v>
      </c>
      <c r="Z88" s="308">
        <v>130</v>
      </c>
      <c r="AA88" s="311">
        <v>64</v>
      </c>
      <c r="AB88" s="311">
        <v>66</v>
      </c>
      <c r="AC88" s="308">
        <v>102</v>
      </c>
      <c r="AD88" s="311">
        <v>50</v>
      </c>
      <c r="AE88" s="311">
        <v>52</v>
      </c>
      <c r="AF88" s="308">
        <v>186</v>
      </c>
      <c r="AG88" s="311">
        <v>85</v>
      </c>
      <c r="AH88" s="311">
        <v>101</v>
      </c>
      <c r="AI88" s="308">
        <v>72</v>
      </c>
      <c r="AJ88" s="311">
        <v>33</v>
      </c>
      <c r="AK88" s="311">
        <v>39</v>
      </c>
      <c r="AL88" s="308">
        <v>262</v>
      </c>
      <c r="AM88" s="311">
        <v>115</v>
      </c>
      <c r="AN88" s="311">
        <v>147</v>
      </c>
      <c r="AO88" s="308">
        <v>129</v>
      </c>
      <c r="AP88" s="311">
        <v>66</v>
      </c>
      <c r="AQ88" s="311">
        <v>63</v>
      </c>
      <c r="AR88" s="308">
        <v>285</v>
      </c>
      <c r="AS88" s="311">
        <v>126</v>
      </c>
      <c r="AT88" s="311">
        <v>159</v>
      </c>
      <c r="AU88" s="308">
        <v>190</v>
      </c>
      <c r="AV88" s="311">
        <v>92</v>
      </c>
      <c r="AW88" s="311">
        <v>98</v>
      </c>
      <c r="AX88" s="308">
        <v>197</v>
      </c>
      <c r="AY88" s="311">
        <v>90</v>
      </c>
      <c r="AZ88" s="311">
        <v>107</v>
      </c>
      <c r="BA88" s="308">
        <v>120</v>
      </c>
      <c r="BB88" s="311">
        <v>65</v>
      </c>
      <c r="BC88" s="312">
        <v>55</v>
      </c>
    </row>
    <row r="89" spans="1:55" s="307" customFormat="1" ht="15.75" x14ac:dyDescent="0.15">
      <c r="A89" s="221" t="s">
        <v>358</v>
      </c>
      <c r="B89" s="308">
        <v>2575</v>
      </c>
      <c r="C89" s="309">
        <v>1153</v>
      </c>
      <c r="D89" s="310">
        <v>1422</v>
      </c>
      <c r="E89" s="308">
        <v>80</v>
      </c>
      <c r="F89" s="311">
        <v>31</v>
      </c>
      <c r="G89" s="311">
        <v>49</v>
      </c>
      <c r="H89" s="308">
        <v>95</v>
      </c>
      <c r="I89" s="311">
        <v>51</v>
      </c>
      <c r="J89" s="311">
        <v>44</v>
      </c>
      <c r="K89" s="308">
        <v>115</v>
      </c>
      <c r="L89" s="311">
        <v>44</v>
      </c>
      <c r="M89" s="311">
        <v>71</v>
      </c>
      <c r="N89" s="308">
        <v>173</v>
      </c>
      <c r="O89" s="311">
        <v>60</v>
      </c>
      <c r="P89" s="311">
        <v>113</v>
      </c>
      <c r="Q89" s="308">
        <v>275</v>
      </c>
      <c r="R89" s="311">
        <v>122</v>
      </c>
      <c r="S89" s="311">
        <v>153</v>
      </c>
      <c r="T89" s="308">
        <v>84</v>
      </c>
      <c r="U89" s="311">
        <v>43</v>
      </c>
      <c r="V89" s="311">
        <v>41</v>
      </c>
      <c r="W89" s="308">
        <v>102</v>
      </c>
      <c r="X89" s="311">
        <v>39</v>
      </c>
      <c r="Y89" s="311">
        <v>63</v>
      </c>
      <c r="Z89" s="308">
        <v>140</v>
      </c>
      <c r="AA89" s="311">
        <v>69</v>
      </c>
      <c r="AB89" s="311">
        <v>71</v>
      </c>
      <c r="AC89" s="308">
        <v>104</v>
      </c>
      <c r="AD89" s="311">
        <v>50</v>
      </c>
      <c r="AE89" s="311">
        <v>54</v>
      </c>
      <c r="AF89" s="308">
        <v>180</v>
      </c>
      <c r="AG89" s="311">
        <v>80</v>
      </c>
      <c r="AH89" s="311">
        <v>100</v>
      </c>
      <c r="AI89" s="308">
        <v>84</v>
      </c>
      <c r="AJ89" s="311">
        <v>40</v>
      </c>
      <c r="AK89" s="311">
        <v>44</v>
      </c>
      <c r="AL89" s="308">
        <v>244</v>
      </c>
      <c r="AM89" s="311">
        <v>111</v>
      </c>
      <c r="AN89" s="311">
        <v>133</v>
      </c>
      <c r="AO89" s="308">
        <v>122</v>
      </c>
      <c r="AP89" s="311">
        <v>51</v>
      </c>
      <c r="AQ89" s="311">
        <v>71</v>
      </c>
      <c r="AR89" s="308">
        <v>287</v>
      </c>
      <c r="AS89" s="311">
        <v>129</v>
      </c>
      <c r="AT89" s="311">
        <v>158</v>
      </c>
      <c r="AU89" s="308">
        <v>190</v>
      </c>
      <c r="AV89" s="311">
        <v>90</v>
      </c>
      <c r="AW89" s="311">
        <v>100</v>
      </c>
      <c r="AX89" s="308">
        <v>173</v>
      </c>
      <c r="AY89" s="311">
        <v>79</v>
      </c>
      <c r="AZ89" s="311">
        <v>94</v>
      </c>
      <c r="BA89" s="308">
        <v>127</v>
      </c>
      <c r="BB89" s="311">
        <v>64</v>
      </c>
      <c r="BC89" s="312">
        <v>63</v>
      </c>
    </row>
    <row r="90" spans="1:55" s="307" customFormat="1" ht="15.75" x14ac:dyDescent="0.15">
      <c r="A90" s="226" t="s">
        <v>97</v>
      </c>
      <c r="B90" s="304">
        <v>10388</v>
      </c>
      <c r="C90" s="301">
        <v>4559</v>
      </c>
      <c r="D90" s="305">
        <v>5829</v>
      </c>
      <c r="E90" s="304">
        <v>443</v>
      </c>
      <c r="F90" s="301">
        <v>182</v>
      </c>
      <c r="G90" s="305">
        <v>261</v>
      </c>
      <c r="H90" s="304">
        <v>336</v>
      </c>
      <c r="I90" s="301">
        <v>127</v>
      </c>
      <c r="J90" s="305">
        <v>209</v>
      </c>
      <c r="K90" s="304">
        <v>582</v>
      </c>
      <c r="L90" s="301">
        <v>248</v>
      </c>
      <c r="M90" s="305">
        <v>334</v>
      </c>
      <c r="N90" s="304">
        <v>650</v>
      </c>
      <c r="O90" s="301">
        <v>256</v>
      </c>
      <c r="P90" s="305">
        <v>394</v>
      </c>
      <c r="Q90" s="304">
        <v>924</v>
      </c>
      <c r="R90" s="301">
        <v>421</v>
      </c>
      <c r="S90" s="305">
        <v>503</v>
      </c>
      <c r="T90" s="304">
        <v>312</v>
      </c>
      <c r="U90" s="301">
        <v>137</v>
      </c>
      <c r="V90" s="305">
        <v>175</v>
      </c>
      <c r="W90" s="304">
        <v>516</v>
      </c>
      <c r="X90" s="301">
        <v>211</v>
      </c>
      <c r="Y90" s="305">
        <v>305</v>
      </c>
      <c r="Z90" s="304">
        <v>544</v>
      </c>
      <c r="AA90" s="301">
        <v>239</v>
      </c>
      <c r="AB90" s="305">
        <v>305</v>
      </c>
      <c r="AC90" s="304">
        <v>437</v>
      </c>
      <c r="AD90" s="301">
        <v>182</v>
      </c>
      <c r="AE90" s="305">
        <v>255</v>
      </c>
      <c r="AF90" s="304">
        <v>699</v>
      </c>
      <c r="AG90" s="301">
        <v>302</v>
      </c>
      <c r="AH90" s="305">
        <v>397</v>
      </c>
      <c r="AI90" s="304">
        <v>338</v>
      </c>
      <c r="AJ90" s="301">
        <v>153</v>
      </c>
      <c r="AK90" s="305">
        <v>185</v>
      </c>
      <c r="AL90" s="304">
        <v>981</v>
      </c>
      <c r="AM90" s="301">
        <v>452</v>
      </c>
      <c r="AN90" s="305">
        <v>529</v>
      </c>
      <c r="AO90" s="304">
        <v>534</v>
      </c>
      <c r="AP90" s="301">
        <v>264</v>
      </c>
      <c r="AQ90" s="305">
        <v>270</v>
      </c>
      <c r="AR90" s="304">
        <v>1242</v>
      </c>
      <c r="AS90" s="301">
        <v>543</v>
      </c>
      <c r="AT90" s="305">
        <v>699</v>
      </c>
      <c r="AU90" s="304">
        <v>778</v>
      </c>
      <c r="AV90" s="301">
        <v>353</v>
      </c>
      <c r="AW90" s="305">
        <v>425</v>
      </c>
      <c r="AX90" s="304">
        <v>597</v>
      </c>
      <c r="AY90" s="301">
        <v>269</v>
      </c>
      <c r="AZ90" s="305">
        <v>328</v>
      </c>
      <c r="BA90" s="304">
        <v>475</v>
      </c>
      <c r="BB90" s="301">
        <v>220</v>
      </c>
      <c r="BC90" s="306">
        <v>255</v>
      </c>
    </row>
    <row r="91" spans="1:55" s="307" customFormat="1" ht="15.75" x14ac:dyDescent="0.15">
      <c r="A91" s="221" t="s">
        <v>359</v>
      </c>
      <c r="B91" s="308">
        <v>2171</v>
      </c>
      <c r="C91" s="309">
        <v>956</v>
      </c>
      <c r="D91" s="310">
        <v>1215</v>
      </c>
      <c r="E91" s="308">
        <v>67</v>
      </c>
      <c r="F91" s="311">
        <v>32</v>
      </c>
      <c r="G91" s="311">
        <v>35</v>
      </c>
      <c r="H91" s="308">
        <v>65</v>
      </c>
      <c r="I91" s="311">
        <v>19</v>
      </c>
      <c r="J91" s="311">
        <v>46</v>
      </c>
      <c r="K91" s="308">
        <v>106</v>
      </c>
      <c r="L91" s="311">
        <v>41</v>
      </c>
      <c r="M91" s="311">
        <v>65</v>
      </c>
      <c r="N91" s="308">
        <v>129</v>
      </c>
      <c r="O91" s="311">
        <v>57</v>
      </c>
      <c r="P91" s="311">
        <v>72</v>
      </c>
      <c r="Q91" s="308">
        <v>209</v>
      </c>
      <c r="R91" s="311">
        <v>102</v>
      </c>
      <c r="S91" s="311">
        <v>107</v>
      </c>
      <c r="T91" s="308">
        <v>56</v>
      </c>
      <c r="U91" s="311">
        <v>21</v>
      </c>
      <c r="V91" s="311">
        <v>35</v>
      </c>
      <c r="W91" s="308">
        <v>106</v>
      </c>
      <c r="X91" s="311">
        <v>46</v>
      </c>
      <c r="Y91" s="311">
        <v>60</v>
      </c>
      <c r="Z91" s="308">
        <v>121</v>
      </c>
      <c r="AA91" s="311">
        <v>51</v>
      </c>
      <c r="AB91" s="311">
        <v>70</v>
      </c>
      <c r="AC91" s="308">
        <v>98</v>
      </c>
      <c r="AD91" s="311">
        <v>38</v>
      </c>
      <c r="AE91" s="311">
        <v>60</v>
      </c>
      <c r="AF91" s="308">
        <v>144</v>
      </c>
      <c r="AG91" s="311">
        <v>60</v>
      </c>
      <c r="AH91" s="311">
        <v>84</v>
      </c>
      <c r="AI91" s="308">
        <v>68</v>
      </c>
      <c r="AJ91" s="311">
        <v>29</v>
      </c>
      <c r="AK91" s="311">
        <v>39</v>
      </c>
      <c r="AL91" s="308">
        <v>210</v>
      </c>
      <c r="AM91" s="311">
        <v>95</v>
      </c>
      <c r="AN91" s="311">
        <v>115</v>
      </c>
      <c r="AO91" s="308">
        <v>102</v>
      </c>
      <c r="AP91" s="311">
        <v>45</v>
      </c>
      <c r="AQ91" s="311">
        <v>57</v>
      </c>
      <c r="AR91" s="308">
        <v>271</v>
      </c>
      <c r="AS91" s="311">
        <v>122</v>
      </c>
      <c r="AT91" s="311">
        <v>149</v>
      </c>
      <c r="AU91" s="308">
        <v>183</v>
      </c>
      <c r="AV91" s="311">
        <v>81</v>
      </c>
      <c r="AW91" s="311">
        <v>102</v>
      </c>
      <c r="AX91" s="308">
        <v>141</v>
      </c>
      <c r="AY91" s="311">
        <v>70</v>
      </c>
      <c r="AZ91" s="311">
        <v>71</v>
      </c>
      <c r="BA91" s="308">
        <v>95</v>
      </c>
      <c r="BB91" s="311">
        <v>47</v>
      </c>
      <c r="BC91" s="312">
        <v>48</v>
      </c>
    </row>
    <row r="92" spans="1:55" s="307" customFormat="1" ht="15.75" x14ac:dyDescent="0.15">
      <c r="A92" s="221" t="s">
        <v>360</v>
      </c>
      <c r="B92" s="308">
        <v>2083</v>
      </c>
      <c r="C92" s="309">
        <v>899</v>
      </c>
      <c r="D92" s="310">
        <v>1184</v>
      </c>
      <c r="E92" s="308">
        <v>76</v>
      </c>
      <c r="F92" s="311">
        <v>32</v>
      </c>
      <c r="G92" s="311">
        <v>44</v>
      </c>
      <c r="H92" s="308">
        <v>68</v>
      </c>
      <c r="I92" s="311">
        <v>28</v>
      </c>
      <c r="J92" s="311">
        <v>40</v>
      </c>
      <c r="K92" s="308">
        <v>100</v>
      </c>
      <c r="L92" s="311">
        <v>37</v>
      </c>
      <c r="M92" s="311">
        <v>63</v>
      </c>
      <c r="N92" s="308">
        <v>129</v>
      </c>
      <c r="O92" s="311">
        <v>47</v>
      </c>
      <c r="P92" s="311">
        <v>82</v>
      </c>
      <c r="Q92" s="308">
        <v>209</v>
      </c>
      <c r="R92" s="311">
        <v>91</v>
      </c>
      <c r="S92" s="311">
        <v>118</v>
      </c>
      <c r="T92" s="308">
        <v>65</v>
      </c>
      <c r="U92" s="311">
        <v>27</v>
      </c>
      <c r="V92" s="311">
        <v>38</v>
      </c>
      <c r="W92" s="308">
        <v>100</v>
      </c>
      <c r="X92" s="311">
        <v>43</v>
      </c>
      <c r="Y92" s="311">
        <v>57</v>
      </c>
      <c r="Z92" s="308">
        <v>100</v>
      </c>
      <c r="AA92" s="311">
        <v>49</v>
      </c>
      <c r="AB92" s="311">
        <v>51</v>
      </c>
      <c r="AC92" s="308">
        <v>89</v>
      </c>
      <c r="AD92" s="311">
        <v>43</v>
      </c>
      <c r="AE92" s="311">
        <v>46</v>
      </c>
      <c r="AF92" s="308">
        <v>147</v>
      </c>
      <c r="AG92" s="311">
        <v>68</v>
      </c>
      <c r="AH92" s="311">
        <v>79</v>
      </c>
      <c r="AI92" s="308">
        <v>81</v>
      </c>
      <c r="AJ92" s="311">
        <v>32</v>
      </c>
      <c r="AK92" s="311">
        <v>49</v>
      </c>
      <c r="AL92" s="308">
        <v>197</v>
      </c>
      <c r="AM92" s="311">
        <v>92</v>
      </c>
      <c r="AN92" s="311">
        <v>105</v>
      </c>
      <c r="AO92" s="308">
        <v>118</v>
      </c>
      <c r="AP92" s="311">
        <v>57</v>
      </c>
      <c r="AQ92" s="311">
        <v>61</v>
      </c>
      <c r="AR92" s="308">
        <v>229</v>
      </c>
      <c r="AS92" s="311">
        <v>94</v>
      </c>
      <c r="AT92" s="311">
        <v>135</v>
      </c>
      <c r="AU92" s="308">
        <v>165</v>
      </c>
      <c r="AV92" s="311">
        <v>75</v>
      </c>
      <c r="AW92" s="311">
        <v>90</v>
      </c>
      <c r="AX92" s="308">
        <v>123</v>
      </c>
      <c r="AY92" s="311">
        <v>45</v>
      </c>
      <c r="AZ92" s="311">
        <v>78</v>
      </c>
      <c r="BA92" s="308">
        <v>87</v>
      </c>
      <c r="BB92" s="311">
        <v>39</v>
      </c>
      <c r="BC92" s="312">
        <v>48</v>
      </c>
    </row>
    <row r="93" spans="1:55" s="307" customFormat="1" ht="15.75" x14ac:dyDescent="0.15">
      <c r="A93" s="221" t="s">
        <v>361</v>
      </c>
      <c r="B93" s="308">
        <v>2193</v>
      </c>
      <c r="C93" s="309">
        <v>991</v>
      </c>
      <c r="D93" s="310">
        <v>1202</v>
      </c>
      <c r="E93" s="308">
        <v>94</v>
      </c>
      <c r="F93" s="311">
        <v>37</v>
      </c>
      <c r="G93" s="311">
        <v>57</v>
      </c>
      <c r="H93" s="308">
        <v>78</v>
      </c>
      <c r="I93" s="311">
        <v>33</v>
      </c>
      <c r="J93" s="311">
        <v>45</v>
      </c>
      <c r="K93" s="308">
        <v>132</v>
      </c>
      <c r="L93" s="311">
        <v>60</v>
      </c>
      <c r="M93" s="311">
        <v>72</v>
      </c>
      <c r="N93" s="308">
        <v>139</v>
      </c>
      <c r="O93" s="311">
        <v>47</v>
      </c>
      <c r="P93" s="311">
        <v>92</v>
      </c>
      <c r="Q93" s="308">
        <v>186</v>
      </c>
      <c r="R93" s="311">
        <v>83</v>
      </c>
      <c r="S93" s="311">
        <v>103</v>
      </c>
      <c r="T93" s="308">
        <v>60</v>
      </c>
      <c r="U93" s="311">
        <v>29</v>
      </c>
      <c r="V93" s="311">
        <v>31</v>
      </c>
      <c r="W93" s="308">
        <v>107</v>
      </c>
      <c r="X93" s="311">
        <v>49</v>
      </c>
      <c r="Y93" s="311">
        <v>58</v>
      </c>
      <c r="Z93" s="308">
        <v>128</v>
      </c>
      <c r="AA93" s="311">
        <v>64</v>
      </c>
      <c r="AB93" s="311">
        <v>64</v>
      </c>
      <c r="AC93" s="308">
        <v>97</v>
      </c>
      <c r="AD93" s="311">
        <v>39</v>
      </c>
      <c r="AE93" s="311">
        <v>58</v>
      </c>
      <c r="AF93" s="308">
        <v>146</v>
      </c>
      <c r="AG93" s="311">
        <v>65</v>
      </c>
      <c r="AH93" s="311">
        <v>81</v>
      </c>
      <c r="AI93" s="308">
        <v>67</v>
      </c>
      <c r="AJ93" s="311">
        <v>33</v>
      </c>
      <c r="AK93" s="311">
        <v>34</v>
      </c>
      <c r="AL93" s="308">
        <v>204</v>
      </c>
      <c r="AM93" s="311">
        <v>102</v>
      </c>
      <c r="AN93" s="311">
        <v>102</v>
      </c>
      <c r="AO93" s="308">
        <v>106</v>
      </c>
      <c r="AP93" s="311">
        <v>58</v>
      </c>
      <c r="AQ93" s="311">
        <v>48</v>
      </c>
      <c r="AR93" s="308">
        <v>270</v>
      </c>
      <c r="AS93" s="311">
        <v>115</v>
      </c>
      <c r="AT93" s="311">
        <v>155</v>
      </c>
      <c r="AU93" s="308">
        <v>138</v>
      </c>
      <c r="AV93" s="311">
        <v>64</v>
      </c>
      <c r="AW93" s="311">
        <v>74</v>
      </c>
      <c r="AX93" s="308">
        <v>125</v>
      </c>
      <c r="AY93" s="311">
        <v>61</v>
      </c>
      <c r="AZ93" s="311">
        <v>64</v>
      </c>
      <c r="BA93" s="308">
        <v>116</v>
      </c>
      <c r="BB93" s="311">
        <v>52</v>
      </c>
      <c r="BC93" s="312">
        <v>64</v>
      </c>
    </row>
    <row r="94" spans="1:55" s="307" customFormat="1" ht="15.75" x14ac:dyDescent="0.15">
      <c r="A94" s="221" t="s">
        <v>362</v>
      </c>
      <c r="B94" s="308">
        <v>1910</v>
      </c>
      <c r="C94" s="309">
        <v>822</v>
      </c>
      <c r="D94" s="310">
        <v>1088</v>
      </c>
      <c r="E94" s="308">
        <v>97</v>
      </c>
      <c r="F94" s="311">
        <v>43</v>
      </c>
      <c r="G94" s="311">
        <v>54</v>
      </c>
      <c r="H94" s="308">
        <v>51</v>
      </c>
      <c r="I94" s="311">
        <v>21</v>
      </c>
      <c r="J94" s="311">
        <v>30</v>
      </c>
      <c r="K94" s="308">
        <v>115</v>
      </c>
      <c r="L94" s="311">
        <v>49</v>
      </c>
      <c r="M94" s="311">
        <v>66</v>
      </c>
      <c r="N94" s="308">
        <v>122</v>
      </c>
      <c r="O94" s="311">
        <v>48</v>
      </c>
      <c r="P94" s="311">
        <v>74</v>
      </c>
      <c r="Q94" s="308">
        <v>155</v>
      </c>
      <c r="R94" s="311">
        <v>75</v>
      </c>
      <c r="S94" s="311">
        <v>80</v>
      </c>
      <c r="T94" s="308">
        <v>58</v>
      </c>
      <c r="U94" s="311">
        <v>28</v>
      </c>
      <c r="V94" s="311">
        <v>30</v>
      </c>
      <c r="W94" s="308">
        <v>99</v>
      </c>
      <c r="X94" s="311">
        <v>35</v>
      </c>
      <c r="Y94" s="311">
        <v>64</v>
      </c>
      <c r="Z94" s="308">
        <v>102</v>
      </c>
      <c r="AA94" s="311">
        <v>36</v>
      </c>
      <c r="AB94" s="311">
        <v>66</v>
      </c>
      <c r="AC94" s="308">
        <v>72</v>
      </c>
      <c r="AD94" s="311">
        <v>27</v>
      </c>
      <c r="AE94" s="311">
        <v>45</v>
      </c>
      <c r="AF94" s="308">
        <v>119</v>
      </c>
      <c r="AG94" s="311">
        <v>50</v>
      </c>
      <c r="AH94" s="311">
        <v>69</v>
      </c>
      <c r="AI94" s="308">
        <v>62</v>
      </c>
      <c r="AJ94" s="311">
        <v>26</v>
      </c>
      <c r="AK94" s="311">
        <v>36</v>
      </c>
      <c r="AL94" s="308">
        <v>187</v>
      </c>
      <c r="AM94" s="311">
        <v>82</v>
      </c>
      <c r="AN94" s="311">
        <v>105</v>
      </c>
      <c r="AO94" s="308">
        <v>109</v>
      </c>
      <c r="AP94" s="311">
        <v>54</v>
      </c>
      <c r="AQ94" s="311">
        <v>55</v>
      </c>
      <c r="AR94" s="308">
        <v>230</v>
      </c>
      <c r="AS94" s="311">
        <v>113</v>
      </c>
      <c r="AT94" s="311">
        <v>117</v>
      </c>
      <c r="AU94" s="308">
        <v>145</v>
      </c>
      <c r="AV94" s="311">
        <v>62</v>
      </c>
      <c r="AW94" s="311">
        <v>83</v>
      </c>
      <c r="AX94" s="308">
        <v>96</v>
      </c>
      <c r="AY94" s="311">
        <v>35</v>
      </c>
      <c r="AZ94" s="311">
        <v>61</v>
      </c>
      <c r="BA94" s="308">
        <v>91</v>
      </c>
      <c r="BB94" s="311">
        <v>38</v>
      </c>
      <c r="BC94" s="312">
        <v>53</v>
      </c>
    </row>
    <row r="95" spans="1:55" s="307" customFormat="1" ht="15.75" x14ac:dyDescent="0.15">
      <c r="A95" s="221" t="s">
        <v>363</v>
      </c>
      <c r="B95" s="308">
        <v>2031</v>
      </c>
      <c r="C95" s="309">
        <v>891</v>
      </c>
      <c r="D95" s="310">
        <v>1140</v>
      </c>
      <c r="E95" s="308">
        <v>109</v>
      </c>
      <c r="F95" s="311">
        <v>38</v>
      </c>
      <c r="G95" s="311">
        <v>71</v>
      </c>
      <c r="H95" s="308">
        <v>74</v>
      </c>
      <c r="I95" s="311">
        <v>26</v>
      </c>
      <c r="J95" s="311">
        <v>48</v>
      </c>
      <c r="K95" s="308">
        <v>129</v>
      </c>
      <c r="L95" s="311">
        <v>61</v>
      </c>
      <c r="M95" s="311">
        <v>68</v>
      </c>
      <c r="N95" s="308">
        <v>131</v>
      </c>
      <c r="O95" s="311">
        <v>57</v>
      </c>
      <c r="P95" s="311">
        <v>74</v>
      </c>
      <c r="Q95" s="308">
        <v>165</v>
      </c>
      <c r="R95" s="311">
        <v>70</v>
      </c>
      <c r="S95" s="311">
        <v>95</v>
      </c>
      <c r="T95" s="308">
        <v>73</v>
      </c>
      <c r="U95" s="311">
        <v>32</v>
      </c>
      <c r="V95" s="311">
        <v>41</v>
      </c>
      <c r="W95" s="308">
        <v>104</v>
      </c>
      <c r="X95" s="311">
        <v>38</v>
      </c>
      <c r="Y95" s="311">
        <v>66</v>
      </c>
      <c r="Z95" s="308">
        <v>93</v>
      </c>
      <c r="AA95" s="311">
        <v>39</v>
      </c>
      <c r="AB95" s="311">
        <v>54</v>
      </c>
      <c r="AC95" s="308">
        <v>81</v>
      </c>
      <c r="AD95" s="311">
        <v>35</v>
      </c>
      <c r="AE95" s="311">
        <v>46</v>
      </c>
      <c r="AF95" s="308">
        <v>143</v>
      </c>
      <c r="AG95" s="311">
        <v>59</v>
      </c>
      <c r="AH95" s="311">
        <v>84</v>
      </c>
      <c r="AI95" s="308">
        <v>60</v>
      </c>
      <c r="AJ95" s="311">
        <v>33</v>
      </c>
      <c r="AK95" s="311">
        <v>27</v>
      </c>
      <c r="AL95" s="308">
        <v>183</v>
      </c>
      <c r="AM95" s="311">
        <v>81</v>
      </c>
      <c r="AN95" s="311">
        <v>102</v>
      </c>
      <c r="AO95" s="308">
        <v>99</v>
      </c>
      <c r="AP95" s="311">
        <v>50</v>
      </c>
      <c r="AQ95" s="311">
        <v>49</v>
      </c>
      <c r="AR95" s="308">
        <v>242</v>
      </c>
      <c r="AS95" s="311">
        <v>99</v>
      </c>
      <c r="AT95" s="311">
        <v>143</v>
      </c>
      <c r="AU95" s="308">
        <v>147</v>
      </c>
      <c r="AV95" s="311">
        <v>71</v>
      </c>
      <c r="AW95" s="311">
        <v>76</v>
      </c>
      <c r="AX95" s="308">
        <v>112</v>
      </c>
      <c r="AY95" s="311">
        <v>58</v>
      </c>
      <c r="AZ95" s="311">
        <v>54</v>
      </c>
      <c r="BA95" s="308">
        <v>86</v>
      </c>
      <c r="BB95" s="311">
        <v>44</v>
      </c>
      <c r="BC95" s="312">
        <v>42</v>
      </c>
    </row>
    <row r="96" spans="1:55" s="307" customFormat="1" ht="15.75" x14ac:dyDescent="0.15">
      <c r="A96" s="226" t="s">
        <v>100</v>
      </c>
      <c r="B96" s="304">
        <v>8431</v>
      </c>
      <c r="C96" s="301">
        <v>3645</v>
      </c>
      <c r="D96" s="305">
        <v>4786</v>
      </c>
      <c r="E96" s="304">
        <v>408</v>
      </c>
      <c r="F96" s="301">
        <v>162</v>
      </c>
      <c r="G96" s="305">
        <v>246</v>
      </c>
      <c r="H96" s="304">
        <v>343</v>
      </c>
      <c r="I96" s="301">
        <v>146</v>
      </c>
      <c r="J96" s="305">
        <v>197</v>
      </c>
      <c r="K96" s="304">
        <v>529</v>
      </c>
      <c r="L96" s="301">
        <v>212</v>
      </c>
      <c r="M96" s="305">
        <v>317</v>
      </c>
      <c r="N96" s="304">
        <v>520</v>
      </c>
      <c r="O96" s="301">
        <v>207</v>
      </c>
      <c r="P96" s="305">
        <v>313</v>
      </c>
      <c r="Q96" s="304">
        <v>678</v>
      </c>
      <c r="R96" s="301">
        <v>295</v>
      </c>
      <c r="S96" s="305">
        <v>383</v>
      </c>
      <c r="T96" s="304">
        <v>280</v>
      </c>
      <c r="U96" s="301">
        <v>124</v>
      </c>
      <c r="V96" s="305">
        <v>156</v>
      </c>
      <c r="W96" s="304">
        <v>523</v>
      </c>
      <c r="X96" s="301">
        <v>206</v>
      </c>
      <c r="Y96" s="305">
        <v>317</v>
      </c>
      <c r="Z96" s="304">
        <v>462</v>
      </c>
      <c r="AA96" s="301">
        <v>206</v>
      </c>
      <c r="AB96" s="305">
        <v>256</v>
      </c>
      <c r="AC96" s="304">
        <v>357</v>
      </c>
      <c r="AD96" s="301">
        <v>166</v>
      </c>
      <c r="AE96" s="305">
        <v>191</v>
      </c>
      <c r="AF96" s="304">
        <v>536</v>
      </c>
      <c r="AG96" s="301">
        <v>213</v>
      </c>
      <c r="AH96" s="305">
        <v>323</v>
      </c>
      <c r="AI96" s="304">
        <v>292</v>
      </c>
      <c r="AJ96" s="301">
        <v>137</v>
      </c>
      <c r="AK96" s="305">
        <v>155</v>
      </c>
      <c r="AL96" s="304">
        <v>778</v>
      </c>
      <c r="AM96" s="301">
        <v>347</v>
      </c>
      <c r="AN96" s="305">
        <v>431</v>
      </c>
      <c r="AO96" s="304">
        <v>423</v>
      </c>
      <c r="AP96" s="301">
        <v>189</v>
      </c>
      <c r="AQ96" s="305">
        <v>234</v>
      </c>
      <c r="AR96" s="304">
        <v>979</v>
      </c>
      <c r="AS96" s="301">
        <v>420</v>
      </c>
      <c r="AT96" s="305">
        <v>559</v>
      </c>
      <c r="AU96" s="304">
        <v>545</v>
      </c>
      <c r="AV96" s="301">
        <v>256</v>
      </c>
      <c r="AW96" s="305">
        <v>289</v>
      </c>
      <c r="AX96" s="304">
        <v>377</v>
      </c>
      <c r="AY96" s="301">
        <v>179</v>
      </c>
      <c r="AZ96" s="305">
        <v>198</v>
      </c>
      <c r="BA96" s="304">
        <v>401</v>
      </c>
      <c r="BB96" s="301">
        <v>180</v>
      </c>
      <c r="BC96" s="306">
        <v>221</v>
      </c>
    </row>
    <row r="97" spans="1:55" s="307" customFormat="1" ht="15.75" x14ac:dyDescent="0.15">
      <c r="A97" s="221" t="s">
        <v>364</v>
      </c>
      <c r="B97" s="308">
        <v>1958</v>
      </c>
      <c r="C97" s="309">
        <v>837</v>
      </c>
      <c r="D97" s="310">
        <v>1121</v>
      </c>
      <c r="E97" s="308">
        <v>88</v>
      </c>
      <c r="F97" s="311">
        <v>27</v>
      </c>
      <c r="G97" s="311">
        <v>61</v>
      </c>
      <c r="H97" s="308">
        <v>81</v>
      </c>
      <c r="I97" s="311">
        <v>32</v>
      </c>
      <c r="J97" s="311">
        <v>49</v>
      </c>
      <c r="K97" s="308">
        <v>127</v>
      </c>
      <c r="L97" s="311">
        <v>44</v>
      </c>
      <c r="M97" s="311">
        <v>83</v>
      </c>
      <c r="N97" s="308">
        <v>124</v>
      </c>
      <c r="O97" s="311">
        <v>52</v>
      </c>
      <c r="P97" s="311">
        <v>72</v>
      </c>
      <c r="Q97" s="308">
        <v>167</v>
      </c>
      <c r="R97" s="311">
        <v>70</v>
      </c>
      <c r="S97" s="311">
        <v>97</v>
      </c>
      <c r="T97" s="308">
        <v>67</v>
      </c>
      <c r="U97" s="311">
        <v>29</v>
      </c>
      <c r="V97" s="311">
        <v>38</v>
      </c>
      <c r="W97" s="308">
        <v>112</v>
      </c>
      <c r="X97" s="311">
        <v>46</v>
      </c>
      <c r="Y97" s="311">
        <v>66</v>
      </c>
      <c r="Z97" s="308">
        <v>108</v>
      </c>
      <c r="AA97" s="311">
        <v>50</v>
      </c>
      <c r="AB97" s="311">
        <v>58</v>
      </c>
      <c r="AC97" s="308">
        <v>68</v>
      </c>
      <c r="AD97" s="311">
        <v>29</v>
      </c>
      <c r="AE97" s="311">
        <v>39</v>
      </c>
      <c r="AF97" s="308">
        <v>129</v>
      </c>
      <c r="AG97" s="311">
        <v>60</v>
      </c>
      <c r="AH97" s="311">
        <v>69</v>
      </c>
      <c r="AI97" s="308">
        <v>68</v>
      </c>
      <c r="AJ97" s="311">
        <v>37</v>
      </c>
      <c r="AK97" s="311">
        <v>31</v>
      </c>
      <c r="AL97" s="308">
        <v>189</v>
      </c>
      <c r="AM97" s="311">
        <v>86</v>
      </c>
      <c r="AN97" s="311">
        <v>103</v>
      </c>
      <c r="AO97" s="308">
        <v>89</v>
      </c>
      <c r="AP97" s="311">
        <v>35</v>
      </c>
      <c r="AQ97" s="311">
        <v>54</v>
      </c>
      <c r="AR97" s="308">
        <v>224</v>
      </c>
      <c r="AS97" s="311">
        <v>96</v>
      </c>
      <c r="AT97" s="311">
        <v>128</v>
      </c>
      <c r="AU97" s="308">
        <v>135</v>
      </c>
      <c r="AV97" s="311">
        <v>65</v>
      </c>
      <c r="AW97" s="311">
        <v>70</v>
      </c>
      <c r="AX97" s="308">
        <v>89</v>
      </c>
      <c r="AY97" s="311">
        <v>41</v>
      </c>
      <c r="AZ97" s="311">
        <v>48</v>
      </c>
      <c r="BA97" s="308">
        <v>93</v>
      </c>
      <c r="BB97" s="311">
        <v>38</v>
      </c>
      <c r="BC97" s="312">
        <v>55</v>
      </c>
    </row>
    <row r="98" spans="1:55" s="307" customFormat="1" ht="15.75" x14ac:dyDescent="0.15">
      <c r="A98" s="221" t="s">
        <v>365</v>
      </c>
      <c r="B98" s="308">
        <v>1883</v>
      </c>
      <c r="C98" s="309">
        <v>812</v>
      </c>
      <c r="D98" s="310">
        <v>1071</v>
      </c>
      <c r="E98" s="308">
        <v>89</v>
      </c>
      <c r="F98" s="311">
        <v>38</v>
      </c>
      <c r="G98" s="311">
        <v>51</v>
      </c>
      <c r="H98" s="308">
        <v>78</v>
      </c>
      <c r="I98" s="311">
        <v>32</v>
      </c>
      <c r="J98" s="311">
        <v>46</v>
      </c>
      <c r="K98" s="308">
        <v>111</v>
      </c>
      <c r="L98" s="311">
        <v>49</v>
      </c>
      <c r="M98" s="311">
        <v>62</v>
      </c>
      <c r="N98" s="308">
        <v>111</v>
      </c>
      <c r="O98" s="311">
        <v>49</v>
      </c>
      <c r="P98" s="311">
        <v>62</v>
      </c>
      <c r="Q98" s="308">
        <v>134</v>
      </c>
      <c r="R98" s="311">
        <v>58</v>
      </c>
      <c r="S98" s="311">
        <v>76</v>
      </c>
      <c r="T98" s="308">
        <v>63</v>
      </c>
      <c r="U98" s="311">
        <v>26</v>
      </c>
      <c r="V98" s="311">
        <v>37</v>
      </c>
      <c r="W98" s="308">
        <v>107</v>
      </c>
      <c r="X98" s="311">
        <v>42</v>
      </c>
      <c r="Y98" s="311">
        <v>65</v>
      </c>
      <c r="Z98" s="308">
        <v>107</v>
      </c>
      <c r="AA98" s="311">
        <v>46</v>
      </c>
      <c r="AB98" s="311">
        <v>61</v>
      </c>
      <c r="AC98" s="308">
        <v>69</v>
      </c>
      <c r="AD98" s="311">
        <v>29</v>
      </c>
      <c r="AE98" s="311">
        <v>40</v>
      </c>
      <c r="AF98" s="308">
        <v>127</v>
      </c>
      <c r="AG98" s="311">
        <v>50</v>
      </c>
      <c r="AH98" s="311">
        <v>77</v>
      </c>
      <c r="AI98" s="308">
        <v>53</v>
      </c>
      <c r="AJ98" s="311">
        <v>24</v>
      </c>
      <c r="AK98" s="311">
        <v>29</v>
      </c>
      <c r="AL98" s="308">
        <v>176</v>
      </c>
      <c r="AM98" s="311">
        <v>78</v>
      </c>
      <c r="AN98" s="311">
        <v>98</v>
      </c>
      <c r="AO98" s="308">
        <v>101</v>
      </c>
      <c r="AP98" s="311">
        <v>49</v>
      </c>
      <c r="AQ98" s="311">
        <v>52</v>
      </c>
      <c r="AR98" s="308">
        <v>241</v>
      </c>
      <c r="AS98" s="311">
        <v>94</v>
      </c>
      <c r="AT98" s="311">
        <v>147</v>
      </c>
      <c r="AU98" s="308">
        <v>129</v>
      </c>
      <c r="AV98" s="311">
        <v>57</v>
      </c>
      <c r="AW98" s="311">
        <v>72</v>
      </c>
      <c r="AX98" s="308">
        <v>103</v>
      </c>
      <c r="AY98" s="311">
        <v>49</v>
      </c>
      <c r="AZ98" s="311">
        <v>54</v>
      </c>
      <c r="BA98" s="308">
        <v>84</v>
      </c>
      <c r="BB98" s="311">
        <v>42</v>
      </c>
      <c r="BC98" s="312">
        <v>42</v>
      </c>
    </row>
    <row r="99" spans="1:55" s="307" customFormat="1" ht="15.75" x14ac:dyDescent="0.15">
      <c r="A99" s="221" t="s">
        <v>366</v>
      </c>
      <c r="B99" s="308">
        <v>1894</v>
      </c>
      <c r="C99" s="309">
        <v>824</v>
      </c>
      <c r="D99" s="310">
        <v>1070</v>
      </c>
      <c r="E99" s="308">
        <v>92</v>
      </c>
      <c r="F99" s="311">
        <v>38</v>
      </c>
      <c r="G99" s="311">
        <v>54</v>
      </c>
      <c r="H99" s="308">
        <v>75</v>
      </c>
      <c r="I99" s="311">
        <v>41</v>
      </c>
      <c r="J99" s="311">
        <v>34</v>
      </c>
      <c r="K99" s="308">
        <v>126</v>
      </c>
      <c r="L99" s="311">
        <v>48</v>
      </c>
      <c r="M99" s="311">
        <v>78</v>
      </c>
      <c r="N99" s="308">
        <v>120</v>
      </c>
      <c r="O99" s="311">
        <v>49</v>
      </c>
      <c r="P99" s="311">
        <v>71</v>
      </c>
      <c r="Q99" s="308">
        <v>158</v>
      </c>
      <c r="R99" s="311">
        <v>58</v>
      </c>
      <c r="S99" s="311">
        <v>100</v>
      </c>
      <c r="T99" s="308">
        <v>68</v>
      </c>
      <c r="U99" s="311">
        <v>28</v>
      </c>
      <c r="V99" s="311">
        <v>40</v>
      </c>
      <c r="W99" s="308">
        <v>145</v>
      </c>
      <c r="X99" s="311">
        <v>55</v>
      </c>
      <c r="Y99" s="311">
        <v>90</v>
      </c>
      <c r="Z99" s="308">
        <v>99</v>
      </c>
      <c r="AA99" s="311">
        <v>44</v>
      </c>
      <c r="AB99" s="311">
        <v>55</v>
      </c>
      <c r="AC99" s="308">
        <v>86</v>
      </c>
      <c r="AD99" s="311">
        <v>41</v>
      </c>
      <c r="AE99" s="311">
        <v>45</v>
      </c>
      <c r="AF99" s="308">
        <v>104</v>
      </c>
      <c r="AG99" s="311">
        <v>40</v>
      </c>
      <c r="AH99" s="311">
        <v>64</v>
      </c>
      <c r="AI99" s="308">
        <v>74</v>
      </c>
      <c r="AJ99" s="311">
        <v>31</v>
      </c>
      <c r="AK99" s="311">
        <v>43</v>
      </c>
      <c r="AL99" s="308">
        <v>165</v>
      </c>
      <c r="AM99" s="311">
        <v>71</v>
      </c>
      <c r="AN99" s="311">
        <v>94</v>
      </c>
      <c r="AO99" s="308">
        <v>89</v>
      </c>
      <c r="AP99" s="311">
        <v>44</v>
      </c>
      <c r="AQ99" s="311">
        <v>45</v>
      </c>
      <c r="AR99" s="308">
        <v>197</v>
      </c>
      <c r="AS99" s="311">
        <v>87</v>
      </c>
      <c r="AT99" s="311">
        <v>110</v>
      </c>
      <c r="AU99" s="308">
        <v>121</v>
      </c>
      <c r="AV99" s="311">
        <v>62</v>
      </c>
      <c r="AW99" s="311">
        <v>59</v>
      </c>
      <c r="AX99" s="308">
        <v>72</v>
      </c>
      <c r="AY99" s="311">
        <v>38</v>
      </c>
      <c r="AZ99" s="311">
        <v>34</v>
      </c>
      <c r="BA99" s="308">
        <v>103</v>
      </c>
      <c r="BB99" s="311">
        <v>49</v>
      </c>
      <c r="BC99" s="312">
        <v>54</v>
      </c>
    </row>
    <row r="100" spans="1:55" s="307" customFormat="1" ht="15.75" x14ac:dyDescent="0.15">
      <c r="A100" s="221" t="s">
        <v>367</v>
      </c>
      <c r="B100" s="308">
        <v>1294</v>
      </c>
      <c r="C100" s="309">
        <v>571</v>
      </c>
      <c r="D100" s="310">
        <v>723</v>
      </c>
      <c r="E100" s="308">
        <v>67</v>
      </c>
      <c r="F100" s="311">
        <v>32</v>
      </c>
      <c r="G100" s="311">
        <v>35</v>
      </c>
      <c r="H100" s="308">
        <v>55</v>
      </c>
      <c r="I100" s="311">
        <v>23</v>
      </c>
      <c r="J100" s="311">
        <v>32</v>
      </c>
      <c r="K100" s="308">
        <v>69</v>
      </c>
      <c r="L100" s="311">
        <v>32</v>
      </c>
      <c r="M100" s="311">
        <v>37</v>
      </c>
      <c r="N100" s="308">
        <v>71</v>
      </c>
      <c r="O100" s="311">
        <v>25</v>
      </c>
      <c r="P100" s="311">
        <v>46</v>
      </c>
      <c r="Q100" s="308">
        <v>116</v>
      </c>
      <c r="R100" s="311">
        <v>59</v>
      </c>
      <c r="S100" s="311">
        <v>57</v>
      </c>
      <c r="T100" s="308">
        <v>40</v>
      </c>
      <c r="U100" s="311">
        <v>17</v>
      </c>
      <c r="V100" s="311">
        <v>23</v>
      </c>
      <c r="W100" s="308">
        <v>75</v>
      </c>
      <c r="X100" s="311">
        <v>28</v>
      </c>
      <c r="Y100" s="311">
        <v>47</v>
      </c>
      <c r="Z100" s="308">
        <v>85</v>
      </c>
      <c r="AA100" s="311">
        <v>40</v>
      </c>
      <c r="AB100" s="311">
        <v>45</v>
      </c>
      <c r="AC100" s="308">
        <v>62</v>
      </c>
      <c r="AD100" s="311">
        <v>29</v>
      </c>
      <c r="AE100" s="311">
        <v>33</v>
      </c>
      <c r="AF100" s="308">
        <v>80</v>
      </c>
      <c r="AG100" s="311">
        <v>32</v>
      </c>
      <c r="AH100" s="311">
        <v>48</v>
      </c>
      <c r="AI100" s="308">
        <v>49</v>
      </c>
      <c r="AJ100" s="311">
        <v>21</v>
      </c>
      <c r="AK100" s="311">
        <v>28</v>
      </c>
      <c r="AL100" s="308">
        <v>118</v>
      </c>
      <c r="AM100" s="311">
        <v>57</v>
      </c>
      <c r="AN100" s="311">
        <v>61</v>
      </c>
      <c r="AO100" s="308">
        <v>77</v>
      </c>
      <c r="AP100" s="311">
        <v>27</v>
      </c>
      <c r="AQ100" s="311">
        <v>50</v>
      </c>
      <c r="AR100" s="308">
        <v>140</v>
      </c>
      <c r="AS100" s="311">
        <v>64</v>
      </c>
      <c r="AT100" s="311">
        <v>76</v>
      </c>
      <c r="AU100" s="308">
        <v>82</v>
      </c>
      <c r="AV100" s="311">
        <v>36</v>
      </c>
      <c r="AW100" s="311">
        <v>46</v>
      </c>
      <c r="AX100" s="308">
        <v>50</v>
      </c>
      <c r="AY100" s="311">
        <v>22</v>
      </c>
      <c r="AZ100" s="311">
        <v>28</v>
      </c>
      <c r="BA100" s="308">
        <v>58</v>
      </c>
      <c r="BB100" s="311">
        <v>27</v>
      </c>
      <c r="BC100" s="312">
        <v>31</v>
      </c>
    </row>
    <row r="101" spans="1:55" s="307" customFormat="1" ht="15.75" x14ac:dyDescent="0.15">
      <c r="A101" s="221" t="s">
        <v>368</v>
      </c>
      <c r="B101" s="308">
        <v>1402</v>
      </c>
      <c r="C101" s="309">
        <v>601</v>
      </c>
      <c r="D101" s="310">
        <v>801</v>
      </c>
      <c r="E101" s="308">
        <v>72</v>
      </c>
      <c r="F101" s="311">
        <v>27</v>
      </c>
      <c r="G101" s="311">
        <v>45</v>
      </c>
      <c r="H101" s="308">
        <v>54</v>
      </c>
      <c r="I101" s="311">
        <v>18</v>
      </c>
      <c r="J101" s="311">
        <v>36</v>
      </c>
      <c r="K101" s="308">
        <v>96</v>
      </c>
      <c r="L101" s="311">
        <v>39</v>
      </c>
      <c r="M101" s="311">
        <v>57</v>
      </c>
      <c r="N101" s="308">
        <v>94</v>
      </c>
      <c r="O101" s="311">
        <v>32</v>
      </c>
      <c r="P101" s="311">
        <v>62</v>
      </c>
      <c r="Q101" s="308">
        <v>103</v>
      </c>
      <c r="R101" s="311">
        <v>50</v>
      </c>
      <c r="S101" s="311">
        <v>53</v>
      </c>
      <c r="T101" s="308">
        <v>42</v>
      </c>
      <c r="U101" s="311">
        <v>24</v>
      </c>
      <c r="V101" s="311">
        <v>18</v>
      </c>
      <c r="W101" s="308">
        <v>84</v>
      </c>
      <c r="X101" s="311">
        <v>35</v>
      </c>
      <c r="Y101" s="311">
        <v>49</v>
      </c>
      <c r="Z101" s="308">
        <v>63</v>
      </c>
      <c r="AA101" s="311">
        <v>26</v>
      </c>
      <c r="AB101" s="311">
        <v>37</v>
      </c>
      <c r="AC101" s="308">
        <v>72</v>
      </c>
      <c r="AD101" s="311">
        <v>38</v>
      </c>
      <c r="AE101" s="311">
        <v>34</v>
      </c>
      <c r="AF101" s="308">
        <v>96</v>
      </c>
      <c r="AG101" s="311">
        <v>31</v>
      </c>
      <c r="AH101" s="311">
        <v>65</v>
      </c>
      <c r="AI101" s="308">
        <v>48</v>
      </c>
      <c r="AJ101" s="311">
        <v>24</v>
      </c>
      <c r="AK101" s="311">
        <v>24</v>
      </c>
      <c r="AL101" s="308">
        <v>130</v>
      </c>
      <c r="AM101" s="311">
        <v>55</v>
      </c>
      <c r="AN101" s="311">
        <v>75</v>
      </c>
      <c r="AO101" s="308">
        <v>67</v>
      </c>
      <c r="AP101" s="311">
        <v>34</v>
      </c>
      <c r="AQ101" s="311">
        <v>33</v>
      </c>
      <c r="AR101" s="308">
        <v>177</v>
      </c>
      <c r="AS101" s="311">
        <v>79</v>
      </c>
      <c r="AT101" s="311">
        <v>98</v>
      </c>
      <c r="AU101" s="308">
        <v>78</v>
      </c>
      <c r="AV101" s="311">
        <v>36</v>
      </c>
      <c r="AW101" s="311">
        <v>42</v>
      </c>
      <c r="AX101" s="308">
        <v>63</v>
      </c>
      <c r="AY101" s="311">
        <v>29</v>
      </c>
      <c r="AZ101" s="311">
        <v>34</v>
      </c>
      <c r="BA101" s="308">
        <v>63</v>
      </c>
      <c r="BB101" s="311">
        <v>24</v>
      </c>
      <c r="BC101" s="312">
        <v>39</v>
      </c>
    </row>
    <row r="102" spans="1:55" s="307" customFormat="1" ht="15.75" x14ac:dyDescent="0.15">
      <c r="A102" s="226" t="s">
        <v>106</v>
      </c>
      <c r="B102" s="304">
        <v>5951</v>
      </c>
      <c r="C102" s="301">
        <v>2506</v>
      </c>
      <c r="D102" s="305">
        <v>3445</v>
      </c>
      <c r="E102" s="304">
        <v>311</v>
      </c>
      <c r="F102" s="301">
        <v>140</v>
      </c>
      <c r="G102" s="305">
        <v>171</v>
      </c>
      <c r="H102" s="304">
        <v>229</v>
      </c>
      <c r="I102" s="301">
        <v>93</v>
      </c>
      <c r="J102" s="305">
        <v>136</v>
      </c>
      <c r="K102" s="304">
        <v>356</v>
      </c>
      <c r="L102" s="301">
        <v>151</v>
      </c>
      <c r="M102" s="305">
        <v>205</v>
      </c>
      <c r="N102" s="304">
        <v>432</v>
      </c>
      <c r="O102" s="301">
        <v>158</v>
      </c>
      <c r="P102" s="305">
        <v>274</v>
      </c>
      <c r="Q102" s="304">
        <v>521</v>
      </c>
      <c r="R102" s="301">
        <v>199</v>
      </c>
      <c r="S102" s="305">
        <v>322</v>
      </c>
      <c r="T102" s="304">
        <v>283</v>
      </c>
      <c r="U102" s="301">
        <v>126</v>
      </c>
      <c r="V102" s="305">
        <v>157</v>
      </c>
      <c r="W102" s="304">
        <v>351</v>
      </c>
      <c r="X102" s="301">
        <v>164</v>
      </c>
      <c r="Y102" s="305">
        <v>187</v>
      </c>
      <c r="Z102" s="304">
        <v>301</v>
      </c>
      <c r="AA102" s="301">
        <v>135</v>
      </c>
      <c r="AB102" s="305">
        <v>166</v>
      </c>
      <c r="AC102" s="304">
        <v>224</v>
      </c>
      <c r="AD102" s="301">
        <v>95</v>
      </c>
      <c r="AE102" s="305">
        <v>129</v>
      </c>
      <c r="AF102" s="304">
        <v>399</v>
      </c>
      <c r="AG102" s="301">
        <v>173</v>
      </c>
      <c r="AH102" s="305">
        <v>226</v>
      </c>
      <c r="AI102" s="304">
        <v>214</v>
      </c>
      <c r="AJ102" s="301">
        <v>98</v>
      </c>
      <c r="AK102" s="305">
        <v>116</v>
      </c>
      <c r="AL102" s="304">
        <v>448</v>
      </c>
      <c r="AM102" s="301">
        <v>194</v>
      </c>
      <c r="AN102" s="305">
        <v>254</v>
      </c>
      <c r="AO102" s="304">
        <v>282</v>
      </c>
      <c r="AP102" s="301">
        <v>128</v>
      </c>
      <c r="AQ102" s="305">
        <v>154</v>
      </c>
      <c r="AR102" s="304">
        <v>680</v>
      </c>
      <c r="AS102" s="301">
        <v>304</v>
      </c>
      <c r="AT102" s="305">
        <v>376</v>
      </c>
      <c r="AU102" s="304">
        <v>347</v>
      </c>
      <c r="AV102" s="301">
        <v>144</v>
      </c>
      <c r="AW102" s="305">
        <v>203</v>
      </c>
      <c r="AX102" s="304">
        <v>238</v>
      </c>
      <c r="AY102" s="301">
        <v>95</v>
      </c>
      <c r="AZ102" s="305">
        <v>143</v>
      </c>
      <c r="BA102" s="304">
        <v>335</v>
      </c>
      <c r="BB102" s="301">
        <v>109</v>
      </c>
      <c r="BC102" s="306">
        <v>226</v>
      </c>
    </row>
    <row r="103" spans="1:55" s="307" customFormat="1" ht="15.75" x14ac:dyDescent="0.15">
      <c r="A103" s="221" t="s">
        <v>369</v>
      </c>
      <c r="B103" s="308">
        <v>1235</v>
      </c>
      <c r="C103" s="309">
        <v>527</v>
      </c>
      <c r="D103" s="310">
        <v>708</v>
      </c>
      <c r="E103" s="308">
        <v>62</v>
      </c>
      <c r="F103" s="311">
        <v>37</v>
      </c>
      <c r="G103" s="311">
        <v>25</v>
      </c>
      <c r="H103" s="308">
        <v>44</v>
      </c>
      <c r="I103" s="311">
        <v>18</v>
      </c>
      <c r="J103" s="311">
        <v>26</v>
      </c>
      <c r="K103" s="308">
        <v>86</v>
      </c>
      <c r="L103" s="311">
        <v>36</v>
      </c>
      <c r="M103" s="311">
        <v>50</v>
      </c>
      <c r="N103" s="308">
        <v>68</v>
      </c>
      <c r="O103" s="311">
        <v>22</v>
      </c>
      <c r="P103" s="311">
        <v>46</v>
      </c>
      <c r="Q103" s="308">
        <v>99</v>
      </c>
      <c r="R103" s="311">
        <v>40</v>
      </c>
      <c r="S103" s="311">
        <v>59</v>
      </c>
      <c r="T103" s="308">
        <v>66</v>
      </c>
      <c r="U103" s="311">
        <v>30</v>
      </c>
      <c r="V103" s="311">
        <v>36</v>
      </c>
      <c r="W103" s="308">
        <v>77</v>
      </c>
      <c r="X103" s="311">
        <v>40</v>
      </c>
      <c r="Y103" s="311">
        <v>37</v>
      </c>
      <c r="Z103" s="308">
        <v>76</v>
      </c>
      <c r="AA103" s="311">
        <v>34</v>
      </c>
      <c r="AB103" s="311">
        <v>42</v>
      </c>
      <c r="AC103" s="308">
        <v>46</v>
      </c>
      <c r="AD103" s="311">
        <v>16</v>
      </c>
      <c r="AE103" s="311">
        <v>30</v>
      </c>
      <c r="AF103" s="308">
        <v>82</v>
      </c>
      <c r="AG103" s="311">
        <v>33</v>
      </c>
      <c r="AH103" s="311">
        <v>49</v>
      </c>
      <c r="AI103" s="308">
        <v>44</v>
      </c>
      <c r="AJ103" s="311">
        <v>15</v>
      </c>
      <c r="AK103" s="311">
        <v>29</v>
      </c>
      <c r="AL103" s="308">
        <v>97</v>
      </c>
      <c r="AM103" s="311">
        <v>45</v>
      </c>
      <c r="AN103" s="311">
        <v>52</v>
      </c>
      <c r="AO103" s="308">
        <v>57</v>
      </c>
      <c r="AP103" s="311">
        <v>29</v>
      </c>
      <c r="AQ103" s="311">
        <v>28</v>
      </c>
      <c r="AR103" s="308">
        <v>142</v>
      </c>
      <c r="AS103" s="311">
        <v>57</v>
      </c>
      <c r="AT103" s="311">
        <v>85</v>
      </c>
      <c r="AU103" s="308">
        <v>85</v>
      </c>
      <c r="AV103" s="311">
        <v>37</v>
      </c>
      <c r="AW103" s="311">
        <v>48</v>
      </c>
      <c r="AX103" s="308">
        <v>41</v>
      </c>
      <c r="AY103" s="311">
        <v>18</v>
      </c>
      <c r="AZ103" s="311">
        <v>23</v>
      </c>
      <c r="BA103" s="308">
        <v>63</v>
      </c>
      <c r="BB103" s="311">
        <v>20</v>
      </c>
      <c r="BC103" s="312">
        <v>43</v>
      </c>
    </row>
    <row r="104" spans="1:55" s="307" customFormat="1" ht="15.75" x14ac:dyDescent="0.15">
      <c r="A104" s="221" t="s">
        <v>370</v>
      </c>
      <c r="B104" s="308">
        <v>1363</v>
      </c>
      <c r="C104" s="309">
        <v>607</v>
      </c>
      <c r="D104" s="310">
        <v>756</v>
      </c>
      <c r="E104" s="308">
        <v>67</v>
      </c>
      <c r="F104" s="311">
        <v>28</v>
      </c>
      <c r="G104" s="311">
        <v>39</v>
      </c>
      <c r="H104" s="308">
        <v>56</v>
      </c>
      <c r="I104" s="311">
        <v>28</v>
      </c>
      <c r="J104" s="311">
        <v>28</v>
      </c>
      <c r="K104" s="308">
        <v>71</v>
      </c>
      <c r="L104" s="311">
        <v>34</v>
      </c>
      <c r="M104" s="311">
        <v>37</v>
      </c>
      <c r="N104" s="308">
        <v>111</v>
      </c>
      <c r="O104" s="311">
        <v>43</v>
      </c>
      <c r="P104" s="311">
        <v>68</v>
      </c>
      <c r="Q104" s="308">
        <v>114</v>
      </c>
      <c r="R104" s="311">
        <v>44</v>
      </c>
      <c r="S104" s="311">
        <v>70</v>
      </c>
      <c r="T104" s="308">
        <v>55</v>
      </c>
      <c r="U104" s="311">
        <v>23</v>
      </c>
      <c r="V104" s="311">
        <v>32</v>
      </c>
      <c r="W104" s="308">
        <v>90</v>
      </c>
      <c r="X104" s="311">
        <v>50</v>
      </c>
      <c r="Y104" s="311">
        <v>40</v>
      </c>
      <c r="Z104" s="308">
        <v>59</v>
      </c>
      <c r="AA104" s="311">
        <v>23</v>
      </c>
      <c r="AB104" s="311">
        <v>36</v>
      </c>
      <c r="AC104" s="308">
        <v>51</v>
      </c>
      <c r="AD104" s="311">
        <v>25</v>
      </c>
      <c r="AE104" s="311">
        <v>26</v>
      </c>
      <c r="AF104" s="308">
        <v>96</v>
      </c>
      <c r="AG104" s="311">
        <v>46</v>
      </c>
      <c r="AH104" s="311">
        <v>50</v>
      </c>
      <c r="AI104" s="308">
        <v>64</v>
      </c>
      <c r="AJ104" s="311">
        <v>32</v>
      </c>
      <c r="AK104" s="311">
        <v>32</v>
      </c>
      <c r="AL104" s="308">
        <v>99</v>
      </c>
      <c r="AM104" s="311">
        <v>42</v>
      </c>
      <c r="AN104" s="311">
        <v>57</v>
      </c>
      <c r="AO104" s="308">
        <v>57</v>
      </c>
      <c r="AP104" s="311">
        <v>32</v>
      </c>
      <c r="AQ104" s="311">
        <v>25</v>
      </c>
      <c r="AR104" s="308">
        <v>169</v>
      </c>
      <c r="AS104" s="311">
        <v>83</v>
      </c>
      <c r="AT104" s="311">
        <v>86</v>
      </c>
      <c r="AU104" s="308">
        <v>75</v>
      </c>
      <c r="AV104" s="311">
        <v>33</v>
      </c>
      <c r="AW104" s="311">
        <v>42</v>
      </c>
      <c r="AX104" s="308">
        <v>62</v>
      </c>
      <c r="AY104" s="311">
        <v>25</v>
      </c>
      <c r="AZ104" s="311">
        <v>37</v>
      </c>
      <c r="BA104" s="308">
        <v>67</v>
      </c>
      <c r="BB104" s="311">
        <v>16</v>
      </c>
      <c r="BC104" s="312">
        <v>51</v>
      </c>
    </row>
    <row r="105" spans="1:55" s="307" customFormat="1" ht="15.75" x14ac:dyDescent="0.15">
      <c r="A105" s="221" t="s">
        <v>371</v>
      </c>
      <c r="B105" s="308">
        <v>1345</v>
      </c>
      <c r="C105" s="309">
        <v>551</v>
      </c>
      <c r="D105" s="310">
        <v>794</v>
      </c>
      <c r="E105" s="308">
        <v>74</v>
      </c>
      <c r="F105" s="311">
        <v>31</v>
      </c>
      <c r="G105" s="311">
        <v>43</v>
      </c>
      <c r="H105" s="308">
        <v>42</v>
      </c>
      <c r="I105" s="311">
        <v>18</v>
      </c>
      <c r="J105" s="311">
        <v>24</v>
      </c>
      <c r="K105" s="308">
        <v>80</v>
      </c>
      <c r="L105" s="311">
        <v>35</v>
      </c>
      <c r="M105" s="311">
        <v>45</v>
      </c>
      <c r="N105" s="308">
        <v>95</v>
      </c>
      <c r="O105" s="311">
        <v>41</v>
      </c>
      <c r="P105" s="311">
        <v>54</v>
      </c>
      <c r="Q105" s="308">
        <v>104</v>
      </c>
      <c r="R105" s="311">
        <v>43</v>
      </c>
      <c r="S105" s="311">
        <v>61</v>
      </c>
      <c r="T105" s="308">
        <v>73</v>
      </c>
      <c r="U105" s="311">
        <v>31</v>
      </c>
      <c r="V105" s="311">
        <v>42</v>
      </c>
      <c r="W105" s="308">
        <v>80</v>
      </c>
      <c r="X105" s="311">
        <v>33</v>
      </c>
      <c r="Y105" s="311">
        <v>47</v>
      </c>
      <c r="Z105" s="308">
        <v>71</v>
      </c>
      <c r="AA105" s="311">
        <v>33</v>
      </c>
      <c r="AB105" s="311">
        <v>38</v>
      </c>
      <c r="AC105" s="308">
        <v>50</v>
      </c>
      <c r="AD105" s="311">
        <v>16</v>
      </c>
      <c r="AE105" s="311">
        <v>34</v>
      </c>
      <c r="AF105" s="308">
        <v>100</v>
      </c>
      <c r="AG105" s="311">
        <v>40</v>
      </c>
      <c r="AH105" s="311">
        <v>60</v>
      </c>
      <c r="AI105" s="308">
        <v>46</v>
      </c>
      <c r="AJ105" s="311">
        <v>20</v>
      </c>
      <c r="AK105" s="311">
        <v>26</v>
      </c>
      <c r="AL105" s="308">
        <v>110</v>
      </c>
      <c r="AM105" s="311">
        <v>39</v>
      </c>
      <c r="AN105" s="311">
        <v>71</v>
      </c>
      <c r="AO105" s="308">
        <v>66</v>
      </c>
      <c r="AP105" s="311">
        <v>24</v>
      </c>
      <c r="AQ105" s="311">
        <v>42</v>
      </c>
      <c r="AR105" s="308">
        <v>147</v>
      </c>
      <c r="AS105" s="311">
        <v>65</v>
      </c>
      <c r="AT105" s="311">
        <v>82</v>
      </c>
      <c r="AU105" s="308">
        <v>65</v>
      </c>
      <c r="AV105" s="311">
        <v>25</v>
      </c>
      <c r="AW105" s="311">
        <v>40</v>
      </c>
      <c r="AX105" s="308">
        <v>52</v>
      </c>
      <c r="AY105" s="311">
        <v>21</v>
      </c>
      <c r="AZ105" s="311">
        <v>31</v>
      </c>
      <c r="BA105" s="308">
        <v>90</v>
      </c>
      <c r="BB105" s="311">
        <v>36</v>
      </c>
      <c r="BC105" s="312">
        <v>54</v>
      </c>
    </row>
    <row r="106" spans="1:55" s="307" customFormat="1" ht="15.75" x14ac:dyDescent="0.15">
      <c r="A106" s="221" t="s">
        <v>372</v>
      </c>
      <c r="B106" s="308">
        <v>1090</v>
      </c>
      <c r="C106" s="309">
        <v>438</v>
      </c>
      <c r="D106" s="310">
        <v>652</v>
      </c>
      <c r="E106" s="308">
        <v>61</v>
      </c>
      <c r="F106" s="311">
        <v>19</v>
      </c>
      <c r="G106" s="311">
        <v>42</v>
      </c>
      <c r="H106" s="308">
        <v>50</v>
      </c>
      <c r="I106" s="311">
        <v>19</v>
      </c>
      <c r="J106" s="311">
        <v>31</v>
      </c>
      <c r="K106" s="308">
        <v>61</v>
      </c>
      <c r="L106" s="311">
        <v>23</v>
      </c>
      <c r="M106" s="311">
        <v>38</v>
      </c>
      <c r="N106" s="308">
        <v>86</v>
      </c>
      <c r="O106" s="311">
        <v>29</v>
      </c>
      <c r="P106" s="311">
        <v>57</v>
      </c>
      <c r="Q106" s="308">
        <v>106</v>
      </c>
      <c r="R106" s="311">
        <v>35</v>
      </c>
      <c r="S106" s="311">
        <v>71</v>
      </c>
      <c r="T106" s="308">
        <v>52</v>
      </c>
      <c r="U106" s="311">
        <v>17</v>
      </c>
      <c r="V106" s="311">
        <v>35</v>
      </c>
      <c r="W106" s="308">
        <v>50</v>
      </c>
      <c r="X106" s="311">
        <v>20</v>
      </c>
      <c r="Y106" s="311">
        <v>30</v>
      </c>
      <c r="Z106" s="308">
        <v>58</v>
      </c>
      <c r="AA106" s="311">
        <v>28</v>
      </c>
      <c r="AB106" s="311">
        <v>30</v>
      </c>
      <c r="AC106" s="308">
        <v>41</v>
      </c>
      <c r="AD106" s="311">
        <v>19</v>
      </c>
      <c r="AE106" s="311">
        <v>22</v>
      </c>
      <c r="AF106" s="308">
        <v>65</v>
      </c>
      <c r="AG106" s="311">
        <v>27</v>
      </c>
      <c r="AH106" s="311">
        <v>38</v>
      </c>
      <c r="AI106" s="308">
        <v>28</v>
      </c>
      <c r="AJ106" s="311">
        <v>14</v>
      </c>
      <c r="AK106" s="311">
        <v>14</v>
      </c>
      <c r="AL106" s="308">
        <v>81</v>
      </c>
      <c r="AM106" s="311">
        <v>41</v>
      </c>
      <c r="AN106" s="311">
        <v>40</v>
      </c>
      <c r="AO106" s="308">
        <v>53</v>
      </c>
      <c r="AP106" s="311">
        <v>23</v>
      </c>
      <c r="AQ106" s="311">
        <v>30</v>
      </c>
      <c r="AR106" s="308">
        <v>129</v>
      </c>
      <c r="AS106" s="311">
        <v>58</v>
      </c>
      <c r="AT106" s="311">
        <v>71</v>
      </c>
      <c r="AU106" s="308">
        <v>58</v>
      </c>
      <c r="AV106" s="311">
        <v>28</v>
      </c>
      <c r="AW106" s="311">
        <v>30</v>
      </c>
      <c r="AX106" s="308">
        <v>47</v>
      </c>
      <c r="AY106" s="311">
        <v>17</v>
      </c>
      <c r="AZ106" s="311">
        <v>30</v>
      </c>
      <c r="BA106" s="308">
        <v>64</v>
      </c>
      <c r="BB106" s="311">
        <v>21</v>
      </c>
      <c r="BC106" s="312">
        <v>43</v>
      </c>
    </row>
    <row r="107" spans="1:55" s="307" customFormat="1" ht="15.75" x14ac:dyDescent="0.15">
      <c r="A107" s="221" t="s">
        <v>373</v>
      </c>
      <c r="B107" s="308">
        <v>918</v>
      </c>
      <c r="C107" s="309">
        <v>383</v>
      </c>
      <c r="D107" s="310">
        <v>535</v>
      </c>
      <c r="E107" s="308">
        <v>47</v>
      </c>
      <c r="F107" s="311">
        <v>25</v>
      </c>
      <c r="G107" s="311">
        <v>22</v>
      </c>
      <c r="H107" s="308">
        <v>37</v>
      </c>
      <c r="I107" s="311">
        <v>10</v>
      </c>
      <c r="J107" s="311">
        <v>27</v>
      </c>
      <c r="K107" s="308">
        <v>58</v>
      </c>
      <c r="L107" s="311">
        <v>23</v>
      </c>
      <c r="M107" s="311">
        <v>35</v>
      </c>
      <c r="N107" s="308">
        <v>72</v>
      </c>
      <c r="O107" s="311">
        <v>23</v>
      </c>
      <c r="P107" s="311">
        <v>49</v>
      </c>
      <c r="Q107" s="308">
        <v>98</v>
      </c>
      <c r="R107" s="311">
        <v>37</v>
      </c>
      <c r="S107" s="311">
        <v>61</v>
      </c>
      <c r="T107" s="308">
        <v>37</v>
      </c>
      <c r="U107" s="311">
        <v>25</v>
      </c>
      <c r="V107" s="311">
        <v>12</v>
      </c>
      <c r="W107" s="308">
        <v>54</v>
      </c>
      <c r="X107" s="311">
        <v>21</v>
      </c>
      <c r="Y107" s="311">
        <v>33</v>
      </c>
      <c r="Z107" s="308">
        <v>37</v>
      </c>
      <c r="AA107" s="311">
        <v>17</v>
      </c>
      <c r="AB107" s="311">
        <v>20</v>
      </c>
      <c r="AC107" s="308">
        <v>36</v>
      </c>
      <c r="AD107" s="311">
        <v>19</v>
      </c>
      <c r="AE107" s="311">
        <v>17</v>
      </c>
      <c r="AF107" s="308">
        <v>56</v>
      </c>
      <c r="AG107" s="311">
        <v>27</v>
      </c>
      <c r="AH107" s="311">
        <v>29</v>
      </c>
      <c r="AI107" s="308">
        <v>32</v>
      </c>
      <c r="AJ107" s="311">
        <v>17</v>
      </c>
      <c r="AK107" s="311">
        <v>15</v>
      </c>
      <c r="AL107" s="308">
        <v>61</v>
      </c>
      <c r="AM107" s="311">
        <v>27</v>
      </c>
      <c r="AN107" s="311">
        <v>34</v>
      </c>
      <c r="AO107" s="308">
        <v>49</v>
      </c>
      <c r="AP107" s="311">
        <v>20</v>
      </c>
      <c r="AQ107" s="311">
        <v>29</v>
      </c>
      <c r="AR107" s="308">
        <v>93</v>
      </c>
      <c r="AS107" s="311">
        <v>41</v>
      </c>
      <c r="AT107" s="311">
        <v>52</v>
      </c>
      <c r="AU107" s="308">
        <v>64</v>
      </c>
      <c r="AV107" s="311">
        <v>21</v>
      </c>
      <c r="AW107" s="311">
        <v>43</v>
      </c>
      <c r="AX107" s="308">
        <v>36</v>
      </c>
      <c r="AY107" s="311">
        <v>14</v>
      </c>
      <c r="AZ107" s="311">
        <v>22</v>
      </c>
      <c r="BA107" s="308">
        <v>51</v>
      </c>
      <c r="BB107" s="311">
        <v>16</v>
      </c>
      <c r="BC107" s="312">
        <v>35</v>
      </c>
    </row>
    <row r="108" spans="1:55" s="307" customFormat="1" ht="15.75" x14ac:dyDescent="0.15">
      <c r="A108" s="226" t="s">
        <v>113</v>
      </c>
      <c r="B108" s="304">
        <v>3144</v>
      </c>
      <c r="C108" s="301">
        <v>1087</v>
      </c>
      <c r="D108" s="305">
        <v>2057</v>
      </c>
      <c r="E108" s="304">
        <v>144</v>
      </c>
      <c r="F108" s="301">
        <v>56</v>
      </c>
      <c r="G108" s="305">
        <v>88</v>
      </c>
      <c r="H108" s="304">
        <v>104</v>
      </c>
      <c r="I108" s="301">
        <v>35</v>
      </c>
      <c r="J108" s="305">
        <v>69</v>
      </c>
      <c r="K108" s="304">
        <v>185</v>
      </c>
      <c r="L108" s="301">
        <v>59</v>
      </c>
      <c r="M108" s="305">
        <v>126</v>
      </c>
      <c r="N108" s="304">
        <v>254</v>
      </c>
      <c r="O108" s="301">
        <v>88</v>
      </c>
      <c r="P108" s="305">
        <v>166</v>
      </c>
      <c r="Q108" s="304">
        <v>315</v>
      </c>
      <c r="R108" s="301">
        <v>104</v>
      </c>
      <c r="S108" s="305">
        <v>211</v>
      </c>
      <c r="T108" s="304">
        <v>102</v>
      </c>
      <c r="U108" s="301">
        <v>36</v>
      </c>
      <c r="V108" s="305">
        <v>66</v>
      </c>
      <c r="W108" s="304">
        <v>195</v>
      </c>
      <c r="X108" s="301">
        <v>63</v>
      </c>
      <c r="Y108" s="305">
        <v>132</v>
      </c>
      <c r="Z108" s="304">
        <v>159</v>
      </c>
      <c r="AA108" s="301">
        <v>57</v>
      </c>
      <c r="AB108" s="305">
        <v>102</v>
      </c>
      <c r="AC108" s="304">
        <v>118</v>
      </c>
      <c r="AD108" s="301">
        <v>29</v>
      </c>
      <c r="AE108" s="305">
        <v>89</v>
      </c>
      <c r="AF108" s="304">
        <v>201</v>
      </c>
      <c r="AG108" s="301">
        <v>78</v>
      </c>
      <c r="AH108" s="305">
        <v>123</v>
      </c>
      <c r="AI108" s="304">
        <v>117</v>
      </c>
      <c r="AJ108" s="301">
        <v>47</v>
      </c>
      <c r="AK108" s="305">
        <v>70</v>
      </c>
      <c r="AL108" s="304">
        <v>223</v>
      </c>
      <c r="AM108" s="301">
        <v>77</v>
      </c>
      <c r="AN108" s="305">
        <v>146</v>
      </c>
      <c r="AO108" s="304">
        <v>127</v>
      </c>
      <c r="AP108" s="301">
        <v>47</v>
      </c>
      <c r="AQ108" s="305">
        <v>80</v>
      </c>
      <c r="AR108" s="304">
        <v>384</v>
      </c>
      <c r="AS108" s="301">
        <v>152</v>
      </c>
      <c r="AT108" s="305">
        <v>232</v>
      </c>
      <c r="AU108" s="304">
        <v>161</v>
      </c>
      <c r="AV108" s="301">
        <v>57</v>
      </c>
      <c r="AW108" s="305">
        <v>104</v>
      </c>
      <c r="AX108" s="304">
        <v>132</v>
      </c>
      <c r="AY108" s="301">
        <v>37</v>
      </c>
      <c r="AZ108" s="305">
        <v>95</v>
      </c>
      <c r="BA108" s="304">
        <v>223</v>
      </c>
      <c r="BB108" s="301">
        <v>65</v>
      </c>
      <c r="BC108" s="306">
        <v>158</v>
      </c>
    </row>
    <row r="109" spans="1:55" s="307" customFormat="1" ht="15.75" x14ac:dyDescent="0.15">
      <c r="A109" s="221" t="s">
        <v>374</v>
      </c>
      <c r="B109" s="308">
        <v>837</v>
      </c>
      <c r="C109" s="309">
        <v>344</v>
      </c>
      <c r="D109" s="310">
        <v>493</v>
      </c>
      <c r="E109" s="308">
        <v>34</v>
      </c>
      <c r="F109" s="311">
        <v>18</v>
      </c>
      <c r="G109" s="311">
        <v>16</v>
      </c>
      <c r="H109" s="308">
        <v>26</v>
      </c>
      <c r="I109" s="311">
        <v>10</v>
      </c>
      <c r="J109" s="311">
        <v>16</v>
      </c>
      <c r="K109" s="308">
        <v>59</v>
      </c>
      <c r="L109" s="311">
        <v>25</v>
      </c>
      <c r="M109" s="311">
        <v>34</v>
      </c>
      <c r="N109" s="308">
        <v>64</v>
      </c>
      <c r="O109" s="311">
        <v>23</v>
      </c>
      <c r="P109" s="311">
        <v>41</v>
      </c>
      <c r="Q109" s="308">
        <v>75</v>
      </c>
      <c r="R109" s="311">
        <v>27</v>
      </c>
      <c r="S109" s="311">
        <v>48</v>
      </c>
      <c r="T109" s="308">
        <v>27</v>
      </c>
      <c r="U109" s="311">
        <v>11</v>
      </c>
      <c r="V109" s="311">
        <v>16</v>
      </c>
      <c r="W109" s="308">
        <v>62</v>
      </c>
      <c r="X109" s="311">
        <v>29</v>
      </c>
      <c r="Y109" s="311">
        <v>33</v>
      </c>
      <c r="Z109" s="308">
        <v>39</v>
      </c>
      <c r="AA109" s="311">
        <v>16</v>
      </c>
      <c r="AB109" s="311">
        <v>23</v>
      </c>
      <c r="AC109" s="308">
        <v>33</v>
      </c>
      <c r="AD109" s="311">
        <v>13</v>
      </c>
      <c r="AE109" s="311">
        <v>20</v>
      </c>
      <c r="AF109" s="308">
        <v>48</v>
      </c>
      <c r="AG109" s="311">
        <v>20</v>
      </c>
      <c r="AH109" s="311">
        <v>28</v>
      </c>
      <c r="AI109" s="308">
        <v>37</v>
      </c>
      <c r="AJ109" s="311">
        <v>14</v>
      </c>
      <c r="AK109" s="311">
        <v>23</v>
      </c>
      <c r="AL109" s="308">
        <v>58</v>
      </c>
      <c r="AM109" s="311">
        <v>28</v>
      </c>
      <c r="AN109" s="311">
        <v>30</v>
      </c>
      <c r="AO109" s="308">
        <v>30</v>
      </c>
      <c r="AP109" s="311">
        <v>14</v>
      </c>
      <c r="AQ109" s="311">
        <v>16</v>
      </c>
      <c r="AR109" s="308">
        <v>111</v>
      </c>
      <c r="AS109" s="311">
        <v>52</v>
      </c>
      <c r="AT109" s="311">
        <v>59</v>
      </c>
      <c r="AU109" s="308">
        <v>45</v>
      </c>
      <c r="AV109" s="311">
        <v>17</v>
      </c>
      <c r="AW109" s="311">
        <v>28</v>
      </c>
      <c r="AX109" s="308">
        <v>35</v>
      </c>
      <c r="AY109" s="311">
        <v>12</v>
      </c>
      <c r="AZ109" s="311">
        <v>23</v>
      </c>
      <c r="BA109" s="308">
        <v>54</v>
      </c>
      <c r="BB109" s="311">
        <v>15</v>
      </c>
      <c r="BC109" s="312">
        <v>39</v>
      </c>
    </row>
    <row r="110" spans="1:55" s="307" customFormat="1" ht="15.75" x14ac:dyDescent="0.15">
      <c r="A110" s="221" t="s">
        <v>375</v>
      </c>
      <c r="B110" s="308">
        <v>734</v>
      </c>
      <c r="C110" s="309">
        <v>250</v>
      </c>
      <c r="D110" s="310">
        <v>484</v>
      </c>
      <c r="E110" s="308">
        <v>26</v>
      </c>
      <c r="F110" s="311">
        <v>8</v>
      </c>
      <c r="G110" s="311">
        <v>18</v>
      </c>
      <c r="H110" s="308">
        <v>27</v>
      </c>
      <c r="I110" s="311">
        <v>7</v>
      </c>
      <c r="J110" s="311">
        <v>20</v>
      </c>
      <c r="K110" s="308">
        <v>45</v>
      </c>
      <c r="L110" s="311">
        <v>12</v>
      </c>
      <c r="M110" s="311">
        <v>33</v>
      </c>
      <c r="N110" s="308">
        <v>59</v>
      </c>
      <c r="O110" s="311">
        <v>23</v>
      </c>
      <c r="P110" s="311">
        <v>36</v>
      </c>
      <c r="Q110" s="308">
        <v>73</v>
      </c>
      <c r="R110" s="311">
        <v>25</v>
      </c>
      <c r="S110" s="311">
        <v>48</v>
      </c>
      <c r="T110" s="308">
        <v>17</v>
      </c>
      <c r="U110" s="311">
        <v>10</v>
      </c>
      <c r="V110" s="311">
        <v>7</v>
      </c>
      <c r="W110" s="308">
        <v>42</v>
      </c>
      <c r="X110" s="311">
        <v>8</v>
      </c>
      <c r="Y110" s="311">
        <v>34</v>
      </c>
      <c r="Z110" s="308">
        <v>42</v>
      </c>
      <c r="AA110" s="311">
        <v>14</v>
      </c>
      <c r="AB110" s="311">
        <v>28</v>
      </c>
      <c r="AC110" s="308">
        <v>24</v>
      </c>
      <c r="AD110" s="311">
        <v>3</v>
      </c>
      <c r="AE110" s="311">
        <v>21</v>
      </c>
      <c r="AF110" s="308">
        <v>61</v>
      </c>
      <c r="AG110" s="311">
        <v>26</v>
      </c>
      <c r="AH110" s="311">
        <v>35</v>
      </c>
      <c r="AI110" s="308">
        <v>22</v>
      </c>
      <c r="AJ110" s="311">
        <v>11</v>
      </c>
      <c r="AK110" s="311">
        <v>11</v>
      </c>
      <c r="AL110" s="308">
        <v>47</v>
      </c>
      <c r="AM110" s="311">
        <v>12</v>
      </c>
      <c r="AN110" s="311">
        <v>35</v>
      </c>
      <c r="AO110" s="308">
        <v>37</v>
      </c>
      <c r="AP110" s="311">
        <v>14</v>
      </c>
      <c r="AQ110" s="311">
        <v>23</v>
      </c>
      <c r="AR110" s="308">
        <v>92</v>
      </c>
      <c r="AS110" s="311">
        <v>34</v>
      </c>
      <c r="AT110" s="311">
        <v>58</v>
      </c>
      <c r="AU110" s="308">
        <v>33</v>
      </c>
      <c r="AV110" s="311">
        <v>8</v>
      </c>
      <c r="AW110" s="311">
        <v>25</v>
      </c>
      <c r="AX110" s="308">
        <v>38</v>
      </c>
      <c r="AY110" s="311">
        <v>12</v>
      </c>
      <c r="AZ110" s="311">
        <v>26</v>
      </c>
      <c r="BA110" s="308">
        <v>49</v>
      </c>
      <c r="BB110" s="311">
        <v>23</v>
      </c>
      <c r="BC110" s="312">
        <v>26</v>
      </c>
    </row>
    <row r="111" spans="1:55" s="307" customFormat="1" ht="15.75" x14ac:dyDescent="0.15">
      <c r="A111" s="221" t="s">
        <v>376</v>
      </c>
      <c r="B111" s="308">
        <v>636</v>
      </c>
      <c r="C111" s="309">
        <v>203</v>
      </c>
      <c r="D111" s="310">
        <v>433</v>
      </c>
      <c r="E111" s="308">
        <v>32</v>
      </c>
      <c r="F111" s="311">
        <v>11</v>
      </c>
      <c r="G111" s="311">
        <v>21</v>
      </c>
      <c r="H111" s="308">
        <v>25</v>
      </c>
      <c r="I111" s="311">
        <v>10</v>
      </c>
      <c r="J111" s="311">
        <v>15</v>
      </c>
      <c r="K111" s="308">
        <v>34</v>
      </c>
      <c r="L111" s="311">
        <v>8</v>
      </c>
      <c r="M111" s="311">
        <v>26</v>
      </c>
      <c r="N111" s="308">
        <v>45</v>
      </c>
      <c r="O111" s="311">
        <v>12</v>
      </c>
      <c r="P111" s="311">
        <v>33</v>
      </c>
      <c r="Q111" s="308">
        <v>59</v>
      </c>
      <c r="R111" s="311">
        <v>19</v>
      </c>
      <c r="S111" s="311">
        <v>40</v>
      </c>
      <c r="T111" s="308">
        <v>28</v>
      </c>
      <c r="U111" s="311">
        <v>7</v>
      </c>
      <c r="V111" s="311">
        <v>21</v>
      </c>
      <c r="W111" s="308">
        <v>40</v>
      </c>
      <c r="X111" s="311">
        <v>13</v>
      </c>
      <c r="Y111" s="311">
        <v>27</v>
      </c>
      <c r="Z111" s="308">
        <v>35</v>
      </c>
      <c r="AA111" s="311">
        <v>10</v>
      </c>
      <c r="AB111" s="311">
        <v>25</v>
      </c>
      <c r="AC111" s="308">
        <v>27</v>
      </c>
      <c r="AD111" s="311">
        <v>7</v>
      </c>
      <c r="AE111" s="311">
        <v>20</v>
      </c>
      <c r="AF111" s="308">
        <v>46</v>
      </c>
      <c r="AG111" s="311">
        <v>16</v>
      </c>
      <c r="AH111" s="311">
        <v>30</v>
      </c>
      <c r="AI111" s="308">
        <v>19</v>
      </c>
      <c r="AJ111" s="311">
        <v>6</v>
      </c>
      <c r="AK111" s="311">
        <v>13</v>
      </c>
      <c r="AL111" s="308">
        <v>48</v>
      </c>
      <c r="AM111" s="311">
        <v>17</v>
      </c>
      <c r="AN111" s="311">
        <v>31</v>
      </c>
      <c r="AO111" s="308">
        <v>23</v>
      </c>
      <c r="AP111" s="311">
        <v>8</v>
      </c>
      <c r="AQ111" s="311">
        <v>15</v>
      </c>
      <c r="AR111" s="308">
        <v>72</v>
      </c>
      <c r="AS111" s="311">
        <v>23</v>
      </c>
      <c r="AT111" s="311">
        <v>49</v>
      </c>
      <c r="AU111" s="308">
        <v>29</v>
      </c>
      <c r="AV111" s="311">
        <v>15</v>
      </c>
      <c r="AW111" s="311">
        <v>14</v>
      </c>
      <c r="AX111" s="308">
        <v>26</v>
      </c>
      <c r="AY111" s="311">
        <v>7</v>
      </c>
      <c r="AZ111" s="311">
        <v>19</v>
      </c>
      <c r="BA111" s="308">
        <v>48</v>
      </c>
      <c r="BB111" s="311">
        <v>14</v>
      </c>
      <c r="BC111" s="312">
        <v>34</v>
      </c>
    </row>
    <row r="112" spans="1:55" s="307" customFormat="1" ht="15.75" x14ac:dyDescent="0.15">
      <c r="A112" s="221" t="s">
        <v>377</v>
      </c>
      <c r="B112" s="308">
        <v>506</v>
      </c>
      <c r="C112" s="309">
        <v>169</v>
      </c>
      <c r="D112" s="310">
        <v>337</v>
      </c>
      <c r="E112" s="308">
        <v>33</v>
      </c>
      <c r="F112" s="311">
        <v>13</v>
      </c>
      <c r="G112" s="311">
        <v>20</v>
      </c>
      <c r="H112" s="308">
        <v>9</v>
      </c>
      <c r="I112" s="311">
        <v>3</v>
      </c>
      <c r="J112" s="311">
        <v>6</v>
      </c>
      <c r="K112" s="308">
        <v>25</v>
      </c>
      <c r="L112" s="311">
        <v>7</v>
      </c>
      <c r="M112" s="311">
        <v>18</v>
      </c>
      <c r="N112" s="308">
        <v>49</v>
      </c>
      <c r="O112" s="311">
        <v>20</v>
      </c>
      <c r="P112" s="311">
        <v>29</v>
      </c>
      <c r="Q112" s="308">
        <v>63</v>
      </c>
      <c r="R112" s="311">
        <v>20</v>
      </c>
      <c r="S112" s="311">
        <v>43</v>
      </c>
      <c r="T112" s="308">
        <v>22</v>
      </c>
      <c r="U112" s="311">
        <v>6</v>
      </c>
      <c r="V112" s="311">
        <v>16</v>
      </c>
      <c r="W112" s="308">
        <v>22</v>
      </c>
      <c r="X112" s="311">
        <v>9</v>
      </c>
      <c r="Y112" s="311">
        <v>13</v>
      </c>
      <c r="Z112" s="308">
        <v>18</v>
      </c>
      <c r="AA112" s="311">
        <v>8</v>
      </c>
      <c r="AB112" s="311">
        <v>10</v>
      </c>
      <c r="AC112" s="308">
        <v>18</v>
      </c>
      <c r="AD112" s="311">
        <v>3</v>
      </c>
      <c r="AE112" s="311">
        <v>15</v>
      </c>
      <c r="AF112" s="308">
        <v>22</v>
      </c>
      <c r="AG112" s="311">
        <v>10</v>
      </c>
      <c r="AH112" s="311">
        <v>12</v>
      </c>
      <c r="AI112" s="308">
        <v>21</v>
      </c>
      <c r="AJ112" s="311">
        <v>9</v>
      </c>
      <c r="AK112" s="311">
        <v>12</v>
      </c>
      <c r="AL112" s="308">
        <v>38</v>
      </c>
      <c r="AM112" s="311">
        <v>13</v>
      </c>
      <c r="AN112" s="311">
        <v>25</v>
      </c>
      <c r="AO112" s="308">
        <v>19</v>
      </c>
      <c r="AP112" s="311">
        <v>4</v>
      </c>
      <c r="AQ112" s="311">
        <v>15</v>
      </c>
      <c r="AR112" s="308">
        <v>68</v>
      </c>
      <c r="AS112" s="311">
        <v>28</v>
      </c>
      <c r="AT112" s="311">
        <v>40</v>
      </c>
      <c r="AU112" s="308">
        <v>24</v>
      </c>
      <c r="AV112" s="311">
        <v>7</v>
      </c>
      <c r="AW112" s="311">
        <v>17</v>
      </c>
      <c r="AX112" s="308">
        <v>16</v>
      </c>
      <c r="AY112" s="311">
        <v>1</v>
      </c>
      <c r="AZ112" s="311">
        <v>15</v>
      </c>
      <c r="BA112" s="308">
        <v>39</v>
      </c>
      <c r="BB112" s="311">
        <v>8</v>
      </c>
      <c r="BC112" s="312">
        <v>31</v>
      </c>
    </row>
    <row r="113" spans="1:55" s="307" customFormat="1" ht="15.75" x14ac:dyDescent="0.15">
      <c r="A113" s="221" t="s">
        <v>378</v>
      </c>
      <c r="B113" s="308">
        <v>431</v>
      </c>
      <c r="C113" s="309">
        <v>121</v>
      </c>
      <c r="D113" s="310">
        <v>310</v>
      </c>
      <c r="E113" s="308">
        <v>19</v>
      </c>
      <c r="F113" s="311">
        <v>6</v>
      </c>
      <c r="G113" s="311">
        <v>13</v>
      </c>
      <c r="H113" s="308">
        <v>17</v>
      </c>
      <c r="I113" s="311">
        <v>5</v>
      </c>
      <c r="J113" s="311">
        <v>12</v>
      </c>
      <c r="K113" s="308">
        <v>22</v>
      </c>
      <c r="L113" s="311">
        <v>7</v>
      </c>
      <c r="M113" s="311">
        <v>15</v>
      </c>
      <c r="N113" s="308">
        <v>37</v>
      </c>
      <c r="O113" s="311">
        <v>10</v>
      </c>
      <c r="P113" s="311">
        <v>27</v>
      </c>
      <c r="Q113" s="308">
        <v>45</v>
      </c>
      <c r="R113" s="311">
        <v>13</v>
      </c>
      <c r="S113" s="311">
        <v>32</v>
      </c>
      <c r="T113" s="308">
        <v>8</v>
      </c>
      <c r="U113" s="311">
        <v>2</v>
      </c>
      <c r="V113" s="311">
        <v>6</v>
      </c>
      <c r="W113" s="308">
        <v>29</v>
      </c>
      <c r="X113" s="311">
        <v>4</v>
      </c>
      <c r="Y113" s="311">
        <v>25</v>
      </c>
      <c r="Z113" s="308">
        <v>25</v>
      </c>
      <c r="AA113" s="311">
        <v>9</v>
      </c>
      <c r="AB113" s="311">
        <v>16</v>
      </c>
      <c r="AC113" s="308">
        <v>16</v>
      </c>
      <c r="AD113" s="311">
        <v>3</v>
      </c>
      <c r="AE113" s="311">
        <v>13</v>
      </c>
      <c r="AF113" s="308">
        <v>24</v>
      </c>
      <c r="AG113" s="311">
        <v>6</v>
      </c>
      <c r="AH113" s="311">
        <v>18</v>
      </c>
      <c r="AI113" s="308">
        <v>18</v>
      </c>
      <c r="AJ113" s="311">
        <v>7</v>
      </c>
      <c r="AK113" s="311">
        <v>11</v>
      </c>
      <c r="AL113" s="308">
        <v>32</v>
      </c>
      <c r="AM113" s="311">
        <v>7</v>
      </c>
      <c r="AN113" s="311">
        <v>25</v>
      </c>
      <c r="AO113" s="308">
        <v>18</v>
      </c>
      <c r="AP113" s="311">
        <v>7</v>
      </c>
      <c r="AQ113" s="311">
        <v>11</v>
      </c>
      <c r="AR113" s="308">
        <v>41</v>
      </c>
      <c r="AS113" s="311">
        <v>15</v>
      </c>
      <c r="AT113" s="311">
        <v>26</v>
      </c>
      <c r="AU113" s="308">
        <v>30</v>
      </c>
      <c r="AV113" s="311">
        <v>10</v>
      </c>
      <c r="AW113" s="311">
        <v>20</v>
      </c>
      <c r="AX113" s="308">
        <v>17</v>
      </c>
      <c r="AY113" s="311">
        <v>5</v>
      </c>
      <c r="AZ113" s="311">
        <v>12</v>
      </c>
      <c r="BA113" s="308">
        <v>33</v>
      </c>
      <c r="BB113" s="311">
        <v>5</v>
      </c>
      <c r="BC113" s="312">
        <v>28</v>
      </c>
    </row>
    <row r="114" spans="1:55" s="307" customFormat="1" ht="15.75" x14ac:dyDescent="0.15">
      <c r="A114" s="226" t="s">
        <v>122</v>
      </c>
      <c r="B114" s="304">
        <v>1093</v>
      </c>
      <c r="C114" s="301">
        <v>277</v>
      </c>
      <c r="D114" s="305">
        <v>816</v>
      </c>
      <c r="E114" s="304">
        <v>58</v>
      </c>
      <c r="F114" s="301">
        <v>20</v>
      </c>
      <c r="G114" s="305">
        <v>38</v>
      </c>
      <c r="H114" s="304">
        <v>20</v>
      </c>
      <c r="I114" s="301">
        <v>9</v>
      </c>
      <c r="J114" s="305">
        <v>11</v>
      </c>
      <c r="K114" s="304">
        <v>76</v>
      </c>
      <c r="L114" s="301">
        <v>19</v>
      </c>
      <c r="M114" s="305">
        <v>57</v>
      </c>
      <c r="N114" s="304">
        <v>93</v>
      </c>
      <c r="O114" s="301">
        <v>19</v>
      </c>
      <c r="P114" s="305">
        <v>74</v>
      </c>
      <c r="Q114" s="304">
        <v>95</v>
      </c>
      <c r="R114" s="301">
        <v>27</v>
      </c>
      <c r="S114" s="305">
        <v>68</v>
      </c>
      <c r="T114" s="304">
        <v>34</v>
      </c>
      <c r="U114" s="301">
        <v>11</v>
      </c>
      <c r="V114" s="305">
        <v>23</v>
      </c>
      <c r="W114" s="304">
        <v>72</v>
      </c>
      <c r="X114" s="301">
        <v>17</v>
      </c>
      <c r="Y114" s="305">
        <v>55</v>
      </c>
      <c r="Z114" s="304">
        <v>51</v>
      </c>
      <c r="AA114" s="301">
        <v>13</v>
      </c>
      <c r="AB114" s="305">
        <v>38</v>
      </c>
      <c r="AC114" s="304">
        <v>35</v>
      </c>
      <c r="AD114" s="301">
        <v>8</v>
      </c>
      <c r="AE114" s="305">
        <v>27</v>
      </c>
      <c r="AF114" s="304">
        <v>78</v>
      </c>
      <c r="AG114" s="301">
        <v>26</v>
      </c>
      <c r="AH114" s="305">
        <v>52</v>
      </c>
      <c r="AI114" s="304">
        <v>31</v>
      </c>
      <c r="AJ114" s="301">
        <v>8</v>
      </c>
      <c r="AK114" s="305">
        <v>23</v>
      </c>
      <c r="AL114" s="304">
        <v>80</v>
      </c>
      <c r="AM114" s="301">
        <v>12</v>
      </c>
      <c r="AN114" s="305">
        <v>68</v>
      </c>
      <c r="AO114" s="304">
        <v>39</v>
      </c>
      <c r="AP114" s="301">
        <v>12</v>
      </c>
      <c r="AQ114" s="305">
        <v>27</v>
      </c>
      <c r="AR114" s="304">
        <v>115</v>
      </c>
      <c r="AS114" s="301">
        <v>30</v>
      </c>
      <c r="AT114" s="305">
        <v>85</v>
      </c>
      <c r="AU114" s="304">
        <v>61</v>
      </c>
      <c r="AV114" s="301">
        <v>17</v>
      </c>
      <c r="AW114" s="305">
        <v>44</v>
      </c>
      <c r="AX114" s="304">
        <v>61</v>
      </c>
      <c r="AY114" s="301">
        <v>6</v>
      </c>
      <c r="AZ114" s="305">
        <v>55</v>
      </c>
      <c r="BA114" s="304">
        <v>94</v>
      </c>
      <c r="BB114" s="301">
        <v>23</v>
      </c>
      <c r="BC114" s="306">
        <v>71</v>
      </c>
    </row>
    <row r="115" spans="1:55" s="307" customFormat="1" ht="15.75" x14ac:dyDescent="0.15">
      <c r="A115" s="221" t="s">
        <v>379</v>
      </c>
      <c r="B115" s="308">
        <v>340</v>
      </c>
      <c r="C115" s="309">
        <v>98</v>
      </c>
      <c r="D115" s="310">
        <v>242</v>
      </c>
      <c r="E115" s="308">
        <v>18</v>
      </c>
      <c r="F115" s="311">
        <v>7</v>
      </c>
      <c r="G115" s="311">
        <v>11</v>
      </c>
      <c r="H115" s="308">
        <v>8</v>
      </c>
      <c r="I115" s="311">
        <v>3</v>
      </c>
      <c r="J115" s="311">
        <v>5</v>
      </c>
      <c r="K115" s="308">
        <v>26</v>
      </c>
      <c r="L115" s="311">
        <v>6</v>
      </c>
      <c r="M115" s="311">
        <v>20</v>
      </c>
      <c r="N115" s="308">
        <v>33</v>
      </c>
      <c r="O115" s="311">
        <v>8</v>
      </c>
      <c r="P115" s="311">
        <v>25</v>
      </c>
      <c r="Q115" s="308">
        <v>28</v>
      </c>
      <c r="R115" s="311">
        <v>8</v>
      </c>
      <c r="S115" s="311">
        <v>20</v>
      </c>
      <c r="T115" s="308">
        <v>14</v>
      </c>
      <c r="U115" s="311">
        <v>2</v>
      </c>
      <c r="V115" s="311">
        <v>12</v>
      </c>
      <c r="W115" s="308">
        <v>25</v>
      </c>
      <c r="X115" s="311">
        <v>7</v>
      </c>
      <c r="Y115" s="311">
        <v>18</v>
      </c>
      <c r="Z115" s="308">
        <v>23</v>
      </c>
      <c r="AA115" s="311">
        <v>7</v>
      </c>
      <c r="AB115" s="311">
        <v>16</v>
      </c>
      <c r="AC115" s="308">
        <v>14</v>
      </c>
      <c r="AD115" s="311">
        <v>4</v>
      </c>
      <c r="AE115" s="311">
        <v>10</v>
      </c>
      <c r="AF115" s="308">
        <v>20</v>
      </c>
      <c r="AG115" s="311">
        <v>9</v>
      </c>
      <c r="AH115" s="311">
        <v>11</v>
      </c>
      <c r="AI115" s="308">
        <v>7</v>
      </c>
      <c r="AJ115" s="311">
        <v>3</v>
      </c>
      <c r="AK115" s="311">
        <v>4</v>
      </c>
      <c r="AL115" s="308">
        <v>21</v>
      </c>
      <c r="AM115" s="311">
        <v>1</v>
      </c>
      <c r="AN115" s="311">
        <v>20</v>
      </c>
      <c r="AO115" s="308">
        <v>9</v>
      </c>
      <c r="AP115" s="311">
        <v>3</v>
      </c>
      <c r="AQ115" s="311">
        <v>6</v>
      </c>
      <c r="AR115" s="308">
        <v>28</v>
      </c>
      <c r="AS115" s="311">
        <v>8</v>
      </c>
      <c r="AT115" s="311">
        <v>20</v>
      </c>
      <c r="AU115" s="308">
        <v>19</v>
      </c>
      <c r="AV115" s="311">
        <v>5</v>
      </c>
      <c r="AW115" s="311">
        <v>14</v>
      </c>
      <c r="AX115" s="308">
        <v>13</v>
      </c>
      <c r="AY115" s="311">
        <v>4</v>
      </c>
      <c r="AZ115" s="311">
        <v>9</v>
      </c>
      <c r="BA115" s="308">
        <v>34</v>
      </c>
      <c r="BB115" s="311">
        <v>13</v>
      </c>
      <c r="BC115" s="312">
        <v>21</v>
      </c>
    </row>
    <row r="116" spans="1:55" s="307" customFormat="1" ht="15.75" x14ac:dyDescent="0.15">
      <c r="A116" s="221" t="s">
        <v>380</v>
      </c>
      <c r="B116" s="308">
        <v>277</v>
      </c>
      <c r="C116" s="309">
        <v>73</v>
      </c>
      <c r="D116" s="310">
        <v>204</v>
      </c>
      <c r="E116" s="308">
        <v>13</v>
      </c>
      <c r="F116" s="311">
        <v>5</v>
      </c>
      <c r="G116" s="311">
        <v>8</v>
      </c>
      <c r="H116" s="308">
        <v>5</v>
      </c>
      <c r="I116" s="311">
        <v>2</v>
      </c>
      <c r="J116" s="311">
        <v>3</v>
      </c>
      <c r="K116" s="308">
        <v>23</v>
      </c>
      <c r="L116" s="311">
        <v>9</v>
      </c>
      <c r="M116" s="311">
        <v>14</v>
      </c>
      <c r="N116" s="308">
        <v>22</v>
      </c>
      <c r="O116" s="311">
        <v>1</v>
      </c>
      <c r="P116" s="311">
        <v>21</v>
      </c>
      <c r="Q116" s="308">
        <v>27</v>
      </c>
      <c r="R116" s="311">
        <v>8</v>
      </c>
      <c r="S116" s="311">
        <v>19</v>
      </c>
      <c r="T116" s="308">
        <v>8</v>
      </c>
      <c r="U116" s="311">
        <v>5</v>
      </c>
      <c r="V116" s="311">
        <v>3</v>
      </c>
      <c r="W116" s="308">
        <v>18</v>
      </c>
      <c r="X116" s="311">
        <v>5</v>
      </c>
      <c r="Y116" s="311">
        <v>13</v>
      </c>
      <c r="Z116" s="308">
        <v>10</v>
      </c>
      <c r="AA116" s="311">
        <v>2</v>
      </c>
      <c r="AB116" s="311">
        <v>8</v>
      </c>
      <c r="AC116" s="308">
        <v>6</v>
      </c>
      <c r="AD116" s="311">
        <v>1</v>
      </c>
      <c r="AE116" s="311">
        <v>5</v>
      </c>
      <c r="AF116" s="308">
        <v>19</v>
      </c>
      <c r="AG116" s="311">
        <v>6</v>
      </c>
      <c r="AH116" s="311">
        <v>13</v>
      </c>
      <c r="AI116" s="308">
        <v>7</v>
      </c>
      <c r="AJ116" s="311">
        <v>2</v>
      </c>
      <c r="AK116" s="311">
        <v>5</v>
      </c>
      <c r="AL116" s="308">
        <v>21</v>
      </c>
      <c r="AM116" s="311">
        <v>6</v>
      </c>
      <c r="AN116" s="311">
        <v>15</v>
      </c>
      <c r="AO116" s="308">
        <v>10</v>
      </c>
      <c r="AP116" s="311">
        <v>1</v>
      </c>
      <c r="AQ116" s="311">
        <v>9</v>
      </c>
      <c r="AR116" s="308">
        <v>37</v>
      </c>
      <c r="AS116" s="311">
        <v>11</v>
      </c>
      <c r="AT116" s="311">
        <v>26</v>
      </c>
      <c r="AU116" s="308">
        <v>8</v>
      </c>
      <c r="AV116" s="311">
        <v>2</v>
      </c>
      <c r="AW116" s="311">
        <v>6</v>
      </c>
      <c r="AX116" s="308">
        <v>16</v>
      </c>
      <c r="AY116" s="311">
        <v>2</v>
      </c>
      <c r="AZ116" s="311">
        <v>14</v>
      </c>
      <c r="BA116" s="308">
        <v>27</v>
      </c>
      <c r="BB116" s="311">
        <v>5</v>
      </c>
      <c r="BC116" s="312">
        <v>22</v>
      </c>
    </row>
    <row r="117" spans="1:55" s="307" customFormat="1" ht="15.75" x14ac:dyDescent="0.15">
      <c r="A117" s="221" t="s">
        <v>381</v>
      </c>
      <c r="B117" s="308">
        <v>191</v>
      </c>
      <c r="C117" s="309">
        <v>45</v>
      </c>
      <c r="D117" s="310">
        <v>146</v>
      </c>
      <c r="E117" s="308">
        <v>7</v>
      </c>
      <c r="F117" s="311">
        <v>2</v>
      </c>
      <c r="G117" s="311">
        <v>5</v>
      </c>
      <c r="H117" s="308">
        <v>4</v>
      </c>
      <c r="I117" s="311">
        <v>2</v>
      </c>
      <c r="J117" s="311">
        <v>2</v>
      </c>
      <c r="K117" s="308">
        <v>9</v>
      </c>
      <c r="L117" s="311">
        <v>1</v>
      </c>
      <c r="M117" s="311">
        <v>8</v>
      </c>
      <c r="N117" s="308">
        <v>13</v>
      </c>
      <c r="O117" s="311">
        <v>4</v>
      </c>
      <c r="P117" s="311">
        <v>9</v>
      </c>
      <c r="Q117" s="308">
        <v>12</v>
      </c>
      <c r="R117" s="311">
        <v>6</v>
      </c>
      <c r="S117" s="311">
        <v>6</v>
      </c>
      <c r="T117" s="308">
        <v>7</v>
      </c>
      <c r="U117" s="311">
        <v>3</v>
      </c>
      <c r="V117" s="311">
        <v>4</v>
      </c>
      <c r="W117" s="308">
        <v>10</v>
      </c>
      <c r="X117" s="311">
        <v>1</v>
      </c>
      <c r="Y117" s="311">
        <v>9</v>
      </c>
      <c r="Z117" s="308">
        <v>8</v>
      </c>
      <c r="AA117" s="311">
        <v>1</v>
      </c>
      <c r="AB117" s="311">
        <v>7</v>
      </c>
      <c r="AC117" s="308">
        <v>7</v>
      </c>
      <c r="AD117" s="311">
        <v>0</v>
      </c>
      <c r="AE117" s="311">
        <v>7</v>
      </c>
      <c r="AF117" s="308">
        <v>12</v>
      </c>
      <c r="AG117" s="311">
        <v>3</v>
      </c>
      <c r="AH117" s="311">
        <v>9</v>
      </c>
      <c r="AI117" s="308">
        <v>6</v>
      </c>
      <c r="AJ117" s="311">
        <v>1</v>
      </c>
      <c r="AK117" s="311">
        <v>5</v>
      </c>
      <c r="AL117" s="308">
        <v>19</v>
      </c>
      <c r="AM117" s="311">
        <v>4</v>
      </c>
      <c r="AN117" s="311">
        <v>15</v>
      </c>
      <c r="AO117" s="308">
        <v>9</v>
      </c>
      <c r="AP117" s="311">
        <v>7</v>
      </c>
      <c r="AQ117" s="311">
        <v>2</v>
      </c>
      <c r="AR117" s="308">
        <v>22</v>
      </c>
      <c r="AS117" s="311">
        <v>3</v>
      </c>
      <c r="AT117" s="311">
        <v>19</v>
      </c>
      <c r="AU117" s="308">
        <v>15</v>
      </c>
      <c r="AV117" s="311">
        <v>3</v>
      </c>
      <c r="AW117" s="311">
        <v>12</v>
      </c>
      <c r="AX117" s="308">
        <v>13</v>
      </c>
      <c r="AY117" s="311">
        <v>0</v>
      </c>
      <c r="AZ117" s="311">
        <v>13</v>
      </c>
      <c r="BA117" s="308">
        <v>18</v>
      </c>
      <c r="BB117" s="311">
        <v>4</v>
      </c>
      <c r="BC117" s="312">
        <v>14</v>
      </c>
    </row>
    <row r="118" spans="1:55" s="307" customFormat="1" ht="15.75" x14ac:dyDescent="0.15">
      <c r="A118" s="221" t="s">
        <v>382</v>
      </c>
      <c r="B118" s="308">
        <v>146</v>
      </c>
      <c r="C118" s="309">
        <v>26</v>
      </c>
      <c r="D118" s="310">
        <v>120</v>
      </c>
      <c r="E118" s="308">
        <v>8</v>
      </c>
      <c r="F118" s="311">
        <v>0</v>
      </c>
      <c r="G118" s="311">
        <v>8</v>
      </c>
      <c r="H118" s="308">
        <v>2</v>
      </c>
      <c r="I118" s="311">
        <v>1</v>
      </c>
      <c r="J118" s="311">
        <v>1</v>
      </c>
      <c r="K118" s="308">
        <v>8</v>
      </c>
      <c r="L118" s="311">
        <v>1</v>
      </c>
      <c r="M118" s="311">
        <v>7</v>
      </c>
      <c r="N118" s="308">
        <v>13</v>
      </c>
      <c r="O118" s="311">
        <v>3</v>
      </c>
      <c r="P118" s="311">
        <v>10</v>
      </c>
      <c r="Q118" s="308">
        <v>13</v>
      </c>
      <c r="R118" s="311">
        <v>3</v>
      </c>
      <c r="S118" s="311">
        <v>10</v>
      </c>
      <c r="T118" s="308">
        <v>3</v>
      </c>
      <c r="U118" s="311">
        <v>1</v>
      </c>
      <c r="V118" s="311">
        <v>2</v>
      </c>
      <c r="W118" s="308">
        <v>9</v>
      </c>
      <c r="X118" s="311">
        <v>2</v>
      </c>
      <c r="Y118" s="311">
        <v>7</v>
      </c>
      <c r="Z118" s="308">
        <v>4</v>
      </c>
      <c r="AA118" s="311">
        <v>1</v>
      </c>
      <c r="AB118" s="311">
        <v>3</v>
      </c>
      <c r="AC118" s="308">
        <v>6</v>
      </c>
      <c r="AD118" s="311">
        <v>2</v>
      </c>
      <c r="AE118" s="311">
        <v>4</v>
      </c>
      <c r="AF118" s="308">
        <v>16</v>
      </c>
      <c r="AG118" s="311">
        <v>3</v>
      </c>
      <c r="AH118" s="311">
        <v>13</v>
      </c>
      <c r="AI118" s="308">
        <v>7</v>
      </c>
      <c r="AJ118" s="311">
        <v>1</v>
      </c>
      <c r="AK118" s="311">
        <v>6</v>
      </c>
      <c r="AL118" s="308">
        <v>4</v>
      </c>
      <c r="AM118" s="311">
        <v>0</v>
      </c>
      <c r="AN118" s="311">
        <v>4</v>
      </c>
      <c r="AO118" s="308">
        <v>6</v>
      </c>
      <c r="AP118" s="311">
        <v>0</v>
      </c>
      <c r="AQ118" s="311">
        <v>6</v>
      </c>
      <c r="AR118" s="308">
        <v>18</v>
      </c>
      <c r="AS118" s="311">
        <v>5</v>
      </c>
      <c r="AT118" s="311">
        <v>13</v>
      </c>
      <c r="AU118" s="308">
        <v>9</v>
      </c>
      <c r="AV118" s="311">
        <v>3</v>
      </c>
      <c r="AW118" s="311">
        <v>6</v>
      </c>
      <c r="AX118" s="308">
        <v>11</v>
      </c>
      <c r="AY118" s="311">
        <v>0</v>
      </c>
      <c r="AZ118" s="311">
        <v>11</v>
      </c>
      <c r="BA118" s="308">
        <v>9</v>
      </c>
      <c r="BB118" s="311">
        <v>0</v>
      </c>
      <c r="BC118" s="312">
        <v>9</v>
      </c>
    </row>
    <row r="119" spans="1:55" s="307" customFormat="1" ht="15.75" x14ac:dyDescent="0.15">
      <c r="A119" s="221" t="s">
        <v>383</v>
      </c>
      <c r="B119" s="308">
        <v>139</v>
      </c>
      <c r="C119" s="309">
        <v>35</v>
      </c>
      <c r="D119" s="310">
        <v>104</v>
      </c>
      <c r="E119" s="308">
        <v>12</v>
      </c>
      <c r="F119" s="311">
        <v>6</v>
      </c>
      <c r="G119" s="311">
        <v>6</v>
      </c>
      <c r="H119" s="308">
        <v>1</v>
      </c>
      <c r="I119" s="311">
        <v>1</v>
      </c>
      <c r="J119" s="311">
        <v>0</v>
      </c>
      <c r="K119" s="308">
        <v>10</v>
      </c>
      <c r="L119" s="311">
        <v>2</v>
      </c>
      <c r="M119" s="311">
        <v>8</v>
      </c>
      <c r="N119" s="308">
        <v>12</v>
      </c>
      <c r="O119" s="311">
        <v>3</v>
      </c>
      <c r="P119" s="311">
        <v>9</v>
      </c>
      <c r="Q119" s="308">
        <v>15</v>
      </c>
      <c r="R119" s="311">
        <v>2</v>
      </c>
      <c r="S119" s="311">
        <v>13</v>
      </c>
      <c r="T119" s="308">
        <v>2</v>
      </c>
      <c r="U119" s="311">
        <v>0</v>
      </c>
      <c r="V119" s="311">
        <v>2</v>
      </c>
      <c r="W119" s="308">
        <v>10</v>
      </c>
      <c r="X119" s="311">
        <v>2</v>
      </c>
      <c r="Y119" s="311">
        <v>8</v>
      </c>
      <c r="Z119" s="308">
        <v>6</v>
      </c>
      <c r="AA119" s="311">
        <v>2</v>
      </c>
      <c r="AB119" s="311">
        <v>4</v>
      </c>
      <c r="AC119" s="308">
        <v>2</v>
      </c>
      <c r="AD119" s="311">
        <v>1</v>
      </c>
      <c r="AE119" s="311">
        <v>1</v>
      </c>
      <c r="AF119" s="308">
        <v>11</v>
      </c>
      <c r="AG119" s="311">
        <v>5</v>
      </c>
      <c r="AH119" s="311">
        <v>6</v>
      </c>
      <c r="AI119" s="308">
        <v>4</v>
      </c>
      <c r="AJ119" s="311">
        <v>1</v>
      </c>
      <c r="AK119" s="311">
        <v>3</v>
      </c>
      <c r="AL119" s="308">
        <v>15</v>
      </c>
      <c r="AM119" s="311">
        <v>1</v>
      </c>
      <c r="AN119" s="311">
        <v>14</v>
      </c>
      <c r="AO119" s="308">
        <v>5</v>
      </c>
      <c r="AP119" s="311">
        <v>1</v>
      </c>
      <c r="AQ119" s="311">
        <v>4</v>
      </c>
      <c r="AR119" s="308">
        <v>10</v>
      </c>
      <c r="AS119" s="311">
        <v>3</v>
      </c>
      <c r="AT119" s="311">
        <v>7</v>
      </c>
      <c r="AU119" s="308">
        <v>10</v>
      </c>
      <c r="AV119" s="311">
        <v>4</v>
      </c>
      <c r="AW119" s="311">
        <v>6</v>
      </c>
      <c r="AX119" s="308">
        <v>8</v>
      </c>
      <c r="AY119" s="311">
        <v>0</v>
      </c>
      <c r="AZ119" s="311">
        <v>8</v>
      </c>
      <c r="BA119" s="308">
        <v>6</v>
      </c>
      <c r="BB119" s="311">
        <v>1</v>
      </c>
      <c r="BC119" s="312">
        <v>5</v>
      </c>
    </row>
    <row r="120" spans="1:55" s="307" customFormat="1" ht="15.75" x14ac:dyDescent="0.15">
      <c r="A120" s="226" t="s">
        <v>123</v>
      </c>
      <c r="B120" s="304">
        <v>251</v>
      </c>
      <c r="C120" s="301">
        <v>42</v>
      </c>
      <c r="D120" s="305">
        <v>209</v>
      </c>
      <c r="E120" s="304">
        <v>7</v>
      </c>
      <c r="F120" s="301">
        <v>3</v>
      </c>
      <c r="G120" s="305">
        <v>4</v>
      </c>
      <c r="H120" s="304">
        <v>6</v>
      </c>
      <c r="I120" s="301">
        <v>2</v>
      </c>
      <c r="J120" s="305">
        <v>4</v>
      </c>
      <c r="K120" s="304">
        <v>20</v>
      </c>
      <c r="L120" s="301">
        <v>7</v>
      </c>
      <c r="M120" s="305">
        <v>13</v>
      </c>
      <c r="N120" s="304">
        <v>19</v>
      </c>
      <c r="O120" s="301">
        <v>2</v>
      </c>
      <c r="P120" s="305">
        <v>17</v>
      </c>
      <c r="Q120" s="304">
        <v>29</v>
      </c>
      <c r="R120" s="301">
        <v>6</v>
      </c>
      <c r="S120" s="305">
        <v>23</v>
      </c>
      <c r="T120" s="304">
        <v>7</v>
      </c>
      <c r="U120" s="301">
        <v>2</v>
      </c>
      <c r="V120" s="305">
        <v>5</v>
      </c>
      <c r="W120" s="304">
        <v>12</v>
      </c>
      <c r="X120" s="301">
        <v>2</v>
      </c>
      <c r="Y120" s="305">
        <v>10</v>
      </c>
      <c r="Z120" s="304">
        <v>15</v>
      </c>
      <c r="AA120" s="301">
        <v>2</v>
      </c>
      <c r="AB120" s="305">
        <v>13</v>
      </c>
      <c r="AC120" s="304">
        <v>12</v>
      </c>
      <c r="AD120" s="301">
        <v>0</v>
      </c>
      <c r="AE120" s="305">
        <v>12</v>
      </c>
      <c r="AF120" s="304">
        <v>21</v>
      </c>
      <c r="AG120" s="301">
        <v>5</v>
      </c>
      <c r="AH120" s="305">
        <v>16</v>
      </c>
      <c r="AI120" s="304">
        <v>6</v>
      </c>
      <c r="AJ120" s="301">
        <v>1</v>
      </c>
      <c r="AK120" s="305">
        <v>5</v>
      </c>
      <c r="AL120" s="304">
        <v>14</v>
      </c>
      <c r="AM120" s="301">
        <v>0</v>
      </c>
      <c r="AN120" s="305">
        <v>14</v>
      </c>
      <c r="AO120" s="304">
        <v>10</v>
      </c>
      <c r="AP120" s="301">
        <v>2</v>
      </c>
      <c r="AQ120" s="305">
        <v>8</v>
      </c>
      <c r="AR120" s="304">
        <v>22</v>
      </c>
      <c r="AS120" s="301">
        <v>2</v>
      </c>
      <c r="AT120" s="305">
        <v>20</v>
      </c>
      <c r="AU120" s="304">
        <v>17</v>
      </c>
      <c r="AV120" s="301">
        <v>2</v>
      </c>
      <c r="AW120" s="305">
        <v>15</v>
      </c>
      <c r="AX120" s="304">
        <v>15</v>
      </c>
      <c r="AY120" s="301">
        <v>1</v>
      </c>
      <c r="AZ120" s="305">
        <v>14</v>
      </c>
      <c r="BA120" s="304">
        <v>19</v>
      </c>
      <c r="BB120" s="301">
        <v>3</v>
      </c>
      <c r="BC120" s="306">
        <v>16</v>
      </c>
    </row>
    <row r="121" spans="1:55" s="307" customFormat="1" ht="15.75" x14ac:dyDescent="0.15">
      <c r="A121" s="221" t="s">
        <v>384</v>
      </c>
      <c r="B121" s="308">
        <v>101</v>
      </c>
      <c r="C121" s="309">
        <v>25</v>
      </c>
      <c r="D121" s="310">
        <v>76</v>
      </c>
      <c r="E121" s="308">
        <v>4</v>
      </c>
      <c r="F121" s="311">
        <v>2</v>
      </c>
      <c r="G121" s="311">
        <v>2</v>
      </c>
      <c r="H121" s="308">
        <v>3</v>
      </c>
      <c r="I121" s="311">
        <v>2</v>
      </c>
      <c r="J121" s="311">
        <v>1</v>
      </c>
      <c r="K121" s="308">
        <v>8</v>
      </c>
      <c r="L121" s="311">
        <v>2</v>
      </c>
      <c r="M121" s="311">
        <v>6</v>
      </c>
      <c r="N121" s="308">
        <v>5</v>
      </c>
      <c r="O121" s="311">
        <v>1</v>
      </c>
      <c r="P121" s="311">
        <v>4</v>
      </c>
      <c r="Q121" s="308">
        <v>13</v>
      </c>
      <c r="R121" s="311">
        <v>4</v>
      </c>
      <c r="S121" s="311">
        <v>9</v>
      </c>
      <c r="T121" s="308">
        <v>3</v>
      </c>
      <c r="U121" s="311">
        <v>2</v>
      </c>
      <c r="V121" s="311">
        <v>1</v>
      </c>
      <c r="W121" s="308">
        <v>10</v>
      </c>
      <c r="X121" s="311">
        <v>2</v>
      </c>
      <c r="Y121" s="311">
        <v>8</v>
      </c>
      <c r="Z121" s="308">
        <v>6</v>
      </c>
      <c r="AA121" s="311">
        <v>0</v>
      </c>
      <c r="AB121" s="311">
        <v>6</v>
      </c>
      <c r="AC121" s="308">
        <v>2</v>
      </c>
      <c r="AD121" s="311">
        <v>0</v>
      </c>
      <c r="AE121" s="311">
        <v>2</v>
      </c>
      <c r="AF121" s="308">
        <v>8</v>
      </c>
      <c r="AG121" s="311">
        <v>3</v>
      </c>
      <c r="AH121" s="311">
        <v>5</v>
      </c>
      <c r="AI121" s="308">
        <v>4</v>
      </c>
      <c r="AJ121" s="311">
        <v>1</v>
      </c>
      <c r="AK121" s="311">
        <v>3</v>
      </c>
      <c r="AL121" s="308">
        <v>8</v>
      </c>
      <c r="AM121" s="311">
        <v>0</v>
      </c>
      <c r="AN121" s="311">
        <v>8</v>
      </c>
      <c r="AO121" s="308">
        <v>4</v>
      </c>
      <c r="AP121" s="311">
        <v>2</v>
      </c>
      <c r="AQ121" s="311">
        <v>2</v>
      </c>
      <c r="AR121" s="308">
        <v>8</v>
      </c>
      <c r="AS121" s="311">
        <v>1</v>
      </c>
      <c r="AT121" s="311">
        <v>7</v>
      </c>
      <c r="AU121" s="308">
        <v>3</v>
      </c>
      <c r="AV121" s="311">
        <v>1</v>
      </c>
      <c r="AW121" s="311">
        <v>2</v>
      </c>
      <c r="AX121" s="308">
        <v>6</v>
      </c>
      <c r="AY121" s="311">
        <v>1</v>
      </c>
      <c r="AZ121" s="311">
        <v>5</v>
      </c>
      <c r="BA121" s="308">
        <v>6</v>
      </c>
      <c r="BB121" s="311">
        <v>1</v>
      </c>
      <c r="BC121" s="312">
        <v>5</v>
      </c>
    </row>
    <row r="122" spans="1:55" s="307" customFormat="1" ht="15.75" x14ac:dyDescent="0.15">
      <c r="A122" s="221" t="s">
        <v>385</v>
      </c>
      <c r="B122" s="308">
        <v>58</v>
      </c>
      <c r="C122" s="309">
        <v>7</v>
      </c>
      <c r="D122" s="310">
        <v>51</v>
      </c>
      <c r="E122" s="308">
        <v>2</v>
      </c>
      <c r="F122" s="311">
        <v>1</v>
      </c>
      <c r="G122" s="311">
        <v>1</v>
      </c>
      <c r="H122" s="308">
        <v>0</v>
      </c>
      <c r="I122" s="311">
        <v>0</v>
      </c>
      <c r="J122" s="311">
        <v>0</v>
      </c>
      <c r="K122" s="308">
        <v>8</v>
      </c>
      <c r="L122" s="311">
        <v>3</v>
      </c>
      <c r="M122" s="311">
        <v>5</v>
      </c>
      <c r="N122" s="308">
        <v>4</v>
      </c>
      <c r="O122" s="311">
        <v>0</v>
      </c>
      <c r="P122" s="311">
        <v>4</v>
      </c>
      <c r="Q122" s="308">
        <v>5</v>
      </c>
      <c r="R122" s="311">
        <v>0</v>
      </c>
      <c r="S122" s="311">
        <v>5</v>
      </c>
      <c r="T122" s="308">
        <v>1</v>
      </c>
      <c r="U122" s="311">
        <v>0</v>
      </c>
      <c r="V122" s="311">
        <v>1</v>
      </c>
      <c r="W122" s="308">
        <v>0</v>
      </c>
      <c r="X122" s="311">
        <v>0</v>
      </c>
      <c r="Y122" s="311">
        <v>0</v>
      </c>
      <c r="Z122" s="308">
        <v>4</v>
      </c>
      <c r="AA122" s="311">
        <v>0</v>
      </c>
      <c r="AB122" s="311">
        <v>4</v>
      </c>
      <c r="AC122" s="308">
        <v>3</v>
      </c>
      <c r="AD122" s="311">
        <v>0</v>
      </c>
      <c r="AE122" s="311">
        <v>3</v>
      </c>
      <c r="AF122" s="308">
        <v>7</v>
      </c>
      <c r="AG122" s="311">
        <v>2</v>
      </c>
      <c r="AH122" s="311">
        <v>5</v>
      </c>
      <c r="AI122" s="308">
        <v>1</v>
      </c>
      <c r="AJ122" s="311">
        <v>0</v>
      </c>
      <c r="AK122" s="311">
        <v>1</v>
      </c>
      <c r="AL122" s="308">
        <v>3</v>
      </c>
      <c r="AM122" s="311">
        <v>0</v>
      </c>
      <c r="AN122" s="311">
        <v>3</v>
      </c>
      <c r="AO122" s="308">
        <v>3</v>
      </c>
      <c r="AP122" s="311">
        <v>0</v>
      </c>
      <c r="AQ122" s="311">
        <v>3</v>
      </c>
      <c r="AR122" s="308">
        <v>7</v>
      </c>
      <c r="AS122" s="311">
        <v>1</v>
      </c>
      <c r="AT122" s="311">
        <v>6</v>
      </c>
      <c r="AU122" s="308">
        <v>4</v>
      </c>
      <c r="AV122" s="311">
        <v>0</v>
      </c>
      <c r="AW122" s="311">
        <v>4</v>
      </c>
      <c r="AX122" s="308">
        <v>2</v>
      </c>
      <c r="AY122" s="311">
        <v>0</v>
      </c>
      <c r="AZ122" s="311">
        <v>2</v>
      </c>
      <c r="BA122" s="308">
        <v>4</v>
      </c>
      <c r="BB122" s="311">
        <v>0</v>
      </c>
      <c r="BC122" s="312">
        <v>4</v>
      </c>
    </row>
    <row r="123" spans="1:55" s="307" customFormat="1" ht="15.75" x14ac:dyDescent="0.15">
      <c r="A123" s="221" t="s">
        <v>386</v>
      </c>
      <c r="B123" s="308">
        <v>42</v>
      </c>
      <c r="C123" s="309">
        <v>5</v>
      </c>
      <c r="D123" s="310">
        <v>37</v>
      </c>
      <c r="E123" s="308">
        <v>0</v>
      </c>
      <c r="F123" s="311">
        <v>0</v>
      </c>
      <c r="G123" s="311">
        <v>0</v>
      </c>
      <c r="H123" s="308">
        <v>1</v>
      </c>
      <c r="I123" s="311">
        <v>0</v>
      </c>
      <c r="J123" s="311">
        <v>1</v>
      </c>
      <c r="K123" s="308">
        <v>3</v>
      </c>
      <c r="L123" s="311">
        <v>2</v>
      </c>
      <c r="M123" s="311">
        <v>1</v>
      </c>
      <c r="N123" s="308">
        <v>4</v>
      </c>
      <c r="O123" s="311">
        <v>1</v>
      </c>
      <c r="P123" s="311">
        <v>3</v>
      </c>
      <c r="Q123" s="308">
        <v>5</v>
      </c>
      <c r="R123" s="311">
        <v>1</v>
      </c>
      <c r="S123" s="311">
        <v>4</v>
      </c>
      <c r="T123" s="308">
        <v>1</v>
      </c>
      <c r="U123" s="311">
        <v>0</v>
      </c>
      <c r="V123" s="311">
        <v>1</v>
      </c>
      <c r="W123" s="308">
        <v>0</v>
      </c>
      <c r="X123" s="311">
        <v>0</v>
      </c>
      <c r="Y123" s="311">
        <v>0</v>
      </c>
      <c r="Z123" s="308">
        <v>4</v>
      </c>
      <c r="AA123" s="311">
        <v>1</v>
      </c>
      <c r="AB123" s="311">
        <v>3</v>
      </c>
      <c r="AC123" s="308">
        <v>3</v>
      </c>
      <c r="AD123" s="311">
        <v>0</v>
      </c>
      <c r="AE123" s="311">
        <v>3</v>
      </c>
      <c r="AF123" s="308">
        <v>4</v>
      </c>
      <c r="AG123" s="311">
        <v>0</v>
      </c>
      <c r="AH123" s="311">
        <v>4</v>
      </c>
      <c r="AI123" s="308">
        <v>1</v>
      </c>
      <c r="AJ123" s="311">
        <v>0</v>
      </c>
      <c r="AK123" s="311">
        <v>1</v>
      </c>
      <c r="AL123" s="308">
        <v>1</v>
      </c>
      <c r="AM123" s="311">
        <v>0</v>
      </c>
      <c r="AN123" s="311">
        <v>1</v>
      </c>
      <c r="AO123" s="308">
        <v>2</v>
      </c>
      <c r="AP123" s="311">
        <v>0</v>
      </c>
      <c r="AQ123" s="311">
        <v>2</v>
      </c>
      <c r="AR123" s="308">
        <v>3</v>
      </c>
      <c r="AS123" s="311">
        <v>0</v>
      </c>
      <c r="AT123" s="311">
        <v>3</v>
      </c>
      <c r="AU123" s="308">
        <v>4</v>
      </c>
      <c r="AV123" s="311">
        <v>0</v>
      </c>
      <c r="AW123" s="311">
        <v>4</v>
      </c>
      <c r="AX123" s="308">
        <v>2</v>
      </c>
      <c r="AY123" s="311">
        <v>0</v>
      </c>
      <c r="AZ123" s="311">
        <v>2</v>
      </c>
      <c r="BA123" s="308">
        <v>4</v>
      </c>
      <c r="BB123" s="311">
        <v>0</v>
      </c>
      <c r="BC123" s="312">
        <v>4</v>
      </c>
    </row>
    <row r="124" spans="1:55" s="307" customFormat="1" ht="15.75" x14ac:dyDescent="0.15">
      <c r="A124" s="221" t="s">
        <v>387</v>
      </c>
      <c r="B124" s="308">
        <v>33</v>
      </c>
      <c r="C124" s="309">
        <v>3</v>
      </c>
      <c r="D124" s="310">
        <v>30</v>
      </c>
      <c r="E124" s="308">
        <v>0</v>
      </c>
      <c r="F124" s="311">
        <v>0</v>
      </c>
      <c r="G124" s="311">
        <v>0</v>
      </c>
      <c r="H124" s="308">
        <v>2</v>
      </c>
      <c r="I124" s="311">
        <v>0</v>
      </c>
      <c r="J124" s="311">
        <v>2</v>
      </c>
      <c r="K124" s="308">
        <v>0</v>
      </c>
      <c r="L124" s="311">
        <v>0</v>
      </c>
      <c r="M124" s="311">
        <v>0</v>
      </c>
      <c r="N124" s="308">
        <v>2</v>
      </c>
      <c r="O124" s="311">
        <v>0</v>
      </c>
      <c r="P124" s="311">
        <v>2</v>
      </c>
      <c r="Q124" s="308">
        <v>3</v>
      </c>
      <c r="R124" s="311">
        <v>1</v>
      </c>
      <c r="S124" s="311">
        <v>2</v>
      </c>
      <c r="T124" s="308">
        <v>2</v>
      </c>
      <c r="U124" s="311">
        <v>0</v>
      </c>
      <c r="V124" s="311">
        <v>2</v>
      </c>
      <c r="W124" s="308">
        <v>1</v>
      </c>
      <c r="X124" s="311">
        <v>0</v>
      </c>
      <c r="Y124" s="311">
        <v>1</v>
      </c>
      <c r="Z124" s="308">
        <v>1</v>
      </c>
      <c r="AA124" s="311">
        <v>1</v>
      </c>
      <c r="AB124" s="311">
        <v>0</v>
      </c>
      <c r="AC124" s="308">
        <v>4</v>
      </c>
      <c r="AD124" s="311">
        <v>0</v>
      </c>
      <c r="AE124" s="311">
        <v>4</v>
      </c>
      <c r="AF124" s="308">
        <v>2</v>
      </c>
      <c r="AG124" s="311">
        <v>0</v>
      </c>
      <c r="AH124" s="311">
        <v>2</v>
      </c>
      <c r="AI124" s="308">
        <v>0</v>
      </c>
      <c r="AJ124" s="311">
        <v>0</v>
      </c>
      <c r="AK124" s="311">
        <v>0</v>
      </c>
      <c r="AL124" s="308">
        <v>2</v>
      </c>
      <c r="AM124" s="311">
        <v>0</v>
      </c>
      <c r="AN124" s="311">
        <v>2</v>
      </c>
      <c r="AO124" s="308">
        <v>0</v>
      </c>
      <c r="AP124" s="311">
        <v>0</v>
      </c>
      <c r="AQ124" s="311">
        <v>0</v>
      </c>
      <c r="AR124" s="308">
        <v>2</v>
      </c>
      <c r="AS124" s="311">
        <v>0</v>
      </c>
      <c r="AT124" s="311">
        <v>2</v>
      </c>
      <c r="AU124" s="308">
        <v>5</v>
      </c>
      <c r="AV124" s="311">
        <v>0</v>
      </c>
      <c r="AW124" s="311">
        <v>5</v>
      </c>
      <c r="AX124" s="308">
        <v>3</v>
      </c>
      <c r="AY124" s="311">
        <v>0</v>
      </c>
      <c r="AZ124" s="311">
        <v>3</v>
      </c>
      <c r="BA124" s="308">
        <v>4</v>
      </c>
      <c r="BB124" s="311">
        <v>1</v>
      </c>
      <c r="BC124" s="312">
        <v>3</v>
      </c>
    </row>
    <row r="125" spans="1:55" s="307" customFormat="1" ht="15.75" x14ac:dyDescent="0.15">
      <c r="A125" s="221" t="s">
        <v>388</v>
      </c>
      <c r="B125" s="308">
        <v>17</v>
      </c>
      <c r="C125" s="309">
        <v>2</v>
      </c>
      <c r="D125" s="310">
        <v>15</v>
      </c>
      <c r="E125" s="308">
        <v>1</v>
      </c>
      <c r="F125" s="311">
        <v>0</v>
      </c>
      <c r="G125" s="311">
        <v>1</v>
      </c>
      <c r="H125" s="308">
        <v>0</v>
      </c>
      <c r="I125" s="311">
        <v>0</v>
      </c>
      <c r="J125" s="311">
        <v>0</v>
      </c>
      <c r="K125" s="308">
        <v>1</v>
      </c>
      <c r="L125" s="311">
        <v>0</v>
      </c>
      <c r="M125" s="311">
        <v>1</v>
      </c>
      <c r="N125" s="308">
        <v>4</v>
      </c>
      <c r="O125" s="311">
        <v>0</v>
      </c>
      <c r="P125" s="311">
        <v>4</v>
      </c>
      <c r="Q125" s="308">
        <v>3</v>
      </c>
      <c r="R125" s="311">
        <v>0</v>
      </c>
      <c r="S125" s="311">
        <v>3</v>
      </c>
      <c r="T125" s="308">
        <v>0</v>
      </c>
      <c r="U125" s="311">
        <v>0</v>
      </c>
      <c r="V125" s="311">
        <v>0</v>
      </c>
      <c r="W125" s="308">
        <v>1</v>
      </c>
      <c r="X125" s="311">
        <v>0</v>
      </c>
      <c r="Y125" s="311">
        <v>1</v>
      </c>
      <c r="Z125" s="308">
        <v>0</v>
      </c>
      <c r="AA125" s="311">
        <v>0</v>
      </c>
      <c r="AB125" s="311">
        <v>0</v>
      </c>
      <c r="AC125" s="308">
        <v>0</v>
      </c>
      <c r="AD125" s="311">
        <v>0</v>
      </c>
      <c r="AE125" s="311">
        <v>0</v>
      </c>
      <c r="AF125" s="308">
        <v>0</v>
      </c>
      <c r="AG125" s="311">
        <v>0</v>
      </c>
      <c r="AH125" s="311">
        <v>0</v>
      </c>
      <c r="AI125" s="308">
        <v>0</v>
      </c>
      <c r="AJ125" s="311">
        <v>0</v>
      </c>
      <c r="AK125" s="311">
        <v>0</v>
      </c>
      <c r="AL125" s="308">
        <v>0</v>
      </c>
      <c r="AM125" s="311">
        <v>0</v>
      </c>
      <c r="AN125" s="311">
        <v>0</v>
      </c>
      <c r="AO125" s="308">
        <v>1</v>
      </c>
      <c r="AP125" s="311">
        <v>0</v>
      </c>
      <c r="AQ125" s="311">
        <v>1</v>
      </c>
      <c r="AR125" s="308">
        <v>2</v>
      </c>
      <c r="AS125" s="311">
        <v>0</v>
      </c>
      <c r="AT125" s="311">
        <v>2</v>
      </c>
      <c r="AU125" s="308">
        <v>1</v>
      </c>
      <c r="AV125" s="311">
        <v>1</v>
      </c>
      <c r="AW125" s="311">
        <v>0</v>
      </c>
      <c r="AX125" s="308">
        <v>2</v>
      </c>
      <c r="AY125" s="311">
        <v>0</v>
      </c>
      <c r="AZ125" s="311">
        <v>2</v>
      </c>
      <c r="BA125" s="308">
        <v>1</v>
      </c>
      <c r="BB125" s="311">
        <v>1</v>
      </c>
      <c r="BC125" s="312">
        <v>0</v>
      </c>
    </row>
    <row r="126" spans="1:55" s="303" customFormat="1" ht="16.5" thickBot="1" x14ac:dyDescent="0.2">
      <c r="A126" s="233" t="s">
        <v>131</v>
      </c>
      <c r="B126" s="313">
        <v>48</v>
      </c>
      <c r="C126" s="314">
        <v>9</v>
      </c>
      <c r="D126" s="315">
        <v>39</v>
      </c>
      <c r="E126" s="295">
        <v>1</v>
      </c>
      <c r="F126" s="316">
        <v>0</v>
      </c>
      <c r="G126" s="316">
        <v>1</v>
      </c>
      <c r="H126" s="317">
        <v>1</v>
      </c>
      <c r="I126" s="316">
        <v>0</v>
      </c>
      <c r="J126" s="316">
        <v>1</v>
      </c>
      <c r="K126" s="317">
        <v>3</v>
      </c>
      <c r="L126" s="316">
        <v>0</v>
      </c>
      <c r="M126" s="316">
        <v>3</v>
      </c>
      <c r="N126" s="317">
        <v>5</v>
      </c>
      <c r="O126" s="316">
        <v>4</v>
      </c>
      <c r="P126" s="316">
        <v>1</v>
      </c>
      <c r="Q126" s="317">
        <v>3</v>
      </c>
      <c r="R126" s="316">
        <v>0</v>
      </c>
      <c r="S126" s="316">
        <v>3</v>
      </c>
      <c r="T126" s="317">
        <v>1</v>
      </c>
      <c r="U126" s="316">
        <v>0</v>
      </c>
      <c r="V126" s="316">
        <v>1</v>
      </c>
      <c r="W126" s="317">
        <v>2</v>
      </c>
      <c r="X126" s="316">
        <v>0</v>
      </c>
      <c r="Y126" s="316">
        <v>2</v>
      </c>
      <c r="Z126" s="317">
        <v>3</v>
      </c>
      <c r="AA126" s="316">
        <v>0</v>
      </c>
      <c r="AB126" s="316">
        <v>3</v>
      </c>
      <c r="AC126" s="317">
        <v>1</v>
      </c>
      <c r="AD126" s="316">
        <v>0</v>
      </c>
      <c r="AE126" s="316">
        <v>1</v>
      </c>
      <c r="AF126" s="317">
        <v>1</v>
      </c>
      <c r="AG126" s="316">
        <v>0</v>
      </c>
      <c r="AH126" s="316">
        <v>1</v>
      </c>
      <c r="AI126" s="317">
        <v>1</v>
      </c>
      <c r="AJ126" s="316">
        <v>0</v>
      </c>
      <c r="AK126" s="316">
        <v>1</v>
      </c>
      <c r="AL126" s="317">
        <v>2</v>
      </c>
      <c r="AM126" s="316">
        <v>1</v>
      </c>
      <c r="AN126" s="316">
        <v>1</v>
      </c>
      <c r="AO126" s="317">
        <v>4</v>
      </c>
      <c r="AP126" s="316">
        <v>1</v>
      </c>
      <c r="AQ126" s="316">
        <v>3</v>
      </c>
      <c r="AR126" s="317">
        <v>3</v>
      </c>
      <c r="AS126" s="316">
        <v>2</v>
      </c>
      <c r="AT126" s="316">
        <v>1</v>
      </c>
      <c r="AU126" s="317">
        <v>10</v>
      </c>
      <c r="AV126" s="316">
        <v>0</v>
      </c>
      <c r="AW126" s="316">
        <v>10</v>
      </c>
      <c r="AX126" s="317">
        <v>4</v>
      </c>
      <c r="AY126" s="316">
        <v>0</v>
      </c>
      <c r="AZ126" s="316">
        <v>4</v>
      </c>
      <c r="BA126" s="317">
        <v>3</v>
      </c>
      <c r="BB126" s="316">
        <v>1</v>
      </c>
      <c r="BC126" s="318">
        <v>2</v>
      </c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285B-3B10-4C89-AABD-DB850FDF0E0A}">
  <dimension ref="A1:BC126"/>
  <sheetViews>
    <sheetView zoomScaleNormal="100" workbookViewId="0">
      <selection activeCell="C14" sqref="C14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99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303" customFormat="1" ht="16.5" thickTop="1" x14ac:dyDescent="0.15">
      <c r="A5" s="216" t="s">
        <v>9</v>
      </c>
      <c r="B5" s="300">
        <v>207597</v>
      </c>
      <c r="C5" s="301">
        <v>99247</v>
      </c>
      <c r="D5" s="302">
        <v>108350</v>
      </c>
      <c r="E5" s="300">
        <v>6434</v>
      </c>
      <c r="F5" s="301">
        <v>2908</v>
      </c>
      <c r="G5" s="302">
        <v>3526</v>
      </c>
      <c r="H5" s="300">
        <v>6573</v>
      </c>
      <c r="I5" s="301">
        <v>3126</v>
      </c>
      <c r="J5" s="302">
        <v>3447</v>
      </c>
      <c r="K5" s="300">
        <v>9092</v>
      </c>
      <c r="L5" s="301">
        <v>4276</v>
      </c>
      <c r="M5" s="302">
        <v>4816</v>
      </c>
      <c r="N5" s="300">
        <v>13068</v>
      </c>
      <c r="O5" s="301">
        <v>6067</v>
      </c>
      <c r="P5" s="302">
        <v>7001</v>
      </c>
      <c r="Q5" s="300">
        <v>27596</v>
      </c>
      <c r="R5" s="301">
        <v>12779</v>
      </c>
      <c r="S5" s="302">
        <v>14817</v>
      </c>
      <c r="T5" s="300">
        <v>4541</v>
      </c>
      <c r="U5" s="301">
        <v>2372</v>
      </c>
      <c r="V5" s="302">
        <v>2169</v>
      </c>
      <c r="W5" s="300">
        <v>8451</v>
      </c>
      <c r="X5" s="301">
        <v>4214</v>
      </c>
      <c r="Y5" s="302">
        <v>4237</v>
      </c>
      <c r="Z5" s="300">
        <v>7853</v>
      </c>
      <c r="AA5" s="301">
        <v>4031</v>
      </c>
      <c r="AB5" s="302">
        <v>3822</v>
      </c>
      <c r="AC5" s="300">
        <v>5701</v>
      </c>
      <c r="AD5" s="301">
        <v>2826</v>
      </c>
      <c r="AE5" s="302">
        <v>2875</v>
      </c>
      <c r="AF5" s="300">
        <v>11416</v>
      </c>
      <c r="AG5" s="301">
        <v>5337</v>
      </c>
      <c r="AH5" s="302">
        <v>6079</v>
      </c>
      <c r="AI5" s="300">
        <v>6694</v>
      </c>
      <c r="AJ5" s="301">
        <v>3359</v>
      </c>
      <c r="AK5" s="302">
        <v>3335</v>
      </c>
      <c r="AL5" s="300">
        <v>20699</v>
      </c>
      <c r="AM5" s="301">
        <v>9986</v>
      </c>
      <c r="AN5" s="302">
        <v>10713</v>
      </c>
      <c r="AO5" s="300">
        <v>7318</v>
      </c>
      <c r="AP5" s="301">
        <v>3620</v>
      </c>
      <c r="AQ5" s="302">
        <v>3698</v>
      </c>
      <c r="AR5" s="300">
        <v>27830</v>
      </c>
      <c r="AS5" s="301">
        <v>12897</v>
      </c>
      <c r="AT5" s="302">
        <v>14933</v>
      </c>
      <c r="AU5" s="300">
        <v>15088</v>
      </c>
      <c r="AV5" s="301">
        <v>7152</v>
      </c>
      <c r="AW5" s="302">
        <v>7936</v>
      </c>
      <c r="AX5" s="300">
        <v>20991</v>
      </c>
      <c r="AY5" s="301">
        <v>10235</v>
      </c>
      <c r="AZ5" s="302">
        <v>10756</v>
      </c>
      <c r="BA5" s="300">
        <v>8252</v>
      </c>
      <c r="BB5" s="301">
        <v>4062</v>
      </c>
      <c r="BC5" s="302">
        <v>4190</v>
      </c>
    </row>
    <row r="6" spans="1:55" s="307" customFormat="1" ht="15.75" x14ac:dyDescent="0.15">
      <c r="A6" s="216" t="s">
        <v>62</v>
      </c>
      <c r="B6" s="304">
        <v>4725</v>
      </c>
      <c r="C6" s="301">
        <v>2458</v>
      </c>
      <c r="D6" s="305">
        <v>2267</v>
      </c>
      <c r="E6" s="304">
        <v>82</v>
      </c>
      <c r="F6" s="301">
        <v>38</v>
      </c>
      <c r="G6" s="305">
        <v>44</v>
      </c>
      <c r="H6" s="304">
        <v>164</v>
      </c>
      <c r="I6" s="301">
        <v>84</v>
      </c>
      <c r="J6" s="305">
        <v>80</v>
      </c>
      <c r="K6" s="304">
        <v>210</v>
      </c>
      <c r="L6" s="301">
        <v>106</v>
      </c>
      <c r="M6" s="305">
        <v>104</v>
      </c>
      <c r="N6" s="304">
        <v>205</v>
      </c>
      <c r="O6" s="301">
        <v>107</v>
      </c>
      <c r="P6" s="305">
        <v>98</v>
      </c>
      <c r="Q6" s="304">
        <v>500</v>
      </c>
      <c r="R6" s="301">
        <v>259</v>
      </c>
      <c r="S6" s="305">
        <v>241</v>
      </c>
      <c r="T6" s="304">
        <v>70</v>
      </c>
      <c r="U6" s="301">
        <v>38</v>
      </c>
      <c r="V6" s="305">
        <v>32</v>
      </c>
      <c r="W6" s="304">
        <v>253</v>
      </c>
      <c r="X6" s="301">
        <v>128</v>
      </c>
      <c r="Y6" s="305">
        <v>125</v>
      </c>
      <c r="Z6" s="304">
        <v>76</v>
      </c>
      <c r="AA6" s="301">
        <v>43</v>
      </c>
      <c r="AB6" s="305">
        <v>33</v>
      </c>
      <c r="AC6" s="304">
        <v>43</v>
      </c>
      <c r="AD6" s="301">
        <v>21</v>
      </c>
      <c r="AE6" s="305">
        <v>22</v>
      </c>
      <c r="AF6" s="304">
        <v>204</v>
      </c>
      <c r="AG6" s="301">
        <v>114</v>
      </c>
      <c r="AH6" s="305">
        <v>90</v>
      </c>
      <c r="AI6" s="304">
        <v>180</v>
      </c>
      <c r="AJ6" s="301">
        <v>100</v>
      </c>
      <c r="AK6" s="305">
        <v>80</v>
      </c>
      <c r="AL6" s="304">
        <v>498</v>
      </c>
      <c r="AM6" s="301">
        <v>272</v>
      </c>
      <c r="AN6" s="305">
        <v>226</v>
      </c>
      <c r="AO6" s="304">
        <v>79</v>
      </c>
      <c r="AP6" s="301">
        <v>37</v>
      </c>
      <c r="AQ6" s="305">
        <v>42</v>
      </c>
      <c r="AR6" s="304">
        <v>455</v>
      </c>
      <c r="AS6" s="301">
        <v>231</v>
      </c>
      <c r="AT6" s="305">
        <v>224</v>
      </c>
      <c r="AU6" s="304">
        <v>340</v>
      </c>
      <c r="AV6" s="301">
        <v>179</v>
      </c>
      <c r="AW6" s="305">
        <v>161</v>
      </c>
      <c r="AX6" s="304">
        <v>1018</v>
      </c>
      <c r="AY6" s="301">
        <v>533</v>
      </c>
      <c r="AZ6" s="305">
        <v>485</v>
      </c>
      <c r="BA6" s="304">
        <v>348</v>
      </c>
      <c r="BB6" s="301">
        <v>168</v>
      </c>
      <c r="BC6" s="306">
        <v>180</v>
      </c>
    </row>
    <row r="7" spans="1:55" s="307" customFormat="1" ht="15.75" x14ac:dyDescent="0.15">
      <c r="A7" s="221" t="s">
        <v>289</v>
      </c>
      <c r="B7" s="308">
        <v>693</v>
      </c>
      <c r="C7" s="309">
        <v>362</v>
      </c>
      <c r="D7" s="310">
        <v>331</v>
      </c>
      <c r="E7" s="308">
        <v>12</v>
      </c>
      <c r="F7" s="311">
        <v>3</v>
      </c>
      <c r="G7" s="311">
        <v>9</v>
      </c>
      <c r="H7" s="308">
        <v>29</v>
      </c>
      <c r="I7" s="311">
        <v>10</v>
      </c>
      <c r="J7" s="311">
        <v>19</v>
      </c>
      <c r="K7" s="308">
        <v>33</v>
      </c>
      <c r="L7" s="311">
        <v>17</v>
      </c>
      <c r="M7" s="311">
        <v>16</v>
      </c>
      <c r="N7" s="308">
        <v>23</v>
      </c>
      <c r="O7" s="311">
        <v>11</v>
      </c>
      <c r="P7" s="311">
        <v>12</v>
      </c>
      <c r="Q7" s="308">
        <v>47</v>
      </c>
      <c r="R7" s="311">
        <v>22</v>
      </c>
      <c r="S7" s="311">
        <v>25</v>
      </c>
      <c r="T7" s="308">
        <v>15</v>
      </c>
      <c r="U7" s="311">
        <v>8</v>
      </c>
      <c r="V7" s="311">
        <v>7</v>
      </c>
      <c r="W7" s="308">
        <v>38</v>
      </c>
      <c r="X7" s="311">
        <v>16</v>
      </c>
      <c r="Y7" s="311">
        <v>22</v>
      </c>
      <c r="Z7" s="308">
        <v>7</v>
      </c>
      <c r="AA7" s="311">
        <v>3</v>
      </c>
      <c r="AB7" s="311">
        <v>4</v>
      </c>
      <c r="AC7" s="308">
        <v>6</v>
      </c>
      <c r="AD7" s="311">
        <v>3</v>
      </c>
      <c r="AE7" s="311">
        <v>3</v>
      </c>
      <c r="AF7" s="308">
        <v>25</v>
      </c>
      <c r="AG7" s="311">
        <v>16</v>
      </c>
      <c r="AH7" s="311">
        <v>9</v>
      </c>
      <c r="AI7" s="308">
        <v>33</v>
      </c>
      <c r="AJ7" s="311">
        <v>22</v>
      </c>
      <c r="AK7" s="311">
        <v>11</v>
      </c>
      <c r="AL7" s="308">
        <v>89</v>
      </c>
      <c r="AM7" s="311">
        <v>54</v>
      </c>
      <c r="AN7" s="311">
        <v>35</v>
      </c>
      <c r="AO7" s="308">
        <v>5</v>
      </c>
      <c r="AP7" s="311">
        <v>2</v>
      </c>
      <c r="AQ7" s="311">
        <v>3</v>
      </c>
      <c r="AR7" s="308">
        <v>69</v>
      </c>
      <c r="AS7" s="311">
        <v>40</v>
      </c>
      <c r="AT7" s="311">
        <v>29</v>
      </c>
      <c r="AU7" s="308">
        <v>48</v>
      </c>
      <c r="AV7" s="311">
        <v>23</v>
      </c>
      <c r="AW7" s="311">
        <v>25</v>
      </c>
      <c r="AX7" s="308">
        <v>139</v>
      </c>
      <c r="AY7" s="311">
        <v>79</v>
      </c>
      <c r="AZ7" s="311">
        <v>60</v>
      </c>
      <c r="BA7" s="308">
        <v>75</v>
      </c>
      <c r="BB7" s="311">
        <v>33</v>
      </c>
      <c r="BC7" s="312">
        <v>42</v>
      </c>
    </row>
    <row r="8" spans="1:55" s="307" customFormat="1" ht="15.75" x14ac:dyDescent="0.15">
      <c r="A8" s="221" t="s">
        <v>290</v>
      </c>
      <c r="B8" s="308">
        <v>852</v>
      </c>
      <c r="C8" s="309">
        <v>464</v>
      </c>
      <c r="D8" s="310">
        <v>388</v>
      </c>
      <c r="E8" s="308">
        <v>14</v>
      </c>
      <c r="F8" s="311">
        <v>8</v>
      </c>
      <c r="G8" s="311">
        <v>6</v>
      </c>
      <c r="H8" s="308">
        <v>33</v>
      </c>
      <c r="I8" s="311">
        <v>15</v>
      </c>
      <c r="J8" s="311">
        <v>18</v>
      </c>
      <c r="K8" s="308">
        <v>33</v>
      </c>
      <c r="L8" s="311">
        <v>17</v>
      </c>
      <c r="M8" s="311">
        <v>16</v>
      </c>
      <c r="N8" s="308">
        <v>40</v>
      </c>
      <c r="O8" s="311">
        <v>21</v>
      </c>
      <c r="P8" s="311">
        <v>19</v>
      </c>
      <c r="Q8" s="308">
        <v>70</v>
      </c>
      <c r="R8" s="311">
        <v>39</v>
      </c>
      <c r="S8" s="311">
        <v>31</v>
      </c>
      <c r="T8" s="308">
        <v>8</v>
      </c>
      <c r="U8" s="311">
        <v>3</v>
      </c>
      <c r="V8" s="311">
        <v>5</v>
      </c>
      <c r="W8" s="308">
        <v>57</v>
      </c>
      <c r="X8" s="311">
        <v>33</v>
      </c>
      <c r="Y8" s="311">
        <v>24</v>
      </c>
      <c r="Z8" s="308">
        <v>17</v>
      </c>
      <c r="AA8" s="311">
        <v>10</v>
      </c>
      <c r="AB8" s="311">
        <v>7</v>
      </c>
      <c r="AC8" s="308">
        <v>10</v>
      </c>
      <c r="AD8" s="311">
        <v>4</v>
      </c>
      <c r="AE8" s="311">
        <v>6</v>
      </c>
      <c r="AF8" s="308">
        <v>37</v>
      </c>
      <c r="AG8" s="311">
        <v>21</v>
      </c>
      <c r="AH8" s="311">
        <v>16</v>
      </c>
      <c r="AI8" s="308">
        <v>35</v>
      </c>
      <c r="AJ8" s="311">
        <v>23</v>
      </c>
      <c r="AK8" s="311">
        <v>12</v>
      </c>
      <c r="AL8" s="308">
        <v>94</v>
      </c>
      <c r="AM8" s="311">
        <v>59</v>
      </c>
      <c r="AN8" s="311">
        <v>35</v>
      </c>
      <c r="AO8" s="308">
        <v>14</v>
      </c>
      <c r="AP8" s="311">
        <v>5</v>
      </c>
      <c r="AQ8" s="311">
        <v>9</v>
      </c>
      <c r="AR8" s="308">
        <v>84</v>
      </c>
      <c r="AS8" s="311">
        <v>45</v>
      </c>
      <c r="AT8" s="311">
        <v>39</v>
      </c>
      <c r="AU8" s="308">
        <v>51</v>
      </c>
      <c r="AV8" s="311">
        <v>32</v>
      </c>
      <c r="AW8" s="311">
        <v>19</v>
      </c>
      <c r="AX8" s="308">
        <v>178</v>
      </c>
      <c r="AY8" s="311">
        <v>92</v>
      </c>
      <c r="AZ8" s="311">
        <v>86</v>
      </c>
      <c r="BA8" s="308">
        <v>77</v>
      </c>
      <c r="BB8" s="311">
        <v>37</v>
      </c>
      <c r="BC8" s="312">
        <v>40</v>
      </c>
    </row>
    <row r="9" spans="1:55" s="307" customFormat="1" ht="15.75" x14ac:dyDescent="0.15">
      <c r="A9" s="221" t="s">
        <v>291</v>
      </c>
      <c r="B9" s="308">
        <v>965</v>
      </c>
      <c r="C9" s="309">
        <v>516</v>
      </c>
      <c r="D9" s="310">
        <v>449</v>
      </c>
      <c r="E9" s="308">
        <v>13</v>
      </c>
      <c r="F9" s="311">
        <v>7</v>
      </c>
      <c r="G9" s="311">
        <v>6</v>
      </c>
      <c r="H9" s="308">
        <v>36</v>
      </c>
      <c r="I9" s="311">
        <v>22</v>
      </c>
      <c r="J9" s="311">
        <v>14</v>
      </c>
      <c r="K9" s="308">
        <v>40</v>
      </c>
      <c r="L9" s="311">
        <v>26</v>
      </c>
      <c r="M9" s="311">
        <v>14</v>
      </c>
      <c r="N9" s="308">
        <v>40</v>
      </c>
      <c r="O9" s="311">
        <v>28</v>
      </c>
      <c r="P9" s="311">
        <v>12</v>
      </c>
      <c r="Q9" s="308">
        <v>86</v>
      </c>
      <c r="R9" s="311">
        <v>48</v>
      </c>
      <c r="S9" s="311">
        <v>38</v>
      </c>
      <c r="T9" s="308">
        <v>17</v>
      </c>
      <c r="U9" s="311">
        <v>10</v>
      </c>
      <c r="V9" s="311">
        <v>7</v>
      </c>
      <c r="W9" s="308">
        <v>56</v>
      </c>
      <c r="X9" s="311">
        <v>28</v>
      </c>
      <c r="Y9" s="311">
        <v>28</v>
      </c>
      <c r="Z9" s="308">
        <v>17</v>
      </c>
      <c r="AA9" s="311">
        <v>7</v>
      </c>
      <c r="AB9" s="311">
        <v>10</v>
      </c>
      <c r="AC9" s="308">
        <v>6</v>
      </c>
      <c r="AD9" s="311">
        <v>1</v>
      </c>
      <c r="AE9" s="311">
        <v>5</v>
      </c>
      <c r="AF9" s="308">
        <v>36</v>
      </c>
      <c r="AG9" s="311">
        <v>25</v>
      </c>
      <c r="AH9" s="311">
        <v>11</v>
      </c>
      <c r="AI9" s="308">
        <v>36</v>
      </c>
      <c r="AJ9" s="311">
        <v>16</v>
      </c>
      <c r="AK9" s="311">
        <v>20</v>
      </c>
      <c r="AL9" s="308">
        <v>97</v>
      </c>
      <c r="AM9" s="311">
        <v>48</v>
      </c>
      <c r="AN9" s="311">
        <v>49</v>
      </c>
      <c r="AO9" s="308">
        <v>20</v>
      </c>
      <c r="AP9" s="311">
        <v>10</v>
      </c>
      <c r="AQ9" s="311">
        <v>10</v>
      </c>
      <c r="AR9" s="308">
        <v>94</v>
      </c>
      <c r="AS9" s="311">
        <v>44</v>
      </c>
      <c r="AT9" s="311">
        <v>50</v>
      </c>
      <c r="AU9" s="308">
        <v>80</v>
      </c>
      <c r="AV9" s="311">
        <v>44</v>
      </c>
      <c r="AW9" s="311">
        <v>36</v>
      </c>
      <c r="AX9" s="308">
        <v>216</v>
      </c>
      <c r="AY9" s="311">
        <v>112</v>
      </c>
      <c r="AZ9" s="311">
        <v>104</v>
      </c>
      <c r="BA9" s="308">
        <v>75</v>
      </c>
      <c r="BB9" s="311">
        <v>40</v>
      </c>
      <c r="BC9" s="312">
        <v>35</v>
      </c>
    </row>
    <row r="10" spans="1:55" s="307" customFormat="1" ht="15.75" x14ac:dyDescent="0.15">
      <c r="A10" s="221" t="s">
        <v>292</v>
      </c>
      <c r="B10" s="308">
        <v>1091</v>
      </c>
      <c r="C10" s="309">
        <v>535</v>
      </c>
      <c r="D10" s="310">
        <v>556</v>
      </c>
      <c r="E10" s="308">
        <v>23</v>
      </c>
      <c r="F10" s="311">
        <v>10</v>
      </c>
      <c r="G10" s="311">
        <v>13</v>
      </c>
      <c r="H10" s="308">
        <v>30</v>
      </c>
      <c r="I10" s="311">
        <v>17</v>
      </c>
      <c r="J10" s="311">
        <v>13</v>
      </c>
      <c r="K10" s="308">
        <v>54</v>
      </c>
      <c r="L10" s="311">
        <v>25</v>
      </c>
      <c r="M10" s="311">
        <v>29</v>
      </c>
      <c r="N10" s="308">
        <v>46</v>
      </c>
      <c r="O10" s="311">
        <v>19</v>
      </c>
      <c r="P10" s="311">
        <v>27</v>
      </c>
      <c r="Q10" s="308">
        <v>140</v>
      </c>
      <c r="R10" s="311">
        <v>74</v>
      </c>
      <c r="S10" s="311">
        <v>66</v>
      </c>
      <c r="T10" s="308">
        <v>19</v>
      </c>
      <c r="U10" s="311">
        <v>9</v>
      </c>
      <c r="V10" s="311">
        <v>10</v>
      </c>
      <c r="W10" s="308">
        <v>52</v>
      </c>
      <c r="X10" s="311">
        <v>27</v>
      </c>
      <c r="Y10" s="311">
        <v>25</v>
      </c>
      <c r="Z10" s="308">
        <v>14</v>
      </c>
      <c r="AA10" s="311">
        <v>7</v>
      </c>
      <c r="AB10" s="311">
        <v>7</v>
      </c>
      <c r="AC10" s="308">
        <v>13</v>
      </c>
      <c r="AD10" s="311">
        <v>8</v>
      </c>
      <c r="AE10" s="311">
        <v>5</v>
      </c>
      <c r="AF10" s="308">
        <v>39</v>
      </c>
      <c r="AG10" s="311">
        <v>19</v>
      </c>
      <c r="AH10" s="311">
        <v>20</v>
      </c>
      <c r="AI10" s="308">
        <v>43</v>
      </c>
      <c r="AJ10" s="311">
        <v>19</v>
      </c>
      <c r="AK10" s="311">
        <v>24</v>
      </c>
      <c r="AL10" s="308">
        <v>108</v>
      </c>
      <c r="AM10" s="311">
        <v>57</v>
      </c>
      <c r="AN10" s="311">
        <v>51</v>
      </c>
      <c r="AO10" s="308">
        <v>19</v>
      </c>
      <c r="AP10" s="311">
        <v>7</v>
      </c>
      <c r="AQ10" s="311">
        <v>12</v>
      </c>
      <c r="AR10" s="308">
        <v>99</v>
      </c>
      <c r="AS10" s="311">
        <v>44</v>
      </c>
      <c r="AT10" s="311">
        <v>55</v>
      </c>
      <c r="AU10" s="308">
        <v>76</v>
      </c>
      <c r="AV10" s="311">
        <v>37</v>
      </c>
      <c r="AW10" s="311">
        <v>39</v>
      </c>
      <c r="AX10" s="308">
        <v>264</v>
      </c>
      <c r="AY10" s="311">
        <v>134</v>
      </c>
      <c r="AZ10" s="311">
        <v>130</v>
      </c>
      <c r="BA10" s="308">
        <v>52</v>
      </c>
      <c r="BB10" s="311">
        <v>22</v>
      </c>
      <c r="BC10" s="312">
        <v>30</v>
      </c>
    </row>
    <row r="11" spans="1:55" s="307" customFormat="1" ht="15.75" x14ac:dyDescent="0.15">
      <c r="A11" s="221" t="s">
        <v>293</v>
      </c>
      <c r="B11" s="308">
        <v>1124</v>
      </c>
      <c r="C11" s="309">
        <v>581</v>
      </c>
      <c r="D11" s="310">
        <v>543</v>
      </c>
      <c r="E11" s="308">
        <v>20</v>
      </c>
      <c r="F11" s="311">
        <v>10</v>
      </c>
      <c r="G11" s="311">
        <v>10</v>
      </c>
      <c r="H11" s="308">
        <v>36</v>
      </c>
      <c r="I11" s="311">
        <v>20</v>
      </c>
      <c r="J11" s="311">
        <v>16</v>
      </c>
      <c r="K11" s="308">
        <v>50</v>
      </c>
      <c r="L11" s="311">
        <v>21</v>
      </c>
      <c r="M11" s="311">
        <v>29</v>
      </c>
      <c r="N11" s="308">
        <v>56</v>
      </c>
      <c r="O11" s="311">
        <v>28</v>
      </c>
      <c r="P11" s="311">
        <v>28</v>
      </c>
      <c r="Q11" s="308">
        <v>157</v>
      </c>
      <c r="R11" s="311">
        <v>76</v>
      </c>
      <c r="S11" s="311">
        <v>81</v>
      </c>
      <c r="T11" s="308">
        <v>11</v>
      </c>
      <c r="U11" s="311">
        <v>8</v>
      </c>
      <c r="V11" s="311">
        <v>3</v>
      </c>
      <c r="W11" s="308">
        <v>50</v>
      </c>
      <c r="X11" s="311">
        <v>24</v>
      </c>
      <c r="Y11" s="311">
        <v>26</v>
      </c>
      <c r="Z11" s="308">
        <v>21</v>
      </c>
      <c r="AA11" s="311">
        <v>16</v>
      </c>
      <c r="AB11" s="311">
        <v>5</v>
      </c>
      <c r="AC11" s="308">
        <v>8</v>
      </c>
      <c r="AD11" s="311">
        <v>5</v>
      </c>
      <c r="AE11" s="311">
        <v>3</v>
      </c>
      <c r="AF11" s="308">
        <v>67</v>
      </c>
      <c r="AG11" s="311">
        <v>33</v>
      </c>
      <c r="AH11" s="311">
        <v>34</v>
      </c>
      <c r="AI11" s="308">
        <v>33</v>
      </c>
      <c r="AJ11" s="311">
        <v>20</v>
      </c>
      <c r="AK11" s="311">
        <v>13</v>
      </c>
      <c r="AL11" s="308">
        <v>110</v>
      </c>
      <c r="AM11" s="311">
        <v>54</v>
      </c>
      <c r="AN11" s="311">
        <v>56</v>
      </c>
      <c r="AO11" s="308">
        <v>21</v>
      </c>
      <c r="AP11" s="311">
        <v>13</v>
      </c>
      <c r="AQ11" s="311">
        <v>8</v>
      </c>
      <c r="AR11" s="308">
        <v>109</v>
      </c>
      <c r="AS11" s="311">
        <v>58</v>
      </c>
      <c r="AT11" s="311">
        <v>51</v>
      </c>
      <c r="AU11" s="308">
        <v>85</v>
      </c>
      <c r="AV11" s="311">
        <v>43</v>
      </c>
      <c r="AW11" s="311">
        <v>42</v>
      </c>
      <c r="AX11" s="308">
        <v>221</v>
      </c>
      <c r="AY11" s="311">
        <v>116</v>
      </c>
      <c r="AZ11" s="311">
        <v>105</v>
      </c>
      <c r="BA11" s="308">
        <v>69</v>
      </c>
      <c r="BB11" s="311">
        <v>36</v>
      </c>
      <c r="BC11" s="312">
        <v>33</v>
      </c>
    </row>
    <row r="12" spans="1:55" s="307" customFormat="1" ht="15.75" x14ac:dyDescent="0.15">
      <c r="A12" s="226" t="s">
        <v>56</v>
      </c>
      <c r="B12" s="304">
        <v>8784</v>
      </c>
      <c r="C12" s="301">
        <v>4423</v>
      </c>
      <c r="D12" s="305">
        <v>4361</v>
      </c>
      <c r="E12" s="304">
        <v>177</v>
      </c>
      <c r="F12" s="301">
        <v>79</v>
      </c>
      <c r="G12" s="305">
        <v>98</v>
      </c>
      <c r="H12" s="304">
        <v>252</v>
      </c>
      <c r="I12" s="301">
        <v>126</v>
      </c>
      <c r="J12" s="305">
        <v>126</v>
      </c>
      <c r="K12" s="304">
        <v>280</v>
      </c>
      <c r="L12" s="301">
        <v>143</v>
      </c>
      <c r="M12" s="305">
        <v>137</v>
      </c>
      <c r="N12" s="304">
        <v>445</v>
      </c>
      <c r="O12" s="301">
        <v>228</v>
      </c>
      <c r="P12" s="305">
        <v>217</v>
      </c>
      <c r="Q12" s="304">
        <v>1750</v>
      </c>
      <c r="R12" s="301">
        <v>872</v>
      </c>
      <c r="S12" s="305">
        <v>878</v>
      </c>
      <c r="T12" s="304">
        <v>113</v>
      </c>
      <c r="U12" s="301">
        <v>52</v>
      </c>
      <c r="V12" s="305">
        <v>61</v>
      </c>
      <c r="W12" s="304">
        <v>333</v>
      </c>
      <c r="X12" s="301">
        <v>165</v>
      </c>
      <c r="Y12" s="305">
        <v>168</v>
      </c>
      <c r="Z12" s="304">
        <v>131</v>
      </c>
      <c r="AA12" s="301">
        <v>64</v>
      </c>
      <c r="AB12" s="305">
        <v>67</v>
      </c>
      <c r="AC12" s="304">
        <v>90</v>
      </c>
      <c r="AD12" s="301">
        <v>44</v>
      </c>
      <c r="AE12" s="305">
        <v>46</v>
      </c>
      <c r="AF12" s="304">
        <v>387</v>
      </c>
      <c r="AG12" s="301">
        <v>206</v>
      </c>
      <c r="AH12" s="305">
        <v>181</v>
      </c>
      <c r="AI12" s="304">
        <v>224</v>
      </c>
      <c r="AJ12" s="301">
        <v>113</v>
      </c>
      <c r="AK12" s="305">
        <v>111</v>
      </c>
      <c r="AL12" s="304">
        <v>786</v>
      </c>
      <c r="AM12" s="301">
        <v>388</v>
      </c>
      <c r="AN12" s="305">
        <v>398</v>
      </c>
      <c r="AO12" s="304">
        <v>210</v>
      </c>
      <c r="AP12" s="301">
        <v>104</v>
      </c>
      <c r="AQ12" s="305">
        <v>106</v>
      </c>
      <c r="AR12" s="304">
        <v>1062</v>
      </c>
      <c r="AS12" s="301">
        <v>513</v>
      </c>
      <c r="AT12" s="305">
        <v>549</v>
      </c>
      <c r="AU12" s="304">
        <v>691</v>
      </c>
      <c r="AV12" s="301">
        <v>361</v>
      </c>
      <c r="AW12" s="305">
        <v>330</v>
      </c>
      <c r="AX12" s="304">
        <v>1538</v>
      </c>
      <c r="AY12" s="301">
        <v>804</v>
      </c>
      <c r="AZ12" s="305">
        <v>734</v>
      </c>
      <c r="BA12" s="304">
        <v>315</v>
      </c>
      <c r="BB12" s="301">
        <v>161</v>
      </c>
      <c r="BC12" s="306">
        <v>154</v>
      </c>
    </row>
    <row r="13" spans="1:55" s="307" customFormat="1" ht="15.75" x14ac:dyDescent="0.15">
      <c r="A13" s="221" t="s">
        <v>294</v>
      </c>
      <c r="B13" s="308">
        <v>1360</v>
      </c>
      <c r="C13" s="309">
        <v>659</v>
      </c>
      <c r="D13" s="310">
        <v>701</v>
      </c>
      <c r="E13" s="308">
        <v>25</v>
      </c>
      <c r="F13" s="311">
        <v>12</v>
      </c>
      <c r="G13" s="311">
        <v>13</v>
      </c>
      <c r="H13" s="308">
        <v>48</v>
      </c>
      <c r="I13" s="311">
        <v>22</v>
      </c>
      <c r="J13" s="311">
        <v>26</v>
      </c>
      <c r="K13" s="308">
        <v>45</v>
      </c>
      <c r="L13" s="311">
        <v>21</v>
      </c>
      <c r="M13" s="311">
        <v>24</v>
      </c>
      <c r="N13" s="308">
        <v>59</v>
      </c>
      <c r="O13" s="311">
        <v>33</v>
      </c>
      <c r="P13" s="311">
        <v>26</v>
      </c>
      <c r="Q13" s="308">
        <v>204</v>
      </c>
      <c r="R13" s="311">
        <v>101</v>
      </c>
      <c r="S13" s="311">
        <v>103</v>
      </c>
      <c r="T13" s="308">
        <v>31</v>
      </c>
      <c r="U13" s="311">
        <v>13</v>
      </c>
      <c r="V13" s="311">
        <v>18</v>
      </c>
      <c r="W13" s="308">
        <v>69</v>
      </c>
      <c r="X13" s="311">
        <v>28</v>
      </c>
      <c r="Y13" s="311">
        <v>41</v>
      </c>
      <c r="Z13" s="308">
        <v>17</v>
      </c>
      <c r="AA13" s="311">
        <v>12</v>
      </c>
      <c r="AB13" s="311">
        <v>5</v>
      </c>
      <c r="AC13" s="308">
        <v>19</v>
      </c>
      <c r="AD13" s="311">
        <v>10</v>
      </c>
      <c r="AE13" s="311">
        <v>9</v>
      </c>
      <c r="AF13" s="308">
        <v>52</v>
      </c>
      <c r="AG13" s="311">
        <v>28</v>
      </c>
      <c r="AH13" s="311">
        <v>24</v>
      </c>
      <c r="AI13" s="308">
        <v>44</v>
      </c>
      <c r="AJ13" s="311">
        <v>17</v>
      </c>
      <c r="AK13" s="311">
        <v>27</v>
      </c>
      <c r="AL13" s="308">
        <v>134</v>
      </c>
      <c r="AM13" s="311">
        <v>69</v>
      </c>
      <c r="AN13" s="311">
        <v>65</v>
      </c>
      <c r="AO13" s="308">
        <v>28</v>
      </c>
      <c r="AP13" s="311">
        <v>11</v>
      </c>
      <c r="AQ13" s="311">
        <v>17</v>
      </c>
      <c r="AR13" s="308">
        <v>133</v>
      </c>
      <c r="AS13" s="311">
        <v>63</v>
      </c>
      <c r="AT13" s="311">
        <v>70</v>
      </c>
      <c r="AU13" s="308">
        <v>127</v>
      </c>
      <c r="AV13" s="311">
        <v>57</v>
      </c>
      <c r="AW13" s="311">
        <v>70</v>
      </c>
      <c r="AX13" s="308">
        <v>267</v>
      </c>
      <c r="AY13" s="311">
        <v>134</v>
      </c>
      <c r="AZ13" s="311">
        <v>133</v>
      </c>
      <c r="BA13" s="308">
        <v>58</v>
      </c>
      <c r="BB13" s="311">
        <v>28</v>
      </c>
      <c r="BC13" s="312">
        <v>30</v>
      </c>
    </row>
    <row r="14" spans="1:55" s="307" customFormat="1" ht="15.75" x14ac:dyDescent="0.15">
      <c r="A14" s="221" t="s">
        <v>295</v>
      </c>
      <c r="B14" s="308">
        <v>1560</v>
      </c>
      <c r="C14" s="309">
        <v>810</v>
      </c>
      <c r="D14" s="310">
        <v>750</v>
      </c>
      <c r="E14" s="308">
        <v>33</v>
      </c>
      <c r="F14" s="311">
        <v>18</v>
      </c>
      <c r="G14" s="311">
        <v>15</v>
      </c>
      <c r="H14" s="308">
        <v>43</v>
      </c>
      <c r="I14" s="311">
        <v>24</v>
      </c>
      <c r="J14" s="311">
        <v>19</v>
      </c>
      <c r="K14" s="308">
        <v>48</v>
      </c>
      <c r="L14" s="311">
        <v>24</v>
      </c>
      <c r="M14" s="311">
        <v>24</v>
      </c>
      <c r="N14" s="308">
        <v>90</v>
      </c>
      <c r="O14" s="311">
        <v>43</v>
      </c>
      <c r="P14" s="311">
        <v>47</v>
      </c>
      <c r="Q14" s="308">
        <v>325</v>
      </c>
      <c r="R14" s="311">
        <v>166</v>
      </c>
      <c r="S14" s="311">
        <v>159</v>
      </c>
      <c r="T14" s="308">
        <v>14</v>
      </c>
      <c r="U14" s="311">
        <v>7</v>
      </c>
      <c r="V14" s="311">
        <v>7</v>
      </c>
      <c r="W14" s="308">
        <v>53</v>
      </c>
      <c r="X14" s="311">
        <v>33</v>
      </c>
      <c r="Y14" s="311">
        <v>20</v>
      </c>
      <c r="Z14" s="308">
        <v>21</v>
      </c>
      <c r="AA14" s="311">
        <v>10</v>
      </c>
      <c r="AB14" s="311">
        <v>11</v>
      </c>
      <c r="AC14" s="308">
        <v>16</v>
      </c>
      <c r="AD14" s="311">
        <v>5</v>
      </c>
      <c r="AE14" s="311">
        <v>11</v>
      </c>
      <c r="AF14" s="308">
        <v>81</v>
      </c>
      <c r="AG14" s="311">
        <v>44</v>
      </c>
      <c r="AH14" s="311">
        <v>37</v>
      </c>
      <c r="AI14" s="308">
        <v>38</v>
      </c>
      <c r="AJ14" s="311">
        <v>23</v>
      </c>
      <c r="AK14" s="311">
        <v>15</v>
      </c>
      <c r="AL14" s="308">
        <v>129</v>
      </c>
      <c r="AM14" s="311">
        <v>60</v>
      </c>
      <c r="AN14" s="311">
        <v>69</v>
      </c>
      <c r="AO14" s="308">
        <v>40</v>
      </c>
      <c r="AP14" s="311">
        <v>22</v>
      </c>
      <c r="AQ14" s="311">
        <v>18</v>
      </c>
      <c r="AR14" s="308">
        <v>184</v>
      </c>
      <c r="AS14" s="311">
        <v>95</v>
      </c>
      <c r="AT14" s="311">
        <v>89</v>
      </c>
      <c r="AU14" s="308">
        <v>114</v>
      </c>
      <c r="AV14" s="311">
        <v>60</v>
      </c>
      <c r="AW14" s="311">
        <v>54</v>
      </c>
      <c r="AX14" s="308">
        <v>269</v>
      </c>
      <c r="AY14" s="311">
        <v>146</v>
      </c>
      <c r="AZ14" s="311">
        <v>123</v>
      </c>
      <c r="BA14" s="308">
        <v>62</v>
      </c>
      <c r="BB14" s="311">
        <v>30</v>
      </c>
      <c r="BC14" s="312">
        <v>32</v>
      </c>
    </row>
    <row r="15" spans="1:55" s="307" customFormat="1" ht="15.75" x14ac:dyDescent="0.15">
      <c r="A15" s="221" t="s">
        <v>296</v>
      </c>
      <c r="B15" s="308">
        <v>1729</v>
      </c>
      <c r="C15" s="309">
        <v>868</v>
      </c>
      <c r="D15" s="310">
        <v>861</v>
      </c>
      <c r="E15" s="308">
        <v>35</v>
      </c>
      <c r="F15" s="311">
        <v>20</v>
      </c>
      <c r="G15" s="311">
        <v>15</v>
      </c>
      <c r="H15" s="308">
        <v>48</v>
      </c>
      <c r="I15" s="311">
        <v>27</v>
      </c>
      <c r="J15" s="311">
        <v>21</v>
      </c>
      <c r="K15" s="308">
        <v>59</v>
      </c>
      <c r="L15" s="311">
        <v>30</v>
      </c>
      <c r="M15" s="311">
        <v>29</v>
      </c>
      <c r="N15" s="308">
        <v>85</v>
      </c>
      <c r="O15" s="311">
        <v>40</v>
      </c>
      <c r="P15" s="311">
        <v>45</v>
      </c>
      <c r="Q15" s="308">
        <v>357</v>
      </c>
      <c r="R15" s="311">
        <v>170</v>
      </c>
      <c r="S15" s="311">
        <v>187</v>
      </c>
      <c r="T15" s="308">
        <v>19</v>
      </c>
      <c r="U15" s="311">
        <v>6</v>
      </c>
      <c r="V15" s="311">
        <v>13</v>
      </c>
      <c r="W15" s="308">
        <v>72</v>
      </c>
      <c r="X15" s="311">
        <v>34</v>
      </c>
      <c r="Y15" s="311">
        <v>38</v>
      </c>
      <c r="Z15" s="308">
        <v>25</v>
      </c>
      <c r="AA15" s="311">
        <v>13</v>
      </c>
      <c r="AB15" s="311">
        <v>12</v>
      </c>
      <c r="AC15" s="308">
        <v>16</v>
      </c>
      <c r="AD15" s="311">
        <v>8</v>
      </c>
      <c r="AE15" s="311">
        <v>8</v>
      </c>
      <c r="AF15" s="308">
        <v>67</v>
      </c>
      <c r="AG15" s="311">
        <v>39</v>
      </c>
      <c r="AH15" s="311">
        <v>28</v>
      </c>
      <c r="AI15" s="308">
        <v>41</v>
      </c>
      <c r="AJ15" s="311">
        <v>21</v>
      </c>
      <c r="AK15" s="311">
        <v>20</v>
      </c>
      <c r="AL15" s="308">
        <v>158</v>
      </c>
      <c r="AM15" s="311">
        <v>79</v>
      </c>
      <c r="AN15" s="311">
        <v>79</v>
      </c>
      <c r="AO15" s="308">
        <v>46</v>
      </c>
      <c r="AP15" s="311">
        <v>24</v>
      </c>
      <c r="AQ15" s="311">
        <v>22</v>
      </c>
      <c r="AR15" s="308">
        <v>205</v>
      </c>
      <c r="AS15" s="311">
        <v>95</v>
      </c>
      <c r="AT15" s="311">
        <v>110</v>
      </c>
      <c r="AU15" s="308">
        <v>121</v>
      </c>
      <c r="AV15" s="311">
        <v>66</v>
      </c>
      <c r="AW15" s="311">
        <v>55</v>
      </c>
      <c r="AX15" s="308">
        <v>309</v>
      </c>
      <c r="AY15" s="311">
        <v>158</v>
      </c>
      <c r="AZ15" s="311">
        <v>151</v>
      </c>
      <c r="BA15" s="308">
        <v>66</v>
      </c>
      <c r="BB15" s="311">
        <v>38</v>
      </c>
      <c r="BC15" s="312">
        <v>28</v>
      </c>
    </row>
    <row r="16" spans="1:55" s="307" customFormat="1" ht="15.75" x14ac:dyDescent="0.15">
      <c r="A16" s="221" t="s">
        <v>297</v>
      </c>
      <c r="B16" s="308">
        <v>1946</v>
      </c>
      <c r="C16" s="309">
        <v>972</v>
      </c>
      <c r="D16" s="310">
        <v>974</v>
      </c>
      <c r="E16" s="308">
        <v>35</v>
      </c>
      <c r="F16" s="311">
        <v>12</v>
      </c>
      <c r="G16" s="311">
        <v>23</v>
      </c>
      <c r="H16" s="308">
        <v>58</v>
      </c>
      <c r="I16" s="311">
        <v>28</v>
      </c>
      <c r="J16" s="311">
        <v>30</v>
      </c>
      <c r="K16" s="308">
        <v>61</v>
      </c>
      <c r="L16" s="311">
        <v>34</v>
      </c>
      <c r="M16" s="311">
        <v>27</v>
      </c>
      <c r="N16" s="308">
        <v>96</v>
      </c>
      <c r="O16" s="311">
        <v>46</v>
      </c>
      <c r="P16" s="311">
        <v>50</v>
      </c>
      <c r="Q16" s="308">
        <v>386</v>
      </c>
      <c r="R16" s="311">
        <v>194</v>
      </c>
      <c r="S16" s="311">
        <v>192</v>
      </c>
      <c r="T16" s="308">
        <v>32</v>
      </c>
      <c r="U16" s="311">
        <v>17</v>
      </c>
      <c r="V16" s="311">
        <v>15</v>
      </c>
      <c r="W16" s="308">
        <v>73</v>
      </c>
      <c r="X16" s="311">
        <v>36</v>
      </c>
      <c r="Y16" s="311">
        <v>37</v>
      </c>
      <c r="Z16" s="308">
        <v>37</v>
      </c>
      <c r="AA16" s="311">
        <v>14</v>
      </c>
      <c r="AB16" s="311">
        <v>23</v>
      </c>
      <c r="AC16" s="308">
        <v>20</v>
      </c>
      <c r="AD16" s="311">
        <v>11</v>
      </c>
      <c r="AE16" s="311">
        <v>9</v>
      </c>
      <c r="AF16" s="308">
        <v>82</v>
      </c>
      <c r="AG16" s="311">
        <v>39</v>
      </c>
      <c r="AH16" s="311">
        <v>43</v>
      </c>
      <c r="AI16" s="308">
        <v>43</v>
      </c>
      <c r="AJ16" s="311">
        <v>24</v>
      </c>
      <c r="AK16" s="311">
        <v>19</v>
      </c>
      <c r="AL16" s="308">
        <v>180</v>
      </c>
      <c r="AM16" s="311">
        <v>94</v>
      </c>
      <c r="AN16" s="311">
        <v>86</v>
      </c>
      <c r="AO16" s="308">
        <v>43</v>
      </c>
      <c r="AP16" s="311">
        <v>21</v>
      </c>
      <c r="AQ16" s="311">
        <v>22</v>
      </c>
      <c r="AR16" s="308">
        <v>245</v>
      </c>
      <c r="AS16" s="311">
        <v>117</v>
      </c>
      <c r="AT16" s="311">
        <v>128</v>
      </c>
      <c r="AU16" s="308">
        <v>149</v>
      </c>
      <c r="AV16" s="311">
        <v>75</v>
      </c>
      <c r="AW16" s="311">
        <v>74</v>
      </c>
      <c r="AX16" s="308">
        <v>340</v>
      </c>
      <c r="AY16" s="311">
        <v>177</v>
      </c>
      <c r="AZ16" s="311">
        <v>163</v>
      </c>
      <c r="BA16" s="308">
        <v>66</v>
      </c>
      <c r="BB16" s="311">
        <v>33</v>
      </c>
      <c r="BC16" s="312">
        <v>33</v>
      </c>
    </row>
    <row r="17" spans="1:55" s="307" customFormat="1" ht="15.75" x14ac:dyDescent="0.15">
      <c r="A17" s="221" t="s">
        <v>298</v>
      </c>
      <c r="B17" s="308">
        <v>2189</v>
      </c>
      <c r="C17" s="309">
        <v>1114</v>
      </c>
      <c r="D17" s="310">
        <v>1075</v>
      </c>
      <c r="E17" s="308">
        <v>49</v>
      </c>
      <c r="F17" s="311">
        <v>17</v>
      </c>
      <c r="G17" s="311">
        <v>32</v>
      </c>
      <c r="H17" s="308">
        <v>55</v>
      </c>
      <c r="I17" s="311">
        <v>25</v>
      </c>
      <c r="J17" s="311">
        <v>30</v>
      </c>
      <c r="K17" s="308">
        <v>67</v>
      </c>
      <c r="L17" s="311">
        <v>34</v>
      </c>
      <c r="M17" s="311">
        <v>33</v>
      </c>
      <c r="N17" s="308">
        <v>115</v>
      </c>
      <c r="O17" s="311">
        <v>66</v>
      </c>
      <c r="P17" s="311">
        <v>49</v>
      </c>
      <c r="Q17" s="308">
        <v>478</v>
      </c>
      <c r="R17" s="311">
        <v>241</v>
      </c>
      <c r="S17" s="311">
        <v>237</v>
      </c>
      <c r="T17" s="308">
        <v>17</v>
      </c>
      <c r="U17" s="311">
        <v>9</v>
      </c>
      <c r="V17" s="311">
        <v>8</v>
      </c>
      <c r="W17" s="308">
        <v>66</v>
      </c>
      <c r="X17" s="311">
        <v>34</v>
      </c>
      <c r="Y17" s="311">
        <v>32</v>
      </c>
      <c r="Z17" s="308">
        <v>31</v>
      </c>
      <c r="AA17" s="311">
        <v>15</v>
      </c>
      <c r="AB17" s="311">
        <v>16</v>
      </c>
      <c r="AC17" s="308">
        <v>19</v>
      </c>
      <c r="AD17" s="311">
        <v>10</v>
      </c>
      <c r="AE17" s="311">
        <v>9</v>
      </c>
      <c r="AF17" s="308">
        <v>105</v>
      </c>
      <c r="AG17" s="311">
        <v>56</v>
      </c>
      <c r="AH17" s="311">
        <v>49</v>
      </c>
      <c r="AI17" s="308">
        <v>58</v>
      </c>
      <c r="AJ17" s="311">
        <v>28</v>
      </c>
      <c r="AK17" s="311">
        <v>30</v>
      </c>
      <c r="AL17" s="308">
        <v>185</v>
      </c>
      <c r="AM17" s="311">
        <v>86</v>
      </c>
      <c r="AN17" s="311">
        <v>99</v>
      </c>
      <c r="AO17" s="308">
        <v>53</v>
      </c>
      <c r="AP17" s="311">
        <v>26</v>
      </c>
      <c r="AQ17" s="311">
        <v>27</v>
      </c>
      <c r="AR17" s="308">
        <v>295</v>
      </c>
      <c r="AS17" s="311">
        <v>143</v>
      </c>
      <c r="AT17" s="311">
        <v>152</v>
      </c>
      <c r="AU17" s="308">
        <v>180</v>
      </c>
      <c r="AV17" s="311">
        <v>103</v>
      </c>
      <c r="AW17" s="311">
        <v>77</v>
      </c>
      <c r="AX17" s="308">
        <v>353</v>
      </c>
      <c r="AY17" s="311">
        <v>189</v>
      </c>
      <c r="AZ17" s="311">
        <v>164</v>
      </c>
      <c r="BA17" s="308">
        <v>63</v>
      </c>
      <c r="BB17" s="311">
        <v>32</v>
      </c>
      <c r="BC17" s="312">
        <v>31</v>
      </c>
    </row>
    <row r="18" spans="1:55" s="307" customFormat="1" ht="15.75" x14ac:dyDescent="0.15">
      <c r="A18" s="226" t="s">
        <v>50</v>
      </c>
      <c r="B18" s="304">
        <v>11779</v>
      </c>
      <c r="C18" s="301">
        <v>5850</v>
      </c>
      <c r="D18" s="305">
        <v>5929</v>
      </c>
      <c r="E18" s="304">
        <v>324</v>
      </c>
      <c r="F18" s="301">
        <v>159</v>
      </c>
      <c r="G18" s="305">
        <v>165</v>
      </c>
      <c r="H18" s="304">
        <v>346</v>
      </c>
      <c r="I18" s="301">
        <v>178</v>
      </c>
      <c r="J18" s="305">
        <v>168</v>
      </c>
      <c r="K18" s="304">
        <v>374</v>
      </c>
      <c r="L18" s="301">
        <v>182</v>
      </c>
      <c r="M18" s="305">
        <v>192</v>
      </c>
      <c r="N18" s="304">
        <v>673</v>
      </c>
      <c r="O18" s="301">
        <v>366</v>
      </c>
      <c r="P18" s="305">
        <v>307</v>
      </c>
      <c r="Q18" s="304">
        <v>2680</v>
      </c>
      <c r="R18" s="301">
        <v>1279</v>
      </c>
      <c r="S18" s="305">
        <v>1401</v>
      </c>
      <c r="T18" s="304">
        <v>121</v>
      </c>
      <c r="U18" s="301">
        <v>64</v>
      </c>
      <c r="V18" s="305">
        <v>57</v>
      </c>
      <c r="W18" s="304">
        <v>266</v>
      </c>
      <c r="X18" s="301">
        <v>138</v>
      </c>
      <c r="Y18" s="305">
        <v>128</v>
      </c>
      <c r="Z18" s="304">
        <v>233</v>
      </c>
      <c r="AA18" s="301">
        <v>119</v>
      </c>
      <c r="AB18" s="305">
        <v>114</v>
      </c>
      <c r="AC18" s="304">
        <v>135</v>
      </c>
      <c r="AD18" s="301">
        <v>70</v>
      </c>
      <c r="AE18" s="305">
        <v>65</v>
      </c>
      <c r="AF18" s="304">
        <v>573</v>
      </c>
      <c r="AG18" s="301">
        <v>301</v>
      </c>
      <c r="AH18" s="305">
        <v>272</v>
      </c>
      <c r="AI18" s="304">
        <v>223</v>
      </c>
      <c r="AJ18" s="301">
        <v>113</v>
      </c>
      <c r="AK18" s="305">
        <v>110</v>
      </c>
      <c r="AL18" s="304">
        <v>995</v>
      </c>
      <c r="AM18" s="301">
        <v>537</v>
      </c>
      <c r="AN18" s="305">
        <v>458</v>
      </c>
      <c r="AO18" s="304">
        <v>264</v>
      </c>
      <c r="AP18" s="301">
        <v>134</v>
      </c>
      <c r="AQ18" s="305">
        <v>130</v>
      </c>
      <c r="AR18" s="304">
        <v>1907</v>
      </c>
      <c r="AS18" s="301">
        <v>837</v>
      </c>
      <c r="AT18" s="305">
        <v>1070</v>
      </c>
      <c r="AU18" s="304">
        <v>862</v>
      </c>
      <c r="AV18" s="301">
        <v>430</v>
      </c>
      <c r="AW18" s="305">
        <v>432</v>
      </c>
      <c r="AX18" s="304">
        <v>1462</v>
      </c>
      <c r="AY18" s="301">
        <v>782</v>
      </c>
      <c r="AZ18" s="305">
        <v>680</v>
      </c>
      <c r="BA18" s="304">
        <v>341</v>
      </c>
      <c r="BB18" s="301">
        <v>161</v>
      </c>
      <c r="BC18" s="306">
        <v>180</v>
      </c>
    </row>
    <row r="19" spans="1:55" s="307" customFormat="1" ht="15.75" x14ac:dyDescent="0.15">
      <c r="A19" s="221" t="s">
        <v>299</v>
      </c>
      <c r="B19" s="308">
        <v>2264</v>
      </c>
      <c r="C19" s="309">
        <v>1111</v>
      </c>
      <c r="D19" s="310">
        <v>1153</v>
      </c>
      <c r="E19" s="308">
        <v>64</v>
      </c>
      <c r="F19" s="311">
        <v>31</v>
      </c>
      <c r="G19" s="311">
        <v>33</v>
      </c>
      <c r="H19" s="308">
        <v>70</v>
      </c>
      <c r="I19" s="311">
        <v>36</v>
      </c>
      <c r="J19" s="311">
        <v>34</v>
      </c>
      <c r="K19" s="308">
        <v>73</v>
      </c>
      <c r="L19" s="311">
        <v>34</v>
      </c>
      <c r="M19" s="311">
        <v>39</v>
      </c>
      <c r="N19" s="308">
        <v>117</v>
      </c>
      <c r="O19" s="311">
        <v>60</v>
      </c>
      <c r="P19" s="311">
        <v>57</v>
      </c>
      <c r="Q19" s="308">
        <v>483</v>
      </c>
      <c r="R19" s="311">
        <v>224</v>
      </c>
      <c r="S19" s="311">
        <v>259</v>
      </c>
      <c r="T19" s="308">
        <v>24</v>
      </c>
      <c r="U19" s="311">
        <v>9</v>
      </c>
      <c r="V19" s="311">
        <v>15</v>
      </c>
      <c r="W19" s="308">
        <v>54</v>
      </c>
      <c r="X19" s="311">
        <v>26</v>
      </c>
      <c r="Y19" s="311">
        <v>28</v>
      </c>
      <c r="Z19" s="308">
        <v>55</v>
      </c>
      <c r="AA19" s="311">
        <v>28</v>
      </c>
      <c r="AB19" s="311">
        <v>27</v>
      </c>
      <c r="AC19" s="308">
        <v>28</v>
      </c>
      <c r="AD19" s="311">
        <v>14</v>
      </c>
      <c r="AE19" s="311">
        <v>14</v>
      </c>
      <c r="AF19" s="308">
        <v>97</v>
      </c>
      <c r="AG19" s="311">
        <v>51</v>
      </c>
      <c r="AH19" s="311">
        <v>46</v>
      </c>
      <c r="AI19" s="308">
        <v>56</v>
      </c>
      <c r="AJ19" s="311">
        <v>23</v>
      </c>
      <c r="AK19" s="311">
        <v>33</v>
      </c>
      <c r="AL19" s="308">
        <v>190</v>
      </c>
      <c r="AM19" s="311">
        <v>107</v>
      </c>
      <c r="AN19" s="311">
        <v>83</v>
      </c>
      <c r="AO19" s="308">
        <v>54</v>
      </c>
      <c r="AP19" s="311">
        <v>29</v>
      </c>
      <c r="AQ19" s="311">
        <v>25</v>
      </c>
      <c r="AR19" s="308">
        <v>315</v>
      </c>
      <c r="AS19" s="311">
        <v>139</v>
      </c>
      <c r="AT19" s="311">
        <v>176</v>
      </c>
      <c r="AU19" s="308">
        <v>162</v>
      </c>
      <c r="AV19" s="311">
        <v>83</v>
      </c>
      <c r="AW19" s="311">
        <v>79</v>
      </c>
      <c r="AX19" s="308">
        <v>352</v>
      </c>
      <c r="AY19" s="311">
        <v>186</v>
      </c>
      <c r="AZ19" s="311">
        <v>166</v>
      </c>
      <c r="BA19" s="308">
        <v>70</v>
      </c>
      <c r="BB19" s="311">
        <v>31</v>
      </c>
      <c r="BC19" s="312">
        <v>39</v>
      </c>
    </row>
    <row r="20" spans="1:55" s="307" customFormat="1" ht="15.75" x14ac:dyDescent="0.15">
      <c r="A20" s="221" t="s">
        <v>300</v>
      </c>
      <c r="B20" s="308">
        <v>2226</v>
      </c>
      <c r="C20" s="309">
        <v>1111</v>
      </c>
      <c r="D20" s="310">
        <v>1115</v>
      </c>
      <c r="E20" s="308">
        <v>56</v>
      </c>
      <c r="F20" s="311">
        <v>33</v>
      </c>
      <c r="G20" s="311">
        <v>23</v>
      </c>
      <c r="H20" s="308">
        <v>61</v>
      </c>
      <c r="I20" s="311">
        <v>35</v>
      </c>
      <c r="J20" s="311">
        <v>26</v>
      </c>
      <c r="K20" s="308">
        <v>73</v>
      </c>
      <c r="L20" s="311">
        <v>32</v>
      </c>
      <c r="M20" s="311">
        <v>41</v>
      </c>
      <c r="N20" s="308">
        <v>116</v>
      </c>
      <c r="O20" s="311">
        <v>61</v>
      </c>
      <c r="P20" s="311">
        <v>55</v>
      </c>
      <c r="Q20" s="308">
        <v>537</v>
      </c>
      <c r="R20" s="311">
        <v>255</v>
      </c>
      <c r="S20" s="311">
        <v>282</v>
      </c>
      <c r="T20" s="308">
        <v>25</v>
      </c>
      <c r="U20" s="311">
        <v>12</v>
      </c>
      <c r="V20" s="311">
        <v>13</v>
      </c>
      <c r="W20" s="308">
        <v>54</v>
      </c>
      <c r="X20" s="311">
        <v>24</v>
      </c>
      <c r="Y20" s="311">
        <v>30</v>
      </c>
      <c r="Z20" s="308">
        <v>31</v>
      </c>
      <c r="AA20" s="311">
        <v>15</v>
      </c>
      <c r="AB20" s="311">
        <v>16</v>
      </c>
      <c r="AC20" s="308">
        <v>24</v>
      </c>
      <c r="AD20" s="311">
        <v>11</v>
      </c>
      <c r="AE20" s="311">
        <v>13</v>
      </c>
      <c r="AF20" s="308">
        <v>119</v>
      </c>
      <c r="AG20" s="311">
        <v>63</v>
      </c>
      <c r="AH20" s="311">
        <v>56</v>
      </c>
      <c r="AI20" s="308">
        <v>44</v>
      </c>
      <c r="AJ20" s="311">
        <v>25</v>
      </c>
      <c r="AK20" s="311">
        <v>19</v>
      </c>
      <c r="AL20" s="308">
        <v>170</v>
      </c>
      <c r="AM20" s="311">
        <v>96</v>
      </c>
      <c r="AN20" s="311">
        <v>74</v>
      </c>
      <c r="AO20" s="308">
        <v>45</v>
      </c>
      <c r="AP20" s="311">
        <v>20</v>
      </c>
      <c r="AQ20" s="311">
        <v>25</v>
      </c>
      <c r="AR20" s="308">
        <v>329</v>
      </c>
      <c r="AS20" s="311">
        <v>152</v>
      </c>
      <c r="AT20" s="311">
        <v>177</v>
      </c>
      <c r="AU20" s="308">
        <v>178</v>
      </c>
      <c r="AV20" s="311">
        <v>85</v>
      </c>
      <c r="AW20" s="311">
        <v>93</v>
      </c>
      <c r="AX20" s="308">
        <v>302</v>
      </c>
      <c r="AY20" s="311">
        <v>167</v>
      </c>
      <c r="AZ20" s="311">
        <v>135</v>
      </c>
      <c r="BA20" s="308">
        <v>62</v>
      </c>
      <c r="BB20" s="311">
        <v>25</v>
      </c>
      <c r="BC20" s="312">
        <v>37</v>
      </c>
    </row>
    <row r="21" spans="1:55" s="307" customFormat="1" ht="15.75" x14ac:dyDescent="0.15">
      <c r="A21" s="221" t="s">
        <v>301</v>
      </c>
      <c r="B21" s="308">
        <v>2547</v>
      </c>
      <c r="C21" s="309">
        <v>1298</v>
      </c>
      <c r="D21" s="310">
        <v>1249</v>
      </c>
      <c r="E21" s="308">
        <v>71</v>
      </c>
      <c r="F21" s="311">
        <v>24</v>
      </c>
      <c r="G21" s="311">
        <v>47</v>
      </c>
      <c r="H21" s="308">
        <v>73</v>
      </c>
      <c r="I21" s="311">
        <v>40</v>
      </c>
      <c r="J21" s="311">
        <v>33</v>
      </c>
      <c r="K21" s="308">
        <v>78</v>
      </c>
      <c r="L21" s="311">
        <v>41</v>
      </c>
      <c r="M21" s="311">
        <v>37</v>
      </c>
      <c r="N21" s="308">
        <v>134</v>
      </c>
      <c r="O21" s="311">
        <v>80</v>
      </c>
      <c r="P21" s="311">
        <v>54</v>
      </c>
      <c r="Q21" s="308">
        <v>578</v>
      </c>
      <c r="R21" s="311">
        <v>288</v>
      </c>
      <c r="S21" s="311">
        <v>290</v>
      </c>
      <c r="T21" s="308">
        <v>22</v>
      </c>
      <c r="U21" s="311">
        <v>17</v>
      </c>
      <c r="V21" s="311">
        <v>5</v>
      </c>
      <c r="W21" s="308">
        <v>57</v>
      </c>
      <c r="X21" s="311">
        <v>30</v>
      </c>
      <c r="Y21" s="311">
        <v>27</v>
      </c>
      <c r="Z21" s="308">
        <v>47</v>
      </c>
      <c r="AA21" s="311">
        <v>25</v>
      </c>
      <c r="AB21" s="311">
        <v>22</v>
      </c>
      <c r="AC21" s="308">
        <v>28</v>
      </c>
      <c r="AD21" s="311">
        <v>17</v>
      </c>
      <c r="AE21" s="311">
        <v>11</v>
      </c>
      <c r="AF21" s="308">
        <v>112</v>
      </c>
      <c r="AG21" s="311">
        <v>75</v>
      </c>
      <c r="AH21" s="311">
        <v>37</v>
      </c>
      <c r="AI21" s="308">
        <v>46</v>
      </c>
      <c r="AJ21" s="311">
        <v>24</v>
      </c>
      <c r="AK21" s="311">
        <v>22</v>
      </c>
      <c r="AL21" s="308">
        <v>224</v>
      </c>
      <c r="AM21" s="311">
        <v>116</v>
      </c>
      <c r="AN21" s="311">
        <v>108</v>
      </c>
      <c r="AO21" s="308">
        <v>73</v>
      </c>
      <c r="AP21" s="311">
        <v>39</v>
      </c>
      <c r="AQ21" s="311">
        <v>34</v>
      </c>
      <c r="AR21" s="308">
        <v>488</v>
      </c>
      <c r="AS21" s="311">
        <v>198</v>
      </c>
      <c r="AT21" s="311">
        <v>290</v>
      </c>
      <c r="AU21" s="308">
        <v>168</v>
      </c>
      <c r="AV21" s="311">
        <v>88</v>
      </c>
      <c r="AW21" s="311">
        <v>80</v>
      </c>
      <c r="AX21" s="308">
        <v>275</v>
      </c>
      <c r="AY21" s="311">
        <v>149</v>
      </c>
      <c r="AZ21" s="311">
        <v>126</v>
      </c>
      <c r="BA21" s="308">
        <v>73</v>
      </c>
      <c r="BB21" s="311">
        <v>47</v>
      </c>
      <c r="BC21" s="312">
        <v>26</v>
      </c>
    </row>
    <row r="22" spans="1:55" s="307" customFormat="1" ht="15.75" x14ac:dyDescent="0.15">
      <c r="A22" s="221" t="s">
        <v>302</v>
      </c>
      <c r="B22" s="308">
        <v>2324</v>
      </c>
      <c r="C22" s="309">
        <v>1130</v>
      </c>
      <c r="D22" s="310">
        <v>1194</v>
      </c>
      <c r="E22" s="308">
        <v>74</v>
      </c>
      <c r="F22" s="311">
        <v>44</v>
      </c>
      <c r="G22" s="311">
        <v>30</v>
      </c>
      <c r="H22" s="308">
        <v>64</v>
      </c>
      <c r="I22" s="311">
        <v>32</v>
      </c>
      <c r="J22" s="311">
        <v>32</v>
      </c>
      <c r="K22" s="308">
        <v>64</v>
      </c>
      <c r="L22" s="311">
        <v>29</v>
      </c>
      <c r="M22" s="311">
        <v>35</v>
      </c>
      <c r="N22" s="308">
        <v>144</v>
      </c>
      <c r="O22" s="311">
        <v>74</v>
      </c>
      <c r="P22" s="311">
        <v>70</v>
      </c>
      <c r="Q22" s="308">
        <v>548</v>
      </c>
      <c r="R22" s="311">
        <v>260</v>
      </c>
      <c r="S22" s="311">
        <v>288</v>
      </c>
      <c r="T22" s="308">
        <v>25</v>
      </c>
      <c r="U22" s="311">
        <v>14</v>
      </c>
      <c r="V22" s="311">
        <v>11</v>
      </c>
      <c r="W22" s="308">
        <v>43</v>
      </c>
      <c r="X22" s="311">
        <v>26</v>
      </c>
      <c r="Y22" s="311">
        <v>17</v>
      </c>
      <c r="Z22" s="308">
        <v>54</v>
      </c>
      <c r="AA22" s="311">
        <v>29</v>
      </c>
      <c r="AB22" s="311">
        <v>25</v>
      </c>
      <c r="AC22" s="308">
        <v>24</v>
      </c>
      <c r="AD22" s="311">
        <v>10</v>
      </c>
      <c r="AE22" s="311">
        <v>14</v>
      </c>
      <c r="AF22" s="308">
        <v>114</v>
      </c>
      <c r="AG22" s="311">
        <v>53</v>
      </c>
      <c r="AH22" s="311">
        <v>61</v>
      </c>
      <c r="AI22" s="308">
        <v>39</v>
      </c>
      <c r="AJ22" s="311">
        <v>18</v>
      </c>
      <c r="AK22" s="311">
        <v>21</v>
      </c>
      <c r="AL22" s="308">
        <v>179</v>
      </c>
      <c r="AM22" s="311">
        <v>97</v>
      </c>
      <c r="AN22" s="311">
        <v>82</v>
      </c>
      <c r="AO22" s="308">
        <v>44</v>
      </c>
      <c r="AP22" s="311">
        <v>22</v>
      </c>
      <c r="AQ22" s="311">
        <v>22</v>
      </c>
      <c r="AR22" s="308">
        <v>373</v>
      </c>
      <c r="AS22" s="311">
        <v>166</v>
      </c>
      <c r="AT22" s="311">
        <v>207</v>
      </c>
      <c r="AU22" s="308">
        <v>176</v>
      </c>
      <c r="AV22" s="311">
        <v>79</v>
      </c>
      <c r="AW22" s="311">
        <v>97</v>
      </c>
      <c r="AX22" s="308">
        <v>291</v>
      </c>
      <c r="AY22" s="311">
        <v>149</v>
      </c>
      <c r="AZ22" s="311">
        <v>142</v>
      </c>
      <c r="BA22" s="308">
        <v>68</v>
      </c>
      <c r="BB22" s="311">
        <v>28</v>
      </c>
      <c r="BC22" s="312">
        <v>40</v>
      </c>
    </row>
    <row r="23" spans="1:55" s="307" customFormat="1" ht="15.75" x14ac:dyDescent="0.15">
      <c r="A23" s="221" t="s">
        <v>303</v>
      </c>
      <c r="B23" s="308">
        <v>2418</v>
      </c>
      <c r="C23" s="309">
        <v>1200</v>
      </c>
      <c r="D23" s="310">
        <v>1218</v>
      </c>
      <c r="E23" s="308">
        <v>59</v>
      </c>
      <c r="F23" s="311">
        <v>27</v>
      </c>
      <c r="G23" s="311">
        <v>32</v>
      </c>
      <c r="H23" s="308">
        <v>78</v>
      </c>
      <c r="I23" s="311">
        <v>35</v>
      </c>
      <c r="J23" s="311">
        <v>43</v>
      </c>
      <c r="K23" s="308">
        <v>86</v>
      </c>
      <c r="L23" s="311">
        <v>46</v>
      </c>
      <c r="M23" s="311">
        <v>40</v>
      </c>
      <c r="N23" s="308">
        <v>162</v>
      </c>
      <c r="O23" s="311">
        <v>91</v>
      </c>
      <c r="P23" s="311">
        <v>71</v>
      </c>
      <c r="Q23" s="308">
        <v>534</v>
      </c>
      <c r="R23" s="311">
        <v>252</v>
      </c>
      <c r="S23" s="311">
        <v>282</v>
      </c>
      <c r="T23" s="308">
        <v>25</v>
      </c>
      <c r="U23" s="311">
        <v>12</v>
      </c>
      <c r="V23" s="311">
        <v>13</v>
      </c>
      <c r="W23" s="308">
        <v>58</v>
      </c>
      <c r="X23" s="311">
        <v>32</v>
      </c>
      <c r="Y23" s="311">
        <v>26</v>
      </c>
      <c r="Z23" s="308">
        <v>46</v>
      </c>
      <c r="AA23" s="311">
        <v>22</v>
      </c>
      <c r="AB23" s="311">
        <v>24</v>
      </c>
      <c r="AC23" s="308">
        <v>31</v>
      </c>
      <c r="AD23" s="311">
        <v>18</v>
      </c>
      <c r="AE23" s="311">
        <v>13</v>
      </c>
      <c r="AF23" s="308">
        <v>131</v>
      </c>
      <c r="AG23" s="311">
        <v>59</v>
      </c>
      <c r="AH23" s="311">
        <v>72</v>
      </c>
      <c r="AI23" s="308">
        <v>38</v>
      </c>
      <c r="AJ23" s="311">
        <v>23</v>
      </c>
      <c r="AK23" s="311">
        <v>15</v>
      </c>
      <c r="AL23" s="308">
        <v>232</v>
      </c>
      <c r="AM23" s="311">
        <v>121</v>
      </c>
      <c r="AN23" s="311">
        <v>111</v>
      </c>
      <c r="AO23" s="308">
        <v>48</v>
      </c>
      <c r="AP23" s="311">
        <v>24</v>
      </c>
      <c r="AQ23" s="311">
        <v>24</v>
      </c>
      <c r="AR23" s="308">
        <v>402</v>
      </c>
      <c r="AS23" s="311">
        <v>182</v>
      </c>
      <c r="AT23" s="311">
        <v>220</v>
      </c>
      <c r="AU23" s="308">
        <v>178</v>
      </c>
      <c r="AV23" s="311">
        <v>95</v>
      </c>
      <c r="AW23" s="311">
        <v>83</v>
      </c>
      <c r="AX23" s="308">
        <v>242</v>
      </c>
      <c r="AY23" s="311">
        <v>131</v>
      </c>
      <c r="AZ23" s="311">
        <v>111</v>
      </c>
      <c r="BA23" s="308">
        <v>68</v>
      </c>
      <c r="BB23" s="311">
        <v>30</v>
      </c>
      <c r="BC23" s="312">
        <v>38</v>
      </c>
    </row>
    <row r="24" spans="1:55" s="307" customFormat="1" ht="15.75" x14ac:dyDescent="0.15">
      <c r="A24" s="226" t="s">
        <v>44</v>
      </c>
      <c r="B24" s="304">
        <v>10820</v>
      </c>
      <c r="C24" s="301">
        <v>5371</v>
      </c>
      <c r="D24" s="305">
        <v>5449</v>
      </c>
      <c r="E24" s="304">
        <v>332</v>
      </c>
      <c r="F24" s="301">
        <v>135</v>
      </c>
      <c r="G24" s="305">
        <v>197</v>
      </c>
      <c r="H24" s="304">
        <v>342</v>
      </c>
      <c r="I24" s="301">
        <v>167</v>
      </c>
      <c r="J24" s="305">
        <v>175</v>
      </c>
      <c r="K24" s="304">
        <v>369</v>
      </c>
      <c r="L24" s="301">
        <v>177</v>
      </c>
      <c r="M24" s="305">
        <v>192</v>
      </c>
      <c r="N24" s="304">
        <v>662</v>
      </c>
      <c r="O24" s="301">
        <v>330</v>
      </c>
      <c r="P24" s="305">
        <v>332</v>
      </c>
      <c r="Q24" s="304">
        <v>2306</v>
      </c>
      <c r="R24" s="301">
        <v>1182</v>
      </c>
      <c r="S24" s="305">
        <v>1124</v>
      </c>
      <c r="T24" s="304">
        <v>112</v>
      </c>
      <c r="U24" s="301">
        <v>64</v>
      </c>
      <c r="V24" s="305">
        <v>48</v>
      </c>
      <c r="W24" s="304">
        <v>237</v>
      </c>
      <c r="X24" s="301">
        <v>135</v>
      </c>
      <c r="Y24" s="305">
        <v>102</v>
      </c>
      <c r="Z24" s="304">
        <v>248</v>
      </c>
      <c r="AA24" s="301">
        <v>138</v>
      </c>
      <c r="AB24" s="305">
        <v>110</v>
      </c>
      <c r="AC24" s="304">
        <v>145</v>
      </c>
      <c r="AD24" s="301">
        <v>74</v>
      </c>
      <c r="AE24" s="305">
        <v>71</v>
      </c>
      <c r="AF24" s="304">
        <v>519</v>
      </c>
      <c r="AG24" s="301">
        <v>239</v>
      </c>
      <c r="AH24" s="305">
        <v>280</v>
      </c>
      <c r="AI24" s="304">
        <v>202</v>
      </c>
      <c r="AJ24" s="301">
        <v>101</v>
      </c>
      <c r="AK24" s="305">
        <v>101</v>
      </c>
      <c r="AL24" s="304">
        <v>1135</v>
      </c>
      <c r="AM24" s="301">
        <v>586</v>
      </c>
      <c r="AN24" s="305">
        <v>549</v>
      </c>
      <c r="AO24" s="304">
        <v>232</v>
      </c>
      <c r="AP24" s="301">
        <v>122</v>
      </c>
      <c r="AQ24" s="305">
        <v>110</v>
      </c>
      <c r="AR24" s="304">
        <v>1877</v>
      </c>
      <c r="AS24" s="301">
        <v>870</v>
      </c>
      <c r="AT24" s="305">
        <v>1007</v>
      </c>
      <c r="AU24" s="304">
        <v>813</v>
      </c>
      <c r="AV24" s="301">
        <v>408</v>
      </c>
      <c r="AW24" s="305">
        <v>405</v>
      </c>
      <c r="AX24" s="304">
        <v>1025</v>
      </c>
      <c r="AY24" s="301">
        <v>515</v>
      </c>
      <c r="AZ24" s="305">
        <v>510</v>
      </c>
      <c r="BA24" s="304">
        <v>264</v>
      </c>
      <c r="BB24" s="301">
        <v>128</v>
      </c>
      <c r="BC24" s="306">
        <v>136</v>
      </c>
    </row>
    <row r="25" spans="1:55" s="307" customFormat="1" ht="15.75" x14ac:dyDescent="0.15">
      <c r="A25" s="221" t="s">
        <v>304</v>
      </c>
      <c r="B25" s="308">
        <v>2173</v>
      </c>
      <c r="C25" s="309">
        <v>1092</v>
      </c>
      <c r="D25" s="310">
        <v>1081</v>
      </c>
      <c r="E25" s="308">
        <v>62</v>
      </c>
      <c r="F25" s="311">
        <v>21</v>
      </c>
      <c r="G25" s="311">
        <v>41</v>
      </c>
      <c r="H25" s="308">
        <v>70</v>
      </c>
      <c r="I25" s="311">
        <v>38</v>
      </c>
      <c r="J25" s="311">
        <v>32</v>
      </c>
      <c r="K25" s="308">
        <v>70</v>
      </c>
      <c r="L25" s="311">
        <v>34</v>
      </c>
      <c r="M25" s="311">
        <v>36</v>
      </c>
      <c r="N25" s="308">
        <v>119</v>
      </c>
      <c r="O25" s="311">
        <v>60</v>
      </c>
      <c r="P25" s="311">
        <v>59</v>
      </c>
      <c r="Q25" s="308">
        <v>487</v>
      </c>
      <c r="R25" s="311">
        <v>270</v>
      </c>
      <c r="S25" s="311">
        <v>217</v>
      </c>
      <c r="T25" s="308">
        <v>18</v>
      </c>
      <c r="U25" s="311">
        <v>6</v>
      </c>
      <c r="V25" s="311">
        <v>12</v>
      </c>
      <c r="W25" s="308">
        <v>44</v>
      </c>
      <c r="X25" s="311">
        <v>29</v>
      </c>
      <c r="Y25" s="311">
        <v>15</v>
      </c>
      <c r="Z25" s="308">
        <v>53</v>
      </c>
      <c r="AA25" s="311">
        <v>31</v>
      </c>
      <c r="AB25" s="311">
        <v>22</v>
      </c>
      <c r="AC25" s="308">
        <v>22</v>
      </c>
      <c r="AD25" s="311">
        <v>9</v>
      </c>
      <c r="AE25" s="311">
        <v>13</v>
      </c>
      <c r="AF25" s="308">
        <v>90</v>
      </c>
      <c r="AG25" s="311">
        <v>36</v>
      </c>
      <c r="AH25" s="311">
        <v>54</v>
      </c>
      <c r="AI25" s="308">
        <v>34</v>
      </c>
      <c r="AJ25" s="311">
        <v>22</v>
      </c>
      <c r="AK25" s="311">
        <v>12</v>
      </c>
      <c r="AL25" s="308">
        <v>218</v>
      </c>
      <c r="AM25" s="311">
        <v>102</v>
      </c>
      <c r="AN25" s="311">
        <v>116</v>
      </c>
      <c r="AO25" s="308">
        <v>42</v>
      </c>
      <c r="AP25" s="311">
        <v>21</v>
      </c>
      <c r="AQ25" s="311">
        <v>21</v>
      </c>
      <c r="AR25" s="308">
        <v>386</v>
      </c>
      <c r="AS25" s="311">
        <v>182</v>
      </c>
      <c r="AT25" s="311">
        <v>204</v>
      </c>
      <c r="AU25" s="308">
        <v>160</v>
      </c>
      <c r="AV25" s="311">
        <v>80</v>
      </c>
      <c r="AW25" s="311">
        <v>80</v>
      </c>
      <c r="AX25" s="308">
        <v>246</v>
      </c>
      <c r="AY25" s="311">
        <v>127</v>
      </c>
      <c r="AZ25" s="311">
        <v>119</v>
      </c>
      <c r="BA25" s="308">
        <v>52</v>
      </c>
      <c r="BB25" s="311">
        <v>24</v>
      </c>
      <c r="BC25" s="312">
        <v>28</v>
      </c>
    </row>
    <row r="26" spans="1:55" s="307" customFormat="1" ht="15.75" x14ac:dyDescent="0.15">
      <c r="A26" s="221" t="s">
        <v>305</v>
      </c>
      <c r="B26" s="308">
        <v>2240</v>
      </c>
      <c r="C26" s="309">
        <v>1130</v>
      </c>
      <c r="D26" s="310">
        <v>1110</v>
      </c>
      <c r="E26" s="308">
        <v>62</v>
      </c>
      <c r="F26" s="311">
        <v>26</v>
      </c>
      <c r="G26" s="311">
        <v>36</v>
      </c>
      <c r="H26" s="308">
        <v>74</v>
      </c>
      <c r="I26" s="311">
        <v>40</v>
      </c>
      <c r="J26" s="311">
        <v>34</v>
      </c>
      <c r="K26" s="308">
        <v>75</v>
      </c>
      <c r="L26" s="311">
        <v>37</v>
      </c>
      <c r="M26" s="311">
        <v>38</v>
      </c>
      <c r="N26" s="308">
        <v>145</v>
      </c>
      <c r="O26" s="311">
        <v>75</v>
      </c>
      <c r="P26" s="311">
        <v>70</v>
      </c>
      <c r="Q26" s="308">
        <v>516</v>
      </c>
      <c r="R26" s="311">
        <v>267</v>
      </c>
      <c r="S26" s="311">
        <v>249</v>
      </c>
      <c r="T26" s="308">
        <v>26</v>
      </c>
      <c r="U26" s="311">
        <v>17</v>
      </c>
      <c r="V26" s="311">
        <v>9</v>
      </c>
      <c r="W26" s="308">
        <v>40</v>
      </c>
      <c r="X26" s="311">
        <v>18</v>
      </c>
      <c r="Y26" s="311">
        <v>22</v>
      </c>
      <c r="Z26" s="308">
        <v>47</v>
      </c>
      <c r="AA26" s="311">
        <v>23</v>
      </c>
      <c r="AB26" s="311">
        <v>24</v>
      </c>
      <c r="AC26" s="308">
        <v>20</v>
      </c>
      <c r="AD26" s="311">
        <v>12</v>
      </c>
      <c r="AE26" s="311">
        <v>8</v>
      </c>
      <c r="AF26" s="308">
        <v>117</v>
      </c>
      <c r="AG26" s="311">
        <v>59</v>
      </c>
      <c r="AH26" s="311">
        <v>58</v>
      </c>
      <c r="AI26" s="308">
        <v>39</v>
      </c>
      <c r="AJ26" s="311">
        <v>21</v>
      </c>
      <c r="AK26" s="311">
        <v>18</v>
      </c>
      <c r="AL26" s="308">
        <v>220</v>
      </c>
      <c r="AM26" s="311">
        <v>112</v>
      </c>
      <c r="AN26" s="311">
        <v>108</v>
      </c>
      <c r="AO26" s="308">
        <v>43</v>
      </c>
      <c r="AP26" s="311">
        <v>24</v>
      </c>
      <c r="AQ26" s="311">
        <v>19</v>
      </c>
      <c r="AR26" s="308">
        <v>390</v>
      </c>
      <c r="AS26" s="311">
        <v>179</v>
      </c>
      <c r="AT26" s="311">
        <v>211</v>
      </c>
      <c r="AU26" s="308">
        <v>169</v>
      </c>
      <c r="AV26" s="311">
        <v>82</v>
      </c>
      <c r="AW26" s="311">
        <v>87</v>
      </c>
      <c r="AX26" s="308">
        <v>200</v>
      </c>
      <c r="AY26" s="311">
        <v>109</v>
      </c>
      <c r="AZ26" s="311">
        <v>91</v>
      </c>
      <c r="BA26" s="308">
        <v>57</v>
      </c>
      <c r="BB26" s="311">
        <v>29</v>
      </c>
      <c r="BC26" s="312">
        <v>28</v>
      </c>
    </row>
    <row r="27" spans="1:55" s="307" customFormat="1" ht="15.75" x14ac:dyDescent="0.15">
      <c r="A27" s="221" t="s">
        <v>306</v>
      </c>
      <c r="B27" s="308">
        <v>2307</v>
      </c>
      <c r="C27" s="309">
        <v>1124</v>
      </c>
      <c r="D27" s="310">
        <v>1183</v>
      </c>
      <c r="E27" s="308">
        <v>68</v>
      </c>
      <c r="F27" s="311">
        <v>27</v>
      </c>
      <c r="G27" s="311">
        <v>41</v>
      </c>
      <c r="H27" s="308">
        <v>67</v>
      </c>
      <c r="I27" s="311">
        <v>26</v>
      </c>
      <c r="J27" s="311">
        <v>41</v>
      </c>
      <c r="K27" s="308">
        <v>82</v>
      </c>
      <c r="L27" s="311">
        <v>33</v>
      </c>
      <c r="M27" s="311">
        <v>49</v>
      </c>
      <c r="N27" s="308">
        <v>141</v>
      </c>
      <c r="O27" s="311">
        <v>71</v>
      </c>
      <c r="P27" s="311">
        <v>70</v>
      </c>
      <c r="Q27" s="308">
        <v>475</v>
      </c>
      <c r="R27" s="311">
        <v>241</v>
      </c>
      <c r="S27" s="311">
        <v>234</v>
      </c>
      <c r="T27" s="308">
        <v>23</v>
      </c>
      <c r="U27" s="311">
        <v>16</v>
      </c>
      <c r="V27" s="311">
        <v>7</v>
      </c>
      <c r="W27" s="308">
        <v>45</v>
      </c>
      <c r="X27" s="311">
        <v>28</v>
      </c>
      <c r="Y27" s="311">
        <v>17</v>
      </c>
      <c r="Z27" s="308">
        <v>53</v>
      </c>
      <c r="AA27" s="311">
        <v>30</v>
      </c>
      <c r="AB27" s="311">
        <v>23</v>
      </c>
      <c r="AC27" s="308">
        <v>34</v>
      </c>
      <c r="AD27" s="311">
        <v>19</v>
      </c>
      <c r="AE27" s="311">
        <v>15</v>
      </c>
      <c r="AF27" s="308">
        <v>121</v>
      </c>
      <c r="AG27" s="311">
        <v>51</v>
      </c>
      <c r="AH27" s="311">
        <v>70</v>
      </c>
      <c r="AI27" s="308">
        <v>48</v>
      </c>
      <c r="AJ27" s="311">
        <v>25</v>
      </c>
      <c r="AK27" s="311">
        <v>23</v>
      </c>
      <c r="AL27" s="308">
        <v>241</v>
      </c>
      <c r="AM27" s="311">
        <v>124</v>
      </c>
      <c r="AN27" s="311">
        <v>117</v>
      </c>
      <c r="AO27" s="308">
        <v>49</v>
      </c>
      <c r="AP27" s="311">
        <v>23</v>
      </c>
      <c r="AQ27" s="311">
        <v>26</v>
      </c>
      <c r="AR27" s="308">
        <v>404</v>
      </c>
      <c r="AS27" s="311">
        <v>196</v>
      </c>
      <c r="AT27" s="311">
        <v>208</v>
      </c>
      <c r="AU27" s="308">
        <v>181</v>
      </c>
      <c r="AV27" s="311">
        <v>89</v>
      </c>
      <c r="AW27" s="311">
        <v>92</v>
      </c>
      <c r="AX27" s="308">
        <v>224</v>
      </c>
      <c r="AY27" s="311">
        <v>105</v>
      </c>
      <c r="AZ27" s="311">
        <v>119</v>
      </c>
      <c r="BA27" s="308">
        <v>51</v>
      </c>
      <c r="BB27" s="311">
        <v>20</v>
      </c>
      <c r="BC27" s="312">
        <v>31</v>
      </c>
    </row>
    <row r="28" spans="1:55" s="307" customFormat="1" ht="15.75" x14ac:dyDescent="0.15">
      <c r="A28" s="221" t="s">
        <v>307</v>
      </c>
      <c r="B28" s="308">
        <v>2177</v>
      </c>
      <c r="C28" s="309">
        <v>1053</v>
      </c>
      <c r="D28" s="310">
        <v>1124</v>
      </c>
      <c r="E28" s="308">
        <v>83</v>
      </c>
      <c r="F28" s="311">
        <v>34</v>
      </c>
      <c r="G28" s="311">
        <v>49</v>
      </c>
      <c r="H28" s="308">
        <v>80</v>
      </c>
      <c r="I28" s="311">
        <v>40</v>
      </c>
      <c r="J28" s="311">
        <v>40</v>
      </c>
      <c r="K28" s="308">
        <v>80</v>
      </c>
      <c r="L28" s="311">
        <v>44</v>
      </c>
      <c r="M28" s="311">
        <v>36</v>
      </c>
      <c r="N28" s="308">
        <v>131</v>
      </c>
      <c r="O28" s="311">
        <v>61</v>
      </c>
      <c r="P28" s="311">
        <v>70</v>
      </c>
      <c r="Q28" s="308">
        <v>439</v>
      </c>
      <c r="R28" s="311">
        <v>199</v>
      </c>
      <c r="S28" s="311">
        <v>240</v>
      </c>
      <c r="T28" s="308">
        <v>21</v>
      </c>
      <c r="U28" s="311">
        <v>9</v>
      </c>
      <c r="V28" s="311">
        <v>12</v>
      </c>
      <c r="W28" s="308">
        <v>61</v>
      </c>
      <c r="X28" s="311">
        <v>35</v>
      </c>
      <c r="Y28" s="311">
        <v>26</v>
      </c>
      <c r="Z28" s="308">
        <v>42</v>
      </c>
      <c r="AA28" s="311">
        <v>24</v>
      </c>
      <c r="AB28" s="311">
        <v>18</v>
      </c>
      <c r="AC28" s="308">
        <v>31</v>
      </c>
      <c r="AD28" s="311">
        <v>18</v>
      </c>
      <c r="AE28" s="311">
        <v>13</v>
      </c>
      <c r="AF28" s="308">
        <v>99</v>
      </c>
      <c r="AG28" s="311">
        <v>45</v>
      </c>
      <c r="AH28" s="311">
        <v>54</v>
      </c>
      <c r="AI28" s="308">
        <v>42</v>
      </c>
      <c r="AJ28" s="311">
        <v>16</v>
      </c>
      <c r="AK28" s="311">
        <v>26</v>
      </c>
      <c r="AL28" s="308">
        <v>247</v>
      </c>
      <c r="AM28" s="311">
        <v>138</v>
      </c>
      <c r="AN28" s="311">
        <v>109</v>
      </c>
      <c r="AO28" s="308">
        <v>48</v>
      </c>
      <c r="AP28" s="311">
        <v>28</v>
      </c>
      <c r="AQ28" s="311">
        <v>20</v>
      </c>
      <c r="AR28" s="308">
        <v>361</v>
      </c>
      <c r="AS28" s="311">
        <v>150</v>
      </c>
      <c r="AT28" s="311">
        <v>211</v>
      </c>
      <c r="AU28" s="308">
        <v>156</v>
      </c>
      <c r="AV28" s="311">
        <v>86</v>
      </c>
      <c r="AW28" s="311">
        <v>70</v>
      </c>
      <c r="AX28" s="308">
        <v>204</v>
      </c>
      <c r="AY28" s="311">
        <v>100</v>
      </c>
      <c r="AZ28" s="311">
        <v>104</v>
      </c>
      <c r="BA28" s="308">
        <v>52</v>
      </c>
      <c r="BB28" s="311">
        <v>26</v>
      </c>
      <c r="BC28" s="312">
        <v>26</v>
      </c>
    </row>
    <row r="29" spans="1:55" s="307" customFormat="1" ht="15.75" x14ac:dyDescent="0.15">
      <c r="A29" s="221" t="s">
        <v>308</v>
      </c>
      <c r="B29" s="308">
        <v>1923</v>
      </c>
      <c r="C29" s="309">
        <v>972</v>
      </c>
      <c r="D29" s="310">
        <v>951</v>
      </c>
      <c r="E29" s="308">
        <v>57</v>
      </c>
      <c r="F29" s="311">
        <v>27</v>
      </c>
      <c r="G29" s="311">
        <v>30</v>
      </c>
      <c r="H29" s="308">
        <v>51</v>
      </c>
      <c r="I29" s="311">
        <v>23</v>
      </c>
      <c r="J29" s="311">
        <v>28</v>
      </c>
      <c r="K29" s="308">
        <v>62</v>
      </c>
      <c r="L29" s="311">
        <v>29</v>
      </c>
      <c r="M29" s="311">
        <v>33</v>
      </c>
      <c r="N29" s="308">
        <v>126</v>
      </c>
      <c r="O29" s="311">
        <v>63</v>
      </c>
      <c r="P29" s="311">
        <v>63</v>
      </c>
      <c r="Q29" s="308">
        <v>389</v>
      </c>
      <c r="R29" s="311">
        <v>205</v>
      </c>
      <c r="S29" s="311">
        <v>184</v>
      </c>
      <c r="T29" s="308">
        <v>24</v>
      </c>
      <c r="U29" s="311">
        <v>16</v>
      </c>
      <c r="V29" s="311">
        <v>8</v>
      </c>
      <c r="W29" s="308">
        <v>47</v>
      </c>
      <c r="X29" s="311">
        <v>25</v>
      </c>
      <c r="Y29" s="311">
        <v>22</v>
      </c>
      <c r="Z29" s="308">
        <v>53</v>
      </c>
      <c r="AA29" s="311">
        <v>30</v>
      </c>
      <c r="AB29" s="311">
        <v>23</v>
      </c>
      <c r="AC29" s="308">
        <v>38</v>
      </c>
      <c r="AD29" s="311">
        <v>16</v>
      </c>
      <c r="AE29" s="311">
        <v>22</v>
      </c>
      <c r="AF29" s="308">
        <v>92</v>
      </c>
      <c r="AG29" s="311">
        <v>48</v>
      </c>
      <c r="AH29" s="311">
        <v>44</v>
      </c>
      <c r="AI29" s="308">
        <v>39</v>
      </c>
      <c r="AJ29" s="311">
        <v>17</v>
      </c>
      <c r="AK29" s="311">
        <v>22</v>
      </c>
      <c r="AL29" s="308">
        <v>209</v>
      </c>
      <c r="AM29" s="311">
        <v>110</v>
      </c>
      <c r="AN29" s="311">
        <v>99</v>
      </c>
      <c r="AO29" s="308">
        <v>50</v>
      </c>
      <c r="AP29" s="311">
        <v>26</v>
      </c>
      <c r="AQ29" s="311">
        <v>24</v>
      </c>
      <c r="AR29" s="308">
        <v>336</v>
      </c>
      <c r="AS29" s="311">
        <v>163</v>
      </c>
      <c r="AT29" s="311">
        <v>173</v>
      </c>
      <c r="AU29" s="308">
        <v>147</v>
      </c>
      <c r="AV29" s="311">
        <v>71</v>
      </c>
      <c r="AW29" s="311">
        <v>76</v>
      </c>
      <c r="AX29" s="308">
        <v>151</v>
      </c>
      <c r="AY29" s="311">
        <v>74</v>
      </c>
      <c r="AZ29" s="311">
        <v>77</v>
      </c>
      <c r="BA29" s="308">
        <v>52</v>
      </c>
      <c r="BB29" s="311">
        <v>29</v>
      </c>
      <c r="BC29" s="312">
        <v>23</v>
      </c>
    </row>
    <row r="30" spans="1:55" s="307" customFormat="1" ht="15.75" x14ac:dyDescent="0.15">
      <c r="A30" s="226" t="s">
        <v>38</v>
      </c>
      <c r="B30" s="304">
        <v>10942</v>
      </c>
      <c r="C30" s="301">
        <v>5609</v>
      </c>
      <c r="D30" s="305">
        <v>5333</v>
      </c>
      <c r="E30" s="304">
        <v>381</v>
      </c>
      <c r="F30" s="301">
        <v>195</v>
      </c>
      <c r="G30" s="305">
        <v>186</v>
      </c>
      <c r="H30" s="304">
        <v>279</v>
      </c>
      <c r="I30" s="301">
        <v>130</v>
      </c>
      <c r="J30" s="305">
        <v>149</v>
      </c>
      <c r="K30" s="304">
        <v>471</v>
      </c>
      <c r="L30" s="301">
        <v>255</v>
      </c>
      <c r="M30" s="305">
        <v>216</v>
      </c>
      <c r="N30" s="304">
        <v>709</v>
      </c>
      <c r="O30" s="301">
        <v>347</v>
      </c>
      <c r="P30" s="305">
        <v>362</v>
      </c>
      <c r="Q30" s="304">
        <v>1526</v>
      </c>
      <c r="R30" s="301">
        <v>794</v>
      </c>
      <c r="S30" s="305">
        <v>732</v>
      </c>
      <c r="T30" s="304">
        <v>190</v>
      </c>
      <c r="U30" s="301">
        <v>103</v>
      </c>
      <c r="V30" s="305">
        <v>87</v>
      </c>
      <c r="W30" s="304">
        <v>340</v>
      </c>
      <c r="X30" s="301">
        <v>181</v>
      </c>
      <c r="Y30" s="305">
        <v>159</v>
      </c>
      <c r="Z30" s="304">
        <v>361</v>
      </c>
      <c r="AA30" s="301">
        <v>191</v>
      </c>
      <c r="AB30" s="305">
        <v>170</v>
      </c>
      <c r="AC30" s="304">
        <v>273</v>
      </c>
      <c r="AD30" s="301">
        <v>146</v>
      </c>
      <c r="AE30" s="305">
        <v>127</v>
      </c>
      <c r="AF30" s="304">
        <v>586</v>
      </c>
      <c r="AG30" s="301">
        <v>303</v>
      </c>
      <c r="AH30" s="305">
        <v>283</v>
      </c>
      <c r="AI30" s="304">
        <v>408</v>
      </c>
      <c r="AJ30" s="301">
        <v>204</v>
      </c>
      <c r="AK30" s="305">
        <v>204</v>
      </c>
      <c r="AL30" s="304">
        <v>1227</v>
      </c>
      <c r="AM30" s="301">
        <v>611</v>
      </c>
      <c r="AN30" s="305">
        <v>616</v>
      </c>
      <c r="AO30" s="304">
        <v>327</v>
      </c>
      <c r="AP30" s="301">
        <v>176</v>
      </c>
      <c r="AQ30" s="305">
        <v>151</v>
      </c>
      <c r="AR30" s="304">
        <v>1937</v>
      </c>
      <c r="AS30" s="301">
        <v>1007</v>
      </c>
      <c r="AT30" s="305">
        <v>930</v>
      </c>
      <c r="AU30" s="304">
        <v>771</v>
      </c>
      <c r="AV30" s="301">
        <v>359</v>
      </c>
      <c r="AW30" s="305">
        <v>412</v>
      </c>
      <c r="AX30" s="304">
        <v>927</v>
      </c>
      <c r="AY30" s="301">
        <v>472</v>
      </c>
      <c r="AZ30" s="305">
        <v>455</v>
      </c>
      <c r="BA30" s="304">
        <v>229</v>
      </c>
      <c r="BB30" s="301">
        <v>135</v>
      </c>
      <c r="BC30" s="306">
        <v>94</v>
      </c>
    </row>
    <row r="31" spans="1:55" s="307" customFormat="1" ht="15.75" x14ac:dyDescent="0.15">
      <c r="A31" s="221" t="s">
        <v>309</v>
      </c>
      <c r="B31" s="308">
        <v>2036</v>
      </c>
      <c r="C31" s="309">
        <v>1024</v>
      </c>
      <c r="D31" s="310">
        <v>1012</v>
      </c>
      <c r="E31" s="308">
        <v>79</v>
      </c>
      <c r="F31" s="311">
        <v>40</v>
      </c>
      <c r="G31" s="311">
        <v>39</v>
      </c>
      <c r="H31" s="308">
        <v>50</v>
      </c>
      <c r="I31" s="311">
        <v>22</v>
      </c>
      <c r="J31" s="311">
        <v>28</v>
      </c>
      <c r="K31" s="308">
        <v>73</v>
      </c>
      <c r="L31" s="311">
        <v>36</v>
      </c>
      <c r="M31" s="311">
        <v>37</v>
      </c>
      <c r="N31" s="308">
        <v>117</v>
      </c>
      <c r="O31" s="311">
        <v>61</v>
      </c>
      <c r="P31" s="311">
        <v>56</v>
      </c>
      <c r="Q31" s="308">
        <v>344</v>
      </c>
      <c r="R31" s="311">
        <v>167</v>
      </c>
      <c r="S31" s="311">
        <v>177</v>
      </c>
      <c r="T31" s="308">
        <v>37</v>
      </c>
      <c r="U31" s="311">
        <v>21</v>
      </c>
      <c r="V31" s="311">
        <v>16</v>
      </c>
      <c r="W31" s="308">
        <v>58</v>
      </c>
      <c r="X31" s="311">
        <v>31</v>
      </c>
      <c r="Y31" s="311">
        <v>27</v>
      </c>
      <c r="Z31" s="308">
        <v>58</v>
      </c>
      <c r="AA31" s="311">
        <v>33</v>
      </c>
      <c r="AB31" s="311">
        <v>25</v>
      </c>
      <c r="AC31" s="308">
        <v>30</v>
      </c>
      <c r="AD31" s="311">
        <v>15</v>
      </c>
      <c r="AE31" s="311">
        <v>15</v>
      </c>
      <c r="AF31" s="308">
        <v>109</v>
      </c>
      <c r="AG31" s="311">
        <v>56</v>
      </c>
      <c r="AH31" s="311">
        <v>53</v>
      </c>
      <c r="AI31" s="308">
        <v>61</v>
      </c>
      <c r="AJ31" s="311">
        <v>30</v>
      </c>
      <c r="AK31" s="311">
        <v>31</v>
      </c>
      <c r="AL31" s="308">
        <v>223</v>
      </c>
      <c r="AM31" s="311">
        <v>122</v>
      </c>
      <c r="AN31" s="311">
        <v>101</v>
      </c>
      <c r="AO31" s="308">
        <v>58</v>
      </c>
      <c r="AP31" s="311">
        <v>33</v>
      </c>
      <c r="AQ31" s="311">
        <v>25</v>
      </c>
      <c r="AR31" s="308">
        <v>355</v>
      </c>
      <c r="AS31" s="311">
        <v>178</v>
      </c>
      <c r="AT31" s="311">
        <v>177</v>
      </c>
      <c r="AU31" s="308">
        <v>144</v>
      </c>
      <c r="AV31" s="311">
        <v>67</v>
      </c>
      <c r="AW31" s="311">
        <v>77</v>
      </c>
      <c r="AX31" s="308">
        <v>195</v>
      </c>
      <c r="AY31" s="311">
        <v>90</v>
      </c>
      <c r="AZ31" s="311">
        <v>105</v>
      </c>
      <c r="BA31" s="308">
        <v>45</v>
      </c>
      <c r="BB31" s="311">
        <v>22</v>
      </c>
      <c r="BC31" s="312">
        <v>23</v>
      </c>
    </row>
    <row r="32" spans="1:55" s="307" customFormat="1" ht="15.75" x14ac:dyDescent="0.15">
      <c r="A32" s="221" t="s">
        <v>310</v>
      </c>
      <c r="B32" s="308">
        <v>2074</v>
      </c>
      <c r="C32" s="309">
        <v>1063</v>
      </c>
      <c r="D32" s="310">
        <v>1011</v>
      </c>
      <c r="E32" s="308">
        <v>69</v>
      </c>
      <c r="F32" s="311">
        <v>33</v>
      </c>
      <c r="G32" s="311">
        <v>36</v>
      </c>
      <c r="H32" s="308">
        <v>63</v>
      </c>
      <c r="I32" s="311">
        <v>30</v>
      </c>
      <c r="J32" s="311">
        <v>33</v>
      </c>
      <c r="K32" s="308">
        <v>89</v>
      </c>
      <c r="L32" s="311">
        <v>43</v>
      </c>
      <c r="M32" s="311">
        <v>46</v>
      </c>
      <c r="N32" s="308">
        <v>131</v>
      </c>
      <c r="O32" s="311">
        <v>68</v>
      </c>
      <c r="P32" s="311">
        <v>63</v>
      </c>
      <c r="Q32" s="308">
        <v>317</v>
      </c>
      <c r="R32" s="311">
        <v>185</v>
      </c>
      <c r="S32" s="311">
        <v>132</v>
      </c>
      <c r="T32" s="308">
        <v>22</v>
      </c>
      <c r="U32" s="311">
        <v>11</v>
      </c>
      <c r="V32" s="311">
        <v>11</v>
      </c>
      <c r="W32" s="308">
        <v>66</v>
      </c>
      <c r="X32" s="311">
        <v>41</v>
      </c>
      <c r="Y32" s="311">
        <v>25</v>
      </c>
      <c r="Z32" s="308">
        <v>52</v>
      </c>
      <c r="AA32" s="311">
        <v>26</v>
      </c>
      <c r="AB32" s="311">
        <v>26</v>
      </c>
      <c r="AC32" s="308">
        <v>48</v>
      </c>
      <c r="AD32" s="311">
        <v>25</v>
      </c>
      <c r="AE32" s="311">
        <v>23</v>
      </c>
      <c r="AF32" s="308">
        <v>98</v>
      </c>
      <c r="AG32" s="311">
        <v>47</v>
      </c>
      <c r="AH32" s="311">
        <v>51</v>
      </c>
      <c r="AI32" s="308">
        <v>65</v>
      </c>
      <c r="AJ32" s="311">
        <v>30</v>
      </c>
      <c r="AK32" s="311">
        <v>35</v>
      </c>
      <c r="AL32" s="308">
        <v>253</v>
      </c>
      <c r="AM32" s="311">
        <v>129</v>
      </c>
      <c r="AN32" s="311">
        <v>124</v>
      </c>
      <c r="AO32" s="308">
        <v>46</v>
      </c>
      <c r="AP32" s="311">
        <v>27</v>
      </c>
      <c r="AQ32" s="311">
        <v>19</v>
      </c>
      <c r="AR32" s="308">
        <v>371</v>
      </c>
      <c r="AS32" s="311">
        <v>180</v>
      </c>
      <c r="AT32" s="311">
        <v>191</v>
      </c>
      <c r="AU32" s="308">
        <v>146</v>
      </c>
      <c r="AV32" s="311">
        <v>64</v>
      </c>
      <c r="AW32" s="311">
        <v>82</v>
      </c>
      <c r="AX32" s="308">
        <v>197</v>
      </c>
      <c r="AY32" s="311">
        <v>101</v>
      </c>
      <c r="AZ32" s="311">
        <v>96</v>
      </c>
      <c r="BA32" s="308">
        <v>41</v>
      </c>
      <c r="BB32" s="311">
        <v>23</v>
      </c>
      <c r="BC32" s="312">
        <v>18</v>
      </c>
    </row>
    <row r="33" spans="1:55" s="307" customFormat="1" ht="15.75" x14ac:dyDescent="0.15">
      <c r="A33" s="221" t="s">
        <v>311</v>
      </c>
      <c r="B33" s="308">
        <v>2110</v>
      </c>
      <c r="C33" s="309">
        <v>1049</v>
      </c>
      <c r="D33" s="310">
        <v>1061</v>
      </c>
      <c r="E33" s="308">
        <v>72</v>
      </c>
      <c r="F33" s="311">
        <v>43</v>
      </c>
      <c r="G33" s="311">
        <v>29</v>
      </c>
      <c r="H33" s="308">
        <v>60</v>
      </c>
      <c r="I33" s="311">
        <v>30</v>
      </c>
      <c r="J33" s="311">
        <v>30</v>
      </c>
      <c r="K33" s="308">
        <v>101</v>
      </c>
      <c r="L33" s="311">
        <v>53</v>
      </c>
      <c r="M33" s="311">
        <v>48</v>
      </c>
      <c r="N33" s="308">
        <v>139</v>
      </c>
      <c r="O33" s="311">
        <v>57</v>
      </c>
      <c r="P33" s="311">
        <v>82</v>
      </c>
      <c r="Q33" s="308">
        <v>281</v>
      </c>
      <c r="R33" s="311">
        <v>124</v>
      </c>
      <c r="S33" s="311">
        <v>157</v>
      </c>
      <c r="T33" s="308">
        <v>43</v>
      </c>
      <c r="U33" s="311">
        <v>20</v>
      </c>
      <c r="V33" s="311">
        <v>23</v>
      </c>
      <c r="W33" s="308">
        <v>65</v>
      </c>
      <c r="X33" s="311">
        <v>33</v>
      </c>
      <c r="Y33" s="311">
        <v>32</v>
      </c>
      <c r="Z33" s="308">
        <v>62</v>
      </c>
      <c r="AA33" s="311">
        <v>34</v>
      </c>
      <c r="AB33" s="311">
        <v>28</v>
      </c>
      <c r="AC33" s="308">
        <v>57</v>
      </c>
      <c r="AD33" s="311">
        <v>25</v>
      </c>
      <c r="AE33" s="311">
        <v>32</v>
      </c>
      <c r="AF33" s="308">
        <v>112</v>
      </c>
      <c r="AG33" s="311">
        <v>57</v>
      </c>
      <c r="AH33" s="311">
        <v>55</v>
      </c>
      <c r="AI33" s="308">
        <v>92</v>
      </c>
      <c r="AJ33" s="311">
        <v>50</v>
      </c>
      <c r="AK33" s="311">
        <v>42</v>
      </c>
      <c r="AL33" s="308">
        <v>222</v>
      </c>
      <c r="AM33" s="311">
        <v>106</v>
      </c>
      <c r="AN33" s="311">
        <v>116</v>
      </c>
      <c r="AO33" s="308">
        <v>64</v>
      </c>
      <c r="AP33" s="311">
        <v>35</v>
      </c>
      <c r="AQ33" s="311">
        <v>29</v>
      </c>
      <c r="AR33" s="308">
        <v>383</v>
      </c>
      <c r="AS33" s="311">
        <v>198</v>
      </c>
      <c r="AT33" s="311">
        <v>185</v>
      </c>
      <c r="AU33" s="308">
        <v>153</v>
      </c>
      <c r="AV33" s="311">
        <v>71</v>
      </c>
      <c r="AW33" s="311">
        <v>82</v>
      </c>
      <c r="AX33" s="308">
        <v>159</v>
      </c>
      <c r="AY33" s="311">
        <v>86</v>
      </c>
      <c r="AZ33" s="311">
        <v>73</v>
      </c>
      <c r="BA33" s="308">
        <v>45</v>
      </c>
      <c r="BB33" s="311">
        <v>27</v>
      </c>
      <c r="BC33" s="312">
        <v>18</v>
      </c>
    </row>
    <row r="34" spans="1:55" s="307" customFormat="1" ht="15.75" x14ac:dyDescent="0.15">
      <c r="A34" s="221" t="s">
        <v>312</v>
      </c>
      <c r="B34" s="308">
        <v>2269</v>
      </c>
      <c r="C34" s="309">
        <v>1185</v>
      </c>
      <c r="D34" s="310">
        <v>1084</v>
      </c>
      <c r="E34" s="308">
        <v>85</v>
      </c>
      <c r="F34" s="311">
        <v>40</v>
      </c>
      <c r="G34" s="311">
        <v>45</v>
      </c>
      <c r="H34" s="308">
        <v>58</v>
      </c>
      <c r="I34" s="311">
        <v>23</v>
      </c>
      <c r="J34" s="311">
        <v>35</v>
      </c>
      <c r="K34" s="308">
        <v>91</v>
      </c>
      <c r="L34" s="311">
        <v>58</v>
      </c>
      <c r="M34" s="311">
        <v>33</v>
      </c>
      <c r="N34" s="308">
        <v>163</v>
      </c>
      <c r="O34" s="311">
        <v>80</v>
      </c>
      <c r="P34" s="311">
        <v>83</v>
      </c>
      <c r="Q34" s="308">
        <v>297</v>
      </c>
      <c r="R34" s="311">
        <v>172</v>
      </c>
      <c r="S34" s="311">
        <v>125</v>
      </c>
      <c r="T34" s="308">
        <v>36</v>
      </c>
      <c r="U34" s="311">
        <v>19</v>
      </c>
      <c r="V34" s="311">
        <v>17</v>
      </c>
      <c r="W34" s="308">
        <v>57</v>
      </c>
      <c r="X34" s="311">
        <v>28</v>
      </c>
      <c r="Y34" s="311">
        <v>29</v>
      </c>
      <c r="Z34" s="308">
        <v>76</v>
      </c>
      <c r="AA34" s="311">
        <v>38</v>
      </c>
      <c r="AB34" s="311">
        <v>38</v>
      </c>
      <c r="AC34" s="308">
        <v>76</v>
      </c>
      <c r="AD34" s="311">
        <v>45</v>
      </c>
      <c r="AE34" s="311">
        <v>31</v>
      </c>
      <c r="AF34" s="308">
        <v>133</v>
      </c>
      <c r="AG34" s="311">
        <v>81</v>
      </c>
      <c r="AH34" s="311">
        <v>52</v>
      </c>
      <c r="AI34" s="308">
        <v>95</v>
      </c>
      <c r="AJ34" s="311">
        <v>43</v>
      </c>
      <c r="AK34" s="311">
        <v>52</v>
      </c>
      <c r="AL34" s="308">
        <v>239</v>
      </c>
      <c r="AM34" s="311">
        <v>110</v>
      </c>
      <c r="AN34" s="311">
        <v>129</v>
      </c>
      <c r="AO34" s="308">
        <v>70</v>
      </c>
      <c r="AP34" s="311">
        <v>30</v>
      </c>
      <c r="AQ34" s="311">
        <v>40</v>
      </c>
      <c r="AR34" s="308">
        <v>393</v>
      </c>
      <c r="AS34" s="311">
        <v>200</v>
      </c>
      <c r="AT34" s="311">
        <v>193</v>
      </c>
      <c r="AU34" s="308">
        <v>178</v>
      </c>
      <c r="AV34" s="311">
        <v>92</v>
      </c>
      <c r="AW34" s="311">
        <v>86</v>
      </c>
      <c r="AX34" s="308">
        <v>170</v>
      </c>
      <c r="AY34" s="311">
        <v>92</v>
      </c>
      <c r="AZ34" s="311">
        <v>78</v>
      </c>
      <c r="BA34" s="308">
        <v>52</v>
      </c>
      <c r="BB34" s="311">
        <v>34</v>
      </c>
      <c r="BC34" s="312">
        <v>18</v>
      </c>
    </row>
    <row r="35" spans="1:55" s="307" customFormat="1" ht="15.75" x14ac:dyDescent="0.15">
      <c r="A35" s="221" t="s">
        <v>313</v>
      </c>
      <c r="B35" s="308">
        <v>2453</v>
      </c>
      <c r="C35" s="309">
        <v>1288</v>
      </c>
      <c r="D35" s="310">
        <v>1165</v>
      </c>
      <c r="E35" s="308">
        <v>76</v>
      </c>
      <c r="F35" s="311">
        <v>39</v>
      </c>
      <c r="G35" s="311">
        <v>37</v>
      </c>
      <c r="H35" s="308">
        <v>48</v>
      </c>
      <c r="I35" s="311">
        <v>25</v>
      </c>
      <c r="J35" s="311">
        <v>23</v>
      </c>
      <c r="K35" s="308">
        <v>117</v>
      </c>
      <c r="L35" s="311">
        <v>65</v>
      </c>
      <c r="M35" s="311">
        <v>52</v>
      </c>
      <c r="N35" s="308">
        <v>159</v>
      </c>
      <c r="O35" s="311">
        <v>81</v>
      </c>
      <c r="P35" s="311">
        <v>78</v>
      </c>
      <c r="Q35" s="308">
        <v>287</v>
      </c>
      <c r="R35" s="311">
        <v>146</v>
      </c>
      <c r="S35" s="311">
        <v>141</v>
      </c>
      <c r="T35" s="308">
        <v>52</v>
      </c>
      <c r="U35" s="311">
        <v>32</v>
      </c>
      <c r="V35" s="311">
        <v>20</v>
      </c>
      <c r="W35" s="308">
        <v>94</v>
      </c>
      <c r="X35" s="311">
        <v>48</v>
      </c>
      <c r="Y35" s="311">
        <v>46</v>
      </c>
      <c r="Z35" s="308">
        <v>113</v>
      </c>
      <c r="AA35" s="311">
        <v>60</v>
      </c>
      <c r="AB35" s="311">
        <v>53</v>
      </c>
      <c r="AC35" s="308">
        <v>62</v>
      </c>
      <c r="AD35" s="311">
        <v>36</v>
      </c>
      <c r="AE35" s="311">
        <v>26</v>
      </c>
      <c r="AF35" s="308">
        <v>134</v>
      </c>
      <c r="AG35" s="311">
        <v>62</v>
      </c>
      <c r="AH35" s="311">
        <v>72</v>
      </c>
      <c r="AI35" s="308">
        <v>95</v>
      </c>
      <c r="AJ35" s="311">
        <v>51</v>
      </c>
      <c r="AK35" s="311">
        <v>44</v>
      </c>
      <c r="AL35" s="308">
        <v>290</v>
      </c>
      <c r="AM35" s="311">
        <v>144</v>
      </c>
      <c r="AN35" s="311">
        <v>146</v>
      </c>
      <c r="AO35" s="308">
        <v>89</v>
      </c>
      <c r="AP35" s="311">
        <v>51</v>
      </c>
      <c r="AQ35" s="311">
        <v>38</v>
      </c>
      <c r="AR35" s="308">
        <v>435</v>
      </c>
      <c r="AS35" s="311">
        <v>251</v>
      </c>
      <c r="AT35" s="311">
        <v>184</v>
      </c>
      <c r="AU35" s="308">
        <v>150</v>
      </c>
      <c r="AV35" s="311">
        <v>65</v>
      </c>
      <c r="AW35" s="311">
        <v>85</v>
      </c>
      <c r="AX35" s="308">
        <v>206</v>
      </c>
      <c r="AY35" s="311">
        <v>103</v>
      </c>
      <c r="AZ35" s="311">
        <v>103</v>
      </c>
      <c r="BA35" s="308">
        <v>46</v>
      </c>
      <c r="BB35" s="311">
        <v>29</v>
      </c>
      <c r="BC35" s="312">
        <v>17</v>
      </c>
    </row>
    <row r="36" spans="1:55" s="307" customFormat="1" ht="15.75" x14ac:dyDescent="0.25">
      <c r="A36" s="228" t="s">
        <v>32</v>
      </c>
      <c r="B36" s="304">
        <v>12091</v>
      </c>
      <c r="C36" s="301">
        <v>6151</v>
      </c>
      <c r="D36" s="305">
        <v>5940</v>
      </c>
      <c r="E36" s="304">
        <v>352</v>
      </c>
      <c r="F36" s="301">
        <v>186</v>
      </c>
      <c r="G36" s="305">
        <v>166</v>
      </c>
      <c r="H36" s="304">
        <v>370</v>
      </c>
      <c r="I36" s="301">
        <v>185</v>
      </c>
      <c r="J36" s="305">
        <v>185</v>
      </c>
      <c r="K36" s="304">
        <v>543</v>
      </c>
      <c r="L36" s="301">
        <v>266</v>
      </c>
      <c r="M36" s="305">
        <v>277</v>
      </c>
      <c r="N36" s="304">
        <v>884</v>
      </c>
      <c r="O36" s="301">
        <v>437</v>
      </c>
      <c r="P36" s="305">
        <v>447</v>
      </c>
      <c r="Q36" s="304">
        <v>1120</v>
      </c>
      <c r="R36" s="301">
        <v>590</v>
      </c>
      <c r="S36" s="305">
        <v>530</v>
      </c>
      <c r="T36" s="304">
        <v>287</v>
      </c>
      <c r="U36" s="301">
        <v>152</v>
      </c>
      <c r="V36" s="305">
        <v>135</v>
      </c>
      <c r="W36" s="304">
        <v>438</v>
      </c>
      <c r="X36" s="301">
        <v>233</v>
      </c>
      <c r="Y36" s="305">
        <v>205</v>
      </c>
      <c r="Z36" s="304">
        <v>567</v>
      </c>
      <c r="AA36" s="301">
        <v>302</v>
      </c>
      <c r="AB36" s="305">
        <v>265</v>
      </c>
      <c r="AC36" s="304">
        <v>414</v>
      </c>
      <c r="AD36" s="301">
        <v>220</v>
      </c>
      <c r="AE36" s="305">
        <v>194</v>
      </c>
      <c r="AF36" s="304">
        <v>667</v>
      </c>
      <c r="AG36" s="301">
        <v>347</v>
      </c>
      <c r="AH36" s="305">
        <v>320</v>
      </c>
      <c r="AI36" s="304">
        <v>592</v>
      </c>
      <c r="AJ36" s="301">
        <v>278</v>
      </c>
      <c r="AK36" s="305">
        <v>314</v>
      </c>
      <c r="AL36" s="304">
        <v>1293</v>
      </c>
      <c r="AM36" s="301">
        <v>666</v>
      </c>
      <c r="AN36" s="305">
        <v>627</v>
      </c>
      <c r="AO36" s="304">
        <v>399</v>
      </c>
      <c r="AP36" s="301">
        <v>232</v>
      </c>
      <c r="AQ36" s="305">
        <v>167</v>
      </c>
      <c r="AR36" s="304">
        <v>1693</v>
      </c>
      <c r="AS36" s="301">
        <v>869</v>
      </c>
      <c r="AT36" s="305">
        <v>824</v>
      </c>
      <c r="AU36" s="304">
        <v>1002</v>
      </c>
      <c r="AV36" s="301">
        <v>475</v>
      </c>
      <c r="AW36" s="305">
        <v>527</v>
      </c>
      <c r="AX36" s="304">
        <v>1135</v>
      </c>
      <c r="AY36" s="301">
        <v>535</v>
      </c>
      <c r="AZ36" s="305">
        <v>600</v>
      </c>
      <c r="BA36" s="304">
        <v>335</v>
      </c>
      <c r="BB36" s="301">
        <v>178</v>
      </c>
      <c r="BC36" s="306">
        <v>157</v>
      </c>
    </row>
    <row r="37" spans="1:55" s="307" customFormat="1" ht="15.75" x14ac:dyDescent="0.25">
      <c r="A37" s="230" t="s">
        <v>314</v>
      </c>
      <c r="B37" s="308">
        <v>2260</v>
      </c>
      <c r="C37" s="309">
        <v>1187</v>
      </c>
      <c r="D37" s="310">
        <v>1073</v>
      </c>
      <c r="E37" s="308">
        <v>62</v>
      </c>
      <c r="F37" s="311">
        <v>37</v>
      </c>
      <c r="G37" s="311">
        <v>25</v>
      </c>
      <c r="H37" s="308">
        <v>66</v>
      </c>
      <c r="I37" s="311">
        <v>35</v>
      </c>
      <c r="J37" s="311">
        <v>31</v>
      </c>
      <c r="K37" s="308">
        <v>104</v>
      </c>
      <c r="L37" s="311">
        <v>55</v>
      </c>
      <c r="M37" s="311">
        <v>49</v>
      </c>
      <c r="N37" s="308">
        <v>150</v>
      </c>
      <c r="O37" s="311">
        <v>64</v>
      </c>
      <c r="P37" s="311">
        <v>86</v>
      </c>
      <c r="Q37" s="308">
        <v>236</v>
      </c>
      <c r="R37" s="311">
        <v>123</v>
      </c>
      <c r="S37" s="311">
        <v>113</v>
      </c>
      <c r="T37" s="308">
        <v>57</v>
      </c>
      <c r="U37" s="311">
        <v>38</v>
      </c>
      <c r="V37" s="311">
        <v>19</v>
      </c>
      <c r="W37" s="308">
        <v>78</v>
      </c>
      <c r="X37" s="311">
        <v>50</v>
      </c>
      <c r="Y37" s="311">
        <v>28</v>
      </c>
      <c r="Z37" s="308">
        <v>113</v>
      </c>
      <c r="AA37" s="311">
        <v>64</v>
      </c>
      <c r="AB37" s="311">
        <v>49</v>
      </c>
      <c r="AC37" s="308">
        <v>73</v>
      </c>
      <c r="AD37" s="311">
        <v>45</v>
      </c>
      <c r="AE37" s="311">
        <v>28</v>
      </c>
      <c r="AF37" s="308">
        <v>117</v>
      </c>
      <c r="AG37" s="311">
        <v>62</v>
      </c>
      <c r="AH37" s="311">
        <v>55</v>
      </c>
      <c r="AI37" s="308">
        <v>112</v>
      </c>
      <c r="AJ37" s="311">
        <v>45</v>
      </c>
      <c r="AK37" s="311">
        <v>67</v>
      </c>
      <c r="AL37" s="308">
        <v>269</v>
      </c>
      <c r="AM37" s="311">
        <v>138</v>
      </c>
      <c r="AN37" s="311">
        <v>131</v>
      </c>
      <c r="AO37" s="308">
        <v>72</v>
      </c>
      <c r="AP37" s="311">
        <v>42</v>
      </c>
      <c r="AQ37" s="311">
        <v>30</v>
      </c>
      <c r="AR37" s="308">
        <v>355</v>
      </c>
      <c r="AS37" s="311">
        <v>192</v>
      </c>
      <c r="AT37" s="311">
        <v>163</v>
      </c>
      <c r="AU37" s="308">
        <v>183</v>
      </c>
      <c r="AV37" s="311">
        <v>101</v>
      </c>
      <c r="AW37" s="311">
        <v>82</v>
      </c>
      <c r="AX37" s="308">
        <v>171</v>
      </c>
      <c r="AY37" s="311">
        <v>77</v>
      </c>
      <c r="AZ37" s="311">
        <v>94</v>
      </c>
      <c r="BA37" s="308">
        <v>42</v>
      </c>
      <c r="BB37" s="311">
        <v>19</v>
      </c>
      <c r="BC37" s="312">
        <v>23</v>
      </c>
    </row>
    <row r="38" spans="1:55" s="307" customFormat="1" ht="15.75" x14ac:dyDescent="0.25">
      <c r="A38" s="230" t="s">
        <v>315</v>
      </c>
      <c r="B38" s="308">
        <v>2426</v>
      </c>
      <c r="C38" s="309">
        <v>1235</v>
      </c>
      <c r="D38" s="310">
        <v>1191</v>
      </c>
      <c r="E38" s="308">
        <v>83</v>
      </c>
      <c r="F38" s="311">
        <v>43</v>
      </c>
      <c r="G38" s="311">
        <v>40</v>
      </c>
      <c r="H38" s="308">
        <v>84</v>
      </c>
      <c r="I38" s="311">
        <v>50</v>
      </c>
      <c r="J38" s="311">
        <v>34</v>
      </c>
      <c r="K38" s="308">
        <v>117</v>
      </c>
      <c r="L38" s="311">
        <v>51</v>
      </c>
      <c r="M38" s="311">
        <v>66</v>
      </c>
      <c r="N38" s="308">
        <v>188</v>
      </c>
      <c r="O38" s="311">
        <v>93</v>
      </c>
      <c r="P38" s="311">
        <v>95</v>
      </c>
      <c r="Q38" s="308">
        <v>250</v>
      </c>
      <c r="R38" s="311">
        <v>134</v>
      </c>
      <c r="S38" s="311">
        <v>116</v>
      </c>
      <c r="T38" s="308">
        <v>53</v>
      </c>
      <c r="U38" s="311">
        <v>22</v>
      </c>
      <c r="V38" s="311">
        <v>31</v>
      </c>
      <c r="W38" s="308">
        <v>70</v>
      </c>
      <c r="X38" s="311">
        <v>36</v>
      </c>
      <c r="Y38" s="311">
        <v>34</v>
      </c>
      <c r="Z38" s="308">
        <v>92</v>
      </c>
      <c r="AA38" s="311">
        <v>45</v>
      </c>
      <c r="AB38" s="311">
        <v>47</v>
      </c>
      <c r="AC38" s="308">
        <v>78</v>
      </c>
      <c r="AD38" s="311">
        <v>37</v>
      </c>
      <c r="AE38" s="311">
        <v>41</v>
      </c>
      <c r="AF38" s="308">
        <v>118</v>
      </c>
      <c r="AG38" s="311">
        <v>69</v>
      </c>
      <c r="AH38" s="311">
        <v>49</v>
      </c>
      <c r="AI38" s="308">
        <v>113</v>
      </c>
      <c r="AJ38" s="311">
        <v>53</v>
      </c>
      <c r="AK38" s="311">
        <v>60</v>
      </c>
      <c r="AL38" s="308">
        <v>250</v>
      </c>
      <c r="AM38" s="311">
        <v>121</v>
      </c>
      <c r="AN38" s="311">
        <v>129</v>
      </c>
      <c r="AO38" s="308">
        <v>88</v>
      </c>
      <c r="AP38" s="311">
        <v>53</v>
      </c>
      <c r="AQ38" s="311">
        <v>35</v>
      </c>
      <c r="AR38" s="308">
        <v>352</v>
      </c>
      <c r="AS38" s="311">
        <v>186</v>
      </c>
      <c r="AT38" s="311">
        <v>166</v>
      </c>
      <c r="AU38" s="308">
        <v>177</v>
      </c>
      <c r="AV38" s="311">
        <v>80</v>
      </c>
      <c r="AW38" s="311">
        <v>97</v>
      </c>
      <c r="AX38" s="308">
        <v>245</v>
      </c>
      <c r="AY38" s="311">
        <v>122</v>
      </c>
      <c r="AZ38" s="311">
        <v>123</v>
      </c>
      <c r="BA38" s="308">
        <v>68</v>
      </c>
      <c r="BB38" s="311">
        <v>40</v>
      </c>
      <c r="BC38" s="312">
        <v>28</v>
      </c>
    </row>
    <row r="39" spans="1:55" s="307" customFormat="1" ht="15.75" x14ac:dyDescent="0.25">
      <c r="A39" s="230" t="s">
        <v>316</v>
      </c>
      <c r="B39" s="308">
        <v>2354</v>
      </c>
      <c r="C39" s="309">
        <v>1202</v>
      </c>
      <c r="D39" s="310">
        <v>1152</v>
      </c>
      <c r="E39" s="308">
        <v>79</v>
      </c>
      <c r="F39" s="311">
        <v>38</v>
      </c>
      <c r="G39" s="311">
        <v>41</v>
      </c>
      <c r="H39" s="308">
        <v>66</v>
      </c>
      <c r="I39" s="311">
        <v>43</v>
      </c>
      <c r="J39" s="311">
        <v>23</v>
      </c>
      <c r="K39" s="308">
        <v>93</v>
      </c>
      <c r="L39" s="311">
        <v>44</v>
      </c>
      <c r="M39" s="311">
        <v>49</v>
      </c>
      <c r="N39" s="308">
        <v>176</v>
      </c>
      <c r="O39" s="311">
        <v>93</v>
      </c>
      <c r="P39" s="311">
        <v>83</v>
      </c>
      <c r="Q39" s="308">
        <v>220</v>
      </c>
      <c r="R39" s="311">
        <v>110</v>
      </c>
      <c r="S39" s="311">
        <v>110</v>
      </c>
      <c r="T39" s="308">
        <v>63</v>
      </c>
      <c r="U39" s="311">
        <v>30</v>
      </c>
      <c r="V39" s="311">
        <v>33</v>
      </c>
      <c r="W39" s="308">
        <v>81</v>
      </c>
      <c r="X39" s="311">
        <v>41</v>
      </c>
      <c r="Y39" s="311">
        <v>40</v>
      </c>
      <c r="Z39" s="308">
        <v>114</v>
      </c>
      <c r="AA39" s="311">
        <v>62</v>
      </c>
      <c r="AB39" s="311">
        <v>52</v>
      </c>
      <c r="AC39" s="308">
        <v>78</v>
      </c>
      <c r="AD39" s="311">
        <v>40</v>
      </c>
      <c r="AE39" s="311">
        <v>38</v>
      </c>
      <c r="AF39" s="308">
        <v>131</v>
      </c>
      <c r="AG39" s="311">
        <v>67</v>
      </c>
      <c r="AH39" s="311">
        <v>64</v>
      </c>
      <c r="AI39" s="308">
        <v>102</v>
      </c>
      <c r="AJ39" s="311">
        <v>56</v>
      </c>
      <c r="AK39" s="311">
        <v>46</v>
      </c>
      <c r="AL39" s="308">
        <v>262</v>
      </c>
      <c r="AM39" s="311">
        <v>137</v>
      </c>
      <c r="AN39" s="311">
        <v>125</v>
      </c>
      <c r="AO39" s="308">
        <v>70</v>
      </c>
      <c r="AP39" s="311">
        <v>37</v>
      </c>
      <c r="AQ39" s="311">
        <v>33</v>
      </c>
      <c r="AR39" s="308">
        <v>325</v>
      </c>
      <c r="AS39" s="311">
        <v>174</v>
      </c>
      <c r="AT39" s="311">
        <v>151</v>
      </c>
      <c r="AU39" s="308">
        <v>198</v>
      </c>
      <c r="AV39" s="311">
        <v>87</v>
      </c>
      <c r="AW39" s="311">
        <v>111</v>
      </c>
      <c r="AX39" s="308">
        <v>223</v>
      </c>
      <c r="AY39" s="311">
        <v>100</v>
      </c>
      <c r="AZ39" s="311">
        <v>123</v>
      </c>
      <c r="BA39" s="308">
        <v>73</v>
      </c>
      <c r="BB39" s="311">
        <v>43</v>
      </c>
      <c r="BC39" s="312">
        <v>30</v>
      </c>
    </row>
    <row r="40" spans="1:55" s="307" customFormat="1" ht="15.75" x14ac:dyDescent="0.15">
      <c r="A40" s="221" t="s">
        <v>317</v>
      </c>
      <c r="B40" s="308">
        <v>2440</v>
      </c>
      <c r="C40" s="309">
        <v>1229</v>
      </c>
      <c r="D40" s="310">
        <v>1211</v>
      </c>
      <c r="E40" s="308">
        <v>62</v>
      </c>
      <c r="F40" s="311">
        <v>31</v>
      </c>
      <c r="G40" s="311">
        <v>31</v>
      </c>
      <c r="H40" s="308">
        <v>76</v>
      </c>
      <c r="I40" s="311">
        <v>31</v>
      </c>
      <c r="J40" s="311">
        <v>45</v>
      </c>
      <c r="K40" s="308">
        <v>118</v>
      </c>
      <c r="L40" s="311">
        <v>64</v>
      </c>
      <c r="M40" s="311">
        <v>54</v>
      </c>
      <c r="N40" s="308">
        <v>172</v>
      </c>
      <c r="O40" s="311">
        <v>84</v>
      </c>
      <c r="P40" s="311">
        <v>88</v>
      </c>
      <c r="Q40" s="308">
        <v>224</v>
      </c>
      <c r="R40" s="311">
        <v>126</v>
      </c>
      <c r="S40" s="311">
        <v>98</v>
      </c>
      <c r="T40" s="308">
        <v>58</v>
      </c>
      <c r="U40" s="311">
        <v>36</v>
      </c>
      <c r="V40" s="311">
        <v>22</v>
      </c>
      <c r="W40" s="308">
        <v>89</v>
      </c>
      <c r="X40" s="311">
        <v>49</v>
      </c>
      <c r="Y40" s="311">
        <v>40</v>
      </c>
      <c r="Z40" s="308">
        <v>120</v>
      </c>
      <c r="AA40" s="311">
        <v>60</v>
      </c>
      <c r="AB40" s="311">
        <v>60</v>
      </c>
      <c r="AC40" s="308">
        <v>90</v>
      </c>
      <c r="AD40" s="311">
        <v>48</v>
      </c>
      <c r="AE40" s="311">
        <v>42</v>
      </c>
      <c r="AF40" s="308">
        <v>151</v>
      </c>
      <c r="AG40" s="311">
        <v>73</v>
      </c>
      <c r="AH40" s="311">
        <v>78</v>
      </c>
      <c r="AI40" s="308">
        <v>127</v>
      </c>
      <c r="AJ40" s="311">
        <v>61</v>
      </c>
      <c r="AK40" s="311">
        <v>66</v>
      </c>
      <c r="AL40" s="308">
        <v>245</v>
      </c>
      <c r="AM40" s="311">
        <v>125</v>
      </c>
      <c r="AN40" s="311">
        <v>120</v>
      </c>
      <c r="AO40" s="308">
        <v>75</v>
      </c>
      <c r="AP40" s="311">
        <v>47</v>
      </c>
      <c r="AQ40" s="311">
        <v>28</v>
      </c>
      <c r="AR40" s="308">
        <v>330</v>
      </c>
      <c r="AS40" s="311">
        <v>151</v>
      </c>
      <c r="AT40" s="311">
        <v>179</v>
      </c>
      <c r="AU40" s="308">
        <v>216</v>
      </c>
      <c r="AV40" s="311">
        <v>93</v>
      </c>
      <c r="AW40" s="311">
        <v>123</v>
      </c>
      <c r="AX40" s="308">
        <v>224</v>
      </c>
      <c r="AY40" s="311">
        <v>109</v>
      </c>
      <c r="AZ40" s="311">
        <v>115</v>
      </c>
      <c r="BA40" s="308">
        <v>63</v>
      </c>
      <c r="BB40" s="311">
        <v>41</v>
      </c>
      <c r="BC40" s="312">
        <v>22</v>
      </c>
    </row>
    <row r="41" spans="1:55" s="307" customFormat="1" ht="15.75" x14ac:dyDescent="0.15">
      <c r="A41" s="221" t="s">
        <v>318</v>
      </c>
      <c r="B41" s="308">
        <v>2611</v>
      </c>
      <c r="C41" s="309">
        <v>1298</v>
      </c>
      <c r="D41" s="310">
        <v>1313</v>
      </c>
      <c r="E41" s="308">
        <v>66</v>
      </c>
      <c r="F41" s="311">
        <v>37</v>
      </c>
      <c r="G41" s="311">
        <v>29</v>
      </c>
      <c r="H41" s="308">
        <v>78</v>
      </c>
      <c r="I41" s="311">
        <v>26</v>
      </c>
      <c r="J41" s="311">
        <v>52</v>
      </c>
      <c r="K41" s="308">
        <v>111</v>
      </c>
      <c r="L41" s="311">
        <v>52</v>
      </c>
      <c r="M41" s="311">
        <v>59</v>
      </c>
      <c r="N41" s="308">
        <v>198</v>
      </c>
      <c r="O41" s="311">
        <v>103</v>
      </c>
      <c r="P41" s="311">
        <v>95</v>
      </c>
      <c r="Q41" s="308">
        <v>190</v>
      </c>
      <c r="R41" s="311">
        <v>97</v>
      </c>
      <c r="S41" s="311">
        <v>93</v>
      </c>
      <c r="T41" s="308">
        <v>56</v>
      </c>
      <c r="U41" s="311">
        <v>26</v>
      </c>
      <c r="V41" s="311">
        <v>30</v>
      </c>
      <c r="W41" s="308">
        <v>120</v>
      </c>
      <c r="X41" s="311">
        <v>57</v>
      </c>
      <c r="Y41" s="311">
        <v>63</v>
      </c>
      <c r="Z41" s="308">
        <v>128</v>
      </c>
      <c r="AA41" s="311">
        <v>71</v>
      </c>
      <c r="AB41" s="311">
        <v>57</v>
      </c>
      <c r="AC41" s="308">
        <v>95</v>
      </c>
      <c r="AD41" s="311">
        <v>50</v>
      </c>
      <c r="AE41" s="311">
        <v>45</v>
      </c>
      <c r="AF41" s="308">
        <v>150</v>
      </c>
      <c r="AG41" s="311">
        <v>76</v>
      </c>
      <c r="AH41" s="311">
        <v>74</v>
      </c>
      <c r="AI41" s="308">
        <v>138</v>
      </c>
      <c r="AJ41" s="311">
        <v>63</v>
      </c>
      <c r="AK41" s="311">
        <v>75</v>
      </c>
      <c r="AL41" s="308">
        <v>267</v>
      </c>
      <c r="AM41" s="311">
        <v>145</v>
      </c>
      <c r="AN41" s="311">
        <v>122</v>
      </c>
      <c r="AO41" s="308">
        <v>94</v>
      </c>
      <c r="AP41" s="311">
        <v>53</v>
      </c>
      <c r="AQ41" s="311">
        <v>41</v>
      </c>
      <c r="AR41" s="308">
        <v>331</v>
      </c>
      <c r="AS41" s="311">
        <v>166</v>
      </c>
      <c r="AT41" s="311">
        <v>165</v>
      </c>
      <c r="AU41" s="308">
        <v>228</v>
      </c>
      <c r="AV41" s="311">
        <v>114</v>
      </c>
      <c r="AW41" s="311">
        <v>114</v>
      </c>
      <c r="AX41" s="308">
        <v>272</v>
      </c>
      <c r="AY41" s="311">
        <v>127</v>
      </c>
      <c r="AZ41" s="311">
        <v>145</v>
      </c>
      <c r="BA41" s="308">
        <v>89</v>
      </c>
      <c r="BB41" s="311">
        <v>35</v>
      </c>
      <c r="BC41" s="312">
        <v>54</v>
      </c>
    </row>
    <row r="42" spans="1:55" s="307" customFormat="1" ht="15.75" x14ac:dyDescent="0.15">
      <c r="A42" s="226" t="s">
        <v>26</v>
      </c>
      <c r="B42" s="304">
        <v>11750</v>
      </c>
      <c r="C42" s="301">
        <v>6022</v>
      </c>
      <c r="D42" s="305">
        <v>5728</v>
      </c>
      <c r="E42" s="304">
        <v>282</v>
      </c>
      <c r="F42" s="301">
        <v>134</v>
      </c>
      <c r="G42" s="305">
        <v>148</v>
      </c>
      <c r="H42" s="304">
        <v>372</v>
      </c>
      <c r="I42" s="301">
        <v>200</v>
      </c>
      <c r="J42" s="305">
        <v>172</v>
      </c>
      <c r="K42" s="304">
        <v>514</v>
      </c>
      <c r="L42" s="301">
        <v>277</v>
      </c>
      <c r="M42" s="305">
        <v>237</v>
      </c>
      <c r="N42" s="304">
        <v>808</v>
      </c>
      <c r="O42" s="301">
        <v>410</v>
      </c>
      <c r="P42" s="305">
        <v>398</v>
      </c>
      <c r="Q42" s="304">
        <v>884</v>
      </c>
      <c r="R42" s="301">
        <v>425</v>
      </c>
      <c r="S42" s="305">
        <v>459</v>
      </c>
      <c r="T42" s="304">
        <v>256</v>
      </c>
      <c r="U42" s="301">
        <v>151</v>
      </c>
      <c r="V42" s="305">
        <v>105</v>
      </c>
      <c r="W42" s="304">
        <v>586</v>
      </c>
      <c r="X42" s="301">
        <v>297</v>
      </c>
      <c r="Y42" s="305">
        <v>289</v>
      </c>
      <c r="Z42" s="304">
        <v>525</v>
      </c>
      <c r="AA42" s="301">
        <v>297</v>
      </c>
      <c r="AB42" s="305">
        <v>228</v>
      </c>
      <c r="AC42" s="304">
        <v>343</v>
      </c>
      <c r="AD42" s="301">
        <v>197</v>
      </c>
      <c r="AE42" s="305">
        <v>146</v>
      </c>
      <c r="AF42" s="304">
        <v>574</v>
      </c>
      <c r="AG42" s="301">
        <v>283</v>
      </c>
      <c r="AH42" s="305">
        <v>291</v>
      </c>
      <c r="AI42" s="304">
        <v>546</v>
      </c>
      <c r="AJ42" s="301">
        <v>286</v>
      </c>
      <c r="AK42" s="305">
        <v>260</v>
      </c>
      <c r="AL42" s="304">
        <v>1243</v>
      </c>
      <c r="AM42" s="301">
        <v>630</v>
      </c>
      <c r="AN42" s="305">
        <v>613</v>
      </c>
      <c r="AO42" s="304">
        <v>371</v>
      </c>
      <c r="AP42" s="301">
        <v>206</v>
      </c>
      <c r="AQ42" s="305">
        <v>165</v>
      </c>
      <c r="AR42" s="304">
        <v>1356</v>
      </c>
      <c r="AS42" s="301">
        <v>677</v>
      </c>
      <c r="AT42" s="305">
        <v>679</v>
      </c>
      <c r="AU42" s="304">
        <v>1001</v>
      </c>
      <c r="AV42" s="301">
        <v>490</v>
      </c>
      <c r="AW42" s="305">
        <v>511</v>
      </c>
      <c r="AX42" s="304">
        <v>1520</v>
      </c>
      <c r="AY42" s="301">
        <v>773</v>
      </c>
      <c r="AZ42" s="305">
        <v>747</v>
      </c>
      <c r="BA42" s="304">
        <v>569</v>
      </c>
      <c r="BB42" s="301">
        <v>289</v>
      </c>
      <c r="BC42" s="306">
        <v>280</v>
      </c>
    </row>
    <row r="43" spans="1:55" s="307" customFormat="1" ht="15.75" x14ac:dyDescent="0.15">
      <c r="A43" s="221" t="s">
        <v>319</v>
      </c>
      <c r="B43" s="308">
        <v>2464</v>
      </c>
      <c r="C43" s="309">
        <v>1272</v>
      </c>
      <c r="D43" s="310">
        <v>1192</v>
      </c>
      <c r="E43" s="308">
        <v>70</v>
      </c>
      <c r="F43" s="311">
        <v>28</v>
      </c>
      <c r="G43" s="311">
        <v>42</v>
      </c>
      <c r="H43" s="308">
        <v>73</v>
      </c>
      <c r="I43" s="311">
        <v>45</v>
      </c>
      <c r="J43" s="311">
        <v>28</v>
      </c>
      <c r="K43" s="308">
        <v>112</v>
      </c>
      <c r="L43" s="311">
        <v>57</v>
      </c>
      <c r="M43" s="311">
        <v>55</v>
      </c>
      <c r="N43" s="308">
        <v>175</v>
      </c>
      <c r="O43" s="311">
        <v>93</v>
      </c>
      <c r="P43" s="311">
        <v>82</v>
      </c>
      <c r="Q43" s="308">
        <v>185</v>
      </c>
      <c r="R43" s="311">
        <v>101</v>
      </c>
      <c r="S43" s="311">
        <v>84</v>
      </c>
      <c r="T43" s="308">
        <v>45</v>
      </c>
      <c r="U43" s="311">
        <v>21</v>
      </c>
      <c r="V43" s="311">
        <v>24</v>
      </c>
      <c r="W43" s="308">
        <v>118</v>
      </c>
      <c r="X43" s="311">
        <v>57</v>
      </c>
      <c r="Y43" s="311">
        <v>61</v>
      </c>
      <c r="Z43" s="308">
        <v>112</v>
      </c>
      <c r="AA43" s="311">
        <v>61</v>
      </c>
      <c r="AB43" s="311">
        <v>51</v>
      </c>
      <c r="AC43" s="308">
        <v>79</v>
      </c>
      <c r="AD43" s="311">
        <v>45</v>
      </c>
      <c r="AE43" s="311">
        <v>34</v>
      </c>
      <c r="AF43" s="308">
        <v>142</v>
      </c>
      <c r="AG43" s="311">
        <v>70</v>
      </c>
      <c r="AH43" s="311">
        <v>72</v>
      </c>
      <c r="AI43" s="308">
        <v>113</v>
      </c>
      <c r="AJ43" s="311">
        <v>58</v>
      </c>
      <c r="AK43" s="311">
        <v>55</v>
      </c>
      <c r="AL43" s="308">
        <v>286</v>
      </c>
      <c r="AM43" s="311">
        <v>149</v>
      </c>
      <c r="AN43" s="311">
        <v>137</v>
      </c>
      <c r="AO43" s="308">
        <v>85</v>
      </c>
      <c r="AP43" s="311">
        <v>48</v>
      </c>
      <c r="AQ43" s="311">
        <v>37</v>
      </c>
      <c r="AR43" s="308">
        <v>302</v>
      </c>
      <c r="AS43" s="311">
        <v>157</v>
      </c>
      <c r="AT43" s="311">
        <v>145</v>
      </c>
      <c r="AU43" s="308">
        <v>214</v>
      </c>
      <c r="AV43" s="311">
        <v>100</v>
      </c>
      <c r="AW43" s="311">
        <v>114</v>
      </c>
      <c r="AX43" s="308">
        <v>268</v>
      </c>
      <c r="AY43" s="311">
        <v>135</v>
      </c>
      <c r="AZ43" s="311">
        <v>133</v>
      </c>
      <c r="BA43" s="308">
        <v>85</v>
      </c>
      <c r="BB43" s="311">
        <v>47</v>
      </c>
      <c r="BC43" s="312">
        <v>38</v>
      </c>
    </row>
    <row r="44" spans="1:55" s="307" customFormat="1" ht="15.75" x14ac:dyDescent="0.15">
      <c r="A44" s="221" t="s">
        <v>320</v>
      </c>
      <c r="B44" s="308">
        <v>2455</v>
      </c>
      <c r="C44" s="309">
        <v>1239</v>
      </c>
      <c r="D44" s="310">
        <v>1216</v>
      </c>
      <c r="E44" s="308">
        <v>46</v>
      </c>
      <c r="F44" s="311">
        <v>24</v>
      </c>
      <c r="G44" s="311">
        <v>22</v>
      </c>
      <c r="H44" s="308">
        <v>76</v>
      </c>
      <c r="I44" s="311">
        <v>34</v>
      </c>
      <c r="J44" s="311">
        <v>42</v>
      </c>
      <c r="K44" s="308">
        <v>100</v>
      </c>
      <c r="L44" s="311">
        <v>47</v>
      </c>
      <c r="M44" s="311">
        <v>53</v>
      </c>
      <c r="N44" s="308">
        <v>184</v>
      </c>
      <c r="O44" s="311">
        <v>88</v>
      </c>
      <c r="P44" s="311">
        <v>96</v>
      </c>
      <c r="Q44" s="308">
        <v>189</v>
      </c>
      <c r="R44" s="311">
        <v>91</v>
      </c>
      <c r="S44" s="311">
        <v>98</v>
      </c>
      <c r="T44" s="308">
        <v>61</v>
      </c>
      <c r="U44" s="311">
        <v>36</v>
      </c>
      <c r="V44" s="311">
        <v>25</v>
      </c>
      <c r="W44" s="308">
        <v>115</v>
      </c>
      <c r="X44" s="311">
        <v>59</v>
      </c>
      <c r="Y44" s="311">
        <v>56</v>
      </c>
      <c r="Z44" s="308">
        <v>135</v>
      </c>
      <c r="AA44" s="311">
        <v>78</v>
      </c>
      <c r="AB44" s="311">
        <v>57</v>
      </c>
      <c r="AC44" s="308">
        <v>79</v>
      </c>
      <c r="AD44" s="311">
        <v>48</v>
      </c>
      <c r="AE44" s="311">
        <v>31</v>
      </c>
      <c r="AF44" s="308">
        <v>118</v>
      </c>
      <c r="AG44" s="311">
        <v>53</v>
      </c>
      <c r="AH44" s="311">
        <v>65</v>
      </c>
      <c r="AI44" s="308">
        <v>116</v>
      </c>
      <c r="AJ44" s="311">
        <v>55</v>
      </c>
      <c r="AK44" s="311">
        <v>61</v>
      </c>
      <c r="AL44" s="308">
        <v>256</v>
      </c>
      <c r="AM44" s="311">
        <v>131</v>
      </c>
      <c r="AN44" s="311">
        <v>125</v>
      </c>
      <c r="AO44" s="308">
        <v>81</v>
      </c>
      <c r="AP44" s="311">
        <v>46</v>
      </c>
      <c r="AQ44" s="311">
        <v>35</v>
      </c>
      <c r="AR44" s="308">
        <v>299</v>
      </c>
      <c r="AS44" s="311">
        <v>149</v>
      </c>
      <c r="AT44" s="311">
        <v>150</v>
      </c>
      <c r="AU44" s="308">
        <v>201</v>
      </c>
      <c r="AV44" s="311">
        <v>104</v>
      </c>
      <c r="AW44" s="311">
        <v>97</v>
      </c>
      <c r="AX44" s="308">
        <v>304</v>
      </c>
      <c r="AY44" s="311">
        <v>151</v>
      </c>
      <c r="AZ44" s="311">
        <v>153</v>
      </c>
      <c r="BA44" s="308">
        <v>95</v>
      </c>
      <c r="BB44" s="311">
        <v>45</v>
      </c>
      <c r="BC44" s="312">
        <v>50</v>
      </c>
    </row>
    <row r="45" spans="1:55" s="307" customFormat="1" ht="15.75" x14ac:dyDescent="0.15">
      <c r="A45" s="221" t="s">
        <v>321</v>
      </c>
      <c r="B45" s="308">
        <v>2396</v>
      </c>
      <c r="C45" s="309">
        <v>1257</v>
      </c>
      <c r="D45" s="310">
        <v>1139</v>
      </c>
      <c r="E45" s="308">
        <v>60</v>
      </c>
      <c r="F45" s="311">
        <v>31</v>
      </c>
      <c r="G45" s="311">
        <v>29</v>
      </c>
      <c r="H45" s="308">
        <v>82</v>
      </c>
      <c r="I45" s="311">
        <v>42</v>
      </c>
      <c r="J45" s="311">
        <v>40</v>
      </c>
      <c r="K45" s="308">
        <v>112</v>
      </c>
      <c r="L45" s="311">
        <v>66</v>
      </c>
      <c r="M45" s="311">
        <v>46</v>
      </c>
      <c r="N45" s="308">
        <v>152</v>
      </c>
      <c r="O45" s="311">
        <v>76</v>
      </c>
      <c r="P45" s="311">
        <v>76</v>
      </c>
      <c r="Q45" s="308">
        <v>179</v>
      </c>
      <c r="R45" s="311">
        <v>86</v>
      </c>
      <c r="S45" s="311">
        <v>93</v>
      </c>
      <c r="T45" s="308">
        <v>52</v>
      </c>
      <c r="U45" s="311">
        <v>29</v>
      </c>
      <c r="V45" s="311">
        <v>23</v>
      </c>
      <c r="W45" s="308">
        <v>131</v>
      </c>
      <c r="X45" s="311">
        <v>64</v>
      </c>
      <c r="Y45" s="311">
        <v>67</v>
      </c>
      <c r="Z45" s="308">
        <v>100</v>
      </c>
      <c r="AA45" s="311">
        <v>61</v>
      </c>
      <c r="AB45" s="311">
        <v>39</v>
      </c>
      <c r="AC45" s="308">
        <v>71</v>
      </c>
      <c r="AD45" s="311">
        <v>41</v>
      </c>
      <c r="AE45" s="311">
        <v>30</v>
      </c>
      <c r="AF45" s="308">
        <v>120</v>
      </c>
      <c r="AG45" s="311">
        <v>62</v>
      </c>
      <c r="AH45" s="311">
        <v>58</v>
      </c>
      <c r="AI45" s="308">
        <v>111</v>
      </c>
      <c r="AJ45" s="311">
        <v>64</v>
      </c>
      <c r="AK45" s="311">
        <v>47</v>
      </c>
      <c r="AL45" s="308">
        <v>230</v>
      </c>
      <c r="AM45" s="311">
        <v>115</v>
      </c>
      <c r="AN45" s="311">
        <v>115</v>
      </c>
      <c r="AO45" s="308">
        <v>68</v>
      </c>
      <c r="AP45" s="311">
        <v>41</v>
      </c>
      <c r="AQ45" s="311">
        <v>27</v>
      </c>
      <c r="AR45" s="308">
        <v>273</v>
      </c>
      <c r="AS45" s="311">
        <v>154</v>
      </c>
      <c r="AT45" s="311">
        <v>119</v>
      </c>
      <c r="AU45" s="308">
        <v>206</v>
      </c>
      <c r="AV45" s="311">
        <v>98</v>
      </c>
      <c r="AW45" s="311">
        <v>108</v>
      </c>
      <c r="AX45" s="308">
        <v>322</v>
      </c>
      <c r="AY45" s="311">
        <v>162</v>
      </c>
      <c r="AZ45" s="311">
        <v>160</v>
      </c>
      <c r="BA45" s="308">
        <v>127</v>
      </c>
      <c r="BB45" s="311">
        <v>65</v>
      </c>
      <c r="BC45" s="312">
        <v>62</v>
      </c>
    </row>
    <row r="46" spans="1:55" s="307" customFormat="1" ht="15.75" x14ac:dyDescent="0.15">
      <c r="A46" s="221" t="s">
        <v>322</v>
      </c>
      <c r="B46" s="308">
        <v>2387</v>
      </c>
      <c r="C46" s="309">
        <v>1176</v>
      </c>
      <c r="D46" s="310">
        <v>1211</v>
      </c>
      <c r="E46" s="308">
        <v>59</v>
      </c>
      <c r="F46" s="311">
        <v>25</v>
      </c>
      <c r="G46" s="311">
        <v>34</v>
      </c>
      <c r="H46" s="308">
        <v>77</v>
      </c>
      <c r="I46" s="311">
        <v>44</v>
      </c>
      <c r="J46" s="311">
        <v>33</v>
      </c>
      <c r="K46" s="308">
        <v>110</v>
      </c>
      <c r="L46" s="311">
        <v>54</v>
      </c>
      <c r="M46" s="311">
        <v>56</v>
      </c>
      <c r="N46" s="308">
        <v>166</v>
      </c>
      <c r="O46" s="311">
        <v>84</v>
      </c>
      <c r="P46" s="311">
        <v>82</v>
      </c>
      <c r="Q46" s="308">
        <v>180</v>
      </c>
      <c r="R46" s="311">
        <v>74</v>
      </c>
      <c r="S46" s="311">
        <v>106</v>
      </c>
      <c r="T46" s="308">
        <v>54</v>
      </c>
      <c r="U46" s="311">
        <v>32</v>
      </c>
      <c r="V46" s="311">
        <v>22</v>
      </c>
      <c r="W46" s="308">
        <v>110</v>
      </c>
      <c r="X46" s="311">
        <v>55</v>
      </c>
      <c r="Y46" s="311">
        <v>55</v>
      </c>
      <c r="Z46" s="308">
        <v>90</v>
      </c>
      <c r="AA46" s="311">
        <v>50</v>
      </c>
      <c r="AB46" s="311">
        <v>40</v>
      </c>
      <c r="AC46" s="308">
        <v>64</v>
      </c>
      <c r="AD46" s="311">
        <v>36</v>
      </c>
      <c r="AE46" s="311">
        <v>28</v>
      </c>
      <c r="AF46" s="308">
        <v>107</v>
      </c>
      <c r="AG46" s="311">
        <v>51</v>
      </c>
      <c r="AH46" s="311">
        <v>56</v>
      </c>
      <c r="AI46" s="308">
        <v>106</v>
      </c>
      <c r="AJ46" s="311">
        <v>49</v>
      </c>
      <c r="AK46" s="311">
        <v>57</v>
      </c>
      <c r="AL46" s="308">
        <v>252</v>
      </c>
      <c r="AM46" s="311">
        <v>131</v>
      </c>
      <c r="AN46" s="311">
        <v>121</v>
      </c>
      <c r="AO46" s="308">
        <v>75</v>
      </c>
      <c r="AP46" s="311">
        <v>35</v>
      </c>
      <c r="AQ46" s="311">
        <v>40</v>
      </c>
      <c r="AR46" s="308">
        <v>261</v>
      </c>
      <c r="AS46" s="311">
        <v>117</v>
      </c>
      <c r="AT46" s="311">
        <v>144</v>
      </c>
      <c r="AU46" s="308">
        <v>211</v>
      </c>
      <c r="AV46" s="311">
        <v>107</v>
      </c>
      <c r="AW46" s="311">
        <v>104</v>
      </c>
      <c r="AX46" s="308">
        <v>328</v>
      </c>
      <c r="AY46" s="311">
        <v>166</v>
      </c>
      <c r="AZ46" s="311">
        <v>162</v>
      </c>
      <c r="BA46" s="308">
        <v>137</v>
      </c>
      <c r="BB46" s="311">
        <v>66</v>
      </c>
      <c r="BC46" s="312">
        <v>71</v>
      </c>
    </row>
    <row r="47" spans="1:55" s="307" customFormat="1" ht="15.75" x14ac:dyDescent="0.15">
      <c r="A47" s="221" t="s">
        <v>323</v>
      </c>
      <c r="B47" s="308">
        <v>2048</v>
      </c>
      <c r="C47" s="309">
        <v>1078</v>
      </c>
      <c r="D47" s="310">
        <v>970</v>
      </c>
      <c r="E47" s="308">
        <v>47</v>
      </c>
      <c r="F47" s="311">
        <v>26</v>
      </c>
      <c r="G47" s="311">
        <v>21</v>
      </c>
      <c r="H47" s="308">
        <v>64</v>
      </c>
      <c r="I47" s="311">
        <v>35</v>
      </c>
      <c r="J47" s="311">
        <v>29</v>
      </c>
      <c r="K47" s="308">
        <v>80</v>
      </c>
      <c r="L47" s="311">
        <v>53</v>
      </c>
      <c r="M47" s="311">
        <v>27</v>
      </c>
      <c r="N47" s="308">
        <v>131</v>
      </c>
      <c r="O47" s="311">
        <v>69</v>
      </c>
      <c r="P47" s="311">
        <v>62</v>
      </c>
      <c r="Q47" s="308">
        <v>151</v>
      </c>
      <c r="R47" s="311">
        <v>73</v>
      </c>
      <c r="S47" s="311">
        <v>78</v>
      </c>
      <c r="T47" s="308">
        <v>44</v>
      </c>
      <c r="U47" s="311">
        <v>33</v>
      </c>
      <c r="V47" s="311">
        <v>11</v>
      </c>
      <c r="W47" s="308">
        <v>112</v>
      </c>
      <c r="X47" s="311">
        <v>62</v>
      </c>
      <c r="Y47" s="311">
        <v>50</v>
      </c>
      <c r="Z47" s="308">
        <v>88</v>
      </c>
      <c r="AA47" s="311">
        <v>47</v>
      </c>
      <c r="AB47" s="311">
        <v>41</v>
      </c>
      <c r="AC47" s="308">
        <v>50</v>
      </c>
      <c r="AD47" s="311">
        <v>27</v>
      </c>
      <c r="AE47" s="311">
        <v>23</v>
      </c>
      <c r="AF47" s="308">
        <v>87</v>
      </c>
      <c r="AG47" s="311">
        <v>47</v>
      </c>
      <c r="AH47" s="311">
        <v>40</v>
      </c>
      <c r="AI47" s="308">
        <v>100</v>
      </c>
      <c r="AJ47" s="311">
        <v>60</v>
      </c>
      <c r="AK47" s="311">
        <v>40</v>
      </c>
      <c r="AL47" s="308">
        <v>219</v>
      </c>
      <c r="AM47" s="311">
        <v>104</v>
      </c>
      <c r="AN47" s="311">
        <v>115</v>
      </c>
      <c r="AO47" s="308">
        <v>62</v>
      </c>
      <c r="AP47" s="311">
        <v>36</v>
      </c>
      <c r="AQ47" s="311">
        <v>26</v>
      </c>
      <c r="AR47" s="308">
        <v>221</v>
      </c>
      <c r="AS47" s="311">
        <v>100</v>
      </c>
      <c r="AT47" s="311">
        <v>121</v>
      </c>
      <c r="AU47" s="308">
        <v>169</v>
      </c>
      <c r="AV47" s="311">
        <v>81</v>
      </c>
      <c r="AW47" s="311">
        <v>88</v>
      </c>
      <c r="AX47" s="308">
        <v>298</v>
      </c>
      <c r="AY47" s="311">
        <v>159</v>
      </c>
      <c r="AZ47" s="311">
        <v>139</v>
      </c>
      <c r="BA47" s="308">
        <v>125</v>
      </c>
      <c r="BB47" s="311">
        <v>66</v>
      </c>
      <c r="BC47" s="312">
        <v>59</v>
      </c>
    </row>
    <row r="48" spans="1:55" s="307" customFormat="1" ht="15.75" x14ac:dyDescent="0.15">
      <c r="A48" s="226" t="s">
        <v>20</v>
      </c>
      <c r="B48" s="304">
        <v>11103</v>
      </c>
      <c r="C48" s="301">
        <v>5443</v>
      </c>
      <c r="D48" s="305">
        <v>5660</v>
      </c>
      <c r="E48" s="304">
        <v>216</v>
      </c>
      <c r="F48" s="301">
        <v>103</v>
      </c>
      <c r="G48" s="305">
        <v>113</v>
      </c>
      <c r="H48" s="304">
        <v>370</v>
      </c>
      <c r="I48" s="301">
        <v>182</v>
      </c>
      <c r="J48" s="305">
        <v>188</v>
      </c>
      <c r="K48" s="304">
        <v>456</v>
      </c>
      <c r="L48" s="301">
        <v>244</v>
      </c>
      <c r="M48" s="305">
        <v>212</v>
      </c>
      <c r="N48" s="304">
        <v>613</v>
      </c>
      <c r="O48" s="301">
        <v>299</v>
      </c>
      <c r="P48" s="305">
        <v>314</v>
      </c>
      <c r="Q48" s="304">
        <v>1272</v>
      </c>
      <c r="R48" s="301">
        <v>524</v>
      </c>
      <c r="S48" s="305">
        <v>748</v>
      </c>
      <c r="T48" s="304">
        <v>234</v>
      </c>
      <c r="U48" s="301">
        <v>111</v>
      </c>
      <c r="V48" s="305">
        <v>123</v>
      </c>
      <c r="W48" s="304">
        <v>556</v>
      </c>
      <c r="X48" s="301">
        <v>282</v>
      </c>
      <c r="Y48" s="305">
        <v>274</v>
      </c>
      <c r="Z48" s="304">
        <v>403</v>
      </c>
      <c r="AA48" s="301">
        <v>233</v>
      </c>
      <c r="AB48" s="305">
        <v>170</v>
      </c>
      <c r="AC48" s="304">
        <v>242</v>
      </c>
      <c r="AD48" s="301">
        <v>127</v>
      </c>
      <c r="AE48" s="305">
        <v>115</v>
      </c>
      <c r="AF48" s="304">
        <v>507</v>
      </c>
      <c r="AG48" s="301">
        <v>258</v>
      </c>
      <c r="AH48" s="305">
        <v>249</v>
      </c>
      <c r="AI48" s="304">
        <v>408</v>
      </c>
      <c r="AJ48" s="301">
        <v>218</v>
      </c>
      <c r="AK48" s="305">
        <v>190</v>
      </c>
      <c r="AL48" s="304">
        <v>1088</v>
      </c>
      <c r="AM48" s="301">
        <v>535</v>
      </c>
      <c r="AN48" s="305">
        <v>553</v>
      </c>
      <c r="AO48" s="304">
        <v>361</v>
      </c>
      <c r="AP48" s="301">
        <v>198</v>
      </c>
      <c r="AQ48" s="305">
        <v>163</v>
      </c>
      <c r="AR48" s="304">
        <v>1198</v>
      </c>
      <c r="AS48" s="301">
        <v>558</v>
      </c>
      <c r="AT48" s="305">
        <v>640</v>
      </c>
      <c r="AU48" s="304">
        <v>864</v>
      </c>
      <c r="AV48" s="301">
        <v>441</v>
      </c>
      <c r="AW48" s="305">
        <v>423</v>
      </c>
      <c r="AX48" s="304">
        <v>1762</v>
      </c>
      <c r="AY48" s="301">
        <v>842</v>
      </c>
      <c r="AZ48" s="305">
        <v>920</v>
      </c>
      <c r="BA48" s="304">
        <v>553</v>
      </c>
      <c r="BB48" s="301">
        <v>288</v>
      </c>
      <c r="BC48" s="306">
        <v>265</v>
      </c>
    </row>
    <row r="49" spans="1:55" s="307" customFormat="1" ht="15.75" x14ac:dyDescent="0.15">
      <c r="A49" s="221" t="s">
        <v>324</v>
      </c>
      <c r="B49" s="308">
        <v>2144</v>
      </c>
      <c r="C49" s="309">
        <v>1089</v>
      </c>
      <c r="D49" s="310">
        <v>1055</v>
      </c>
      <c r="E49" s="308">
        <v>40</v>
      </c>
      <c r="F49" s="311">
        <v>17</v>
      </c>
      <c r="G49" s="311">
        <v>23</v>
      </c>
      <c r="H49" s="308">
        <v>73</v>
      </c>
      <c r="I49" s="311">
        <v>41</v>
      </c>
      <c r="J49" s="311">
        <v>32</v>
      </c>
      <c r="K49" s="308">
        <v>110</v>
      </c>
      <c r="L49" s="311">
        <v>54</v>
      </c>
      <c r="M49" s="311">
        <v>56</v>
      </c>
      <c r="N49" s="308">
        <v>108</v>
      </c>
      <c r="O49" s="311">
        <v>60</v>
      </c>
      <c r="P49" s="311">
        <v>48</v>
      </c>
      <c r="Q49" s="308">
        <v>206</v>
      </c>
      <c r="R49" s="311">
        <v>76</v>
      </c>
      <c r="S49" s="311">
        <v>130</v>
      </c>
      <c r="T49" s="308">
        <v>42</v>
      </c>
      <c r="U49" s="311">
        <v>21</v>
      </c>
      <c r="V49" s="311">
        <v>21</v>
      </c>
      <c r="W49" s="308">
        <v>121</v>
      </c>
      <c r="X49" s="311">
        <v>60</v>
      </c>
      <c r="Y49" s="311">
        <v>61</v>
      </c>
      <c r="Z49" s="308">
        <v>94</v>
      </c>
      <c r="AA49" s="311">
        <v>52</v>
      </c>
      <c r="AB49" s="311">
        <v>42</v>
      </c>
      <c r="AC49" s="308">
        <v>53</v>
      </c>
      <c r="AD49" s="311">
        <v>33</v>
      </c>
      <c r="AE49" s="311">
        <v>20</v>
      </c>
      <c r="AF49" s="308">
        <v>91</v>
      </c>
      <c r="AG49" s="311">
        <v>45</v>
      </c>
      <c r="AH49" s="311">
        <v>46</v>
      </c>
      <c r="AI49" s="308">
        <v>97</v>
      </c>
      <c r="AJ49" s="311">
        <v>54</v>
      </c>
      <c r="AK49" s="311">
        <v>43</v>
      </c>
      <c r="AL49" s="308">
        <v>199</v>
      </c>
      <c r="AM49" s="311">
        <v>103</v>
      </c>
      <c r="AN49" s="311">
        <v>96</v>
      </c>
      <c r="AO49" s="308">
        <v>81</v>
      </c>
      <c r="AP49" s="311">
        <v>47</v>
      </c>
      <c r="AQ49" s="311">
        <v>34</v>
      </c>
      <c r="AR49" s="308">
        <v>210</v>
      </c>
      <c r="AS49" s="311">
        <v>110</v>
      </c>
      <c r="AT49" s="311">
        <v>100</v>
      </c>
      <c r="AU49" s="308">
        <v>167</v>
      </c>
      <c r="AV49" s="311">
        <v>85</v>
      </c>
      <c r="AW49" s="311">
        <v>82</v>
      </c>
      <c r="AX49" s="308">
        <v>333</v>
      </c>
      <c r="AY49" s="311">
        <v>167</v>
      </c>
      <c r="AZ49" s="311">
        <v>166</v>
      </c>
      <c r="BA49" s="308">
        <v>119</v>
      </c>
      <c r="BB49" s="311">
        <v>64</v>
      </c>
      <c r="BC49" s="312">
        <v>55</v>
      </c>
    </row>
    <row r="50" spans="1:55" s="307" customFormat="1" ht="15.75" x14ac:dyDescent="0.15">
      <c r="A50" s="221" t="s">
        <v>325</v>
      </c>
      <c r="B50" s="308">
        <v>2104</v>
      </c>
      <c r="C50" s="309">
        <v>1039</v>
      </c>
      <c r="D50" s="310">
        <v>1065</v>
      </c>
      <c r="E50" s="308">
        <v>55</v>
      </c>
      <c r="F50" s="311">
        <v>26</v>
      </c>
      <c r="G50" s="311">
        <v>29</v>
      </c>
      <c r="H50" s="308">
        <v>80</v>
      </c>
      <c r="I50" s="311">
        <v>36</v>
      </c>
      <c r="J50" s="311">
        <v>44</v>
      </c>
      <c r="K50" s="308">
        <v>81</v>
      </c>
      <c r="L50" s="311">
        <v>44</v>
      </c>
      <c r="M50" s="311">
        <v>37</v>
      </c>
      <c r="N50" s="308">
        <v>131</v>
      </c>
      <c r="O50" s="311">
        <v>64</v>
      </c>
      <c r="P50" s="311">
        <v>67</v>
      </c>
      <c r="Q50" s="308">
        <v>192</v>
      </c>
      <c r="R50" s="311">
        <v>82</v>
      </c>
      <c r="S50" s="311">
        <v>110</v>
      </c>
      <c r="T50" s="308">
        <v>46</v>
      </c>
      <c r="U50" s="311">
        <v>22</v>
      </c>
      <c r="V50" s="311">
        <v>24</v>
      </c>
      <c r="W50" s="308">
        <v>99</v>
      </c>
      <c r="X50" s="311">
        <v>55</v>
      </c>
      <c r="Y50" s="311">
        <v>44</v>
      </c>
      <c r="Z50" s="308">
        <v>75</v>
      </c>
      <c r="AA50" s="311">
        <v>47</v>
      </c>
      <c r="AB50" s="311">
        <v>28</v>
      </c>
      <c r="AC50" s="308">
        <v>46</v>
      </c>
      <c r="AD50" s="311">
        <v>24</v>
      </c>
      <c r="AE50" s="311">
        <v>22</v>
      </c>
      <c r="AF50" s="308">
        <v>98</v>
      </c>
      <c r="AG50" s="311">
        <v>50</v>
      </c>
      <c r="AH50" s="311">
        <v>48</v>
      </c>
      <c r="AI50" s="308">
        <v>67</v>
      </c>
      <c r="AJ50" s="311">
        <v>31</v>
      </c>
      <c r="AK50" s="311">
        <v>36</v>
      </c>
      <c r="AL50" s="308">
        <v>228</v>
      </c>
      <c r="AM50" s="311">
        <v>108</v>
      </c>
      <c r="AN50" s="311">
        <v>120</v>
      </c>
      <c r="AO50" s="308">
        <v>61</v>
      </c>
      <c r="AP50" s="311">
        <v>36</v>
      </c>
      <c r="AQ50" s="311">
        <v>25</v>
      </c>
      <c r="AR50" s="308">
        <v>230</v>
      </c>
      <c r="AS50" s="311">
        <v>112</v>
      </c>
      <c r="AT50" s="311">
        <v>118</v>
      </c>
      <c r="AU50" s="308">
        <v>162</v>
      </c>
      <c r="AV50" s="311">
        <v>87</v>
      </c>
      <c r="AW50" s="311">
        <v>75</v>
      </c>
      <c r="AX50" s="308">
        <v>333</v>
      </c>
      <c r="AY50" s="311">
        <v>153</v>
      </c>
      <c r="AZ50" s="311">
        <v>180</v>
      </c>
      <c r="BA50" s="308">
        <v>120</v>
      </c>
      <c r="BB50" s="311">
        <v>62</v>
      </c>
      <c r="BC50" s="312">
        <v>58</v>
      </c>
    </row>
    <row r="51" spans="1:55" s="307" customFormat="1" ht="15.75" x14ac:dyDescent="0.15">
      <c r="A51" s="221" t="s">
        <v>326</v>
      </c>
      <c r="B51" s="308">
        <v>2120</v>
      </c>
      <c r="C51" s="309">
        <v>1046</v>
      </c>
      <c r="D51" s="310">
        <v>1074</v>
      </c>
      <c r="E51" s="308">
        <v>34</v>
      </c>
      <c r="F51" s="311">
        <v>15</v>
      </c>
      <c r="G51" s="311">
        <v>19</v>
      </c>
      <c r="H51" s="308">
        <v>87</v>
      </c>
      <c r="I51" s="311">
        <v>49</v>
      </c>
      <c r="J51" s="311">
        <v>38</v>
      </c>
      <c r="K51" s="308">
        <v>95</v>
      </c>
      <c r="L51" s="311">
        <v>53</v>
      </c>
      <c r="M51" s="311">
        <v>42</v>
      </c>
      <c r="N51" s="308">
        <v>117</v>
      </c>
      <c r="O51" s="311">
        <v>56</v>
      </c>
      <c r="P51" s="311">
        <v>61</v>
      </c>
      <c r="Q51" s="308">
        <v>223</v>
      </c>
      <c r="R51" s="311">
        <v>98</v>
      </c>
      <c r="S51" s="311">
        <v>125</v>
      </c>
      <c r="T51" s="308">
        <v>43</v>
      </c>
      <c r="U51" s="311">
        <v>19</v>
      </c>
      <c r="V51" s="311">
        <v>24</v>
      </c>
      <c r="W51" s="308">
        <v>91</v>
      </c>
      <c r="X51" s="311">
        <v>53</v>
      </c>
      <c r="Y51" s="311">
        <v>38</v>
      </c>
      <c r="Z51" s="308">
        <v>72</v>
      </c>
      <c r="AA51" s="311">
        <v>48</v>
      </c>
      <c r="AB51" s="311">
        <v>24</v>
      </c>
      <c r="AC51" s="308">
        <v>43</v>
      </c>
      <c r="AD51" s="311">
        <v>19</v>
      </c>
      <c r="AE51" s="311">
        <v>24</v>
      </c>
      <c r="AF51" s="308">
        <v>97</v>
      </c>
      <c r="AG51" s="311">
        <v>47</v>
      </c>
      <c r="AH51" s="311">
        <v>50</v>
      </c>
      <c r="AI51" s="308">
        <v>73</v>
      </c>
      <c r="AJ51" s="311">
        <v>35</v>
      </c>
      <c r="AK51" s="311">
        <v>38</v>
      </c>
      <c r="AL51" s="308">
        <v>202</v>
      </c>
      <c r="AM51" s="311">
        <v>102</v>
      </c>
      <c r="AN51" s="311">
        <v>100</v>
      </c>
      <c r="AO51" s="308">
        <v>81</v>
      </c>
      <c r="AP51" s="311">
        <v>42</v>
      </c>
      <c r="AQ51" s="311">
        <v>39</v>
      </c>
      <c r="AR51" s="308">
        <v>234</v>
      </c>
      <c r="AS51" s="311">
        <v>108</v>
      </c>
      <c r="AT51" s="311">
        <v>126</v>
      </c>
      <c r="AU51" s="308">
        <v>177</v>
      </c>
      <c r="AV51" s="311">
        <v>86</v>
      </c>
      <c r="AW51" s="311">
        <v>91</v>
      </c>
      <c r="AX51" s="308">
        <v>351</v>
      </c>
      <c r="AY51" s="311">
        <v>163</v>
      </c>
      <c r="AZ51" s="311">
        <v>188</v>
      </c>
      <c r="BA51" s="308">
        <v>100</v>
      </c>
      <c r="BB51" s="311">
        <v>53</v>
      </c>
      <c r="BC51" s="312">
        <v>47</v>
      </c>
    </row>
    <row r="52" spans="1:55" s="307" customFormat="1" ht="15.75" x14ac:dyDescent="0.15">
      <c r="A52" s="221" t="s">
        <v>327</v>
      </c>
      <c r="B52" s="308">
        <v>2242</v>
      </c>
      <c r="C52" s="309">
        <v>1110</v>
      </c>
      <c r="D52" s="310">
        <v>1132</v>
      </c>
      <c r="E52" s="308">
        <v>31</v>
      </c>
      <c r="F52" s="311">
        <v>17</v>
      </c>
      <c r="G52" s="311">
        <v>14</v>
      </c>
      <c r="H52" s="308">
        <v>60</v>
      </c>
      <c r="I52" s="311">
        <v>23</v>
      </c>
      <c r="J52" s="311">
        <v>37</v>
      </c>
      <c r="K52" s="308">
        <v>85</v>
      </c>
      <c r="L52" s="311">
        <v>44</v>
      </c>
      <c r="M52" s="311">
        <v>41</v>
      </c>
      <c r="N52" s="308">
        <v>116</v>
      </c>
      <c r="O52" s="311">
        <v>56</v>
      </c>
      <c r="P52" s="311">
        <v>60</v>
      </c>
      <c r="Q52" s="308">
        <v>304</v>
      </c>
      <c r="R52" s="311">
        <v>130</v>
      </c>
      <c r="S52" s="311">
        <v>174</v>
      </c>
      <c r="T52" s="308">
        <v>43</v>
      </c>
      <c r="U52" s="311">
        <v>25</v>
      </c>
      <c r="V52" s="311">
        <v>18</v>
      </c>
      <c r="W52" s="308">
        <v>107</v>
      </c>
      <c r="X52" s="311">
        <v>51</v>
      </c>
      <c r="Y52" s="311">
        <v>56</v>
      </c>
      <c r="Z52" s="308">
        <v>86</v>
      </c>
      <c r="AA52" s="311">
        <v>49</v>
      </c>
      <c r="AB52" s="311">
        <v>37</v>
      </c>
      <c r="AC52" s="308">
        <v>48</v>
      </c>
      <c r="AD52" s="311">
        <v>24</v>
      </c>
      <c r="AE52" s="311">
        <v>24</v>
      </c>
      <c r="AF52" s="308">
        <v>115</v>
      </c>
      <c r="AG52" s="311">
        <v>63</v>
      </c>
      <c r="AH52" s="311">
        <v>52</v>
      </c>
      <c r="AI52" s="308">
        <v>84</v>
      </c>
      <c r="AJ52" s="311">
        <v>50</v>
      </c>
      <c r="AK52" s="311">
        <v>34</v>
      </c>
      <c r="AL52" s="308">
        <v>226</v>
      </c>
      <c r="AM52" s="311">
        <v>109</v>
      </c>
      <c r="AN52" s="311">
        <v>117</v>
      </c>
      <c r="AO52" s="308">
        <v>70</v>
      </c>
      <c r="AP52" s="311">
        <v>36</v>
      </c>
      <c r="AQ52" s="311">
        <v>34</v>
      </c>
      <c r="AR52" s="308">
        <v>245</v>
      </c>
      <c r="AS52" s="311">
        <v>115</v>
      </c>
      <c r="AT52" s="311">
        <v>130</v>
      </c>
      <c r="AU52" s="308">
        <v>166</v>
      </c>
      <c r="AV52" s="311">
        <v>83</v>
      </c>
      <c r="AW52" s="311">
        <v>83</v>
      </c>
      <c r="AX52" s="308">
        <v>352</v>
      </c>
      <c r="AY52" s="311">
        <v>179</v>
      </c>
      <c r="AZ52" s="311">
        <v>173</v>
      </c>
      <c r="BA52" s="308">
        <v>104</v>
      </c>
      <c r="BB52" s="311">
        <v>56</v>
      </c>
      <c r="BC52" s="312">
        <v>48</v>
      </c>
    </row>
    <row r="53" spans="1:55" s="307" customFormat="1" ht="15.75" x14ac:dyDescent="0.15">
      <c r="A53" s="221" t="s">
        <v>328</v>
      </c>
      <c r="B53" s="308">
        <v>2493</v>
      </c>
      <c r="C53" s="309">
        <v>1159</v>
      </c>
      <c r="D53" s="310">
        <v>1334</v>
      </c>
      <c r="E53" s="308">
        <v>56</v>
      </c>
      <c r="F53" s="311">
        <v>28</v>
      </c>
      <c r="G53" s="311">
        <v>28</v>
      </c>
      <c r="H53" s="308">
        <v>70</v>
      </c>
      <c r="I53" s="311">
        <v>33</v>
      </c>
      <c r="J53" s="311">
        <v>37</v>
      </c>
      <c r="K53" s="308">
        <v>85</v>
      </c>
      <c r="L53" s="311">
        <v>49</v>
      </c>
      <c r="M53" s="311">
        <v>36</v>
      </c>
      <c r="N53" s="308">
        <v>141</v>
      </c>
      <c r="O53" s="311">
        <v>63</v>
      </c>
      <c r="P53" s="311">
        <v>78</v>
      </c>
      <c r="Q53" s="308">
        <v>347</v>
      </c>
      <c r="R53" s="311">
        <v>138</v>
      </c>
      <c r="S53" s="311">
        <v>209</v>
      </c>
      <c r="T53" s="308">
        <v>60</v>
      </c>
      <c r="U53" s="311">
        <v>24</v>
      </c>
      <c r="V53" s="311">
        <v>36</v>
      </c>
      <c r="W53" s="308">
        <v>138</v>
      </c>
      <c r="X53" s="311">
        <v>63</v>
      </c>
      <c r="Y53" s="311">
        <v>75</v>
      </c>
      <c r="Z53" s="308">
        <v>76</v>
      </c>
      <c r="AA53" s="311">
        <v>37</v>
      </c>
      <c r="AB53" s="311">
        <v>39</v>
      </c>
      <c r="AC53" s="308">
        <v>52</v>
      </c>
      <c r="AD53" s="311">
        <v>27</v>
      </c>
      <c r="AE53" s="311">
        <v>25</v>
      </c>
      <c r="AF53" s="308">
        <v>106</v>
      </c>
      <c r="AG53" s="311">
        <v>53</v>
      </c>
      <c r="AH53" s="311">
        <v>53</v>
      </c>
      <c r="AI53" s="308">
        <v>87</v>
      </c>
      <c r="AJ53" s="311">
        <v>48</v>
      </c>
      <c r="AK53" s="311">
        <v>39</v>
      </c>
      <c r="AL53" s="308">
        <v>233</v>
      </c>
      <c r="AM53" s="311">
        <v>113</v>
      </c>
      <c r="AN53" s="311">
        <v>120</v>
      </c>
      <c r="AO53" s="308">
        <v>68</v>
      </c>
      <c r="AP53" s="311">
        <v>37</v>
      </c>
      <c r="AQ53" s="311">
        <v>31</v>
      </c>
      <c r="AR53" s="308">
        <v>279</v>
      </c>
      <c r="AS53" s="311">
        <v>113</v>
      </c>
      <c r="AT53" s="311">
        <v>166</v>
      </c>
      <c r="AU53" s="308">
        <v>192</v>
      </c>
      <c r="AV53" s="311">
        <v>100</v>
      </c>
      <c r="AW53" s="311">
        <v>92</v>
      </c>
      <c r="AX53" s="308">
        <v>393</v>
      </c>
      <c r="AY53" s="311">
        <v>180</v>
      </c>
      <c r="AZ53" s="311">
        <v>213</v>
      </c>
      <c r="BA53" s="308">
        <v>110</v>
      </c>
      <c r="BB53" s="311">
        <v>53</v>
      </c>
      <c r="BC53" s="312">
        <v>57</v>
      </c>
    </row>
    <row r="54" spans="1:55" s="307" customFormat="1" ht="15.75" x14ac:dyDescent="0.15">
      <c r="A54" s="226" t="s">
        <v>15</v>
      </c>
      <c r="B54" s="304">
        <v>16304</v>
      </c>
      <c r="C54" s="301">
        <v>7906</v>
      </c>
      <c r="D54" s="305">
        <v>8398</v>
      </c>
      <c r="E54" s="304">
        <v>391</v>
      </c>
      <c r="F54" s="301">
        <v>183</v>
      </c>
      <c r="G54" s="305">
        <v>208</v>
      </c>
      <c r="H54" s="304">
        <v>522</v>
      </c>
      <c r="I54" s="301">
        <v>256</v>
      </c>
      <c r="J54" s="305">
        <v>266</v>
      </c>
      <c r="K54" s="304">
        <v>571</v>
      </c>
      <c r="L54" s="301">
        <v>277</v>
      </c>
      <c r="M54" s="305">
        <v>294</v>
      </c>
      <c r="N54" s="304">
        <v>964</v>
      </c>
      <c r="O54" s="301">
        <v>477</v>
      </c>
      <c r="P54" s="305">
        <v>487</v>
      </c>
      <c r="Q54" s="304">
        <v>2573</v>
      </c>
      <c r="R54" s="301">
        <v>1051</v>
      </c>
      <c r="S54" s="305">
        <v>1522</v>
      </c>
      <c r="T54" s="304">
        <v>306</v>
      </c>
      <c r="U54" s="301">
        <v>188</v>
      </c>
      <c r="V54" s="305">
        <v>118</v>
      </c>
      <c r="W54" s="304">
        <v>614</v>
      </c>
      <c r="X54" s="301">
        <v>336</v>
      </c>
      <c r="Y54" s="305">
        <v>278</v>
      </c>
      <c r="Z54" s="304">
        <v>520</v>
      </c>
      <c r="AA54" s="301">
        <v>299</v>
      </c>
      <c r="AB54" s="305">
        <v>221</v>
      </c>
      <c r="AC54" s="304">
        <v>327</v>
      </c>
      <c r="AD54" s="301">
        <v>197</v>
      </c>
      <c r="AE54" s="305">
        <v>130</v>
      </c>
      <c r="AF54" s="304">
        <v>865</v>
      </c>
      <c r="AG54" s="301">
        <v>411</v>
      </c>
      <c r="AH54" s="305">
        <v>454</v>
      </c>
      <c r="AI54" s="304">
        <v>468</v>
      </c>
      <c r="AJ54" s="301">
        <v>250</v>
      </c>
      <c r="AK54" s="305">
        <v>218</v>
      </c>
      <c r="AL54" s="304">
        <v>1584</v>
      </c>
      <c r="AM54" s="301">
        <v>788</v>
      </c>
      <c r="AN54" s="305">
        <v>796</v>
      </c>
      <c r="AO54" s="304">
        <v>481</v>
      </c>
      <c r="AP54" s="301">
        <v>264</v>
      </c>
      <c r="AQ54" s="305">
        <v>217</v>
      </c>
      <c r="AR54" s="304">
        <v>2028</v>
      </c>
      <c r="AS54" s="301">
        <v>900</v>
      </c>
      <c r="AT54" s="305">
        <v>1128</v>
      </c>
      <c r="AU54" s="304">
        <v>1243</v>
      </c>
      <c r="AV54" s="301">
        <v>581</v>
      </c>
      <c r="AW54" s="305">
        <v>662</v>
      </c>
      <c r="AX54" s="304">
        <v>2266</v>
      </c>
      <c r="AY54" s="301">
        <v>1125</v>
      </c>
      <c r="AZ54" s="305">
        <v>1141</v>
      </c>
      <c r="BA54" s="304">
        <v>581</v>
      </c>
      <c r="BB54" s="301">
        <v>323</v>
      </c>
      <c r="BC54" s="306">
        <v>258</v>
      </c>
    </row>
    <row r="55" spans="1:55" s="307" customFormat="1" ht="15.75" x14ac:dyDescent="0.15">
      <c r="A55" s="221" t="s">
        <v>329</v>
      </c>
      <c r="B55" s="308">
        <v>2692</v>
      </c>
      <c r="C55" s="309">
        <v>1312</v>
      </c>
      <c r="D55" s="310">
        <v>1380</v>
      </c>
      <c r="E55" s="308">
        <v>63</v>
      </c>
      <c r="F55" s="311">
        <v>31</v>
      </c>
      <c r="G55" s="311">
        <v>32</v>
      </c>
      <c r="H55" s="308">
        <v>97</v>
      </c>
      <c r="I55" s="311">
        <v>41</v>
      </c>
      <c r="J55" s="311">
        <v>56</v>
      </c>
      <c r="K55" s="308">
        <v>99</v>
      </c>
      <c r="L55" s="311">
        <v>45</v>
      </c>
      <c r="M55" s="311">
        <v>54</v>
      </c>
      <c r="N55" s="308">
        <v>149</v>
      </c>
      <c r="O55" s="311">
        <v>78</v>
      </c>
      <c r="P55" s="311">
        <v>71</v>
      </c>
      <c r="Q55" s="308">
        <v>396</v>
      </c>
      <c r="R55" s="311">
        <v>149</v>
      </c>
      <c r="S55" s="311">
        <v>247</v>
      </c>
      <c r="T55" s="308">
        <v>70</v>
      </c>
      <c r="U55" s="311">
        <v>39</v>
      </c>
      <c r="V55" s="311">
        <v>31</v>
      </c>
      <c r="W55" s="308">
        <v>101</v>
      </c>
      <c r="X55" s="311">
        <v>54</v>
      </c>
      <c r="Y55" s="311">
        <v>47</v>
      </c>
      <c r="Z55" s="308">
        <v>90</v>
      </c>
      <c r="AA55" s="311">
        <v>52</v>
      </c>
      <c r="AB55" s="311">
        <v>38</v>
      </c>
      <c r="AC55" s="308">
        <v>47</v>
      </c>
      <c r="AD55" s="311">
        <v>30</v>
      </c>
      <c r="AE55" s="311">
        <v>17</v>
      </c>
      <c r="AF55" s="308">
        <v>147</v>
      </c>
      <c r="AG55" s="311">
        <v>73</v>
      </c>
      <c r="AH55" s="311">
        <v>74</v>
      </c>
      <c r="AI55" s="308">
        <v>81</v>
      </c>
      <c r="AJ55" s="311">
        <v>44</v>
      </c>
      <c r="AK55" s="311">
        <v>37</v>
      </c>
      <c r="AL55" s="308">
        <v>283</v>
      </c>
      <c r="AM55" s="311">
        <v>138</v>
      </c>
      <c r="AN55" s="311">
        <v>145</v>
      </c>
      <c r="AO55" s="308">
        <v>75</v>
      </c>
      <c r="AP55" s="311">
        <v>34</v>
      </c>
      <c r="AQ55" s="311">
        <v>41</v>
      </c>
      <c r="AR55" s="308">
        <v>299</v>
      </c>
      <c r="AS55" s="311">
        <v>135</v>
      </c>
      <c r="AT55" s="311">
        <v>164</v>
      </c>
      <c r="AU55" s="308">
        <v>183</v>
      </c>
      <c r="AV55" s="311">
        <v>87</v>
      </c>
      <c r="AW55" s="311">
        <v>96</v>
      </c>
      <c r="AX55" s="308">
        <v>396</v>
      </c>
      <c r="AY55" s="311">
        <v>214</v>
      </c>
      <c r="AZ55" s="311">
        <v>182</v>
      </c>
      <c r="BA55" s="308">
        <v>116</v>
      </c>
      <c r="BB55" s="311">
        <v>68</v>
      </c>
      <c r="BC55" s="312">
        <v>48</v>
      </c>
    </row>
    <row r="56" spans="1:55" s="307" customFormat="1" ht="15.75" x14ac:dyDescent="0.15">
      <c r="A56" s="221" t="s">
        <v>330</v>
      </c>
      <c r="B56" s="308">
        <v>3103</v>
      </c>
      <c r="C56" s="309">
        <v>1515</v>
      </c>
      <c r="D56" s="310">
        <v>1588</v>
      </c>
      <c r="E56" s="308">
        <v>59</v>
      </c>
      <c r="F56" s="311">
        <v>28</v>
      </c>
      <c r="G56" s="311">
        <v>31</v>
      </c>
      <c r="H56" s="308">
        <v>98</v>
      </c>
      <c r="I56" s="311">
        <v>58</v>
      </c>
      <c r="J56" s="311">
        <v>40</v>
      </c>
      <c r="K56" s="308">
        <v>114</v>
      </c>
      <c r="L56" s="311">
        <v>48</v>
      </c>
      <c r="M56" s="311">
        <v>66</v>
      </c>
      <c r="N56" s="308">
        <v>182</v>
      </c>
      <c r="O56" s="311">
        <v>83</v>
      </c>
      <c r="P56" s="311">
        <v>99</v>
      </c>
      <c r="Q56" s="308">
        <v>456</v>
      </c>
      <c r="R56" s="311">
        <v>192</v>
      </c>
      <c r="S56" s="311">
        <v>264</v>
      </c>
      <c r="T56" s="308">
        <v>52</v>
      </c>
      <c r="U56" s="311">
        <v>38</v>
      </c>
      <c r="V56" s="311">
        <v>14</v>
      </c>
      <c r="W56" s="308">
        <v>130</v>
      </c>
      <c r="X56" s="311">
        <v>73</v>
      </c>
      <c r="Y56" s="311">
        <v>57</v>
      </c>
      <c r="Z56" s="308">
        <v>98</v>
      </c>
      <c r="AA56" s="311">
        <v>54</v>
      </c>
      <c r="AB56" s="311">
        <v>44</v>
      </c>
      <c r="AC56" s="308">
        <v>59</v>
      </c>
      <c r="AD56" s="311">
        <v>43</v>
      </c>
      <c r="AE56" s="311">
        <v>16</v>
      </c>
      <c r="AF56" s="308">
        <v>162</v>
      </c>
      <c r="AG56" s="311">
        <v>76</v>
      </c>
      <c r="AH56" s="311">
        <v>86</v>
      </c>
      <c r="AI56" s="308">
        <v>87</v>
      </c>
      <c r="AJ56" s="311">
        <v>50</v>
      </c>
      <c r="AK56" s="311">
        <v>37</v>
      </c>
      <c r="AL56" s="308">
        <v>289</v>
      </c>
      <c r="AM56" s="311">
        <v>146</v>
      </c>
      <c r="AN56" s="311">
        <v>143</v>
      </c>
      <c r="AO56" s="308">
        <v>105</v>
      </c>
      <c r="AP56" s="311">
        <v>60</v>
      </c>
      <c r="AQ56" s="311">
        <v>45</v>
      </c>
      <c r="AR56" s="308">
        <v>361</v>
      </c>
      <c r="AS56" s="311">
        <v>166</v>
      </c>
      <c r="AT56" s="311">
        <v>195</v>
      </c>
      <c r="AU56" s="308">
        <v>257</v>
      </c>
      <c r="AV56" s="311">
        <v>110</v>
      </c>
      <c r="AW56" s="311">
        <v>147</v>
      </c>
      <c r="AX56" s="308">
        <v>490</v>
      </c>
      <c r="AY56" s="311">
        <v>230</v>
      </c>
      <c r="AZ56" s="311">
        <v>260</v>
      </c>
      <c r="BA56" s="308">
        <v>104</v>
      </c>
      <c r="BB56" s="311">
        <v>60</v>
      </c>
      <c r="BC56" s="312">
        <v>44</v>
      </c>
    </row>
    <row r="57" spans="1:55" s="307" customFormat="1" ht="15.75" x14ac:dyDescent="0.15">
      <c r="A57" s="221" t="s">
        <v>331</v>
      </c>
      <c r="B57" s="308">
        <v>3474</v>
      </c>
      <c r="C57" s="309">
        <v>1679</v>
      </c>
      <c r="D57" s="310">
        <v>1795</v>
      </c>
      <c r="E57" s="308">
        <v>86</v>
      </c>
      <c r="F57" s="311">
        <v>33</v>
      </c>
      <c r="G57" s="311">
        <v>53</v>
      </c>
      <c r="H57" s="308">
        <v>97</v>
      </c>
      <c r="I57" s="311">
        <v>40</v>
      </c>
      <c r="J57" s="311">
        <v>57</v>
      </c>
      <c r="K57" s="308">
        <v>115</v>
      </c>
      <c r="L57" s="311">
        <v>64</v>
      </c>
      <c r="M57" s="311">
        <v>51</v>
      </c>
      <c r="N57" s="308">
        <v>217</v>
      </c>
      <c r="O57" s="311">
        <v>104</v>
      </c>
      <c r="P57" s="311">
        <v>113</v>
      </c>
      <c r="Q57" s="308">
        <v>512</v>
      </c>
      <c r="R57" s="311">
        <v>211</v>
      </c>
      <c r="S57" s="311">
        <v>301</v>
      </c>
      <c r="T57" s="308">
        <v>55</v>
      </c>
      <c r="U57" s="311">
        <v>37</v>
      </c>
      <c r="V57" s="311">
        <v>18</v>
      </c>
      <c r="W57" s="308">
        <v>132</v>
      </c>
      <c r="X57" s="311">
        <v>70</v>
      </c>
      <c r="Y57" s="311">
        <v>62</v>
      </c>
      <c r="Z57" s="308">
        <v>119</v>
      </c>
      <c r="AA57" s="311">
        <v>79</v>
      </c>
      <c r="AB57" s="311">
        <v>40</v>
      </c>
      <c r="AC57" s="308">
        <v>67</v>
      </c>
      <c r="AD57" s="311">
        <v>36</v>
      </c>
      <c r="AE57" s="311">
        <v>31</v>
      </c>
      <c r="AF57" s="308">
        <v>194</v>
      </c>
      <c r="AG57" s="311">
        <v>92</v>
      </c>
      <c r="AH57" s="311">
        <v>102</v>
      </c>
      <c r="AI57" s="308">
        <v>116</v>
      </c>
      <c r="AJ57" s="311">
        <v>55</v>
      </c>
      <c r="AK57" s="311">
        <v>61</v>
      </c>
      <c r="AL57" s="308">
        <v>356</v>
      </c>
      <c r="AM57" s="311">
        <v>184</v>
      </c>
      <c r="AN57" s="311">
        <v>172</v>
      </c>
      <c r="AO57" s="308">
        <v>113</v>
      </c>
      <c r="AP57" s="311">
        <v>70</v>
      </c>
      <c r="AQ57" s="311">
        <v>43</v>
      </c>
      <c r="AR57" s="308">
        <v>424</v>
      </c>
      <c r="AS57" s="311">
        <v>197</v>
      </c>
      <c r="AT57" s="311">
        <v>227</v>
      </c>
      <c r="AU57" s="308">
        <v>253</v>
      </c>
      <c r="AV57" s="311">
        <v>112</v>
      </c>
      <c r="AW57" s="311">
        <v>141</v>
      </c>
      <c r="AX57" s="308">
        <v>499</v>
      </c>
      <c r="AY57" s="311">
        <v>235</v>
      </c>
      <c r="AZ57" s="311">
        <v>264</v>
      </c>
      <c r="BA57" s="308">
        <v>119</v>
      </c>
      <c r="BB57" s="311">
        <v>60</v>
      </c>
      <c r="BC57" s="312">
        <v>59</v>
      </c>
    </row>
    <row r="58" spans="1:55" s="307" customFormat="1" ht="15.75" x14ac:dyDescent="0.15">
      <c r="A58" s="221" t="s">
        <v>332</v>
      </c>
      <c r="B58" s="308">
        <v>3556</v>
      </c>
      <c r="C58" s="309">
        <v>1717</v>
      </c>
      <c r="D58" s="310">
        <v>1839</v>
      </c>
      <c r="E58" s="308">
        <v>88</v>
      </c>
      <c r="F58" s="311">
        <v>41</v>
      </c>
      <c r="G58" s="311">
        <v>47</v>
      </c>
      <c r="H58" s="308">
        <v>116</v>
      </c>
      <c r="I58" s="311">
        <v>62</v>
      </c>
      <c r="J58" s="311">
        <v>54</v>
      </c>
      <c r="K58" s="308">
        <v>118</v>
      </c>
      <c r="L58" s="311">
        <v>60</v>
      </c>
      <c r="M58" s="311">
        <v>58</v>
      </c>
      <c r="N58" s="308">
        <v>218</v>
      </c>
      <c r="O58" s="311">
        <v>111</v>
      </c>
      <c r="P58" s="311">
        <v>107</v>
      </c>
      <c r="Q58" s="308">
        <v>629</v>
      </c>
      <c r="R58" s="311">
        <v>256</v>
      </c>
      <c r="S58" s="311">
        <v>373</v>
      </c>
      <c r="T58" s="308">
        <v>74</v>
      </c>
      <c r="U58" s="311">
        <v>40</v>
      </c>
      <c r="V58" s="311">
        <v>34</v>
      </c>
      <c r="W58" s="308">
        <v>121</v>
      </c>
      <c r="X58" s="311">
        <v>63</v>
      </c>
      <c r="Y58" s="311">
        <v>58</v>
      </c>
      <c r="Z58" s="308">
        <v>106</v>
      </c>
      <c r="AA58" s="311">
        <v>58</v>
      </c>
      <c r="AB58" s="311">
        <v>48</v>
      </c>
      <c r="AC58" s="308">
        <v>81</v>
      </c>
      <c r="AD58" s="311">
        <v>46</v>
      </c>
      <c r="AE58" s="311">
        <v>35</v>
      </c>
      <c r="AF58" s="308">
        <v>176</v>
      </c>
      <c r="AG58" s="311">
        <v>83</v>
      </c>
      <c r="AH58" s="311">
        <v>93</v>
      </c>
      <c r="AI58" s="308">
        <v>95</v>
      </c>
      <c r="AJ58" s="311">
        <v>60</v>
      </c>
      <c r="AK58" s="311">
        <v>35</v>
      </c>
      <c r="AL58" s="308">
        <v>325</v>
      </c>
      <c r="AM58" s="311">
        <v>165</v>
      </c>
      <c r="AN58" s="311">
        <v>160</v>
      </c>
      <c r="AO58" s="308">
        <v>93</v>
      </c>
      <c r="AP58" s="311">
        <v>48</v>
      </c>
      <c r="AQ58" s="311">
        <v>45</v>
      </c>
      <c r="AR58" s="308">
        <v>453</v>
      </c>
      <c r="AS58" s="311">
        <v>192</v>
      </c>
      <c r="AT58" s="311">
        <v>261</v>
      </c>
      <c r="AU58" s="308">
        <v>265</v>
      </c>
      <c r="AV58" s="311">
        <v>134</v>
      </c>
      <c r="AW58" s="311">
        <v>131</v>
      </c>
      <c r="AX58" s="308">
        <v>464</v>
      </c>
      <c r="AY58" s="311">
        <v>230</v>
      </c>
      <c r="AZ58" s="311">
        <v>234</v>
      </c>
      <c r="BA58" s="308">
        <v>134</v>
      </c>
      <c r="BB58" s="311">
        <v>68</v>
      </c>
      <c r="BC58" s="312">
        <v>66</v>
      </c>
    </row>
    <row r="59" spans="1:55" s="307" customFormat="1" ht="15.75" x14ac:dyDescent="0.15">
      <c r="A59" s="221" t="s">
        <v>333</v>
      </c>
      <c r="B59" s="308">
        <v>3479</v>
      </c>
      <c r="C59" s="309">
        <v>1683</v>
      </c>
      <c r="D59" s="310">
        <v>1796</v>
      </c>
      <c r="E59" s="308">
        <v>95</v>
      </c>
      <c r="F59" s="311">
        <v>50</v>
      </c>
      <c r="G59" s="311">
        <v>45</v>
      </c>
      <c r="H59" s="308">
        <v>114</v>
      </c>
      <c r="I59" s="311">
        <v>55</v>
      </c>
      <c r="J59" s="311">
        <v>59</v>
      </c>
      <c r="K59" s="308">
        <v>125</v>
      </c>
      <c r="L59" s="311">
        <v>60</v>
      </c>
      <c r="M59" s="311">
        <v>65</v>
      </c>
      <c r="N59" s="308">
        <v>198</v>
      </c>
      <c r="O59" s="311">
        <v>101</v>
      </c>
      <c r="P59" s="311">
        <v>97</v>
      </c>
      <c r="Q59" s="308">
        <v>580</v>
      </c>
      <c r="R59" s="311">
        <v>243</v>
      </c>
      <c r="S59" s="311">
        <v>337</v>
      </c>
      <c r="T59" s="308">
        <v>55</v>
      </c>
      <c r="U59" s="311">
        <v>34</v>
      </c>
      <c r="V59" s="311">
        <v>21</v>
      </c>
      <c r="W59" s="308">
        <v>130</v>
      </c>
      <c r="X59" s="311">
        <v>76</v>
      </c>
      <c r="Y59" s="311">
        <v>54</v>
      </c>
      <c r="Z59" s="308">
        <v>107</v>
      </c>
      <c r="AA59" s="311">
        <v>56</v>
      </c>
      <c r="AB59" s="311">
        <v>51</v>
      </c>
      <c r="AC59" s="308">
        <v>73</v>
      </c>
      <c r="AD59" s="311">
        <v>42</v>
      </c>
      <c r="AE59" s="311">
        <v>31</v>
      </c>
      <c r="AF59" s="308">
        <v>186</v>
      </c>
      <c r="AG59" s="311">
        <v>87</v>
      </c>
      <c r="AH59" s="311">
        <v>99</v>
      </c>
      <c r="AI59" s="308">
        <v>89</v>
      </c>
      <c r="AJ59" s="311">
        <v>41</v>
      </c>
      <c r="AK59" s="311">
        <v>48</v>
      </c>
      <c r="AL59" s="308">
        <v>331</v>
      </c>
      <c r="AM59" s="311">
        <v>155</v>
      </c>
      <c r="AN59" s="311">
        <v>176</v>
      </c>
      <c r="AO59" s="308">
        <v>95</v>
      </c>
      <c r="AP59" s="311">
        <v>52</v>
      </c>
      <c r="AQ59" s="311">
        <v>43</v>
      </c>
      <c r="AR59" s="308">
        <v>491</v>
      </c>
      <c r="AS59" s="311">
        <v>210</v>
      </c>
      <c r="AT59" s="311">
        <v>281</v>
      </c>
      <c r="AU59" s="308">
        <v>285</v>
      </c>
      <c r="AV59" s="311">
        <v>138</v>
      </c>
      <c r="AW59" s="311">
        <v>147</v>
      </c>
      <c r="AX59" s="308">
        <v>417</v>
      </c>
      <c r="AY59" s="311">
        <v>216</v>
      </c>
      <c r="AZ59" s="311">
        <v>201</v>
      </c>
      <c r="BA59" s="308">
        <v>108</v>
      </c>
      <c r="BB59" s="311">
        <v>67</v>
      </c>
      <c r="BC59" s="312">
        <v>41</v>
      </c>
    </row>
    <row r="60" spans="1:55" s="307" customFormat="1" ht="15.75" x14ac:dyDescent="0.15">
      <c r="A60" s="226" t="s">
        <v>65</v>
      </c>
      <c r="B60" s="304">
        <v>16217</v>
      </c>
      <c r="C60" s="301">
        <v>8041</v>
      </c>
      <c r="D60" s="305">
        <v>8176</v>
      </c>
      <c r="E60" s="304">
        <v>453</v>
      </c>
      <c r="F60" s="301">
        <v>207</v>
      </c>
      <c r="G60" s="305">
        <v>246</v>
      </c>
      <c r="H60" s="304">
        <v>517</v>
      </c>
      <c r="I60" s="301">
        <v>248</v>
      </c>
      <c r="J60" s="305">
        <v>269</v>
      </c>
      <c r="K60" s="304">
        <v>596</v>
      </c>
      <c r="L60" s="301">
        <v>288</v>
      </c>
      <c r="M60" s="305">
        <v>308</v>
      </c>
      <c r="N60" s="304">
        <v>991</v>
      </c>
      <c r="O60" s="301">
        <v>475</v>
      </c>
      <c r="P60" s="305">
        <v>516</v>
      </c>
      <c r="Q60" s="304">
        <v>2882</v>
      </c>
      <c r="R60" s="301">
        <v>1331</v>
      </c>
      <c r="S60" s="305">
        <v>1551</v>
      </c>
      <c r="T60" s="304">
        <v>279</v>
      </c>
      <c r="U60" s="301">
        <v>161</v>
      </c>
      <c r="V60" s="305">
        <v>118</v>
      </c>
      <c r="W60" s="304">
        <v>567</v>
      </c>
      <c r="X60" s="301">
        <v>347</v>
      </c>
      <c r="Y60" s="305">
        <v>220</v>
      </c>
      <c r="Z60" s="304">
        <v>462</v>
      </c>
      <c r="AA60" s="301">
        <v>281</v>
      </c>
      <c r="AB60" s="305">
        <v>181</v>
      </c>
      <c r="AC60" s="304">
        <v>340</v>
      </c>
      <c r="AD60" s="301">
        <v>202</v>
      </c>
      <c r="AE60" s="305">
        <v>138</v>
      </c>
      <c r="AF60" s="304">
        <v>829</v>
      </c>
      <c r="AG60" s="301">
        <v>401</v>
      </c>
      <c r="AH60" s="305">
        <v>428</v>
      </c>
      <c r="AI60" s="304">
        <v>441</v>
      </c>
      <c r="AJ60" s="301">
        <v>256</v>
      </c>
      <c r="AK60" s="305">
        <v>185</v>
      </c>
      <c r="AL60" s="304">
        <v>1591</v>
      </c>
      <c r="AM60" s="301">
        <v>791</v>
      </c>
      <c r="AN60" s="305">
        <v>800</v>
      </c>
      <c r="AO60" s="304">
        <v>472</v>
      </c>
      <c r="AP60" s="301">
        <v>238</v>
      </c>
      <c r="AQ60" s="305">
        <v>234</v>
      </c>
      <c r="AR60" s="304">
        <v>2291</v>
      </c>
      <c r="AS60" s="301">
        <v>1055</v>
      </c>
      <c r="AT60" s="305">
        <v>1236</v>
      </c>
      <c r="AU60" s="304">
        <v>1227</v>
      </c>
      <c r="AV60" s="301">
        <v>600</v>
      </c>
      <c r="AW60" s="305">
        <v>627</v>
      </c>
      <c r="AX60" s="304">
        <v>1743</v>
      </c>
      <c r="AY60" s="301">
        <v>880</v>
      </c>
      <c r="AZ60" s="305">
        <v>863</v>
      </c>
      <c r="BA60" s="304">
        <v>536</v>
      </c>
      <c r="BB60" s="301">
        <v>280</v>
      </c>
      <c r="BC60" s="306">
        <v>256</v>
      </c>
    </row>
    <row r="61" spans="1:55" s="307" customFormat="1" ht="15.75" x14ac:dyDescent="0.15">
      <c r="A61" s="221" t="s">
        <v>334</v>
      </c>
      <c r="B61" s="308">
        <v>3445</v>
      </c>
      <c r="C61" s="309">
        <v>1685</v>
      </c>
      <c r="D61" s="310">
        <v>1760</v>
      </c>
      <c r="E61" s="308">
        <v>108</v>
      </c>
      <c r="F61" s="311">
        <v>48</v>
      </c>
      <c r="G61" s="311">
        <v>60</v>
      </c>
      <c r="H61" s="308">
        <v>114</v>
      </c>
      <c r="I61" s="311">
        <v>50</v>
      </c>
      <c r="J61" s="311">
        <v>64</v>
      </c>
      <c r="K61" s="308">
        <v>104</v>
      </c>
      <c r="L61" s="311">
        <v>52</v>
      </c>
      <c r="M61" s="311">
        <v>52</v>
      </c>
      <c r="N61" s="308">
        <v>203</v>
      </c>
      <c r="O61" s="311">
        <v>96</v>
      </c>
      <c r="P61" s="311">
        <v>107</v>
      </c>
      <c r="Q61" s="308">
        <v>613</v>
      </c>
      <c r="R61" s="311">
        <v>263</v>
      </c>
      <c r="S61" s="311">
        <v>350</v>
      </c>
      <c r="T61" s="308">
        <v>50</v>
      </c>
      <c r="U61" s="311">
        <v>28</v>
      </c>
      <c r="V61" s="311">
        <v>22</v>
      </c>
      <c r="W61" s="308">
        <v>119</v>
      </c>
      <c r="X61" s="311">
        <v>72</v>
      </c>
      <c r="Y61" s="311">
        <v>47</v>
      </c>
      <c r="Z61" s="308">
        <v>97</v>
      </c>
      <c r="AA61" s="311">
        <v>59</v>
      </c>
      <c r="AB61" s="311">
        <v>38</v>
      </c>
      <c r="AC61" s="308">
        <v>74</v>
      </c>
      <c r="AD61" s="311">
        <v>45</v>
      </c>
      <c r="AE61" s="311">
        <v>29</v>
      </c>
      <c r="AF61" s="308">
        <v>185</v>
      </c>
      <c r="AG61" s="311">
        <v>95</v>
      </c>
      <c r="AH61" s="311">
        <v>90</v>
      </c>
      <c r="AI61" s="308">
        <v>89</v>
      </c>
      <c r="AJ61" s="311">
        <v>54</v>
      </c>
      <c r="AK61" s="311">
        <v>35</v>
      </c>
      <c r="AL61" s="308">
        <v>324</v>
      </c>
      <c r="AM61" s="311">
        <v>168</v>
      </c>
      <c r="AN61" s="311">
        <v>156</v>
      </c>
      <c r="AO61" s="308">
        <v>100</v>
      </c>
      <c r="AP61" s="311">
        <v>54</v>
      </c>
      <c r="AQ61" s="311">
        <v>46</v>
      </c>
      <c r="AR61" s="308">
        <v>460</v>
      </c>
      <c r="AS61" s="311">
        <v>214</v>
      </c>
      <c r="AT61" s="311">
        <v>246</v>
      </c>
      <c r="AU61" s="308">
        <v>271</v>
      </c>
      <c r="AV61" s="311">
        <v>134</v>
      </c>
      <c r="AW61" s="311">
        <v>137</v>
      </c>
      <c r="AX61" s="308">
        <v>426</v>
      </c>
      <c r="AY61" s="311">
        <v>196</v>
      </c>
      <c r="AZ61" s="311">
        <v>230</v>
      </c>
      <c r="BA61" s="308">
        <v>108</v>
      </c>
      <c r="BB61" s="311">
        <v>57</v>
      </c>
      <c r="BC61" s="312">
        <v>51</v>
      </c>
    </row>
    <row r="62" spans="1:55" s="307" customFormat="1" ht="15.75" x14ac:dyDescent="0.15">
      <c r="A62" s="221" t="s">
        <v>335</v>
      </c>
      <c r="B62" s="308">
        <v>3016</v>
      </c>
      <c r="C62" s="309">
        <v>1479</v>
      </c>
      <c r="D62" s="310">
        <v>1537</v>
      </c>
      <c r="E62" s="308">
        <v>73</v>
      </c>
      <c r="F62" s="311">
        <v>32</v>
      </c>
      <c r="G62" s="311">
        <v>41</v>
      </c>
      <c r="H62" s="308">
        <v>111</v>
      </c>
      <c r="I62" s="311">
        <v>57</v>
      </c>
      <c r="J62" s="311">
        <v>54</v>
      </c>
      <c r="K62" s="308">
        <v>107</v>
      </c>
      <c r="L62" s="311">
        <v>50</v>
      </c>
      <c r="M62" s="311">
        <v>57</v>
      </c>
      <c r="N62" s="308">
        <v>205</v>
      </c>
      <c r="O62" s="311">
        <v>99</v>
      </c>
      <c r="P62" s="311">
        <v>106</v>
      </c>
      <c r="Q62" s="308">
        <v>513</v>
      </c>
      <c r="R62" s="311">
        <v>240</v>
      </c>
      <c r="S62" s="311">
        <v>273</v>
      </c>
      <c r="T62" s="308">
        <v>48</v>
      </c>
      <c r="U62" s="311">
        <v>30</v>
      </c>
      <c r="V62" s="311">
        <v>18</v>
      </c>
      <c r="W62" s="308">
        <v>105</v>
      </c>
      <c r="X62" s="311">
        <v>56</v>
      </c>
      <c r="Y62" s="311">
        <v>49</v>
      </c>
      <c r="Z62" s="308">
        <v>82</v>
      </c>
      <c r="AA62" s="311">
        <v>51</v>
      </c>
      <c r="AB62" s="311">
        <v>31</v>
      </c>
      <c r="AC62" s="308">
        <v>45</v>
      </c>
      <c r="AD62" s="311">
        <v>24</v>
      </c>
      <c r="AE62" s="311">
        <v>21</v>
      </c>
      <c r="AF62" s="308">
        <v>159</v>
      </c>
      <c r="AG62" s="311">
        <v>77</v>
      </c>
      <c r="AH62" s="311">
        <v>82</v>
      </c>
      <c r="AI62" s="308">
        <v>81</v>
      </c>
      <c r="AJ62" s="311">
        <v>51</v>
      </c>
      <c r="AK62" s="311">
        <v>30</v>
      </c>
      <c r="AL62" s="308">
        <v>271</v>
      </c>
      <c r="AM62" s="311">
        <v>135</v>
      </c>
      <c r="AN62" s="311">
        <v>136</v>
      </c>
      <c r="AO62" s="308">
        <v>92</v>
      </c>
      <c r="AP62" s="311">
        <v>47</v>
      </c>
      <c r="AQ62" s="311">
        <v>45</v>
      </c>
      <c r="AR62" s="308">
        <v>421</v>
      </c>
      <c r="AS62" s="311">
        <v>190</v>
      </c>
      <c r="AT62" s="311">
        <v>231</v>
      </c>
      <c r="AU62" s="308">
        <v>253</v>
      </c>
      <c r="AV62" s="311">
        <v>115</v>
      </c>
      <c r="AW62" s="311">
        <v>138</v>
      </c>
      <c r="AX62" s="308">
        <v>332</v>
      </c>
      <c r="AY62" s="311">
        <v>168</v>
      </c>
      <c r="AZ62" s="311">
        <v>164</v>
      </c>
      <c r="BA62" s="308">
        <v>118</v>
      </c>
      <c r="BB62" s="311">
        <v>57</v>
      </c>
      <c r="BC62" s="312">
        <v>61</v>
      </c>
    </row>
    <row r="63" spans="1:55" s="307" customFormat="1" ht="15.75" x14ac:dyDescent="0.15">
      <c r="A63" s="221" t="s">
        <v>336</v>
      </c>
      <c r="B63" s="308">
        <v>3398</v>
      </c>
      <c r="C63" s="309">
        <v>1678</v>
      </c>
      <c r="D63" s="310">
        <v>1720</v>
      </c>
      <c r="E63" s="308">
        <v>99</v>
      </c>
      <c r="F63" s="311">
        <v>44</v>
      </c>
      <c r="G63" s="311">
        <v>55</v>
      </c>
      <c r="H63" s="308">
        <v>112</v>
      </c>
      <c r="I63" s="311">
        <v>46</v>
      </c>
      <c r="J63" s="311">
        <v>66</v>
      </c>
      <c r="K63" s="308">
        <v>125</v>
      </c>
      <c r="L63" s="311">
        <v>58</v>
      </c>
      <c r="M63" s="311">
        <v>67</v>
      </c>
      <c r="N63" s="308">
        <v>188</v>
      </c>
      <c r="O63" s="311">
        <v>90</v>
      </c>
      <c r="P63" s="311">
        <v>98</v>
      </c>
      <c r="Q63" s="308">
        <v>618</v>
      </c>
      <c r="R63" s="311">
        <v>272</v>
      </c>
      <c r="S63" s="311">
        <v>346</v>
      </c>
      <c r="T63" s="308">
        <v>61</v>
      </c>
      <c r="U63" s="311">
        <v>30</v>
      </c>
      <c r="V63" s="311">
        <v>31</v>
      </c>
      <c r="W63" s="308">
        <v>115</v>
      </c>
      <c r="X63" s="311">
        <v>73</v>
      </c>
      <c r="Y63" s="311">
        <v>42</v>
      </c>
      <c r="Z63" s="308">
        <v>95</v>
      </c>
      <c r="AA63" s="311">
        <v>54</v>
      </c>
      <c r="AB63" s="311">
        <v>41</v>
      </c>
      <c r="AC63" s="308">
        <v>91</v>
      </c>
      <c r="AD63" s="311">
        <v>51</v>
      </c>
      <c r="AE63" s="311">
        <v>40</v>
      </c>
      <c r="AF63" s="308">
        <v>181</v>
      </c>
      <c r="AG63" s="311">
        <v>87</v>
      </c>
      <c r="AH63" s="311">
        <v>94</v>
      </c>
      <c r="AI63" s="308">
        <v>99</v>
      </c>
      <c r="AJ63" s="311">
        <v>54</v>
      </c>
      <c r="AK63" s="311">
        <v>45</v>
      </c>
      <c r="AL63" s="308">
        <v>325</v>
      </c>
      <c r="AM63" s="311">
        <v>166</v>
      </c>
      <c r="AN63" s="311">
        <v>159</v>
      </c>
      <c r="AO63" s="308">
        <v>89</v>
      </c>
      <c r="AP63" s="311">
        <v>49</v>
      </c>
      <c r="AQ63" s="311">
        <v>40</v>
      </c>
      <c r="AR63" s="308">
        <v>480</v>
      </c>
      <c r="AS63" s="311">
        <v>223</v>
      </c>
      <c r="AT63" s="311">
        <v>257</v>
      </c>
      <c r="AU63" s="308">
        <v>247</v>
      </c>
      <c r="AV63" s="311">
        <v>126</v>
      </c>
      <c r="AW63" s="311">
        <v>121</v>
      </c>
      <c r="AX63" s="308">
        <v>376</v>
      </c>
      <c r="AY63" s="311">
        <v>202</v>
      </c>
      <c r="AZ63" s="311">
        <v>174</v>
      </c>
      <c r="BA63" s="308">
        <v>97</v>
      </c>
      <c r="BB63" s="311">
        <v>53</v>
      </c>
      <c r="BC63" s="312">
        <v>44</v>
      </c>
    </row>
    <row r="64" spans="1:55" s="307" customFormat="1" ht="15.75" x14ac:dyDescent="0.15">
      <c r="A64" s="221" t="s">
        <v>337</v>
      </c>
      <c r="B64" s="308">
        <v>3208</v>
      </c>
      <c r="C64" s="309">
        <v>1596</v>
      </c>
      <c r="D64" s="310">
        <v>1612</v>
      </c>
      <c r="E64" s="308">
        <v>83</v>
      </c>
      <c r="F64" s="311">
        <v>39</v>
      </c>
      <c r="G64" s="311">
        <v>44</v>
      </c>
      <c r="H64" s="308">
        <v>86</v>
      </c>
      <c r="I64" s="311">
        <v>43</v>
      </c>
      <c r="J64" s="311">
        <v>43</v>
      </c>
      <c r="K64" s="308">
        <v>132</v>
      </c>
      <c r="L64" s="311">
        <v>59</v>
      </c>
      <c r="M64" s="311">
        <v>73</v>
      </c>
      <c r="N64" s="308">
        <v>203</v>
      </c>
      <c r="O64" s="311">
        <v>107</v>
      </c>
      <c r="P64" s="311">
        <v>96</v>
      </c>
      <c r="Q64" s="308">
        <v>590</v>
      </c>
      <c r="R64" s="311">
        <v>275</v>
      </c>
      <c r="S64" s="311">
        <v>315</v>
      </c>
      <c r="T64" s="308">
        <v>62</v>
      </c>
      <c r="U64" s="311">
        <v>33</v>
      </c>
      <c r="V64" s="311">
        <v>29</v>
      </c>
      <c r="W64" s="308">
        <v>115</v>
      </c>
      <c r="X64" s="311">
        <v>73</v>
      </c>
      <c r="Y64" s="311">
        <v>42</v>
      </c>
      <c r="Z64" s="308">
        <v>98</v>
      </c>
      <c r="AA64" s="311">
        <v>59</v>
      </c>
      <c r="AB64" s="311">
        <v>39</v>
      </c>
      <c r="AC64" s="308">
        <v>66</v>
      </c>
      <c r="AD64" s="311">
        <v>43</v>
      </c>
      <c r="AE64" s="311">
        <v>23</v>
      </c>
      <c r="AF64" s="308">
        <v>145</v>
      </c>
      <c r="AG64" s="311">
        <v>68</v>
      </c>
      <c r="AH64" s="311">
        <v>77</v>
      </c>
      <c r="AI64" s="308">
        <v>91</v>
      </c>
      <c r="AJ64" s="311">
        <v>55</v>
      </c>
      <c r="AK64" s="311">
        <v>36</v>
      </c>
      <c r="AL64" s="308">
        <v>332</v>
      </c>
      <c r="AM64" s="311">
        <v>158</v>
      </c>
      <c r="AN64" s="311">
        <v>174</v>
      </c>
      <c r="AO64" s="308">
        <v>95</v>
      </c>
      <c r="AP64" s="311">
        <v>46</v>
      </c>
      <c r="AQ64" s="311">
        <v>49</v>
      </c>
      <c r="AR64" s="308">
        <v>454</v>
      </c>
      <c r="AS64" s="311">
        <v>208</v>
      </c>
      <c r="AT64" s="311">
        <v>246</v>
      </c>
      <c r="AU64" s="308">
        <v>226</v>
      </c>
      <c r="AV64" s="311">
        <v>108</v>
      </c>
      <c r="AW64" s="311">
        <v>118</v>
      </c>
      <c r="AX64" s="308">
        <v>314</v>
      </c>
      <c r="AY64" s="311">
        <v>164</v>
      </c>
      <c r="AZ64" s="311">
        <v>150</v>
      </c>
      <c r="BA64" s="308">
        <v>116</v>
      </c>
      <c r="BB64" s="311">
        <v>58</v>
      </c>
      <c r="BC64" s="312">
        <v>58</v>
      </c>
    </row>
    <row r="65" spans="1:55" s="307" customFormat="1" ht="15.75" x14ac:dyDescent="0.15">
      <c r="A65" s="221" t="s">
        <v>338</v>
      </c>
      <c r="B65" s="308">
        <v>3150</v>
      </c>
      <c r="C65" s="309">
        <v>1603</v>
      </c>
      <c r="D65" s="310">
        <v>1547</v>
      </c>
      <c r="E65" s="308">
        <v>90</v>
      </c>
      <c r="F65" s="311">
        <v>44</v>
      </c>
      <c r="G65" s="311">
        <v>46</v>
      </c>
      <c r="H65" s="308">
        <v>94</v>
      </c>
      <c r="I65" s="311">
        <v>52</v>
      </c>
      <c r="J65" s="311">
        <v>42</v>
      </c>
      <c r="K65" s="308">
        <v>128</v>
      </c>
      <c r="L65" s="311">
        <v>69</v>
      </c>
      <c r="M65" s="311">
        <v>59</v>
      </c>
      <c r="N65" s="308">
        <v>192</v>
      </c>
      <c r="O65" s="311">
        <v>83</v>
      </c>
      <c r="P65" s="311">
        <v>109</v>
      </c>
      <c r="Q65" s="308">
        <v>548</v>
      </c>
      <c r="R65" s="311">
        <v>281</v>
      </c>
      <c r="S65" s="311">
        <v>267</v>
      </c>
      <c r="T65" s="308">
        <v>58</v>
      </c>
      <c r="U65" s="311">
        <v>40</v>
      </c>
      <c r="V65" s="311">
        <v>18</v>
      </c>
      <c r="W65" s="308">
        <v>113</v>
      </c>
      <c r="X65" s="311">
        <v>73</v>
      </c>
      <c r="Y65" s="311">
        <v>40</v>
      </c>
      <c r="Z65" s="308">
        <v>90</v>
      </c>
      <c r="AA65" s="311">
        <v>58</v>
      </c>
      <c r="AB65" s="311">
        <v>32</v>
      </c>
      <c r="AC65" s="308">
        <v>64</v>
      </c>
      <c r="AD65" s="311">
        <v>39</v>
      </c>
      <c r="AE65" s="311">
        <v>25</v>
      </c>
      <c r="AF65" s="308">
        <v>159</v>
      </c>
      <c r="AG65" s="311">
        <v>74</v>
      </c>
      <c r="AH65" s="311">
        <v>85</v>
      </c>
      <c r="AI65" s="308">
        <v>81</v>
      </c>
      <c r="AJ65" s="311">
        <v>42</v>
      </c>
      <c r="AK65" s="311">
        <v>39</v>
      </c>
      <c r="AL65" s="308">
        <v>339</v>
      </c>
      <c r="AM65" s="311">
        <v>164</v>
      </c>
      <c r="AN65" s="311">
        <v>175</v>
      </c>
      <c r="AO65" s="308">
        <v>96</v>
      </c>
      <c r="AP65" s="311">
        <v>42</v>
      </c>
      <c r="AQ65" s="311">
        <v>54</v>
      </c>
      <c r="AR65" s="308">
        <v>476</v>
      </c>
      <c r="AS65" s="311">
        <v>220</v>
      </c>
      <c r="AT65" s="311">
        <v>256</v>
      </c>
      <c r="AU65" s="308">
        <v>230</v>
      </c>
      <c r="AV65" s="311">
        <v>117</v>
      </c>
      <c r="AW65" s="311">
        <v>113</v>
      </c>
      <c r="AX65" s="308">
        <v>295</v>
      </c>
      <c r="AY65" s="311">
        <v>150</v>
      </c>
      <c r="AZ65" s="311">
        <v>145</v>
      </c>
      <c r="BA65" s="308">
        <v>97</v>
      </c>
      <c r="BB65" s="311">
        <v>55</v>
      </c>
      <c r="BC65" s="312">
        <v>42</v>
      </c>
    </row>
    <row r="66" spans="1:55" s="307" customFormat="1" ht="15.75" x14ac:dyDescent="0.15">
      <c r="A66" s="226" t="s">
        <v>71</v>
      </c>
      <c r="B66" s="304">
        <v>17172</v>
      </c>
      <c r="C66" s="301">
        <v>8411</v>
      </c>
      <c r="D66" s="305">
        <v>8761</v>
      </c>
      <c r="E66" s="304">
        <v>534</v>
      </c>
      <c r="F66" s="301">
        <v>256</v>
      </c>
      <c r="G66" s="305">
        <v>278</v>
      </c>
      <c r="H66" s="304">
        <v>558</v>
      </c>
      <c r="I66" s="301">
        <v>285</v>
      </c>
      <c r="J66" s="305">
        <v>273</v>
      </c>
      <c r="K66" s="304">
        <v>729</v>
      </c>
      <c r="L66" s="301">
        <v>360</v>
      </c>
      <c r="M66" s="305">
        <v>369</v>
      </c>
      <c r="N66" s="304">
        <v>1119</v>
      </c>
      <c r="O66" s="301">
        <v>541</v>
      </c>
      <c r="P66" s="305">
        <v>578</v>
      </c>
      <c r="Q66" s="304">
        <v>2504</v>
      </c>
      <c r="R66" s="301">
        <v>1193</v>
      </c>
      <c r="S66" s="305">
        <v>1311</v>
      </c>
      <c r="T66" s="304">
        <v>340</v>
      </c>
      <c r="U66" s="301">
        <v>201</v>
      </c>
      <c r="V66" s="305">
        <v>139</v>
      </c>
      <c r="W66" s="304">
        <v>639</v>
      </c>
      <c r="X66" s="301">
        <v>352</v>
      </c>
      <c r="Y66" s="305">
        <v>287</v>
      </c>
      <c r="Z66" s="304">
        <v>594</v>
      </c>
      <c r="AA66" s="301">
        <v>327</v>
      </c>
      <c r="AB66" s="305">
        <v>267</v>
      </c>
      <c r="AC66" s="304">
        <v>458</v>
      </c>
      <c r="AD66" s="301">
        <v>253</v>
      </c>
      <c r="AE66" s="305">
        <v>205</v>
      </c>
      <c r="AF66" s="304">
        <v>911</v>
      </c>
      <c r="AG66" s="301">
        <v>412</v>
      </c>
      <c r="AH66" s="305">
        <v>499</v>
      </c>
      <c r="AI66" s="304">
        <v>504</v>
      </c>
      <c r="AJ66" s="301">
        <v>264</v>
      </c>
      <c r="AK66" s="305">
        <v>240</v>
      </c>
      <c r="AL66" s="304">
        <v>1894</v>
      </c>
      <c r="AM66" s="301">
        <v>914</v>
      </c>
      <c r="AN66" s="305">
        <v>980</v>
      </c>
      <c r="AO66" s="304">
        <v>581</v>
      </c>
      <c r="AP66" s="301">
        <v>279</v>
      </c>
      <c r="AQ66" s="305">
        <v>302</v>
      </c>
      <c r="AR66" s="304">
        <v>2513</v>
      </c>
      <c r="AS66" s="301">
        <v>1158</v>
      </c>
      <c r="AT66" s="305">
        <v>1355</v>
      </c>
      <c r="AU66" s="304">
        <v>1163</v>
      </c>
      <c r="AV66" s="301">
        <v>572</v>
      </c>
      <c r="AW66" s="305">
        <v>591</v>
      </c>
      <c r="AX66" s="304">
        <v>1531</v>
      </c>
      <c r="AY66" s="301">
        <v>712</v>
      </c>
      <c r="AZ66" s="305">
        <v>819</v>
      </c>
      <c r="BA66" s="304">
        <v>600</v>
      </c>
      <c r="BB66" s="301">
        <v>332</v>
      </c>
      <c r="BC66" s="306">
        <v>268</v>
      </c>
    </row>
    <row r="67" spans="1:55" s="307" customFormat="1" ht="15.75" x14ac:dyDescent="0.15">
      <c r="A67" s="221" t="s">
        <v>339</v>
      </c>
      <c r="B67" s="308">
        <v>3430</v>
      </c>
      <c r="C67" s="309">
        <v>1734</v>
      </c>
      <c r="D67" s="310">
        <v>1696</v>
      </c>
      <c r="E67" s="308">
        <v>98</v>
      </c>
      <c r="F67" s="311">
        <v>49</v>
      </c>
      <c r="G67" s="311">
        <v>49</v>
      </c>
      <c r="H67" s="308">
        <v>112</v>
      </c>
      <c r="I67" s="311">
        <v>60</v>
      </c>
      <c r="J67" s="311">
        <v>52</v>
      </c>
      <c r="K67" s="308">
        <v>147</v>
      </c>
      <c r="L67" s="311">
        <v>79</v>
      </c>
      <c r="M67" s="311">
        <v>68</v>
      </c>
      <c r="N67" s="308">
        <v>224</v>
      </c>
      <c r="O67" s="311">
        <v>117</v>
      </c>
      <c r="P67" s="311">
        <v>107</v>
      </c>
      <c r="Q67" s="308">
        <v>553</v>
      </c>
      <c r="R67" s="311">
        <v>268</v>
      </c>
      <c r="S67" s="311">
        <v>285</v>
      </c>
      <c r="T67" s="308">
        <v>69</v>
      </c>
      <c r="U67" s="311">
        <v>47</v>
      </c>
      <c r="V67" s="311">
        <v>22</v>
      </c>
      <c r="W67" s="308">
        <v>134</v>
      </c>
      <c r="X67" s="311">
        <v>73</v>
      </c>
      <c r="Y67" s="311">
        <v>61</v>
      </c>
      <c r="Z67" s="308">
        <v>91</v>
      </c>
      <c r="AA67" s="311">
        <v>53</v>
      </c>
      <c r="AB67" s="311">
        <v>38</v>
      </c>
      <c r="AC67" s="308">
        <v>76</v>
      </c>
      <c r="AD67" s="311">
        <v>48</v>
      </c>
      <c r="AE67" s="311">
        <v>28</v>
      </c>
      <c r="AF67" s="308">
        <v>172</v>
      </c>
      <c r="AG67" s="311">
        <v>76</v>
      </c>
      <c r="AH67" s="311">
        <v>96</v>
      </c>
      <c r="AI67" s="308">
        <v>93</v>
      </c>
      <c r="AJ67" s="311">
        <v>46</v>
      </c>
      <c r="AK67" s="311">
        <v>47</v>
      </c>
      <c r="AL67" s="308">
        <v>396</v>
      </c>
      <c r="AM67" s="311">
        <v>198</v>
      </c>
      <c r="AN67" s="311">
        <v>198</v>
      </c>
      <c r="AO67" s="308">
        <v>121</v>
      </c>
      <c r="AP67" s="311">
        <v>63</v>
      </c>
      <c r="AQ67" s="311">
        <v>58</v>
      </c>
      <c r="AR67" s="308">
        <v>482</v>
      </c>
      <c r="AS67" s="311">
        <v>226</v>
      </c>
      <c r="AT67" s="311">
        <v>256</v>
      </c>
      <c r="AU67" s="308">
        <v>227</v>
      </c>
      <c r="AV67" s="311">
        <v>111</v>
      </c>
      <c r="AW67" s="311">
        <v>116</v>
      </c>
      <c r="AX67" s="308">
        <v>317</v>
      </c>
      <c r="AY67" s="311">
        <v>161</v>
      </c>
      <c r="AZ67" s="311">
        <v>156</v>
      </c>
      <c r="BA67" s="308">
        <v>118</v>
      </c>
      <c r="BB67" s="311">
        <v>59</v>
      </c>
      <c r="BC67" s="312">
        <v>59</v>
      </c>
    </row>
    <row r="68" spans="1:55" s="307" customFormat="1" ht="15.75" x14ac:dyDescent="0.15">
      <c r="A68" s="221" t="s">
        <v>340</v>
      </c>
      <c r="B68" s="308">
        <v>3414</v>
      </c>
      <c r="C68" s="309">
        <v>1680</v>
      </c>
      <c r="D68" s="310">
        <v>1734</v>
      </c>
      <c r="E68" s="308">
        <v>103</v>
      </c>
      <c r="F68" s="311">
        <v>52</v>
      </c>
      <c r="G68" s="311">
        <v>51</v>
      </c>
      <c r="H68" s="308">
        <v>102</v>
      </c>
      <c r="I68" s="311">
        <v>53</v>
      </c>
      <c r="J68" s="311">
        <v>49</v>
      </c>
      <c r="K68" s="308">
        <v>142</v>
      </c>
      <c r="L68" s="311">
        <v>76</v>
      </c>
      <c r="M68" s="311">
        <v>66</v>
      </c>
      <c r="N68" s="308">
        <v>217</v>
      </c>
      <c r="O68" s="311">
        <v>100</v>
      </c>
      <c r="P68" s="311">
        <v>117</v>
      </c>
      <c r="Q68" s="308">
        <v>525</v>
      </c>
      <c r="R68" s="311">
        <v>246</v>
      </c>
      <c r="S68" s="311">
        <v>279</v>
      </c>
      <c r="T68" s="308">
        <v>54</v>
      </c>
      <c r="U68" s="311">
        <v>33</v>
      </c>
      <c r="V68" s="311">
        <v>21</v>
      </c>
      <c r="W68" s="308">
        <v>118</v>
      </c>
      <c r="X68" s="311">
        <v>72</v>
      </c>
      <c r="Y68" s="311">
        <v>46</v>
      </c>
      <c r="Z68" s="308">
        <v>128</v>
      </c>
      <c r="AA68" s="311">
        <v>76</v>
      </c>
      <c r="AB68" s="311">
        <v>52</v>
      </c>
      <c r="AC68" s="308">
        <v>105</v>
      </c>
      <c r="AD68" s="311">
        <v>60</v>
      </c>
      <c r="AE68" s="311">
        <v>45</v>
      </c>
      <c r="AF68" s="308">
        <v>172</v>
      </c>
      <c r="AG68" s="311">
        <v>83</v>
      </c>
      <c r="AH68" s="311">
        <v>89</v>
      </c>
      <c r="AI68" s="308">
        <v>104</v>
      </c>
      <c r="AJ68" s="311">
        <v>50</v>
      </c>
      <c r="AK68" s="311">
        <v>54</v>
      </c>
      <c r="AL68" s="308">
        <v>395</v>
      </c>
      <c r="AM68" s="311">
        <v>175</v>
      </c>
      <c r="AN68" s="311">
        <v>220</v>
      </c>
      <c r="AO68" s="308">
        <v>109</v>
      </c>
      <c r="AP68" s="311">
        <v>57</v>
      </c>
      <c r="AQ68" s="311">
        <v>52</v>
      </c>
      <c r="AR68" s="308">
        <v>511</v>
      </c>
      <c r="AS68" s="311">
        <v>226</v>
      </c>
      <c r="AT68" s="311">
        <v>285</v>
      </c>
      <c r="AU68" s="308">
        <v>230</v>
      </c>
      <c r="AV68" s="311">
        <v>114</v>
      </c>
      <c r="AW68" s="311">
        <v>116</v>
      </c>
      <c r="AX68" s="308">
        <v>300</v>
      </c>
      <c r="AY68" s="311">
        <v>148</v>
      </c>
      <c r="AZ68" s="311">
        <v>152</v>
      </c>
      <c r="BA68" s="308">
        <v>99</v>
      </c>
      <c r="BB68" s="311">
        <v>59</v>
      </c>
      <c r="BC68" s="312">
        <v>40</v>
      </c>
    </row>
    <row r="69" spans="1:55" s="307" customFormat="1" ht="15.75" x14ac:dyDescent="0.15">
      <c r="A69" s="221" t="s">
        <v>341</v>
      </c>
      <c r="B69" s="308">
        <v>3428</v>
      </c>
      <c r="C69" s="309">
        <v>1676</v>
      </c>
      <c r="D69" s="310">
        <v>1752</v>
      </c>
      <c r="E69" s="308">
        <v>103</v>
      </c>
      <c r="F69" s="311">
        <v>54</v>
      </c>
      <c r="G69" s="311">
        <v>49</v>
      </c>
      <c r="H69" s="308">
        <v>109</v>
      </c>
      <c r="I69" s="311">
        <v>57</v>
      </c>
      <c r="J69" s="311">
        <v>52</v>
      </c>
      <c r="K69" s="308">
        <v>139</v>
      </c>
      <c r="L69" s="311">
        <v>69</v>
      </c>
      <c r="M69" s="311">
        <v>70</v>
      </c>
      <c r="N69" s="308">
        <v>225</v>
      </c>
      <c r="O69" s="311">
        <v>110</v>
      </c>
      <c r="P69" s="311">
        <v>115</v>
      </c>
      <c r="Q69" s="308">
        <v>502</v>
      </c>
      <c r="R69" s="311">
        <v>246</v>
      </c>
      <c r="S69" s="311">
        <v>256</v>
      </c>
      <c r="T69" s="308">
        <v>72</v>
      </c>
      <c r="U69" s="311">
        <v>43</v>
      </c>
      <c r="V69" s="311">
        <v>29</v>
      </c>
      <c r="W69" s="308">
        <v>145</v>
      </c>
      <c r="X69" s="311">
        <v>78</v>
      </c>
      <c r="Y69" s="311">
        <v>67</v>
      </c>
      <c r="Z69" s="308">
        <v>127</v>
      </c>
      <c r="AA69" s="311">
        <v>70</v>
      </c>
      <c r="AB69" s="311">
        <v>57</v>
      </c>
      <c r="AC69" s="308">
        <v>80</v>
      </c>
      <c r="AD69" s="311">
        <v>39</v>
      </c>
      <c r="AE69" s="311">
        <v>41</v>
      </c>
      <c r="AF69" s="308">
        <v>181</v>
      </c>
      <c r="AG69" s="311">
        <v>80</v>
      </c>
      <c r="AH69" s="311">
        <v>101</v>
      </c>
      <c r="AI69" s="308">
        <v>111</v>
      </c>
      <c r="AJ69" s="311">
        <v>63</v>
      </c>
      <c r="AK69" s="311">
        <v>48</v>
      </c>
      <c r="AL69" s="308">
        <v>364</v>
      </c>
      <c r="AM69" s="311">
        <v>183</v>
      </c>
      <c r="AN69" s="311">
        <v>181</v>
      </c>
      <c r="AO69" s="308">
        <v>108</v>
      </c>
      <c r="AP69" s="311">
        <v>54</v>
      </c>
      <c r="AQ69" s="311">
        <v>54</v>
      </c>
      <c r="AR69" s="308">
        <v>500</v>
      </c>
      <c r="AS69" s="311">
        <v>220</v>
      </c>
      <c r="AT69" s="311">
        <v>280</v>
      </c>
      <c r="AU69" s="308">
        <v>210</v>
      </c>
      <c r="AV69" s="311">
        <v>96</v>
      </c>
      <c r="AW69" s="311">
        <v>114</v>
      </c>
      <c r="AX69" s="308">
        <v>329</v>
      </c>
      <c r="AY69" s="311">
        <v>144</v>
      </c>
      <c r="AZ69" s="311">
        <v>185</v>
      </c>
      <c r="BA69" s="308">
        <v>123</v>
      </c>
      <c r="BB69" s="311">
        <v>70</v>
      </c>
      <c r="BC69" s="312">
        <v>53</v>
      </c>
    </row>
    <row r="70" spans="1:55" s="307" customFormat="1" ht="15.75" x14ac:dyDescent="0.15">
      <c r="A70" s="221" t="s">
        <v>342</v>
      </c>
      <c r="B70" s="308">
        <v>3532</v>
      </c>
      <c r="C70" s="309">
        <v>1729</v>
      </c>
      <c r="D70" s="310">
        <v>1803</v>
      </c>
      <c r="E70" s="308">
        <v>111</v>
      </c>
      <c r="F70" s="311">
        <v>49</v>
      </c>
      <c r="G70" s="311">
        <v>62</v>
      </c>
      <c r="H70" s="308">
        <v>123</v>
      </c>
      <c r="I70" s="311">
        <v>59</v>
      </c>
      <c r="J70" s="311">
        <v>64</v>
      </c>
      <c r="K70" s="308">
        <v>155</v>
      </c>
      <c r="L70" s="311">
        <v>69</v>
      </c>
      <c r="M70" s="311">
        <v>86</v>
      </c>
      <c r="N70" s="308">
        <v>232</v>
      </c>
      <c r="O70" s="311">
        <v>115</v>
      </c>
      <c r="P70" s="311">
        <v>117</v>
      </c>
      <c r="Q70" s="308">
        <v>494</v>
      </c>
      <c r="R70" s="311">
        <v>245</v>
      </c>
      <c r="S70" s="311">
        <v>249</v>
      </c>
      <c r="T70" s="308">
        <v>64</v>
      </c>
      <c r="U70" s="311">
        <v>37</v>
      </c>
      <c r="V70" s="311">
        <v>27</v>
      </c>
      <c r="W70" s="308">
        <v>113</v>
      </c>
      <c r="X70" s="311">
        <v>59</v>
      </c>
      <c r="Y70" s="311">
        <v>54</v>
      </c>
      <c r="Z70" s="308">
        <v>134</v>
      </c>
      <c r="AA70" s="311">
        <v>67</v>
      </c>
      <c r="AB70" s="311">
        <v>67</v>
      </c>
      <c r="AC70" s="308">
        <v>92</v>
      </c>
      <c r="AD70" s="311">
        <v>52</v>
      </c>
      <c r="AE70" s="311">
        <v>40</v>
      </c>
      <c r="AF70" s="308">
        <v>201</v>
      </c>
      <c r="AG70" s="311">
        <v>95</v>
      </c>
      <c r="AH70" s="311">
        <v>106</v>
      </c>
      <c r="AI70" s="308">
        <v>90</v>
      </c>
      <c r="AJ70" s="311">
        <v>47</v>
      </c>
      <c r="AK70" s="311">
        <v>43</v>
      </c>
      <c r="AL70" s="308">
        <v>391</v>
      </c>
      <c r="AM70" s="311">
        <v>198</v>
      </c>
      <c r="AN70" s="311">
        <v>193</v>
      </c>
      <c r="AO70" s="308">
        <v>109</v>
      </c>
      <c r="AP70" s="311">
        <v>48</v>
      </c>
      <c r="AQ70" s="311">
        <v>61</v>
      </c>
      <c r="AR70" s="308">
        <v>542</v>
      </c>
      <c r="AS70" s="311">
        <v>267</v>
      </c>
      <c r="AT70" s="311">
        <v>275</v>
      </c>
      <c r="AU70" s="308">
        <v>255</v>
      </c>
      <c r="AV70" s="311">
        <v>127</v>
      </c>
      <c r="AW70" s="311">
        <v>128</v>
      </c>
      <c r="AX70" s="308">
        <v>296</v>
      </c>
      <c r="AY70" s="311">
        <v>122</v>
      </c>
      <c r="AZ70" s="311">
        <v>174</v>
      </c>
      <c r="BA70" s="308">
        <v>130</v>
      </c>
      <c r="BB70" s="311">
        <v>73</v>
      </c>
      <c r="BC70" s="312">
        <v>57</v>
      </c>
    </row>
    <row r="71" spans="1:55" s="307" customFormat="1" ht="15.75" x14ac:dyDescent="0.15">
      <c r="A71" s="221" t="s">
        <v>343</v>
      </c>
      <c r="B71" s="308">
        <v>3368</v>
      </c>
      <c r="C71" s="309">
        <v>1592</v>
      </c>
      <c r="D71" s="310">
        <v>1776</v>
      </c>
      <c r="E71" s="308">
        <v>119</v>
      </c>
      <c r="F71" s="311">
        <v>52</v>
      </c>
      <c r="G71" s="311">
        <v>67</v>
      </c>
      <c r="H71" s="308">
        <v>112</v>
      </c>
      <c r="I71" s="311">
        <v>56</v>
      </c>
      <c r="J71" s="311">
        <v>56</v>
      </c>
      <c r="K71" s="308">
        <v>146</v>
      </c>
      <c r="L71" s="311">
        <v>67</v>
      </c>
      <c r="M71" s="311">
        <v>79</v>
      </c>
      <c r="N71" s="308">
        <v>221</v>
      </c>
      <c r="O71" s="311">
        <v>99</v>
      </c>
      <c r="P71" s="311">
        <v>122</v>
      </c>
      <c r="Q71" s="308">
        <v>430</v>
      </c>
      <c r="R71" s="311">
        <v>188</v>
      </c>
      <c r="S71" s="311">
        <v>242</v>
      </c>
      <c r="T71" s="308">
        <v>81</v>
      </c>
      <c r="U71" s="311">
        <v>41</v>
      </c>
      <c r="V71" s="311">
        <v>40</v>
      </c>
      <c r="W71" s="308">
        <v>129</v>
      </c>
      <c r="X71" s="311">
        <v>70</v>
      </c>
      <c r="Y71" s="311">
        <v>59</v>
      </c>
      <c r="Z71" s="308">
        <v>114</v>
      </c>
      <c r="AA71" s="311">
        <v>61</v>
      </c>
      <c r="AB71" s="311">
        <v>53</v>
      </c>
      <c r="AC71" s="308">
        <v>105</v>
      </c>
      <c r="AD71" s="311">
        <v>54</v>
      </c>
      <c r="AE71" s="311">
        <v>51</v>
      </c>
      <c r="AF71" s="308">
        <v>185</v>
      </c>
      <c r="AG71" s="311">
        <v>78</v>
      </c>
      <c r="AH71" s="311">
        <v>107</v>
      </c>
      <c r="AI71" s="308">
        <v>106</v>
      </c>
      <c r="AJ71" s="311">
        <v>58</v>
      </c>
      <c r="AK71" s="311">
        <v>48</v>
      </c>
      <c r="AL71" s="308">
        <v>348</v>
      </c>
      <c r="AM71" s="311">
        <v>160</v>
      </c>
      <c r="AN71" s="311">
        <v>188</v>
      </c>
      <c r="AO71" s="308">
        <v>134</v>
      </c>
      <c r="AP71" s="311">
        <v>57</v>
      </c>
      <c r="AQ71" s="311">
        <v>77</v>
      </c>
      <c r="AR71" s="308">
        <v>478</v>
      </c>
      <c r="AS71" s="311">
        <v>219</v>
      </c>
      <c r="AT71" s="311">
        <v>259</v>
      </c>
      <c r="AU71" s="308">
        <v>241</v>
      </c>
      <c r="AV71" s="311">
        <v>124</v>
      </c>
      <c r="AW71" s="311">
        <v>117</v>
      </c>
      <c r="AX71" s="308">
        <v>289</v>
      </c>
      <c r="AY71" s="311">
        <v>137</v>
      </c>
      <c r="AZ71" s="311">
        <v>152</v>
      </c>
      <c r="BA71" s="308">
        <v>130</v>
      </c>
      <c r="BB71" s="311">
        <v>71</v>
      </c>
      <c r="BC71" s="312">
        <v>59</v>
      </c>
    </row>
    <row r="72" spans="1:55" s="307" customFormat="1" ht="15.75" x14ac:dyDescent="0.15">
      <c r="A72" s="226" t="s">
        <v>77</v>
      </c>
      <c r="B72" s="304">
        <v>15610</v>
      </c>
      <c r="C72" s="301">
        <v>7395</v>
      </c>
      <c r="D72" s="305">
        <v>8215</v>
      </c>
      <c r="E72" s="304">
        <v>548</v>
      </c>
      <c r="F72" s="301">
        <v>265</v>
      </c>
      <c r="G72" s="305">
        <v>283</v>
      </c>
      <c r="H72" s="304">
        <v>476</v>
      </c>
      <c r="I72" s="301">
        <v>234</v>
      </c>
      <c r="J72" s="305">
        <v>242</v>
      </c>
      <c r="K72" s="304">
        <v>725</v>
      </c>
      <c r="L72" s="301">
        <v>333</v>
      </c>
      <c r="M72" s="305">
        <v>392</v>
      </c>
      <c r="N72" s="304">
        <v>1003</v>
      </c>
      <c r="O72" s="301">
        <v>465</v>
      </c>
      <c r="P72" s="305">
        <v>538</v>
      </c>
      <c r="Q72" s="304">
        <v>1890</v>
      </c>
      <c r="R72" s="301">
        <v>865</v>
      </c>
      <c r="S72" s="305">
        <v>1025</v>
      </c>
      <c r="T72" s="304">
        <v>386</v>
      </c>
      <c r="U72" s="301">
        <v>211</v>
      </c>
      <c r="V72" s="305">
        <v>175</v>
      </c>
      <c r="W72" s="304">
        <v>631</v>
      </c>
      <c r="X72" s="301">
        <v>315</v>
      </c>
      <c r="Y72" s="305">
        <v>316</v>
      </c>
      <c r="Z72" s="304">
        <v>676</v>
      </c>
      <c r="AA72" s="301">
        <v>367</v>
      </c>
      <c r="AB72" s="305">
        <v>309</v>
      </c>
      <c r="AC72" s="304">
        <v>486</v>
      </c>
      <c r="AD72" s="301">
        <v>238</v>
      </c>
      <c r="AE72" s="305">
        <v>248</v>
      </c>
      <c r="AF72" s="304">
        <v>865</v>
      </c>
      <c r="AG72" s="301">
        <v>409</v>
      </c>
      <c r="AH72" s="305">
        <v>456</v>
      </c>
      <c r="AI72" s="304">
        <v>499</v>
      </c>
      <c r="AJ72" s="301">
        <v>246</v>
      </c>
      <c r="AK72" s="305">
        <v>253</v>
      </c>
      <c r="AL72" s="304">
        <v>1698</v>
      </c>
      <c r="AM72" s="301">
        <v>772</v>
      </c>
      <c r="AN72" s="305">
        <v>926</v>
      </c>
      <c r="AO72" s="304">
        <v>637</v>
      </c>
      <c r="AP72" s="301">
        <v>309</v>
      </c>
      <c r="AQ72" s="305">
        <v>328</v>
      </c>
      <c r="AR72" s="304">
        <v>2226</v>
      </c>
      <c r="AS72" s="301">
        <v>1005</v>
      </c>
      <c r="AT72" s="305">
        <v>1221</v>
      </c>
      <c r="AU72" s="304">
        <v>1002</v>
      </c>
      <c r="AV72" s="301">
        <v>463</v>
      </c>
      <c r="AW72" s="305">
        <v>539</v>
      </c>
      <c r="AX72" s="304">
        <v>1287</v>
      </c>
      <c r="AY72" s="301">
        <v>606</v>
      </c>
      <c r="AZ72" s="305">
        <v>681</v>
      </c>
      <c r="BA72" s="304">
        <v>575</v>
      </c>
      <c r="BB72" s="301">
        <v>292</v>
      </c>
      <c r="BC72" s="306">
        <v>283</v>
      </c>
    </row>
    <row r="73" spans="1:55" s="307" customFormat="1" ht="15.75" x14ac:dyDescent="0.15">
      <c r="A73" s="221" t="s">
        <v>344</v>
      </c>
      <c r="B73" s="308">
        <v>3174</v>
      </c>
      <c r="C73" s="309">
        <v>1549</v>
      </c>
      <c r="D73" s="310">
        <v>1625</v>
      </c>
      <c r="E73" s="308">
        <v>116</v>
      </c>
      <c r="F73" s="311">
        <v>59</v>
      </c>
      <c r="G73" s="311">
        <v>57</v>
      </c>
      <c r="H73" s="308">
        <v>105</v>
      </c>
      <c r="I73" s="311">
        <v>52</v>
      </c>
      <c r="J73" s="311">
        <v>53</v>
      </c>
      <c r="K73" s="308">
        <v>143</v>
      </c>
      <c r="L73" s="311">
        <v>63</v>
      </c>
      <c r="M73" s="311">
        <v>80</v>
      </c>
      <c r="N73" s="308">
        <v>202</v>
      </c>
      <c r="O73" s="311">
        <v>103</v>
      </c>
      <c r="P73" s="311">
        <v>99</v>
      </c>
      <c r="Q73" s="308">
        <v>428</v>
      </c>
      <c r="R73" s="311">
        <v>206</v>
      </c>
      <c r="S73" s="311">
        <v>222</v>
      </c>
      <c r="T73" s="308">
        <v>85</v>
      </c>
      <c r="U73" s="311">
        <v>48</v>
      </c>
      <c r="V73" s="311">
        <v>37</v>
      </c>
      <c r="W73" s="308">
        <v>141</v>
      </c>
      <c r="X73" s="311">
        <v>76</v>
      </c>
      <c r="Y73" s="311">
        <v>65</v>
      </c>
      <c r="Z73" s="308">
        <v>126</v>
      </c>
      <c r="AA73" s="311">
        <v>76</v>
      </c>
      <c r="AB73" s="311">
        <v>50</v>
      </c>
      <c r="AC73" s="308">
        <v>87</v>
      </c>
      <c r="AD73" s="311">
        <v>41</v>
      </c>
      <c r="AE73" s="311">
        <v>46</v>
      </c>
      <c r="AF73" s="308">
        <v>171</v>
      </c>
      <c r="AG73" s="311">
        <v>80</v>
      </c>
      <c r="AH73" s="311">
        <v>91</v>
      </c>
      <c r="AI73" s="308">
        <v>99</v>
      </c>
      <c r="AJ73" s="311">
        <v>49</v>
      </c>
      <c r="AK73" s="311">
        <v>50</v>
      </c>
      <c r="AL73" s="308">
        <v>341</v>
      </c>
      <c r="AM73" s="311">
        <v>159</v>
      </c>
      <c r="AN73" s="311">
        <v>182</v>
      </c>
      <c r="AO73" s="308">
        <v>116</v>
      </c>
      <c r="AP73" s="311">
        <v>66</v>
      </c>
      <c r="AQ73" s="311">
        <v>50</v>
      </c>
      <c r="AR73" s="308">
        <v>441</v>
      </c>
      <c r="AS73" s="311">
        <v>187</v>
      </c>
      <c r="AT73" s="311">
        <v>254</v>
      </c>
      <c r="AU73" s="308">
        <v>202</v>
      </c>
      <c r="AV73" s="311">
        <v>100</v>
      </c>
      <c r="AW73" s="311">
        <v>102</v>
      </c>
      <c r="AX73" s="308">
        <v>271</v>
      </c>
      <c r="AY73" s="311">
        <v>129</v>
      </c>
      <c r="AZ73" s="311">
        <v>142</v>
      </c>
      <c r="BA73" s="308">
        <v>100</v>
      </c>
      <c r="BB73" s="311">
        <v>55</v>
      </c>
      <c r="BC73" s="312">
        <v>45</v>
      </c>
    </row>
    <row r="74" spans="1:55" s="307" customFormat="1" ht="15.75" x14ac:dyDescent="0.15">
      <c r="A74" s="221" t="s">
        <v>345</v>
      </c>
      <c r="B74" s="308">
        <v>3365</v>
      </c>
      <c r="C74" s="309">
        <v>1597</v>
      </c>
      <c r="D74" s="310">
        <v>1768</v>
      </c>
      <c r="E74" s="308">
        <v>107</v>
      </c>
      <c r="F74" s="311">
        <v>45</v>
      </c>
      <c r="G74" s="311">
        <v>62</v>
      </c>
      <c r="H74" s="308">
        <v>108</v>
      </c>
      <c r="I74" s="311">
        <v>60</v>
      </c>
      <c r="J74" s="311">
        <v>48</v>
      </c>
      <c r="K74" s="308">
        <v>140</v>
      </c>
      <c r="L74" s="311">
        <v>62</v>
      </c>
      <c r="M74" s="311">
        <v>78</v>
      </c>
      <c r="N74" s="308">
        <v>218</v>
      </c>
      <c r="O74" s="311">
        <v>99</v>
      </c>
      <c r="P74" s="311">
        <v>119</v>
      </c>
      <c r="Q74" s="308">
        <v>415</v>
      </c>
      <c r="R74" s="311">
        <v>183</v>
      </c>
      <c r="S74" s="311">
        <v>232</v>
      </c>
      <c r="T74" s="308">
        <v>83</v>
      </c>
      <c r="U74" s="311">
        <v>51</v>
      </c>
      <c r="V74" s="311">
        <v>32</v>
      </c>
      <c r="W74" s="308">
        <v>139</v>
      </c>
      <c r="X74" s="311">
        <v>73</v>
      </c>
      <c r="Y74" s="311">
        <v>66</v>
      </c>
      <c r="Z74" s="308">
        <v>148</v>
      </c>
      <c r="AA74" s="311">
        <v>80</v>
      </c>
      <c r="AB74" s="311">
        <v>68</v>
      </c>
      <c r="AC74" s="308">
        <v>96</v>
      </c>
      <c r="AD74" s="311">
        <v>43</v>
      </c>
      <c r="AE74" s="311">
        <v>53</v>
      </c>
      <c r="AF74" s="308">
        <v>199</v>
      </c>
      <c r="AG74" s="311">
        <v>104</v>
      </c>
      <c r="AH74" s="311">
        <v>95</v>
      </c>
      <c r="AI74" s="308">
        <v>102</v>
      </c>
      <c r="AJ74" s="311">
        <v>52</v>
      </c>
      <c r="AK74" s="311">
        <v>50</v>
      </c>
      <c r="AL74" s="308">
        <v>387</v>
      </c>
      <c r="AM74" s="311">
        <v>169</v>
      </c>
      <c r="AN74" s="311">
        <v>218</v>
      </c>
      <c r="AO74" s="308">
        <v>119</v>
      </c>
      <c r="AP74" s="311">
        <v>46</v>
      </c>
      <c r="AQ74" s="311">
        <v>73</v>
      </c>
      <c r="AR74" s="308">
        <v>482</v>
      </c>
      <c r="AS74" s="311">
        <v>228</v>
      </c>
      <c r="AT74" s="311">
        <v>254</v>
      </c>
      <c r="AU74" s="308">
        <v>216</v>
      </c>
      <c r="AV74" s="311">
        <v>100</v>
      </c>
      <c r="AW74" s="311">
        <v>116</v>
      </c>
      <c r="AX74" s="308">
        <v>284</v>
      </c>
      <c r="AY74" s="311">
        <v>139</v>
      </c>
      <c r="AZ74" s="311">
        <v>145</v>
      </c>
      <c r="BA74" s="308">
        <v>122</v>
      </c>
      <c r="BB74" s="311">
        <v>63</v>
      </c>
      <c r="BC74" s="312">
        <v>59</v>
      </c>
    </row>
    <row r="75" spans="1:55" s="307" customFormat="1" ht="15.75" x14ac:dyDescent="0.15">
      <c r="A75" s="221" t="s">
        <v>346</v>
      </c>
      <c r="B75" s="308">
        <v>3127</v>
      </c>
      <c r="C75" s="309">
        <v>1431</v>
      </c>
      <c r="D75" s="310">
        <v>1696</v>
      </c>
      <c r="E75" s="308">
        <v>120</v>
      </c>
      <c r="F75" s="311">
        <v>57</v>
      </c>
      <c r="G75" s="311">
        <v>63</v>
      </c>
      <c r="H75" s="308">
        <v>85</v>
      </c>
      <c r="I75" s="311">
        <v>38</v>
      </c>
      <c r="J75" s="311">
        <v>47</v>
      </c>
      <c r="K75" s="308">
        <v>145</v>
      </c>
      <c r="L75" s="311">
        <v>70</v>
      </c>
      <c r="M75" s="311">
        <v>75</v>
      </c>
      <c r="N75" s="308">
        <v>212</v>
      </c>
      <c r="O75" s="311">
        <v>88</v>
      </c>
      <c r="P75" s="311">
        <v>124</v>
      </c>
      <c r="Q75" s="308">
        <v>374</v>
      </c>
      <c r="R75" s="311">
        <v>176</v>
      </c>
      <c r="S75" s="311">
        <v>198</v>
      </c>
      <c r="T75" s="308">
        <v>78</v>
      </c>
      <c r="U75" s="311">
        <v>40</v>
      </c>
      <c r="V75" s="311">
        <v>38</v>
      </c>
      <c r="W75" s="308">
        <v>132</v>
      </c>
      <c r="X75" s="311">
        <v>52</v>
      </c>
      <c r="Y75" s="311">
        <v>80</v>
      </c>
      <c r="Z75" s="308">
        <v>137</v>
      </c>
      <c r="AA75" s="311">
        <v>70</v>
      </c>
      <c r="AB75" s="311">
        <v>67</v>
      </c>
      <c r="AC75" s="308">
        <v>98</v>
      </c>
      <c r="AD75" s="311">
        <v>41</v>
      </c>
      <c r="AE75" s="311">
        <v>57</v>
      </c>
      <c r="AF75" s="308">
        <v>163</v>
      </c>
      <c r="AG75" s="311">
        <v>77</v>
      </c>
      <c r="AH75" s="311">
        <v>86</v>
      </c>
      <c r="AI75" s="308">
        <v>93</v>
      </c>
      <c r="AJ75" s="311">
        <v>39</v>
      </c>
      <c r="AK75" s="311">
        <v>54</v>
      </c>
      <c r="AL75" s="308">
        <v>341</v>
      </c>
      <c r="AM75" s="311">
        <v>161</v>
      </c>
      <c r="AN75" s="311">
        <v>180</v>
      </c>
      <c r="AO75" s="308">
        <v>147</v>
      </c>
      <c r="AP75" s="311">
        <v>73</v>
      </c>
      <c r="AQ75" s="311">
        <v>74</v>
      </c>
      <c r="AR75" s="308">
        <v>446</v>
      </c>
      <c r="AS75" s="311">
        <v>185</v>
      </c>
      <c r="AT75" s="311">
        <v>261</v>
      </c>
      <c r="AU75" s="308">
        <v>201</v>
      </c>
      <c r="AV75" s="311">
        <v>96</v>
      </c>
      <c r="AW75" s="311">
        <v>105</v>
      </c>
      <c r="AX75" s="308">
        <v>249</v>
      </c>
      <c r="AY75" s="311">
        <v>114</v>
      </c>
      <c r="AZ75" s="311">
        <v>135</v>
      </c>
      <c r="BA75" s="308">
        <v>106</v>
      </c>
      <c r="BB75" s="311">
        <v>54</v>
      </c>
      <c r="BC75" s="312">
        <v>52</v>
      </c>
    </row>
    <row r="76" spans="1:55" s="307" customFormat="1" ht="15.75" x14ac:dyDescent="0.15">
      <c r="A76" s="221" t="s">
        <v>347</v>
      </c>
      <c r="B76" s="308">
        <v>2930</v>
      </c>
      <c r="C76" s="309">
        <v>1432</v>
      </c>
      <c r="D76" s="310">
        <v>1498</v>
      </c>
      <c r="E76" s="308">
        <v>107</v>
      </c>
      <c r="F76" s="311">
        <v>55</v>
      </c>
      <c r="G76" s="311">
        <v>52</v>
      </c>
      <c r="H76" s="308">
        <v>86</v>
      </c>
      <c r="I76" s="311">
        <v>41</v>
      </c>
      <c r="J76" s="311">
        <v>45</v>
      </c>
      <c r="K76" s="308">
        <v>146</v>
      </c>
      <c r="L76" s="311">
        <v>74</v>
      </c>
      <c r="M76" s="311">
        <v>72</v>
      </c>
      <c r="N76" s="308">
        <v>173</v>
      </c>
      <c r="O76" s="311">
        <v>84</v>
      </c>
      <c r="P76" s="311">
        <v>89</v>
      </c>
      <c r="Q76" s="308">
        <v>355</v>
      </c>
      <c r="R76" s="311">
        <v>172</v>
      </c>
      <c r="S76" s="311">
        <v>183</v>
      </c>
      <c r="T76" s="308">
        <v>65</v>
      </c>
      <c r="U76" s="311">
        <v>36</v>
      </c>
      <c r="V76" s="311">
        <v>29</v>
      </c>
      <c r="W76" s="308">
        <v>117</v>
      </c>
      <c r="X76" s="311">
        <v>64</v>
      </c>
      <c r="Y76" s="311">
        <v>53</v>
      </c>
      <c r="Z76" s="308">
        <v>131</v>
      </c>
      <c r="AA76" s="311">
        <v>74</v>
      </c>
      <c r="AB76" s="311">
        <v>57</v>
      </c>
      <c r="AC76" s="308">
        <v>97</v>
      </c>
      <c r="AD76" s="311">
        <v>52</v>
      </c>
      <c r="AE76" s="311">
        <v>45</v>
      </c>
      <c r="AF76" s="308">
        <v>163</v>
      </c>
      <c r="AG76" s="311">
        <v>71</v>
      </c>
      <c r="AH76" s="311">
        <v>92</v>
      </c>
      <c r="AI76" s="308">
        <v>98</v>
      </c>
      <c r="AJ76" s="311">
        <v>48</v>
      </c>
      <c r="AK76" s="311">
        <v>50</v>
      </c>
      <c r="AL76" s="308">
        <v>324</v>
      </c>
      <c r="AM76" s="311">
        <v>145</v>
      </c>
      <c r="AN76" s="311">
        <v>179</v>
      </c>
      <c r="AO76" s="308">
        <v>123</v>
      </c>
      <c r="AP76" s="311">
        <v>66</v>
      </c>
      <c r="AQ76" s="311">
        <v>57</v>
      </c>
      <c r="AR76" s="308">
        <v>401</v>
      </c>
      <c r="AS76" s="311">
        <v>206</v>
      </c>
      <c r="AT76" s="311">
        <v>195</v>
      </c>
      <c r="AU76" s="308">
        <v>197</v>
      </c>
      <c r="AV76" s="311">
        <v>79</v>
      </c>
      <c r="AW76" s="311">
        <v>118</v>
      </c>
      <c r="AX76" s="308">
        <v>231</v>
      </c>
      <c r="AY76" s="311">
        <v>106</v>
      </c>
      <c r="AZ76" s="311">
        <v>125</v>
      </c>
      <c r="BA76" s="308">
        <v>116</v>
      </c>
      <c r="BB76" s="311">
        <v>59</v>
      </c>
      <c r="BC76" s="312">
        <v>57</v>
      </c>
    </row>
    <row r="77" spans="1:55" s="307" customFormat="1" ht="15.75" x14ac:dyDescent="0.15">
      <c r="A77" s="221" t="s">
        <v>348</v>
      </c>
      <c r="B77" s="308">
        <v>3014</v>
      </c>
      <c r="C77" s="309">
        <v>1386</v>
      </c>
      <c r="D77" s="310">
        <v>1628</v>
      </c>
      <c r="E77" s="308">
        <v>98</v>
      </c>
      <c r="F77" s="311">
        <v>49</v>
      </c>
      <c r="G77" s="311">
        <v>49</v>
      </c>
      <c r="H77" s="308">
        <v>92</v>
      </c>
      <c r="I77" s="311">
        <v>43</v>
      </c>
      <c r="J77" s="311">
        <v>49</v>
      </c>
      <c r="K77" s="308">
        <v>151</v>
      </c>
      <c r="L77" s="311">
        <v>64</v>
      </c>
      <c r="M77" s="311">
        <v>87</v>
      </c>
      <c r="N77" s="308">
        <v>198</v>
      </c>
      <c r="O77" s="311">
        <v>91</v>
      </c>
      <c r="P77" s="311">
        <v>107</v>
      </c>
      <c r="Q77" s="308">
        <v>318</v>
      </c>
      <c r="R77" s="311">
        <v>128</v>
      </c>
      <c r="S77" s="311">
        <v>190</v>
      </c>
      <c r="T77" s="308">
        <v>75</v>
      </c>
      <c r="U77" s="311">
        <v>36</v>
      </c>
      <c r="V77" s="311">
        <v>39</v>
      </c>
      <c r="W77" s="308">
        <v>102</v>
      </c>
      <c r="X77" s="311">
        <v>50</v>
      </c>
      <c r="Y77" s="311">
        <v>52</v>
      </c>
      <c r="Z77" s="308">
        <v>134</v>
      </c>
      <c r="AA77" s="311">
        <v>67</v>
      </c>
      <c r="AB77" s="311">
        <v>67</v>
      </c>
      <c r="AC77" s="308">
        <v>108</v>
      </c>
      <c r="AD77" s="311">
        <v>61</v>
      </c>
      <c r="AE77" s="311">
        <v>47</v>
      </c>
      <c r="AF77" s="308">
        <v>169</v>
      </c>
      <c r="AG77" s="311">
        <v>77</v>
      </c>
      <c r="AH77" s="311">
        <v>92</v>
      </c>
      <c r="AI77" s="308">
        <v>107</v>
      </c>
      <c r="AJ77" s="311">
        <v>58</v>
      </c>
      <c r="AK77" s="311">
        <v>49</v>
      </c>
      <c r="AL77" s="308">
        <v>305</v>
      </c>
      <c r="AM77" s="311">
        <v>138</v>
      </c>
      <c r="AN77" s="311">
        <v>167</v>
      </c>
      <c r="AO77" s="308">
        <v>132</v>
      </c>
      <c r="AP77" s="311">
        <v>58</v>
      </c>
      <c r="AQ77" s="311">
        <v>74</v>
      </c>
      <c r="AR77" s="308">
        <v>456</v>
      </c>
      <c r="AS77" s="311">
        <v>199</v>
      </c>
      <c r="AT77" s="311">
        <v>257</v>
      </c>
      <c r="AU77" s="308">
        <v>186</v>
      </c>
      <c r="AV77" s="311">
        <v>88</v>
      </c>
      <c r="AW77" s="311">
        <v>98</v>
      </c>
      <c r="AX77" s="308">
        <v>252</v>
      </c>
      <c r="AY77" s="311">
        <v>118</v>
      </c>
      <c r="AZ77" s="311">
        <v>134</v>
      </c>
      <c r="BA77" s="308">
        <v>131</v>
      </c>
      <c r="BB77" s="311">
        <v>61</v>
      </c>
      <c r="BC77" s="312">
        <v>70</v>
      </c>
    </row>
    <row r="78" spans="1:55" s="307" customFormat="1" ht="15.75" x14ac:dyDescent="0.15">
      <c r="A78" s="226" t="s">
        <v>84</v>
      </c>
      <c r="B78" s="304">
        <v>15749</v>
      </c>
      <c r="C78" s="301">
        <v>7143</v>
      </c>
      <c r="D78" s="305">
        <v>8606</v>
      </c>
      <c r="E78" s="304">
        <v>476</v>
      </c>
      <c r="F78" s="301">
        <v>197</v>
      </c>
      <c r="G78" s="305">
        <v>279</v>
      </c>
      <c r="H78" s="304">
        <v>462</v>
      </c>
      <c r="I78" s="301">
        <v>213</v>
      </c>
      <c r="J78" s="305">
        <v>249</v>
      </c>
      <c r="K78" s="304">
        <v>789</v>
      </c>
      <c r="L78" s="301">
        <v>363</v>
      </c>
      <c r="M78" s="305">
        <v>426</v>
      </c>
      <c r="N78" s="304">
        <v>1009</v>
      </c>
      <c r="O78" s="301">
        <v>416</v>
      </c>
      <c r="P78" s="305">
        <v>593</v>
      </c>
      <c r="Q78" s="304">
        <v>1589</v>
      </c>
      <c r="R78" s="301">
        <v>686</v>
      </c>
      <c r="S78" s="305">
        <v>903</v>
      </c>
      <c r="T78" s="304">
        <v>415</v>
      </c>
      <c r="U78" s="301">
        <v>235</v>
      </c>
      <c r="V78" s="305">
        <v>180</v>
      </c>
      <c r="W78" s="304">
        <v>672</v>
      </c>
      <c r="X78" s="301">
        <v>337</v>
      </c>
      <c r="Y78" s="305">
        <v>335</v>
      </c>
      <c r="Z78" s="304">
        <v>761</v>
      </c>
      <c r="AA78" s="301">
        <v>361</v>
      </c>
      <c r="AB78" s="305">
        <v>400</v>
      </c>
      <c r="AC78" s="304">
        <v>620</v>
      </c>
      <c r="AD78" s="301">
        <v>280</v>
      </c>
      <c r="AE78" s="305">
        <v>340</v>
      </c>
      <c r="AF78" s="304">
        <v>966</v>
      </c>
      <c r="AG78" s="301">
        <v>410</v>
      </c>
      <c r="AH78" s="305">
        <v>556</v>
      </c>
      <c r="AI78" s="304">
        <v>520</v>
      </c>
      <c r="AJ78" s="301">
        <v>264</v>
      </c>
      <c r="AK78" s="305">
        <v>256</v>
      </c>
      <c r="AL78" s="304">
        <v>1648</v>
      </c>
      <c r="AM78" s="301">
        <v>726</v>
      </c>
      <c r="AN78" s="305">
        <v>922</v>
      </c>
      <c r="AO78" s="304">
        <v>725</v>
      </c>
      <c r="AP78" s="301">
        <v>332</v>
      </c>
      <c r="AQ78" s="305">
        <v>393</v>
      </c>
      <c r="AR78" s="304">
        <v>2093</v>
      </c>
      <c r="AS78" s="301">
        <v>983</v>
      </c>
      <c r="AT78" s="305">
        <v>1110</v>
      </c>
      <c r="AU78" s="304">
        <v>1043</v>
      </c>
      <c r="AV78" s="301">
        <v>427</v>
      </c>
      <c r="AW78" s="305">
        <v>616</v>
      </c>
      <c r="AX78" s="304">
        <v>1247</v>
      </c>
      <c r="AY78" s="301">
        <v>572</v>
      </c>
      <c r="AZ78" s="305">
        <v>675</v>
      </c>
      <c r="BA78" s="304">
        <v>714</v>
      </c>
      <c r="BB78" s="301">
        <v>341</v>
      </c>
      <c r="BC78" s="306">
        <v>373</v>
      </c>
    </row>
    <row r="79" spans="1:55" s="307" customFormat="1" ht="15.75" x14ac:dyDescent="0.15">
      <c r="A79" s="221" t="s">
        <v>349</v>
      </c>
      <c r="B79" s="308">
        <v>2937</v>
      </c>
      <c r="C79" s="309">
        <v>1365</v>
      </c>
      <c r="D79" s="310">
        <v>1572</v>
      </c>
      <c r="E79" s="308">
        <v>82</v>
      </c>
      <c r="F79" s="311">
        <v>40</v>
      </c>
      <c r="G79" s="311">
        <v>42</v>
      </c>
      <c r="H79" s="308">
        <v>95</v>
      </c>
      <c r="I79" s="311">
        <v>52</v>
      </c>
      <c r="J79" s="311">
        <v>43</v>
      </c>
      <c r="K79" s="308">
        <v>125</v>
      </c>
      <c r="L79" s="311">
        <v>52</v>
      </c>
      <c r="M79" s="311">
        <v>73</v>
      </c>
      <c r="N79" s="308">
        <v>168</v>
      </c>
      <c r="O79" s="311">
        <v>71</v>
      </c>
      <c r="P79" s="311">
        <v>97</v>
      </c>
      <c r="Q79" s="308">
        <v>299</v>
      </c>
      <c r="R79" s="311">
        <v>129</v>
      </c>
      <c r="S79" s="311">
        <v>170</v>
      </c>
      <c r="T79" s="308">
        <v>88</v>
      </c>
      <c r="U79" s="311">
        <v>42</v>
      </c>
      <c r="V79" s="311">
        <v>46</v>
      </c>
      <c r="W79" s="308">
        <v>119</v>
      </c>
      <c r="X79" s="311">
        <v>64</v>
      </c>
      <c r="Y79" s="311">
        <v>55</v>
      </c>
      <c r="Z79" s="308">
        <v>151</v>
      </c>
      <c r="AA79" s="311">
        <v>76</v>
      </c>
      <c r="AB79" s="311">
        <v>75</v>
      </c>
      <c r="AC79" s="308">
        <v>104</v>
      </c>
      <c r="AD79" s="311">
        <v>55</v>
      </c>
      <c r="AE79" s="311">
        <v>49</v>
      </c>
      <c r="AF79" s="308">
        <v>166</v>
      </c>
      <c r="AG79" s="311">
        <v>68</v>
      </c>
      <c r="AH79" s="311">
        <v>98</v>
      </c>
      <c r="AI79" s="308">
        <v>100</v>
      </c>
      <c r="AJ79" s="311">
        <v>48</v>
      </c>
      <c r="AK79" s="311">
        <v>52</v>
      </c>
      <c r="AL79" s="308">
        <v>344</v>
      </c>
      <c r="AM79" s="311">
        <v>153</v>
      </c>
      <c r="AN79" s="311">
        <v>191</v>
      </c>
      <c r="AO79" s="308">
        <v>118</v>
      </c>
      <c r="AP79" s="311">
        <v>61</v>
      </c>
      <c r="AQ79" s="311">
        <v>57</v>
      </c>
      <c r="AR79" s="308">
        <v>405</v>
      </c>
      <c r="AS79" s="311">
        <v>192</v>
      </c>
      <c r="AT79" s="311">
        <v>213</v>
      </c>
      <c r="AU79" s="308">
        <v>187</v>
      </c>
      <c r="AV79" s="311">
        <v>81</v>
      </c>
      <c r="AW79" s="311">
        <v>106</v>
      </c>
      <c r="AX79" s="308">
        <v>255</v>
      </c>
      <c r="AY79" s="311">
        <v>112</v>
      </c>
      <c r="AZ79" s="311">
        <v>143</v>
      </c>
      <c r="BA79" s="308">
        <v>131</v>
      </c>
      <c r="BB79" s="311">
        <v>69</v>
      </c>
      <c r="BC79" s="312">
        <v>62</v>
      </c>
    </row>
    <row r="80" spans="1:55" s="307" customFormat="1" ht="15.75" x14ac:dyDescent="0.15">
      <c r="A80" s="221" t="s">
        <v>350</v>
      </c>
      <c r="B80" s="308">
        <v>2985</v>
      </c>
      <c r="C80" s="309">
        <v>1407</v>
      </c>
      <c r="D80" s="310">
        <v>1578</v>
      </c>
      <c r="E80" s="308">
        <v>98</v>
      </c>
      <c r="F80" s="311">
        <v>39</v>
      </c>
      <c r="G80" s="311">
        <v>59</v>
      </c>
      <c r="H80" s="308">
        <v>84</v>
      </c>
      <c r="I80" s="311">
        <v>38</v>
      </c>
      <c r="J80" s="311">
        <v>46</v>
      </c>
      <c r="K80" s="308">
        <v>161</v>
      </c>
      <c r="L80" s="311">
        <v>78</v>
      </c>
      <c r="M80" s="311">
        <v>83</v>
      </c>
      <c r="N80" s="308">
        <v>185</v>
      </c>
      <c r="O80" s="311">
        <v>66</v>
      </c>
      <c r="P80" s="311">
        <v>119</v>
      </c>
      <c r="Q80" s="308">
        <v>300</v>
      </c>
      <c r="R80" s="311">
        <v>137</v>
      </c>
      <c r="S80" s="311">
        <v>163</v>
      </c>
      <c r="T80" s="308">
        <v>88</v>
      </c>
      <c r="U80" s="311">
        <v>61</v>
      </c>
      <c r="V80" s="311">
        <v>27</v>
      </c>
      <c r="W80" s="308">
        <v>136</v>
      </c>
      <c r="X80" s="311">
        <v>79</v>
      </c>
      <c r="Y80" s="311">
        <v>57</v>
      </c>
      <c r="Z80" s="308">
        <v>145</v>
      </c>
      <c r="AA80" s="311">
        <v>71</v>
      </c>
      <c r="AB80" s="311">
        <v>74</v>
      </c>
      <c r="AC80" s="308">
        <v>124</v>
      </c>
      <c r="AD80" s="311">
        <v>55</v>
      </c>
      <c r="AE80" s="311">
        <v>69</v>
      </c>
      <c r="AF80" s="308">
        <v>179</v>
      </c>
      <c r="AG80" s="311">
        <v>81</v>
      </c>
      <c r="AH80" s="311">
        <v>98</v>
      </c>
      <c r="AI80" s="308">
        <v>89</v>
      </c>
      <c r="AJ80" s="311">
        <v>49</v>
      </c>
      <c r="AK80" s="311">
        <v>40</v>
      </c>
      <c r="AL80" s="308">
        <v>290</v>
      </c>
      <c r="AM80" s="311">
        <v>142</v>
      </c>
      <c r="AN80" s="311">
        <v>148</v>
      </c>
      <c r="AO80" s="308">
        <v>136</v>
      </c>
      <c r="AP80" s="311">
        <v>66</v>
      </c>
      <c r="AQ80" s="311">
        <v>70</v>
      </c>
      <c r="AR80" s="308">
        <v>405</v>
      </c>
      <c r="AS80" s="311">
        <v>184</v>
      </c>
      <c r="AT80" s="311">
        <v>221</v>
      </c>
      <c r="AU80" s="308">
        <v>197</v>
      </c>
      <c r="AV80" s="311">
        <v>90</v>
      </c>
      <c r="AW80" s="311">
        <v>107</v>
      </c>
      <c r="AX80" s="308">
        <v>251</v>
      </c>
      <c r="AY80" s="311">
        <v>121</v>
      </c>
      <c r="AZ80" s="311">
        <v>130</v>
      </c>
      <c r="BA80" s="308">
        <v>117</v>
      </c>
      <c r="BB80" s="311">
        <v>50</v>
      </c>
      <c r="BC80" s="312">
        <v>67</v>
      </c>
    </row>
    <row r="81" spans="1:55" s="307" customFormat="1" ht="15.75" x14ac:dyDescent="0.15">
      <c r="A81" s="221" t="s">
        <v>351</v>
      </c>
      <c r="B81" s="308">
        <v>3091</v>
      </c>
      <c r="C81" s="309">
        <v>1382</v>
      </c>
      <c r="D81" s="310">
        <v>1709</v>
      </c>
      <c r="E81" s="308">
        <v>94</v>
      </c>
      <c r="F81" s="311">
        <v>36</v>
      </c>
      <c r="G81" s="311">
        <v>58</v>
      </c>
      <c r="H81" s="308">
        <v>84</v>
      </c>
      <c r="I81" s="311">
        <v>37</v>
      </c>
      <c r="J81" s="311">
        <v>47</v>
      </c>
      <c r="K81" s="308">
        <v>173</v>
      </c>
      <c r="L81" s="311">
        <v>76</v>
      </c>
      <c r="M81" s="311">
        <v>97</v>
      </c>
      <c r="N81" s="308">
        <v>197</v>
      </c>
      <c r="O81" s="311">
        <v>85</v>
      </c>
      <c r="P81" s="311">
        <v>112</v>
      </c>
      <c r="Q81" s="308">
        <v>330</v>
      </c>
      <c r="R81" s="311">
        <v>151</v>
      </c>
      <c r="S81" s="311">
        <v>179</v>
      </c>
      <c r="T81" s="308">
        <v>81</v>
      </c>
      <c r="U81" s="311">
        <v>42</v>
      </c>
      <c r="V81" s="311">
        <v>39</v>
      </c>
      <c r="W81" s="308">
        <v>144</v>
      </c>
      <c r="X81" s="311">
        <v>62</v>
      </c>
      <c r="Y81" s="311">
        <v>82</v>
      </c>
      <c r="Z81" s="308">
        <v>149</v>
      </c>
      <c r="AA81" s="311">
        <v>72</v>
      </c>
      <c r="AB81" s="311">
        <v>77</v>
      </c>
      <c r="AC81" s="308">
        <v>109</v>
      </c>
      <c r="AD81" s="311">
        <v>41</v>
      </c>
      <c r="AE81" s="311">
        <v>68</v>
      </c>
      <c r="AF81" s="308">
        <v>198</v>
      </c>
      <c r="AG81" s="311">
        <v>83</v>
      </c>
      <c r="AH81" s="311">
        <v>115</v>
      </c>
      <c r="AI81" s="308">
        <v>110</v>
      </c>
      <c r="AJ81" s="311">
        <v>56</v>
      </c>
      <c r="AK81" s="311">
        <v>54</v>
      </c>
      <c r="AL81" s="308">
        <v>297</v>
      </c>
      <c r="AM81" s="311">
        <v>119</v>
      </c>
      <c r="AN81" s="311">
        <v>178</v>
      </c>
      <c r="AO81" s="308">
        <v>140</v>
      </c>
      <c r="AP81" s="311">
        <v>59</v>
      </c>
      <c r="AQ81" s="311">
        <v>81</v>
      </c>
      <c r="AR81" s="308">
        <v>415</v>
      </c>
      <c r="AS81" s="311">
        <v>218</v>
      </c>
      <c r="AT81" s="311">
        <v>197</v>
      </c>
      <c r="AU81" s="308">
        <v>190</v>
      </c>
      <c r="AV81" s="311">
        <v>71</v>
      </c>
      <c r="AW81" s="311">
        <v>119</v>
      </c>
      <c r="AX81" s="308">
        <v>243</v>
      </c>
      <c r="AY81" s="311">
        <v>106</v>
      </c>
      <c r="AZ81" s="311">
        <v>137</v>
      </c>
      <c r="BA81" s="308">
        <v>137</v>
      </c>
      <c r="BB81" s="311">
        <v>68</v>
      </c>
      <c r="BC81" s="312">
        <v>69</v>
      </c>
    </row>
    <row r="82" spans="1:55" s="307" customFormat="1" ht="15.75" x14ac:dyDescent="0.15">
      <c r="A82" s="221" t="s">
        <v>352</v>
      </c>
      <c r="B82" s="308">
        <v>3211</v>
      </c>
      <c r="C82" s="309">
        <v>1431</v>
      </c>
      <c r="D82" s="310">
        <v>1780</v>
      </c>
      <c r="E82" s="308">
        <v>96</v>
      </c>
      <c r="F82" s="311">
        <v>35</v>
      </c>
      <c r="G82" s="311">
        <v>61</v>
      </c>
      <c r="H82" s="308">
        <v>92</v>
      </c>
      <c r="I82" s="311">
        <v>43</v>
      </c>
      <c r="J82" s="311">
        <v>49</v>
      </c>
      <c r="K82" s="308">
        <v>156</v>
      </c>
      <c r="L82" s="311">
        <v>66</v>
      </c>
      <c r="M82" s="311">
        <v>90</v>
      </c>
      <c r="N82" s="308">
        <v>225</v>
      </c>
      <c r="O82" s="311">
        <v>96</v>
      </c>
      <c r="P82" s="311">
        <v>129</v>
      </c>
      <c r="Q82" s="308">
        <v>307</v>
      </c>
      <c r="R82" s="311">
        <v>134</v>
      </c>
      <c r="S82" s="311">
        <v>173</v>
      </c>
      <c r="T82" s="308">
        <v>70</v>
      </c>
      <c r="U82" s="311">
        <v>42</v>
      </c>
      <c r="V82" s="311">
        <v>28</v>
      </c>
      <c r="W82" s="308">
        <v>128</v>
      </c>
      <c r="X82" s="311">
        <v>60</v>
      </c>
      <c r="Y82" s="311">
        <v>68</v>
      </c>
      <c r="Z82" s="308">
        <v>149</v>
      </c>
      <c r="AA82" s="311">
        <v>64</v>
      </c>
      <c r="AB82" s="311">
        <v>85</v>
      </c>
      <c r="AC82" s="308">
        <v>139</v>
      </c>
      <c r="AD82" s="311">
        <v>69</v>
      </c>
      <c r="AE82" s="311">
        <v>70</v>
      </c>
      <c r="AF82" s="308">
        <v>201</v>
      </c>
      <c r="AG82" s="311">
        <v>75</v>
      </c>
      <c r="AH82" s="311">
        <v>126</v>
      </c>
      <c r="AI82" s="308">
        <v>112</v>
      </c>
      <c r="AJ82" s="311">
        <v>54</v>
      </c>
      <c r="AK82" s="311">
        <v>58</v>
      </c>
      <c r="AL82" s="308">
        <v>350</v>
      </c>
      <c r="AM82" s="311">
        <v>161</v>
      </c>
      <c r="AN82" s="311">
        <v>189</v>
      </c>
      <c r="AO82" s="308">
        <v>158</v>
      </c>
      <c r="AP82" s="311">
        <v>65</v>
      </c>
      <c r="AQ82" s="311">
        <v>93</v>
      </c>
      <c r="AR82" s="308">
        <v>413</v>
      </c>
      <c r="AS82" s="311">
        <v>195</v>
      </c>
      <c r="AT82" s="311">
        <v>218</v>
      </c>
      <c r="AU82" s="308">
        <v>218</v>
      </c>
      <c r="AV82" s="311">
        <v>78</v>
      </c>
      <c r="AW82" s="311">
        <v>140</v>
      </c>
      <c r="AX82" s="308">
        <v>231</v>
      </c>
      <c r="AY82" s="311">
        <v>113</v>
      </c>
      <c r="AZ82" s="311">
        <v>118</v>
      </c>
      <c r="BA82" s="308">
        <v>166</v>
      </c>
      <c r="BB82" s="311">
        <v>81</v>
      </c>
      <c r="BC82" s="312">
        <v>85</v>
      </c>
    </row>
    <row r="83" spans="1:55" s="307" customFormat="1" ht="15.75" x14ac:dyDescent="0.15">
      <c r="A83" s="221" t="s">
        <v>353</v>
      </c>
      <c r="B83" s="308">
        <v>3525</v>
      </c>
      <c r="C83" s="309">
        <v>1558</v>
      </c>
      <c r="D83" s="310">
        <v>1967</v>
      </c>
      <c r="E83" s="308">
        <v>106</v>
      </c>
      <c r="F83" s="311">
        <v>47</v>
      </c>
      <c r="G83" s="311">
        <v>59</v>
      </c>
      <c r="H83" s="308">
        <v>107</v>
      </c>
      <c r="I83" s="311">
        <v>43</v>
      </c>
      <c r="J83" s="311">
        <v>64</v>
      </c>
      <c r="K83" s="308">
        <v>174</v>
      </c>
      <c r="L83" s="311">
        <v>91</v>
      </c>
      <c r="M83" s="311">
        <v>83</v>
      </c>
      <c r="N83" s="308">
        <v>234</v>
      </c>
      <c r="O83" s="311">
        <v>98</v>
      </c>
      <c r="P83" s="311">
        <v>136</v>
      </c>
      <c r="Q83" s="308">
        <v>353</v>
      </c>
      <c r="R83" s="311">
        <v>135</v>
      </c>
      <c r="S83" s="311">
        <v>218</v>
      </c>
      <c r="T83" s="308">
        <v>88</v>
      </c>
      <c r="U83" s="311">
        <v>48</v>
      </c>
      <c r="V83" s="311">
        <v>40</v>
      </c>
      <c r="W83" s="308">
        <v>145</v>
      </c>
      <c r="X83" s="311">
        <v>72</v>
      </c>
      <c r="Y83" s="311">
        <v>73</v>
      </c>
      <c r="Z83" s="308">
        <v>167</v>
      </c>
      <c r="AA83" s="311">
        <v>78</v>
      </c>
      <c r="AB83" s="311">
        <v>89</v>
      </c>
      <c r="AC83" s="308">
        <v>144</v>
      </c>
      <c r="AD83" s="311">
        <v>60</v>
      </c>
      <c r="AE83" s="311">
        <v>84</v>
      </c>
      <c r="AF83" s="308">
        <v>222</v>
      </c>
      <c r="AG83" s="311">
        <v>103</v>
      </c>
      <c r="AH83" s="311">
        <v>119</v>
      </c>
      <c r="AI83" s="308">
        <v>109</v>
      </c>
      <c r="AJ83" s="311">
        <v>57</v>
      </c>
      <c r="AK83" s="311">
        <v>52</v>
      </c>
      <c r="AL83" s="308">
        <v>367</v>
      </c>
      <c r="AM83" s="311">
        <v>151</v>
      </c>
      <c r="AN83" s="311">
        <v>216</v>
      </c>
      <c r="AO83" s="308">
        <v>173</v>
      </c>
      <c r="AP83" s="311">
        <v>81</v>
      </c>
      <c r="AQ83" s="311">
        <v>92</v>
      </c>
      <c r="AR83" s="308">
        <v>455</v>
      </c>
      <c r="AS83" s="311">
        <v>194</v>
      </c>
      <c r="AT83" s="311">
        <v>261</v>
      </c>
      <c r="AU83" s="308">
        <v>251</v>
      </c>
      <c r="AV83" s="311">
        <v>107</v>
      </c>
      <c r="AW83" s="311">
        <v>144</v>
      </c>
      <c r="AX83" s="308">
        <v>267</v>
      </c>
      <c r="AY83" s="311">
        <v>120</v>
      </c>
      <c r="AZ83" s="311">
        <v>147</v>
      </c>
      <c r="BA83" s="308">
        <v>163</v>
      </c>
      <c r="BB83" s="311">
        <v>73</v>
      </c>
      <c r="BC83" s="312">
        <v>90</v>
      </c>
    </row>
    <row r="84" spans="1:55" s="307" customFormat="1" ht="15.75" x14ac:dyDescent="0.15">
      <c r="A84" s="226" t="s">
        <v>89</v>
      </c>
      <c r="B84" s="304">
        <v>14640</v>
      </c>
      <c r="C84" s="301">
        <v>6638</v>
      </c>
      <c r="D84" s="305">
        <v>8002</v>
      </c>
      <c r="E84" s="304">
        <v>509</v>
      </c>
      <c r="F84" s="301">
        <v>204</v>
      </c>
      <c r="G84" s="305">
        <v>305</v>
      </c>
      <c r="H84" s="304">
        <v>469</v>
      </c>
      <c r="I84" s="301">
        <v>212</v>
      </c>
      <c r="J84" s="305">
        <v>257</v>
      </c>
      <c r="K84" s="304">
        <v>681</v>
      </c>
      <c r="L84" s="301">
        <v>298</v>
      </c>
      <c r="M84" s="305">
        <v>383</v>
      </c>
      <c r="N84" s="304">
        <v>982</v>
      </c>
      <c r="O84" s="301">
        <v>430</v>
      </c>
      <c r="P84" s="305">
        <v>552</v>
      </c>
      <c r="Q84" s="304">
        <v>1512</v>
      </c>
      <c r="R84" s="301">
        <v>651</v>
      </c>
      <c r="S84" s="305">
        <v>861</v>
      </c>
      <c r="T84" s="304">
        <v>407</v>
      </c>
      <c r="U84" s="301">
        <v>207</v>
      </c>
      <c r="V84" s="305">
        <v>200</v>
      </c>
      <c r="W84" s="304">
        <v>649</v>
      </c>
      <c r="X84" s="301">
        <v>308</v>
      </c>
      <c r="Y84" s="305">
        <v>341</v>
      </c>
      <c r="Z84" s="304">
        <v>736</v>
      </c>
      <c r="AA84" s="301">
        <v>344</v>
      </c>
      <c r="AB84" s="305">
        <v>392</v>
      </c>
      <c r="AC84" s="304">
        <v>576</v>
      </c>
      <c r="AD84" s="301">
        <v>267</v>
      </c>
      <c r="AE84" s="305">
        <v>309</v>
      </c>
      <c r="AF84" s="304">
        <v>976</v>
      </c>
      <c r="AG84" s="301">
        <v>422</v>
      </c>
      <c r="AH84" s="305">
        <v>554</v>
      </c>
      <c r="AI84" s="304">
        <v>472</v>
      </c>
      <c r="AJ84" s="301">
        <v>217</v>
      </c>
      <c r="AK84" s="305">
        <v>255</v>
      </c>
      <c r="AL84" s="304">
        <v>1439</v>
      </c>
      <c r="AM84" s="301">
        <v>677</v>
      </c>
      <c r="AN84" s="305">
        <v>762</v>
      </c>
      <c r="AO84" s="304">
        <v>723</v>
      </c>
      <c r="AP84" s="301">
        <v>330</v>
      </c>
      <c r="AQ84" s="305">
        <v>393</v>
      </c>
      <c r="AR84" s="304">
        <v>1690</v>
      </c>
      <c r="AS84" s="301">
        <v>751</v>
      </c>
      <c r="AT84" s="305">
        <v>939</v>
      </c>
      <c r="AU84" s="304">
        <v>1077</v>
      </c>
      <c r="AV84" s="301">
        <v>502</v>
      </c>
      <c r="AW84" s="305">
        <v>575</v>
      </c>
      <c r="AX84" s="304">
        <v>1026</v>
      </c>
      <c r="AY84" s="301">
        <v>452</v>
      </c>
      <c r="AZ84" s="305">
        <v>574</v>
      </c>
      <c r="BA84" s="304">
        <v>716</v>
      </c>
      <c r="BB84" s="301">
        <v>366</v>
      </c>
      <c r="BC84" s="306">
        <v>350</v>
      </c>
    </row>
    <row r="85" spans="1:55" s="307" customFormat="1" ht="15.75" x14ac:dyDescent="0.15">
      <c r="A85" s="221" t="s">
        <v>354</v>
      </c>
      <c r="B85" s="308">
        <v>3306</v>
      </c>
      <c r="C85" s="309">
        <v>1495</v>
      </c>
      <c r="D85" s="310">
        <v>1811</v>
      </c>
      <c r="E85" s="308">
        <v>118</v>
      </c>
      <c r="F85" s="311">
        <v>49</v>
      </c>
      <c r="G85" s="311">
        <v>69</v>
      </c>
      <c r="H85" s="308">
        <v>110</v>
      </c>
      <c r="I85" s="311">
        <v>49</v>
      </c>
      <c r="J85" s="311">
        <v>61</v>
      </c>
      <c r="K85" s="308">
        <v>150</v>
      </c>
      <c r="L85" s="311">
        <v>66</v>
      </c>
      <c r="M85" s="311">
        <v>84</v>
      </c>
      <c r="N85" s="308">
        <v>214</v>
      </c>
      <c r="O85" s="311">
        <v>95</v>
      </c>
      <c r="P85" s="311">
        <v>119</v>
      </c>
      <c r="Q85" s="308">
        <v>341</v>
      </c>
      <c r="R85" s="311">
        <v>130</v>
      </c>
      <c r="S85" s="311">
        <v>211</v>
      </c>
      <c r="T85" s="308">
        <v>90</v>
      </c>
      <c r="U85" s="311">
        <v>50</v>
      </c>
      <c r="V85" s="311">
        <v>40</v>
      </c>
      <c r="W85" s="308">
        <v>149</v>
      </c>
      <c r="X85" s="311">
        <v>67</v>
      </c>
      <c r="Y85" s="311">
        <v>82</v>
      </c>
      <c r="Z85" s="308">
        <v>167</v>
      </c>
      <c r="AA85" s="311">
        <v>69</v>
      </c>
      <c r="AB85" s="311">
        <v>98</v>
      </c>
      <c r="AC85" s="308">
        <v>118</v>
      </c>
      <c r="AD85" s="311">
        <v>62</v>
      </c>
      <c r="AE85" s="311">
        <v>56</v>
      </c>
      <c r="AF85" s="308">
        <v>212</v>
      </c>
      <c r="AG85" s="311">
        <v>94</v>
      </c>
      <c r="AH85" s="311">
        <v>118</v>
      </c>
      <c r="AI85" s="308">
        <v>135</v>
      </c>
      <c r="AJ85" s="311">
        <v>61</v>
      </c>
      <c r="AK85" s="311">
        <v>74</v>
      </c>
      <c r="AL85" s="308">
        <v>327</v>
      </c>
      <c r="AM85" s="311">
        <v>172</v>
      </c>
      <c r="AN85" s="311">
        <v>155</v>
      </c>
      <c r="AO85" s="308">
        <v>162</v>
      </c>
      <c r="AP85" s="311">
        <v>58</v>
      </c>
      <c r="AQ85" s="311">
        <v>104</v>
      </c>
      <c r="AR85" s="308">
        <v>397</v>
      </c>
      <c r="AS85" s="311">
        <v>186</v>
      </c>
      <c r="AT85" s="311">
        <v>211</v>
      </c>
      <c r="AU85" s="308">
        <v>242</v>
      </c>
      <c r="AV85" s="311">
        <v>110</v>
      </c>
      <c r="AW85" s="311">
        <v>132</v>
      </c>
      <c r="AX85" s="308">
        <v>218</v>
      </c>
      <c r="AY85" s="311">
        <v>101</v>
      </c>
      <c r="AZ85" s="311">
        <v>117</v>
      </c>
      <c r="BA85" s="308">
        <v>156</v>
      </c>
      <c r="BB85" s="311">
        <v>76</v>
      </c>
      <c r="BC85" s="312">
        <v>80</v>
      </c>
    </row>
    <row r="86" spans="1:55" s="307" customFormat="1" ht="15.75" x14ac:dyDescent="0.15">
      <c r="A86" s="221" t="s">
        <v>355</v>
      </c>
      <c r="B86" s="308">
        <v>2970</v>
      </c>
      <c r="C86" s="309">
        <v>1367</v>
      </c>
      <c r="D86" s="310">
        <v>1603</v>
      </c>
      <c r="E86" s="308">
        <v>90</v>
      </c>
      <c r="F86" s="311">
        <v>36</v>
      </c>
      <c r="G86" s="311">
        <v>54</v>
      </c>
      <c r="H86" s="308">
        <v>86</v>
      </c>
      <c r="I86" s="311">
        <v>34</v>
      </c>
      <c r="J86" s="311">
        <v>52</v>
      </c>
      <c r="K86" s="308">
        <v>121</v>
      </c>
      <c r="L86" s="311">
        <v>56</v>
      </c>
      <c r="M86" s="311">
        <v>65</v>
      </c>
      <c r="N86" s="308">
        <v>189</v>
      </c>
      <c r="O86" s="311">
        <v>98</v>
      </c>
      <c r="P86" s="311">
        <v>91</v>
      </c>
      <c r="Q86" s="308">
        <v>314</v>
      </c>
      <c r="R86" s="311">
        <v>149</v>
      </c>
      <c r="S86" s="311">
        <v>165</v>
      </c>
      <c r="T86" s="308">
        <v>81</v>
      </c>
      <c r="U86" s="311">
        <v>35</v>
      </c>
      <c r="V86" s="311">
        <v>46</v>
      </c>
      <c r="W86" s="308">
        <v>137</v>
      </c>
      <c r="X86" s="311">
        <v>55</v>
      </c>
      <c r="Y86" s="311">
        <v>82</v>
      </c>
      <c r="Z86" s="308">
        <v>152</v>
      </c>
      <c r="AA86" s="311">
        <v>75</v>
      </c>
      <c r="AB86" s="311">
        <v>77</v>
      </c>
      <c r="AC86" s="308">
        <v>126</v>
      </c>
      <c r="AD86" s="311">
        <v>58</v>
      </c>
      <c r="AE86" s="311">
        <v>68</v>
      </c>
      <c r="AF86" s="308">
        <v>197</v>
      </c>
      <c r="AG86" s="311">
        <v>77</v>
      </c>
      <c r="AH86" s="311">
        <v>120</v>
      </c>
      <c r="AI86" s="308">
        <v>81</v>
      </c>
      <c r="AJ86" s="311">
        <v>39</v>
      </c>
      <c r="AK86" s="311">
        <v>42</v>
      </c>
      <c r="AL86" s="308">
        <v>276</v>
      </c>
      <c r="AM86" s="311">
        <v>123</v>
      </c>
      <c r="AN86" s="311">
        <v>153</v>
      </c>
      <c r="AO86" s="308">
        <v>144</v>
      </c>
      <c r="AP86" s="311">
        <v>73</v>
      </c>
      <c r="AQ86" s="311">
        <v>71</v>
      </c>
      <c r="AR86" s="308">
        <v>383</v>
      </c>
      <c r="AS86" s="311">
        <v>172</v>
      </c>
      <c r="AT86" s="311">
        <v>211</v>
      </c>
      <c r="AU86" s="308">
        <v>219</v>
      </c>
      <c r="AV86" s="311">
        <v>111</v>
      </c>
      <c r="AW86" s="311">
        <v>108</v>
      </c>
      <c r="AX86" s="308">
        <v>239</v>
      </c>
      <c r="AY86" s="311">
        <v>98</v>
      </c>
      <c r="AZ86" s="311">
        <v>141</v>
      </c>
      <c r="BA86" s="308">
        <v>135</v>
      </c>
      <c r="BB86" s="311">
        <v>78</v>
      </c>
      <c r="BC86" s="312">
        <v>57</v>
      </c>
    </row>
    <row r="87" spans="1:55" s="307" customFormat="1" ht="15.75" x14ac:dyDescent="0.15">
      <c r="A87" s="221" t="s">
        <v>356</v>
      </c>
      <c r="B87" s="308">
        <v>3002</v>
      </c>
      <c r="C87" s="309">
        <v>1357</v>
      </c>
      <c r="D87" s="310">
        <v>1645</v>
      </c>
      <c r="E87" s="308">
        <v>104</v>
      </c>
      <c r="F87" s="311">
        <v>46</v>
      </c>
      <c r="G87" s="311">
        <v>58</v>
      </c>
      <c r="H87" s="308">
        <v>109</v>
      </c>
      <c r="I87" s="311">
        <v>46</v>
      </c>
      <c r="J87" s="311">
        <v>63</v>
      </c>
      <c r="K87" s="308">
        <v>157</v>
      </c>
      <c r="L87" s="311">
        <v>81</v>
      </c>
      <c r="M87" s="311">
        <v>76</v>
      </c>
      <c r="N87" s="308">
        <v>196</v>
      </c>
      <c r="O87" s="311">
        <v>86</v>
      </c>
      <c r="P87" s="311">
        <v>110</v>
      </c>
      <c r="Q87" s="308">
        <v>294</v>
      </c>
      <c r="R87" s="311">
        <v>127</v>
      </c>
      <c r="S87" s="311">
        <v>167</v>
      </c>
      <c r="T87" s="308">
        <v>91</v>
      </c>
      <c r="U87" s="311">
        <v>46</v>
      </c>
      <c r="V87" s="311">
        <v>45</v>
      </c>
      <c r="W87" s="308">
        <v>145</v>
      </c>
      <c r="X87" s="311">
        <v>68</v>
      </c>
      <c r="Y87" s="311">
        <v>77</v>
      </c>
      <c r="Z87" s="308">
        <v>160</v>
      </c>
      <c r="AA87" s="311">
        <v>74</v>
      </c>
      <c r="AB87" s="311">
        <v>86</v>
      </c>
      <c r="AC87" s="308">
        <v>124</v>
      </c>
      <c r="AD87" s="311">
        <v>50</v>
      </c>
      <c r="AE87" s="311">
        <v>74</v>
      </c>
      <c r="AF87" s="308">
        <v>180</v>
      </c>
      <c r="AG87" s="311">
        <v>76</v>
      </c>
      <c r="AH87" s="311">
        <v>104</v>
      </c>
      <c r="AI87" s="308">
        <v>94</v>
      </c>
      <c r="AJ87" s="311">
        <v>42</v>
      </c>
      <c r="AK87" s="311">
        <v>52</v>
      </c>
      <c r="AL87" s="308">
        <v>301</v>
      </c>
      <c r="AM87" s="311">
        <v>136</v>
      </c>
      <c r="AN87" s="311">
        <v>165</v>
      </c>
      <c r="AO87" s="308">
        <v>152</v>
      </c>
      <c r="AP87" s="311">
        <v>80</v>
      </c>
      <c r="AQ87" s="311">
        <v>72</v>
      </c>
      <c r="AR87" s="308">
        <v>318</v>
      </c>
      <c r="AS87" s="311">
        <v>136</v>
      </c>
      <c r="AT87" s="311">
        <v>182</v>
      </c>
      <c r="AU87" s="308">
        <v>206</v>
      </c>
      <c r="AV87" s="311">
        <v>93</v>
      </c>
      <c r="AW87" s="311">
        <v>113</v>
      </c>
      <c r="AX87" s="308">
        <v>202</v>
      </c>
      <c r="AY87" s="311">
        <v>92</v>
      </c>
      <c r="AZ87" s="311">
        <v>110</v>
      </c>
      <c r="BA87" s="308">
        <v>169</v>
      </c>
      <c r="BB87" s="311">
        <v>78</v>
      </c>
      <c r="BC87" s="312">
        <v>91</v>
      </c>
    </row>
    <row r="88" spans="1:55" s="307" customFormat="1" ht="15.75" x14ac:dyDescent="0.15">
      <c r="A88" s="221" t="s">
        <v>357</v>
      </c>
      <c r="B88" s="308">
        <v>2623</v>
      </c>
      <c r="C88" s="309">
        <v>1193</v>
      </c>
      <c r="D88" s="310">
        <v>1430</v>
      </c>
      <c r="E88" s="308">
        <v>94</v>
      </c>
      <c r="F88" s="311">
        <v>37</v>
      </c>
      <c r="G88" s="311">
        <v>57</v>
      </c>
      <c r="H88" s="308">
        <v>88</v>
      </c>
      <c r="I88" s="311">
        <v>44</v>
      </c>
      <c r="J88" s="311">
        <v>44</v>
      </c>
      <c r="K88" s="308">
        <v>130</v>
      </c>
      <c r="L88" s="311">
        <v>50</v>
      </c>
      <c r="M88" s="311">
        <v>80</v>
      </c>
      <c r="N88" s="308">
        <v>184</v>
      </c>
      <c r="O88" s="311">
        <v>77</v>
      </c>
      <c r="P88" s="311">
        <v>107</v>
      </c>
      <c r="Q88" s="308">
        <v>249</v>
      </c>
      <c r="R88" s="311">
        <v>110</v>
      </c>
      <c r="S88" s="311">
        <v>139</v>
      </c>
      <c r="T88" s="308">
        <v>65</v>
      </c>
      <c r="U88" s="311">
        <v>36</v>
      </c>
      <c r="V88" s="311">
        <v>29</v>
      </c>
      <c r="W88" s="308">
        <v>113</v>
      </c>
      <c r="X88" s="311">
        <v>64</v>
      </c>
      <c r="Y88" s="311">
        <v>49</v>
      </c>
      <c r="Z88" s="308">
        <v>124</v>
      </c>
      <c r="AA88" s="311">
        <v>67</v>
      </c>
      <c r="AB88" s="311">
        <v>57</v>
      </c>
      <c r="AC88" s="308">
        <v>98</v>
      </c>
      <c r="AD88" s="311">
        <v>41</v>
      </c>
      <c r="AE88" s="311">
        <v>57</v>
      </c>
      <c r="AF88" s="308">
        <v>193</v>
      </c>
      <c r="AG88" s="311">
        <v>91</v>
      </c>
      <c r="AH88" s="311">
        <v>102</v>
      </c>
      <c r="AI88" s="308">
        <v>77</v>
      </c>
      <c r="AJ88" s="311">
        <v>35</v>
      </c>
      <c r="AK88" s="311">
        <v>42</v>
      </c>
      <c r="AL88" s="308">
        <v>279</v>
      </c>
      <c r="AM88" s="311">
        <v>129</v>
      </c>
      <c r="AN88" s="311">
        <v>150</v>
      </c>
      <c r="AO88" s="308">
        <v>134</v>
      </c>
      <c r="AP88" s="311">
        <v>62</v>
      </c>
      <c r="AQ88" s="311">
        <v>72</v>
      </c>
      <c r="AR88" s="308">
        <v>282</v>
      </c>
      <c r="AS88" s="311">
        <v>123</v>
      </c>
      <c r="AT88" s="311">
        <v>159</v>
      </c>
      <c r="AU88" s="308">
        <v>206</v>
      </c>
      <c r="AV88" s="311">
        <v>84</v>
      </c>
      <c r="AW88" s="311">
        <v>122</v>
      </c>
      <c r="AX88" s="308">
        <v>192</v>
      </c>
      <c r="AY88" s="311">
        <v>80</v>
      </c>
      <c r="AZ88" s="311">
        <v>112</v>
      </c>
      <c r="BA88" s="308">
        <v>115</v>
      </c>
      <c r="BB88" s="311">
        <v>63</v>
      </c>
      <c r="BC88" s="312">
        <v>52</v>
      </c>
    </row>
    <row r="89" spans="1:55" s="307" customFormat="1" ht="15.75" x14ac:dyDescent="0.15">
      <c r="A89" s="221" t="s">
        <v>358</v>
      </c>
      <c r="B89" s="308">
        <v>2739</v>
      </c>
      <c r="C89" s="309">
        <v>1226</v>
      </c>
      <c r="D89" s="310">
        <v>1513</v>
      </c>
      <c r="E89" s="308">
        <v>103</v>
      </c>
      <c r="F89" s="311">
        <v>36</v>
      </c>
      <c r="G89" s="311">
        <v>67</v>
      </c>
      <c r="H89" s="308">
        <v>76</v>
      </c>
      <c r="I89" s="311">
        <v>39</v>
      </c>
      <c r="J89" s="311">
        <v>37</v>
      </c>
      <c r="K89" s="308">
        <v>123</v>
      </c>
      <c r="L89" s="311">
        <v>45</v>
      </c>
      <c r="M89" s="311">
        <v>78</v>
      </c>
      <c r="N89" s="308">
        <v>199</v>
      </c>
      <c r="O89" s="311">
        <v>74</v>
      </c>
      <c r="P89" s="311">
        <v>125</v>
      </c>
      <c r="Q89" s="308">
        <v>314</v>
      </c>
      <c r="R89" s="311">
        <v>135</v>
      </c>
      <c r="S89" s="311">
        <v>179</v>
      </c>
      <c r="T89" s="308">
        <v>80</v>
      </c>
      <c r="U89" s="311">
        <v>40</v>
      </c>
      <c r="V89" s="311">
        <v>40</v>
      </c>
      <c r="W89" s="308">
        <v>105</v>
      </c>
      <c r="X89" s="311">
        <v>54</v>
      </c>
      <c r="Y89" s="311">
        <v>51</v>
      </c>
      <c r="Z89" s="308">
        <v>133</v>
      </c>
      <c r="AA89" s="311">
        <v>59</v>
      </c>
      <c r="AB89" s="311">
        <v>74</v>
      </c>
      <c r="AC89" s="308">
        <v>110</v>
      </c>
      <c r="AD89" s="311">
        <v>56</v>
      </c>
      <c r="AE89" s="311">
        <v>54</v>
      </c>
      <c r="AF89" s="308">
        <v>194</v>
      </c>
      <c r="AG89" s="311">
        <v>84</v>
      </c>
      <c r="AH89" s="311">
        <v>110</v>
      </c>
      <c r="AI89" s="308">
        <v>85</v>
      </c>
      <c r="AJ89" s="311">
        <v>40</v>
      </c>
      <c r="AK89" s="311">
        <v>45</v>
      </c>
      <c r="AL89" s="308">
        <v>256</v>
      </c>
      <c r="AM89" s="311">
        <v>117</v>
      </c>
      <c r="AN89" s="311">
        <v>139</v>
      </c>
      <c r="AO89" s="308">
        <v>131</v>
      </c>
      <c r="AP89" s="311">
        <v>57</v>
      </c>
      <c r="AQ89" s="311">
        <v>74</v>
      </c>
      <c r="AR89" s="308">
        <v>310</v>
      </c>
      <c r="AS89" s="311">
        <v>134</v>
      </c>
      <c r="AT89" s="311">
        <v>176</v>
      </c>
      <c r="AU89" s="308">
        <v>204</v>
      </c>
      <c r="AV89" s="311">
        <v>104</v>
      </c>
      <c r="AW89" s="311">
        <v>100</v>
      </c>
      <c r="AX89" s="308">
        <v>175</v>
      </c>
      <c r="AY89" s="311">
        <v>81</v>
      </c>
      <c r="AZ89" s="311">
        <v>94</v>
      </c>
      <c r="BA89" s="308">
        <v>141</v>
      </c>
      <c r="BB89" s="311">
        <v>71</v>
      </c>
      <c r="BC89" s="312">
        <v>70</v>
      </c>
    </row>
    <row r="90" spans="1:55" s="307" customFormat="1" ht="15.75" x14ac:dyDescent="0.15">
      <c r="A90" s="226" t="s">
        <v>97</v>
      </c>
      <c r="B90" s="304">
        <v>10436</v>
      </c>
      <c r="C90" s="301">
        <v>4584</v>
      </c>
      <c r="D90" s="305">
        <v>5852</v>
      </c>
      <c r="E90" s="304">
        <v>422</v>
      </c>
      <c r="F90" s="301">
        <v>181</v>
      </c>
      <c r="G90" s="305">
        <v>241</v>
      </c>
      <c r="H90" s="304">
        <v>347</v>
      </c>
      <c r="I90" s="301">
        <v>137</v>
      </c>
      <c r="J90" s="305">
        <v>210</v>
      </c>
      <c r="K90" s="304">
        <v>575</v>
      </c>
      <c r="L90" s="301">
        <v>237</v>
      </c>
      <c r="M90" s="305">
        <v>338</v>
      </c>
      <c r="N90" s="304">
        <v>642</v>
      </c>
      <c r="O90" s="301">
        <v>244</v>
      </c>
      <c r="P90" s="305">
        <v>398</v>
      </c>
      <c r="Q90" s="304">
        <v>946</v>
      </c>
      <c r="R90" s="301">
        <v>435</v>
      </c>
      <c r="S90" s="305">
        <v>511</v>
      </c>
      <c r="T90" s="304">
        <v>313</v>
      </c>
      <c r="U90" s="301">
        <v>140</v>
      </c>
      <c r="V90" s="305">
        <v>173</v>
      </c>
      <c r="W90" s="304">
        <v>499</v>
      </c>
      <c r="X90" s="301">
        <v>205</v>
      </c>
      <c r="Y90" s="305">
        <v>294</v>
      </c>
      <c r="Z90" s="304">
        <v>560</v>
      </c>
      <c r="AA90" s="301">
        <v>256</v>
      </c>
      <c r="AB90" s="305">
        <v>304</v>
      </c>
      <c r="AC90" s="304">
        <v>440</v>
      </c>
      <c r="AD90" s="301">
        <v>181</v>
      </c>
      <c r="AE90" s="305">
        <v>259</v>
      </c>
      <c r="AF90" s="304">
        <v>702</v>
      </c>
      <c r="AG90" s="301">
        <v>308</v>
      </c>
      <c r="AH90" s="305">
        <v>394</v>
      </c>
      <c r="AI90" s="304">
        <v>336</v>
      </c>
      <c r="AJ90" s="301">
        <v>149</v>
      </c>
      <c r="AK90" s="305">
        <v>187</v>
      </c>
      <c r="AL90" s="304">
        <v>984</v>
      </c>
      <c r="AM90" s="301">
        <v>448</v>
      </c>
      <c r="AN90" s="305">
        <v>536</v>
      </c>
      <c r="AO90" s="304">
        <v>543</v>
      </c>
      <c r="AP90" s="301">
        <v>268</v>
      </c>
      <c r="AQ90" s="305">
        <v>275</v>
      </c>
      <c r="AR90" s="304">
        <v>1236</v>
      </c>
      <c r="AS90" s="301">
        <v>533</v>
      </c>
      <c r="AT90" s="305">
        <v>703</v>
      </c>
      <c r="AU90" s="304">
        <v>779</v>
      </c>
      <c r="AV90" s="301">
        <v>355</v>
      </c>
      <c r="AW90" s="305">
        <v>424</v>
      </c>
      <c r="AX90" s="304">
        <v>631</v>
      </c>
      <c r="AY90" s="301">
        <v>283</v>
      </c>
      <c r="AZ90" s="305">
        <v>348</v>
      </c>
      <c r="BA90" s="304">
        <v>481</v>
      </c>
      <c r="BB90" s="301">
        <v>224</v>
      </c>
      <c r="BC90" s="306">
        <v>257</v>
      </c>
    </row>
    <row r="91" spans="1:55" s="307" customFormat="1" ht="15.75" x14ac:dyDescent="0.15">
      <c r="A91" s="221" t="s">
        <v>359</v>
      </c>
      <c r="B91" s="308">
        <v>2275</v>
      </c>
      <c r="C91" s="309">
        <v>1015</v>
      </c>
      <c r="D91" s="310">
        <v>1260</v>
      </c>
      <c r="E91" s="308">
        <v>67</v>
      </c>
      <c r="F91" s="311">
        <v>33</v>
      </c>
      <c r="G91" s="311">
        <v>34</v>
      </c>
      <c r="H91" s="308">
        <v>85</v>
      </c>
      <c r="I91" s="311">
        <v>34</v>
      </c>
      <c r="J91" s="311">
        <v>51</v>
      </c>
      <c r="K91" s="308">
        <v>127</v>
      </c>
      <c r="L91" s="311">
        <v>46</v>
      </c>
      <c r="M91" s="311">
        <v>81</v>
      </c>
      <c r="N91" s="308">
        <v>123</v>
      </c>
      <c r="O91" s="311">
        <v>45</v>
      </c>
      <c r="P91" s="311">
        <v>78</v>
      </c>
      <c r="Q91" s="308">
        <v>219</v>
      </c>
      <c r="R91" s="311">
        <v>109</v>
      </c>
      <c r="S91" s="311">
        <v>110</v>
      </c>
      <c r="T91" s="308">
        <v>63</v>
      </c>
      <c r="U91" s="311">
        <v>28</v>
      </c>
      <c r="V91" s="311">
        <v>35</v>
      </c>
      <c r="W91" s="308">
        <v>104</v>
      </c>
      <c r="X91" s="311">
        <v>42</v>
      </c>
      <c r="Y91" s="311">
        <v>62</v>
      </c>
      <c r="Z91" s="308">
        <v>128</v>
      </c>
      <c r="AA91" s="311">
        <v>59</v>
      </c>
      <c r="AB91" s="311">
        <v>69</v>
      </c>
      <c r="AC91" s="308">
        <v>96</v>
      </c>
      <c r="AD91" s="311">
        <v>37</v>
      </c>
      <c r="AE91" s="311">
        <v>59</v>
      </c>
      <c r="AF91" s="308">
        <v>154</v>
      </c>
      <c r="AG91" s="311">
        <v>65</v>
      </c>
      <c r="AH91" s="311">
        <v>89</v>
      </c>
      <c r="AI91" s="308">
        <v>70</v>
      </c>
      <c r="AJ91" s="311">
        <v>30</v>
      </c>
      <c r="AK91" s="311">
        <v>40</v>
      </c>
      <c r="AL91" s="308">
        <v>209</v>
      </c>
      <c r="AM91" s="311">
        <v>91</v>
      </c>
      <c r="AN91" s="311">
        <v>118</v>
      </c>
      <c r="AO91" s="308">
        <v>109</v>
      </c>
      <c r="AP91" s="311">
        <v>53</v>
      </c>
      <c r="AQ91" s="311">
        <v>56</v>
      </c>
      <c r="AR91" s="308">
        <v>253</v>
      </c>
      <c r="AS91" s="311">
        <v>114</v>
      </c>
      <c r="AT91" s="311">
        <v>139</v>
      </c>
      <c r="AU91" s="308">
        <v>184</v>
      </c>
      <c r="AV91" s="311">
        <v>88</v>
      </c>
      <c r="AW91" s="311">
        <v>96</v>
      </c>
      <c r="AX91" s="308">
        <v>175</v>
      </c>
      <c r="AY91" s="311">
        <v>84</v>
      </c>
      <c r="AZ91" s="311">
        <v>91</v>
      </c>
      <c r="BA91" s="308">
        <v>109</v>
      </c>
      <c r="BB91" s="311">
        <v>57</v>
      </c>
      <c r="BC91" s="312">
        <v>52</v>
      </c>
    </row>
    <row r="92" spans="1:55" s="307" customFormat="1" ht="15.75" x14ac:dyDescent="0.15">
      <c r="A92" s="221" t="s">
        <v>360</v>
      </c>
      <c r="B92" s="308">
        <v>2031</v>
      </c>
      <c r="C92" s="309">
        <v>899</v>
      </c>
      <c r="D92" s="310">
        <v>1132</v>
      </c>
      <c r="E92" s="308">
        <v>71</v>
      </c>
      <c r="F92" s="311">
        <v>32</v>
      </c>
      <c r="G92" s="311">
        <v>39</v>
      </c>
      <c r="H92" s="308">
        <v>62</v>
      </c>
      <c r="I92" s="311">
        <v>23</v>
      </c>
      <c r="J92" s="311">
        <v>39</v>
      </c>
      <c r="K92" s="308">
        <v>101</v>
      </c>
      <c r="L92" s="311">
        <v>35</v>
      </c>
      <c r="M92" s="311">
        <v>66</v>
      </c>
      <c r="N92" s="308">
        <v>132</v>
      </c>
      <c r="O92" s="311">
        <v>51</v>
      </c>
      <c r="P92" s="311">
        <v>81</v>
      </c>
      <c r="Q92" s="308">
        <v>208</v>
      </c>
      <c r="R92" s="311">
        <v>95</v>
      </c>
      <c r="S92" s="311">
        <v>113</v>
      </c>
      <c r="T92" s="308">
        <v>55</v>
      </c>
      <c r="U92" s="311">
        <v>21</v>
      </c>
      <c r="V92" s="311">
        <v>34</v>
      </c>
      <c r="W92" s="308">
        <v>88</v>
      </c>
      <c r="X92" s="311">
        <v>40</v>
      </c>
      <c r="Y92" s="311">
        <v>48</v>
      </c>
      <c r="Z92" s="308">
        <v>101</v>
      </c>
      <c r="AA92" s="311">
        <v>45</v>
      </c>
      <c r="AB92" s="311">
        <v>56</v>
      </c>
      <c r="AC92" s="308">
        <v>88</v>
      </c>
      <c r="AD92" s="311">
        <v>41</v>
      </c>
      <c r="AE92" s="311">
        <v>47</v>
      </c>
      <c r="AF92" s="308">
        <v>145</v>
      </c>
      <c r="AG92" s="311">
        <v>67</v>
      </c>
      <c r="AH92" s="311">
        <v>78</v>
      </c>
      <c r="AI92" s="308">
        <v>66</v>
      </c>
      <c r="AJ92" s="311">
        <v>29</v>
      </c>
      <c r="AK92" s="311">
        <v>37</v>
      </c>
      <c r="AL92" s="308">
        <v>190</v>
      </c>
      <c r="AM92" s="311">
        <v>97</v>
      </c>
      <c r="AN92" s="311">
        <v>93</v>
      </c>
      <c r="AO92" s="308">
        <v>103</v>
      </c>
      <c r="AP92" s="311">
        <v>49</v>
      </c>
      <c r="AQ92" s="311">
        <v>54</v>
      </c>
      <c r="AR92" s="308">
        <v>244</v>
      </c>
      <c r="AS92" s="311">
        <v>104</v>
      </c>
      <c r="AT92" s="311">
        <v>140</v>
      </c>
      <c r="AU92" s="308">
        <v>171</v>
      </c>
      <c r="AV92" s="311">
        <v>72</v>
      </c>
      <c r="AW92" s="311">
        <v>99</v>
      </c>
      <c r="AX92" s="308">
        <v>129</v>
      </c>
      <c r="AY92" s="311">
        <v>60</v>
      </c>
      <c r="AZ92" s="311">
        <v>69</v>
      </c>
      <c r="BA92" s="308">
        <v>77</v>
      </c>
      <c r="BB92" s="311">
        <v>38</v>
      </c>
      <c r="BC92" s="312">
        <v>39</v>
      </c>
    </row>
    <row r="93" spans="1:55" s="307" customFormat="1" ht="15.75" x14ac:dyDescent="0.15">
      <c r="A93" s="221" t="s">
        <v>361</v>
      </c>
      <c r="B93" s="308">
        <v>2354</v>
      </c>
      <c r="C93" s="309">
        <v>1021</v>
      </c>
      <c r="D93" s="310">
        <v>1333</v>
      </c>
      <c r="E93" s="308">
        <v>95</v>
      </c>
      <c r="F93" s="311">
        <v>38</v>
      </c>
      <c r="G93" s="311">
        <v>57</v>
      </c>
      <c r="H93" s="308">
        <v>86</v>
      </c>
      <c r="I93" s="311">
        <v>34</v>
      </c>
      <c r="J93" s="311">
        <v>52</v>
      </c>
      <c r="K93" s="308">
        <v>118</v>
      </c>
      <c r="L93" s="311">
        <v>49</v>
      </c>
      <c r="M93" s="311">
        <v>69</v>
      </c>
      <c r="N93" s="308">
        <v>147</v>
      </c>
      <c r="O93" s="311">
        <v>60</v>
      </c>
      <c r="P93" s="311">
        <v>87</v>
      </c>
      <c r="Q93" s="308">
        <v>207</v>
      </c>
      <c r="R93" s="311">
        <v>91</v>
      </c>
      <c r="S93" s="311">
        <v>116</v>
      </c>
      <c r="T93" s="308">
        <v>72</v>
      </c>
      <c r="U93" s="311">
        <v>34</v>
      </c>
      <c r="V93" s="311">
        <v>38</v>
      </c>
      <c r="W93" s="308">
        <v>116</v>
      </c>
      <c r="X93" s="311">
        <v>47</v>
      </c>
      <c r="Y93" s="311">
        <v>69</v>
      </c>
      <c r="Z93" s="308">
        <v>129</v>
      </c>
      <c r="AA93" s="311">
        <v>68</v>
      </c>
      <c r="AB93" s="311">
        <v>61</v>
      </c>
      <c r="AC93" s="308">
        <v>100</v>
      </c>
      <c r="AD93" s="311">
        <v>46</v>
      </c>
      <c r="AE93" s="311">
        <v>54</v>
      </c>
      <c r="AF93" s="308">
        <v>150</v>
      </c>
      <c r="AG93" s="311">
        <v>69</v>
      </c>
      <c r="AH93" s="311">
        <v>81</v>
      </c>
      <c r="AI93" s="308">
        <v>87</v>
      </c>
      <c r="AJ93" s="311">
        <v>37</v>
      </c>
      <c r="AK93" s="311">
        <v>50</v>
      </c>
      <c r="AL93" s="308">
        <v>211</v>
      </c>
      <c r="AM93" s="311">
        <v>91</v>
      </c>
      <c r="AN93" s="311">
        <v>120</v>
      </c>
      <c r="AO93" s="308">
        <v>130</v>
      </c>
      <c r="AP93" s="311">
        <v>62</v>
      </c>
      <c r="AQ93" s="311">
        <v>68</v>
      </c>
      <c r="AR93" s="308">
        <v>290</v>
      </c>
      <c r="AS93" s="311">
        <v>114</v>
      </c>
      <c r="AT93" s="311">
        <v>176</v>
      </c>
      <c r="AU93" s="308">
        <v>166</v>
      </c>
      <c r="AV93" s="311">
        <v>75</v>
      </c>
      <c r="AW93" s="311">
        <v>91</v>
      </c>
      <c r="AX93" s="308">
        <v>134</v>
      </c>
      <c r="AY93" s="311">
        <v>55</v>
      </c>
      <c r="AZ93" s="311">
        <v>79</v>
      </c>
      <c r="BA93" s="308">
        <v>116</v>
      </c>
      <c r="BB93" s="311">
        <v>51</v>
      </c>
      <c r="BC93" s="312">
        <v>65</v>
      </c>
    </row>
    <row r="94" spans="1:55" s="307" customFormat="1" ht="15.75" x14ac:dyDescent="0.15">
      <c r="A94" s="221" t="s">
        <v>362</v>
      </c>
      <c r="B94" s="308">
        <v>1851</v>
      </c>
      <c r="C94" s="309">
        <v>813</v>
      </c>
      <c r="D94" s="310">
        <v>1038</v>
      </c>
      <c r="E94" s="308">
        <v>95</v>
      </c>
      <c r="F94" s="311">
        <v>39</v>
      </c>
      <c r="G94" s="311">
        <v>56</v>
      </c>
      <c r="H94" s="308">
        <v>57</v>
      </c>
      <c r="I94" s="311">
        <v>25</v>
      </c>
      <c r="J94" s="311">
        <v>32</v>
      </c>
      <c r="K94" s="308">
        <v>120</v>
      </c>
      <c r="L94" s="311">
        <v>56</v>
      </c>
      <c r="M94" s="311">
        <v>64</v>
      </c>
      <c r="N94" s="308">
        <v>122</v>
      </c>
      <c r="O94" s="311">
        <v>43</v>
      </c>
      <c r="P94" s="311">
        <v>79</v>
      </c>
      <c r="Q94" s="308">
        <v>150</v>
      </c>
      <c r="R94" s="311">
        <v>66</v>
      </c>
      <c r="S94" s="311">
        <v>84</v>
      </c>
      <c r="T94" s="308">
        <v>54</v>
      </c>
      <c r="U94" s="311">
        <v>24</v>
      </c>
      <c r="V94" s="311">
        <v>30</v>
      </c>
      <c r="W94" s="308">
        <v>100</v>
      </c>
      <c r="X94" s="311">
        <v>38</v>
      </c>
      <c r="Y94" s="311">
        <v>62</v>
      </c>
      <c r="Z94" s="308">
        <v>105</v>
      </c>
      <c r="AA94" s="311">
        <v>41</v>
      </c>
      <c r="AB94" s="311">
        <v>64</v>
      </c>
      <c r="AC94" s="308">
        <v>69</v>
      </c>
      <c r="AD94" s="311">
        <v>26</v>
      </c>
      <c r="AE94" s="311">
        <v>43</v>
      </c>
      <c r="AF94" s="308">
        <v>118</v>
      </c>
      <c r="AG94" s="311">
        <v>48</v>
      </c>
      <c r="AH94" s="311">
        <v>70</v>
      </c>
      <c r="AI94" s="308">
        <v>60</v>
      </c>
      <c r="AJ94" s="311">
        <v>32</v>
      </c>
      <c r="AK94" s="311">
        <v>28</v>
      </c>
      <c r="AL94" s="308">
        <v>185</v>
      </c>
      <c r="AM94" s="311">
        <v>88</v>
      </c>
      <c r="AN94" s="311">
        <v>97</v>
      </c>
      <c r="AO94" s="308">
        <v>90</v>
      </c>
      <c r="AP94" s="311">
        <v>46</v>
      </c>
      <c r="AQ94" s="311">
        <v>44</v>
      </c>
      <c r="AR94" s="308">
        <v>214</v>
      </c>
      <c r="AS94" s="311">
        <v>105</v>
      </c>
      <c r="AT94" s="311">
        <v>109</v>
      </c>
      <c r="AU94" s="308">
        <v>123</v>
      </c>
      <c r="AV94" s="311">
        <v>55</v>
      </c>
      <c r="AW94" s="311">
        <v>68</v>
      </c>
      <c r="AX94" s="308">
        <v>97</v>
      </c>
      <c r="AY94" s="311">
        <v>40</v>
      </c>
      <c r="AZ94" s="311">
        <v>57</v>
      </c>
      <c r="BA94" s="308">
        <v>92</v>
      </c>
      <c r="BB94" s="311">
        <v>41</v>
      </c>
      <c r="BC94" s="312">
        <v>51</v>
      </c>
    </row>
    <row r="95" spans="1:55" s="307" customFormat="1" ht="15.75" x14ac:dyDescent="0.15">
      <c r="A95" s="221" t="s">
        <v>363</v>
      </c>
      <c r="B95" s="308">
        <v>1925</v>
      </c>
      <c r="C95" s="309">
        <v>836</v>
      </c>
      <c r="D95" s="310">
        <v>1089</v>
      </c>
      <c r="E95" s="308">
        <v>94</v>
      </c>
      <c r="F95" s="311">
        <v>39</v>
      </c>
      <c r="G95" s="311">
        <v>55</v>
      </c>
      <c r="H95" s="308">
        <v>57</v>
      </c>
      <c r="I95" s="311">
        <v>21</v>
      </c>
      <c r="J95" s="311">
        <v>36</v>
      </c>
      <c r="K95" s="308">
        <v>109</v>
      </c>
      <c r="L95" s="311">
        <v>51</v>
      </c>
      <c r="M95" s="311">
        <v>58</v>
      </c>
      <c r="N95" s="308">
        <v>118</v>
      </c>
      <c r="O95" s="311">
        <v>45</v>
      </c>
      <c r="P95" s="311">
        <v>73</v>
      </c>
      <c r="Q95" s="308">
        <v>162</v>
      </c>
      <c r="R95" s="311">
        <v>74</v>
      </c>
      <c r="S95" s="311">
        <v>88</v>
      </c>
      <c r="T95" s="308">
        <v>69</v>
      </c>
      <c r="U95" s="311">
        <v>33</v>
      </c>
      <c r="V95" s="311">
        <v>36</v>
      </c>
      <c r="W95" s="308">
        <v>91</v>
      </c>
      <c r="X95" s="311">
        <v>38</v>
      </c>
      <c r="Y95" s="311">
        <v>53</v>
      </c>
      <c r="Z95" s="308">
        <v>97</v>
      </c>
      <c r="AA95" s="311">
        <v>43</v>
      </c>
      <c r="AB95" s="311">
        <v>54</v>
      </c>
      <c r="AC95" s="308">
        <v>87</v>
      </c>
      <c r="AD95" s="311">
        <v>31</v>
      </c>
      <c r="AE95" s="311">
        <v>56</v>
      </c>
      <c r="AF95" s="308">
        <v>135</v>
      </c>
      <c r="AG95" s="311">
        <v>59</v>
      </c>
      <c r="AH95" s="311">
        <v>76</v>
      </c>
      <c r="AI95" s="308">
        <v>53</v>
      </c>
      <c r="AJ95" s="311">
        <v>21</v>
      </c>
      <c r="AK95" s="311">
        <v>32</v>
      </c>
      <c r="AL95" s="308">
        <v>189</v>
      </c>
      <c r="AM95" s="311">
        <v>81</v>
      </c>
      <c r="AN95" s="311">
        <v>108</v>
      </c>
      <c r="AO95" s="308">
        <v>111</v>
      </c>
      <c r="AP95" s="311">
        <v>58</v>
      </c>
      <c r="AQ95" s="311">
        <v>53</v>
      </c>
      <c r="AR95" s="308">
        <v>235</v>
      </c>
      <c r="AS95" s="311">
        <v>96</v>
      </c>
      <c r="AT95" s="311">
        <v>139</v>
      </c>
      <c r="AU95" s="308">
        <v>135</v>
      </c>
      <c r="AV95" s="311">
        <v>65</v>
      </c>
      <c r="AW95" s="311">
        <v>70</v>
      </c>
      <c r="AX95" s="308">
        <v>96</v>
      </c>
      <c r="AY95" s="311">
        <v>44</v>
      </c>
      <c r="AZ95" s="311">
        <v>52</v>
      </c>
      <c r="BA95" s="308">
        <v>87</v>
      </c>
      <c r="BB95" s="311">
        <v>37</v>
      </c>
      <c r="BC95" s="312">
        <v>50</v>
      </c>
    </row>
    <row r="96" spans="1:55" s="307" customFormat="1" ht="15.75" x14ac:dyDescent="0.15">
      <c r="A96" s="226" t="s">
        <v>100</v>
      </c>
      <c r="B96" s="304">
        <v>8821</v>
      </c>
      <c r="C96" s="301">
        <v>3822</v>
      </c>
      <c r="D96" s="305">
        <v>4999</v>
      </c>
      <c r="E96" s="304">
        <v>438</v>
      </c>
      <c r="F96" s="301">
        <v>171</v>
      </c>
      <c r="G96" s="305">
        <v>267</v>
      </c>
      <c r="H96" s="304">
        <v>357</v>
      </c>
      <c r="I96" s="301">
        <v>151</v>
      </c>
      <c r="J96" s="305">
        <v>206</v>
      </c>
      <c r="K96" s="304">
        <v>557</v>
      </c>
      <c r="L96" s="301">
        <v>229</v>
      </c>
      <c r="M96" s="305">
        <v>328</v>
      </c>
      <c r="N96" s="304">
        <v>557</v>
      </c>
      <c r="O96" s="301">
        <v>226</v>
      </c>
      <c r="P96" s="305">
        <v>331</v>
      </c>
      <c r="Q96" s="304">
        <v>717</v>
      </c>
      <c r="R96" s="301">
        <v>308</v>
      </c>
      <c r="S96" s="305">
        <v>409</v>
      </c>
      <c r="T96" s="304">
        <v>290</v>
      </c>
      <c r="U96" s="301">
        <v>122</v>
      </c>
      <c r="V96" s="305">
        <v>168</v>
      </c>
      <c r="W96" s="304">
        <v>540</v>
      </c>
      <c r="X96" s="301">
        <v>203</v>
      </c>
      <c r="Y96" s="305">
        <v>337</v>
      </c>
      <c r="Z96" s="304">
        <v>467</v>
      </c>
      <c r="AA96" s="301">
        <v>203</v>
      </c>
      <c r="AB96" s="305">
        <v>264</v>
      </c>
      <c r="AC96" s="304">
        <v>355</v>
      </c>
      <c r="AD96" s="301">
        <v>162</v>
      </c>
      <c r="AE96" s="305">
        <v>193</v>
      </c>
      <c r="AF96" s="304">
        <v>556</v>
      </c>
      <c r="AG96" s="301">
        <v>227</v>
      </c>
      <c r="AH96" s="305">
        <v>329</v>
      </c>
      <c r="AI96" s="304">
        <v>299</v>
      </c>
      <c r="AJ96" s="301">
        <v>143</v>
      </c>
      <c r="AK96" s="305">
        <v>156</v>
      </c>
      <c r="AL96" s="304">
        <v>796</v>
      </c>
      <c r="AM96" s="301">
        <v>348</v>
      </c>
      <c r="AN96" s="305">
        <v>448</v>
      </c>
      <c r="AO96" s="304">
        <v>436</v>
      </c>
      <c r="AP96" s="301">
        <v>201</v>
      </c>
      <c r="AQ96" s="305">
        <v>235</v>
      </c>
      <c r="AR96" s="304">
        <v>1016</v>
      </c>
      <c r="AS96" s="301">
        <v>448</v>
      </c>
      <c r="AT96" s="305">
        <v>568</v>
      </c>
      <c r="AU96" s="304">
        <v>610</v>
      </c>
      <c r="AV96" s="301">
        <v>284</v>
      </c>
      <c r="AW96" s="305">
        <v>326</v>
      </c>
      <c r="AX96" s="304">
        <v>403</v>
      </c>
      <c r="AY96" s="301">
        <v>196</v>
      </c>
      <c r="AZ96" s="305">
        <v>207</v>
      </c>
      <c r="BA96" s="304">
        <v>427</v>
      </c>
      <c r="BB96" s="301">
        <v>200</v>
      </c>
      <c r="BC96" s="306">
        <v>227</v>
      </c>
    </row>
    <row r="97" spans="1:55" s="307" customFormat="1" ht="15.75" x14ac:dyDescent="0.15">
      <c r="A97" s="221" t="s">
        <v>364</v>
      </c>
      <c r="B97" s="308">
        <v>2093</v>
      </c>
      <c r="C97" s="309">
        <v>912</v>
      </c>
      <c r="D97" s="310">
        <v>1181</v>
      </c>
      <c r="E97" s="308">
        <v>100</v>
      </c>
      <c r="F97" s="311">
        <v>33</v>
      </c>
      <c r="G97" s="311">
        <v>67</v>
      </c>
      <c r="H97" s="308">
        <v>77</v>
      </c>
      <c r="I97" s="311">
        <v>25</v>
      </c>
      <c r="J97" s="311">
        <v>52</v>
      </c>
      <c r="K97" s="308">
        <v>133</v>
      </c>
      <c r="L97" s="311">
        <v>55</v>
      </c>
      <c r="M97" s="311">
        <v>78</v>
      </c>
      <c r="N97" s="308">
        <v>136</v>
      </c>
      <c r="O97" s="311">
        <v>64</v>
      </c>
      <c r="P97" s="311">
        <v>72</v>
      </c>
      <c r="Q97" s="308">
        <v>173</v>
      </c>
      <c r="R97" s="311">
        <v>70</v>
      </c>
      <c r="S97" s="311">
        <v>103</v>
      </c>
      <c r="T97" s="308">
        <v>67</v>
      </c>
      <c r="U97" s="311">
        <v>27</v>
      </c>
      <c r="V97" s="311">
        <v>40</v>
      </c>
      <c r="W97" s="308">
        <v>109</v>
      </c>
      <c r="X97" s="311">
        <v>44</v>
      </c>
      <c r="Y97" s="311">
        <v>65</v>
      </c>
      <c r="Z97" s="308">
        <v>99</v>
      </c>
      <c r="AA97" s="311">
        <v>40</v>
      </c>
      <c r="AB97" s="311">
        <v>59</v>
      </c>
      <c r="AC97" s="308">
        <v>76</v>
      </c>
      <c r="AD97" s="311">
        <v>31</v>
      </c>
      <c r="AE97" s="311">
        <v>45</v>
      </c>
      <c r="AF97" s="308">
        <v>141</v>
      </c>
      <c r="AG97" s="311">
        <v>59</v>
      </c>
      <c r="AH97" s="311">
        <v>82</v>
      </c>
      <c r="AI97" s="308">
        <v>68</v>
      </c>
      <c r="AJ97" s="311">
        <v>40</v>
      </c>
      <c r="AK97" s="311">
        <v>28</v>
      </c>
      <c r="AL97" s="308">
        <v>195</v>
      </c>
      <c r="AM97" s="311">
        <v>88</v>
      </c>
      <c r="AN97" s="311">
        <v>107</v>
      </c>
      <c r="AO97" s="308">
        <v>91</v>
      </c>
      <c r="AP97" s="311">
        <v>42</v>
      </c>
      <c r="AQ97" s="311">
        <v>49</v>
      </c>
      <c r="AR97" s="308">
        <v>258</v>
      </c>
      <c r="AS97" s="311">
        <v>115</v>
      </c>
      <c r="AT97" s="311">
        <v>143</v>
      </c>
      <c r="AU97" s="308">
        <v>161</v>
      </c>
      <c r="AV97" s="311">
        <v>72</v>
      </c>
      <c r="AW97" s="311">
        <v>89</v>
      </c>
      <c r="AX97" s="308">
        <v>106</v>
      </c>
      <c r="AY97" s="311">
        <v>54</v>
      </c>
      <c r="AZ97" s="311">
        <v>52</v>
      </c>
      <c r="BA97" s="308">
        <v>103</v>
      </c>
      <c r="BB97" s="311">
        <v>53</v>
      </c>
      <c r="BC97" s="312">
        <v>50</v>
      </c>
    </row>
    <row r="98" spans="1:55" s="307" customFormat="1" ht="15.75" x14ac:dyDescent="0.15">
      <c r="A98" s="221" t="s">
        <v>365</v>
      </c>
      <c r="B98" s="308">
        <v>1876</v>
      </c>
      <c r="C98" s="309">
        <v>788</v>
      </c>
      <c r="D98" s="310">
        <v>1088</v>
      </c>
      <c r="E98" s="308">
        <v>83</v>
      </c>
      <c r="F98" s="311">
        <v>28</v>
      </c>
      <c r="G98" s="311">
        <v>55</v>
      </c>
      <c r="H98" s="308">
        <v>79</v>
      </c>
      <c r="I98" s="311">
        <v>26</v>
      </c>
      <c r="J98" s="311">
        <v>53</v>
      </c>
      <c r="K98" s="308">
        <v>121</v>
      </c>
      <c r="L98" s="311">
        <v>47</v>
      </c>
      <c r="M98" s="311">
        <v>74</v>
      </c>
      <c r="N98" s="308">
        <v>112</v>
      </c>
      <c r="O98" s="311">
        <v>47</v>
      </c>
      <c r="P98" s="311">
        <v>65</v>
      </c>
      <c r="Q98" s="308">
        <v>154</v>
      </c>
      <c r="R98" s="311">
        <v>63</v>
      </c>
      <c r="S98" s="311">
        <v>91</v>
      </c>
      <c r="T98" s="308">
        <v>67</v>
      </c>
      <c r="U98" s="311">
        <v>29</v>
      </c>
      <c r="V98" s="311">
        <v>38</v>
      </c>
      <c r="W98" s="308">
        <v>115</v>
      </c>
      <c r="X98" s="311">
        <v>45</v>
      </c>
      <c r="Y98" s="311">
        <v>70</v>
      </c>
      <c r="Z98" s="308">
        <v>103</v>
      </c>
      <c r="AA98" s="311">
        <v>44</v>
      </c>
      <c r="AB98" s="311">
        <v>59</v>
      </c>
      <c r="AC98" s="308">
        <v>67</v>
      </c>
      <c r="AD98" s="311">
        <v>31</v>
      </c>
      <c r="AE98" s="311">
        <v>36</v>
      </c>
      <c r="AF98" s="308">
        <v>122</v>
      </c>
      <c r="AG98" s="311">
        <v>55</v>
      </c>
      <c r="AH98" s="311">
        <v>67</v>
      </c>
      <c r="AI98" s="308">
        <v>65</v>
      </c>
      <c r="AJ98" s="311">
        <v>31</v>
      </c>
      <c r="AK98" s="311">
        <v>34</v>
      </c>
      <c r="AL98" s="308">
        <v>167</v>
      </c>
      <c r="AM98" s="311">
        <v>72</v>
      </c>
      <c r="AN98" s="311">
        <v>95</v>
      </c>
      <c r="AO98" s="308">
        <v>95</v>
      </c>
      <c r="AP98" s="311">
        <v>40</v>
      </c>
      <c r="AQ98" s="311">
        <v>55</v>
      </c>
      <c r="AR98" s="308">
        <v>222</v>
      </c>
      <c r="AS98" s="311">
        <v>93</v>
      </c>
      <c r="AT98" s="311">
        <v>129</v>
      </c>
      <c r="AU98" s="308">
        <v>122</v>
      </c>
      <c r="AV98" s="311">
        <v>59</v>
      </c>
      <c r="AW98" s="311">
        <v>63</v>
      </c>
      <c r="AX98" s="308">
        <v>100</v>
      </c>
      <c r="AY98" s="311">
        <v>46</v>
      </c>
      <c r="AZ98" s="311">
        <v>54</v>
      </c>
      <c r="BA98" s="308">
        <v>82</v>
      </c>
      <c r="BB98" s="311">
        <v>32</v>
      </c>
      <c r="BC98" s="312">
        <v>50</v>
      </c>
    </row>
    <row r="99" spans="1:55" s="307" customFormat="1" ht="15.75" x14ac:dyDescent="0.15">
      <c r="A99" s="221" t="s">
        <v>366</v>
      </c>
      <c r="B99" s="308">
        <v>1950</v>
      </c>
      <c r="C99" s="309">
        <v>834</v>
      </c>
      <c r="D99" s="310">
        <v>1116</v>
      </c>
      <c r="E99" s="308">
        <v>105</v>
      </c>
      <c r="F99" s="311">
        <v>48</v>
      </c>
      <c r="G99" s="311">
        <v>57</v>
      </c>
      <c r="H99" s="308">
        <v>79</v>
      </c>
      <c r="I99" s="311">
        <v>50</v>
      </c>
      <c r="J99" s="311">
        <v>29</v>
      </c>
      <c r="K99" s="308">
        <v>117</v>
      </c>
      <c r="L99" s="311">
        <v>43</v>
      </c>
      <c r="M99" s="311">
        <v>74</v>
      </c>
      <c r="N99" s="308">
        <v>128</v>
      </c>
      <c r="O99" s="311">
        <v>55</v>
      </c>
      <c r="P99" s="311">
        <v>73</v>
      </c>
      <c r="Q99" s="308">
        <v>152</v>
      </c>
      <c r="R99" s="311">
        <v>59</v>
      </c>
      <c r="S99" s="311">
        <v>93</v>
      </c>
      <c r="T99" s="308">
        <v>63</v>
      </c>
      <c r="U99" s="311">
        <v>20</v>
      </c>
      <c r="V99" s="311">
        <v>43</v>
      </c>
      <c r="W99" s="308">
        <v>136</v>
      </c>
      <c r="X99" s="311">
        <v>50</v>
      </c>
      <c r="Y99" s="311">
        <v>86</v>
      </c>
      <c r="Z99" s="308">
        <v>98</v>
      </c>
      <c r="AA99" s="311">
        <v>48</v>
      </c>
      <c r="AB99" s="311">
        <v>50</v>
      </c>
      <c r="AC99" s="308">
        <v>85</v>
      </c>
      <c r="AD99" s="311">
        <v>40</v>
      </c>
      <c r="AE99" s="311">
        <v>45</v>
      </c>
      <c r="AF99" s="308">
        <v>119</v>
      </c>
      <c r="AG99" s="311">
        <v>47</v>
      </c>
      <c r="AH99" s="311">
        <v>72</v>
      </c>
      <c r="AI99" s="308">
        <v>76</v>
      </c>
      <c r="AJ99" s="311">
        <v>28</v>
      </c>
      <c r="AK99" s="311">
        <v>48</v>
      </c>
      <c r="AL99" s="308">
        <v>171</v>
      </c>
      <c r="AM99" s="311">
        <v>66</v>
      </c>
      <c r="AN99" s="311">
        <v>105</v>
      </c>
      <c r="AO99" s="308">
        <v>98</v>
      </c>
      <c r="AP99" s="311">
        <v>49</v>
      </c>
      <c r="AQ99" s="311">
        <v>49</v>
      </c>
      <c r="AR99" s="308">
        <v>204</v>
      </c>
      <c r="AS99" s="311">
        <v>81</v>
      </c>
      <c r="AT99" s="311">
        <v>123</v>
      </c>
      <c r="AU99" s="308">
        <v>137</v>
      </c>
      <c r="AV99" s="311">
        <v>65</v>
      </c>
      <c r="AW99" s="311">
        <v>72</v>
      </c>
      <c r="AX99" s="308">
        <v>83</v>
      </c>
      <c r="AY99" s="311">
        <v>36</v>
      </c>
      <c r="AZ99" s="311">
        <v>47</v>
      </c>
      <c r="BA99" s="308">
        <v>99</v>
      </c>
      <c r="BB99" s="311">
        <v>49</v>
      </c>
      <c r="BC99" s="312">
        <v>50</v>
      </c>
    </row>
    <row r="100" spans="1:55" s="307" customFormat="1" ht="15.75" x14ac:dyDescent="0.15">
      <c r="A100" s="221" t="s">
        <v>367</v>
      </c>
      <c r="B100" s="308">
        <v>1549</v>
      </c>
      <c r="C100" s="309">
        <v>697</v>
      </c>
      <c r="D100" s="310">
        <v>852</v>
      </c>
      <c r="E100" s="308">
        <v>77</v>
      </c>
      <c r="F100" s="311">
        <v>32</v>
      </c>
      <c r="G100" s="311">
        <v>45</v>
      </c>
      <c r="H100" s="308">
        <v>66</v>
      </c>
      <c r="I100" s="311">
        <v>28</v>
      </c>
      <c r="J100" s="311">
        <v>38</v>
      </c>
      <c r="K100" s="308">
        <v>101</v>
      </c>
      <c r="L100" s="311">
        <v>48</v>
      </c>
      <c r="M100" s="311">
        <v>53</v>
      </c>
      <c r="N100" s="308">
        <v>89</v>
      </c>
      <c r="O100" s="311">
        <v>31</v>
      </c>
      <c r="P100" s="311">
        <v>58</v>
      </c>
      <c r="Q100" s="308">
        <v>125</v>
      </c>
      <c r="R100" s="311">
        <v>56</v>
      </c>
      <c r="S100" s="311">
        <v>69</v>
      </c>
      <c r="T100" s="308">
        <v>54</v>
      </c>
      <c r="U100" s="311">
        <v>27</v>
      </c>
      <c r="V100" s="311">
        <v>27</v>
      </c>
      <c r="W100" s="308">
        <v>99</v>
      </c>
      <c r="X100" s="311">
        <v>35</v>
      </c>
      <c r="Y100" s="311">
        <v>64</v>
      </c>
      <c r="Z100" s="308">
        <v>100</v>
      </c>
      <c r="AA100" s="311">
        <v>39</v>
      </c>
      <c r="AB100" s="311">
        <v>61</v>
      </c>
      <c r="AC100" s="308">
        <v>66</v>
      </c>
      <c r="AD100" s="311">
        <v>33</v>
      </c>
      <c r="AE100" s="311">
        <v>33</v>
      </c>
      <c r="AF100" s="308">
        <v>83</v>
      </c>
      <c r="AG100" s="311">
        <v>35</v>
      </c>
      <c r="AH100" s="311">
        <v>48</v>
      </c>
      <c r="AI100" s="308">
        <v>51</v>
      </c>
      <c r="AJ100" s="311">
        <v>23</v>
      </c>
      <c r="AK100" s="311">
        <v>28</v>
      </c>
      <c r="AL100" s="308">
        <v>141</v>
      </c>
      <c r="AM100" s="311">
        <v>70</v>
      </c>
      <c r="AN100" s="311">
        <v>71</v>
      </c>
      <c r="AO100" s="308">
        <v>85</v>
      </c>
      <c r="AP100" s="311">
        <v>40</v>
      </c>
      <c r="AQ100" s="311">
        <v>45</v>
      </c>
      <c r="AR100" s="308">
        <v>174</v>
      </c>
      <c r="AS100" s="311">
        <v>81</v>
      </c>
      <c r="AT100" s="311">
        <v>93</v>
      </c>
      <c r="AU100" s="308">
        <v>102</v>
      </c>
      <c r="AV100" s="311">
        <v>47</v>
      </c>
      <c r="AW100" s="311">
        <v>55</v>
      </c>
      <c r="AX100" s="308">
        <v>63</v>
      </c>
      <c r="AY100" s="311">
        <v>38</v>
      </c>
      <c r="AZ100" s="311">
        <v>25</v>
      </c>
      <c r="BA100" s="308">
        <v>73</v>
      </c>
      <c r="BB100" s="311">
        <v>34</v>
      </c>
      <c r="BC100" s="312">
        <v>39</v>
      </c>
    </row>
    <row r="101" spans="1:55" s="307" customFormat="1" ht="15.75" x14ac:dyDescent="0.15">
      <c r="A101" s="221" t="s">
        <v>368</v>
      </c>
      <c r="B101" s="308">
        <v>1353</v>
      </c>
      <c r="C101" s="309">
        <v>591</v>
      </c>
      <c r="D101" s="310">
        <v>762</v>
      </c>
      <c r="E101" s="308">
        <v>73</v>
      </c>
      <c r="F101" s="311">
        <v>30</v>
      </c>
      <c r="G101" s="311">
        <v>43</v>
      </c>
      <c r="H101" s="308">
        <v>56</v>
      </c>
      <c r="I101" s="311">
        <v>22</v>
      </c>
      <c r="J101" s="311">
        <v>34</v>
      </c>
      <c r="K101" s="308">
        <v>85</v>
      </c>
      <c r="L101" s="311">
        <v>36</v>
      </c>
      <c r="M101" s="311">
        <v>49</v>
      </c>
      <c r="N101" s="308">
        <v>92</v>
      </c>
      <c r="O101" s="311">
        <v>29</v>
      </c>
      <c r="P101" s="311">
        <v>63</v>
      </c>
      <c r="Q101" s="308">
        <v>113</v>
      </c>
      <c r="R101" s="311">
        <v>60</v>
      </c>
      <c r="S101" s="311">
        <v>53</v>
      </c>
      <c r="T101" s="308">
        <v>39</v>
      </c>
      <c r="U101" s="311">
        <v>19</v>
      </c>
      <c r="V101" s="311">
        <v>20</v>
      </c>
      <c r="W101" s="308">
        <v>81</v>
      </c>
      <c r="X101" s="311">
        <v>29</v>
      </c>
      <c r="Y101" s="311">
        <v>52</v>
      </c>
      <c r="Z101" s="308">
        <v>67</v>
      </c>
      <c r="AA101" s="311">
        <v>32</v>
      </c>
      <c r="AB101" s="311">
        <v>35</v>
      </c>
      <c r="AC101" s="308">
        <v>61</v>
      </c>
      <c r="AD101" s="311">
        <v>27</v>
      </c>
      <c r="AE101" s="311">
        <v>34</v>
      </c>
      <c r="AF101" s="308">
        <v>91</v>
      </c>
      <c r="AG101" s="311">
        <v>31</v>
      </c>
      <c r="AH101" s="311">
        <v>60</v>
      </c>
      <c r="AI101" s="308">
        <v>39</v>
      </c>
      <c r="AJ101" s="311">
        <v>21</v>
      </c>
      <c r="AK101" s="311">
        <v>18</v>
      </c>
      <c r="AL101" s="308">
        <v>122</v>
      </c>
      <c r="AM101" s="311">
        <v>52</v>
      </c>
      <c r="AN101" s="311">
        <v>70</v>
      </c>
      <c r="AO101" s="308">
        <v>67</v>
      </c>
      <c r="AP101" s="311">
        <v>30</v>
      </c>
      <c r="AQ101" s="311">
        <v>37</v>
      </c>
      <c r="AR101" s="308">
        <v>158</v>
      </c>
      <c r="AS101" s="311">
        <v>78</v>
      </c>
      <c r="AT101" s="311">
        <v>80</v>
      </c>
      <c r="AU101" s="308">
        <v>88</v>
      </c>
      <c r="AV101" s="311">
        <v>41</v>
      </c>
      <c r="AW101" s="311">
        <v>47</v>
      </c>
      <c r="AX101" s="308">
        <v>51</v>
      </c>
      <c r="AY101" s="311">
        <v>22</v>
      </c>
      <c r="AZ101" s="311">
        <v>29</v>
      </c>
      <c r="BA101" s="308">
        <v>70</v>
      </c>
      <c r="BB101" s="311">
        <v>32</v>
      </c>
      <c r="BC101" s="312">
        <v>38</v>
      </c>
    </row>
    <row r="102" spans="1:55" s="307" customFormat="1" ht="15.75" x14ac:dyDescent="0.15">
      <c r="A102" s="226" t="s">
        <v>106</v>
      </c>
      <c r="B102" s="304">
        <v>5996</v>
      </c>
      <c r="C102" s="301">
        <v>2490</v>
      </c>
      <c r="D102" s="305">
        <v>3506</v>
      </c>
      <c r="E102" s="304">
        <v>303</v>
      </c>
      <c r="F102" s="301">
        <v>131</v>
      </c>
      <c r="G102" s="305">
        <v>172</v>
      </c>
      <c r="H102" s="304">
        <v>233</v>
      </c>
      <c r="I102" s="301">
        <v>89</v>
      </c>
      <c r="J102" s="305">
        <v>144</v>
      </c>
      <c r="K102" s="304">
        <v>365</v>
      </c>
      <c r="L102" s="301">
        <v>152</v>
      </c>
      <c r="M102" s="305">
        <v>213</v>
      </c>
      <c r="N102" s="304">
        <v>432</v>
      </c>
      <c r="O102" s="301">
        <v>158</v>
      </c>
      <c r="P102" s="305">
        <v>274</v>
      </c>
      <c r="Q102" s="304">
        <v>491</v>
      </c>
      <c r="R102" s="301">
        <v>190</v>
      </c>
      <c r="S102" s="305">
        <v>301</v>
      </c>
      <c r="T102" s="304">
        <v>274</v>
      </c>
      <c r="U102" s="301">
        <v>119</v>
      </c>
      <c r="V102" s="305">
        <v>155</v>
      </c>
      <c r="W102" s="304">
        <v>354</v>
      </c>
      <c r="X102" s="301">
        <v>170</v>
      </c>
      <c r="Y102" s="305">
        <v>184</v>
      </c>
      <c r="Z102" s="304">
        <v>300</v>
      </c>
      <c r="AA102" s="301">
        <v>132</v>
      </c>
      <c r="AB102" s="305">
        <v>168</v>
      </c>
      <c r="AC102" s="304">
        <v>244</v>
      </c>
      <c r="AD102" s="301">
        <v>104</v>
      </c>
      <c r="AE102" s="305">
        <v>140</v>
      </c>
      <c r="AF102" s="304">
        <v>417</v>
      </c>
      <c r="AG102" s="301">
        <v>168</v>
      </c>
      <c r="AH102" s="305">
        <v>249</v>
      </c>
      <c r="AI102" s="304">
        <v>219</v>
      </c>
      <c r="AJ102" s="301">
        <v>101</v>
      </c>
      <c r="AK102" s="305">
        <v>118</v>
      </c>
      <c r="AL102" s="304">
        <v>479</v>
      </c>
      <c r="AM102" s="301">
        <v>205</v>
      </c>
      <c r="AN102" s="305">
        <v>274</v>
      </c>
      <c r="AO102" s="304">
        <v>278</v>
      </c>
      <c r="AP102" s="301">
        <v>124</v>
      </c>
      <c r="AQ102" s="305">
        <v>154</v>
      </c>
      <c r="AR102" s="304">
        <v>700</v>
      </c>
      <c r="AS102" s="301">
        <v>301</v>
      </c>
      <c r="AT102" s="305">
        <v>399</v>
      </c>
      <c r="AU102" s="304">
        <v>333</v>
      </c>
      <c r="AV102" s="301">
        <v>139</v>
      </c>
      <c r="AW102" s="305">
        <v>194</v>
      </c>
      <c r="AX102" s="304">
        <v>248</v>
      </c>
      <c r="AY102" s="301">
        <v>97</v>
      </c>
      <c r="AZ102" s="305">
        <v>151</v>
      </c>
      <c r="BA102" s="304">
        <v>326</v>
      </c>
      <c r="BB102" s="301">
        <v>110</v>
      </c>
      <c r="BC102" s="306">
        <v>216</v>
      </c>
    </row>
    <row r="103" spans="1:55" s="307" customFormat="1" ht="15.75" x14ac:dyDescent="0.15">
      <c r="A103" s="221" t="s">
        <v>369</v>
      </c>
      <c r="B103" s="308">
        <v>1284</v>
      </c>
      <c r="C103" s="309">
        <v>535</v>
      </c>
      <c r="D103" s="310">
        <v>749</v>
      </c>
      <c r="E103" s="308">
        <v>53</v>
      </c>
      <c r="F103" s="311">
        <v>26</v>
      </c>
      <c r="G103" s="311">
        <v>27</v>
      </c>
      <c r="H103" s="308">
        <v>48</v>
      </c>
      <c r="I103" s="311">
        <v>14</v>
      </c>
      <c r="J103" s="311">
        <v>34</v>
      </c>
      <c r="K103" s="308">
        <v>100</v>
      </c>
      <c r="L103" s="311">
        <v>43</v>
      </c>
      <c r="M103" s="311">
        <v>57</v>
      </c>
      <c r="N103" s="308">
        <v>72</v>
      </c>
      <c r="O103" s="311">
        <v>27</v>
      </c>
      <c r="P103" s="311">
        <v>45</v>
      </c>
      <c r="Q103" s="308">
        <v>84</v>
      </c>
      <c r="R103" s="311">
        <v>34</v>
      </c>
      <c r="S103" s="311">
        <v>50</v>
      </c>
      <c r="T103" s="308">
        <v>59</v>
      </c>
      <c r="U103" s="311">
        <v>24</v>
      </c>
      <c r="V103" s="311">
        <v>35</v>
      </c>
      <c r="W103" s="308">
        <v>67</v>
      </c>
      <c r="X103" s="311">
        <v>36</v>
      </c>
      <c r="Y103" s="311">
        <v>31</v>
      </c>
      <c r="Z103" s="308">
        <v>64</v>
      </c>
      <c r="AA103" s="311">
        <v>30</v>
      </c>
      <c r="AB103" s="311">
        <v>34</v>
      </c>
      <c r="AC103" s="308">
        <v>66</v>
      </c>
      <c r="AD103" s="311">
        <v>30</v>
      </c>
      <c r="AE103" s="311">
        <v>36</v>
      </c>
      <c r="AF103" s="308">
        <v>94</v>
      </c>
      <c r="AG103" s="311">
        <v>31</v>
      </c>
      <c r="AH103" s="311">
        <v>63</v>
      </c>
      <c r="AI103" s="308">
        <v>53</v>
      </c>
      <c r="AJ103" s="311">
        <v>22</v>
      </c>
      <c r="AK103" s="311">
        <v>31</v>
      </c>
      <c r="AL103" s="308">
        <v>111</v>
      </c>
      <c r="AM103" s="311">
        <v>50</v>
      </c>
      <c r="AN103" s="311">
        <v>61</v>
      </c>
      <c r="AO103" s="308">
        <v>64</v>
      </c>
      <c r="AP103" s="311">
        <v>32</v>
      </c>
      <c r="AQ103" s="311">
        <v>32</v>
      </c>
      <c r="AR103" s="308">
        <v>154</v>
      </c>
      <c r="AS103" s="311">
        <v>57</v>
      </c>
      <c r="AT103" s="311">
        <v>97</v>
      </c>
      <c r="AU103" s="308">
        <v>74</v>
      </c>
      <c r="AV103" s="311">
        <v>33</v>
      </c>
      <c r="AW103" s="311">
        <v>41</v>
      </c>
      <c r="AX103" s="308">
        <v>61</v>
      </c>
      <c r="AY103" s="311">
        <v>27</v>
      </c>
      <c r="AZ103" s="311">
        <v>34</v>
      </c>
      <c r="BA103" s="308">
        <v>60</v>
      </c>
      <c r="BB103" s="311">
        <v>19</v>
      </c>
      <c r="BC103" s="312">
        <v>41</v>
      </c>
    </row>
    <row r="104" spans="1:55" s="307" customFormat="1" ht="15.75" x14ac:dyDescent="0.15">
      <c r="A104" s="221" t="s">
        <v>370</v>
      </c>
      <c r="B104" s="308">
        <v>1135</v>
      </c>
      <c r="C104" s="309">
        <v>480</v>
      </c>
      <c r="D104" s="310">
        <v>655</v>
      </c>
      <c r="E104" s="308">
        <v>53</v>
      </c>
      <c r="F104" s="311">
        <v>24</v>
      </c>
      <c r="G104" s="311">
        <v>29</v>
      </c>
      <c r="H104" s="308">
        <v>44</v>
      </c>
      <c r="I104" s="311">
        <v>21</v>
      </c>
      <c r="J104" s="311">
        <v>23</v>
      </c>
      <c r="K104" s="308">
        <v>50</v>
      </c>
      <c r="L104" s="311">
        <v>23</v>
      </c>
      <c r="M104" s="311">
        <v>27</v>
      </c>
      <c r="N104" s="308">
        <v>84</v>
      </c>
      <c r="O104" s="311">
        <v>23</v>
      </c>
      <c r="P104" s="311">
        <v>61</v>
      </c>
      <c r="Q104" s="308">
        <v>105</v>
      </c>
      <c r="R104" s="311">
        <v>37</v>
      </c>
      <c r="S104" s="311">
        <v>68</v>
      </c>
      <c r="T104" s="308">
        <v>47</v>
      </c>
      <c r="U104" s="311">
        <v>23</v>
      </c>
      <c r="V104" s="311">
        <v>24</v>
      </c>
      <c r="W104" s="308">
        <v>81</v>
      </c>
      <c r="X104" s="311">
        <v>44</v>
      </c>
      <c r="Y104" s="311">
        <v>37</v>
      </c>
      <c r="Z104" s="308">
        <v>61</v>
      </c>
      <c r="AA104" s="311">
        <v>27</v>
      </c>
      <c r="AB104" s="311">
        <v>34</v>
      </c>
      <c r="AC104" s="308">
        <v>39</v>
      </c>
      <c r="AD104" s="311">
        <v>14</v>
      </c>
      <c r="AE104" s="311">
        <v>25</v>
      </c>
      <c r="AF104" s="308">
        <v>88</v>
      </c>
      <c r="AG104" s="311">
        <v>43</v>
      </c>
      <c r="AH104" s="311">
        <v>45</v>
      </c>
      <c r="AI104" s="308">
        <v>45</v>
      </c>
      <c r="AJ104" s="311">
        <v>19</v>
      </c>
      <c r="AK104" s="311">
        <v>26</v>
      </c>
      <c r="AL104" s="308">
        <v>92</v>
      </c>
      <c r="AM104" s="311">
        <v>40</v>
      </c>
      <c r="AN104" s="311">
        <v>52</v>
      </c>
      <c r="AO104" s="308">
        <v>43</v>
      </c>
      <c r="AP104" s="311">
        <v>21</v>
      </c>
      <c r="AQ104" s="311">
        <v>22</v>
      </c>
      <c r="AR104" s="308">
        <v>139</v>
      </c>
      <c r="AS104" s="311">
        <v>61</v>
      </c>
      <c r="AT104" s="311">
        <v>78</v>
      </c>
      <c r="AU104" s="308">
        <v>64</v>
      </c>
      <c r="AV104" s="311">
        <v>24</v>
      </c>
      <c r="AW104" s="311">
        <v>40</v>
      </c>
      <c r="AX104" s="308">
        <v>39</v>
      </c>
      <c r="AY104" s="311">
        <v>16</v>
      </c>
      <c r="AZ104" s="311">
        <v>23</v>
      </c>
      <c r="BA104" s="308">
        <v>61</v>
      </c>
      <c r="BB104" s="311">
        <v>20</v>
      </c>
      <c r="BC104" s="312">
        <v>41</v>
      </c>
    </row>
    <row r="105" spans="1:55" s="307" customFormat="1" ht="15.75" x14ac:dyDescent="0.15">
      <c r="A105" s="221" t="s">
        <v>371</v>
      </c>
      <c r="B105" s="308">
        <v>1481</v>
      </c>
      <c r="C105" s="309">
        <v>645</v>
      </c>
      <c r="D105" s="310">
        <v>836</v>
      </c>
      <c r="E105" s="308">
        <v>83</v>
      </c>
      <c r="F105" s="311">
        <v>38</v>
      </c>
      <c r="G105" s="311">
        <v>45</v>
      </c>
      <c r="H105" s="308">
        <v>53</v>
      </c>
      <c r="I105" s="311">
        <v>24</v>
      </c>
      <c r="J105" s="311">
        <v>29</v>
      </c>
      <c r="K105" s="308">
        <v>86</v>
      </c>
      <c r="L105" s="311">
        <v>38</v>
      </c>
      <c r="M105" s="311">
        <v>48</v>
      </c>
      <c r="N105" s="308">
        <v>106</v>
      </c>
      <c r="O105" s="311">
        <v>48</v>
      </c>
      <c r="P105" s="311">
        <v>58</v>
      </c>
      <c r="Q105" s="308">
        <v>118</v>
      </c>
      <c r="R105" s="311">
        <v>51</v>
      </c>
      <c r="S105" s="311">
        <v>67</v>
      </c>
      <c r="T105" s="308">
        <v>63</v>
      </c>
      <c r="U105" s="311">
        <v>28</v>
      </c>
      <c r="V105" s="311">
        <v>35</v>
      </c>
      <c r="W105" s="308">
        <v>91</v>
      </c>
      <c r="X105" s="311">
        <v>46</v>
      </c>
      <c r="Y105" s="311">
        <v>45</v>
      </c>
      <c r="Z105" s="308">
        <v>72</v>
      </c>
      <c r="AA105" s="311">
        <v>29</v>
      </c>
      <c r="AB105" s="311">
        <v>43</v>
      </c>
      <c r="AC105" s="308">
        <v>60</v>
      </c>
      <c r="AD105" s="311">
        <v>24</v>
      </c>
      <c r="AE105" s="311">
        <v>36</v>
      </c>
      <c r="AF105" s="308">
        <v>105</v>
      </c>
      <c r="AG105" s="311">
        <v>44</v>
      </c>
      <c r="AH105" s="311">
        <v>61</v>
      </c>
      <c r="AI105" s="308">
        <v>56</v>
      </c>
      <c r="AJ105" s="311">
        <v>28</v>
      </c>
      <c r="AK105" s="311">
        <v>28</v>
      </c>
      <c r="AL105" s="308">
        <v>116</v>
      </c>
      <c r="AM105" s="311">
        <v>44</v>
      </c>
      <c r="AN105" s="311">
        <v>72</v>
      </c>
      <c r="AO105" s="308">
        <v>72</v>
      </c>
      <c r="AP105" s="311">
        <v>32</v>
      </c>
      <c r="AQ105" s="311">
        <v>40</v>
      </c>
      <c r="AR105" s="308">
        <v>173</v>
      </c>
      <c r="AS105" s="311">
        <v>82</v>
      </c>
      <c r="AT105" s="311">
        <v>91</v>
      </c>
      <c r="AU105" s="308">
        <v>86</v>
      </c>
      <c r="AV105" s="311">
        <v>40</v>
      </c>
      <c r="AW105" s="311">
        <v>46</v>
      </c>
      <c r="AX105" s="308">
        <v>59</v>
      </c>
      <c r="AY105" s="311">
        <v>22</v>
      </c>
      <c r="AZ105" s="311">
        <v>37</v>
      </c>
      <c r="BA105" s="308">
        <v>82</v>
      </c>
      <c r="BB105" s="311">
        <v>27</v>
      </c>
      <c r="BC105" s="312">
        <v>55</v>
      </c>
    </row>
    <row r="106" spans="1:55" s="307" customFormat="1" ht="15.75" x14ac:dyDescent="0.15">
      <c r="A106" s="221" t="s">
        <v>372</v>
      </c>
      <c r="B106" s="308">
        <v>1162</v>
      </c>
      <c r="C106" s="309">
        <v>462</v>
      </c>
      <c r="D106" s="310">
        <v>700</v>
      </c>
      <c r="E106" s="308">
        <v>69</v>
      </c>
      <c r="F106" s="311">
        <v>25</v>
      </c>
      <c r="G106" s="311">
        <v>44</v>
      </c>
      <c r="H106" s="308">
        <v>38</v>
      </c>
      <c r="I106" s="311">
        <v>13</v>
      </c>
      <c r="J106" s="311">
        <v>25</v>
      </c>
      <c r="K106" s="308">
        <v>66</v>
      </c>
      <c r="L106" s="311">
        <v>26</v>
      </c>
      <c r="M106" s="311">
        <v>40</v>
      </c>
      <c r="N106" s="308">
        <v>94</v>
      </c>
      <c r="O106" s="311">
        <v>37</v>
      </c>
      <c r="P106" s="311">
        <v>57</v>
      </c>
      <c r="Q106" s="308">
        <v>98</v>
      </c>
      <c r="R106" s="311">
        <v>38</v>
      </c>
      <c r="S106" s="311">
        <v>60</v>
      </c>
      <c r="T106" s="308">
        <v>61</v>
      </c>
      <c r="U106" s="311">
        <v>18</v>
      </c>
      <c r="V106" s="311">
        <v>43</v>
      </c>
      <c r="W106" s="308">
        <v>62</v>
      </c>
      <c r="X106" s="311">
        <v>22</v>
      </c>
      <c r="Y106" s="311">
        <v>40</v>
      </c>
      <c r="Z106" s="308">
        <v>58</v>
      </c>
      <c r="AA106" s="311">
        <v>25</v>
      </c>
      <c r="AB106" s="311">
        <v>33</v>
      </c>
      <c r="AC106" s="308">
        <v>47</v>
      </c>
      <c r="AD106" s="311">
        <v>20</v>
      </c>
      <c r="AE106" s="311">
        <v>27</v>
      </c>
      <c r="AF106" s="308">
        <v>80</v>
      </c>
      <c r="AG106" s="311">
        <v>31</v>
      </c>
      <c r="AH106" s="311">
        <v>49</v>
      </c>
      <c r="AI106" s="308">
        <v>36</v>
      </c>
      <c r="AJ106" s="311">
        <v>15</v>
      </c>
      <c r="AK106" s="311">
        <v>21</v>
      </c>
      <c r="AL106" s="308">
        <v>97</v>
      </c>
      <c r="AM106" s="311">
        <v>43</v>
      </c>
      <c r="AN106" s="311">
        <v>54</v>
      </c>
      <c r="AO106" s="308">
        <v>55</v>
      </c>
      <c r="AP106" s="311">
        <v>20</v>
      </c>
      <c r="AQ106" s="311">
        <v>35</v>
      </c>
      <c r="AR106" s="308">
        <v>136</v>
      </c>
      <c r="AS106" s="311">
        <v>65</v>
      </c>
      <c r="AT106" s="311">
        <v>71</v>
      </c>
      <c r="AU106" s="308">
        <v>55</v>
      </c>
      <c r="AV106" s="311">
        <v>24</v>
      </c>
      <c r="AW106" s="311">
        <v>31</v>
      </c>
      <c r="AX106" s="308">
        <v>46</v>
      </c>
      <c r="AY106" s="311">
        <v>17</v>
      </c>
      <c r="AZ106" s="311">
        <v>29</v>
      </c>
      <c r="BA106" s="308">
        <v>64</v>
      </c>
      <c r="BB106" s="311">
        <v>23</v>
      </c>
      <c r="BC106" s="312">
        <v>41</v>
      </c>
    </row>
    <row r="107" spans="1:55" s="307" customFormat="1" ht="15.75" x14ac:dyDescent="0.15">
      <c r="A107" s="221" t="s">
        <v>373</v>
      </c>
      <c r="B107" s="308">
        <v>934</v>
      </c>
      <c r="C107" s="309">
        <v>368</v>
      </c>
      <c r="D107" s="310">
        <v>566</v>
      </c>
      <c r="E107" s="308">
        <v>45</v>
      </c>
      <c r="F107" s="311">
        <v>18</v>
      </c>
      <c r="G107" s="311">
        <v>27</v>
      </c>
      <c r="H107" s="308">
        <v>50</v>
      </c>
      <c r="I107" s="311">
        <v>17</v>
      </c>
      <c r="J107" s="311">
        <v>33</v>
      </c>
      <c r="K107" s="308">
        <v>63</v>
      </c>
      <c r="L107" s="311">
        <v>22</v>
      </c>
      <c r="M107" s="311">
        <v>41</v>
      </c>
      <c r="N107" s="308">
        <v>76</v>
      </c>
      <c r="O107" s="311">
        <v>23</v>
      </c>
      <c r="P107" s="311">
        <v>53</v>
      </c>
      <c r="Q107" s="308">
        <v>86</v>
      </c>
      <c r="R107" s="311">
        <v>30</v>
      </c>
      <c r="S107" s="311">
        <v>56</v>
      </c>
      <c r="T107" s="308">
        <v>44</v>
      </c>
      <c r="U107" s="311">
        <v>26</v>
      </c>
      <c r="V107" s="311">
        <v>18</v>
      </c>
      <c r="W107" s="308">
        <v>53</v>
      </c>
      <c r="X107" s="311">
        <v>22</v>
      </c>
      <c r="Y107" s="311">
        <v>31</v>
      </c>
      <c r="Z107" s="308">
        <v>45</v>
      </c>
      <c r="AA107" s="311">
        <v>21</v>
      </c>
      <c r="AB107" s="311">
        <v>24</v>
      </c>
      <c r="AC107" s="308">
        <v>32</v>
      </c>
      <c r="AD107" s="311">
        <v>16</v>
      </c>
      <c r="AE107" s="311">
        <v>16</v>
      </c>
      <c r="AF107" s="308">
        <v>50</v>
      </c>
      <c r="AG107" s="311">
        <v>19</v>
      </c>
      <c r="AH107" s="311">
        <v>31</v>
      </c>
      <c r="AI107" s="308">
        <v>29</v>
      </c>
      <c r="AJ107" s="311">
        <v>17</v>
      </c>
      <c r="AK107" s="311">
        <v>12</v>
      </c>
      <c r="AL107" s="308">
        <v>63</v>
      </c>
      <c r="AM107" s="311">
        <v>28</v>
      </c>
      <c r="AN107" s="311">
        <v>35</v>
      </c>
      <c r="AO107" s="308">
        <v>44</v>
      </c>
      <c r="AP107" s="311">
        <v>19</v>
      </c>
      <c r="AQ107" s="311">
        <v>25</v>
      </c>
      <c r="AR107" s="308">
        <v>98</v>
      </c>
      <c r="AS107" s="311">
        <v>36</v>
      </c>
      <c r="AT107" s="311">
        <v>62</v>
      </c>
      <c r="AU107" s="308">
        <v>54</v>
      </c>
      <c r="AV107" s="311">
        <v>18</v>
      </c>
      <c r="AW107" s="311">
        <v>36</v>
      </c>
      <c r="AX107" s="308">
        <v>43</v>
      </c>
      <c r="AY107" s="311">
        <v>15</v>
      </c>
      <c r="AZ107" s="311">
        <v>28</v>
      </c>
      <c r="BA107" s="308">
        <v>59</v>
      </c>
      <c r="BB107" s="311">
        <v>21</v>
      </c>
      <c r="BC107" s="312">
        <v>38</v>
      </c>
    </row>
    <row r="108" spans="1:55" s="307" customFormat="1" ht="15.75" x14ac:dyDescent="0.15">
      <c r="A108" s="226" t="s">
        <v>113</v>
      </c>
      <c r="B108" s="304">
        <v>3235</v>
      </c>
      <c r="C108" s="301">
        <v>1147</v>
      </c>
      <c r="D108" s="305">
        <v>2088</v>
      </c>
      <c r="E108" s="304">
        <v>143</v>
      </c>
      <c r="F108" s="301">
        <v>56</v>
      </c>
      <c r="G108" s="305">
        <v>87</v>
      </c>
      <c r="H108" s="304">
        <v>104</v>
      </c>
      <c r="I108" s="301">
        <v>36</v>
      </c>
      <c r="J108" s="305">
        <v>68</v>
      </c>
      <c r="K108" s="304">
        <v>181</v>
      </c>
      <c r="L108" s="301">
        <v>61</v>
      </c>
      <c r="M108" s="305">
        <v>120</v>
      </c>
      <c r="N108" s="304">
        <v>258</v>
      </c>
      <c r="O108" s="301">
        <v>85</v>
      </c>
      <c r="P108" s="305">
        <v>173</v>
      </c>
      <c r="Q108" s="304">
        <v>323</v>
      </c>
      <c r="R108" s="301">
        <v>109</v>
      </c>
      <c r="S108" s="305">
        <v>214</v>
      </c>
      <c r="T108" s="304">
        <v>107</v>
      </c>
      <c r="U108" s="301">
        <v>41</v>
      </c>
      <c r="V108" s="305">
        <v>66</v>
      </c>
      <c r="W108" s="304">
        <v>190</v>
      </c>
      <c r="X108" s="301">
        <v>63</v>
      </c>
      <c r="Y108" s="305">
        <v>127</v>
      </c>
      <c r="Z108" s="304">
        <v>158</v>
      </c>
      <c r="AA108" s="301">
        <v>56</v>
      </c>
      <c r="AB108" s="305">
        <v>102</v>
      </c>
      <c r="AC108" s="304">
        <v>128</v>
      </c>
      <c r="AD108" s="301">
        <v>36</v>
      </c>
      <c r="AE108" s="305">
        <v>92</v>
      </c>
      <c r="AF108" s="304">
        <v>212</v>
      </c>
      <c r="AG108" s="301">
        <v>88</v>
      </c>
      <c r="AH108" s="305">
        <v>124</v>
      </c>
      <c r="AI108" s="304">
        <v>113</v>
      </c>
      <c r="AJ108" s="301">
        <v>49</v>
      </c>
      <c r="AK108" s="305">
        <v>64</v>
      </c>
      <c r="AL108" s="304">
        <v>224</v>
      </c>
      <c r="AM108" s="301">
        <v>77</v>
      </c>
      <c r="AN108" s="305">
        <v>147</v>
      </c>
      <c r="AO108" s="304">
        <v>144</v>
      </c>
      <c r="AP108" s="301">
        <v>50</v>
      </c>
      <c r="AQ108" s="305">
        <v>94</v>
      </c>
      <c r="AR108" s="304">
        <v>399</v>
      </c>
      <c r="AS108" s="301">
        <v>165</v>
      </c>
      <c r="AT108" s="305">
        <v>234</v>
      </c>
      <c r="AU108" s="304">
        <v>186</v>
      </c>
      <c r="AV108" s="301">
        <v>67</v>
      </c>
      <c r="AW108" s="305">
        <v>119</v>
      </c>
      <c r="AX108" s="304">
        <v>138</v>
      </c>
      <c r="AY108" s="301">
        <v>45</v>
      </c>
      <c r="AZ108" s="305">
        <v>93</v>
      </c>
      <c r="BA108" s="304">
        <v>227</v>
      </c>
      <c r="BB108" s="301">
        <v>63</v>
      </c>
      <c r="BC108" s="306">
        <v>164</v>
      </c>
    </row>
    <row r="109" spans="1:55" s="307" customFormat="1" ht="15.75" x14ac:dyDescent="0.15">
      <c r="A109" s="221" t="s">
        <v>374</v>
      </c>
      <c r="B109" s="308">
        <v>870</v>
      </c>
      <c r="C109" s="309">
        <v>354</v>
      </c>
      <c r="D109" s="310">
        <v>516</v>
      </c>
      <c r="E109" s="308">
        <v>34</v>
      </c>
      <c r="F109" s="311">
        <v>21</v>
      </c>
      <c r="G109" s="311">
        <v>13</v>
      </c>
      <c r="H109" s="308">
        <v>30</v>
      </c>
      <c r="I109" s="311">
        <v>10</v>
      </c>
      <c r="J109" s="311">
        <v>20</v>
      </c>
      <c r="K109" s="308">
        <v>54</v>
      </c>
      <c r="L109" s="311">
        <v>21</v>
      </c>
      <c r="M109" s="311">
        <v>33</v>
      </c>
      <c r="N109" s="308">
        <v>58</v>
      </c>
      <c r="O109" s="311">
        <v>18</v>
      </c>
      <c r="P109" s="311">
        <v>40</v>
      </c>
      <c r="Q109" s="308">
        <v>91</v>
      </c>
      <c r="R109" s="311">
        <v>34</v>
      </c>
      <c r="S109" s="311">
        <v>57</v>
      </c>
      <c r="T109" s="308">
        <v>30</v>
      </c>
      <c r="U109" s="311">
        <v>14</v>
      </c>
      <c r="V109" s="311">
        <v>16</v>
      </c>
      <c r="W109" s="308">
        <v>45</v>
      </c>
      <c r="X109" s="311">
        <v>18</v>
      </c>
      <c r="Y109" s="311">
        <v>27</v>
      </c>
      <c r="Z109" s="308">
        <v>39</v>
      </c>
      <c r="AA109" s="311">
        <v>16</v>
      </c>
      <c r="AB109" s="311">
        <v>23</v>
      </c>
      <c r="AC109" s="308">
        <v>34</v>
      </c>
      <c r="AD109" s="311">
        <v>12</v>
      </c>
      <c r="AE109" s="311">
        <v>22</v>
      </c>
      <c r="AF109" s="308">
        <v>58</v>
      </c>
      <c r="AG109" s="311">
        <v>28</v>
      </c>
      <c r="AH109" s="311">
        <v>30</v>
      </c>
      <c r="AI109" s="308">
        <v>38</v>
      </c>
      <c r="AJ109" s="311">
        <v>18</v>
      </c>
      <c r="AK109" s="311">
        <v>20</v>
      </c>
      <c r="AL109" s="308">
        <v>53</v>
      </c>
      <c r="AM109" s="311">
        <v>23</v>
      </c>
      <c r="AN109" s="311">
        <v>30</v>
      </c>
      <c r="AO109" s="308">
        <v>40</v>
      </c>
      <c r="AP109" s="311">
        <v>16</v>
      </c>
      <c r="AQ109" s="311">
        <v>24</v>
      </c>
      <c r="AR109" s="308">
        <v>109</v>
      </c>
      <c r="AS109" s="311">
        <v>48</v>
      </c>
      <c r="AT109" s="311">
        <v>61</v>
      </c>
      <c r="AU109" s="308">
        <v>64</v>
      </c>
      <c r="AV109" s="311">
        <v>26</v>
      </c>
      <c r="AW109" s="311">
        <v>38</v>
      </c>
      <c r="AX109" s="308">
        <v>34</v>
      </c>
      <c r="AY109" s="311">
        <v>15</v>
      </c>
      <c r="AZ109" s="311">
        <v>19</v>
      </c>
      <c r="BA109" s="308">
        <v>59</v>
      </c>
      <c r="BB109" s="311">
        <v>16</v>
      </c>
      <c r="BC109" s="312">
        <v>43</v>
      </c>
    </row>
    <row r="110" spans="1:55" s="307" customFormat="1" ht="15.75" x14ac:dyDescent="0.15">
      <c r="A110" s="221" t="s">
        <v>375</v>
      </c>
      <c r="B110" s="308">
        <v>740</v>
      </c>
      <c r="C110" s="309">
        <v>277</v>
      </c>
      <c r="D110" s="310">
        <v>463</v>
      </c>
      <c r="E110" s="308">
        <v>29</v>
      </c>
      <c r="F110" s="311">
        <v>9</v>
      </c>
      <c r="G110" s="311">
        <v>20</v>
      </c>
      <c r="H110" s="308">
        <v>19</v>
      </c>
      <c r="I110" s="311">
        <v>8</v>
      </c>
      <c r="J110" s="311">
        <v>11</v>
      </c>
      <c r="K110" s="308">
        <v>42</v>
      </c>
      <c r="L110" s="311">
        <v>16</v>
      </c>
      <c r="M110" s="311">
        <v>26</v>
      </c>
      <c r="N110" s="308">
        <v>62</v>
      </c>
      <c r="O110" s="311">
        <v>25</v>
      </c>
      <c r="P110" s="311">
        <v>37</v>
      </c>
      <c r="Q110" s="308">
        <v>65</v>
      </c>
      <c r="R110" s="311">
        <v>20</v>
      </c>
      <c r="S110" s="311">
        <v>45</v>
      </c>
      <c r="T110" s="308">
        <v>20</v>
      </c>
      <c r="U110" s="311">
        <v>8</v>
      </c>
      <c r="V110" s="311">
        <v>12</v>
      </c>
      <c r="W110" s="308">
        <v>52</v>
      </c>
      <c r="X110" s="311">
        <v>18</v>
      </c>
      <c r="Y110" s="311">
        <v>34</v>
      </c>
      <c r="Z110" s="308">
        <v>37</v>
      </c>
      <c r="AA110" s="311">
        <v>14</v>
      </c>
      <c r="AB110" s="311">
        <v>23</v>
      </c>
      <c r="AC110" s="308">
        <v>27</v>
      </c>
      <c r="AD110" s="311">
        <v>11</v>
      </c>
      <c r="AE110" s="311">
        <v>16</v>
      </c>
      <c r="AF110" s="308">
        <v>51</v>
      </c>
      <c r="AG110" s="311">
        <v>19</v>
      </c>
      <c r="AH110" s="311">
        <v>32</v>
      </c>
      <c r="AI110" s="308">
        <v>24</v>
      </c>
      <c r="AJ110" s="311">
        <v>10</v>
      </c>
      <c r="AK110" s="311">
        <v>14</v>
      </c>
      <c r="AL110" s="308">
        <v>59</v>
      </c>
      <c r="AM110" s="311">
        <v>20</v>
      </c>
      <c r="AN110" s="311">
        <v>39</v>
      </c>
      <c r="AO110" s="308">
        <v>34</v>
      </c>
      <c r="AP110" s="311">
        <v>15</v>
      </c>
      <c r="AQ110" s="311">
        <v>19</v>
      </c>
      <c r="AR110" s="308">
        <v>100</v>
      </c>
      <c r="AS110" s="311">
        <v>44</v>
      </c>
      <c r="AT110" s="311">
        <v>56</v>
      </c>
      <c r="AU110" s="308">
        <v>35</v>
      </c>
      <c r="AV110" s="311">
        <v>9</v>
      </c>
      <c r="AW110" s="311">
        <v>26</v>
      </c>
      <c r="AX110" s="308">
        <v>39</v>
      </c>
      <c r="AY110" s="311">
        <v>16</v>
      </c>
      <c r="AZ110" s="311">
        <v>23</v>
      </c>
      <c r="BA110" s="308">
        <v>45</v>
      </c>
      <c r="BB110" s="311">
        <v>15</v>
      </c>
      <c r="BC110" s="312">
        <v>30</v>
      </c>
    </row>
    <row r="111" spans="1:55" s="307" customFormat="1" ht="15.75" x14ac:dyDescent="0.15">
      <c r="A111" s="221" t="s">
        <v>376</v>
      </c>
      <c r="B111" s="308">
        <v>679</v>
      </c>
      <c r="C111" s="309">
        <v>214</v>
      </c>
      <c r="D111" s="310">
        <v>465</v>
      </c>
      <c r="E111" s="308">
        <v>24</v>
      </c>
      <c r="F111" s="311">
        <v>7</v>
      </c>
      <c r="G111" s="311">
        <v>17</v>
      </c>
      <c r="H111" s="308">
        <v>28</v>
      </c>
      <c r="I111" s="311">
        <v>8</v>
      </c>
      <c r="J111" s="311">
        <v>20</v>
      </c>
      <c r="K111" s="308">
        <v>39</v>
      </c>
      <c r="L111" s="311">
        <v>11</v>
      </c>
      <c r="M111" s="311">
        <v>28</v>
      </c>
      <c r="N111" s="308">
        <v>53</v>
      </c>
      <c r="O111" s="311">
        <v>13</v>
      </c>
      <c r="P111" s="311">
        <v>40</v>
      </c>
      <c r="Q111" s="308">
        <v>70</v>
      </c>
      <c r="R111" s="311">
        <v>21</v>
      </c>
      <c r="S111" s="311">
        <v>49</v>
      </c>
      <c r="T111" s="308">
        <v>26</v>
      </c>
      <c r="U111" s="311">
        <v>12</v>
      </c>
      <c r="V111" s="311">
        <v>14</v>
      </c>
      <c r="W111" s="308">
        <v>40</v>
      </c>
      <c r="X111" s="311">
        <v>13</v>
      </c>
      <c r="Y111" s="311">
        <v>27</v>
      </c>
      <c r="Z111" s="308">
        <v>40</v>
      </c>
      <c r="AA111" s="311">
        <v>11</v>
      </c>
      <c r="AB111" s="311">
        <v>29</v>
      </c>
      <c r="AC111" s="308">
        <v>22</v>
      </c>
      <c r="AD111" s="311">
        <v>5</v>
      </c>
      <c r="AE111" s="311">
        <v>17</v>
      </c>
      <c r="AF111" s="308">
        <v>53</v>
      </c>
      <c r="AG111" s="311">
        <v>21</v>
      </c>
      <c r="AH111" s="311">
        <v>32</v>
      </c>
      <c r="AI111" s="308">
        <v>19</v>
      </c>
      <c r="AJ111" s="311">
        <v>7</v>
      </c>
      <c r="AK111" s="311">
        <v>12</v>
      </c>
      <c r="AL111" s="308">
        <v>42</v>
      </c>
      <c r="AM111" s="311">
        <v>14</v>
      </c>
      <c r="AN111" s="311">
        <v>28</v>
      </c>
      <c r="AO111" s="308">
        <v>28</v>
      </c>
      <c r="AP111" s="311">
        <v>10</v>
      </c>
      <c r="AQ111" s="311">
        <v>18</v>
      </c>
      <c r="AR111" s="308">
        <v>88</v>
      </c>
      <c r="AS111" s="311">
        <v>27</v>
      </c>
      <c r="AT111" s="311">
        <v>61</v>
      </c>
      <c r="AU111" s="308">
        <v>30</v>
      </c>
      <c r="AV111" s="311">
        <v>13</v>
      </c>
      <c r="AW111" s="311">
        <v>17</v>
      </c>
      <c r="AX111" s="308">
        <v>31</v>
      </c>
      <c r="AY111" s="311">
        <v>8</v>
      </c>
      <c r="AZ111" s="311">
        <v>23</v>
      </c>
      <c r="BA111" s="308">
        <v>46</v>
      </c>
      <c r="BB111" s="311">
        <v>13</v>
      </c>
      <c r="BC111" s="312">
        <v>33</v>
      </c>
    </row>
    <row r="112" spans="1:55" s="307" customFormat="1" ht="15.75" x14ac:dyDescent="0.15">
      <c r="A112" s="221" t="s">
        <v>377</v>
      </c>
      <c r="B112" s="308">
        <v>485</v>
      </c>
      <c r="C112" s="309">
        <v>162</v>
      </c>
      <c r="D112" s="310">
        <v>323</v>
      </c>
      <c r="E112" s="308">
        <v>38</v>
      </c>
      <c r="F112" s="311">
        <v>14</v>
      </c>
      <c r="G112" s="311">
        <v>24</v>
      </c>
      <c r="H112" s="308">
        <v>11</v>
      </c>
      <c r="I112" s="311">
        <v>5</v>
      </c>
      <c r="J112" s="311">
        <v>6</v>
      </c>
      <c r="K112" s="308">
        <v>23</v>
      </c>
      <c r="L112" s="311">
        <v>5</v>
      </c>
      <c r="M112" s="311">
        <v>18</v>
      </c>
      <c r="N112" s="308">
        <v>43</v>
      </c>
      <c r="O112" s="311">
        <v>17</v>
      </c>
      <c r="P112" s="311">
        <v>26</v>
      </c>
      <c r="Q112" s="308">
        <v>50</v>
      </c>
      <c r="R112" s="311">
        <v>16</v>
      </c>
      <c r="S112" s="311">
        <v>34</v>
      </c>
      <c r="T112" s="308">
        <v>19</v>
      </c>
      <c r="U112" s="311">
        <v>4</v>
      </c>
      <c r="V112" s="311">
        <v>15</v>
      </c>
      <c r="W112" s="308">
        <v>19</v>
      </c>
      <c r="X112" s="311">
        <v>5</v>
      </c>
      <c r="Y112" s="311">
        <v>14</v>
      </c>
      <c r="Z112" s="308">
        <v>20</v>
      </c>
      <c r="AA112" s="311">
        <v>7</v>
      </c>
      <c r="AB112" s="311">
        <v>13</v>
      </c>
      <c r="AC112" s="308">
        <v>25</v>
      </c>
      <c r="AD112" s="311">
        <v>4</v>
      </c>
      <c r="AE112" s="311">
        <v>21</v>
      </c>
      <c r="AF112" s="308">
        <v>26</v>
      </c>
      <c r="AG112" s="311">
        <v>12</v>
      </c>
      <c r="AH112" s="311">
        <v>14</v>
      </c>
      <c r="AI112" s="308">
        <v>20</v>
      </c>
      <c r="AJ112" s="311">
        <v>8</v>
      </c>
      <c r="AK112" s="311">
        <v>12</v>
      </c>
      <c r="AL112" s="308">
        <v>39</v>
      </c>
      <c r="AM112" s="311">
        <v>11</v>
      </c>
      <c r="AN112" s="311">
        <v>28</v>
      </c>
      <c r="AO112" s="308">
        <v>18</v>
      </c>
      <c r="AP112" s="311">
        <v>4</v>
      </c>
      <c r="AQ112" s="311">
        <v>14</v>
      </c>
      <c r="AR112" s="308">
        <v>55</v>
      </c>
      <c r="AS112" s="311">
        <v>27</v>
      </c>
      <c r="AT112" s="311">
        <v>28</v>
      </c>
      <c r="AU112" s="308">
        <v>23</v>
      </c>
      <c r="AV112" s="311">
        <v>9</v>
      </c>
      <c r="AW112" s="311">
        <v>14</v>
      </c>
      <c r="AX112" s="308">
        <v>21</v>
      </c>
      <c r="AY112" s="311">
        <v>4</v>
      </c>
      <c r="AZ112" s="311">
        <v>17</v>
      </c>
      <c r="BA112" s="308">
        <v>35</v>
      </c>
      <c r="BB112" s="311">
        <v>10</v>
      </c>
      <c r="BC112" s="312">
        <v>25</v>
      </c>
    </row>
    <row r="113" spans="1:55" s="307" customFormat="1" ht="15.75" x14ac:dyDescent="0.15">
      <c r="A113" s="221" t="s">
        <v>378</v>
      </c>
      <c r="B113" s="308">
        <v>461</v>
      </c>
      <c r="C113" s="309">
        <v>140</v>
      </c>
      <c r="D113" s="310">
        <v>321</v>
      </c>
      <c r="E113" s="308">
        <v>18</v>
      </c>
      <c r="F113" s="311">
        <v>5</v>
      </c>
      <c r="G113" s="311">
        <v>13</v>
      </c>
      <c r="H113" s="308">
        <v>16</v>
      </c>
      <c r="I113" s="311">
        <v>5</v>
      </c>
      <c r="J113" s="311">
        <v>11</v>
      </c>
      <c r="K113" s="308">
        <v>23</v>
      </c>
      <c r="L113" s="311">
        <v>8</v>
      </c>
      <c r="M113" s="311">
        <v>15</v>
      </c>
      <c r="N113" s="308">
        <v>42</v>
      </c>
      <c r="O113" s="311">
        <v>12</v>
      </c>
      <c r="P113" s="311">
        <v>30</v>
      </c>
      <c r="Q113" s="308">
        <v>47</v>
      </c>
      <c r="R113" s="311">
        <v>18</v>
      </c>
      <c r="S113" s="311">
        <v>29</v>
      </c>
      <c r="T113" s="308">
        <v>12</v>
      </c>
      <c r="U113" s="311">
        <v>3</v>
      </c>
      <c r="V113" s="311">
        <v>9</v>
      </c>
      <c r="W113" s="308">
        <v>34</v>
      </c>
      <c r="X113" s="311">
        <v>9</v>
      </c>
      <c r="Y113" s="311">
        <v>25</v>
      </c>
      <c r="Z113" s="308">
        <v>22</v>
      </c>
      <c r="AA113" s="311">
        <v>8</v>
      </c>
      <c r="AB113" s="311">
        <v>14</v>
      </c>
      <c r="AC113" s="308">
        <v>20</v>
      </c>
      <c r="AD113" s="311">
        <v>4</v>
      </c>
      <c r="AE113" s="311">
        <v>16</v>
      </c>
      <c r="AF113" s="308">
        <v>24</v>
      </c>
      <c r="AG113" s="311">
        <v>8</v>
      </c>
      <c r="AH113" s="311">
        <v>16</v>
      </c>
      <c r="AI113" s="308">
        <v>12</v>
      </c>
      <c r="AJ113" s="311">
        <v>6</v>
      </c>
      <c r="AK113" s="311">
        <v>6</v>
      </c>
      <c r="AL113" s="308">
        <v>31</v>
      </c>
      <c r="AM113" s="311">
        <v>9</v>
      </c>
      <c r="AN113" s="311">
        <v>22</v>
      </c>
      <c r="AO113" s="308">
        <v>24</v>
      </c>
      <c r="AP113" s="311">
        <v>5</v>
      </c>
      <c r="AQ113" s="311">
        <v>19</v>
      </c>
      <c r="AR113" s="308">
        <v>47</v>
      </c>
      <c r="AS113" s="311">
        <v>19</v>
      </c>
      <c r="AT113" s="311">
        <v>28</v>
      </c>
      <c r="AU113" s="308">
        <v>34</v>
      </c>
      <c r="AV113" s="311">
        <v>10</v>
      </c>
      <c r="AW113" s="311">
        <v>24</v>
      </c>
      <c r="AX113" s="308">
        <v>13</v>
      </c>
      <c r="AY113" s="311">
        <v>2</v>
      </c>
      <c r="AZ113" s="311">
        <v>11</v>
      </c>
      <c r="BA113" s="308">
        <v>42</v>
      </c>
      <c r="BB113" s="311">
        <v>9</v>
      </c>
      <c r="BC113" s="312">
        <v>33</v>
      </c>
    </row>
    <row r="114" spans="1:55" s="307" customFormat="1" ht="15.75" x14ac:dyDescent="0.15">
      <c r="A114" s="226" t="s">
        <v>122</v>
      </c>
      <c r="B114" s="304">
        <v>1105</v>
      </c>
      <c r="C114" s="301">
        <v>283</v>
      </c>
      <c r="D114" s="305">
        <v>822</v>
      </c>
      <c r="E114" s="304">
        <v>60</v>
      </c>
      <c r="F114" s="301">
        <v>22</v>
      </c>
      <c r="G114" s="305">
        <v>38</v>
      </c>
      <c r="H114" s="304">
        <v>26</v>
      </c>
      <c r="I114" s="301">
        <v>10</v>
      </c>
      <c r="J114" s="305">
        <v>16</v>
      </c>
      <c r="K114" s="304">
        <v>78</v>
      </c>
      <c r="L114" s="301">
        <v>21</v>
      </c>
      <c r="M114" s="305">
        <v>57</v>
      </c>
      <c r="N114" s="304">
        <v>90</v>
      </c>
      <c r="O114" s="301">
        <v>21</v>
      </c>
      <c r="P114" s="305">
        <v>69</v>
      </c>
      <c r="Q114" s="304">
        <v>96</v>
      </c>
      <c r="R114" s="301">
        <v>28</v>
      </c>
      <c r="S114" s="305">
        <v>68</v>
      </c>
      <c r="T114" s="304">
        <v>33</v>
      </c>
      <c r="U114" s="301">
        <v>10</v>
      </c>
      <c r="V114" s="305">
        <v>23</v>
      </c>
      <c r="W114" s="304">
        <v>69</v>
      </c>
      <c r="X114" s="301">
        <v>17</v>
      </c>
      <c r="Y114" s="305">
        <v>52</v>
      </c>
      <c r="Z114" s="304">
        <v>57</v>
      </c>
      <c r="AA114" s="301">
        <v>16</v>
      </c>
      <c r="AB114" s="305">
        <v>41</v>
      </c>
      <c r="AC114" s="304">
        <v>30</v>
      </c>
      <c r="AD114" s="301">
        <v>6</v>
      </c>
      <c r="AE114" s="305">
        <v>24</v>
      </c>
      <c r="AF114" s="304">
        <v>76</v>
      </c>
      <c r="AG114" s="301">
        <v>21</v>
      </c>
      <c r="AH114" s="305">
        <v>55</v>
      </c>
      <c r="AI114" s="304">
        <v>32</v>
      </c>
      <c r="AJ114" s="301">
        <v>6</v>
      </c>
      <c r="AK114" s="305">
        <v>26</v>
      </c>
      <c r="AL114" s="304">
        <v>75</v>
      </c>
      <c r="AM114" s="301">
        <v>13</v>
      </c>
      <c r="AN114" s="305">
        <v>62</v>
      </c>
      <c r="AO114" s="304">
        <v>42</v>
      </c>
      <c r="AP114" s="301">
        <v>14</v>
      </c>
      <c r="AQ114" s="305">
        <v>28</v>
      </c>
      <c r="AR114" s="304">
        <v>125</v>
      </c>
      <c r="AS114" s="301">
        <v>30</v>
      </c>
      <c r="AT114" s="305">
        <v>95</v>
      </c>
      <c r="AU114" s="304">
        <v>60</v>
      </c>
      <c r="AV114" s="301">
        <v>17</v>
      </c>
      <c r="AW114" s="305">
        <v>43</v>
      </c>
      <c r="AX114" s="304">
        <v>64</v>
      </c>
      <c r="AY114" s="301">
        <v>10</v>
      </c>
      <c r="AZ114" s="305">
        <v>54</v>
      </c>
      <c r="BA114" s="304">
        <v>92</v>
      </c>
      <c r="BB114" s="301">
        <v>21</v>
      </c>
      <c r="BC114" s="306">
        <v>71</v>
      </c>
    </row>
    <row r="115" spans="1:55" s="307" customFormat="1" ht="15.75" x14ac:dyDescent="0.15">
      <c r="A115" s="221" t="s">
        <v>379</v>
      </c>
      <c r="B115" s="308">
        <v>352</v>
      </c>
      <c r="C115" s="309">
        <v>107</v>
      </c>
      <c r="D115" s="310">
        <v>245</v>
      </c>
      <c r="E115" s="308">
        <v>21</v>
      </c>
      <c r="F115" s="311">
        <v>10</v>
      </c>
      <c r="G115" s="311">
        <v>11</v>
      </c>
      <c r="H115" s="308">
        <v>10</v>
      </c>
      <c r="I115" s="311">
        <v>3</v>
      </c>
      <c r="J115" s="311">
        <v>7</v>
      </c>
      <c r="K115" s="308">
        <v>28</v>
      </c>
      <c r="L115" s="311">
        <v>9</v>
      </c>
      <c r="M115" s="311">
        <v>19</v>
      </c>
      <c r="N115" s="308">
        <v>24</v>
      </c>
      <c r="O115" s="311">
        <v>9</v>
      </c>
      <c r="P115" s="311">
        <v>15</v>
      </c>
      <c r="Q115" s="308">
        <v>35</v>
      </c>
      <c r="R115" s="311">
        <v>10</v>
      </c>
      <c r="S115" s="311">
        <v>25</v>
      </c>
      <c r="T115" s="308">
        <v>10</v>
      </c>
      <c r="U115" s="311">
        <v>0</v>
      </c>
      <c r="V115" s="311">
        <v>10</v>
      </c>
      <c r="W115" s="308">
        <v>26</v>
      </c>
      <c r="X115" s="311">
        <v>8</v>
      </c>
      <c r="Y115" s="311">
        <v>18</v>
      </c>
      <c r="Z115" s="308">
        <v>18</v>
      </c>
      <c r="AA115" s="311">
        <v>4</v>
      </c>
      <c r="AB115" s="311">
        <v>14</v>
      </c>
      <c r="AC115" s="308">
        <v>12</v>
      </c>
      <c r="AD115" s="311">
        <v>5</v>
      </c>
      <c r="AE115" s="311">
        <v>7</v>
      </c>
      <c r="AF115" s="308">
        <v>24</v>
      </c>
      <c r="AG115" s="311">
        <v>8</v>
      </c>
      <c r="AH115" s="311">
        <v>16</v>
      </c>
      <c r="AI115" s="308">
        <v>10</v>
      </c>
      <c r="AJ115" s="311">
        <v>2</v>
      </c>
      <c r="AK115" s="311">
        <v>8</v>
      </c>
      <c r="AL115" s="308">
        <v>22</v>
      </c>
      <c r="AM115" s="311">
        <v>3</v>
      </c>
      <c r="AN115" s="311">
        <v>19</v>
      </c>
      <c r="AO115" s="308">
        <v>10</v>
      </c>
      <c r="AP115" s="311">
        <v>4</v>
      </c>
      <c r="AQ115" s="311">
        <v>6</v>
      </c>
      <c r="AR115" s="308">
        <v>37</v>
      </c>
      <c r="AS115" s="311">
        <v>10</v>
      </c>
      <c r="AT115" s="311">
        <v>27</v>
      </c>
      <c r="AU115" s="308">
        <v>17</v>
      </c>
      <c r="AV115" s="311">
        <v>6</v>
      </c>
      <c r="AW115" s="311">
        <v>11</v>
      </c>
      <c r="AX115" s="308">
        <v>17</v>
      </c>
      <c r="AY115" s="311">
        <v>7</v>
      </c>
      <c r="AZ115" s="311">
        <v>10</v>
      </c>
      <c r="BA115" s="308">
        <v>31</v>
      </c>
      <c r="BB115" s="311">
        <v>9</v>
      </c>
      <c r="BC115" s="312">
        <v>22</v>
      </c>
    </row>
    <row r="116" spans="1:55" s="307" customFormat="1" ht="15.75" x14ac:dyDescent="0.15">
      <c r="A116" s="221" t="s">
        <v>380</v>
      </c>
      <c r="B116" s="308">
        <v>279</v>
      </c>
      <c r="C116" s="309">
        <v>64</v>
      </c>
      <c r="D116" s="310">
        <v>215</v>
      </c>
      <c r="E116" s="308">
        <v>15</v>
      </c>
      <c r="F116" s="311">
        <v>6</v>
      </c>
      <c r="G116" s="311">
        <v>9</v>
      </c>
      <c r="H116" s="308">
        <v>7</v>
      </c>
      <c r="I116" s="311">
        <v>3</v>
      </c>
      <c r="J116" s="311">
        <v>4</v>
      </c>
      <c r="K116" s="308">
        <v>19</v>
      </c>
      <c r="L116" s="311">
        <v>4</v>
      </c>
      <c r="M116" s="311">
        <v>15</v>
      </c>
      <c r="N116" s="308">
        <v>26</v>
      </c>
      <c r="O116" s="311">
        <v>4</v>
      </c>
      <c r="P116" s="311">
        <v>22</v>
      </c>
      <c r="Q116" s="308">
        <v>26</v>
      </c>
      <c r="R116" s="311">
        <v>7</v>
      </c>
      <c r="S116" s="311">
        <v>19</v>
      </c>
      <c r="T116" s="308">
        <v>10</v>
      </c>
      <c r="U116" s="311">
        <v>2</v>
      </c>
      <c r="V116" s="311">
        <v>8</v>
      </c>
      <c r="W116" s="308">
        <v>20</v>
      </c>
      <c r="X116" s="311">
        <v>6</v>
      </c>
      <c r="Y116" s="311">
        <v>14</v>
      </c>
      <c r="Z116" s="308">
        <v>18</v>
      </c>
      <c r="AA116" s="311">
        <v>7</v>
      </c>
      <c r="AB116" s="311">
        <v>11</v>
      </c>
      <c r="AC116" s="308">
        <v>8</v>
      </c>
      <c r="AD116" s="311">
        <v>0</v>
      </c>
      <c r="AE116" s="311">
        <v>8</v>
      </c>
      <c r="AF116" s="308">
        <v>10</v>
      </c>
      <c r="AG116" s="311">
        <v>4</v>
      </c>
      <c r="AH116" s="311">
        <v>6</v>
      </c>
      <c r="AI116" s="308">
        <v>5</v>
      </c>
      <c r="AJ116" s="311">
        <v>0</v>
      </c>
      <c r="AK116" s="311">
        <v>5</v>
      </c>
      <c r="AL116" s="308">
        <v>21</v>
      </c>
      <c r="AM116" s="311">
        <v>4</v>
      </c>
      <c r="AN116" s="311">
        <v>17</v>
      </c>
      <c r="AO116" s="308">
        <v>11</v>
      </c>
      <c r="AP116" s="311">
        <v>3</v>
      </c>
      <c r="AQ116" s="311">
        <v>8</v>
      </c>
      <c r="AR116" s="308">
        <v>35</v>
      </c>
      <c r="AS116" s="311">
        <v>6</v>
      </c>
      <c r="AT116" s="311">
        <v>29</v>
      </c>
      <c r="AU116" s="308">
        <v>11</v>
      </c>
      <c r="AV116" s="311">
        <v>2</v>
      </c>
      <c r="AW116" s="311">
        <v>9</v>
      </c>
      <c r="AX116" s="308">
        <v>12</v>
      </c>
      <c r="AY116" s="311">
        <v>1</v>
      </c>
      <c r="AZ116" s="311">
        <v>11</v>
      </c>
      <c r="BA116" s="308">
        <v>25</v>
      </c>
      <c r="BB116" s="311">
        <v>5</v>
      </c>
      <c r="BC116" s="312">
        <v>20</v>
      </c>
    </row>
    <row r="117" spans="1:55" s="307" customFormat="1" ht="15.75" x14ac:dyDescent="0.15">
      <c r="A117" s="221" t="s">
        <v>381</v>
      </c>
      <c r="B117" s="308">
        <v>209</v>
      </c>
      <c r="C117" s="309">
        <v>55</v>
      </c>
      <c r="D117" s="310">
        <v>154</v>
      </c>
      <c r="E117" s="308">
        <v>6</v>
      </c>
      <c r="F117" s="311">
        <v>4</v>
      </c>
      <c r="G117" s="311">
        <v>2</v>
      </c>
      <c r="H117" s="308">
        <v>4</v>
      </c>
      <c r="I117" s="311">
        <v>1</v>
      </c>
      <c r="J117" s="311">
        <v>3</v>
      </c>
      <c r="K117" s="308">
        <v>16</v>
      </c>
      <c r="L117" s="311">
        <v>5</v>
      </c>
      <c r="M117" s="311">
        <v>11</v>
      </c>
      <c r="N117" s="308">
        <v>18</v>
      </c>
      <c r="O117" s="311">
        <v>2</v>
      </c>
      <c r="P117" s="311">
        <v>16</v>
      </c>
      <c r="Q117" s="308">
        <v>12</v>
      </c>
      <c r="R117" s="311">
        <v>4</v>
      </c>
      <c r="S117" s="311">
        <v>8</v>
      </c>
      <c r="T117" s="308">
        <v>8</v>
      </c>
      <c r="U117" s="311">
        <v>6</v>
      </c>
      <c r="V117" s="311">
        <v>2</v>
      </c>
      <c r="W117" s="308">
        <v>9</v>
      </c>
      <c r="X117" s="311">
        <v>0</v>
      </c>
      <c r="Y117" s="311">
        <v>9</v>
      </c>
      <c r="Z117" s="308">
        <v>10</v>
      </c>
      <c r="AA117" s="311">
        <v>1</v>
      </c>
      <c r="AB117" s="311">
        <v>9</v>
      </c>
      <c r="AC117" s="308">
        <v>4</v>
      </c>
      <c r="AD117" s="311">
        <v>0</v>
      </c>
      <c r="AE117" s="311">
        <v>4</v>
      </c>
      <c r="AF117" s="308">
        <v>18</v>
      </c>
      <c r="AG117" s="311">
        <v>5</v>
      </c>
      <c r="AH117" s="311">
        <v>13</v>
      </c>
      <c r="AI117" s="308">
        <v>4</v>
      </c>
      <c r="AJ117" s="311">
        <v>2</v>
      </c>
      <c r="AK117" s="311">
        <v>2</v>
      </c>
      <c r="AL117" s="308">
        <v>20</v>
      </c>
      <c r="AM117" s="311">
        <v>5</v>
      </c>
      <c r="AN117" s="311">
        <v>15</v>
      </c>
      <c r="AO117" s="308">
        <v>10</v>
      </c>
      <c r="AP117" s="311">
        <v>4</v>
      </c>
      <c r="AQ117" s="311">
        <v>6</v>
      </c>
      <c r="AR117" s="308">
        <v>24</v>
      </c>
      <c r="AS117" s="311">
        <v>7</v>
      </c>
      <c r="AT117" s="311">
        <v>17</v>
      </c>
      <c r="AU117" s="308">
        <v>11</v>
      </c>
      <c r="AV117" s="311">
        <v>2</v>
      </c>
      <c r="AW117" s="311">
        <v>9</v>
      </c>
      <c r="AX117" s="308">
        <v>18</v>
      </c>
      <c r="AY117" s="311">
        <v>2</v>
      </c>
      <c r="AZ117" s="311">
        <v>16</v>
      </c>
      <c r="BA117" s="308">
        <v>17</v>
      </c>
      <c r="BB117" s="311">
        <v>5</v>
      </c>
      <c r="BC117" s="312">
        <v>12</v>
      </c>
    </row>
    <row r="118" spans="1:55" s="307" customFormat="1" ht="15.75" x14ac:dyDescent="0.15">
      <c r="A118" s="221" t="s">
        <v>382</v>
      </c>
      <c r="B118" s="308">
        <v>147</v>
      </c>
      <c r="C118" s="309">
        <v>34</v>
      </c>
      <c r="D118" s="310">
        <v>113</v>
      </c>
      <c r="E118" s="308">
        <v>5</v>
      </c>
      <c r="F118" s="311">
        <v>0</v>
      </c>
      <c r="G118" s="311">
        <v>5</v>
      </c>
      <c r="H118" s="308">
        <v>5</v>
      </c>
      <c r="I118" s="311">
        <v>3</v>
      </c>
      <c r="J118" s="311">
        <v>2</v>
      </c>
      <c r="K118" s="308">
        <v>8</v>
      </c>
      <c r="L118" s="311">
        <v>2</v>
      </c>
      <c r="M118" s="311">
        <v>6</v>
      </c>
      <c r="N118" s="308">
        <v>10</v>
      </c>
      <c r="O118" s="311">
        <v>5</v>
      </c>
      <c r="P118" s="311">
        <v>5</v>
      </c>
      <c r="Q118" s="308">
        <v>17</v>
      </c>
      <c r="R118" s="311">
        <v>7</v>
      </c>
      <c r="S118" s="311">
        <v>10</v>
      </c>
      <c r="T118" s="308">
        <v>2</v>
      </c>
      <c r="U118" s="311">
        <v>1</v>
      </c>
      <c r="V118" s="311">
        <v>1</v>
      </c>
      <c r="W118" s="308">
        <v>8</v>
      </c>
      <c r="X118" s="311">
        <v>2</v>
      </c>
      <c r="Y118" s="311">
        <v>6</v>
      </c>
      <c r="Z118" s="308">
        <v>5</v>
      </c>
      <c r="AA118" s="311">
        <v>1</v>
      </c>
      <c r="AB118" s="311">
        <v>4</v>
      </c>
      <c r="AC118" s="308">
        <v>5</v>
      </c>
      <c r="AD118" s="311">
        <v>0</v>
      </c>
      <c r="AE118" s="311">
        <v>5</v>
      </c>
      <c r="AF118" s="308">
        <v>14</v>
      </c>
      <c r="AG118" s="311">
        <v>3</v>
      </c>
      <c r="AH118" s="311">
        <v>11</v>
      </c>
      <c r="AI118" s="308">
        <v>6</v>
      </c>
      <c r="AJ118" s="311">
        <v>1</v>
      </c>
      <c r="AK118" s="311">
        <v>5</v>
      </c>
      <c r="AL118" s="308">
        <v>6</v>
      </c>
      <c r="AM118" s="311">
        <v>1</v>
      </c>
      <c r="AN118" s="311">
        <v>5</v>
      </c>
      <c r="AO118" s="308">
        <v>5</v>
      </c>
      <c r="AP118" s="311">
        <v>2</v>
      </c>
      <c r="AQ118" s="311">
        <v>3</v>
      </c>
      <c r="AR118" s="308">
        <v>17</v>
      </c>
      <c r="AS118" s="311">
        <v>2</v>
      </c>
      <c r="AT118" s="311">
        <v>15</v>
      </c>
      <c r="AU118" s="308">
        <v>10</v>
      </c>
      <c r="AV118" s="311">
        <v>3</v>
      </c>
      <c r="AW118" s="311">
        <v>7</v>
      </c>
      <c r="AX118" s="308">
        <v>11</v>
      </c>
      <c r="AY118" s="311">
        <v>0</v>
      </c>
      <c r="AZ118" s="311">
        <v>11</v>
      </c>
      <c r="BA118" s="308">
        <v>13</v>
      </c>
      <c r="BB118" s="311">
        <v>1</v>
      </c>
      <c r="BC118" s="312">
        <v>12</v>
      </c>
    </row>
    <row r="119" spans="1:55" s="307" customFormat="1" ht="15.75" x14ac:dyDescent="0.15">
      <c r="A119" s="221" t="s">
        <v>383</v>
      </c>
      <c r="B119" s="308">
        <v>118</v>
      </c>
      <c r="C119" s="309">
        <v>23</v>
      </c>
      <c r="D119" s="310">
        <v>95</v>
      </c>
      <c r="E119" s="308">
        <v>13</v>
      </c>
      <c r="F119" s="311">
        <v>2</v>
      </c>
      <c r="G119" s="311">
        <v>11</v>
      </c>
      <c r="H119" s="308">
        <v>0</v>
      </c>
      <c r="I119" s="311">
        <v>0</v>
      </c>
      <c r="J119" s="311">
        <v>0</v>
      </c>
      <c r="K119" s="308">
        <v>7</v>
      </c>
      <c r="L119" s="311">
        <v>1</v>
      </c>
      <c r="M119" s="311">
        <v>6</v>
      </c>
      <c r="N119" s="308">
        <v>12</v>
      </c>
      <c r="O119" s="311">
        <v>1</v>
      </c>
      <c r="P119" s="311">
        <v>11</v>
      </c>
      <c r="Q119" s="308">
        <v>6</v>
      </c>
      <c r="R119" s="311">
        <v>0</v>
      </c>
      <c r="S119" s="311">
        <v>6</v>
      </c>
      <c r="T119" s="308">
        <v>3</v>
      </c>
      <c r="U119" s="311">
        <v>1</v>
      </c>
      <c r="V119" s="311">
        <v>2</v>
      </c>
      <c r="W119" s="308">
        <v>6</v>
      </c>
      <c r="X119" s="311">
        <v>1</v>
      </c>
      <c r="Y119" s="311">
        <v>5</v>
      </c>
      <c r="Z119" s="308">
        <v>6</v>
      </c>
      <c r="AA119" s="311">
        <v>3</v>
      </c>
      <c r="AB119" s="311">
        <v>3</v>
      </c>
      <c r="AC119" s="308">
        <v>1</v>
      </c>
      <c r="AD119" s="311">
        <v>1</v>
      </c>
      <c r="AE119" s="311">
        <v>0</v>
      </c>
      <c r="AF119" s="308">
        <v>10</v>
      </c>
      <c r="AG119" s="311">
        <v>1</v>
      </c>
      <c r="AH119" s="311">
        <v>9</v>
      </c>
      <c r="AI119" s="308">
        <v>7</v>
      </c>
      <c r="AJ119" s="311">
        <v>1</v>
      </c>
      <c r="AK119" s="311">
        <v>6</v>
      </c>
      <c r="AL119" s="308">
        <v>6</v>
      </c>
      <c r="AM119" s="311">
        <v>0</v>
      </c>
      <c r="AN119" s="311">
        <v>6</v>
      </c>
      <c r="AO119" s="308">
        <v>6</v>
      </c>
      <c r="AP119" s="311">
        <v>1</v>
      </c>
      <c r="AQ119" s="311">
        <v>5</v>
      </c>
      <c r="AR119" s="308">
        <v>12</v>
      </c>
      <c r="AS119" s="311">
        <v>5</v>
      </c>
      <c r="AT119" s="311">
        <v>7</v>
      </c>
      <c r="AU119" s="308">
        <v>11</v>
      </c>
      <c r="AV119" s="311">
        <v>4</v>
      </c>
      <c r="AW119" s="311">
        <v>7</v>
      </c>
      <c r="AX119" s="308">
        <v>6</v>
      </c>
      <c r="AY119" s="311">
        <v>0</v>
      </c>
      <c r="AZ119" s="311">
        <v>6</v>
      </c>
      <c r="BA119" s="308">
        <v>6</v>
      </c>
      <c r="BB119" s="311">
        <v>1</v>
      </c>
      <c r="BC119" s="312">
        <v>5</v>
      </c>
    </row>
    <row r="120" spans="1:55" s="307" customFormat="1" ht="15.75" x14ac:dyDescent="0.15">
      <c r="A120" s="226" t="s">
        <v>123</v>
      </c>
      <c r="B120" s="304">
        <v>275</v>
      </c>
      <c r="C120" s="301">
        <v>49</v>
      </c>
      <c r="D120" s="305">
        <v>226</v>
      </c>
      <c r="E120" s="304">
        <v>10</v>
      </c>
      <c r="F120" s="301">
        <v>6</v>
      </c>
      <c r="G120" s="305">
        <v>4</v>
      </c>
      <c r="H120" s="304">
        <v>6</v>
      </c>
      <c r="I120" s="301">
        <v>3</v>
      </c>
      <c r="J120" s="305">
        <v>3</v>
      </c>
      <c r="K120" s="304">
        <v>25</v>
      </c>
      <c r="L120" s="301">
        <v>7</v>
      </c>
      <c r="M120" s="305">
        <v>18</v>
      </c>
      <c r="N120" s="304">
        <v>17</v>
      </c>
      <c r="O120" s="301">
        <v>1</v>
      </c>
      <c r="P120" s="305">
        <v>16</v>
      </c>
      <c r="Q120" s="304">
        <v>32</v>
      </c>
      <c r="R120" s="301">
        <v>7</v>
      </c>
      <c r="S120" s="305">
        <v>25</v>
      </c>
      <c r="T120" s="304">
        <v>7</v>
      </c>
      <c r="U120" s="301">
        <v>2</v>
      </c>
      <c r="V120" s="305">
        <v>5</v>
      </c>
      <c r="W120" s="304">
        <v>18</v>
      </c>
      <c r="X120" s="301">
        <v>2</v>
      </c>
      <c r="Y120" s="305">
        <v>16</v>
      </c>
      <c r="Z120" s="304">
        <v>15</v>
      </c>
      <c r="AA120" s="301">
        <v>2</v>
      </c>
      <c r="AB120" s="305">
        <v>13</v>
      </c>
      <c r="AC120" s="304">
        <v>11</v>
      </c>
      <c r="AD120" s="301">
        <v>1</v>
      </c>
      <c r="AE120" s="305">
        <v>10</v>
      </c>
      <c r="AF120" s="304">
        <v>24</v>
      </c>
      <c r="AG120" s="301">
        <v>9</v>
      </c>
      <c r="AH120" s="305">
        <v>15</v>
      </c>
      <c r="AI120" s="304">
        <v>7</v>
      </c>
      <c r="AJ120" s="301">
        <v>1</v>
      </c>
      <c r="AK120" s="305">
        <v>6</v>
      </c>
      <c r="AL120" s="304">
        <v>20</v>
      </c>
      <c r="AM120" s="301">
        <v>1</v>
      </c>
      <c r="AN120" s="305">
        <v>19</v>
      </c>
      <c r="AO120" s="304">
        <v>10</v>
      </c>
      <c r="AP120" s="301">
        <v>1</v>
      </c>
      <c r="AQ120" s="305">
        <v>9</v>
      </c>
      <c r="AR120" s="304">
        <v>24</v>
      </c>
      <c r="AS120" s="301">
        <v>4</v>
      </c>
      <c r="AT120" s="305">
        <v>20</v>
      </c>
      <c r="AU120" s="304">
        <v>14</v>
      </c>
      <c r="AV120" s="301">
        <v>1</v>
      </c>
      <c r="AW120" s="305">
        <v>13</v>
      </c>
      <c r="AX120" s="304">
        <v>15</v>
      </c>
      <c r="AY120" s="301">
        <v>1</v>
      </c>
      <c r="AZ120" s="305">
        <v>14</v>
      </c>
      <c r="BA120" s="304">
        <v>20</v>
      </c>
      <c r="BB120" s="301">
        <v>0</v>
      </c>
      <c r="BC120" s="306">
        <v>20</v>
      </c>
    </row>
    <row r="121" spans="1:55" s="307" customFormat="1" ht="15.75" x14ac:dyDescent="0.15">
      <c r="A121" s="221" t="s">
        <v>384</v>
      </c>
      <c r="B121" s="308">
        <v>118</v>
      </c>
      <c r="C121" s="309">
        <v>27</v>
      </c>
      <c r="D121" s="310">
        <v>91</v>
      </c>
      <c r="E121" s="308">
        <v>5</v>
      </c>
      <c r="F121" s="311">
        <v>3</v>
      </c>
      <c r="G121" s="311">
        <v>2</v>
      </c>
      <c r="H121" s="308">
        <v>3</v>
      </c>
      <c r="I121" s="311">
        <v>2</v>
      </c>
      <c r="J121" s="311">
        <v>1</v>
      </c>
      <c r="K121" s="308">
        <v>10</v>
      </c>
      <c r="L121" s="311">
        <v>2</v>
      </c>
      <c r="M121" s="311">
        <v>8</v>
      </c>
      <c r="N121" s="308">
        <v>8</v>
      </c>
      <c r="O121" s="311">
        <v>1</v>
      </c>
      <c r="P121" s="311">
        <v>7</v>
      </c>
      <c r="Q121" s="308">
        <v>14</v>
      </c>
      <c r="R121" s="311">
        <v>4</v>
      </c>
      <c r="S121" s="311">
        <v>10</v>
      </c>
      <c r="T121" s="308">
        <v>3</v>
      </c>
      <c r="U121" s="311">
        <v>2</v>
      </c>
      <c r="V121" s="311">
        <v>1</v>
      </c>
      <c r="W121" s="308">
        <v>14</v>
      </c>
      <c r="X121" s="311">
        <v>2</v>
      </c>
      <c r="Y121" s="311">
        <v>12</v>
      </c>
      <c r="Z121" s="308">
        <v>4</v>
      </c>
      <c r="AA121" s="311">
        <v>0</v>
      </c>
      <c r="AB121" s="311">
        <v>4</v>
      </c>
      <c r="AC121" s="308">
        <v>1</v>
      </c>
      <c r="AD121" s="311">
        <v>1</v>
      </c>
      <c r="AE121" s="311">
        <v>0</v>
      </c>
      <c r="AF121" s="308">
        <v>9</v>
      </c>
      <c r="AG121" s="311">
        <v>4</v>
      </c>
      <c r="AH121" s="311">
        <v>5</v>
      </c>
      <c r="AI121" s="308">
        <v>5</v>
      </c>
      <c r="AJ121" s="311">
        <v>1</v>
      </c>
      <c r="AK121" s="311">
        <v>4</v>
      </c>
      <c r="AL121" s="308">
        <v>13</v>
      </c>
      <c r="AM121" s="311">
        <v>1</v>
      </c>
      <c r="AN121" s="311">
        <v>12</v>
      </c>
      <c r="AO121" s="308">
        <v>2</v>
      </c>
      <c r="AP121" s="311">
        <v>1</v>
      </c>
      <c r="AQ121" s="311">
        <v>1</v>
      </c>
      <c r="AR121" s="308">
        <v>9</v>
      </c>
      <c r="AS121" s="311">
        <v>1</v>
      </c>
      <c r="AT121" s="311">
        <v>8</v>
      </c>
      <c r="AU121" s="308">
        <v>4</v>
      </c>
      <c r="AV121" s="311">
        <v>1</v>
      </c>
      <c r="AW121" s="311">
        <v>3</v>
      </c>
      <c r="AX121" s="308">
        <v>7</v>
      </c>
      <c r="AY121" s="311">
        <v>1</v>
      </c>
      <c r="AZ121" s="311">
        <v>6</v>
      </c>
      <c r="BA121" s="308">
        <v>7</v>
      </c>
      <c r="BB121" s="311">
        <v>0</v>
      </c>
      <c r="BC121" s="312">
        <v>7</v>
      </c>
    </row>
    <row r="122" spans="1:55" s="307" customFormat="1" ht="15.75" x14ac:dyDescent="0.15">
      <c r="A122" s="221" t="s">
        <v>385</v>
      </c>
      <c r="B122" s="308">
        <v>69</v>
      </c>
      <c r="C122" s="309">
        <v>14</v>
      </c>
      <c r="D122" s="310">
        <v>55</v>
      </c>
      <c r="E122" s="308">
        <v>4</v>
      </c>
      <c r="F122" s="311">
        <v>3</v>
      </c>
      <c r="G122" s="311">
        <v>1</v>
      </c>
      <c r="H122" s="308">
        <v>1</v>
      </c>
      <c r="I122" s="311">
        <v>1</v>
      </c>
      <c r="J122" s="311">
        <v>0</v>
      </c>
      <c r="K122" s="308">
        <v>7</v>
      </c>
      <c r="L122" s="311">
        <v>2</v>
      </c>
      <c r="M122" s="311">
        <v>5</v>
      </c>
      <c r="N122" s="308">
        <v>1</v>
      </c>
      <c r="O122" s="311">
        <v>0</v>
      </c>
      <c r="P122" s="311">
        <v>1</v>
      </c>
      <c r="Q122" s="308">
        <v>8</v>
      </c>
      <c r="R122" s="311">
        <v>1</v>
      </c>
      <c r="S122" s="311">
        <v>7</v>
      </c>
      <c r="T122" s="308">
        <v>2</v>
      </c>
      <c r="U122" s="311">
        <v>0</v>
      </c>
      <c r="V122" s="311">
        <v>2</v>
      </c>
      <c r="W122" s="308">
        <v>2</v>
      </c>
      <c r="X122" s="311">
        <v>0</v>
      </c>
      <c r="Y122" s="311">
        <v>2</v>
      </c>
      <c r="Z122" s="308">
        <v>6</v>
      </c>
      <c r="AA122" s="311">
        <v>0</v>
      </c>
      <c r="AB122" s="311">
        <v>6</v>
      </c>
      <c r="AC122" s="308">
        <v>3</v>
      </c>
      <c r="AD122" s="311">
        <v>0</v>
      </c>
      <c r="AE122" s="311">
        <v>3</v>
      </c>
      <c r="AF122" s="308">
        <v>9</v>
      </c>
      <c r="AG122" s="311">
        <v>5</v>
      </c>
      <c r="AH122" s="311">
        <v>4</v>
      </c>
      <c r="AI122" s="308">
        <v>1</v>
      </c>
      <c r="AJ122" s="311">
        <v>0</v>
      </c>
      <c r="AK122" s="311">
        <v>1</v>
      </c>
      <c r="AL122" s="308">
        <v>4</v>
      </c>
      <c r="AM122" s="311">
        <v>0</v>
      </c>
      <c r="AN122" s="311">
        <v>4</v>
      </c>
      <c r="AO122" s="308">
        <v>3</v>
      </c>
      <c r="AP122" s="311">
        <v>0</v>
      </c>
      <c r="AQ122" s="311">
        <v>3</v>
      </c>
      <c r="AR122" s="308">
        <v>6</v>
      </c>
      <c r="AS122" s="311">
        <v>2</v>
      </c>
      <c r="AT122" s="311">
        <v>4</v>
      </c>
      <c r="AU122" s="308">
        <v>1</v>
      </c>
      <c r="AV122" s="311">
        <v>0</v>
      </c>
      <c r="AW122" s="311">
        <v>1</v>
      </c>
      <c r="AX122" s="308">
        <v>4</v>
      </c>
      <c r="AY122" s="311">
        <v>0</v>
      </c>
      <c r="AZ122" s="311">
        <v>4</v>
      </c>
      <c r="BA122" s="308">
        <v>7</v>
      </c>
      <c r="BB122" s="311">
        <v>0</v>
      </c>
      <c r="BC122" s="312">
        <v>7</v>
      </c>
    </row>
    <row r="123" spans="1:55" s="307" customFormat="1" ht="15.75" x14ac:dyDescent="0.15">
      <c r="A123" s="221" t="s">
        <v>386</v>
      </c>
      <c r="B123" s="308">
        <v>39</v>
      </c>
      <c r="C123" s="309">
        <v>5</v>
      </c>
      <c r="D123" s="310">
        <v>34</v>
      </c>
      <c r="E123" s="308">
        <v>0</v>
      </c>
      <c r="F123" s="311">
        <v>0</v>
      </c>
      <c r="G123" s="311">
        <v>0</v>
      </c>
      <c r="H123" s="308">
        <v>1</v>
      </c>
      <c r="I123" s="311">
        <v>0</v>
      </c>
      <c r="J123" s="311">
        <v>1</v>
      </c>
      <c r="K123" s="308">
        <v>5</v>
      </c>
      <c r="L123" s="311">
        <v>2</v>
      </c>
      <c r="M123" s="311">
        <v>3</v>
      </c>
      <c r="N123" s="308">
        <v>2</v>
      </c>
      <c r="O123" s="311">
        <v>0</v>
      </c>
      <c r="P123" s="311">
        <v>2</v>
      </c>
      <c r="Q123" s="308">
        <v>4</v>
      </c>
      <c r="R123" s="311">
        <v>1</v>
      </c>
      <c r="S123" s="311">
        <v>3</v>
      </c>
      <c r="T123" s="308">
        <v>1</v>
      </c>
      <c r="U123" s="311">
        <v>0</v>
      </c>
      <c r="V123" s="311">
        <v>1</v>
      </c>
      <c r="W123" s="308">
        <v>0</v>
      </c>
      <c r="X123" s="311">
        <v>0</v>
      </c>
      <c r="Y123" s="311">
        <v>0</v>
      </c>
      <c r="Z123" s="308">
        <v>4</v>
      </c>
      <c r="AA123" s="311">
        <v>1</v>
      </c>
      <c r="AB123" s="311">
        <v>3</v>
      </c>
      <c r="AC123" s="308">
        <v>2</v>
      </c>
      <c r="AD123" s="311">
        <v>0</v>
      </c>
      <c r="AE123" s="311">
        <v>2</v>
      </c>
      <c r="AF123" s="308">
        <v>1</v>
      </c>
      <c r="AG123" s="311">
        <v>0</v>
      </c>
      <c r="AH123" s="311">
        <v>1</v>
      </c>
      <c r="AI123" s="308">
        <v>0</v>
      </c>
      <c r="AJ123" s="311">
        <v>0</v>
      </c>
      <c r="AK123" s="311">
        <v>0</v>
      </c>
      <c r="AL123" s="308">
        <v>1</v>
      </c>
      <c r="AM123" s="311">
        <v>0</v>
      </c>
      <c r="AN123" s="311">
        <v>1</v>
      </c>
      <c r="AO123" s="308">
        <v>4</v>
      </c>
      <c r="AP123" s="311">
        <v>0</v>
      </c>
      <c r="AQ123" s="311">
        <v>4</v>
      </c>
      <c r="AR123" s="308">
        <v>5</v>
      </c>
      <c r="AS123" s="311">
        <v>1</v>
      </c>
      <c r="AT123" s="311">
        <v>4</v>
      </c>
      <c r="AU123" s="308">
        <v>5</v>
      </c>
      <c r="AV123" s="311">
        <v>0</v>
      </c>
      <c r="AW123" s="311">
        <v>5</v>
      </c>
      <c r="AX123" s="308">
        <v>2</v>
      </c>
      <c r="AY123" s="311">
        <v>0</v>
      </c>
      <c r="AZ123" s="311">
        <v>2</v>
      </c>
      <c r="BA123" s="308">
        <v>2</v>
      </c>
      <c r="BB123" s="311">
        <v>0</v>
      </c>
      <c r="BC123" s="312">
        <v>2</v>
      </c>
    </row>
    <row r="124" spans="1:55" s="307" customFormat="1" ht="15.75" x14ac:dyDescent="0.15">
      <c r="A124" s="221" t="s">
        <v>387</v>
      </c>
      <c r="B124" s="308">
        <v>29</v>
      </c>
      <c r="C124" s="309">
        <v>2</v>
      </c>
      <c r="D124" s="310">
        <v>27</v>
      </c>
      <c r="E124" s="308">
        <v>0</v>
      </c>
      <c r="F124" s="311">
        <v>0</v>
      </c>
      <c r="G124" s="311">
        <v>0</v>
      </c>
      <c r="H124" s="308">
        <v>1</v>
      </c>
      <c r="I124" s="311">
        <v>0</v>
      </c>
      <c r="J124" s="311">
        <v>1</v>
      </c>
      <c r="K124" s="308">
        <v>2</v>
      </c>
      <c r="L124" s="311">
        <v>1</v>
      </c>
      <c r="M124" s="311">
        <v>1</v>
      </c>
      <c r="N124" s="308">
        <v>3</v>
      </c>
      <c r="O124" s="311">
        <v>0</v>
      </c>
      <c r="P124" s="311">
        <v>3</v>
      </c>
      <c r="Q124" s="308">
        <v>3</v>
      </c>
      <c r="R124" s="311">
        <v>1</v>
      </c>
      <c r="S124" s="311">
        <v>2</v>
      </c>
      <c r="T124" s="308">
        <v>1</v>
      </c>
      <c r="U124" s="311">
        <v>0</v>
      </c>
      <c r="V124" s="311">
        <v>1</v>
      </c>
      <c r="W124" s="308">
        <v>0</v>
      </c>
      <c r="X124" s="311">
        <v>0</v>
      </c>
      <c r="Y124" s="311">
        <v>0</v>
      </c>
      <c r="Z124" s="308">
        <v>0</v>
      </c>
      <c r="AA124" s="311">
        <v>0</v>
      </c>
      <c r="AB124" s="311">
        <v>0</v>
      </c>
      <c r="AC124" s="308">
        <v>2</v>
      </c>
      <c r="AD124" s="311">
        <v>0</v>
      </c>
      <c r="AE124" s="311">
        <v>2</v>
      </c>
      <c r="AF124" s="308">
        <v>4</v>
      </c>
      <c r="AG124" s="311">
        <v>0</v>
      </c>
      <c r="AH124" s="311">
        <v>4</v>
      </c>
      <c r="AI124" s="308">
        <v>1</v>
      </c>
      <c r="AJ124" s="311">
        <v>0</v>
      </c>
      <c r="AK124" s="311">
        <v>1</v>
      </c>
      <c r="AL124" s="308">
        <v>2</v>
      </c>
      <c r="AM124" s="311">
        <v>0</v>
      </c>
      <c r="AN124" s="311">
        <v>2</v>
      </c>
      <c r="AO124" s="308">
        <v>0</v>
      </c>
      <c r="AP124" s="311">
        <v>0</v>
      </c>
      <c r="AQ124" s="311">
        <v>0</v>
      </c>
      <c r="AR124" s="308">
        <v>3</v>
      </c>
      <c r="AS124" s="311">
        <v>0</v>
      </c>
      <c r="AT124" s="311">
        <v>3</v>
      </c>
      <c r="AU124" s="308">
        <v>2</v>
      </c>
      <c r="AV124" s="311">
        <v>0</v>
      </c>
      <c r="AW124" s="311">
        <v>2</v>
      </c>
      <c r="AX124" s="308">
        <v>1</v>
      </c>
      <c r="AY124" s="311">
        <v>0</v>
      </c>
      <c r="AZ124" s="311">
        <v>1</v>
      </c>
      <c r="BA124" s="308">
        <v>4</v>
      </c>
      <c r="BB124" s="311">
        <v>0</v>
      </c>
      <c r="BC124" s="312">
        <v>4</v>
      </c>
    </row>
    <row r="125" spans="1:55" s="307" customFormat="1" ht="15.75" x14ac:dyDescent="0.15">
      <c r="A125" s="221" t="s">
        <v>388</v>
      </c>
      <c r="B125" s="308">
        <v>20</v>
      </c>
      <c r="C125" s="309">
        <v>1</v>
      </c>
      <c r="D125" s="310">
        <v>19</v>
      </c>
      <c r="E125" s="308">
        <v>1</v>
      </c>
      <c r="F125" s="311">
        <v>0</v>
      </c>
      <c r="G125" s="311">
        <v>1</v>
      </c>
      <c r="H125" s="308">
        <v>0</v>
      </c>
      <c r="I125" s="311">
        <v>0</v>
      </c>
      <c r="J125" s="311">
        <v>0</v>
      </c>
      <c r="K125" s="308">
        <v>1</v>
      </c>
      <c r="L125" s="311">
        <v>0</v>
      </c>
      <c r="M125" s="311">
        <v>1</v>
      </c>
      <c r="N125" s="308">
        <v>3</v>
      </c>
      <c r="O125" s="311">
        <v>0</v>
      </c>
      <c r="P125" s="311">
        <v>3</v>
      </c>
      <c r="Q125" s="308">
        <v>3</v>
      </c>
      <c r="R125" s="311">
        <v>0</v>
      </c>
      <c r="S125" s="311">
        <v>3</v>
      </c>
      <c r="T125" s="308">
        <v>0</v>
      </c>
      <c r="U125" s="311">
        <v>0</v>
      </c>
      <c r="V125" s="311">
        <v>0</v>
      </c>
      <c r="W125" s="308">
        <v>2</v>
      </c>
      <c r="X125" s="311">
        <v>0</v>
      </c>
      <c r="Y125" s="311">
        <v>2</v>
      </c>
      <c r="Z125" s="308">
        <v>1</v>
      </c>
      <c r="AA125" s="311">
        <v>1</v>
      </c>
      <c r="AB125" s="311">
        <v>0</v>
      </c>
      <c r="AC125" s="308">
        <v>3</v>
      </c>
      <c r="AD125" s="311">
        <v>0</v>
      </c>
      <c r="AE125" s="311">
        <v>3</v>
      </c>
      <c r="AF125" s="308">
        <v>1</v>
      </c>
      <c r="AG125" s="311">
        <v>0</v>
      </c>
      <c r="AH125" s="311">
        <v>1</v>
      </c>
      <c r="AI125" s="308">
        <v>0</v>
      </c>
      <c r="AJ125" s="311">
        <v>0</v>
      </c>
      <c r="AK125" s="311">
        <v>0</v>
      </c>
      <c r="AL125" s="308">
        <v>0</v>
      </c>
      <c r="AM125" s="311">
        <v>0</v>
      </c>
      <c r="AN125" s="311">
        <v>0</v>
      </c>
      <c r="AO125" s="308">
        <v>1</v>
      </c>
      <c r="AP125" s="311">
        <v>0</v>
      </c>
      <c r="AQ125" s="311">
        <v>1</v>
      </c>
      <c r="AR125" s="308">
        <v>1</v>
      </c>
      <c r="AS125" s="311">
        <v>0</v>
      </c>
      <c r="AT125" s="311">
        <v>1</v>
      </c>
      <c r="AU125" s="308">
        <v>2</v>
      </c>
      <c r="AV125" s="311">
        <v>0</v>
      </c>
      <c r="AW125" s="311">
        <v>2</v>
      </c>
      <c r="AX125" s="308">
        <v>1</v>
      </c>
      <c r="AY125" s="311">
        <v>0</v>
      </c>
      <c r="AZ125" s="311">
        <v>1</v>
      </c>
      <c r="BA125" s="308">
        <v>0</v>
      </c>
      <c r="BB125" s="311">
        <v>0</v>
      </c>
      <c r="BC125" s="312">
        <v>0</v>
      </c>
    </row>
    <row r="126" spans="1:55" s="303" customFormat="1" ht="16.5" thickBot="1" x14ac:dyDescent="0.2">
      <c r="A126" s="233" t="s">
        <v>131</v>
      </c>
      <c r="B126" s="292">
        <v>43</v>
      </c>
      <c r="C126" s="293">
        <v>11</v>
      </c>
      <c r="D126" s="294">
        <v>32</v>
      </c>
      <c r="E126" s="295">
        <v>1</v>
      </c>
      <c r="F126" s="316">
        <v>0</v>
      </c>
      <c r="G126" s="316">
        <v>1</v>
      </c>
      <c r="H126" s="317">
        <v>1</v>
      </c>
      <c r="I126" s="316">
        <v>0</v>
      </c>
      <c r="J126" s="316">
        <v>1</v>
      </c>
      <c r="K126" s="317">
        <v>3</v>
      </c>
      <c r="L126" s="316">
        <v>0</v>
      </c>
      <c r="M126" s="316">
        <v>3</v>
      </c>
      <c r="N126" s="317">
        <v>5</v>
      </c>
      <c r="O126" s="316">
        <v>4</v>
      </c>
      <c r="P126" s="316">
        <v>1</v>
      </c>
      <c r="Q126" s="317">
        <v>3</v>
      </c>
      <c r="R126" s="316">
        <v>0</v>
      </c>
      <c r="S126" s="316">
        <v>3</v>
      </c>
      <c r="T126" s="317">
        <v>1</v>
      </c>
      <c r="U126" s="316">
        <v>0</v>
      </c>
      <c r="V126" s="316">
        <v>1</v>
      </c>
      <c r="W126" s="317">
        <v>0</v>
      </c>
      <c r="X126" s="316">
        <v>0</v>
      </c>
      <c r="Y126" s="316">
        <v>0</v>
      </c>
      <c r="Z126" s="317">
        <v>3</v>
      </c>
      <c r="AA126" s="316">
        <v>0</v>
      </c>
      <c r="AB126" s="316">
        <v>3</v>
      </c>
      <c r="AC126" s="317">
        <v>1</v>
      </c>
      <c r="AD126" s="316">
        <v>0</v>
      </c>
      <c r="AE126" s="316">
        <v>1</v>
      </c>
      <c r="AF126" s="317">
        <v>0</v>
      </c>
      <c r="AG126" s="316">
        <v>0</v>
      </c>
      <c r="AH126" s="316">
        <v>0</v>
      </c>
      <c r="AI126" s="317">
        <v>1</v>
      </c>
      <c r="AJ126" s="316">
        <v>0</v>
      </c>
      <c r="AK126" s="316">
        <v>1</v>
      </c>
      <c r="AL126" s="317">
        <v>2</v>
      </c>
      <c r="AM126" s="316">
        <v>1</v>
      </c>
      <c r="AN126" s="316">
        <v>1</v>
      </c>
      <c r="AO126" s="317">
        <v>3</v>
      </c>
      <c r="AP126" s="316">
        <v>1</v>
      </c>
      <c r="AQ126" s="316">
        <v>2</v>
      </c>
      <c r="AR126" s="317">
        <v>4</v>
      </c>
      <c r="AS126" s="316">
        <v>2</v>
      </c>
      <c r="AT126" s="316">
        <v>2</v>
      </c>
      <c r="AU126" s="317">
        <v>7</v>
      </c>
      <c r="AV126" s="316">
        <v>1</v>
      </c>
      <c r="AW126" s="316">
        <v>6</v>
      </c>
      <c r="AX126" s="317">
        <v>5</v>
      </c>
      <c r="AY126" s="316">
        <v>0</v>
      </c>
      <c r="AZ126" s="316">
        <v>5</v>
      </c>
      <c r="BA126" s="317">
        <v>3</v>
      </c>
      <c r="BB126" s="316">
        <v>2</v>
      </c>
      <c r="BC126" s="318">
        <v>1</v>
      </c>
    </row>
  </sheetData>
  <mergeCells count="1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902A1-4EE9-4E37-BB50-EB53896DED84}">
  <dimension ref="A1:BC126"/>
  <sheetViews>
    <sheetView zoomScaleNormal="100" workbookViewId="0">
      <selection activeCell="B1" sqref="B1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99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303" customFormat="1" ht="16.5" thickTop="1" x14ac:dyDescent="0.15">
      <c r="A5" s="216" t="s">
        <v>9</v>
      </c>
      <c r="B5" s="300">
        <v>207988</v>
      </c>
      <c r="C5" s="301">
        <v>99399</v>
      </c>
      <c r="D5" s="302">
        <v>108589</v>
      </c>
      <c r="E5" s="300">
        <v>6276</v>
      </c>
      <c r="F5" s="301">
        <v>2833</v>
      </c>
      <c r="G5" s="302">
        <v>3443</v>
      </c>
      <c r="H5" s="300">
        <v>6660</v>
      </c>
      <c r="I5" s="301">
        <v>3161</v>
      </c>
      <c r="J5" s="302">
        <v>3499</v>
      </c>
      <c r="K5" s="300">
        <v>9064</v>
      </c>
      <c r="L5" s="301">
        <v>4258</v>
      </c>
      <c r="M5" s="302">
        <v>4806</v>
      </c>
      <c r="N5" s="300">
        <v>13407</v>
      </c>
      <c r="O5" s="301">
        <v>6221</v>
      </c>
      <c r="P5" s="302">
        <v>7186</v>
      </c>
      <c r="Q5" s="300">
        <v>27397</v>
      </c>
      <c r="R5" s="301">
        <v>12710</v>
      </c>
      <c r="S5" s="302">
        <v>14687</v>
      </c>
      <c r="T5" s="300">
        <v>4433</v>
      </c>
      <c r="U5" s="301">
        <v>2333</v>
      </c>
      <c r="V5" s="302">
        <v>2100</v>
      </c>
      <c r="W5" s="300">
        <v>10023</v>
      </c>
      <c r="X5" s="301">
        <v>4990</v>
      </c>
      <c r="Y5" s="302">
        <v>5033</v>
      </c>
      <c r="Z5" s="300">
        <v>7712</v>
      </c>
      <c r="AA5" s="301">
        <v>3963</v>
      </c>
      <c r="AB5" s="302">
        <v>3749</v>
      </c>
      <c r="AC5" s="300">
        <v>5551</v>
      </c>
      <c r="AD5" s="301">
        <v>2747</v>
      </c>
      <c r="AE5" s="302">
        <v>2804</v>
      </c>
      <c r="AF5" s="300">
        <v>11318</v>
      </c>
      <c r="AG5" s="301">
        <v>5277</v>
      </c>
      <c r="AH5" s="302">
        <v>6041</v>
      </c>
      <c r="AI5" s="300">
        <v>6642</v>
      </c>
      <c r="AJ5" s="301">
        <v>3305</v>
      </c>
      <c r="AK5" s="302">
        <v>3337</v>
      </c>
      <c r="AL5" s="300">
        <v>20401</v>
      </c>
      <c r="AM5" s="301">
        <v>9824</v>
      </c>
      <c r="AN5" s="302">
        <v>10577</v>
      </c>
      <c r="AO5" s="300">
        <v>7158</v>
      </c>
      <c r="AP5" s="301">
        <v>3527</v>
      </c>
      <c r="AQ5" s="302">
        <v>3631</v>
      </c>
      <c r="AR5" s="300">
        <v>27420</v>
      </c>
      <c r="AS5" s="301">
        <v>12722</v>
      </c>
      <c r="AT5" s="302">
        <v>14698</v>
      </c>
      <c r="AU5" s="300">
        <v>14909</v>
      </c>
      <c r="AV5" s="301">
        <v>7053</v>
      </c>
      <c r="AW5" s="302">
        <v>7856</v>
      </c>
      <c r="AX5" s="300">
        <v>20632</v>
      </c>
      <c r="AY5" s="301">
        <v>10058</v>
      </c>
      <c r="AZ5" s="302">
        <v>10574</v>
      </c>
      <c r="BA5" s="300">
        <v>8985</v>
      </c>
      <c r="BB5" s="301">
        <v>4417</v>
      </c>
      <c r="BC5" s="302">
        <v>4568</v>
      </c>
    </row>
    <row r="6" spans="1:55" s="307" customFormat="1" ht="15.75" x14ac:dyDescent="0.15">
      <c r="A6" s="216" t="s">
        <v>62</v>
      </c>
      <c r="B6" s="304">
        <v>4617</v>
      </c>
      <c r="C6" s="301">
        <v>2374</v>
      </c>
      <c r="D6" s="305">
        <v>2243</v>
      </c>
      <c r="E6" s="304">
        <v>80</v>
      </c>
      <c r="F6" s="301">
        <v>41</v>
      </c>
      <c r="G6" s="305">
        <v>39</v>
      </c>
      <c r="H6" s="304">
        <v>159</v>
      </c>
      <c r="I6" s="301">
        <v>78</v>
      </c>
      <c r="J6" s="305">
        <v>81</v>
      </c>
      <c r="K6" s="304">
        <v>195</v>
      </c>
      <c r="L6" s="301">
        <v>106</v>
      </c>
      <c r="M6" s="305">
        <v>89</v>
      </c>
      <c r="N6" s="304">
        <v>219</v>
      </c>
      <c r="O6" s="301">
        <v>119</v>
      </c>
      <c r="P6" s="305">
        <v>100</v>
      </c>
      <c r="Q6" s="304">
        <v>470</v>
      </c>
      <c r="R6" s="301">
        <v>245</v>
      </c>
      <c r="S6" s="305">
        <v>225</v>
      </c>
      <c r="T6" s="304">
        <v>69</v>
      </c>
      <c r="U6" s="301">
        <v>36</v>
      </c>
      <c r="V6" s="305">
        <v>33</v>
      </c>
      <c r="W6" s="304">
        <v>356</v>
      </c>
      <c r="X6" s="301">
        <v>181</v>
      </c>
      <c r="Y6" s="305">
        <v>175</v>
      </c>
      <c r="Z6" s="304">
        <v>61</v>
      </c>
      <c r="AA6" s="301">
        <v>30</v>
      </c>
      <c r="AB6" s="305">
        <v>31</v>
      </c>
      <c r="AC6" s="304">
        <v>40</v>
      </c>
      <c r="AD6" s="301">
        <v>19</v>
      </c>
      <c r="AE6" s="305">
        <v>21</v>
      </c>
      <c r="AF6" s="304">
        <v>183</v>
      </c>
      <c r="AG6" s="301">
        <v>105</v>
      </c>
      <c r="AH6" s="305">
        <v>78</v>
      </c>
      <c r="AI6" s="304">
        <v>167</v>
      </c>
      <c r="AJ6" s="301">
        <v>89</v>
      </c>
      <c r="AK6" s="305">
        <v>78</v>
      </c>
      <c r="AL6" s="304">
        <v>468</v>
      </c>
      <c r="AM6" s="301">
        <v>244</v>
      </c>
      <c r="AN6" s="305">
        <v>224</v>
      </c>
      <c r="AO6" s="304">
        <v>76</v>
      </c>
      <c r="AP6" s="301">
        <v>37</v>
      </c>
      <c r="AQ6" s="305">
        <v>39</v>
      </c>
      <c r="AR6" s="304">
        <v>441</v>
      </c>
      <c r="AS6" s="301">
        <v>212</v>
      </c>
      <c r="AT6" s="305">
        <v>229</v>
      </c>
      <c r="AU6" s="304">
        <v>305</v>
      </c>
      <c r="AV6" s="301">
        <v>159</v>
      </c>
      <c r="AW6" s="305">
        <v>146</v>
      </c>
      <c r="AX6" s="304">
        <v>951</v>
      </c>
      <c r="AY6" s="301">
        <v>493</v>
      </c>
      <c r="AZ6" s="305">
        <v>458</v>
      </c>
      <c r="BA6" s="304">
        <v>377</v>
      </c>
      <c r="BB6" s="301">
        <v>180</v>
      </c>
      <c r="BC6" s="306">
        <v>197</v>
      </c>
    </row>
    <row r="7" spans="1:55" s="307" customFormat="1" ht="15.75" x14ac:dyDescent="0.15">
      <c r="A7" s="221" t="s">
        <v>289</v>
      </c>
      <c r="B7" s="308">
        <v>751</v>
      </c>
      <c r="C7" s="309">
        <v>366</v>
      </c>
      <c r="D7" s="310">
        <v>385</v>
      </c>
      <c r="E7" s="308">
        <v>13</v>
      </c>
      <c r="F7" s="311">
        <v>5</v>
      </c>
      <c r="G7" s="311">
        <v>8</v>
      </c>
      <c r="H7" s="308">
        <v>33</v>
      </c>
      <c r="I7" s="311">
        <v>13</v>
      </c>
      <c r="J7" s="311">
        <v>20</v>
      </c>
      <c r="K7" s="308">
        <v>30</v>
      </c>
      <c r="L7" s="311">
        <v>14</v>
      </c>
      <c r="M7" s="311">
        <v>16</v>
      </c>
      <c r="N7" s="308">
        <v>33</v>
      </c>
      <c r="O7" s="311">
        <v>19</v>
      </c>
      <c r="P7" s="311">
        <v>14</v>
      </c>
      <c r="Q7" s="308">
        <v>54</v>
      </c>
      <c r="R7" s="311">
        <v>26</v>
      </c>
      <c r="S7" s="311">
        <v>28</v>
      </c>
      <c r="T7" s="308">
        <v>16</v>
      </c>
      <c r="U7" s="311">
        <v>8</v>
      </c>
      <c r="V7" s="311">
        <v>8</v>
      </c>
      <c r="W7" s="308">
        <v>71</v>
      </c>
      <c r="X7" s="311">
        <v>35</v>
      </c>
      <c r="Y7" s="311">
        <v>36</v>
      </c>
      <c r="Z7" s="308">
        <v>11</v>
      </c>
      <c r="AA7" s="311">
        <v>3</v>
      </c>
      <c r="AB7" s="311">
        <v>8</v>
      </c>
      <c r="AC7" s="308">
        <v>8</v>
      </c>
      <c r="AD7" s="311">
        <v>3</v>
      </c>
      <c r="AE7" s="311">
        <v>5</v>
      </c>
      <c r="AF7" s="308">
        <v>28</v>
      </c>
      <c r="AG7" s="311">
        <v>14</v>
      </c>
      <c r="AH7" s="311">
        <v>14</v>
      </c>
      <c r="AI7" s="308">
        <v>32</v>
      </c>
      <c r="AJ7" s="311">
        <v>18</v>
      </c>
      <c r="AK7" s="311">
        <v>14</v>
      </c>
      <c r="AL7" s="308">
        <v>82</v>
      </c>
      <c r="AM7" s="311">
        <v>42</v>
      </c>
      <c r="AN7" s="311">
        <v>40</v>
      </c>
      <c r="AO7" s="308">
        <v>9</v>
      </c>
      <c r="AP7" s="311">
        <v>4</v>
      </c>
      <c r="AQ7" s="311">
        <v>5</v>
      </c>
      <c r="AR7" s="308">
        <v>64</v>
      </c>
      <c r="AS7" s="311">
        <v>25</v>
      </c>
      <c r="AT7" s="311">
        <v>39</v>
      </c>
      <c r="AU7" s="308">
        <v>43</v>
      </c>
      <c r="AV7" s="311">
        <v>20</v>
      </c>
      <c r="AW7" s="311">
        <v>23</v>
      </c>
      <c r="AX7" s="308">
        <v>142</v>
      </c>
      <c r="AY7" s="311">
        <v>78</v>
      </c>
      <c r="AZ7" s="311">
        <v>64</v>
      </c>
      <c r="BA7" s="308">
        <v>82</v>
      </c>
      <c r="BB7" s="311">
        <v>39</v>
      </c>
      <c r="BC7" s="312">
        <v>43</v>
      </c>
    </row>
    <row r="8" spans="1:55" s="307" customFormat="1" ht="15.75" x14ac:dyDescent="0.15">
      <c r="A8" s="221" t="s">
        <v>290</v>
      </c>
      <c r="B8" s="308">
        <v>780</v>
      </c>
      <c r="C8" s="309">
        <v>411</v>
      </c>
      <c r="D8" s="310">
        <v>369</v>
      </c>
      <c r="E8" s="308">
        <v>12</v>
      </c>
      <c r="F8" s="311">
        <v>6</v>
      </c>
      <c r="G8" s="311">
        <v>6</v>
      </c>
      <c r="H8" s="308">
        <v>27</v>
      </c>
      <c r="I8" s="311">
        <v>12</v>
      </c>
      <c r="J8" s="311">
        <v>15</v>
      </c>
      <c r="K8" s="308">
        <v>39</v>
      </c>
      <c r="L8" s="311">
        <v>22</v>
      </c>
      <c r="M8" s="311">
        <v>17</v>
      </c>
      <c r="N8" s="308">
        <v>31</v>
      </c>
      <c r="O8" s="311">
        <v>15</v>
      </c>
      <c r="P8" s="311">
        <v>16</v>
      </c>
      <c r="Q8" s="308">
        <v>63</v>
      </c>
      <c r="R8" s="311">
        <v>34</v>
      </c>
      <c r="S8" s="311">
        <v>29</v>
      </c>
      <c r="T8" s="308">
        <v>13</v>
      </c>
      <c r="U8" s="311">
        <v>7</v>
      </c>
      <c r="V8" s="311">
        <v>6</v>
      </c>
      <c r="W8" s="308">
        <v>68</v>
      </c>
      <c r="X8" s="311">
        <v>33</v>
      </c>
      <c r="Y8" s="311">
        <v>35</v>
      </c>
      <c r="Z8" s="308">
        <v>6</v>
      </c>
      <c r="AA8" s="311">
        <v>3</v>
      </c>
      <c r="AB8" s="311">
        <v>3</v>
      </c>
      <c r="AC8" s="308">
        <v>6</v>
      </c>
      <c r="AD8" s="311">
        <v>3</v>
      </c>
      <c r="AE8" s="311">
        <v>3</v>
      </c>
      <c r="AF8" s="308">
        <v>31</v>
      </c>
      <c r="AG8" s="311">
        <v>19</v>
      </c>
      <c r="AH8" s="311">
        <v>12</v>
      </c>
      <c r="AI8" s="308">
        <v>28</v>
      </c>
      <c r="AJ8" s="311">
        <v>21</v>
      </c>
      <c r="AK8" s="311">
        <v>7</v>
      </c>
      <c r="AL8" s="308">
        <v>92</v>
      </c>
      <c r="AM8" s="311">
        <v>49</v>
      </c>
      <c r="AN8" s="311">
        <v>43</v>
      </c>
      <c r="AO8" s="308">
        <v>8</v>
      </c>
      <c r="AP8" s="311">
        <v>3</v>
      </c>
      <c r="AQ8" s="311">
        <v>5</v>
      </c>
      <c r="AR8" s="308">
        <v>83</v>
      </c>
      <c r="AS8" s="311">
        <v>46</v>
      </c>
      <c r="AT8" s="311">
        <v>37</v>
      </c>
      <c r="AU8" s="308">
        <v>54</v>
      </c>
      <c r="AV8" s="311">
        <v>28</v>
      </c>
      <c r="AW8" s="311">
        <v>26</v>
      </c>
      <c r="AX8" s="308">
        <v>145</v>
      </c>
      <c r="AY8" s="311">
        <v>77</v>
      </c>
      <c r="AZ8" s="311">
        <v>68</v>
      </c>
      <c r="BA8" s="308">
        <v>74</v>
      </c>
      <c r="BB8" s="311">
        <v>33</v>
      </c>
      <c r="BC8" s="312">
        <v>41</v>
      </c>
    </row>
    <row r="9" spans="1:55" s="307" customFormat="1" ht="15.75" x14ac:dyDescent="0.15">
      <c r="A9" s="221" t="s">
        <v>291</v>
      </c>
      <c r="B9" s="308">
        <v>974</v>
      </c>
      <c r="C9" s="309">
        <v>528</v>
      </c>
      <c r="D9" s="310">
        <v>446</v>
      </c>
      <c r="E9" s="308">
        <v>13</v>
      </c>
      <c r="F9" s="311">
        <v>10</v>
      </c>
      <c r="G9" s="311">
        <v>3</v>
      </c>
      <c r="H9" s="308">
        <v>32</v>
      </c>
      <c r="I9" s="311">
        <v>17</v>
      </c>
      <c r="J9" s="311">
        <v>15</v>
      </c>
      <c r="K9" s="308">
        <v>35</v>
      </c>
      <c r="L9" s="311">
        <v>22</v>
      </c>
      <c r="M9" s="311">
        <v>13</v>
      </c>
      <c r="N9" s="308">
        <v>48</v>
      </c>
      <c r="O9" s="311">
        <v>32</v>
      </c>
      <c r="P9" s="311">
        <v>16</v>
      </c>
      <c r="Q9" s="308">
        <v>84</v>
      </c>
      <c r="R9" s="311">
        <v>50</v>
      </c>
      <c r="S9" s="311">
        <v>34</v>
      </c>
      <c r="T9" s="308">
        <v>8</v>
      </c>
      <c r="U9" s="311">
        <v>4</v>
      </c>
      <c r="V9" s="311">
        <v>4</v>
      </c>
      <c r="W9" s="308">
        <v>80</v>
      </c>
      <c r="X9" s="311">
        <v>41</v>
      </c>
      <c r="Y9" s="311">
        <v>39</v>
      </c>
      <c r="Z9" s="308">
        <v>15</v>
      </c>
      <c r="AA9" s="311">
        <v>9</v>
      </c>
      <c r="AB9" s="311">
        <v>6</v>
      </c>
      <c r="AC9" s="308">
        <v>6</v>
      </c>
      <c r="AD9" s="311">
        <v>2</v>
      </c>
      <c r="AE9" s="311">
        <v>4</v>
      </c>
      <c r="AF9" s="308">
        <v>36</v>
      </c>
      <c r="AG9" s="311">
        <v>24</v>
      </c>
      <c r="AH9" s="311">
        <v>12</v>
      </c>
      <c r="AI9" s="308">
        <v>33</v>
      </c>
      <c r="AJ9" s="311">
        <v>19</v>
      </c>
      <c r="AK9" s="311">
        <v>14</v>
      </c>
      <c r="AL9" s="308">
        <v>95</v>
      </c>
      <c r="AM9" s="311">
        <v>51</v>
      </c>
      <c r="AN9" s="311">
        <v>44</v>
      </c>
      <c r="AO9" s="308">
        <v>21</v>
      </c>
      <c r="AP9" s="311">
        <v>11</v>
      </c>
      <c r="AQ9" s="311">
        <v>10</v>
      </c>
      <c r="AR9" s="308">
        <v>109</v>
      </c>
      <c r="AS9" s="311">
        <v>54</v>
      </c>
      <c r="AT9" s="311">
        <v>55</v>
      </c>
      <c r="AU9" s="308">
        <v>63</v>
      </c>
      <c r="AV9" s="311">
        <v>34</v>
      </c>
      <c r="AW9" s="311">
        <v>29</v>
      </c>
      <c r="AX9" s="308">
        <v>207</v>
      </c>
      <c r="AY9" s="311">
        <v>106</v>
      </c>
      <c r="AZ9" s="311">
        <v>101</v>
      </c>
      <c r="BA9" s="308">
        <v>89</v>
      </c>
      <c r="BB9" s="311">
        <v>42</v>
      </c>
      <c r="BC9" s="312">
        <v>47</v>
      </c>
    </row>
    <row r="10" spans="1:55" s="307" customFormat="1" ht="15.75" x14ac:dyDescent="0.15">
      <c r="A10" s="221" t="s">
        <v>292</v>
      </c>
      <c r="B10" s="308">
        <v>1007</v>
      </c>
      <c r="C10" s="309">
        <v>512</v>
      </c>
      <c r="D10" s="310">
        <v>495</v>
      </c>
      <c r="E10" s="308">
        <v>20</v>
      </c>
      <c r="F10" s="311">
        <v>8</v>
      </c>
      <c r="G10" s="311">
        <v>12</v>
      </c>
      <c r="H10" s="308">
        <v>38</v>
      </c>
      <c r="I10" s="311">
        <v>22</v>
      </c>
      <c r="J10" s="311">
        <v>16</v>
      </c>
      <c r="K10" s="308">
        <v>37</v>
      </c>
      <c r="L10" s="311">
        <v>23</v>
      </c>
      <c r="M10" s="311">
        <v>14</v>
      </c>
      <c r="N10" s="308">
        <v>44</v>
      </c>
      <c r="O10" s="311">
        <v>26</v>
      </c>
      <c r="P10" s="311">
        <v>18</v>
      </c>
      <c r="Q10" s="308">
        <v>112</v>
      </c>
      <c r="R10" s="311">
        <v>55</v>
      </c>
      <c r="S10" s="311">
        <v>57</v>
      </c>
      <c r="T10" s="308">
        <v>23</v>
      </c>
      <c r="U10" s="311">
        <v>12</v>
      </c>
      <c r="V10" s="311">
        <v>11</v>
      </c>
      <c r="W10" s="308">
        <v>75</v>
      </c>
      <c r="X10" s="311">
        <v>44</v>
      </c>
      <c r="Y10" s="311">
        <v>31</v>
      </c>
      <c r="Z10" s="308">
        <v>13</v>
      </c>
      <c r="AA10" s="311">
        <v>5</v>
      </c>
      <c r="AB10" s="311">
        <v>8</v>
      </c>
      <c r="AC10" s="308">
        <v>11</v>
      </c>
      <c r="AD10" s="311">
        <v>4</v>
      </c>
      <c r="AE10" s="311">
        <v>7</v>
      </c>
      <c r="AF10" s="308">
        <v>40</v>
      </c>
      <c r="AG10" s="311">
        <v>22</v>
      </c>
      <c r="AH10" s="311">
        <v>18</v>
      </c>
      <c r="AI10" s="308">
        <v>40</v>
      </c>
      <c r="AJ10" s="311">
        <v>15</v>
      </c>
      <c r="AK10" s="311">
        <v>25</v>
      </c>
      <c r="AL10" s="308">
        <v>85</v>
      </c>
      <c r="AM10" s="311">
        <v>43</v>
      </c>
      <c r="AN10" s="311">
        <v>42</v>
      </c>
      <c r="AO10" s="308">
        <v>14</v>
      </c>
      <c r="AP10" s="311">
        <v>6</v>
      </c>
      <c r="AQ10" s="311">
        <v>8</v>
      </c>
      <c r="AR10" s="308">
        <v>86</v>
      </c>
      <c r="AS10" s="311">
        <v>39</v>
      </c>
      <c r="AT10" s="311">
        <v>47</v>
      </c>
      <c r="AU10" s="308">
        <v>66</v>
      </c>
      <c r="AV10" s="311">
        <v>34</v>
      </c>
      <c r="AW10" s="311">
        <v>32</v>
      </c>
      <c r="AX10" s="308">
        <v>243</v>
      </c>
      <c r="AY10" s="311">
        <v>117</v>
      </c>
      <c r="AZ10" s="311">
        <v>126</v>
      </c>
      <c r="BA10" s="308">
        <v>60</v>
      </c>
      <c r="BB10" s="311">
        <v>37</v>
      </c>
      <c r="BC10" s="312">
        <v>23</v>
      </c>
    </row>
    <row r="11" spans="1:55" s="307" customFormat="1" ht="15.75" x14ac:dyDescent="0.15">
      <c r="A11" s="221" t="s">
        <v>293</v>
      </c>
      <c r="B11" s="308">
        <v>1105</v>
      </c>
      <c r="C11" s="309">
        <v>557</v>
      </c>
      <c r="D11" s="310">
        <v>548</v>
      </c>
      <c r="E11" s="308">
        <v>22</v>
      </c>
      <c r="F11" s="311">
        <v>12</v>
      </c>
      <c r="G11" s="311">
        <v>10</v>
      </c>
      <c r="H11" s="308">
        <v>29</v>
      </c>
      <c r="I11" s="311">
        <v>14</v>
      </c>
      <c r="J11" s="311">
        <v>15</v>
      </c>
      <c r="K11" s="308">
        <v>54</v>
      </c>
      <c r="L11" s="311">
        <v>25</v>
      </c>
      <c r="M11" s="311">
        <v>29</v>
      </c>
      <c r="N11" s="308">
        <v>63</v>
      </c>
      <c r="O11" s="311">
        <v>27</v>
      </c>
      <c r="P11" s="311">
        <v>36</v>
      </c>
      <c r="Q11" s="308">
        <v>157</v>
      </c>
      <c r="R11" s="311">
        <v>80</v>
      </c>
      <c r="S11" s="311">
        <v>77</v>
      </c>
      <c r="T11" s="308">
        <v>9</v>
      </c>
      <c r="U11" s="311">
        <v>5</v>
      </c>
      <c r="V11" s="311">
        <v>4</v>
      </c>
      <c r="W11" s="308">
        <v>62</v>
      </c>
      <c r="X11" s="311">
        <v>28</v>
      </c>
      <c r="Y11" s="311">
        <v>34</v>
      </c>
      <c r="Z11" s="308">
        <v>16</v>
      </c>
      <c r="AA11" s="311">
        <v>10</v>
      </c>
      <c r="AB11" s="311">
        <v>6</v>
      </c>
      <c r="AC11" s="308">
        <v>9</v>
      </c>
      <c r="AD11" s="311">
        <v>7</v>
      </c>
      <c r="AE11" s="311">
        <v>2</v>
      </c>
      <c r="AF11" s="308">
        <v>48</v>
      </c>
      <c r="AG11" s="311">
        <v>26</v>
      </c>
      <c r="AH11" s="311">
        <v>22</v>
      </c>
      <c r="AI11" s="308">
        <v>34</v>
      </c>
      <c r="AJ11" s="311">
        <v>16</v>
      </c>
      <c r="AK11" s="311">
        <v>18</v>
      </c>
      <c r="AL11" s="308">
        <v>114</v>
      </c>
      <c r="AM11" s="311">
        <v>59</v>
      </c>
      <c r="AN11" s="311">
        <v>55</v>
      </c>
      <c r="AO11" s="308">
        <v>24</v>
      </c>
      <c r="AP11" s="311">
        <v>13</v>
      </c>
      <c r="AQ11" s="311">
        <v>11</v>
      </c>
      <c r="AR11" s="308">
        <v>99</v>
      </c>
      <c r="AS11" s="311">
        <v>48</v>
      </c>
      <c r="AT11" s="311">
        <v>51</v>
      </c>
      <c r="AU11" s="308">
        <v>79</v>
      </c>
      <c r="AV11" s="311">
        <v>43</v>
      </c>
      <c r="AW11" s="311">
        <v>36</v>
      </c>
      <c r="AX11" s="308">
        <v>214</v>
      </c>
      <c r="AY11" s="311">
        <v>115</v>
      </c>
      <c r="AZ11" s="311">
        <v>99</v>
      </c>
      <c r="BA11" s="308">
        <v>72</v>
      </c>
      <c r="BB11" s="311">
        <v>29</v>
      </c>
      <c r="BC11" s="312">
        <v>43</v>
      </c>
    </row>
    <row r="12" spans="1:55" s="307" customFormat="1" ht="15.75" x14ac:dyDescent="0.15">
      <c r="A12" s="226" t="s">
        <v>56</v>
      </c>
      <c r="B12" s="304">
        <v>8433</v>
      </c>
      <c r="C12" s="301">
        <v>4237</v>
      </c>
      <c r="D12" s="305">
        <v>4196</v>
      </c>
      <c r="E12" s="304">
        <v>147</v>
      </c>
      <c r="F12" s="301">
        <v>65</v>
      </c>
      <c r="G12" s="305">
        <v>82</v>
      </c>
      <c r="H12" s="304">
        <v>261</v>
      </c>
      <c r="I12" s="301">
        <v>134</v>
      </c>
      <c r="J12" s="305">
        <v>127</v>
      </c>
      <c r="K12" s="304">
        <v>275</v>
      </c>
      <c r="L12" s="301">
        <v>133</v>
      </c>
      <c r="M12" s="305">
        <v>142</v>
      </c>
      <c r="N12" s="304">
        <v>453</v>
      </c>
      <c r="O12" s="301">
        <v>225</v>
      </c>
      <c r="P12" s="305">
        <v>228</v>
      </c>
      <c r="Q12" s="304">
        <v>1671</v>
      </c>
      <c r="R12" s="301">
        <v>842</v>
      </c>
      <c r="S12" s="305">
        <v>829</v>
      </c>
      <c r="T12" s="304">
        <v>99</v>
      </c>
      <c r="U12" s="301">
        <v>47</v>
      </c>
      <c r="V12" s="305">
        <v>52</v>
      </c>
      <c r="W12" s="304">
        <v>417</v>
      </c>
      <c r="X12" s="301">
        <v>203</v>
      </c>
      <c r="Y12" s="305">
        <v>214</v>
      </c>
      <c r="Z12" s="304">
        <v>120</v>
      </c>
      <c r="AA12" s="301">
        <v>60</v>
      </c>
      <c r="AB12" s="305">
        <v>60</v>
      </c>
      <c r="AC12" s="304">
        <v>83</v>
      </c>
      <c r="AD12" s="301">
        <v>40</v>
      </c>
      <c r="AE12" s="305">
        <v>43</v>
      </c>
      <c r="AF12" s="304">
        <v>358</v>
      </c>
      <c r="AG12" s="301">
        <v>187</v>
      </c>
      <c r="AH12" s="305">
        <v>171</v>
      </c>
      <c r="AI12" s="304">
        <v>204</v>
      </c>
      <c r="AJ12" s="301">
        <v>102</v>
      </c>
      <c r="AK12" s="305">
        <v>102</v>
      </c>
      <c r="AL12" s="304">
        <v>749</v>
      </c>
      <c r="AM12" s="301">
        <v>372</v>
      </c>
      <c r="AN12" s="305">
        <v>377</v>
      </c>
      <c r="AO12" s="304">
        <v>187</v>
      </c>
      <c r="AP12" s="301">
        <v>92</v>
      </c>
      <c r="AQ12" s="305">
        <v>95</v>
      </c>
      <c r="AR12" s="304">
        <v>964</v>
      </c>
      <c r="AS12" s="301">
        <v>470</v>
      </c>
      <c r="AT12" s="305">
        <v>494</v>
      </c>
      <c r="AU12" s="304">
        <v>636</v>
      </c>
      <c r="AV12" s="301">
        <v>324</v>
      </c>
      <c r="AW12" s="305">
        <v>312</v>
      </c>
      <c r="AX12" s="304">
        <v>1463</v>
      </c>
      <c r="AY12" s="301">
        <v>763</v>
      </c>
      <c r="AZ12" s="305">
        <v>700</v>
      </c>
      <c r="BA12" s="304">
        <v>346</v>
      </c>
      <c r="BB12" s="301">
        <v>178</v>
      </c>
      <c r="BC12" s="306">
        <v>168</v>
      </c>
    </row>
    <row r="13" spans="1:55" s="307" customFormat="1" ht="15.75" x14ac:dyDescent="0.15">
      <c r="A13" s="221" t="s">
        <v>294</v>
      </c>
      <c r="B13" s="308">
        <v>1299</v>
      </c>
      <c r="C13" s="309">
        <v>641</v>
      </c>
      <c r="D13" s="310">
        <v>658</v>
      </c>
      <c r="E13" s="308">
        <v>16</v>
      </c>
      <c r="F13" s="311">
        <v>7</v>
      </c>
      <c r="G13" s="311">
        <v>9</v>
      </c>
      <c r="H13" s="308">
        <v>43</v>
      </c>
      <c r="I13" s="311">
        <v>25</v>
      </c>
      <c r="J13" s="311">
        <v>18</v>
      </c>
      <c r="K13" s="308">
        <v>46</v>
      </c>
      <c r="L13" s="311">
        <v>18</v>
      </c>
      <c r="M13" s="311">
        <v>28</v>
      </c>
      <c r="N13" s="308">
        <v>66</v>
      </c>
      <c r="O13" s="311">
        <v>38</v>
      </c>
      <c r="P13" s="311">
        <v>28</v>
      </c>
      <c r="Q13" s="308">
        <v>213</v>
      </c>
      <c r="R13" s="311">
        <v>112</v>
      </c>
      <c r="S13" s="311">
        <v>101</v>
      </c>
      <c r="T13" s="308">
        <v>23</v>
      </c>
      <c r="U13" s="311">
        <v>11</v>
      </c>
      <c r="V13" s="311">
        <v>12</v>
      </c>
      <c r="W13" s="308">
        <v>83</v>
      </c>
      <c r="X13" s="311">
        <v>33</v>
      </c>
      <c r="Y13" s="311">
        <v>50</v>
      </c>
      <c r="Z13" s="308">
        <v>18</v>
      </c>
      <c r="AA13" s="311">
        <v>13</v>
      </c>
      <c r="AB13" s="311">
        <v>5</v>
      </c>
      <c r="AC13" s="308">
        <v>12</v>
      </c>
      <c r="AD13" s="311">
        <v>5</v>
      </c>
      <c r="AE13" s="311">
        <v>7</v>
      </c>
      <c r="AF13" s="308">
        <v>63</v>
      </c>
      <c r="AG13" s="311">
        <v>29</v>
      </c>
      <c r="AH13" s="311">
        <v>34</v>
      </c>
      <c r="AI13" s="308">
        <v>37</v>
      </c>
      <c r="AJ13" s="311">
        <v>14</v>
      </c>
      <c r="AK13" s="311">
        <v>23</v>
      </c>
      <c r="AL13" s="308">
        <v>117</v>
      </c>
      <c r="AM13" s="311">
        <v>57</v>
      </c>
      <c r="AN13" s="311">
        <v>60</v>
      </c>
      <c r="AO13" s="308">
        <v>22</v>
      </c>
      <c r="AP13" s="311">
        <v>8</v>
      </c>
      <c r="AQ13" s="311">
        <v>14</v>
      </c>
      <c r="AR13" s="308">
        <v>126</v>
      </c>
      <c r="AS13" s="311">
        <v>65</v>
      </c>
      <c r="AT13" s="311">
        <v>61</v>
      </c>
      <c r="AU13" s="308">
        <v>103</v>
      </c>
      <c r="AV13" s="311">
        <v>46</v>
      </c>
      <c r="AW13" s="311">
        <v>57</v>
      </c>
      <c r="AX13" s="308">
        <v>244</v>
      </c>
      <c r="AY13" s="311">
        <v>125</v>
      </c>
      <c r="AZ13" s="311">
        <v>119</v>
      </c>
      <c r="BA13" s="308">
        <v>67</v>
      </c>
      <c r="BB13" s="311">
        <v>35</v>
      </c>
      <c r="BC13" s="312">
        <v>32</v>
      </c>
    </row>
    <row r="14" spans="1:55" s="307" customFormat="1" ht="15.75" x14ac:dyDescent="0.15">
      <c r="A14" s="221" t="s">
        <v>295</v>
      </c>
      <c r="B14" s="308">
        <v>1470</v>
      </c>
      <c r="C14" s="309">
        <v>744</v>
      </c>
      <c r="D14" s="310">
        <v>726</v>
      </c>
      <c r="E14" s="308">
        <v>29</v>
      </c>
      <c r="F14" s="311">
        <v>14</v>
      </c>
      <c r="G14" s="311">
        <v>15</v>
      </c>
      <c r="H14" s="308">
        <v>52</v>
      </c>
      <c r="I14" s="311">
        <v>26</v>
      </c>
      <c r="J14" s="311">
        <v>26</v>
      </c>
      <c r="K14" s="308">
        <v>48</v>
      </c>
      <c r="L14" s="311">
        <v>23</v>
      </c>
      <c r="M14" s="311">
        <v>25</v>
      </c>
      <c r="N14" s="308">
        <v>74</v>
      </c>
      <c r="O14" s="311">
        <v>34</v>
      </c>
      <c r="P14" s="311">
        <v>40</v>
      </c>
      <c r="Q14" s="308">
        <v>247</v>
      </c>
      <c r="R14" s="311">
        <v>117</v>
      </c>
      <c r="S14" s="311">
        <v>130</v>
      </c>
      <c r="T14" s="308">
        <v>17</v>
      </c>
      <c r="U14" s="311">
        <v>7</v>
      </c>
      <c r="V14" s="311">
        <v>10</v>
      </c>
      <c r="W14" s="308">
        <v>83</v>
      </c>
      <c r="X14" s="311">
        <v>42</v>
      </c>
      <c r="Y14" s="311">
        <v>41</v>
      </c>
      <c r="Z14" s="308">
        <v>19</v>
      </c>
      <c r="AA14" s="311">
        <v>10</v>
      </c>
      <c r="AB14" s="311">
        <v>9</v>
      </c>
      <c r="AC14" s="308">
        <v>20</v>
      </c>
      <c r="AD14" s="311">
        <v>11</v>
      </c>
      <c r="AE14" s="311">
        <v>9</v>
      </c>
      <c r="AF14" s="308">
        <v>59</v>
      </c>
      <c r="AG14" s="311">
        <v>28</v>
      </c>
      <c r="AH14" s="311">
        <v>31</v>
      </c>
      <c r="AI14" s="308">
        <v>42</v>
      </c>
      <c r="AJ14" s="311">
        <v>20</v>
      </c>
      <c r="AK14" s="311">
        <v>22</v>
      </c>
      <c r="AL14" s="308">
        <v>141</v>
      </c>
      <c r="AM14" s="311">
        <v>76</v>
      </c>
      <c r="AN14" s="311">
        <v>65</v>
      </c>
      <c r="AO14" s="308">
        <v>28</v>
      </c>
      <c r="AP14" s="311">
        <v>18</v>
      </c>
      <c r="AQ14" s="311">
        <v>10</v>
      </c>
      <c r="AR14" s="308">
        <v>153</v>
      </c>
      <c r="AS14" s="311">
        <v>74</v>
      </c>
      <c r="AT14" s="311">
        <v>79</v>
      </c>
      <c r="AU14" s="308">
        <v>118</v>
      </c>
      <c r="AV14" s="311">
        <v>56</v>
      </c>
      <c r="AW14" s="311">
        <v>62</v>
      </c>
      <c r="AX14" s="308">
        <v>269</v>
      </c>
      <c r="AY14" s="311">
        <v>148</v>
      </c>
      <c r="AZ14" s="311">
        <v>121</v>
      </c>
      <c r="BA14" s="308">
        <v>71</v>
      </c>
      <c r="BB14" s="311">
        <v>40</v>
      </c>
      <c r="BC14" s="312">
        <v>31</v>
      </c>
    </row>
    <row r="15" spans="1:55" s="307" customFormat="1" ht="15.75" x14ac:dyDescent="0.15">
      <c r="A15" s="221" t="s">
        <v>296</v>
      </c>
      <c r="B15" s="308">
        <v>1662</v>
      </c>
      <c r="C15" s="309">
        <v>836</v>
      </c>
      <c r="D15" s="310">
        <v>826</v>
      </c>
      <c r="E15" s="308">
        <v>28</v>
      </c>
      <c r="F15" s="311">
        <v>16</v>
      </c>
      <c r="G15" s="311">
        <v>12</v>
      </c>
      <c r="H15" s="308">
        <v>50</v>
      </c>
      <c r="I15" s="311">
        <v>25</v>
      </c>
      <c r="J15" s="311">
        <v>25</v>
      </c>
      <c r="K15" s="308">
        <v>59</v>
      </c>
      <c r="L15" s="311">
        <v>25</v>
      </c>
      <c r="M15" s="311">
        <v>34</v>
      </c>
      <c r="N15" s="308">
        <v>109</v>
      </c>
      <c r="O15" s="311">
        <v>54</v>
      </c>
      <c r="P15" s="311">
        <v>55</v>
      </c>
      <c r="Q15" s="308">
        <v>356</v>
      </c>
      <c r="R15" s="311">
        <v>186</v>
      </c>
      <c r="S15" s="311">
        <v>170</v>
      </c>
      <c r="T15" s="308">
        <v>10</v>
      </c>
      <c r="U15" s="311">
        <v>6</v>
      </c>
      <c r="V15" s="311">
        <v>4</v>
      </c>
      <c r="W15" s="308">
        <v>79</v>
      </c>
      <c r="X15" s="311">
        <v>44</v>
      </c>
      <c r="Y15" s="311">
        <v>35</v>
      </c>
      <c r="Z15" s="308">
        <v>17</v>
      </c>
      <c r="AA15" s="311">
        <v>8</v>
      </c>
      <c r="AB15" s="311">
        <v>9</v>
      </c>
      <c r="AC15" s="308">
        <v>11</v>
      </c>
      <c r="AD15" s="311">
        <v>2</v>
      </c>
      <c r="AE15" s="311">
        <v>9</v>
      </c>
      <c r="AF15" s="308">
        <v>71</v>
      </c>
      <c r="AG15" s="311">
        <v>41</v>
      </c>
      <c r="AH15" s="311">
        <v>30</v>
      </c>
      <c r="AI15" s="308">
        <v>39</v>
      </c>
      <c r="AJ15" s="311">
        <v>23</v>
      </c>
      <c r="AK15" s="311">
        <v>16</v>
      </c>
      <c r="AL15" s="308">
        <v>135</v>
      </c>
      <c r="AM15" s="311">
        <v>53</v>
      </c>
      <c r="AN15" s="311">
        <v>82</v>
      </c>
      <c r="AO15" s="308">
        <v>41</v>
      </c>
      <c r="AP15" s="311">
        <v>17</v>
      </c>
      <c r="AQ15" s="311">
        <v>24</v>
      </c>
      <c r="AR15" s="308">
        <v>200</v>
      </c>
      <c r="AS15" s="311">
        <v>104</v>
      </c>
      <c r="AT15" s="311">
        <v>96</v>
      </c>
      <c r="AU15" s="308">
        <v>120</v>
      </c>
      <c r="AV15" s="311">
        <v>66</v>
      </c>
      <c r="AW15" s="311">
        <v>54</v>
      </c>
      <c r="AX15" s="308">
        <v>274</v>
      </c>
      <c r="AY15" s="311">
        <v>134</v>
      </c>
      <c r="AZ15" s="311">
        <v>140</v>
      </c>
      <c r="BA15" s="308">
        <v>63</v>
      </c>
      <c r="BB15" s="311">
        <v>32</v>
      </c>
      <c r="BC15" s="312">
        <v>31</v>
      </c>
    </row>
    <row r="16" spans="1:55" s="307" customFormat="1" ht="15.75" x14ac:dyDescent="0.15">
      <c r="A16" s="221" t="s">
        <v>297</v>
      </c>
      <c r="B16" s="308">
        <v>1880</v>
      </c>
      <c r="C16" s="309">
        <v>964</v>
      </c>
      <c r="D16" s="310">
        <v>916</v>
      </c>
      <c r="E16" s="308">
        <v>28</v>
      </c>
      <c r="F16" s="311">
        <v>12</v>
      </c>
      <c r="G16" s="311">
        <v>16</v>
      </c>
      <c r="H16" s="308">
        <v>63</v>
      </c>
      <c r="I16" s="311">
        <v>33</v>
      </c>
      <c r="J16" s="311">
        <v>30</v>
      </c>
      <c r="K16" s="308">
        <v>55</v>
      </c>
      <c r="L16" s="311">
        <v>32</v>
      </c>
      <c r="M16" s="311">
        <v>23</v>
      </c>
      <c r="N16" s="308">
        <v>81</v>
      </c>
      <c r="O16" s="311">
        <v>33</v>
      </c>
      <c r="P16" s="311">
        <v>48</v>
      </c>
      <c r="Q16" s="308">
        <v>405</v>
      </c>
      <c r="R16" s="311">
        <v>201</v>
      </c>
      <c r="S16" s="311">
        <v>204</v>
      </c>
      <c r="T16" s="308">
        <v>29</v>
      </c>
      <c r="U16" s="311">
        <v>15</v>
      </c>
      <c r="V16" s="311">
        <v>14</v>
      </c>
      <c r="W16" s="308">
        <v>83</v>
      </c>
      <c r="X16" s="311">
        <v>40</v>
      </c>
      <c r="Y16" s="311">
        <v>43</v>
      </c>
      <c r="Z16" s="308">
        <v>27</v>
      </c>
      <c r="AA16" s="311">
        <v>13</v>
      </c>
      <c r="AB16" s="311">
        <v>14</v>
      </c>
      <c r="AC16" s="308">
        <v>19</v>
      </c>
      <c r="AD16" s="311">
        <v>14</v>
      </c>
      <c r="AE16" s="311">
        <v>5</v>
      </c>
      <c r="AF16" s="308">
        <v>84</v>
      </c>
      <c r="AG16" s="311">
        <v>44</v>
      </c>
      <c r="AH16" s="311">
        <v>40</v>
      </c>
      <c r="AI16" s="308">
        <v>35</v>
      </c>
      <c r="AJ16" s="311">
        <v>20</v>
      </c>
      <c r="AK16" s="311">
        <v>15</v>
      </c>
      <c r="AL16" s="308">
        <v>178</v>
      </c>
      <c r="AM16" s="311">
        <v>103</v>
      </c>
      <c r="AN16" s="311">
        <v>75</v>
      </c>
      <c r="AO16" s="308">
        <v>48</v>
      </c>
      <c r="AP16" s="311">
        <v>22</v>
      </c>
      <c r="AQ16" s="311">
        <v>26</v>
      </c>
      <c r="AR16" s="308">
        <v>227</v>
      </c>
      <c r="AS16" s="311">
        <v>114</v>
      </c>
      <c r="AT16" s="311">
        <v>113</v>
      </c>
      <c r="AU16" s="308">
        <v>122</v>
      </c>
      <c r="AV16" s="311">
        <v>69</v>
      </c>
      <c r="AW16" s="311">
        <v>53</v>
      </c>
      <c r="AX16" s="308">
        <v>328</v>
      </c>
      <c r="AY16" s="311">
        <v>166</v>
      </c>
      <c r="AZ16" s="311">
        <v>162</v>
      </c>
      <c r="BA16" s="308">
        <v>68</v>
      </c>
      <c r="BB16" s="311">
        <v>33</v>
      </c>
      <c r="BC16" s="312">
        <v>35</v>
      </c>
    </row>
    <row r="17" spans="1:55" s="307" customFormat="1" ht="15.75" x14ac:dyDescent="0.15">
      <c r="A17" s="221" t="s">
        <v>298</v>
      </c>
      <c r="B17" s="308">
        <v>2122</v>
      </c>
      <c r="C17" s="309">
        <v>1052</v>
      </c>
      <c r="D17" s="310">
        <v>1070</v>
      </c>
      <c r="E17" s="308">
        <v>46</v>
      </c>
      <c r="F17" s="311">
        <v>16</v>
      </c>
      <c r="G17" s="311">
        <v>30</v>
      </c>
      <c r="H17" s="308">
        <v>53</v>
      </c>
      <c r="I17" s="311">
        <v>25</v>
      </c>
      <c r="J17" s="311">
        <v>28</v>
      </c>
      <c r="K17" s="308">
        <v>67</v>
      </c>
      <c r="L17" s="311">
        <v>35</v>
      </c>
      <c r="M17" s="311">
        <v>32</v>
      </c>
      <c r="N17" s="308">
        <v>123</v>
      </c>
      <c r="O17" s="311">
        <v>66</v>
      </c>
      <c r="P17" s="311">
        <v>57</v>
      </c>
      <c r="Q17" s="308">
        <v>450</v>
      </c>
      <c r="R17" s="311">
        <v>226</v>
      </c>
      <c r="S17" s="311">
        <v>224</v>
      </c>
      <c r="T17" s="308">
        <v>20</v>
      </c>
      <c r="U17" s="311">
        <v>8</v>
      </c>
      <c r="V17" s="311">
        <v>12</v>
      </c>
      <c r="W17" s="308">
        <v>89</v>
      </c>
      <c r="X17" s="311">
        <v>44</v>
      </c>
      <c r="Y17" s="311">
        <v>45</v>
      </c>
      <c r="Z17" s="308">
        <v>39</v>
      </c>
      <c r="AA17" s="311">
        <v>16</v>
      </c>
      <c r="AB17" s="311">
        <v>23</v>
      </c>
      <c r="AC17" s="308">
        <v>21</v>
      </c>
      <c r="AD17" s="311">
        <v>8</v>
      </c>
      <c r="AE17" s="311">
        <v>13</v>
      </c>
      <c r="AF17" s="308">
        <v>81</v>
      </c>
      <c r="AG17" s="311">
        <v>45</v>
      </c>
      <c r="AH17" s="311">
        <v>36</v>
      </c>
      <c r="AI17" s="308">
        <v>51</v>
      </c>
      <c r="AJ17" s="311">
        <v>25</v>
      </c>
      <c r="AK17" s="311">
        <v>26</v>
      </c>
      <c r="AL17" s="308">
        <v>178</v>
      </c>
      <c r="AM17" s="311">
        <v>83</v>
      </c>
      <c r="AN17" s="311">
        <v>95</v>
      </c>
      <c r="AO17" s="308">
        <v>48</v>
      </c>
      <c r="AP17" s="311">
        <v>27</v>
      </c>
      <c r="AQ17" s="311">
        <v>21</v>
      </c>
      <c r="AR17" s="308">
        <v>258</v>
      </c>
      <c r="AS17" s="311">
        <v>113</v>
      </c>
      <c r="AT17" s="311">
        <v>145</v>
      </c>
      <c r="AU17" s="308">
        <v>173</v>
      </c>
      <c r="AV17" s="311">
        <v>87</v>
      </c>
      <c r="AW17" s="311">
        <v>86</v>
      </c>
      <c r="AX17" s="308">
        <v>348</v>
      </c>
      <c r="AY17" s="311">
        <v>190</v>
      </c>
      <c r="AZ17" s="311">
        <v>158</v>
      </c>
      <c r="BA17" s="308">
        <v>77</v>
      </c>
      <c r="BB17" s="311">
        <v>38</v>
      </c>
      <c r="BC17" s="312">
        <v>39</v>
      </c>
    </row>
    <row r="18" spans="1:55" s="307" customFormat="1" ht="15.75" x14ac:dyDescent="0.15">
      <c r="A18" s="226" t="s">
        <v>50</v>
      </c>
      <c r="B18" s="304">
        <v>11865</v>
      </c>
      <c r="C18" s="301">
        <v>5906</v>
      </c>
      <c r="D18" s="305">
        <v>5959</v>
      </c>
      <c r="E18" s="304">
        <v>313</v>
      </c>
      <c r="F18" s="301">
        <v>156</v>
      </c>
      <c r="G18" s="305">
        <v>157</v>
      </c>
      <c r="H18" s="304">
        <v>332</v>
      </c>
      <c r="I18" s="301">
        <v>172</v>
      </c>
      <c r="J18" s="305">
        <v>160</v>
      </c>
      <c r="K18" s="304">
        <v>374</v>
      </c>
      <c r="L18" s="301">
        <v>175</v>
      </c>
      <c r="M18" s="305">
        <v>199</v>
      </c>
      <c r="N18" s="304">
        <v>719</v>
      </c>
      <c r="O18" s="301">
        <v>380</v>
      </c>
      <c r="P18" s="305">
        <v>339</v>
      </c>
      <c r="Q18" s="304">
        <v>2692</v>
      </c>
      <c r="R18" s="301">
        <v>1292</v>
      </c>
      <c r="S18" s="305">
        <v>1400</v>
      </c>
      <c r="T18" s="304">
        <v>118</v>
      </c>
      <c r="U18" s="301">
        <v>63</v>
      </c>
      <c r="V18" s="305">
        <v>55</v>
      </c>
      <c r="W18" s="304">
        <v>344</v>
      </c>
      <c r="X18" s="301">
        <v>176</v>
      </c>
      <c r="Y18" s="305">
        <v>168</v>
      </c>
      <c r="Z18" s="304">
        <v>210</v>
      </c>
      <c r="AA18" s="301">
        <v>112</v>
      </c>
      <c r="AB18" s="305">
        <v>98</v>
      </c>
      <c r="AC18" s="304">
        <v>122</v>
      </c>
      <c r="AD18" s="301">
        <v>59</v>
      </c>
      <c r="AE18" s="305">
        <v>63</v>
      </c>
      <c r="AF18" s="304">
        <v>569</v>
      </c>
      <c r="AG18" s="301">
        <v>299</v>
      </c>
      <c r="AH18" s="305">
        <v>270</v>
      </c>
      <c r="AI18" s="304">
        <v>244</v>
      </c>
      <c r="AJ18" s="301">
        <v>125</v>
      </c>
      <c r="AK18" s="305">
        <v>119</v>
      </c>
      <c r="AL18" s="304">
        <v>999</v>
      </c>
      <c r="AM18" s="301">
        <v>540</v>
      </c>
      <c r="AN18" s="305">
        <v>459</v>
      </c>
      <c r="AO18" s="304">
        <v>262</v>
      </c>
      <c r="AP18" s="301">
        <v>134</v>
      </c>
      <c r="AQ18" s="305">
        <v>128</v>
      </c>
      <c r="AR18" s="304">
        <v>1826</v>
      </c>
      <c r="AS18" s="301">
        <v>815</v>
      </c>
      <c r="AT18" s="305">
        <v>1011</v>
      </c>
      <c r="AU18" s="304">
        <v>863</v>
      </c>
      <c r="AV18" s="301">
        <v>429</v>
      </c>
      <c r="AW18" s="305">
        <v>434</v>
      </c>
      <c r="AX18" s="304">
        <v>1492</v>
      </c>
      <c r="AY18" s="301">
        <v>797</v>
      </c>
      <c r="AZ18" s="305">
        <v>695</v>
      </c>
      <c r="BA18" s="304">
        <v>386</v>
      </c>
      <c r="BB18" s="301">
        <v>182</v>
      </c>
      <c r="BC18" s="306">
        <v>204</v>
      </c>
    </row>
    <row r="19" spans="1:55" s="307" customFormat="1" ht="15.75" x14ac:dyDescent="0.15">
      <c r="A19" s="221" t="s">
        <v>299</v>
      </c>
      <c r="B19" s="308">
        <v>2252</v>
      </c>
      <c r="C19" s="309">
        <v>1124</v>
      </c>
      <c r="D19" s="310">
        <v>1128</v>
      </c>
      <c r="E19" s="308">
        <v>47</v>
      </c>
      <c r="F19" s="311">
        <v>17</v>
      </c>
      <c r="G19" s="311">
        <v>30</v>
      </c>
      <c r="H19" s="308">
        <v>56</v>
      </c>
      <c r="I19" s="311">
        <v>27</v>
      </c>
      <c r="J19" s="311">
        <v>29</v>
      </c>
      <c r="K19" s="308">
        <v>76</v>
      </c>
      <c r="L19" s="311">
        <v>37</v>
      </c>
      <c r="M19" s="311">
        <v>39</v>
      </c>
      <c r="N19" s="308">
        <v>139</v>
      </c>
      <c r="O19" s="311">
        <v>79</v>
      </c>
      <c r="P19" s="311">
        <v>60</v>
      </c>
      <c r="Q19" s="308">
        <v>500</v>
      </c>
      <c r="R19" s="311">
        <v>234</v>
      </c>
      <c r="S19" s="311">
        <v>266</v>
      </c>
      <c r="T19" s="308">
        <v>18</v>
      </c>
      <c r="U19" s="311">
        <v>8</v>
      </c>
      <c r="V19" s="311">
        <v>10</v>
      </c>
      <c r="W19" s="308">
        <v>65</v>
      </c>
      <c r="X19" s="311">
        <v>31</v>
      </c>
      <c r="Y19" s="311">
        <v>34</v>
      </c>
      <c r="Z19" s="308">
        <v>34</v>
      </c>
      <c r="AA19" s="311">
        <v>19</v>
      </c>
      <c r="AB19" s="311">
        <v>15</v>
      </c>
      <c r="AC19" s="308">
        <v>20</v>
      </c>
      <c r="AD19" s="311">
        <v>11</v>
      </c>
      <c r="AE19" s="311">
        <v>9</v>
      </c>
      <c r="AF19" s="308">
        <v>99</v>
      </c>
      <c r="AG19" s="311">
        <v>46</v>
      </c>
      <c r="AH19" s="311">
        <v>53</v>
      </c>
      <c r="AI19" s="308">
        <v>57</v>
      </c>
      <c r="AJ19" s="311">
        <v>25</v>
      </c>
      <c r="AK19" s="311">
        <v>32</v>
      </c>
      <c r="AL19" s="308">
        <v>181</v>
      </c>
      <c r="AM19" s="311">
        <v>99</v>
      </c>
      <c r="AN19" s="311">
        <v>82</v>
      </c>
      <c r="AO19" s="308">
        <v>57</v>
      </c>
      <c r="AP19" s="311">
        <v>30</v>
      </c>
      <c r="AQ19" s="311">
        <v>27</v>
      </c>
      <c r="AR19" s="308">
        <v>323</v>
      </c>
      <c r="AS19" s="311">
        <v>154</v>
      </c>
      <c r="AT19" s="311">
        <v>169</v>
      </c>
      <c r="AU19" s="308">
        <v>172</v>
      </c>
      <c r="AV19" s="311">
        <v>95</v>
      </c>
      <c r="AW19" s="311">
        <v>77</v>
      </c>
      <c r="AX19" s="308">
        <v>330</v>
      </c>
      <c r="AY19" s="311">
        <v>176</v>
      </c>
      <c r="AZ19" s="311">
        <v>154</v>
      </c>
      <c r="BA19" s="308">
        <v>78</v>
      </c>
      <c r="BB19" s="311">
        <v>36</v>
      </c>
      <c r="BC19" s="312">
        <v>42</v>
      </c>
    </row>
    <row r="20" spans="1:55" s="307" customFormat="1" ht="15.75" x14ac:dyDescent="0.15">
      <c r="A20" s="221" t="s">
        <v>300</v>
      </c>
      <c r="B20" s="308">
        <v>2325</v>
      </c>
      <c r="C20" s="309">
        <v>1165</v>
      </c>
      <c r="D20" s="310">
        <v>1160</v>
      </c>
      <c r="E20" s="308">
        <v>66</v>
      </c>
      <c r="F20" s="311">
        <v>35</v>
      </c>
      <c r="G20" s="311">
        <v>31</v>
      </c>
      <c r="H20" s="308">
        <v>67</v>
      </c>
      <c r="I20" s="311">
        <v>38</v>
      </c>
      <c r="J20" s="311">
        <v>29</v>
      </c>
      <c r="K20" s="308">
        <v>73</v>
      </c>
      <c r="L20" s="311">
        <v>33</v>
      </c>
      <c r="M20" s="311">
        <v>40</v>
      </c>
      <c r="N20" s="308">
        <v>129</v>
      </c>
      <c r="O20" s="311">
        <v>65</v>
      </c>
      <c r="P20" s="311">
        <v>64</v>
      </c>
      <c r="Q20" s="308">
        <v>537</v>
      </c>
      <c r="R20" s="311">
        <v>257</v>
      </c>
      <c r="S20" s="311">
        <v>280</v>
      </c>
      <c r="T20" s="308">
        <v>29</v>
      </c>
      <c r="U20" s="311">
        <v>15</v>
      </c>
      <c r="V20" s="311">
        <v>14</v>
      </c>
      <c r="W20" s="308">
        <v>70</v>
      </c>
      <c r="X20" s="311">
        <v>33</v>
      </c>
      <c r="Y20" s="311">
        <v>37</v>
      </c>
      <c r="Z20" s="308">
        <v>43</v>
      </c>
      <c r="AA20" s="311">
        <v>21</v>
      </c>
      <c r="AB20" s="311">
        <v>22</v>
      </c>
      <c r="AC20" s="308">
        <v>28</v>
      </c>
      <c r="AD20" s="311">
        <v>13</v>
      </c>
      <c r="AE20" s="311">
        <v>15</v>
      </c>
      <c r="AF20" s="308">
        <v>130</v>
      </c>
      <c r="AG20" s="311">
        <v>71</v>
      </c>
      <c r="AH20" s="311">
        <v>59</v>
      </c>
      <c r="AI20" s="308">
        <v>53</v>
      </c>
      <c r="AJ20" s="311">
        <v>26</v>
      </c>
      <c r="AK20" s="311">
        <v>27</v>
      </c>
      <c r="AL20" s="308">
        <v>187</v>
      </c>
      <c r="AM20" s="311">
        <v>102</v>
      </c>
      <c r="AN20" s="311">
        <v>85</v>
      </c>
      <c r="AO20" s="308">
        <v>37</v>
      </c>
      <c r="AP20" s="311">
        <v>17</v>
      </c>
      <c r="AQ20" s="311">
        <v>20</v>
      </c>
      <c r="AR20" s="308">
        <v>327</v>
      </c>
      <c r="AS20" s="311">
        <v>152</v>
      </c>
      <c r="AT20" s="311">
        <v>175</v>
      </c>
      <c r="AU20" s="308">
        <v>159</v>
      </c>
      <c r="AV20" s="311">
        <v>81</v>
      </c>
      <c r="AW20" s="311">
        <v>78</v>
      </c>
      <c r="AX20" s="308">
        <v>317</v>
      </c>
      <c r="AY20" s="311">
        <v>173</v>
      </c>
      <c r="AZ20" s="311">
        <v>144</v>
      </c>
      <c r="BA20" s="308">
        <v>73</v>
      </c>
      <c r="BB20" s="311">
        <v>33</v>
      </c>
      <c r="BC20" s="312">
        <v>40</v>
      </c>
    </row>
    <row r="21" spans="1:55" s="307" customFormat="1" ht="15.75" x14ac:dyDescent="0.15">
      <c r="A21" s="221" t="s">
        <v>301</v>
      </c>
      <c r="B21" s="308">
        <v>2423</v>
      </c>
      <c r="C21" s="309">
        <v>1242</v>
      </c>
      <c r="D21" s="310">
        <v>1181</v>
      </c>
      <c r="E21" s="308">
        <v>64</v>
      </c>
      <c r="F21" s="311">
        <v>38</v>
      </c>
      <c r="G21" s="311">
        <v>26</v>
      </c>
      <c r="H21" s="308">
        <v>57</v>
      </c>
      <c r="I21" s="311">
        <v>33</v>
      </c>
      <c r="J21" s="311">
        <v>24</v>
      </c>
      <c r="K21" s="308">
        <v>80</v>
      </c>
      <c r="L21" s="311">
        <v>40</v>
      </c>
      <c r="M21" s="311">
        <v>40</v>
      </c>
      <c r="N21" s="308">
        <v>135</v>
      </c>
      <c r="O21" s="311">
        <v>64</v>
      </c>
      <c r="P21" s="311">
        <v>71</v>
      </c>
      <c r="Q21" s="308">
        <v>569</v>
      </c>
      <c r="R21" s="311">
        <v>282</v>
      </c>
      <c r="S21" s="311">
        <v>287</v>
      </c>
      <c r="T21" s="308">
        <v>21</v>
      </c>
      <c r="U21" s="311">
        <v>12</v>
      </c>
      <c r="V21" s="311">
        <v>9</v>
      </c>
      <c r="W21" s="308">
        <v>71</v>
      </c>
      <c r="X21" s="311">
        <v>41</v>
      </c>
      <c r="Y21" s="311">
        <v>30</v>
      </c>
      <c r="Z21" s="308">
        <v>45</v>
      </c>
      <c r="AA21" s="311">
        <v>27</v>
      </c>
      <c r="AB21" s="311">
        <v>18</v>
      </c>
      <c r="AC21" s="308">
        <v>19</v>
      </c>
      <c r="AD21" s="311">
        <v>11</v>
      </c>
      <c r="AE21" s="311">
        <v>8</v>
      </c>
      <c r="AF21" s="308">
        <v>108</v>
      </c>
      <c r="AG21" s="311">
        <v>66</v>
      </c>
      <c r="AH21" s="311">
        <v>42</v>
      </c>
      <c r="AI21" s="308">
        <v>44</v>
      </c>
      <c r="AJ21" s="311">
        <v>26</v>
      </c>
      <c r="AK21" s="311">
        <v>18</v>
      </c>
      <c r="AL21" s="308">
        <v>214</v>
      </c>
      <c r="AM21" s="311">
        <v>111</v>
      </c>
      <c r="AN21" s="311">
        <v>103</v>
      </c>
      <c r="AO21" s="308">
        <v>64</v>
      </c>
      <c r="AP21" s="311">
        <v>39</v>
      </c>
      <c r="AQ21" s="311">
        <v>25</v>
      </c>
      <c r="AR21" s="308">
        <v>381</v>
      </c>
      <c r="AS21" s="311">
        <v>166</v>
      </c>
      <c r="AT21" s="311">
        <v>215</v>
      </c>
      <c r="AU21" s="308">
        <v>177</v>
      </c>
      <c r="AV21" s="311">
        <v>87</v>
      </c>
      <c r="AW21" s="311">
        <v>90</v>
      </c>
      <c r="AX21" s="308">
        <v>293</v>
      </c>
      <c r="AY21" s="311">
        <v>159</v>
      </c>
      <c r="AZ21" s="311">
        <v>134</v>
      </c>
      <c r="BA21" s="308">
        <v>81</v>
      </c>
      <c r="BB21" s="311">
        <v>40</v>
      </c>
      <c r="BC21" s="312">
        <v>41</v>
      </c>
    </row>
    <row r="22" spans="1:55" s="307" customFormat="1" ht="15.75" x14ac:dyDescent="0.15">
      <c r="A22" s="221" t="s">
        <v>302</v>
      </c>
      <c r="B22" s="308">
        <v>2446</v>
      </c>
      <c r="C22" s="309">
        <v>1184</v>
      </c>
      <c r="D22" s="310">
        <v>1262</v>
      </c>
      <c r="E22" s="308">
        <v>70</v>
      </c>
      <c r="F22" s="311">
        <v>31</v>
      </c>
      <c r="G22" s="311">
        <v>39</v>
      </c>
      <c r="H22" s="308">
        <v>77</v>
      </c>
      <c r="I22" s="311">
        <v>41</v>
      </c>
      <c r="J22" s="311">
        <v>36</v>
      </c>
      <c r="K22" s="308">
        <v>66</v>
      </c>
      <c r="L22" s="311">
        <v>31</v>
      </c>
      <c r="M22" s="311">
        <v>35</v>
      </c>
      <c r="N22" s="308">
        <v>149</v>
      </c>
      <c r="O22" s="311">
        <v>80</v>
      </c>
      <c r="P22" s="311">
        <v>69</v>
      </c>
      <c r="Q22" s="308">
        <v>549</v>
      </c>
      <c r="R22" s="311">
        <v>264</v>
      </c>
      <c r="S22" s="311">
        <v>285</v>
      </c>
      <c r="T22" s="308">
        <v>27</v>
      </c>
      <c r="U22" s="311">
        <v>16</v>
      </c>
      <c r="V22" s="311">
        <v>11</v>
      </c>
      <c r="W22" s="308">
        <v>74</v>
      </c>
      <c r="X22" s="311">
        <v>38</v>
      </c>
      <c r="Y22" s="311">
        <v>36</v>
      </c>
      <c r="Z22" s="308">
        <v>51</v>
      </c>
      <c r="AA22" s="311">
        <v>24</v>
      </c>
      <c r="AB22" s="311">
        <v>27</v>
      </c>
      <c r="AC22" s="308">
        <v>31</v>
      </c>
      <c r="AD22" s="311">
        <v>16</v>
      </c>
      <c r="AE22" s="311">
        <v>15</v>
      </c>
      <c r="AF22" s="308">
        <v>116</v>
      </c>
      <c r="AG22" s="311">
        <v>58</v>
      </c>
      <c r="AH22" s="311">
        <v>58</v>
      </c>
      <c r="AI22" s="308">
        <v>46</v>
      </c>
      <c r="AJ22" s="311">
        <v>24</v>
      </c>
      <c r="AK22" s="311">
        <v>22</v>
      </c>
      <c r="AL22" s="308">
        <v>212</v>
      </c>
      <c r="AM22" s="311">
        <v>115</v>
      </c>
      <c r="AN22" s="311">
        <v>97</v>
      </c>
      <c r="AO22" s="308">
        <v>61</v>
      </c>
      <c r="AP22" s="311">
        <v>28</v>
      </c>
      <c r="AQ22" s="311">
        <v>33</v>
      </c>
      <c r="AR22" s="308">
        <v>380</v>
      </c>
      <c r="AS22" s="311">
        <v>156</v>
      </c>
      <c r="AT22" s="311">
        <v>224</v>
      </c>
      <c r="AU22" s="308">
        <v>182</v>
      </c>
      <c r="AV22" s="311">
        <v>87</v>
      </c>
      <c r="AW22" s="311">
        <v>95</v>
      </c>
      <c r="AX22" s="308">
        <v>282</v>
      </c>
      <c r="AY22" s="311">
        <v>135</v>
      </c>
      <c r="AZ22" s="311">
        <v>147</v>
      </c>
      <c r="BA22" s="308">
        <v>73</v>
      </c>
      <c r="BB22" s="311">
        <v>40</v>
      </c>
      <c r="BC22" s="312">
        <v>33</v>
      </c>
    </row>
    <row r="23" spans="1:55" s="307" customFormat="1" ht="15.75" x14ac:dyDescent="0.15">
      <c r="A23" s="221" t="s">
        <v>303</v>
      </c>
      <c r="B23" s="308">
        <v>2419</v>
      </c>
      <c r="C23" s="309">
        <v>1191</v>
      </c>
      <c r="D23" s="310">
        <v>1228</v>
      </c>
      <c r="E23" s="308">
        <v>66</v>
      </c>
      <c r="F23" s="311">
        <v>35</v>
      </c>
      <c r="G23" s="311">
        <v>31</v>
      </c>
      <c r="H23" s="308">
        <v>75</v>
      </c>
      <c r="I23" s="311">
        <v>33</v>
      </c>
      <c r="J23" s="311">
        <v>42</v>
      </c>
      <c r="K23" s="308">
        <v>79</v>
      </c>
      <c r="L23" s="311">
        <v>34</v>
      </c>
      <c r="M23" s="311">
        <v>45</v>
      </c>
      <c r="N23" s="308">
        <v>167</v>
      </c>
      <c r="O23" s="311">
        <v>92</v>
      </c>
      <c r="P23" s="311">
        <v>75</v>
      </c>
      <c r="Q23" s="308">
        <v>537</v>
      </c>
      <c r="R23" s="311">
        <v>255</v>
      </c>
      <c r="S23" s="311">
        <v>282</v>
      </c>
      <c r="T23" s="308">
        <v>23</v>
      </c>
      <c r="U23" s="311">
        <v>12</v>
      </c>
      <c r="V23" s="311">
        <v>11</v>
      </c>
      <c r="W23" s="308">
        <v>64</v>
      </c>
      <c r="X23" s="311">
        <v>33</v>
      </c>
      <c r="Y23" s="311">
        <v>31</v>
      </c>
      <c r="Z23" s="308">
        <v>37</v>
      </c>
      <c r="AA23" s="311">
        <v>21</v>
      </c>
      <c r="AB23" s="311">
        <v>16</v>
      </c>
      <c r="AC23" s="308">
        <v>24</v>
      </c>
      <c r="AD23" s="311">
        <v>8</v>
      </c>
      <c r="AE23" s="311">
        <v>16</v>
      </c>
      <c r="AF23" s="308">
        <v>116</v>
      </c>
      <c r="AG23" s="311">
        <v>58</v>
      </c>
      <c r="AH23" s="311">
        <v>58</v>
      </c>
      <c r="AI23" s="308">
        <v>44</v>
      </c>
      <c r="AJ23" s="311">
        <v>24</v>
      </c>
      <c r="AK23" s="311">
        <v>20</v>
      </c>
      <c r="AL23" s="308">
        <v>205</v>
      </c>
      <c r="AM23" s="311">
        <v>113</v>
      </c>
      <c r="AN23" s="311">
        <v>92</v>
      </c>
      <c r="AO23" s="308">
        <v>43</v>
      </c>
      <c r="AP23" s="311">
        <v>20</v>
      </c>
      <c r="AQ23" s="311">
        <v>23</v>
      </c>
      <c r="AR23" s="308">
        <v>415</v>
      </c>
      <c r="AS23" s="311">
        <v>187</v>
      </c>
      <c r="AT23" s="311">
        <v>228</v>
      </c>
      <c r="AU23" s="308">
        <v>173</v>
      </c>
      <c r="AV23" s="311">
        <v>79</v>
      </c>
      <c r="AW23" s="311">
        <v>94</v>
      </c>
      <c r="AX23" s="308">
        <v>270</v>
      </c>
      <c r="AY23" s="311">
        <v>154</v>
      </c>
      <c r="AZ23" s="311">
        <v>116</v>
      </c>
      <c r="BA23" s="308">
        <v>81</v>
      </c>
      <c r="BB23" s="311">
        <v>33</v>
      </c>
      <c r="BC23" s="312">
        <v>48</v>
      </c>
    </row>
    <row r="24" spans="1:55" s="307" customFormat="1" ht="15.75" x14ac:dyDescent="0.15">
      <c r="A24" s="226" t="s">
        <v>44</v>
      </c>
      <c r="B24" s="304">
        <v>11004</v>
      </c>
      <c r="C24" s="301">
        <v>5457</v>
      </c>
      <c r="D24" s="305">
        <v>5547</v>
      </c>
      <c r="E24" s="304">
        <v>329</v>
      </c>
      <c r="F24" s="301">
        <v>131</v>
      </c>
      <c r="G24" s="305">
        <v>198</v>
      </c>
      <c r="H24" s="304">
        <v>350</v>
      </c>
      <c r="I24" s="301">
        <v>176</v>
      </c>
      <c r="J24" s="305">
        <v>174</v>
      </c>
      <c r="K24" s="304">
        <v>387</v>
      </c>
      <c r="L24" s="301">
        <v>199</v>
      </c>
      <c r="M24" s="305">
        <v>188</v>
      </c>
      <c r="N24" s="304">
        <v>690</v>
      </c>
      <c r="O24" s="301">
        <v>341</v>
      </c>
      <c r="P24" s="305">
        <v>349</v>
      </c>
      <c r="Q24" s="304">
        <v>2325</v>
      </c>
      <c r="R24" s="301">
        <v>1193</v>
      </c>
      <c r="S24" s="305">
        <v>1132</v>
      </c>
      <c r="T24" s="304">
        <v>111</v>
      </c>
      <c r="U24" s="301">
        <v>65</v>
      </c>
      <c r="V24" s="305">
        <v>46</v>
      </c>
      <c r="W24" s="304">
        <v>303</v>
      </c>
      <c r="X24" s="301">
        <v>165</v>
      </c>
      <c r="Y24" s="305">
        <v>138</v>
      </c>
      <c r="Z24" s="304">
        <v>245</v>
      </c>
      <c r="AA24" s="301">
        <v>133</v>
      </c>
      <c r="AB24" s="305">
        <v>112</v>
      </c>
      <c r="AC24" s="304">
        <v>142</v>
      </c>
      <c r="AD24" s="301">
        <v>74</v>
      </c>
      <c r="AE24" s="305">
        <v>68</v>
      </c>
      <c r="AF24" s="304">
        <v>547</v>
      </c>
      <c r="AG24" s="301">
        <v>248</v>
      </c>
      <c r="AH24" s="305">
        <v>299</v>
      </c>
      <c r="AI24" s="304">
        <v>209</v>
      </c>
      <c r="AJ24" s="301">
        <v>101</v>
      </c>
      <c r="AK24" s="305">
        <v>108</v>
      </c>
      <c r="AL24" s="304">
        <v>1130</v>
      </c>
      <c r="AM24" s="301">
        <v>582</v>
      </c>
      <c r="AN24" s="305">
        <v>548</v>
      </c>
      <c r="AO24" s="304">
        <v>230</v>
      </c>
      <c r="AP24" s="301">
        <v>120</v>
      </c>
      <c r="AQ24" s="305">
        <v>110</v>
      </c>
      <c r="AR24" s="304">
        <v>1887</v>
      </c>
      <c r="AS24" s="301">
        <v>870</v>
      </c>
      <c r="AT24" s="305">
        <v>1017</v>
      </c>
      <c r="AU24" s="304">
        <v>799</v>
      </c>
      <c r="AV24" s="301">
        <v>403</v>
      </c>
      <c r="AW24" s="305">
        <v>396</v>
      </c>
      <c r="AX24" s="304">
        <v>1028</v>
      </c>
      <c r="AY24" s="301">
        <v>520</v>
      </c>
      <c r="AZ24" s="305">
        <v>508</v>
      </c>
      <c r="BA24" s="304">
        <v>292</v>
      </c>
      <c r="BB24" s="301">
        <v>136</v>
      </c>
      <c r="BC24" s="306">
        <v>156</v>
      </c>
    </row>
    <row r="25" spans="1:55" s="307" customFormat="1" ht="15.75" x14ac:dyDescent="0.15">
      <c r="A25" s="221" t="s">
        <v>304</v>
      </c>
      <c r="B25" s="308">
        <v>2283</v>
      </c>
      <c r="C25" s="309">
        <v>1147</v>
      </c>
      <c r="D25" s="310">
        <v>1136</v>
      </c>
      <c r="E25" s="308">
        <v>57</v>
      </c>
      <c r="F25" s="311">
        <v>22</v>
      </c>
      <c r="G25" s="311">
        <v>35</v>
      </c>
      <c r="H25" s="308">
        <v>81</v>
      </c>
      <c r="I25" s="311">
        <v>37</v>
      </c>
      <c r="J25" s="311">
        <v>44</v>
      </c>
      <c r="K25" s="308">
        <v>74</v>
      </c>
      <c r="L25" s="311">
        <v>47</v>
      </c>
      <c r="M25" s="311">
        <v>27</v>
      </c>
      <c r="N25" s="308">
        <v>146</v>
      </c>
      <c r="O25" s="311">
        <v>81</v>
      </c>
      <c r="P25" s="311">
        <v>65</v>
      </c>
      <c r="Q25" s="308">
        <v>516</v>
      </c>
      <c r="R25" s="311">
        <v>268</v>
      </c>
      <c r="S25" s="311">
        <v>248</v>
      </c>
      <c r="T25" s="308">
        <v>23</v>
      </c>
      <c r="U25" s="311">
        <v>12</v>
      </c>
      <c r="V25" s="311">
        <v>11</v>
      </c>
      <c r="W25" s="308">
        <v>58</v>
      </c>
      <c r="X25" s="311">
        <v>31</v>
      </c>
      <c r="Y25" s="311">
        <v>27</v>
      </c>
      <c r="Z25" s="308">
        <v>57</v>
      </c>
      <c r="AA25" s="311">
        <v>31</v>
      </c>
      <c r="AB25" s="311">
        <v>26</v>
      </c>
      <c r="AC25" s="308">
        <v>29</v>
      </c>
      <c r="AD25" s="311">
        <v>14</v>
      </c>
      <c r="AE25" s="311">
        <v>15</v>
      </c>
      <c r="AF25" s="308">
        <v>111</v>
      </c>
      <c r="AG25" s="311">
        <v>44</v>
      </c>
      <c r="AH25" s="311">
        <v>67</v>
      </c>
      <c r="AI25" s="308">
        <v>34</v>
      </c>
      <c r="AJ25" s="311">
        <v>16</v>
      </c>
      <c r="AK25" s="311">
        <v>18</v>
      </c>
      <c r="AL25" s="308">
        <v>232</v>
      </c>
      <c r="AM25" s="311">
        <v>115</v>
      </c>
      <c r="AN25" s="311">
        <v>117</v>
      </c>
      <c r="AO25" s="308">
        <v>50</v>
      </c>
      <c r="AP25" s="311">
        <v>27</v>
      </c>
      <c r="AQ25" s="311">
        <v>23</v>
      </c>
      <c r="AR25" s="308">
        <v>363</v>
      </c>
      <c r="AS25" s="311">
        <v>172</v>
      </c>
      <c r="AT25" s="311">
        <v>191</v>
      </c>
      <c r="AU25" s="308">
        <v>163</v>
      </c>
      <c r="AV25" s="311">
        <v>86</v>
      </c>
      <c r="AW25" s="311">
        <v>77</v>
      </c>
      <c r="AX25" s="308">
        <v>223</v>
      </c>
      <c r="AY25" s="311">
        <v>118</v>
      </c>
      <c r="AZ25" s="311">
        <v>105</v>
      </c>
      <c r="BA25" s="308">
        <v>66</v>
      </c>
      <c r="BB25" s="311">
        <v>26</v>
      </c>
      <c r="BC25" s="312">
        <v>40</v>
      </c>
    </row>
    <row r="26" spans="1:55" s="307" customFormat="1" ht="15.75" x14ac:dyDescent="0.15">
      <c r="A26" s="221" t="s">
        <v>305</v>
      </c>
      <c r="B26" s="308">
        <v>2217</v>
      </c>
      <c r="C26" s="309">
        <v>1122</v>
      </c>
      <c r="D26" s="310">
        <v>1095</v>
      </c>
      <c r="E26" s="308">
        <v>57</v>
      </c>
      <c r="F26" s="311">
        <v>24</v>
      </c>
      <c r="G26" s="311">
        <v>33</v>
      </c>
      <c r="H26" s="308">
        <v>66</v>
      </c>
      <c r="I26" s="311">
        <v>41</v>
      </c>
      <c r="J26" s="311">
        <v>25</v>
      </c>
      <c r="K26" s="308">
        <v>75</v>
      </c>
      <c r="L26" s="311">
        <v>34</v>
      </c>
      <c r="M26" s="311">
        <v>41</v>
      </c>
      <c r="N26" s="308">
        <v>128</v>
      </c>
      <c r="O26" s="311">
        <v>58</v>
      </c>
      <c r="P26" s="311">
        <v>70</v>
      </c>
      <c r="Q26" s="308">
        <v>503</v>
      </c>
      <c r="R26" s="311">
        <v>266</v>
      </c>
      <c r="S26" s="311">
        <v>237</v>
      </c>
      <c r="T26" s="308">
        <v>21</v>
      </c>
      <c r="U26" s="311">
        <v>12</v>
      </c>
      <c r="V26" s="311">
        <v>9</v>
      </c>
      <c r="W26" s="308">
        <v>57</v>
      </c>
      <c r="X26" s="311">
        <v>37</v>
      </c>
      <c r="Y26" s="311">
        <v>20</v>
      </c>
      <c r="Z26" s="308">
        <v>43</v>
      </c>
      <c r="AA26" s="311">
        <v>19</v>
      </c>
      <c r="AB26" s="311">
        <v>24</v>
      </c>
      <c r="AC26" s="308">
        <v>16</v>
      </c>
      <c r="AD26" s="311">
        <v>9</v>
      </c>
      <c r="AE26" s="311">
        <v>7</v>
      </c>
      <c r="AF26" s="308">
        <v>118</v>
      </c>
      <c r="AG26" s="311">
        <v>52</v>
      </c>
      <c r="AH26" s="311">
        <v>66</v>
      </c>
      <c r="AI26" s="308">
        <v>34</v>
      </c>
      <c r="AJ26" s="311">
        <v>21</v>
      </c>
      <c r="AK26" s="311">
        <v>13</v>
      </c>
      <c r="AL26" s="308">
        <v>208</v>
      </c>
      <c r="AM26" s="311">
        <v>98</v>
      </c>
      <c r="AN26" s="311">
        <v>110</v>
      </c>
      <c r="AO26" s="308">
        <v>41</v>
      </c>
      <c r="AP26" s="311">
        <v>18</v>
      </c>
      <c r="AQ26" s="311">
        <v>23</v>
      </c>
      <c r="AR26" s="308">
        <v>395</v>
      </c>
      <c r="AS26" s="311">
        <v>192</v>
      </c>
      <c r="AT26" s="311">
        <v>203</v>
      </c>
      <c r="AU26" s="308">
        <v>169</v>
      </c>
      <c r="AV26" s="311">
        <v>85</v>
      </c>
      <c r="AW26" s="311">
        <v>84</v>
      </c>
      <c r="AX26" s="308">
        <v>229</v>
      </c>
      <c r="AY26" s="311">
        <v>126</v>
      </c>
      <c r="AZ26" s="311">
        <v>103</v>
      </c>
      <c r="BA26" s="308">
        <v>57</v>
      </c>
      <c r="BB26" s="311">
        <v>30</v>
      </c>
      <c r="BC26" s="312">
        <v>27</v>
      </c>
    </row>
    <row r="27" spans="1:55" s="307" customFormat="1" ht="15.75" x14ac:dyDescent="0.15">
      <c r="A27" s="221" t="s">
        <v>306</v>
      </c>
      <c r="B27" s="308">
        <v>2288</v>
      </c>
      <c r="C27" s="309">
        <v>1111</v>
      </c>
      <c r="D27" s="310">
        <v>1177</v>
      </c>
      <c r="E27" s="308">
        <v>67</v>
      </c>
      <c r="F27" s="311">
        <v>22</v>
      </c>
      <c r="G27" s="311">
        <v>45</v>
      </c>
      <c r="H27" s="308">
        <v>72</v>
      </c>
      <c r="I27" s="311">
        <v>34</v>
      </c>
      <c r="J27" s="311">
        <v>38</v>
      </c>
      <c r="K27" s="308">
        <v>86</v>
      </c>
      <c r="L27" s="311">
        <v>44</v>
      </c>
      <c r="M27" s="311">
        <v>42</v>
      </c>
      <c r="N27" s="308">
        <v>144</v>
      </c>
      <c r="O27" s="311">
        <v>69</v>
      </c>
      <c r="P27" s="311">
        <v>75</v>
      </c>
      <c r="Q27" s="308">
        <v>483</v>
      </c>
      <c r="R27" s="311">
        <v>237</v>
      </c>
      <c r="S27" s="311">
        <v>246</v>
      </c>
      <c r="T27" s="308">
        <v>23</v>
      </c>
      <c r="U27" s="311">
        <v>15</v>
      </c>
      <c r="V27" s="311">
        <v>8</v>
      </c>
      <c r="W27" s="308">
        <v>57</v>
      </c>
      <c r="X27" s="311">
        <v>29</v>
      </c>
      <c r="Y27" s="311">
        <v>28</v>
      </c>
      <c r="Z27" s="308">
        <v>46</v>
      </c>
      <c r="AA27" s="311">
        <v>24</v>
      </c>
      <c r="AB27" s="311">
        <v>22</v>
      </c>
      <c r="AC27" s="308">
        <v>37</v>
      </c>
      <c r="AD27" s="311">
        <v>24</v>
      </c>
      <c r="AE27" s="311">
        <v>13</v>
      </c>
      <c r="AF27" s="308">
        <v>121</v>
      </c>
      <c r="AG27" s="311">
        <v>60</v>
      </c>
      <c r="AH27" s="311">
        <v>61</v>
      </c>
      <c r="AI27" s="308">
        <v>40</v>
      </c>
      <c r="AJ27" s="311">
        <v>19</v>
      </c>
      <c r="AK27" s="311">
        <v>21</v>
      </c>
      <c r="AL27" s="308">
        <v>240</v>
      </c>
      <c r="AM27" s="311">
        <v>116</v>
      </c>
      <c r="AN27" s="311">
        <v>124</v>
      </c>
      <c r="AO27" s="308">
        <v>45</v>
      </c>
      <c r="AP27" s="311">
        <v>26</v>
      </c>
      <c r="AQ27" s="311">
        <v>19</v>
      </c>
      <c r="AR27" s="308">
        <v>399</v>
      </c>
      <c r="AS27" s="311">
        <v>182</v>
      </c>
      <c r="AT27" s="311">
        <v>217</v>
      </c>
      <c r="AU27" s="308">
        <v>163</v>
      </c>
      <c r="AV27" s="311">
        <v>79</v>
      </c>
      <c r="AW27" s="311">
        <v>84</v>
      </c>
      <c r="AX27" s="308">
        <v>210</v>
      </c>
      <c r="AY27" s="311">
        <v>106</v>
      </c>
      <c r="AZ27" s="311">
        <v>104</v>
      </c>
      <c r="BA27" s="308">
        <v>55</v>
      </c>
      <c r="BB27" s="311">
        <v>25</v>
      </c>
      <c r="BC27" s="312">
        <v>30</v>
      </c>
    </row>
    <row r="28" spans="1:55" s="307" customFormat="1" ht="15.75" x14ac:dyDescent="0.15">
      <c r="A28" s="221" t="s">
        <v>307</v>
      </c>
      <c r="B28" s="308">
        <v>2196</v>
      </c>
      <c r="C28" s="309">
        <v>1078</v>
      </c>
      <c r="D28" s="310">
        <v>1118</v>
      </c>
      <c r="E28" s="308">
        <v>76</v>
      </c>
      <c r="F28" s="311">
        <v>30</v>
      </c>
      <c r="G28" s="311">
        <v>46</v>
      </c>
      <c r="H28" s="308">
        <v>67</v>
      </c>
      <c r="I28" s="311">
        <v>33</v>
      </c>
      <c r="J28" s="311">
        <v>34</v>
      </c>
      <c r="K28" s="308">
        <v>75</v>
      </c>
      <c r="L28" s="311">
        <v>32</v>
      </c>
      <c r="M28" s="311">
        <v>43</v>
      </c>
      <c r="N28" s="308">
        <v>140</v>
      </c>
      <c r="O28" s="311">
        <v>70</v>
      </c>
      <c r="P28" s="311">
        <v>70</v>
      </c>
      <c r="Q28" s="308">
        <v>443</v>
      </c>
      <c r="R28" s="311">
        <v>226</v>
      </c>
      <c r="S28" s="311">
        <v>217</v>
      </c>
      <c r="T28" s="308">
        <v>24</v>
      </c>
      <c r="U28" s="311">
        <v>12</v>
      </c>
      <c r="V28" s="311">
        <v>12</v>
      </c>
      <c r="W28" s="308">
        <v>68</v>
      </c>
      <c r="X28" s="311">
        <v>36</v>
      </c>
      <c r="Y28" s="311">
        <v>32</v>
      </c>
      <c r="Z28" s="308">
        <v>52</v>
      </c>
      <c r="AA28" s="311">
        <v>32</v>
      </c>
      <c r="AB28" s="311">
        <v>20</v>
      </c>
      <c r="AC28" s="308">
        <v>30</v>
      </c>
      <c r="AD28" s="311">
        <v>14</v>
      </c>
      <c r="AE28" s="311">
        <v>16</v>
      </c>
      <c r="AF28" s="308">
        <v>110</v>
      </c>
      <c r="AG28" s="311">
        <v>49</v>
      </c>
      <c r="AH28" s="311">
        <v>61</v>
      </c>
      <c r="AI28" s="308">
        <v>49</v>
      </c>
      <c r="AJ28" s="311">
        <v>24</v>
      </c>
      <c r="AK28" s="311">
        <v>25</v>
      </c>
      <c r="AL28" s="308">
        <v>224</v>
      </c>
      <c r="AM28" s="311">
        <v>127</v>
      </c>
      <c r="AN28" s="311">
        <v>97</v>
      </c>
      <c r="AO28" s="308">
        <v>54</v>
      </c>
      <c r="AP28" s="311">
        <v>29</v>
      </c>
      <c r="AQ28" s="311">
        <v>25</v>
      </c>
      <c r="AR28" s="308">
        <v>369</v>
      </c>
      <c r="AS28" s="311">
        <v>171</v>
      </c>
      <c r="AT28" s="311">
        <v>198</v>
      </c>
      <c r="AU28" s="308">
        <v>162</v>
      </c>
      <c r="AV28" s="311">
        <v>83</v>
      </c>
      <c r="AW28" s="311">
        <v>79</v>
      </c>
      <c r="AX28" s="308">
        <v>195</v>
      </c>
      <c r="AY28" s="311">
        <v>86</v>
      </c>
      <c r="AZ28" s="311">
        <v>109</v>
      </c>
      <c r="BA28" s="308">
        <v>58</v>
      </c>
      <c r="BB28" s="311">
        <v>24</v>
      </c>
      <c r="BC28" s="312">
        <v>34</v>
      </c>
    </row>
    <row r="29" spans="1:55" s="307" customFormat="1" ht="15.75" x14ac:dyDescent="0.15">
      <c r="A29" s="221" t="s">
        <v>308</v>
      </c>
      <c r="B29" s="308">
        <v>2020</v>
      </c>
      <c r="C29" s="309">
        <v>999</v>
      </c>
      <c r="D29" s="310">
        <v>1021</v>
      </c>
      <c r="E29" s="308">
        <v>72</v>
      </c>
      <c r="F29" s="311">
        <v>33</v>
      </c>
      <c r="G29" s="311">
        <v>39</v>
      </c>
      <c r="H29" s="308">
        <v>64</v>
      </c>
      <c r="I29" s="311">
        <v>31</v>
      </c>
      <c r="J29" s="311">
        <v>33</v>
      </c>
      <c r="K29" s="308">
        <v>77</v>
      </c>
      <c r="L29" s="311">
        <v>42</v>
      </c>
      <c r="M29" s="311">
        <v>35</v>
      </c>
      <c r="N29" s="308">
        <v>132</v>
      </c>
      <c r="O29" s="311">
        <v>63</v>
      </c>
      <c r="P29" s="311">
        <v>69</v>
      </c>
      <c r="Q29" s="308">
        <v>380</v>
      </c>
      <c r="R29" s="311">
        <v>196</v>
      </c>
      <c r="S29" s="311">
        <v>184</v>
      </c>
      <c r="T29" s="308">
        <v>20</v>
      </c>
      <c r="U29" s="311">
        <v>14</v>
      </c>
      <c r="V29" s="311">
        <v>6</v>
      </c>
      <c r="W29" s="308">
        <v>63</v>
      </c>
      <c r="X29" s="311">
        <v>32</v>
      </c>
      <c r="Y29" s="311">
        <v>31</v>
      </c>
      <c r="Z29" s="308">
        <v>47</v>
      </c>
      <c r="AA29" s="311">
        <v>27</v>
      </c>
      <c r="AB29" s="311">
        <v>20</v>
      </c>
      <c r="AC29" s="308">
        <v>30</v>
      </c>
      <c r="AD29" s="311">
        <v>13</v>
      </c>
      <c r="AE29" s="311">
        <v>17</v>
      </c>
      <c r="AF29" s="308">
        <v>87</v>
      </c>
      <c r="AG29" s="311">
        <v>43</v>
      </c>
      <c r="AH29" s="311">
        <v>44</v>
      </c>
      <c r="AI29" s="308">
        <v>52</v>
      </c>
      <c r="AJ29" s="311">
        <v>21</v>
      </c>
      <c r="AK29" s="311">
        <v>31</v>
      </c>
      <c r="AL29" s="308">
        <v>226</v>
      </c>
      <c r="AM29" s="311">
        <v>126</v>
      </c>
      <c r="AN29" s="311">
        <v>100</v>
      </c>
      <c r="AO29" s="308">
        <v>40</v>
      </c>
      <c r="AP29" s="311">
        <v>20</v>
      </c>
      <c r="AQ29" s="311">
        <v>20</v>
      </c>
      <c r="AR29" s="308">
        <v>361</v>
      </c>
      <c r="AS29" s="311">
        <v>153</v>
      </c>
      <c r="AT29" s="311">
        <v>208</v>
      </c>
      <c r="AU29" s="308">
        <v>142</v>
      </c>
      <c r="AV29" s="311">
        <v>70</v>
      </c>
      <c r="AW29" s="311">
        <v>72</v>
      </c>
      <c r="AX29" s="308">
        <v>171</v>
      </c>
      <c r="AY29" s="311">
        <v>84</v>
      </c>
      <c r="AZ29" s="311">
        <v>87</v>
      </c>
      <c r="BA29" s="308">
        <v>56</v>
      </c>
      <c r="BB29" s="311">
        <v>31</v>
      </c>
      <c r="BC29" s="312">
        <v>25</v>
      </c>
    </row>
    <row r="30" spans="1:55" s="307" customFormat="1" ht="15.75" x14ac:dyDescent="0.15">
      <c r="A30" s="226" t="s">
        <v>38</v>
      </c>
      <c r="B30" s="304">
        <v>10530</v>
      </c>
      <c r="C30" s="301">
        <v>5468</v>
      </c>
      <c r="D30" s="305">
        <v>5062</v>
      </c>
      <c r="E30" s="304">
        <v>339</v>
      </c>
      <c r="F30" s="301">
        <v>181</v>
      </c>
      <c r="G30" s="305">
        <v>158</v>
      </c>
      <c r="H30" s="304">
        <v>275</v>
      </c>
      <c r="I30" s="301">
        <v>132</v>
      </c>
      <c r="J30" s="305">
        <v>143</v>
      </c>
      <c r="K30" s="304">
        <v>433</v>
      </c>
      <c r="L30" s="301">
        <v>226</v>
      </c>
      <c r="M30" s="305">
        <v>207</v>
      </c>
      <c r="N30" s="304">
        <v>716</v>
      </c>
      <c r="O30" s="301">
        <v>356</v>
      </c>
      <c r="P30" s="305">
        <v>360</v>
      </c>
      <c r="Q30" s="304">
        <v>1432</v>
      </c>
      <c r="R30" s="301">
        <v>763</v>
      </c>
      <c r="S30" s="305">
        <v>669</v>
      </c>
      <c r="T30" s="304">
        <v>180</v>
      </c>
      <c r="U30" s="301">
        <v>98</v>
      </c>
      <c r="V30" s="305">
        <v>82</v>
      </c>
      <c r="W30" s="304">
        <v>406</v>
      </c>
      <c r="X30" s="301">
        <v>226</v>
      </c>
      <c r="Y30" s="305">
        <v>180</v>
      </c>
      <c r="Z30" s="304">
        <v>323</v>
      </c>
      <c r="AA30" s="301">
        <v>166</v>
      </c>
      <c r="AB30" s="305">
        <v>157</v>
      </c>
      <c r="AC30" s="304">
        <v>263</v>
      </c>
      <c r="AD30" s="301">
        <v>143</v>
      </c>
      <c r="AE30" s="305">
        <v>120</v>
      </c>
      <c r="AF30" s="304">
        <v>559</v>
      </c>
      <c r="AG30" s="301">
        <v>288</v>
      </c>
      <c r="AH30" s="305">
        <v>271</v>
      </c>
      <c r="AI30" s="304">
        <v>392</v>
      </c>
      <c r="AJ30" s="301">
        <v>188</v>
      </c>
      <c r="AK30" s="305">
        <v>204</v>
      </c>
      <c r="AL30" s="304">
        <v>1158</v>
      </c>
      <c r="AM30" s="301">
        <v>586</v>
      </c>
      <c r="AN30" s="305">
        <v>572</v>
      </c>
      <c r="AO30" s="304">
        <v>286</v>
      </c>
      <c r="AP30" s="301">
        <v>156</v>
      </c>
      <c r="AQ30" s="305">
        <v>130</v>
      </c>
      <c r="AR30" s="304">
        <v>1839</v>
      </c>
      <c r="AS30" s="301">
        <v>954</v>
      </c>
      <c r="AT30" s="305">
        <v>885</v>
      </c>
      <c r="AU30" s="304">
        <v>747</v>
      </c>
      <c r="AV30" s="301">
        <v>371</v>
      </c>
      <c r="AW30" s="305">
        <v>376</v>
      </c>
      <c r="AX30" s="304">
        <v>896</v>
      </c>
      <c r="AY30" s="301">
        <v>464</v>
      </c>
      <c r="AZ30" s="305">
        <v>432</v>
      </c>
      <c r="BA30" s="304">
        <v>286</v>
      </c>
      <c r="BB30" s="301">
        <v>170</v>
      </c>
      <c r="BC30" s="306">
        <v>116</v>
      </c>
    </row>
    <row r="31" spans="1:55" s="307" customFormat="1" ht="15.75" x14ac:dyDescent="0.15">
      <c r="A31" s="221" t="s">
        <v>309</v>
      </c>
      <c r="B31" s="308">
        <v>1937</v>
      </c>
      <c r="C31" s="309">
        <v>989</v>
      </c>
      <c r="D31" s="310">
        <v>948</v>
      </c>
      <c r="E31" s="308">
        <v>56</v>
      </c>
      <c r="F31" s="311">
        <v>28</v>
      </c>
      <c r="G31" s="311">
        <v>28</v>
      </c>
      <c r="H31" s="308">
        <v>54</v>
      </c>
      <c r="I31" s="311">
        <v>27</v>
      </c>
      <c r="J31" s="311">
        <v>27</v>
      </c>
      <c r="K31" s="308">
        <v>71</v>
      </c>
      <c r="L31" s="311">
        <v>32</v>
      </c>
      <c r="M31" s="311">
        <v>39</v>
      </c>
      <c r="N31" s="308">
        <v>124</v>
      </c>
      <c r="O31" s="311">
        <v>61</v>
      </c>
      <c r="P31" s="311">
        <v>63</v>
      </c>
      <c r="Q31" s="308">
        <v>335</v>
      </c>
      <c r="R31" s="311">
        <v>171</v>
      </c>
      <c r="S31" s="311">
        <v>164</v>
      </c>
      <c r="T31" s="308">
        <v>25</v>
      </c>
      <c r="U31" s="311">
        <v>16</v>
      </c>
      <c r="V31" s="311">
        <v>9</v>
      </c>
      <c r="W31" s="308">
        <v>67</v>
      </c>
      <c r="X31" s="311">
        <v>39</v>
      </c>
      <c r="Y31" s="311">
        <v>28</v>
      </c>
      <c r="Z31" s="308">
        <v>39</v>
      </c>
      <c r="AA31" s="311">
        <v>20</v>
      </c>
      <c r="AB31" s="311">
        <v>19</v>
      </c>
      <c r="AC31" s="308">
        <v>29</v>
      </c>
      <c r="AD31" s="311">
        <v>17</v>
      </c>
      <c r="AE31" s="311">
        <v>12</v>
      </c>
      <c r="AF31" s="308">
        <v>104</v>
      </c>
      <c r="AG31" s="311">
        <v>55</v>
      </c>
      <c r="AH31" s="311">
        <v>49</v>
      </c>
      <c r="AI31" s="308">
        <v>46</v>
      </c>
      <c r="AJ31" s="311">
        <v>17</v>
      </c>
      <c r="AK31" s="311">
        <v>29</v>
      </c>
      <c r="AL31" s="308">
        <v>210</v>
      </c>
      <c r="AM31" s="311">
        <v>109</v>
      </c>
      <c r="AN31" s="311">
        <v>101</v>
      </c>
      <c r="AO31" s="308">
        <v>54</v>
      </c>
      <c r="AP31" s="311">
        <v>31</v>
      </c>
      <c r="AQ31" s="311">
        <v>23</v>
      </c>
      <c r="AR31" s="308">
        <v>360</v>
      </c>
      <c r="AS31" s="311">
        <v>177</v>
      </c>
      <c r="AT31" s="311">
        <v>183</v>
      </c>
      <c r="AU31" s="308">
        <v>126</v>
      </c>
      <c r="AV31" s="311">
        <v>66</v>
      </c>
      <c r="AW31" s="311">
        <v>60</v>
      </c>
      <c r="AX31" s="308">
        <v>177</v>
      </c>
      <c r="AY31" s="311">
        <v>87</v>
      </c>
      <c r="AZ31" s="311">
        <v>90</v>
      </c>
      <c r="BA31" s="308">
        <v>60</v>
      </c>
      <c r="BB31" s="311">
        <v>36</v>
      </c>
      <c r="BC31" s="312">
        <v>24</v>
      </c>
    </row>
    <row r="32" spans="1:55" s="307" customFormat="1" ht="15.75" x14ac:dyDescent="0.15">
      <c r="A32" s="221" t="s">
        <v>310</v>
      </c>
      <c r="B32" s="308">
        <v>2045</v>
      </c>
      <c r="C32" s="309">
        <v>1039</v>
      </c>
      <c r="D32" s="310">
        <v>1006</v>
      </c>
      <c r="E32" s="308">
        <v>78</v>
      </c>
      <c r="F32" s="311">
        <v>43</v>
      </c>
      <c r="G32" s="311">
        <v>35</v>
      </c>
      <c r="H32" s="308">
        <v>58</v>
      </c>
      <c r="I32" s="311">
        <v>30</v>
      </c>
      <c r="J32" s="311">
        <v>28</v>
      </c>
      <c r="K32" s="308">
        <v>75</v>
      </c>
      <c r="L32" s="311">
        <v>30</v>
      </c>
      <c r="M32" s="311">
        <v>45</v>
      </c>
      <c r="N32" s="308">
        <v>143</v>
      </c>
      <c r="O32" s="311">
        <v>74</v>
      </c>
      <c r="P32" s="311">
        <v>69</v>
      </c>
      <c r="Q32" s="308">
        <v>292</v>
      </c>
      <c r="R32" s="311">
        <v>165</v>
      </c>
      <c r="S32" s="311">
        <v>127</v>
      </c>
      <c r="T32" s="308">
        <v>30</v>
      </c>
      <c r="U32" s="311">
        <v>16</v>
      </c>
      <c r="V32" s="311">
        <v>14</v>
      </c>
      <c r="W32" s="308">
        <v>85</v>
      </c>
      <c r="X32" s="311">
        <v>46</v>
      </c>
      <c r="Y32" s="311">
        <v>39</v>
      </c>
      <c r="Z32" s="308">
        <v>65</v>
      </c>
      <c r="AA32" s="311">
        <v>33</v>
      </c>
      <c r="AB32" s="311">
        <v>32</v>
      </c>
      <c r="AC32" s="308">
        <v>40</v>
      </c>
      <c r="AD32" s="311">
        <v>22</v>
      </c>
      <c r="AE32" s="311">
        <v>18</v>
      </c>
      <c r="AF32" s="308">
        <v>102</v>
      </c>
      <c r="AG32" s="311">
        <v>47</v>
      </c>
      <c r="AH32" s="311">
        <v>55</v>
      </c>
      <c r="AI32" s="308">
        <v>71</v>
      </c>
      <c r="AJ32" s="311">
        <v>35</v>
      </c>
      <c r="AK32" s="311">
        <v>36</v>
      </c>
      <c r="AL32" s="308">
        <v>235</v>
      </c>
      <c r="AM32" s="311">
        <v>126</v>
      </c>
      <c r="AN32" s="311">
        <v>109</v>
      </c>
      <c r="AO32" s="308">
        <v>42</v>
      </c>
      <c r="AP32" s="311">
        <v>23</v>
      </c>
      <c r="AQ32" s="311">
        <v>19</v>
      </c>
      <c r="AR32" s="308">
        <v>341</v>
      </c>
      <c r="AS32" s="311">
        <v>164</v>
      </c>
      <c r="AT32" s="311">
        <v>177</v>
      </c>
      <c r="AU32" s="308">
        <v>150</v>
      </c>
      <c r="AV32" s="311">
        <v>68</v>
      </c>
      <c r="AW32" s="311">
        <v>82</v>
      </c>
      <c r="AX32" s="308">
        <v>186</v>
      </c>
      <c r="AY32" s="311">
        <v>87</v>
      </c>
      <c r="AZ32" s="311">
        <v>99</v>
      </c>
      <c r="BA32" s="308">
        <v>52</v>
      </c>
      <c r="BB32" s="311">
        <v>30</v>
      </c>
      <c r="BC32" s="312">
        <v>22</v>
      </c>
    </row>
    <row r="33" spans="1:55" s="307" customFormat="1" ht="15.75" x14ac:dyDescent="0.15">
      <c r="A33" s="221" t="s">
        <v>311</v>
      </c>
      <c r="B33" s="308">
        <v>2046</v>
      </c>
      <c r="C33" s="309">
        <v>1070</v>
      </c>
      <c r="D33" s="310">
        <v>976</v>
      </c>
      <c r="E33" s="308">
        <v>61</v>
      </c>
      <c r="F33" s="311">
        <v>31</v>
      </c>
      <c r="G33" s="311">
        <v>30</v>
      </c>
      <c r="H33" s="308">
        <v>52</v>
      </c>
      <c r="I33" s="311">
        <v>25</v>
      </c>
      <c r="J33" s="311">
        <v>27</v>
      </c>
      <c r="K33" s="308">
        <v>93</v>
      </c>
      <c r="L33" s="311">
        <v>52</v>
      </c>
      <c r="M33" s="311">
        <v>41</v>
      </c>
      <c r="N33" s="308">
        <v>117</v>
      </c>
      <c r="O33" s="311">
        <v>58</v>
      </c>
      <c r="P33" s="311">
        <v>59</v>
      </c>
      <c r="Q33" s="308">
        <v>272</v>
      </c>
      <c r="R33" s="311">
        <v>130</v>
      </c>
      <c r="S33" s="311">
        <v>142</v>
      </c>
      <c r="T33" s="308">
        <v>33</v>
      </c>
      <c r="U33" s="311">
        <v>20</v>
      </c>
      <c r="V33" s="311">
        <v>13</v>
      </c>
      <c r="W33" s="308">
        <v>81</v>
      </c>
      <c r="X33" s="311">
        <v>47</v>
      </c>
      <c r="Y33" s="311">
        <v>34</v>
      </c>
      <c r="Z33" s="308">
        <v>58</v>
      </c>
      <c r="AA33" s="311">
        <v>30</v>
      </c>
      <c r="AB33" s="311">
        <v>28</v>
      </c>
      <c r="AC33" s="308">
        <v>54</v>
      </c>
      <c r="AD33" s="311">
        <v>28</v>
      </c>
      <c r="AE33" s="311">
        <v>26</v>
      </c>
      <c r="AF33" s="308">
        <v>99</v>
      </c>
      <c r="AG33" s="311">
        <v>50</v>
      </c>
      <c r="AH33" s="311">
        <v>49</v>
      </c>
      <c r="AI33" s="308">
        <v>70</v>
      </c>
      <c r="AJ33" s="311">
        <v>38</v>
      </c>
      <c r="AK33" s="311">
        <v>32</v>
      </c>
      <c r="AL33" s="308">
        <v>244</v>
      </c>
      <c r="AM33" s="311">
        <v>117</v>
      </c>
      <c r="AN33" s="311">
        <v>127</v>
      </c>
      <c r="AO33" s="308">
        <v>57</v>
      </c>
      <c r="AP33" s="311">
        <v>34</v>
      </c>
      <c r="AQ33" s="311">
        <v>23</v>
      </c>
      <c r="AR33" s="308">
        <v>388</v>
      </c>
      <c r="AS33" s="311">
        <v>215</v>
      </c>
      <c r="AT33" s="311">
        <v>173</v>
      </c>
      <c r="AU33" s="308">
        <v>145</v>
      </c>
      <c r="AV33" s="311">
        <v>74</v>
      </c>
      <c r="AW33" s="311">
        <v>71</v>
      </c>
      <c r="AX33" s="308">
        <v>184</v>
      </c>
      <c r="AY33" s="311">
        <v>101</v>
      </c>
      <c r="AZ33" s="311">
        <v>83</v>
      </c>
      <c r="BA33" s="308">
        <v>38</v>
      </c>
      <c r="BB33" s="311">
        <v>20</v>
      </c>
      <c r="BC33" s="312">
        <v>18</v>
      </c>
    </row>
    <row r="34" spans="1:55" s="307" customFormat="1" ht="15.75" x14ac:dyDescent="0.15">
      <c r="A34" s="221" t="s">
        <v>312</v>
      </c>
      <c r="B34" s="308">
        <v>2146</v>
      </c>
      <c r="C34" s="309">
        <v>1100</v>
      </c>
      <c r="D34" s="310">
        <v>1046</v>
      </c>
      <c r="E34" s="308">
        <v>78</v>
      </c>
      <c r="F34" s="311">
        <v>44</v>
      </c>
      <c r="G34" s="311">
        <v>34</v>
      </c>
      <c r="H34" s="308">
        <v>64</v>
      </c>
      <c r="I34" s="311">
        <v>32</v>
      </c>
      <c r="J34" s="311">
        <v>32</v>
      </c>
      <c r="K34" s="308">
        <v>93</v>
      </c>
      <c r="L34" s="311">
        <v>51</v>
      </c>
      <c r="M34" s="311">
        <v>42</v>
      </c>
      <c r="N34" s="308">
        <v>159</v>
      </c>
      <c r="O34" s="311">
        <v>74</v>
      </c>
      <c r="P34" s="311">
        <v>85</v>
      </c>
      <c r="Q34" s="308">
        <v>251</v>
      </c>
      <c r="R34" s="311">
        <v>133</v>
      </c>
      <c r="S34" s="311">
        <v>118</v>
      </c>
      <c r="T34" s="308">
        <v>38</v>
      </c>
      <c r="U34" s="311">
        <v>14</v>
      </c>
      <c r="V34" s="311">
        <v>24</v>
      </c>
      <c r="W34" s="308">
        <v>81</v>
      </c>
      <c r="X34" s="311">
        <v>41</v>
      </c>
      <c r="Y34" s="311">
        <v>40</v>
      </c>
      <c r="Z34" s="308">
        <v>69</v>
      </c>
      <c r="AA34" s="311">
        <v>37</v>
      </c>
      <c r="AB34" s="311">
        <v>32</v>
      </c>
      <c r="AC34" s="308">
        <v>57</v>
      </c>
      <c r="AD34" s="311">
        <v>28</v>
      </c>
      <c r="AE34" s="311">
        <v>29</v>
      </c>
      <c r="AF34" s="308">
        <v>116</v>
      </c>
      <c r="AG34" s="311">
        <v>60</v>
      </c>
      <c r="AH34" s="311">
        <v>56</v>
      </c>
      <c r="AI34" s="308">
        <v>106</v>
      </c>
      <c r="AJ34" s="311">
        <v>49</v>
      </c>
      <c r="AK34" s="311">
        <v>57</v>
      </c>
      <c r="AL34" s="308">
        <v>194</v>
      </c>
      <c r="AM34" s="311">
        <v>100</v>
      </c>
      <c r="AN34" s="311">
        <v>94</v>
      </c>
      <c r="AO34" s="308">
        <v>64</v>
      </c>
      <c r="AP34" s="311">
        <v>29</v>
      </c>
      <c r="AQ34" s="311">
        <v>35</v>
      </c>
      <c r="AR34" s="308">
        <v>368</v>
      </c>
      <c r="AS34" s="311">
        <v>183</v>
      </c>
      <c r="AT34" s="311">
        <v>185</v>
      </c>
      <c r="AU34" s="308">
        <v>161</v>
      </c>
      <c r="AV34" s="311">
        <v>82</v>
      </c>
      <c r="AW34" s="311">
        <v>79</v>
      </c>
      <c r="AX34" s="308">
        <v>174</v>
      </c>
      <c r="AY34" s="311">
        <v>98</v>
      </c>
      <c r="AZ34" s="311">
        <v>76</v>
      </c>
      <c r="BA34" s="308">
        <v>73</v>
      </c>
      <c r="BB34" s="311">
        <v>45</v>
      </c>
      <c r="BC34" s="312">
        <v>28</v>
      </c>
    </row>
    <row r="35" spans="1:55" s="307" customFormat="1" ht="15.75" x14ac:dyDescent="0.15">
      <c r="A35" s="221" t="s">
        <v>313</v>
      </c>
      <c r="B35" s="308">
        <v>2356</v>
      </c>
      <c r="C35" s="309">
        <v>1270</v>
      </c>
      <c r="D35" s="310">
        <v>1086</v>
      </c>
      <c r="E35" s="308">
        <v>66</v>
      </c>
      <c r="F35" s="311">
        <v>35</v>
      </c>
      <c r="G35" s="311">
        <v>31</v>
      </c>
      <c r="H35" s="308">
        <v>47</v>
      </c>
      <c r="I35" s="311">
        <v>18</v>
      </c>
      <c r="J35" s="311">
        <v>29</v>
      </c>
      <c r="K35" s="308">
        <v>101</v>
      </c>
      <c r="L35" s="311">
        <v>61</v>
      </c>
      <c r="M35" s="311">
        <v>40</v>
      </c>
      <c r="N35" s="308">
        <v>173</v>
      </c>
      <c r="O35" s="311">
        <v>89</v>
      </c>
      <c r="P35" s="311">
        <v>84</v>
      </c>
      <c r="Q35" s="308">
        <v>282</v>
      </c>
      <c r="R35" s="311">
        <v>164</v>
      </c>
      <c r="S35" s="311">
        <v>118</v>
      </c>
      <c r="T35" s="308">
        <v>54</v>
      </c>
      <c r="U35" s="311">
        <v>32</v>
      </c>
      <c r="V35" s="311">
        <v>22</v>
      </c>
      <c r="W35" s="308">
        <v>92</v>
      </c>
      <c r="X35" s="311">
        <v>53</v>
      </c>
      <c r="Y35" s="311">
        <v>39</v>
      </c>
      <c r="Z35" s="308">
        <v>92</v>
      </c>
      <c r="AA35" s="311">
        <v>46</v>
      </c>
      <c r="AB35" s="311">
        <v>46</v>
      </c>
      <c r="AC35" s="308">
        <v>83</v>
      </c>
      <c r="AD35" s="311">
        <v>48</v>
      </c>
      <c r="AE35" s="311">
        <v>35</v>
      </c>
      <c r="AF35" s="308">
        <v>138</v>
      </c>
      <c r="AG35" s="311">
        <v>76</v>
      </c>
      <c r="AH35" s="311">
        <v>62</v>
      </c>
      <c r="AI35" s="308">
        <v>99</v>
      </c>
      <c r="AJ35" s="311">
        <v>49</v>
      </c>
      <c r="AK35" s="311">
        <v>50</v>
      </c>
      <c r="AL35" s="308">
        <v>275</v>
      </c>
      <c r="AM35" s="311">
        <v>134</v>
      </c>
      <c r="AN35" s="311">
        <v>141</v>
      </c>
      <c r="AO35" s="308">
        <v>69</v>
      </c>
      <c r="AP35" s="311">
        <v>39</v>
      </c>
      <c r="AQ35" s="311">
        <v>30</v>
      </c>
      <c r="AR35" s="308">
        <v>382</v>
      </c>
      <c r="AS35" s="311">
        <v>215</v>
      </c>
      <c r="AT35" s="311">
        <v>167</v>
      </c>
      <c r="AU35" s="308">
        <v>165</v>
      </c>
      <c r="AV35" s="311">
        <v>81</v>
      </c>
      <c r="AW35" s="311">
        <v>84</v>
      </c>
      <c r="AX35" s="308">
        <v>175</v>
      </c>
      <c r="AY35" s="311">
        <v>91</v>
      </c>
      <c r="AZ35" s="311">
        <v>84</v>
      </c>
      <c r="BA35" s="308">
        <v>63</v>
      </c>
      <c r="BB35" s="311">
        <v>39</v>
      </c>
      <c r="BC35" s="312">
        <v>24</v>
      </c>
    </row>
    <row r="36" spans="1:55" s="307" customFormat="1" ht="15.75" x14ac:dyDescent="0.25">
      <c r="A36" s="228" t="s">
        <v>32</v>
      </c>
      <c r="B36" s="304">
        <v>11773</v>
      </c>
      <c r="C36" s="301">
        <v>5987</v>
      </c>
      <c r="D36" s="305">
        <v>5786</v>
      </c>
      <c r="E36" s="304">
        <v>337</v>
      </c>
      <c r="F36" s="301">
        <v>178</v>
      </c>
      <c r="G36" s="305">
        <v>159</v>
      </c>
      <c r="H36" s="304">
        <v>358</v>
      </c>
      <c r="I36" s="301">
        <v>177</v>
      </c>
      <c r="J36" s="305">
        <v>181</v>
      </c>
      <c r="K36" s="304">
        <v>529</v>
      </c>
      <c r="L36" s="301">
        <v>269</v>
      </c>
      <c r="M36" s="305">
        <v>260</v>
      </c>
      <c r="N36" s="304">
        <v>858</v>
      </c>
      <c r="O36" s="301">
        <v>422</v>
      </c>
      <c r="P36" s="305">
        <v>436</v>
      </c>
      <c r="Q36" s="304">
        <v>1101</v>
      </c>
      <c r="R36" s="301">
        <v>569</v>
      </c>
      <c r="S36" s="305">
        <v>532</v>
      </c>
      <c r="T36" s="304">
        <v>266</v>
      </c>
      <c r="U36" s="301">
        <v>144</v>
      </c>
      <c r="V36" s="305">
        <v>122</v>
      </c>
      <c r="W36" s="304">
        <v>531</v>
      </c>
      <c r="X36" s="301">
        <v>277</v>
      </c>
      <c r="Y36" s="305">
        <v>254</v>
      </c>
      <c r="Z36" s="304">
        <v>549</v>
      </c>
      <c r="AA36" s="301">
        <v>294</v>
      </c>
      <c r="AB36" s="305">
        <v>255</v>
      </c>
      <c r="AC36" s="304">
        <v>376</v>
      </c>
      <c r="AD36" s="301">
        <v>196</v>
      </c>
      <c r="AE36" s="305">
        <v>180</v>
      </c>
      <c r="AF36" s="304">
        <v>643</v>
      </c>
      <c r="AG36" s="301">
        <v>336</v>
      </c>
      <c r="AH36" s="305">
        <v>307</v>
      </c>
      <c r="AI36" s="304">
        <v>574</v>
      </c>
      <c r="AJ36" s="301">
        <v>270</v>
      </c>
      <c r="AK36" s="305">
        <v>304</v>
      </c>
      <c r="AL36" s="304">
        <v>1245</v>
      </c>
      <c r="AM36" s="301">
        <v>642</v>
      </c>
      <c r="AN36" s="305">
        <v>603</v>
      </c>
      <c r="AO36" s="304">
        <v>391</v>
      </c>
      <c r="AP36" s="301">
        <v>224</v>
      </c>
      <c r="AQ36" s="305">
        <v>167</v>
      </c>
      <c r="AR36" s="304">
        <v>1630</v>
      </c>
      <c r="AS36" s="301">
        <v>847</v>
      </c>
      <c r="AT36" s="305">
        <v>783</v>
      </c>
      <c r="AU36" s="304">
        <v>958</v>
      </c>
      <c r="AV36" s="301">
        <v>442</v>
      </c>
      <c r="AW36" s="305">
        <v>516</v>
      </c>
      <c r="AX36" s="304">
        <v>1060</v>
      </c>
      <c r="AY36" s="301">
        <v>501</v>
      </c>
      <c r="AZ36" s="305">
        <v>559</v>
      </c>
      <c r="BA36" s="304">
        <v>367</v>
      </c>
      <c r="BB36" s="301">
        <v>199</v>
      </c>
      <c r="BC36" s="306">
        <v>168</v>
      </c>
    </row>
    <row r="37" spans="1:55" s="307" customFormat="1" ht="15.75" x14ac:dyDescent="0.25">
      <c r="A37" s="230" t="s">
        <v>314</v>
      </c>
      <c r="B37" s="308">
        <v>2240</v>
      </c>
      <c r="C37" s="309">
        <v>1134</v>
      </c>
      <c r="D37" s="310">
        <v>1106</v>
      </c>
      <c r="E37" s="308">
        <v>62</v>
      </c>
      <c r="F37" s="311">
        <v>36</v>
      </c>
      <c r="G37" s="311">
        <v>26</v>
      </c>
      <c r="H37" s="308">
        <v>59</v>
      </c>
      <c r="I37" s="311">
        <v>33</v>
      </c>
      <c r="J37" s="311">
        <v>26</v>
      </c>
      <c r="K37" s="308">
        <v>104</v>
      </c>
      <c r="L37" s="311">
        <v>60</v>
      </c>
      <c r="M37" s="311">
        <v>44</v>
      </c>
      <c r="N37" s="308">
        <v>149</v>
      </c>
      <c r="O37" s="311">
        <v>71</v>
      </c>
      <c r="P37" s="311">
        <v>78</v>
      </c>
      <c r="Q37" s="308">
        <v>234</v>
      </c>
      <c r="R37" s="311">
        <v>113</v>
      </c>
      <c r="S37" s="311">
        <v>121</v>
      </c>
      <c r="T37" s="308">
        <v>51</v>
      </c>
      <c r="U37" s="311">
        <v>30</v>
      </c>
      <c r="V37" s="311">
        <v>21</v>
      </c>
      <c r="W37" s="308">
        <v>101</v>
      </c>
      <c r="X37" s="311">
        <v>54</v>
      </c>
      <c r="Y37" s="311">
        <v>47</v>
      </c>
      <c r="Z37" s="308">
        <v>121</v>
      </c>
      <c r="AA37" s="311">
        <v>63</v>
      </c>
      <c r="AB37" s="311">
        <v>58</v>
      </c>
      <c r="AC37" s="308">
        <v>64</v>
      </c>
      <c r="AD37" s="311">
        <v>42</v>
      </c>
      <c r="AE37" s="311">
        <v>22</v>
      </c>
      <c r="AF37" s="308">
        <v>108</v>
      </c>
      <c r="AG37" s="311">
        <v>50</v>
      </c>
      <c r="AH37" s="311">
        <v>58</v>
      </c>
      <c r="AI37" s="308">
        <v>109</v>
      </c>
      <c r="AJ37" s="311">
        <v>50</v>
      </c>
      <c r="AK37" s="311">
        <v>59</v>
      </c>
      <c r="AL37" s="308">
        <v>249</v>
      </c>
      <c r="AM37" s="311">
        <v>120</v>
      </c>
      <c r="AN37" s="311">
        <v>129</v>
      </c>
      <c r="AO37" s="308">
        <v>78</v>
      </c>
      <c r="AP37" s="311">
        <v>41</v>
      </c>
      <c r="AQ37" s="311">
        <v>37</v>
      </c>
      <c r="AR37" s="308">
        <v>358</v>
      </c>
      <c r="AS37" s="311">
        <v>187</v>
      </c>
      <c r="AT37" s="311">
        <v>171</v>
      </c>
      <c r="AU37" s="308">
        <v>166</v>
      </c>
      <c r="AV37" s="311">
        <v>79</v>
      </c>
      <c r="AW37" s="311">
        <v>87</v>
      </c>
      <c r="AX37" s="308">
        <v>170</v>
      </c>
      <c r="AY37" s="311">
        <v>71</v>
      </c>
      <c r="AZ37" s="311">
        <v>99</v>
      </c>
      <c r="BA37" s="308">
        <v>57</v>
      </c>
      <c r="BB37" s="311">
        <v>34</v>
      </c>
      <c r="BC37" s="312">
        <v>23</v>
      </c>
    </row>
    <row r="38" spans="1:55" s="307" customFormat="1" ht="15.75" x14ac:dyDescent="0.25">
      <c r="A38" s="230" t="s">
        <v>315</v>
      </c>
      <c r="B38" s="308">
        <v>2273</v>
      </c>
      <c r="C38" s="309">
        <v>1148</v>
      </c>
      <c r="D38" s="310">
        <v>1125</v>
      </c>
      <c r="E38" s="308">
        <v>61</v>
      </c>
      <c r="F38" s="311">
        <v>34</v>
      </c>
      <c r="G38" s="311">
        <v>27</v>
      </c>
      <c r="H38" s="308">
        <v>71</v>
      </c>
      <c r="I38" s="311">
        <v>38</v>
      </c>
      <c r="J38" s="311">
        <v>33</v>
      </c>
      <c r="K38" s="308">
        <v>110</v>
      </c>
      <c r="L38" s="311">
        <v>52</v>
      </c>
      <c r="M38" s="311">
        <v>58</v>
      </c>
      <c r="N38" s="308">
        <v>169</v>
      </c>
      <c r="O38" s="311">
        <v>68</v>
      </c>
      <c r="P38" s="311">
        <v>101</v>
      </c>
      <c r="Q38" s="308">
        <v>234</v>
      </c>
      <c r="R38" s="311">
        <v>110</v>
      </c>
      <c r="S38" s="311">
        <v>124</v>
      </c>
      <c r="T38" s="308">
        <v>56</v>
      </c>
      <c r="U38" s="311">
        <v>31</v>
      </c>
      <c r="V38" s="311">
        <v>25</v>
      </c>
      <c r="W38" s="308">
        <v>96</v>
      </c>
      <c r="X38" s="311">
        <v>53</v>
      </c>
      <c r="Y38" s="311">
        <v>43</v>
      </c>
      <c r="Z38" s="308">
        <v>93</v>
      </c>
      <c r="AA38" s="311">
        <v>47</v>
      </c>
      <c r="AB38" s="311">
        <v>46</v>
      </c>
      <c r="AC38" s="308">
        <v>69</v>
      </c>
      <c r="AD38" s="311">
        <v>30</v>
      </c>
      <c r="AE38" s="311">
        <v>39</v>
      </c>
      <c r="AF38" s="308">
        <v>124</v>
      </c>
      <c r="AG38" s="311">
        <v>73</v>
      </c>
      <c r="AH38" s="311">
        <v>51</v>
      </c>
      <c r="AI38" s="308">
        <v>123</v>
      </c>
      <c r="AJ38" s="311">
        <v>55</v>
      </c>
      <c r="AK38" s="311">
        <v>68</v>
      </c>
      <c r="AL38" s="308">
        <v>241</v>
      </c>
      <c r="AM38" s="311">
        <v>121</v>
      </c>
      <c r="AN38" s="311">
        <v>120</v>
      </c>
      <c r="AO38" s="308">
        <v>85</v>
      </c>
      <c r="AP38" s="311">
        <v>54</v>
      </c>
      <c r="AQ38" s="311">
        <v>31</v>
      </c>
      <c r="AR38" s="308">
        <v>328</v>
      </c>
      <c r="AS38" s="311">
        <v>176</v>
      </c>
      <c r="AT38" s="311">
        <v>152</v>
      </c>
      <c r="AU38" s="308">
        <v>170</v>
      </c>
      <c r="AV38" s="311">
        <v>83</v>
      </c>
      <c r="AW38" s="311">
        <v>87</v>
      </c>
      <c r="AX38" s="308">
        <v>187</v>
      </c>
      <c r="AY38" s="311">
        <v>96</v>
      </c>
      <c r="AZ38" s="311">
        <v>91</v>
      </c>
      <c r="BA38" s="308">
        <v>56</v>
      </c>
      <c r="BB38" s="311">
        <v>27</v>
      </c>
      <c r="BC38" s="312">
        <v>29</v>
      </c>
    </row>
    <row r="39" spans="1:55" s="307" customFormat="1" ht="15.75" x14ac:dyDescent="0.25">
      <c r="A39" s="230" t="s">
        <v>316</v>
      </c>
      <c r="B39" s="308">
        <v>2380</v>
      </c>
      <c r="C39" s="309">
        <v>1214</v>
      </c>
      <c r="D39" s="310">
        <v>1166</v>
      </c>
      <c r="E39" s="308">
        <v>74</v>
      </c>
      <c r="F39" s="311">
        <v>38</v>
      </c>
      <c r="G39" s="311">
        <v>36</v>
      </c>
      <c r="H39" s="308">
        <v>78</v>
      </c>
      <c r="I39" s="311">
        <v>45</v>
      </c>
      <c r="J39" s="311">
        <v>33</v>
      </c>
      <c r="K39" s="308">
        <v>96</v>
      </c>
      <c r="L39" s="311">
        <v>40</v>
      </c>
      <c r="M39" s="311">
        <v>56</v>
      </c>
      <c r="N39" s="308">
        <v>170</v>
      </c>
      <c r="O39" s="311">
        <v>88</v>
      </c>
      <c r="P39" s="311">
        <v>82</v>
      </c>
      <c r="Q39" s="308">
        <v>229</v>
      </c>
      <c r="R39" s="311">
        <v>123</v>
      </c>
      <c r="S39" s="311">
        <v>106</v>
      </c>
      <c r="T39" s="308">
        <v>51</v>
      </c>
      <c r="U39" s="311">
        <v>25</v>
      </c>
      <c r="V39" s="311">
        <v>26</v>
      </c>
      <c r="W39" s="308">
        <v>89</v>
      </c>
      <c r="X39" s="311">
        <v>44</v>
      </c>
      <c r="Y39" s="311">
        <v>45</v>
      </c>
      <c r="Z39" s="308">
        <v>99</v>
      </c>
      <c r="AA39" s="311">
        <v>56</v>
      </c>
      <c r="AB39" s="311">
        <v>43</v>
      </c>
      <c r="AC39" s="308">
        <v>66</v>
      </c>
      <c r="AD39" s="311">
        <v>30</v>
      </c>
      <c r="AE39" s="311">
        <v>36</v>
      </c>
      <c r="AF39" s="308">
        <v>133</v>
      </c>
      <c r="AG39" s="311">
        <v>68</v>
      </c>
      <c r="AH39" s="311">
        <v>65</v>
      </c>
      <c r="AI39" s="308">
        <v>98</v>
      </c>
      <c r="AJ39" s="311">
        <v>47</v>
      </c>
      <c r="AK39" s="311">
        <v>51</v>
      </c>
      <c r="AL39" s="308">
        <v>261</v>
      </c>
      <c r="AM39" s="311">
        <v>135</v>
      </c>
      <c r="AN39" s="311">
        <v>126</v>
      </c>
      <c r="AO39" s="308">
        <v>69</v>
      </c>
      <c r="AP39" s="311">
        <v>40</v>
      </c>
      <c r="AQ39" s="311">
        <v>29</v>
      </c>
      <c r="AR39" s="308">
        <v>337</v>
      </c>
      <c r="AS39" s="311">
        <v>178</v>
      </c>
      <c r="AT39" s="311">
        <v>159</v>
      </c>
      <c r="AU39" s="308">
        <v>205</v>
      </c>
      <c r="AV39" s="311">
        <v>92</v>
      </c>
      <c r="AW39" s="311">
        <v>113</v>
      </c>
      <c r="AX39" s="308">
        <v>248</v>
      </c>
      <c r="AY39" s="311">
        <v>121</v>
      </c>
      <c r="AZ39" s="311">
        <v>127</v>
      </c>
      <c r="BA39" s="308">
        <v>77</v>
      </c>
      <c r="BB39" s="311">
        <v>44</v>
      </c>
      <c r="BC39" s="312">
        <v>33</v>
      </c>
    </row>
    <row r="40" spans="1:55" s="307" customFormat="1" ht="15.75" x14ac:dyDescent="0.15">
      <c r="A40" s="221" t="s">
        <v>317</v>
      </c>
      <c r="B40" s="308">
        <v>2385</v>
      </c>
      <c r="C40" s="309">
        <v>1213</v>
      </c>
      <c r="D40" s="310">
        <v>1172</v>
      </c>
      <c r="E40" s="308">
        <v>80</v>
      </c>
      <c r="F40" s="311">
        <v>37</v>
      </c>
      <c r="G40" s="311">
        <v>43</v>
      </c>
      <c r="H40" s="308">
        <v>73</v>
      </c>
      <c r="I40" s="311">
        <v>33</v>
      </c>
      <c r="J40" s="311">
        <v>40</v>
      </c>
      <c r="K40" s="308">
        <v>102</v>
      </c>
      <c r="L40" s="311">
        <v>53</v>
      </c>
      <c r="M40" s="311">
        <v>49</v>
      </c>
      <c r="N40" s="308">
        <v>186</v>
      </c>
      <c r="O40" s="311">
        <v>98</v>
      </c>
      <c r="P40" s="311">
        <v>88</v>
      </c>
      <c r="Q40" s="308">
        <v>206</v>
      </c>
      <c r="R40" s="311">
        <v>112</v>
      </c>
      <c r="S40" s="311">
        <v>94</v>
      </c>
      <c r="T40" s="308">
        <v>58</v>
      </c>
      <c r="U40" s="311">
        <v>32</v>
      </c>
      <c r="V40" s="311">
        <v>26</v>
      </c>
      <c r="W40" s="308">
        <v>106</v>
      </c>
      <c r="X40" s="311">
        <v>55</v>
      </c>
      <c r="Y40" s="311">
        <v>51</v>
      </c>
      <c r="Z40" s="308">
        <v>117</v>
      </c>
      <c r="AA40" s="311">
        <v>56</v>
      </c>
      <c r="AB40" s="311">
        <v>61</v>
      </c>
      <c r="AC40" s="308">
        <v>89</v>
      </c>
      <c r="AD40" s="311">
        <v>49</v>
      </c>
      <c r="AE40" s="311">
        <v>40</v>
      </c>
      <c r="AF40" s="308">
        <v>130</v>
      </c>
      <c r="AG40" s="311">
        <v>76</v>
      </c>
      <c r="AH40" s="311">
        <v>54</v>
      </c>
      <c r="AI40" s="308">
        <v>102</v>
      </c>
      <c r="AJ40" s="311">
        <v>45</v>
      </c>
      <c r="AK40" s="311">
        <v>57</v>
      </c>
      <c r="AL40" s="308">
        <v>239</v>
      </c>
      <c r="AM40" s="311">
        <v>126</v>
      </c>
      <c r="AN40" s="311">
        <v>113</v>
      </c>
      <c r="AO40" s="308">
        <v>76</v>
      </c>
      <c r="AP40" s="311">
        <v>42</v>
      </c>
      <c r="AQ40" s="311">
        <v>34</v>
      </c>
      <c r="AR40" s="308">
        <v>302</v>
      </c>
      <c r="AS40" s="311">
        <v>154</v>
      </c>
      <c r="AT40" s="311">
        <v>148</v>
      </c>
      <c r="AU40" s="308">
        <v>202</v>
      </c>
      <c r="AV40" s="311">
        <v>82</v>
      </c>
      <c r="AW40" s="311">
        <v>120</v>
      </c>
      <c r="AX40" s="308">
        <v>225</v>
      </c>
      <c r="AY40" s="311">
        <v>109</v>
      </c>
      <c r="AZ40" s="311">
        <v>116</v>
      </c>
      <c r="BA40" s="308">
        <v>92</v>
      </c>
      <c r="BB40" s="311">
        <v>54</v>
      </c>
      <c r="BC40" s="312">
        <v>38</v>
      </c>
    </row>
    <row r="41" spans="1:55" s="307" customFormat="1" ht="15.75" x14ac:dyDescent="0.15">
      <c r="A41" s="221" t="s">
        <v>318</v>
      </c>
      <c r="B41" s="308">
        <v>2495</v>
      </c>
      <c r="C41" s="309">
        <v>1278</v>
      </c>
      <c r="D41" s="310">
        <v>1217</v>
      </c>
      <c r="E41" s="308">
        <v>60</v>
      </c>
      <c r="F41" s="311">
        <v>33</v>
      </c>
      <c r="G41" s="311">
        <v>27</v>
      </c>
      <c r="H41" s="308">
        <v>77</v>
      </c>
      <c r="I41" s="311">
        <v>28</v>
      </c>
      <c r="J41" s="311">
        <v>49</v>
      </c>
      <c r="K41" s="308">
        <v>117</v>
      </c>
      <c r="L41" s="311">
        <v>64</v>
      </c>
      <c r="M41" s="311">
        <v>53</v>
      </c>
      <c r="N41" s="308">
        <v>184</v>
      </c>
      <c r="O41" s="311">
        <v>97</v>
      </c>
      <c r="P41" s="311">
        <v>87</v>
      </c>
      <c r="Q41" s="308">
        <v>198</v>
      </c>
      <c r="R41" s="311">
        <v>111</v>
      </c>
      <c r="S41" s="311">
        <v>87</v>
      </c>
      <c r="T41" s="308">
        <v>50</v>
      </c>
      <c r="U41" s="311">
        <v>26</v>
      </c>
      <c r="V41" s="311">
        <v>24</v>
      </c>
      <c r="W41" s="308">
        <v>139</v>
      </c>
      <c r="X41" s="311">
        <v>71</v>
      </c>
      <c r="Y41" s="311">
        <v>68</v>
      </c>
      <c r="Z41" s="308">
        <v>119</v>
      </c>
      <c r="AA41" s="311">
        <v>72</v>
      </c>
      <c r="AB41" s="311">
        <v>47</v>
      </c>
      <c r="AC41" s="308">
        <v>88</v>
      </c>
      <c r="AD41" s="311">
        <v>45</v>
      </c>
      <c r="AE41" s="311">
        <v>43</v>
      </c>
      <c r="AF41" s="308">
        <v>148</v>
      </c>
      <c r="AG41" s="311">
        <v>69</v>
      </c>
      <c r="AH41" s="311">
        <v>79</v>
      </c>
      <c r="AI41" s="308">
        <v>142</v>
      </c>
      <c r="AJ41" s="311">
        <v>73</v>
      </c>
      <c r="AK41" s="311">
        <v>69</v>
      </c>
      <c r="AL41" s="308">
        <v>255</v>
      </c>
      <c r="AM41" s="311">
        <v>140</v>
      </c>
      <c r="AN41" s="311">
        <v>115</v>
      </c>
      <c r="AO41" s="308">
        <v>83</v>
      </c>
      <c r="AP41" s="311">
        <v>47</v>
      </c>
      <c r="AQ41" s="311">
        <v>36</v>
      </c>
      <c r="AR41" s="308">
        <v>305</v>
      </c>
      <c r="AS41" s="311">
        <v>152</v>
      </c>
      <c r="AT41" s="311">
        <v>153</v>
      </c>
      <c r="AU41" s="308">
        <v>215</v>
      </c>
      <c r="AV41" s="311">
        <v>106</v>
      </c>
      <c r="AW41" s="311">
        <v>109</v>
      </c>
      <c r="AX41" s="308">
        <v>230</v>
      </c>
      <c r="AY41" s="311">
        <v>104</v>
      </c>
      <c r="AZ41" s="311">
        <v>126</v>
      </c>
      <c r="BA41" s="308">
        <v>85</v>
      </c>
      <c r="BB41" s="311">
        <v>40</v>
      </c>
      <c r="BC41" s="312">
        <v>45</v>
      </c>
    </row>
    <row r="42" spans="1:55" s="307" customFormat="1" ht="15.75" x14ac:dyDescent="0.15">
      <c r="A42" s="226" t="s">
        <v>26</v>
      </c>
      <c r="B42" s="304">
        <v>12006</v>
      </c>
      <c r="C42" s="301">
        <v>6110</v>
      </c>
      <c r="D42" s="305">
        <v>5896</v>
      </c>
      <c r="E42" s="304">
        <v>279</v>
      </c>
      <c r="F42" s="301">
        <v>134</v>
      </c>
      <c r="G42" s="305">
        <v>145</v>
      </c>
      <c r="H42" s="304">
        <v>407</v>
      </c>
      <c r="I42" s="301">
        <v>212</v>
      </c>
      <c r="J42" s="305">
        <v>195</v>
      </c>
      <c r="K42" s="304">
        <v>514</v>
      </c>
      <c r="L42" s="301">
        <v>267</v>
      </c>
      <c r="M42" s="305">
        <v>247</v>
      </c>
      <c r="N42" s="304">
        <v>851</v>
      </c>
      <c r="O42" s="301">
        <v>441</v>
      </c>
      <c r="P42" s="305">
        <v>410</v>
      </c>
      <c r="Q42" s="304">
        <v>878</v>
      </c>
      <c r="R42" s="301">
        <v>413</v>
      </c>
      <c r="S42" s="305">
        <v>465</v>
      </c>
      <c r="T42" s="304">
        <v>253</v>
      </c>
      <c r="U42" s="301">
        <v>148</v>
      </c>
      <c r="V42" s="305">
        <v>105</v>
      </c>
      <c r="W42" s="304">
        <v>761</v>
      </c>
      <c r="X42" s="301">
        <v>365</v>
      </c>
      <c r="Y42" s="305">
        <v>396</v>
      </c>
      <c r="Z42" s="304">
        <v>496</v>
      </c>
      <c r="AA42" s="301">
        <v>274</v>
      </c>
      <c r="AB42" s="305">
        <v>222</v>
      </c>
      <c r="AC42" s="304">
        <v>357</v>
      </c>
      <c r="AD42" s="301">
        <v>215</v>
      </c>
      <c r="AE42" s="305">
        <v>142</v>
      </c>
      <c r="AF42" s="304">
        <v>582</v>
      </c>
      <c r="AG42" s="301">
        <v>292</v>
      </c>
      <c r="AH42" s="305">
        <v>290</v>
      </c>
      <c r="AI42" s="304">
        <v>552</v>
      </c>
      <c r="AJ42" s="301">
        <v>275</v>
      </c>
      <c r="AK42" s="305">
        <v>277</v>
      </c>
      <c r="AL42" s="304">
        <v>1239</v>
      </c>
      <c r="AM42" s="301">
        <v>625</v>
      </c>
      <c r="AN42" s="305">
        <v>614</v>
      </c>
      <c r="AO42" s="304">
        <v>376</v>
      </c>
      <c r="AP42" s="301">
        <v>217</v>
      </c>
      <c r="AQ42" s="305">
        <v>159</v>
      </c>
      <c r="AR42" s="304">
        <v>1358</v>
      </c>
      <c r="AS42" s="301">
        <v>674</v>
      </c>
      <c r="AT42" s="305">
        <v>684</v>
      </c>
      <c r="AU42" s="304">
        <v>980</v>
      </c>
      <c r="AV42" s="301">
        <v>477</v>
      </c>
      <c r="AW42" s="305">
        <v>503</v>
      </c>
      <c r="AX42" s="304">
        <v>1489</v>
      </c>
      <c r="AY42" s="301">
        <v>756</v>
      </c>
      <c r="AZ42" s="305">
        <v>733</v>
      </c>
      <c r="BA42" s="304">
        <v>634</v>
      </c>
      <c r="BB42" s="301">
        <v>325</v>
      </c>
      <c r="BC42" s="306">
        <v>309</v>
      </c>
    </row>
    <row r="43" spans="1:55" s="307" customFormat="1" ht="15.75" x14ac:dyDescent="0.15">
      <c r="A43" s="221" t="s">
        <v>319</v>
      </c>
      <c r="B43" s="308">
        <v>2590</v>
      </c>
      <c r="C43" s="309">
        <v>1303</v>
      </c>
      <c r="D43" s="310">
        <v>1287</v>
      </c>
      <c r="E43" s="308">
        <v>61</v>
      </c>
      <c r="F43" s="311">
        <v>26</v>
      </c>
      <c r="G43" s="311">
        <v>35</v>
      </c>
      <c r="H43" s="308">
        <v>78</v>
      </c>
      <c r="I43" s="311">
        <v>32</v>
      </c>
      <c r="J43" s="311">
        <v>46</v>
      </c>
      <c r="K43" s="308">
        <v>108</v>
      </c>
      <c r="L43" s="311">
        <v>50</v>
      </c>
      <c r="M43" s="311">
        <v>58</v>
      </c>
      <c r="N43" s="308">
        <v>191</v>
      </c>
      <c r="O43" s="311">
        <v>103</v>
      </c>
      <c r="P43" s="311">
        <v>88</v>
      </c>
      <c r="Q43" s="308">
        <v>185</v>
      </c>
      <c r="R43" s="311">
        <v>84</v>
      </c>
      <c r="S43" s="311">
        <v>101</v>
      </c>
      <c r="T43" s="308">
        <v>46</v>
      </c>
      <c r="U43" s="311">
        <v>26</v>
      </c>
      <c r="V43" s="311">
        <v>20</v>
      </c>
      <c r="W43" s="308">
        <v>138</v>
      </c>
      <c r="X43" s="311">
        <v>65</v>
      </c>
      <c r="Y43" s="311">
        <v>73</v>
      </c>
      <c r="Z43" s="308">
        <v>117</v>
      </c>
      <c r="AA43" s="311">
        <v>59</v>
      </c>
      <c r="AB43" s="311">
        <v>58</v>
      </c>
      <c r="AC43" s="308">
        <v>95</v>
      </c>
      <c r="AD43" s="311">
        <v>62</v>
      </c>
      <c r="AE43" s="311">
        <v>33</v>
      </c>
      <c r="AF43" s="308">
        <v>149</v>
      </c>
      <c r="AG43" s="311">
        <v>75</v>
      </c>
      <c r="AH43" s="311">
        <v>74</v>
      </c>
      <c r="AI43" s="308">
        <v>121</v>
      </c>
      <c r="AJ43" s="311">
        <v>57</v>
      </c>
      <c r="AK43" s="311">
        <v>64</v>
      </c>
      <c r="AL43" s="308">
        <v>279</v>
      </c>
      <c r="AM43" s="311">
        <v>134</v>
      </c>
      <c r="AN43" s="311">
        <v>145</v>
      </c>
      <c r="AO43" s="308">
        <v>89</v>
      </c>
      <c r="AP43" s="311">
        <v>54</v>
      </c>
      <c r="AQ43" s="311">
        <v>35</v>
      </c>
      <c r="AR43" s="308">
        <v>328</v>
      </c>
      <c r="AS43" s="311">
        <v>163</v>
      </c>
      <c r="AT43" s="311">
        <v>165</v>
      </c>
      <c r="AU43" s="308">
        <v>211</v>
      </c>
      <c r="AV43" s="311">
        <v>107</v>
      </c>
      <c r="AW43" s="311">
        <v>104</v>
      </c>
      <c r="AX43" s="308">
        <v>278</v>
      </c>
      <c r="AY43" s="311">
        <v>152</v>
      </c>
      <c r="AZ43" s="311">
        <v>126</v>
      </c>
      <c r="BA43" s="308">
        <v>116</v>
      </c>
      <c r="BB43" s="311">
        <v>54</v>
      </c>
      <c r="BC43" s="312">
        <v>62</v>
      </c>
    </row>
    <row r="44" spans="1:55" s="307" customFormat="1" ht="15.75" x14ac:dyDescent="0.15">
      <c r="A44" s="221" t="s">
        <v>320</v>
      </c>
      <c r="B44" s="308">
        <v>2411</v>
      </c>
      <c r="C44" s="309">
        <v>1234</v>
      </c>
      <c r="D44" s="310">
        <v>1177</v>
      </c>
      <c r="E44" s="308">
        <v>64</v>
      </c>
      <c r="F44" s="311">
        <v>34</v>
      </c>
      <c r="G44" s="311">
        <v>30</v>
      </c>
      <c r="H44" s="308">
        <v>92</v>
      </c>
      <c r="I44" s="311">
        <v>56</v>
      </c>
      <c r="J44" s="311">
        <v>36</v>
      </c>
      <c r="K44" s="308">
        <v>91</v>
      </c>
      <c r="L44" s="311">
        <v>47</v>
      </c>
      <c r="M44" s="311">
        <v>44</v>
      </c>
      <c r="N44" s="308">
        <v>192</v>
      </c>
      <c r="O44" s="311">
        <v>102</v>
      </c>
      <c r="P44" s="311">
        <v>90</v>
      </c>
      <c r="Q44" s="308">
        <v>165</v>
      </c>
      <c r="R44" s="311">
        <v>88</v>
      </c>
      <c r="S44" s="311">
        <v>77</v>
      </c>
      <c r="T44" s="308">
        <v>57</v>
      </c>
      <c r="U44" s="311">
        <v>30</v>
      </c>
      <c r="V44" s="311">
        <v>27</v>
      </c>
      <c r="W44" s="308">
        <v>155</v>
      </c>
      <c r="X44" s="311">
        <v>75</v>
      </c>
      <c r="Y44" s="311">
        <v>80</v>
      </c>
      <c r="Z44" s="308">
        <v>115</v>
      </c>
      <c r="AA44" s="311">
        <v>63</v>
      </c>
      <c r="AB44" s="311">
        <v>52</v>
      </c>
      <c r="AC44" s="308">
        <v>68</v>
      </c>
      <c r="AD44" s="311">
        <v>39</v>
      </c>
      <c r="AE44" s="311">
        <v>29</v>
      </c>
      <c r="AF44" s="308">
        <v>127</v>
      </c>
      <c r="AG44" s="311">
        <v>59</v>
      </c>
      <c r="AH44" s="311">
        <v>68</v>
      </c>
      <c r="AI44" s="308">
        <v>110</v>
      </c>
      <c r="AJ44" s="311">
        <v>49</v>
      </c>
      <c r="AK44" s="311">
        <v>61</v>
      </c>
      <c r="AL44" s="308">
        <v>267</v>
      </c>
      <c r="AM44" s="311">
        <v>138</v>
      </c>
      <c r="AN44" s="311">
        <v>129</v>
      </c>
      <c r="AO44" s="308">
        <v>85</v>
      </c>
      <c r="AP44" s="311">
        <v>48</v>
      </c>
      <c r="AQ44" s="311">
        <v>37</v>
      </c>
      <c r="AR44" s="308">
        <v>252</v>
      </c>
      <c r="AS44" s="311">
        <v>129</v>
      </c>
      <c r="AT44" s="311">
        <v>123</v>
      </c>
      <c r="AU44" s="308">
        <v>202</v>
      </c>
      <c r="AV44" s="311">
        <v>99</v>
      </c>
      <c r="AW44" s="311">
        <v>103</v>
      </c>
      <c r="AX44" s="308">
        <v>273</v>
      </c>
      <c r="AY44" s="311">
        <v>125</v>
      </c>
      <c r="AZ44" s="311">
        <v>148</v>
      </c>
      <c r="BA44" s="308">
        <v>96</v>
      </c>
      <c r="BB44" s="311">
        <v>53</v>
      </c>
      <c r="BC44" s="312">
        <v>43</v>
      </c>
    </row>
    <row r="45" spans="1:55" s="307" customFormat="1" ht="15.75" x14ac:dyDescent="0.15">
      <c r="A45" s="221" t="s">
        <v>321</v>
      </c>
      <c r="B45" s="308">
        <v>2450</v>
      </c>
      <c r="C45" s="309">
        <v>1249</v>
      </c>
      <c r="D45" s="310">
        <v>1201</v>
      </c>
      <c r="E45" s="308">
        <v>43</v>
      </c>
      <c r="F45" s="311">
        <v>19</v>
      </c>
      <c r="G45" s="311">
        <v>24</v>
      </c>
      <c r="H45" s="308">
        <v>85</v>
      </c>
      <c r="I45" s="311">
        <v>42</v>
      </c>
      <c r="J45" s="311">
        <v>43</v>
      </c>
      <c r="K45" s="308">
        <v>111</v>
      </c>
      <c r="L45" s="311">
        <v>61</v>
      </c>
      <c r="M45" s="311">
        <v>50</v>
      </c>
      <c r="N45" s="308">
        <v>165</v>
      </c>
      <c r="O45" s="311">
        <v>77</v>
      </c>
      <c r="P45" s="311">
        <v>88</v>
      </c>
      <c r="Q45" s="308">
        <v>192</v>
      </c>
      <c r="R45" s="311">
        <v>90</v>
      </c>
      <c r="S45" s="311">
        <v>102</v>
      </c>
      <c r="T45" s="308">
        <v>50</v>
      </c>
      <c r="U45" s="311">
        <v>29</v>
      </c>
      <c r="V45" s="311">
        <v>21</v>
      </c>
      <c r="W45" s="308">
        <v>164</v>
      </c>
      <c r="X45" s="311">
        <v>84</v>
      </c>
      <c r="Y45" s="311">
        <v>80</v>
      </c>
      <c r="Z45" s="308">
        <v>101</v>
      </c>
      <c r="AA45" s="311">
        <v>62</v>
      </c>
      <c r="AB45" s="311">
        <v>39</v>
      </c>
      <c r="AC45" s="308">
        <v>66</v>
      </c>
      <c r="AD45" s="311">
        <v>43</v>
      </c>
      <c r="AE45" s="311">
        <v>23</v>
      </c>
      <c r="AF45" s="308">
        <v>121</v>
      </c>
      <c r="AG45" s="311">
        <v>61</v>
      </c>
      <c r="AH45" s="311">
        <v>60</v>
      </c>
      <c r="AI45" s="308">
        <v>114</v>
      </c>
      <c r="AJ45" s="311">
        <v>59</v>
      </c>
      <c r="AK45" s="311">
        <v>55</v>
      </c>
      <c r="AL45" s="308">
        <v>243</v>
      </c>
      <c r="AM45" s="311">
        <v>120</v>
      </c>
      <c r="AN45" s="311">
        <v>123</v>
      </c>
      <c r="AO45" s="308">
        <v>66</v>
      </c>
      <c r="AP45" s="311">
        <v>37</v>
      </c>
      <c r="AQ45" s="311">
        <v>29</v>
      </c>
      <c r="AR45" s="308">
        <v>283</v>
      </c>
      <c r="AS45" s="311">
        <v>150</v>
      </c>
      <c r="AT45" s="311">
        <v>133</v>
      </c>
      <c r="AU45" s="308">
        <v>192</v>
      </c>
      <c r="AV45" s="311">
        <v>88</v>
      </c>
      <c r="AW45" s="311">
        <v>104</v>
      </c>
      <c r="AX45" s="308">
        <v>320</v>
      </c>
      <c r="AY45" s="311">
        <v>159</v>
      </c>
      <c r="AZ45" s="311">
        <v>161</v>
      </c>
      <c r="BA45" s="308">
        <v>134</v>
      </c>
      <c r="BB45" s="311">
        <v>68</v>
      </c>
      <c r="BC45" s="312">
        <v>66</v>
      </c>
    </row>
    <row r="46" spans="1:55" s="307" customFormat="1" ht="15.75" x14ac:dyDescent="0.15">
      <c r="A46" s="221" t="s">
        <v>322</v>
      </c>
      <c r="B46" s="308">
        <v>2391</v>
      </c>
      <c r="C46" s="309">
        <v>1217</v>
      </c>
      <c r="D46" s="310">
        <v>1174</v>
      </c>
      <c r="E46" s="308">
        <v>55</v>
      </c>
      <c r="F46" s="311">
        <v>27</v>
      </c>
      <c r="G46" s="311">
        <v>28</v>
      </c>
      <c r="H46" s="308">
        <v>86</v>
      </c>
      <c r="I46" s="311">
        <v>46</v>
      </c>
      <c r="J46" s="311">
        <v>40</v>
      </c>
      <c r="K46" s="308">
        <v>113</v>
      </c>
      <c r="L46" s="311">
        <v>51</v>
      </c>
      <c r="M46" s="311">
        <v>62</v>
      </c>
      <c r="N46" s="308">
        <v>161</v>
      </c>
      <c r="O46" s="311">
        <v>88</v>
      </c>
      <c r="P46" s="311">
        <v>73</v>
      </c>
      <c r="Q46" s="308">
        <v>175</v>
      </c>
      <c r="R46" s="311">
        <v>88</v>
      </c>
      <c r="S46" s="311">
        <v>87</v>
      </c>
      <c r="T46" s="308">
        <v>47</v>
      </c>
      <c r="U46" s="311">
        <v>26</v>
      </c>
      <c r="V46" s="311">
        <v>21</v>
      </c>
      <c r="W46" s="308">
        <v>148</v>
      </c>
      <c r="X46" s="311">
        <v>74</v>
      </c>
      <c r="Y46" s="311">
        <v>74</v>
      </c>
      <c r="Z46" s="308">
        <v>81</v>
      </c>
      <c r="AA46" s="311">
        <v>41</v>
      </c>
      <c r="AB46" s="311">
        <v>40</v>
      </c>
      <c r="AC46" s="308">
        <v>72</v>
      </c>
      <c r="AD46" s="311">
        <v>37</v>
      </c>
      <c r="AE46" s="311">
        <v>35</v>
      </c>
      <c r="AF46" s="308">
        <v>102</v>
      </c>
      <c r="AG46" s="311">
        <v>49</v>
      </c>
      <c r="AH46" s="311">
        <v>53</v>
      </c>
      <c r="AI46" s="308">
        <v>118</v>
      </c>
      <c r="AJ46" s="311">
        <v>63</v>
      </c>
      <c r="AK46" s="311">
        <v>55</v>
      </c>
      <c r="AL46" s="308">
        <v>236</v>
      </c>
      <c r="AM46" s="311">
        <v>129</v>
      </c>
      <c r="AN46" s="311">
        <v>107</v>
      </c>
      <c r="AO46" s="308">
        <v>73</v>
      </c>
      <c r="AP46" s="311">
        <v>41</v>
      </c>
      <c r="AQ46" s="311">
        <v>32</v>
      </c>
      <c r="AR46" s="308">
        <v>259</v>
      </c>
      <c r="AS46" s="311">
        <v>123</v>
      </c>
      <c r="AT46" s="311">
        <v>136</v>
      </c>
      <c r="AU46" s="308">
        <v>214</v>
      </c>
      <c r="AV46" s="311">
        <v>103</v>
      </c>
      <c r="AW46" s="311">
        <v>111</v>
      </c>
      <c r="AX46" s="308">
        <v>300</v>
      </c>
      <c r="AY46" s="311">
        <v>151</v>
      </c>
      <c r="AZ46" s="311">
        <v>149</v>
      </c>
      <c r="BA46" s="308">
        <v>151</v>
      </c>
      <c r="BB46" s="311">
        <v>80</v>
      </c>
      <c r="BC46" s="312">
        <v>71</v>
      </c>
    </row>
    <row r="47" spans="1:55" s="307" customFormat="1" ht="15.75" x14ac:dyDescent="0.15">
      <c r="A47" s="221" t="s">
        <v>323</v>
      </c>
      <c r="B47" s="308">
        <v>2164</v>
      </c>
      <c r="C47" s="309">
        <v>1107</v>
      </c>
      <c r="D47" s="310">
        <v>1057</v>
      </c>
      <c r="E47" s="308">
        <v>56</v>
      </c>
      <c r="F47" s="311">
        <v>28</v>
      </c>
      <c r="G47" s="311">
        <v>28</v>
      </c>
      <c r="H47" s="308">
        <v>66</v>
      </c>
      <c r="I47" s="311">
        <v>36</v>
      </c>
      <c r="J47" s="311">
        <v>30</v>
      </c>
      <c r="K47" s="308">
        <v>91</v>
      </c>
      <c r="L47" s="311">
        <v>58</v>
      </c>
      <c r="M47" s="311">
        <v>33</v>
      </c>
      <c r="N47" s="308">
        <v>142</v>
      </c>
      <c r="O47" s="311">
        <v>71</v>
      </c>
      <c r="P47" s="311">
        <v>71</v>
      </c>
      <c r="Q47" s="308">
        <v>161</v>
      </c>
      <c r="R47" s="311">
        <v>63</v>
      </c>
      <c r="S47" s="311">
        <v>98</v>
      </c>
      <c r="T47" s="308">
        <v>53</v>
      </c>
      <c r="U47" s="311">
        <v>37</v>
      </c>
      <c r="V47" s="311">
        <v>16</v>
      </c>
      <c r="W47" s="308">
        <v>156</v>
      </c>
      <c r="X47" s="311">
        <v>67</v>
      </c>
      <c r="Y47" s="311">
        <v>89</v>
      </c>
      <c r="Z47" s="308">
        <v>82</v>
      </c>
      <c r="AA47" s="311">
        <v>49</v>
      </c>
      <c r="AB47" s="311">
        <v>33</v>
      </c>
      <c r="AC47" s="308">
        <v>56</v>
      </c>
      <c r="AD47" s="311">
        <v>34</v>
      </c>
      <c r="AE47" s="311">
        <v>22</v>
      </c>
      <c r="AF47" s="308">
        <v>83</v>
      </c>
      <c r="AG47" s="311">
        <v>48</v>
      </c>
      <c r="AH47" s="311">
        <v>35</v>
      </c>
      <c r="AI47" s="308">
        <v>89</v>
      </c>
      <c r="AJ47" s="311">
        <v>47</v>
      </c>
      <c r="AK47" s="311">
        <v>42</v>
      </c>
      <c r="AL47" s="308">
        <v>214</v>
      </c>
      <c r="AM47" s="311">
        <v>104</v>
      </c>
      <c r="AN47" s="311">
        <v>110</v>
      </c>
      <c r="AO47" s="308">
        <v>63</v>
      </c>
      <c r="AP47" s="311">
        <v>37</v>
      </c>
      <c r="AQ47" s="311">
        <v>26</v>
      </c>
      <c r="AR47" s="308">
        <v>236</v>
      </c>
      <c r="AS47" s="311">
        <v>109</v>
      </c>
      <c r="AT47" s="311">
        <v>127</v>
      </c>
      <c r="AU47" s="308">
        <v>161</v>
      </c>
      <c r="AV47" s="311">
        <v>80</v>
      </c>
      <c r="AW47" s="311">
        <v>81</v>
      </c>
      <c r="AX47" s="308">
        <v>318</v>
      </c>
      <c r="AY47" s="311">
        <v>169</v>
      </c>
      <c r="AZ47" s="311">
        <v>149</v>
      </c>
      <c r="BA47" s="308">
        <v>137</v>
      </c>
      <c r="BB47" s="311">
        <v>70</v>
      </c>
      <c r="BC47" s="312">
        <v>67</v>
      </c>
    </row>
    <row r="48" spans="1:55" s="307" customFormat="1" ht="15.75" x14ac:dyDescent="0.15">
      <c r="A48" s="226" t="s">
        <v>20</v>
      </c>
      <c r="B48" s="304">
        <v>10992</v>
      </c>
      <c r="C48" s="301">
        <v>5438</v>
      </c>
      <c r="D48" s="305">
        <v>5554</v>
      </c>
      <c r="E48" s="304">
        <v>209</v>
      </c>
      <c r="F48" s="301">
        <v>101</v>
      </c>
      <c r="G48" s="305">
        <v>108</v>
      </c>
      <c r="H48" s="304">
        <v>383</v>
      </c>
      <c r="I48" s="301">
        <v>189</v>
      </c>
      <c r="J48" s="305">
        <v>194</v>
      </c>
      <c r="K48" s="304">
        <v>439</v>
      </c>
      <c r="L48" s="301">
        <v>241</v>
      </c>
      <c r="M48" s="305">
        <v>198</v>
      </c>
      <c r="N48" s="304">
        <v>645</v>
      </c>
      <c r="O48" s="301">
        <v>320</v>
      </c>
      <c r="P48" s="305">
        <v>325</v>
      </c>
      <c r="Q48" s="304">
        <v>1233</v>
      </c>
      <c r="R48" s="301">
        <v>517</v>
      </c>
      <c r="S48" s="305">
        <v>716</v>
      </c>
      <c r="T48" s="304">
        <v>209</v>
      </c>
      <c r="U48" s="301">
        <v>104</v>
      </c>
      <c r="V48" s="305">
        <v>105</v>
      </c>
      <c r="W48" s="304">
        <v>696</v>
      </c>
      <c r="X48" s="301">
        <v>366</v>
      </c>
      <c r="Y48" s="305">
        <v>330</v>
      </c>
      <c r="Z48" s="304">
        <v>388</v>
      </c>
      <c r="AA48" s="301">
        <v>222</v>
      </c>
      <c r="AB48" s="305">
        <v>166</v>
      </c>
      <c r="AC48" s="304">
        <v>225</v>
      </c>
      <c r="AD48" s="301">
        <v>115</v>
      </c>
      <c r="AE48" s="305">
        <v>110</v>
      </c>
      <c r="AF48" s="304">
        <v>507</v>
      </c>
      <c r="AG48" s="301">
        <v>258</v>
      </c>
      <c r="AH48" s="305">
        <v>249</v>
      </c>
      <c r="AI48" s="304">
        <v>411</v>
      </c>
      <c r="AJ48" s="301">
        <v>227</v>
      </c>
      <c r="AK48" s="305">
        <v>184</v>
      </c>
      <c r="AL48" s="304">
        <v>1044</v>
      </c>
      <c r="AM48" s="301">
        <v>526</v>
      </c>
      <c r="AN48" s="305">
        <v>518</v>
      </c>
      <c r="AO48" s="304">
        <v>343</v>
      </c>
      <c r="AP48" s="301">
        <v>181</v>
      </c>
      <c r="AQ48" s="305">
        <v>162</v>
      </c>
      <c r="AR48" s="304">
        <v>1151</v>
      </c>
      <c r="AS48" s="301">
        <v>534</v>
      </c>
      <c r="AT48" s="305">
        <v>617</v>
      </c>
      <c r="AU48" s="304">
        <v>835</v>
      </c>
      <c r="AV48" s="301">
        <v>422</v>
      </c>
      <c r="AW48" s="305">
        <v>413</v>
      </c>
      <c r="AX48" s="304">
        <v>1668</v>
      </c>
      <c r="AY48" s="301">
        <v>797</v>
      </c>
      <c r="AZ48" s="305">
        <v>871</v>
      </c>
      <c r="BA48" s="304">
        <v>606</v>
      </c>
      <c r="BB48" s="301">
        <v>318</v>
      </c>
      <c r="BC48" s="306">
        <v>288</v>
      </c>
    </row>
    <row r="49" spans="1:55" s="307" customFormat="1" ht="15.75" x14ac:dyDescent="0.15">
      <c r="A49" s="221" t="s">
        <v>324</v>
      </c>
      <c r="B49" s="308">
        <v>2145</v>
      </c>
      <c r="C49" s="309">
        <v>1100</v>
      </c>
      <c r="D49" s="310">
        <v>1045</v>
      </c>
      <c r="E49" s="308">
        <v>44</v>
      </c>
      <c r="F49" s="311">
        <v>20</v>
      </c>
      <c r="G49" s="311">
        <v>24</v>
      </c>
      <c r="H49" s="308">
        <v>74</v>
      </c>
      <c r="I49" s="311">
        <v>41</v>
      </c>
      <c r="J49" s="311">
        <v>33</v>
      </c>
      <c r="K49" s="308">
        <v>82</v>
      </c>
      <c r="L49" s="311">
        <v>49</v>
      </c>
      <c r="M49" s="311">
        <v>33</v>
      </c>
      <c r="N49" s="308">
        <v>140</v>
      </c>
      <c r="O49" s="311">
        <v>77</v>
      </c>
      <c r="P49" s="311">
        <v>63</v>
      </c>
      <c r="Q49" s="308">
        <v>187</v>
      </c>
      <c r="R49" s="311">
        <v>82</v>
      </c>
      <c r="S49" s="311">
        <v>105</v>
      </c>
      <c r="T49" s="308">
        <v>34</v>
      </c>
      <c r="U49" s="311">
        <v>19</v>
      </c>
      <c r="V49" s="311">
        <v>15</v>
      </c>
      <c r="W49" s="308">
        <v>156</v>
      </c>
      <c r="X49" s="311">
        <v>79</v>
      </c>
      <c r="Y49" s="311">
        <v>77</v>
      </c>
      <c r="Z49" s="308">
        <v>93</v>
      </c>
      <c r="AA49" s="311">
        <v>50</v>
      </c>
      <c r="AB49" s="311">
        <v>43</v>
      </c>
      <c r="AC49" s="308">
        <v>47</v>
      </c>
      <c r="AD49" s="311">
        <v>30</v>
      </c>
      <c r="AE49" s="311">
        <v>17</v>
      </c>
      <c r="AF49" s="308">
        <v>94</v>
      </c>
      <c r="AG49" s="311">
        <v>49</v>
      </c>
      <c r="AH49" s="311">
        <v>45</v>
      </c>
      <c r="AI49" s="308">
        <v>108</v>
      </c>
      <c r="AJ49" s="311">
        <v>64</v>
      </c>
      <c r="AK49" s="311">
        <v>44</v>
      </c>
      <c r="AL49" s="308">
        <v>205</v>
      </c>
      <c r="AM49" s="311">
        <v>104</v>
      </c>
      <c r="AN49" s="311">
        <v>101</v>
      </c>
      <c r="AO49" s="308">
        <v>66</v>
      </c>
      <c r="AP49" s="311">
        <v>32</v>
      </c>
      <c r="AQ49" s="311">
        <v>34</v>
      </c>
      <c r="AR49" s="308">
        <v>204</v>
      </c>
      <c r="AS49" s="311">
        <v>105</v>
      </c>
      <c r="AT49" s="311">
        <v>99</v>
      </c>
      <c r="AU49" s="308">
        <v>159</v>
      </c>
      <c r="AV49" s="311">
        <v>75</v>
      </c>
      <c r="AW49" s="311">
        <v>84</v>
      </c>
      <c r="AX49" s="308">
        <v>309</v>
      </c>
      <c r="AY49" s="311">
        <v>146</v>
      </c>
      <c r="AZ49" s="311">
        <v>163</v>
      </c>
      <c r="BA49" s="308">
        <v>143</v>
      </c>
      <c r="BB49" s="311">
        <v>78</v>
      </c>
      <c r="BC49" s="312">
        <v>65</v>
      </c>
    </row>
    <row r="50" spans="1:55" s="307" customFormat="1" ht="15.75" x14ac:dyDescent="0.15">
      <c r="A50" s="221" t="s">
        <v>325</v>
      </c>
      <c r="B50" s="308">
        <v>2116</v>
      </c>
      <c r="C50" s="309">
        <v>1041</v>
      </c>
      <c r="D50" s="310">
        <v>1075</v>
      </c>
      <c r="E50" s="308">
        <v>49</v>
      </c>
      <c r="F50" s="311">
        <v>20</v>
      </c>
      <c r="G50" s="311">
        <v>29</v>
      </c>
      <c r="H50" s="308">
        <v>85</v>
      </c>
      <c r="I50" s="311">
        <v>35</v>
      </c>
      <c r="J50" s="311">
        <v>50</v>
      </c>
      <c r="K50" s="308">
        <v>97</v>
      </c>
      <c r="L50" s="311">
        <v>50</v>
      </c>
      <c r="M50" s="311">
        <v>47</v>
      </c>
      <c r="N50" s="308">
        <v>119</v>
      </c>
      <c r="O50" s="311">
        <v>60</v>
      </c>
      <c r="P50" s="311">
        <v>59</v>
      </c>
      <c r="Q50" s="308">
        <v>193</v>
      </c>
      <c r="R50" s="311">
        <v>71</v>
      </c>
      <c r="S50" s="311">
        <v>122</v>
      </c>
      <c r="T50" s="308">
        <v>37</v>
      </c>
      <c r="U50" s="311">
        <v>19</v>
      </c>
      <c r="V50" s="311">
        <v>18</v>
      </c>
      <c r="W50" s="308">
        <v>140</v>
      </c>
      <c r="X50" s="311">
        <v>82</v>
      </c>
      <c r="Y50" s="311">
        <v>58</v>
      </c>
      <c r="Z50" s="308">
        <v>75</v>
      </c>
      <c r="AA50" s="311">
        <v>42</v>
      </c>
      <c r="AB50" s="311">
        <v>33</v>
      </c>
      <c r="AC50" s="308">
        <v>41</v>
      </c>
      <c r="AD50" s="311">
        <v>20</v>
      </c>
      <c r="AE50" s="311">
        <v>21</v>
      </c>
      <c r="AF50" s="308">
        <v>95</v>
      </c>
      <c r="AG50" s="311">
        <v>44</v>
      </c>
      <c r="AH50" s="311">
        <v>51</v>
      </c>
      <c r="AI50" s="308">
        <v>74</v>
      </c>
      <c r="AJ50" s="311">
        <v>38</v>
      </c>
      <c r="AK50" s="311">
        <v>36</v>
      </c>
      <c r="AL50" s="308">
        <v>195</v>
      </c>
      <c r="AM50" s="311">
        <v>103</v>
      </c>
      <c r="AN50" s="311">
        <v>92</v>
      </c>
      <c r="AO50" s="308">
        <v>68</v>
      </c>
      <c r="AP50" s="311">
        <v>40</v>
      </c>
      <c r="AQ50" s="311">
        <v>28</v>
      </c>
      <c r="AR50" s="308">
        <v>202</v>
      </c>
      <c r="AS50" s="311">
        <v>94</v>
      </c>
      <c r="AT50" s="311">
        <v>108</v>
      </c>
      <c r="AU50" s="308">
        <v>171</v>
      </c>
      <c r="AV50" s="311">
        <v>89</v>
      </c>
      <c r="AW50" s="311">
        <v>82</v>
      </c>
      <c r="AX50" s="308">
        <v>346</v>
      </c>
      <c r="AY50" s="311">
        <v>168</v>
      </c>
      <c r="AZ50" s="311">
        <v>178</v>
      </c>
      <c r="BA50" s="308">
        <v>129</v>
      </c>
      <c r="BB50" s="311">
        <v>66</v>
      </c>
      <c r="BC50" s="312">
        <v>63</v>
      </c>
    </row>
    <row r="51" spans="1:55" s="307" customFormat="1" ht="15.75" x14ac:dyDescent="0.15">
      <c r="A51" s="221" t="s">
        <v>326</v>
      </c>
      <c r="B51" s="308">
        <v>2093</v>
      </c>
      <c r="C51" s="309">
        <v>1065</v>
      </c>
      <c r="D51" s="310">
        <v>1028</v>
      </c>
      <c r="E51" s="308">
        <v>35</v>
      </c>
      <c r="F51" s="311">
        <v>20</v>
      </c>
      <c r="G51" s="311">
        <v>15</v>
      </c>
      <c r="H51" s="308">
        <v>79</v>
      </c>
      <c r="I51" s="311">
        <v>47</v>
      </c>
      <c r="J51" s="311">
        <v>32</v>
      </c>
      <c r="K51" s="308">
        <v>84</v>
      </c>
      <c r="L51" s="311">
        <v>45</v>
      </c>
      <c r="M51" s="311">
        <v>39</v>
      </c>
      <c r="N51" s="308">
        <v>124</v>
      </c>
      <c r="O51" s="311">
        <v>65</v>
      </c>
      <c r="P51" s="311">
        <v>59</v>
      </c>
      <c r="Q51" s="308">
        <v>239</v>
      </c>
      <c r="R51" s="311">
        <v>101</v>
      </c>
      <c r="S51" s="311">
        <v>138</v>
      </c>
      <c r="T51" s="308">
        <v>43</v>
      </c>
      <c r="U51" s="311">
        <v>22</v>
      </c>
      <c r="V51" s="311">
        <v>21</v>
      </c>
      <c r="W51" s="308">
        <v>128</v>
      </c>
      <c r="X51" s="311">
        <v>66</v>
      </c>
      <c r="Y51" s="311">
        <v>62</v>
      </c>
      <c r="Z51" s="308">
        <v>72</v>
      </c>
      <c r="AA51" s="311">
        <v>48</v>
      </c>
      <c r="AB51" s="311">
        <v>24</v>
      </c>
      <c r="AC51" s="308">
        <v>44</v>
      </c>
      <c r="AD51" s="311">
        <v>21</v>
      </c>
      <c r="AE51" s="311">
        <v>23</v>
      </c>
      <c r="AF51" s="308">
        <v>95</v>
      </c>
      <c r="AG51" s="311">
        <v>53</v>
      </c>
      <c r="AH51" s="311">
        <v>42</v>
      </c>
      <c r="AI51" s="308">
        <v>62</v>
      </c>
      <c r="AJ51" s="311">
        <v>33</v>
      </c>
      <c r="AK51" s="311">
        <v>29</v>
      </c>
      <c r="AL51" s="308">
        <v>208</v>
      </c>
      <c r="AM51" s="311">
        <v>104</v>
      </c>
      <c r="AN51" s="311">
        <v>104</v>
      </c>
      <c r="AO51" s="308">
        <v>67</v>
      </c>
      <c r="AP51" s="311">
        <v>39</v>
      </c>
      <c r="AQ51" s="311">
        <v>28</v>
      </c>
      <c r="AR51" s="308">
        <v>241</v>
      </c>
      <c r="AS51" s="311">
        <v>121</v>
      </c>
      <c r="AT51" s="311">
        <v>120</v>
      </c>
      <c r="AU51" s="308">
        <v>162</v>
      </c>
      <c r="AV51" s="311">
        <v>91</v>
      </c>
      <c r="AW51" s="311">
        <v>71</v>
      </c>
      <c r="AX51" s="308">
        <v>311</v>
      </c>
      <c r="AY51" s="311">
        <v>136</v>
      </c>
      <c r="AZ51" s="311">
        <v>175</v>
      </c>
      <c r="BA51" s="308">
        <v>99</v>
      </c>
      <c r="BB51" s="311">
        <v>53</v>
      </c>
      <c r="BC51" s="312">
        <v>46</v>
      </c>
    </row>
    <row r="52" spans="1:55" s="307" customFormat="1" ht="15.75" x14ac:dyDescent="0.15">
      <c r="A52" s="221" t="s">
        <v>327</v>
      </c>
      <c r="B52" s="308">
        <v>2209</v>
      </c>
      <c r="C52" s="309">
        <v>1054</v>
      </c>
      <c r="D52" s="310">
        <v>1155</v>
      </c>
      <c r="E52" s="308">
        <v>31</v>
      </c>
      <c r="F52" s="311">
        <v>12</v>
      </c>
      <c r="G52" s="311">
        <v>19</v>
      </c>
      <c r="H52" s="308">
        <v>80</v>
      </c>
      <c r="I52" s="311">
        <v>36</v>
      </c>
      <c r="J52" s="311">
        <v>44</v>
      </c>
      <c r="K52" s="308">
        <v>91</v>
      </c>
      <c r="L52" s="311">
        <v>44</v>
      </c>
      <c r="M52" s="311">
        <v>47</v>
      </c>
      <c r="N52" s="308">
        <v>112</v>
      </c>
      <c r="O52" s="311">
        <v>52</v>
      </c>
      <c r="P52" s="311">
        <v>60</v>
      </c>
      <c r="Q52" s="308">
        <v>269</v>
      </c>
      <c r="R52" s="311">
        <v>112</v>
      </c>
      <c r="S52" s="311">
        <v>157</v>
      </c>
      <c r="T52" s="308">
        <v>44</v>
      </c>
      <c r="U52" s="311">
        <v>21</v>
      </c>
      <c r="V52" s="311">
        <v>23</v>
      </c>
      <c r="W52" s="308">
        <v>129</v>
      </c>
      <c r="X52" s="311">
        <v>69</v>
      </c>
      <c r="Y52" s="311">
        <v>60</v>
      </c>
      <c r="Z52" s="308">
        <v>71</v>
      </c>
      <c r="AA52" s="311">
        <v>43</v>
      </c>
      <c r="AB52" s="311">
        <v>28</v>
      </c>
      <c r="AC52" s="308">
        <v>49</v>
      </c>
      <c r="AD52" s="311">
        <v>24</v>
      </c>
      <c r="AE52" s="311">
        <v>25</v>
      </c>
      <c r="AF52" s="308">
        <v>105</v>
      </c>
      <c r="AG52" s="311">
        <v>52</v>
      </c>
      <c r="AH52" s="311">
        <v>53</v>
      </c>
      <c r="AI52" s="308">
        <v>78</v>
      </c>
      <c r="AJ52" s="311">
        <v>41</v>
      </c>
      <c r="AK52" s="311">
        <v>37</v>
      </c>
      <c r="AL52" s="308">
        <v>211</v>
      </c>
      <c r="AM52" s="311">
        <v>97</v>
      </c>
      <c r="AN52" s="311">
        <v>114</v>
      </c>
      <c r="AO52" s="308">
        <v>68</v>
      </c>
      <c r="AP52" s="311">
        <v>38</v>
      </c>
      <c r="AQ52" s="311">
        <v>30</v>
      </c>
      <c r="AR52" s="308">
        <v>245</v>
      </c>
      <c r="AS52" s="311">
        <v>113</v>
      </c>
      <c r="AT52" s="311">
        <v>132</v>
      </c>
      <c r="AU52" s="308">
        <v>157</v>
      </c>
      <c r="AV52" s="311">
        <v>68</v>
      </c>
      <c r="AW52" s="311">
        <v>89</v>
      </c>
      <c r="AX52" s="308">
        <v>353</v>
      </c>
      <c r="AY52" s="311">
        <v>173</v>
      </c>
      <c r="AZ52" s="311">
        <v>180</v>
      </c>
      <c r="BA52" s="308">
        <v>116</v>
      </c>
      <c r="BB52" s="311">
        <v>59</v>
      </c>
      <c r="BC52" s="312">
        <v>57</v>
      </c>
    </row>
    <row r="53" spans="1:55" s="307" customFormat="1" ht="15.75" x14ac:dyDescent="0.15">
      <c r="A53" s="221" t="s">
        <v>328</v>
      </c>
      <c r="B53" s="308">
        <v>2429</v>
      </c>
      <c r="C53" s="309">
        <v>1178</v>
      </c>
      <c r="D53" s="310">
        <v>1251</v>
      </c>
      <c r="E53" s="308">
        <v>50</v>
      </c>
      <c r="F53" s="311">
        <v>29</v>
      </c>
      <c r="G53" s="311">
        <v>21</v>
      </c>
      <c r="H53" s="308">
        <v>65</v>
      </c>
      <c r="I53" s="311">
        <v>30</v>
      </c>
      <c r="J53" s="311">
        <v>35</v>
      </c>
      <c r="K53" s="308">
        <v>85</v>
      </c>
      <c r="L53" s="311">
        <v>53</v>
      </c>
      <c r="M53" s="311">
        <v>32</v>
      </c>
      <c r="N53" s="308">
        <v>150</v>
      </c>
      <c r="O53" s="311">
        <v>66</v>
      </c>
      <c r="P53" s="311">
        <v>84</v>
      </c>
      <c r="Q53" s="308">
        <v>345</v>
      </c>
      <c r="R53" s="311">
        <v>151</v>
      </c>
      <c r="S53" s="311">
        <v>194</v>
      </c>
      <c r="T53" s="308">
        <v>51</v>
      </c>
      <c r="U53" s="311">
        <v>23</v>
      </c>
      <c r="V53" s="311">
        <v>28</v>
      </c>
      <c r="W53" s="308">
        <v>143</v>
      </c>
      <c r="X53" s="311">
        <v>70</v>
      </c>
      <c r="Y53" s="311">
        <v>73</v>
      </c>
      <c r="Z53" s="308">
        <v>77</v>
      </c>
      <c r="AA53" s="311">
        <v>39</v>
      </c>
      <c r="AB53" s="311">
        <v>38</v>
      </c>
      <c r="AC53" s="308">
        <v>44</v>
      </c>
      <c r="AD53" s="311">
        <v>20</v>
      </c>
      <c r="AE53" s="311">
        <v>24</v>
      </c>
      <c r="AF53" s="308">
        <v>118</v>
      </c>
      <c r="AG53" s="311">
        <v>60</v>
      </c>
      <c r="AH53" s="311">
        <v>58</v>
      </c>
      <c r="AI53" s="308">
        <v>89</v>
      </c>
      <c r="AJ53" s="311">
        <v>51</v>
      </c>
      <c r="AK53" s="311">
        <v>38</v>
      </c>
      <c r="AL53" s="308">
        <v>225</v>
      </c>
      <c r="AM53" s="311">
        <v>118</v>
      </c>
      <c r="AN53" s="311">
        <v>107</v>
      </c>
      <c r="AO53" s="308">
        <v>74</v>
      </c>
      <c r="AP53" s="311">
        <v>32</v>
      </c>
      <c r="AQ53" s="311">
        <v>42</v>
      </c>
      <c r="AR53" s="308">
        <v>259</v>
      </c>
      <c r="AS53" s="311">
        <v>101</v>
      </c>
      <c r="AT53" s="311">
        <v>158</v>
      </c>
      <c r="AU53" s="308">
        <v>186</v>
      </c>
      <c r="AV53" s="311">
        <v>99</v>
      </c>
      <c r="AW53" s="311">
        <v>87</v>
      </c>
      <c r="AX53" s="308">
        <v>349</v>
      </c>
      <c r="AY53" s="311">
        <v>174</v>
      </c>
      <c r="AZ53" s="311">
        <v>175</v>
      </c>
      <c r="BA53" s="308">
        <v>119</v>
      </c>
      <c r="BB53" s="311">
        <v>62</v>
      </c>
      <c r="BC53" s="312">
        <v>57</v>
      </c>
    </row>
    <row r="54" spans="1:55" s="307" customFormat="1" ht="15.75" x14ac:dyDescent="0.15">
      <c r="A54" s="226" t="s">
        <v>15</v>
      </c>
      <c r="B54" s="304">
        <v>16026</v>
      </c>
      <c r="C54" s="301">
        <v>7748</v>
      </c>
      <c r="D54" s="305">
        <v>8278</v>
      </c>
      <c r="E54" s="304">
        <v>357</v>
      </c>
      <c r="F54" s="301">
        <v>164</v>
      </c>
      <c r="G54" s="305">
        <v>193</v>
      </c>
      <c r="H54" s="304">
        <v>495</v>
      </c>
      <c r="I54" s="301">
        <v>237</v>
      </c>
      <c r="J54" s="305">
        <v>258</v>
      </c>
      <c r="K54" s="304">
        <v>551</v>
      </c>
      <c r="L54" s="301">
        <v>272</v>
      </c>
      <c r="M54" s="305">
        <v>279</v>
      </c>
      <c r="N54" s="304">
        <v>982</v>
      </c>
      <c r="O54" s="301">
        <v>473</v>
      </c>
      <c r="P54" s="305">
        <v>509</v>
      </c>
      <c r="Q54" s="304">
        <v>2548</v>
      </c>
      <c r="R54" s="301">
        <v>1054</v>
      </c>
      <c r="S54" s="305">
        <v>1494</v>
      </c>
      <c r="T54" s="304">
        <v>300</v>
      </c>
      <c r="U54" s="301">
        <v>178</v>
      </c>
      <c r="V54" s="305">
        <v>122</v>
      </c>
      <c r="W54" s="304">
        <v>781</v>
      </c>
      <c r="X54" s="301">
        <v>414</v>
      </c>
      <c r="Y54" s="305">
        <v>367</v>
      </c>
      <c r="Z54" s="304">
        <v>492</v>
      </c>
      <c r="AA54" s="301">
        <v>289</v>
      </c>
      <c r="AB54" s="305">
        <v>203</v>
      </c>
      <c r="AC54" s="304">
        <v>299</v>
      </c>
      <c r="AD54" s="301">
        <v>180</v>
      </c>
      <c r="AE54" s="305">
        <v>119</v>
      </c>
      <c r="AF54" s="304">
        <v>806</v>
      </c>
      <c r="AG54" s="301">
        <v>386</v>
      </c>
      <c r="AH54" s="305">
        <v>420</v>
      </c>
      <c r="AI54" s="304">
        <v>461</v>
      </c>
      <c r="AJ54" s="301">
        <v>250</v>
      </c>
      <c r="AK54" s="305">
        <v>211</v>
      </c>
      <c r="AL54" s="304">
        <v>1549</v>
      </c>
      <c r="AM54" s="301">
        <v>758</v>
      </c>
      <c r="AN54" s="305">
        <v>791</v>
      </c>
      <c r="AO54" s="304">
        <v>440</v>
      </c>
      <c r="AP54" s="301">
        <v>240</v>
      </c>
      <c r="AQ54" s="305">
        <v>200</v>
      </c>
      <c r="AR54" s="304">
        <v>1920</v>
      </c>
      <c r="AS54" s="301">
        <v>855</v>
      </c>
      <c r="AT54" s="305">
        <v>1065</v>
      </c>
      <c r="AU54" s="304">
        <v>1185</v>
      </c>
      <c r="AV54" s="301">
        <v>557</v>
      </c>
      <c r="AW54" s="305">
        <v>628</v>
      </c>
      <c r="AX54" s="304">
        <v>2209</v>
      </c>
      <c r="AY54" s="301">
        <v>1093</v>
      </c>
      <c r="AZ54" s="305">
        <v>1116</v>
      </c>
      <c r="BA54" s="304">
        <v>651</v>
      </c>
      <c r="BB54" s="301">
        <v>348</v>
      </c>
      <c r="BC54" s="306">
        <v>303</v>
      </c>
    </row>
    <row r="55" spans="1:55" s="307" customFormat="1" ht="15.75" x14ac:dyDescent="0.15">
      <c r="A55" s="221" t="s">
        <v>329</v>
      </c>
      <c r="B55" s="308">
        <v>2594</v>
      </c>
      <c r="C55" s="309">
        <v>1215</v>
      </c>
      <c r="D55" s="310">
        <v>1379</v>
      </c>
      <c r="E55" s="308">
        <v>56</v>
      </c>
      <c r="F55" s="311">
        <v>27</v>
      </c>
      <c r="G55" s="311">
        <v>29</v>
      </c>
      <c r="H55" s="308">
        <v>77</v>
      </c>
      <c r="I55" s="311">
        <v>30</v>
      </c>
      <c r="J55" s="311">
        <v>47</v>
      </c>
      <c r="K55" s="308">
        <v>102</v>
      </c>
      <c r="L55" s="311">
        <v>53</v>
      </c>
      <c r="M55" s="311">
        <v>49</v>
      </c>
      <c r="N55" s="308">
        <v>147</v>
      </c>
      <c r="O55" s="311">
        <v>65</v>
      </c>
      <c r="P55" s="311">
        <v>82</v>
      </c>
      <c r="Q55" s="308">
        <v>380</v>
      </c>
      <c r="R55" s="311">
        <v>148</v>
      </c>
      <c r="S55" s="311">
        <v>232</v>
      </c>
      <c r="T55" s="308">
        <v>65</v>
      </c>
      <c r="U55" s="311">
        <v>32</v>
      </c>
      <c r="V55" s="311">
        <v>33</v>
      </c>
      <c r="W55" s="308">
        <v>161</v>
      </c>
      <c r="X55" s="311">
        <v>80</v>
      </c>
      <c r="Y55" s="311">
        <v>81</v>
      </c>
      <c r="Z55" s="308">
        <v>81</v>
      </c>
      <c r="AA55" s="311">
        <v>45</v>
      </c>
      <c r="AB55" s="311">
        <v>36</v>
      </c>
      <c r="AC55" s="308">
        <v>46</v>
      </c>
      <c r="AD55" s="311">
        <v>25</v>
      </c>
      <c r="AE55" s="311">
        <v>21</v>
      </c>
      <c r="AF55" s="308">
        <v>110</v>
      </c>
      <c r="AG55" s="311">
        <v>55</v>
      </c>
      <c r="AH55" s="311">
        <v>55</v>
      </c>
      <c r="AI55" s="308">
        <v>83</v>
      </c>
      <c r="AJ55" s="311">
        <v>46</v>
      </c>
      <c r="AK55" s="311">
        <v>37</v>
      </c>
      <c r="AL55" s="308">
        <v>261</v>
      </c>
      <c r="AM55" s="311">
        <v>114</v>
      </c>
      <c r="AN55" s="311">
        <v>147</v>
      </c>
      <c r="AO55" s="308">
        <v>66</v>
      </c>
      <c r="AP55" s="311">
        <v>32</v>
      </c>
      <c r="AQ55" s="311">
        <v>34</v>
      </c>
      <c r="AR55" s="308">
        <v>285</v>
      </c>
      <c r="AS55" s="311">
        <v>131</v>
      </c>
      <c r="AT55" s="311">
        <v>154</v>
      </c>
      <c r="AU55" s="308">
        <v>198</v>
      </c>
      <c r="AV55" s="311">
        <v>100</v>
      </c>
      <c r="AW55" s="311">
        <v>98</v>
      </c>
      <c r="AX55" s="308">
        <v>363</v>
      </c>
      <c r="AY55" s="311">
        <v>176</v>
      </c>
      <c r="AZ55" s="311">
        <v>187</v>
      </c>
      <c r="BA55" s="308">
        <v>113</v>
      </c>
      <c r="BB55" s="311">
        <v>56</v>
      </c>
      <c r="BC55" s="312">
        <v>57</v>
      </c>
    </row>
    <row r="56" spans="1:55" s="307" customFormat="1" ht="15.75" x14ac:dyDescent="0.15">
      <c r="A56" s="221" t="s">
        <v>330</v>
      </c>
      <c r="B56" s="308">
        <v>2911</v>
      </c>
      <c r="C56" s="309">
        <v>1427</v>
      </c>
      <c r="D56" s="310">
        <v>1484</v>
      </c>
      <c r="E56" s="308">
        <v>61</v>
      </c>
      <c r="F56" s="311">
        <v>26</v>
      </c>
      <c r="G56" s="311">
        <v>35</v>
      </c>
      <c r="H56" s="308">
        <v>95</v>
      </c>
      <c r="I56" s="311">
        <v>49</v>
      </c>
      <c r="J56" s="311">
        <v>46</v>
      </c>
      <c r="K56" s="308">
        <v>95</v>
      </c>
      <c r="L56" s="311">
        <v>37</v>
      </c>
      <c r="M56" s="311">
        <v>58</v>
      </c>
      <c r="N56" s="308">
        <v>162</v>
      </c>
      <c r="O56" s="311">
        <v>76</v>
      </c>
      <c r="P56" s="311">
        <v>86</v>
      </c>
      <c r="Q56" s="308">
        <v>427</v>
      </c>
      <c r="R56" s="311">
        <v>174</v>
      </c>
      <c r="S56" s="311">
        <v>253</v>
      </c>
      <c r="T56" s="308">
        <v>52</v>
      </c>
      <c r="U56" s="311">
        <v>33</v>
      </c>
      <c r="V56" s="311">
        <v>19</v>
      </c>
      <c r="W56" s="308">
        <v>140</v>
      </c>
      <c r="X56" s="311">
        <v>78</v>
      </c>
      <c r="Y56" s="311">
        <v>62</v>
      </c>
      <c r="Z56" s="308">
        <v>96</v>
      </c>
      <c r="AA56" s="311">
        <v>57</v>
      </c>
      <c r="AB56" s="311">
        <v>39</v>
      </c>
      <c r="AC56" s="308">
        <v>45</v>
      </c>
      <c r="AD56" s="311">
        <v>32</v>
      </c>
      <c r="AE56" s="311">
        <v>13</v>
      </c>
      <c r="AF56" s="308">
        <v>141</v>
      </c>
      <c r="AG56" s="311">
        <v>63</v>
      </c>
      <c r="AH56" s="311">
        <v>78</v>
      </c>
      <c r="AI56" s="308">
        <v>85</v>
      </c>
      <c r="AJ56" s="311">
        <v>44</v>
      </c>
      <c r="AK56" s="311">
        <v>41</v>
      </c>
      <c r="AL56" s="308">
        <v>292</v>
      </c>
      <c r="AM56" s="311">
        <v>152</v>
      </c>
      <c r="AN56" s="311">
        <v>140</v>
      </c>
      <c r="AO56" s="308">
        <v>81</v>
      </c>
      <c r="AP56" s="311">
        <v>45</v>
      </c>
      <c r="AQ56" s="311">
        <v>36</v>
      </c>
      <c r="AR56" s="308">
        <v>357</v>
      </c>
      <c r="AS56" s="311">
        <v>172</v>
      </c>
      <c r="AT56" s="311">
        <v>185</v>
      </c>
      <c r="AU56" s="308">
        <v>226</v>
      </c>
      <c r="AV56" s="311">
        <v>101</v>
      </c>
      <c r="AW56" s="311">
        <v>125</v>
      </c>
      <c r="AX56" s="308">
        <v>433</v>
      </c>
      <c r="AY56" s="311">
        <v>218</v>
      </c>
      <c r="AZ56" s="311">
        <v>215</v>
      </c>
      <c r="BA56" s="308">
        <v>123</v>
      </c>
      <c r="BB56" s="311">
        <v>70</v>
      </c>
      <c r="BC56" s="312">
        <v>53</v>
      </c>
    </row>
    <row r="57" spans="1:55" s="307" customFormat="1" ht="15.75" x14ac:dyDescent="0.15">
      <c r="A57" s="221" t="s">
        <v>331</v>
      </c>
      <c r="B57" s="308">
        <v>3343</v>
      </c>
      <c r="C57" s="309">
        <v>1648</v>
      </c>
      <c r="D57" s="310">
        <v>1695</v>
      </c>
      <c r="E57" s="308">
        <v>57</v>
      </c>
      <c r="F57" s="311">
        <v>28</v>
      </c>
      <c r="G57" s="311">
        <v>29</v>
      </c>
      <c r="H57" s="308">
        <v>97</v>
      </c>
      <c r="I57" s="311">
        <v>49</v>
      </c>
      <c r="J57" s="311">
        <v>48</v>
      </c>
      <c r="K57" s="308">
        <v>116</v>
      </c>
      <c r="L57" s="311">
        <v>59</v>
      </c>
      <c r="M57" s="311">
        <v>57</v>
      </c>
      <c r="N57" s="308">
        <v>210</v>
      </c>
      <c r="O57" s="311">
        <v>105</v>
      </c>
      <c r="P57" s="311">
        <v>105</v>
      </c>
      <c r="Q57" s="308">
        <v>533</v>
      </c>
      <c r="R57" s="311">
        <v>220</v>
      </c>
      <c r="S57" s="311">
        <v>313</v>
      </c>
      <c r="T57" s="308">
        <v>53</v>
      </c>
      <c r="U57" s="311">
        <v>38</v>
      </c>
      <c r="V57" s="311">
        <v>15</v>
      </c>
      <c r="W57" s="308">
        <v>166</v>
      </c>
      <c r="X57" s="311">
        <v>95</v>
      </c>
      <c r="Y57" s="311">
        <v>71</v>
      </c>
      <c r="Z57" s="308">
        <v>105</v>
      </c>
      <c r="AA57" s="311">
        <v>63</v>
      </c>
      <c r="AB57" s="311">
        <v>42</v>
      </c>
      <c r="AC57" s="308">
        <v>63</v>
      </c>
      <c r="AD57" s="311">
        <v>41</v>
      </c>
      <c r="AE57" s="311">
        <v>22</v>
      </c>
      <c r="AF57" s="308">
        <v>178</v>
      </c>
      <c r="AG57" s="311">
        <v>93</v>
      </c>
      <c r="AH57" s="311">
        <v>85</v>
      </c>
      <c r="AI57" s="308">
        <v>97</v>
      </c>
      <c r="AJ57" s="311">
        <v>53</v>
      </c>
      <c r="AK57" s="311">
        <v>44</v>
      </c>
      <c r="AL57" s="308">
        <v>328</v>
      </c>
      <c r="AM57" s="311">
        <v>167</v>
      </c>
      <c r="AN57" s="311">
        <v>161</v>
      </c>
      <c r="AO57" s="308">
        <v>109</v>
      </c>
      <c r="AP57" s="311">
        <v>61</v>
      </c>
      <c r="AQ57" s="311">
        <v>48</v>
      </c>
      <c r="AR57" s="308">
        <v>381</v>
      </c>
      <c r="AS57" s="311">
        <v>170</v>
      </c>
      <c r="AT57" s="311">
        <v>211</v>
      </c>
      <c r="AU57" s="308">
        <v>237</v>
      </c>
      <c r="AV57" s="311">
        <v>101</v>
      </c>
      <c r="AW57" s="311">
        <v>136</v>
      </c>
      <c r="AX57" s="308">
        <v>476</v>
      </c>
      <c r="AY57" s="311">
        <v>234</v>
      </c>
      <c r="AZ57" s="311">
        <v>242</v>
      </c>
      <c r="BA57" s="308">
        <v>137</v>
      </c>
      <c r="BB57" s="311">
        <v>71</v>
      </c>
      <c r="BC57" s="312">
        <v>66</v>
      </c>
    </row>
    <row r="58" spans="1:55" s="307" customFormat="1" ht="15.75" x14ac:dyDescent="0.15">
      <c r="A58" s="221" t="s">
        <v>332</v>
      </c>
      <c r="B58" s="308">
        <v>3606</v>
      </c>
      <c r="C58" s="309">
        <v>1730</v>
      </c>
      <c r="D58" s="310">
        <v>1876</v>
      </c>
      <c r="E58" s="308">
        <v>88</v>
      </c>
      <c r="F58" s="311">
        <v>37</v>
      </c>
      <c r="G58" s="311">
        <v>51</v>
      </c>
      <c r="H58" s="308">
        <v>116</v>
      </c>
      <c r="I58" s="311">
        <v>55</v>
      </c>
      <c r="J58" s="311">
        <v>61</v>
      </c>
      <c r="K58" s="308">
        <v>115</v>
      </c>
      <c r="L58" s="311">
        <v>65</v>
      </c>
      <c r="M58" s="311">
        <v>50</v>
      </c>
      <c r="N58" s="308">
        <v>244</v>
      </c>
      <c r="O58" s="311">
        <v>119</v>
      </c>
      <c r="P58" s="311">
        <v>125</v>
      </c>
      <c r="Q58" s="308">
        <v>581</v>
      </c>
      <c r="R58" s="311">
        <v>248</v>
      </c>
      <c r="S58" s="311">
        <v>333</v>
      </c>
      <c r="T58" s="308">
        <v>70</v>
      </c>
      <c r="U58" s="311">
        <v>43</v>
      </c>
      <c r="V58" s="311">
        <v>27</v>
      </c>
      <c r="W58" s="308">
        <v>162</v>
      </c>
      <c r="X58" s="311">
        <v>79</v>
      </c>
      <c r="Y58" s="311">
        <v>83</v>
      </c>
      <c r="Z58" s="308">
        <v>108</v>
      </c>
      <c r="AA58" s="311">
        <v>67</v>
      </c>
      <c r="AB58" s="311">
        <v>41</v>
      </c>
      <c r="AC58" s="308">
        <v>69</v>
      </c>
      <c r="AD58" s="311">
        <v>33</v>
      </c>
      <c r="AE58" s="311">
        <v>36</v>
      </c>
      <c r="AF58" s="308">
        <v>187</v>
      </c>
      <c r="AG58" s="311">
        <v>81</v>
      </c>
      <c r="AH58" s="311">
        <v>106</v>
      </c>
      <c r="AI58" s="308">
        <v>100</v>
      </c>
      <c r="AJ58" s="311">
        <v>54</v>
      </c>
      <c r="AK58" s="311">
        <v>46</v>
      </c>
      <c r="AL58" s="308">
        <v>336</v>
      </c>
      <c r="AM58" s="311">
        <v>167</v>
      </c>
      <c r="AN58" s="311">
        <v>169</v>
      </c>
      <c r="AO58" s="308">
        <v>93</v>
      </c>
      <c r="AP58" s="311">
        <v>51</v>
      </c>
      <c r="AQ58" s="311">
        <v>42</v>
      </c>
      <c r="AR58" s="308">
        <v>445</v>
      </c>
      <c r="AS58" s="311">
        <v>205</v>
      </c>
      <c r="AT58" s="311">
        <v>240</v>
      </c>
      <c r="AU58" s="308">
        <v>248</v>
      </c>
      <c r="AV58" s="311">
        <v>112</v>
      </c>
      <c r="AW58" s="311">
        <v>136</v>
      </c>
      <c r="AX58" s="308">
        <v>491</v>
      </c>
      <c r="AY58" s="311">
        <v>234</v>
      </c>
      <c r="AZ58" s="311">
        <v>257</v>
      </c>
      <c r="BA58" s="308">
        <v>153</v>
      </c>
      <c r="BB58" s="311">
        <v>80</v>
      </c>
      <c r="BC58" s="312">
        <v>73</v>
      </c>
    </row>
    <row r="59" spans="1:55" s="307" customFormat="1" ht="15.75" x14ac:dyDescent="0.15">
      <c r="A59" s="221" t="s">
        <v>333</v>
      </c>
      <c r="B59" s="308">
        <v>3572</v>
      </c>
      <c r="C59" s="309">
        <v>1728</v>
      </c>
      <c r="D59" s="310">
        <v>1844</v>
      </c>
      <c r="E59" s="308">
        <v>95</v>
      </c>
      <c r="F59" s="311">
        <v>46</v>
      </c>
      <c r="G59" s="311">
        <v>49</v>
      </c>
      <c r="H59" s="308">
        <v>110</v>
      </c>
      <c r="I59" s="311">
        <v>54</v>
      </c>
      <c r="J59" s="311">
        <v>56</v>
      </c>
      <c r="K59" s="308">
        <v>123</v>
      </c>
      <c r="L59" s="311">
        <v>58</v>
      </c>
      <c r="M59" s="311">
        <v>65</v>
      </c>
      <c r="N59" s="308">
        <v>219</v>
      </c>
      <c r="O59" s="311">
        <v>108</v>
      </c>
      <c r="P59" s="311">
        <v>111</v>
      </c>
      <c r="Q59" s="308">
        <v>627</v>
      </c>
      <c r="R59" s="311">
        <v>264</v>
      </c>
      <c r="S59" s="311">
        <v>363</v>
      </c>
      <c r="T59" s="308">
        <v>60</v>
      </c>
      <c r="U59" s="311">
        <v>32</v>
      </c>
      <c r="V59" s="311">
        <v>28</v>
      </c>
      <c r="W59" s="308">
        <v>152</v>
      </c>
      <c r="X59" s="311">
        <v>82</v>
      </c>
      <c r="Y59" s="311">
        <v>70</v>
      </c>
      <c r="Z59" s="308">
        <v>102</v>
      </c>
      <c r="AA59" s="311">
        <v>57</v>
      </c>
      <c r="AB59" s="311">
        <v>45</v>
      </c>
      <c r="AC59" s="308">
        <v>76</v>
      </c>
      <c r="AD59" s="311">
        <v>49</v>
      </c>
      <c r="AE59" s="311">
        <v>27</v>
      </c>
      <c r="AF59" s="308">
        <v>190</v>
      </c>
      <c r="AG59" s="311">
        <v>94</v>
      </c>
      <c r="AH59" s="311">
        <v>96</v>
      </c>
      <c r="AI59" s="308">
        <v>96</v>
      </c>
      <c r="AJ59" s="311">
        <v>53</v>
      </c>
      <c r="AK59" s="311">
        <v>43</v>
      </c>
      <c r="AL59" s="308">
        <v>332</v>
      </c>
      <c r="AM59" s="311">
        <v>158</v>
      </c>
      <c r="AN59" s="311">
        <v>174</v>
      </c>
      <c r="AO59" s="308">
        <v>91</v>
      </c>
      <c r="AP59" s="311">
        <v>51</v>
      </c>
      <c r="AQ59" s="311">
        <v>40</v>
      </c>
      <c r="AR59" s="308">
        <v>452</v>
      </c>
      <c r="AS59" s="311">
        <v>177</v>
      </c>
      <c r="AT59" s="311">
        <v>275</v>
      </c>
      <c r="AU59" s="308">
        <v>276</v>
      </c>
      <c r="AV59" s="311">
        <v>143</v>
      </c>
      <c r="AW59" s="311">
        <v>133</v>
      </c>
      <c r="AX59" s="308">
        <v>446</v>
      </c>
      <c r="AY59" s="311">
        <v>231</v>
      </c>
      <c r="AZ59" s="311">
        <v>215</v>
      </c>
      <c r="BA59" s="308">
        <v>125</v>
      </c>
      <c r="BB59" s="311">
        <v>71</v>
      </c>
      <c r="BC59" s="312">
        <v>54</v>
      </c>
    </row>
    <row r="60" spans="1:55" s="307" customFormat="1" ht="15.75" x14ac:dyDescent="0.15">
      <c r="A60" s="226" t="s">
        <v>65</v>
      </c>
      <c r="B60" s="304">
        <v>16561</v>
      </c>
      <c r="C60" s="301">
        <v>8185</v>
      </c>
      <c r="D60" s="305">
        <v>8376</v>
      </c>
      <c r="E60" s="304">
        <v>456</v>
      </c>
      <c r="F60" s="301">
        <v>204</v>
      </c>
      <c r="G60" s="305">
        <v>252</v>
      </c>
      <c r="H60" s="304">
        <v>548</v>
      </c>
      <c r="I60" s="301">
        <v>258</v>
      </c>
      <c r="J60" s="305">
        <v>290</v>
      </c>
      <c r="K60" s="304">
        <v>623</v>
      </c>
      <c r="L60" s="301">
        <v>295</v>
      </c>
      <c r="M60" s="305">
        <v>328</v>
      </c>
      <c r="N60" s="304">
        <v>1056</v>
      </c>
      <c r="O60" s="301">
        <v>520</v>
      </c>
      <c r="P60" s="305">
        <v>536</v>
      </c>
      <c r="Q60" s="304">
        <v>2908</v>
      </c>
      <c r="R60" s="301">
        <v>1311</v>
      </c>
      <c r="S60" s="305">
        <v>1597</v>
      </c>
      <c r="T60" s="304">
        <v>279</v>
      </c>
      <c r="U60" s="301">
        <v>167</v>
      </c>
      <c r="V60" s="305">
        <v>112</v>
      </c>
      <c r="W60" s="304">
        <v>697</v>
      </c>
      <c r="X60" s="301">
        <v>410</v>
      </c>
      <c r="Y60" s="305">
        <v>287</v>
      </c>
      <c r="Z60" s="304">
        <v>487</v>
      </c>
      <c r="AA60" s="301">
        <v>287</v>
      </c>
      <c r="AB60" s="305">
        <v>200</v>
      </c>
      <c r="AC60" s="304">
        <v>335</v>
      </c>
      <c r="AD60" s="301">
        <v>200</v>
      </c>
      <c r="AE60" s="305">
        <v>135</v>
      </c>
      <c r="AF60" s="304">
        <v>823</v>
      </c>
      <c r="AG60" s="301">
        <v>395</v>
      </c>
      <c r="AH60" s="305">
        <v>428</v>
      </c>
      <c r="AI60" s="304">
        <v>437</v>
      </c>
      <c r="AJ60" s="301">
        <v>247</v>
      </c>
      <c r="AK60" s="305">
        <v>190</v>
      </c>
      <c r="AL60" s="304">
        <v>1548</v>
      </c>
      <c r="AM60" s="301">
        <v>769</v>
      </c>
      <c r="AN60" s="305">
        <v>779</v>
      </c>
      <c r="AO60" s="304">
        <v>475</v>
      </c>
      <c r="AP60" s="301">
        <v>244</v>
      </c>
      <c r="AQ60" s="305">
        <v>231</v>
      </c>
      <c r="AR60" s="304">
        <v>2270</v>
      </c>
      <c r="AS60" s="301">
        <v>1072</v>
      </c>
      <c r="AT60" s="305">
        <v>1198</v>
      </c>
      <c r="AU60" s="304">
        <v>1247</v>
      </c>
      <c r="AV60" s="301">
        <v>609</v>
      </c>
      <c r="AW60" s="305">
        <v>638</v>
      </c>
      <c r="AX60" s="304">
        <v>1768</v>
      </c>
      <c r="AY60" s="301">
        <v>889</v>
      </c>
      <c r="AZ60" s="305">
        <v>879</v>
      </c>
      <c r="BA60" s="304">
        <v>604</v>
      </c>
      <c r="BB60" s="301">
        <v>308</v>
      </c>
      <c r="BC60" s="306">
        <v>296</v>
      </c>
    </row>
    <row r="61" spans="1:55" s="307" customFormat="1" ht="15.75" x14ac:dyDescent="0.15">
      <c r="A61" s="221" t="s">
        <v>334</v>
      </c>
      <c r="B61" s="308">
        <v>3584</v>
      </c>
      <c r="C61" s="309">
        <v>1725</v>
      </c>
      <c r="D61" s="310">
        <v>1859</v>
      </c>
      <c r="E61" s="308">
        <v>108</v>
      </c>
      <c r="F61" s="311">
        <v>43</v>
      </c>
      <c r="G61" s="311">
        <v>65</v>
      </c>
      <c r="H61" s="308">
        <v>116</v>
      </c>
      <c r="I61" s="311">
        <v>52</v>
      </c>
      <c r="J61" s="311">
        <v>64</v>
      </c>
      <c r="K61" s="308">
        <v>120</v>
      </c>
      <c r="L61" s="311">
        <v>56</v>
      </c>
      <c r="M61" s="311">
        <v>64</v>
      </c>
      <c r="N61" s="308">
        <v>222</v>
      </c>
      <c r="O61" s="311">
        <v>115</v>
      </c>
      <c r="P61" s="311">
        <v>107</v>
      </c>
      <c r="Q61" s="308">
        <v>609</v>
      </c>
      <c r="R61" s="311">
        <v>243</v>
      </c>
      <c r="S61" s="311">
        <v>366</v>
      </c>
      <c r="T61" s="308">
        <v>60</v>
      </c>
      <c r="U61" s="311">
        <v>39</v>
      </c>
      <c r="V61" s="311">
        <v>21</v>
      </c>
      <c r="W61" s="308">
        <v>145</v>
      </c>
      <c r="X61" s="311">
        <v>82</v>
      </c>
      <c r="Y61" s="311">
        <v>63</v>
      </c>
      <c r="Z61" s="308">
        <v>113</v>
      </c>
      <c r="AA61" s="311">
        <v>67</v>
      </c>
      <c r="AB61" s="311">
        <v>46</v>
      </c>
      <c r="AC61" s="308">
        <v>63</v>
      </c>
      <c r="AD61" s="311">
        <v>36</v>
      </c>
      <c r="AE61" s="311">
        <v>27</v>
      </c>
      <c r="AF61" s="308">
        <v>180</v>
      </c>
      <c r="AG61" s="311">
        <v>82</v>
      </c>
      <c r="AH61" s="311">
        <v>98</v>
      </c>
      <c r="AI61" s="308">
        <v>91</v>
      </c>
      <c r="AJ61" s="311">
        <v>44</v>
      </c>
      <c r="AK61" s="311">
        <v>47</v>
      </c>
      <c r="AL61" s="308">
        <v>336</v>
      </c>
      <c r="AM61" s="311">
        <v>174</v>
      </c>
      <c r="AN61" s="311">
        <v>162</v>
      </c>
      <c r="AO61" s="308">
        <v>101</v>
      </c>
      <c r="AP61" s="311">
        <v>52</v>
      </c>
      <c r="AQ61" s="311">
        <v>49</v>
      </c>
      <c r="AR61" s="308">
        <v>473</v>
      </c>
      <c r="AS61" s="311">
        <v>229</v>
      </c>
      <c r="AT61" s="311">
        <v>244</v>
      </c>
      <c r="AU61" s="308">
        <v>286</v>
      </c>
      <c r="AV61" s="311">
        <v>132</v>
      </c>
      <c r="AW61" s="311">
        <v>154</v>
      </c>
      <c r="AX61" s="308">
        <v>440</v>
      </c>
      <c r="AY61" s="311">
        <v>211</v>
      </c>
      <c r="AZ61" s="311">
        <v>229</v>
      </c>
      <c r="BA61" s="308">
        <v>121</v>
      </c>
      <c r="BB61" s="311">
        <v>68</v>
      </c>
      <c r="BC61" s="312">
        <v>53</v>
      </c>
    </row>
    <row r="62" spans="1:55" s="307" customFormat="1" ht="15.75" x14ac:dyDescent="0.15">
      <c r="A62" s="221" t="s">
        <v>335</v>
      </c>
      <c r="B62" s="308">
        <v>3260</v>
      </c>
      <c r="C62" s="309">
        <v>1636</v>
      </c>
      <c r="D62" s="310">
        <v>1624</v>
      </c>
      <c r="E62" s="308">
        <v>87</v>
      </c>
      <c r="F62" s="311">
        <v>44</v>
      </c>
      <c r="G62" s="311">
        <v>43</v>
      </c>
      <c r="H62" s="308">
        <v>126</v>
      </c>
      <c r="I62" s="311">
        <v>63</v>
      </c>
      <c r="J62" s="311">
        <v>63</v>
      </c>
      <c r="K62" s="308">
        <v>125</v>
      </c>
      <c r="L62" s="311">
        <v>61</v>
      </c>
      <c r="M62" s="311">
        <v>64</v>
      </c>
      <c r="N62" s="308">
        <v>204</v>
      </c>
      <c r="O62" s="311">
        <v>105</v>
      </c>
      <c r="P62" s="311">
        <v>99</v>
      </c>
      <c r="Q62" s="308">
        <v>598</v>
      </c>
      <c r="R62" s="311">
        <v>280</v>
      </c>
      <c r="S62" s="311">
        <v>318</v>
      </c>
      <c r="T62" s="308">
        <v>44</v>
      </c>
      <c r="U62" s="311">
        <v>25</v>
      </c>
      <c r="V62" s="311">
        <v>19</v>
      </c>
      <c r="W62" s="308">
        <v>141</v>
      </c>
      <c r="X62" s="311">
        <v>84</v>
      </c>
      <c r="Y62" s="311">
        <v>57</v>
      </c>
      <c r="Z62" s="308">
        <v>87</v>
      </c>
      <c r="AA62" s="311">
        <v>48</v>
      </c>
      <c r="AB62" s="311">
        <v>39</v>
      </c>
      <c r="AC62" s="308">
        <v>57</v>
      </c>
      <c r="AD62" s="311">
        <v>33</v>
      </c>
      <c r="AE62" s="311">
        <v>24</v>
      </c>
      <c r="AF62" s="308">
        <v>161</v>
      </c>
      <c r="AG62" s="311">
        <v>79</v>
      </c>
      <c r="AH62" s="311">
        <v>82</v>
      </c>
      <c r="AI62" s="308">
        <v>79</v>
      </c>
      <c r="AJ62" s="311">
        <v>53</v>
      </c>
      <c r="AK62" s="311">
        <v>26</v>
      </c>
      <c r="AL62" s="308">
        <v>273</v>
      </c>
      <c r="AM62" s="311">
        <v>139</v>
      </c>
      <c r="AN62" s="311">
        <v>134</v>
      </c>
      <c r="AO62" s="308">
        <v>103</v>
      </c>
      <c r="AP62" s="311">
        <v>54</v>
      </c>
      <c r="AQ62" s="311">
        <v>49</v>
      </c>
      <c r="AR62" s="308">
        <v>428</v>
      </c>
      <c r="AS62" s="311">
        <v>205</v>
      </c>
      <c r="AT62" s="311">
        <v>223</v>
      </c>
      <c r="AU62" s="308">
        <v>267</v>
      </c>
      <c r="AV62" s="311">
        <v>134</v>
      </c>
      <c r="AW62" s="311">
        <v>133</v>
      </c>
      <c r="AX62" s="308">
        <v>351</v>
      </c>
      <c r="AY62" s="311">
        <v>168</v>
      </c>
      <c r="AZ62" s="311">
        <v>183</v>
      </c>
      <c r="BA62" s="308">
        <v>129</v>
      </c>
      <c r="BB62" s="311">
        <v>61</v>
      </c>
      <c r="BC62" s="312">
        <v>68</v>
      </c>
    </row>
    <row r="63" spans="1:55" s="307" customFormat="1" ht="15.75" x14ac:dyDescent="0.15">
      <c r="A63" s="221" t="s">
        <v>336</v>
      </c>
      <c r="B63" s="308">
        <v>3227</v>
      </c>
      <c r="C63" s="309">
        <v>1579</v>
      </c>
      <c r="D63" s="310">
        <v>1648</v>
      </c>
      <c r="E63" s="308">
        <v>88</v>
      </c>
      <c r="F63" s="311">
        <v>32</v>
      </c>
      <c r="G63" s="311">
        <v>56</v>
      </c>
      <c r="H63" s="308">
        <v>112</v>
      </c>
      <c r="I63" s="311">
        <v>51</v>
      </c>
      <c r="J63" s="311">
        <v>61</v>
      </c>
      <c r="K63" s="308">
        <v>104</v>
      </c>
      <c r="L63" s="311">
        <v>48</v>
      </c>
      <c r="M63" s="311">
        <v>56</v>
      </c>
      <c r="N63" s="308">
        <v>207</v>
      </c>
      <c r="O63" s="311">
        <v>97</v>
      </c>
      <c r="P63" s="311">
        <v>110</v>
      </c>
      <c r="Q63" s="308">
        <v>539</v>
      </c>
      <c r="R63" s="311">
        <v>246</v>
      </c>
      <c r="S63" s="311">
        <v>293</v>
      </c>
      <c r="T63" s="308">
        <v>52</v>
      </c>
      <c r="U63" s="311">
        <v>28</v>
      </c>
      <c r="V63" s="311">
        <v>24</v>
      </c>
      <c r="W63" s="308">
        <v>147</v>
      </c>
      <c r="X63" s="311">
        <v>87</v>
      </c>
      <c r="Y63" s="311">
        <v>60</v>
      </c>
      <c r="Z63" s="308">
        <v>103</v>
      </c>
      <c r="AA63" s="311">
        <v>58</v>
      </c>
      <c r="AB63" s="311">
        <v>45</v>
      </c>
      <c r="AC63" s="308">
        <v>72</v>
      </c>
      <c r="AD63" s="311">
        <v>40</v>
      </c>
      <c r="AE63" s="311">
        <v>32</v>
      </c>
      <c r="AF63" s="308">
        <v>184</v>
      </c>
      <c r="AG63" s="311">
        <v>96</v>
      </c>
      <c r="AH63" s="311">
        <v>88</v>
      </c>
      <c r="AI63" s="308">
        <v>86</v>
      </c>
      <c r="AJ63" s="311">
        <v>49</v>
      </c>
      <c r="AK63" s="311">
        <v>37</v>
      </c>
      <c r="AL63" s="308">
        <v>296</v>
      </c>
      <c r="AM63" s="311">
        <v>147</v>
      </c>
      <c r="AN63" s="311">
        <v>149</v>
      </c>
      <c r="AO63" s="308">
        <v>99</v>
      </c>
      <c r="AP63" s="311">
        <v>52</v>
      </c>
      <c r="AQ63" s="311">
        <v>47</v>
      </c>
      <c r="AR63" s="308">
        <v>452</v>
      </c>
      <c r="AS63" s="311">
        <v>202</v>
      </c>
      <c r="AT63" s="311">
        <v>250</v>
      </c>
      <c r="AU63" s="308">
        <v>236</v>
      </c>
      <c r="AV63" s="311">
        <v>117</v>
      </c>
      <c r="AW63" s="311">
        <v>119</v>
      </c>
      <c r="AX63" s="308">
        <v>351</v>
      </c>
      <c r="AY63" s="311">
        <v>179</v>
      </c>
      <c r="AZ63" s="311">
        <v>172</v>
      </c>
      <c r="BA63" s="308">
        <v>99</v>
      </c>
      <c r="BB63" s="311">
        <v>50</v>
      </c>
      <c r="BC63" s="312">
        <v>49</v>
      </c>
    </row>
    <row r="64" spans="1:55" s="307" customFormat="1" ht="15.75" x14ac:dyDescent="0.15">
      <c r="A64" s="221" t="s">
        <v>337</v>
      </c>
      <c r="B64" s="308">
        <v>3363</v>
      </c>
      <c r="C64" s="309">
        <v>1657</v>
      </c>
      <c r="D64" s="310">
        <v>1706</v>
      </c>
      <c r="E64" s="308">
        <v>88</v>
      </c>
      <c r="F64" s="311">
        <v>43</v>
      </c>
      <c r="G64" s="311">
        <v>45</v>
      </c>
      <c r="H64" s="308">
        <v>99</v>
      </c>
      <c r="I64" s="311">
        <v>46</v>
      </c>
      <c r="J64" s="311">
        <v>53</v>
      </c>
      <c r="K64" s="308">
        <v>143</v>
      </c>
      <c r="L64" s="311">
        <v>64</v>
      </c>
      <c r="M64" s="311">
        <v>79</v>
      </c>
      <c r="N64" s="308">
        <v>213</v>
      </c>
      <c r="O64" s="311">
        <v>104</v>
      </c>
      <c r="P64" s="311">
        <v>109</v>
      </c>
      <c r="Q64" s="308">
        <v>613</v>
      </c>
      <c r="R64" s="311">
        <v>270</v>
      </c>
      <c r="S64" s="311">
        <v>343</v>
      </c>
      <c r="T64" s="308">
        <v>62</v>
      </c>
      <c r="U64" s="311">
        <v>35</v>
      </c>
      <c r="V64" s="311">
        <v>27</v>
      </c>
      <c r="W64" s="308">
        <v>138</v>
      </c>
      <c r="X64" s="311">
        <v>84</v>
      </c>
      <c r="Y64" s="311">
        <v>54</v>
      </c>
      <c r="Z64" s="308">
        <v>94</v>
      </c>
      <c r="AA64" s="311">
        <v>52</v>
      </c>
      <c r="AB64" s="311">
        <v>42</v>
      </c>
      <c r="AC64" s="308">
        <v>77</v>
      </c>
      <c r="AD64" s="311">
        <v>49</v>
      </c>
      <c r="AE64" s="311">
        <v>28</v>
      </c>
      <c r="AF64" s="308">
        <v>161</v>
      </c>
      <c r="AG64" s="311">
        <v>76</v>
      </c>
      <c r="AH64" s="311">
        <v>85</v>
      </c>
      <c r="AI64" s="308">
        <v>97</v>
      </c>
      <c r="AJ64" s="311">
        <v>52</v>
      </c>
      <c r="AK64" s="311">
        <v>45</v>
      </c>
      <c r="AL64" s="308">
        <v>324</v>
      </c>
      <c r="AM64" s="311">
        <v>151</v>
      </c>
      <c r="AN64" s="311">
        <v>173</v>
      </c>
      <c r="AO64" s="308">
        <v>83</v>
      </c>
      <c r="AP64" s="311">
        <v>46</v>
      </c>
      <c r="AQ64" s="311">
        <v>37</v>
      </c>
      <c r="AR64" s="308">
        <v>471</v>
      </c>
      <c r="AS64" s="311">
        <v>228</v>
      </c>
      <c r="AT64" s="311">
        <v>243</v>
      </c>
      <c r="AU64" s="308">
        <v>235</v>
      </c>
      <c r="AV64" s="311">
        <v>118</v>
      </c>
      <c r="AW64" s="311">
        <v>117</v>
      </c>
      <c r="AX64" s="308">
        <v>334</v>
      </c>
      <c r="AY64" s="311">
        <v>171</v>
      </c>
      <c r="AZ64" s="311">
        <v>163</v>
      </c>
      <c r="BA64" s="308">
        <v>131</v>
      </c>
      <c r="BB64" s="311">
        <v>68</v>
      </c>
      <c r="BC64" s="312">
        <v>63</v>
      </c>
    </row>
    <row r="65" spans="1:55" s="307" customFormat="1" ht="15.75" x14ac:dyDescent="0.15">
      <c r="A65" s="221" t="s">
        <v>338</v>
      </c>
      <c r="B65" s="308">
        <v>3127</v>
      </c>
      <c r="C65" s="309">
        <v>1588</v>
      </c>
      <c r="D65" s="310">
        <v>1539</v>
      </c>
      <c r="E65" s="308">
        <v>85</v>
      </c>
      <c r="F65" s="311">
        <v>42</v>
      </c>
      <c r="G65" s="311">
        <v>43</v>
      </c>
      <c r="H65" s="308">
        <v>95</v>
      </c>
      <c r="I65" s="311">
        <v>46</v>
      </c>
      <c r="J65" s="311">
        <v>49</v>
      </c>
      <c r="K65" s="308">
        <v>131</v>
      </c>
      <c r="L65" s="311">
        <v>66</v>
      </c>
      <c r="M65" s="311">
        <v>65</v>
      </c>
      <c r="N65" s="308">
        <v>210</v>
      </c>
      <c r="O65" s="311">
        <v>99</v>
      </c>
      <c r="P65" s="311">
        <v>111</v>
      </c>
      <c r="Q65" s="308">
        <v>549</v>
      </c>
      <c r="R65" s="311">
        <v>272</v>
      </c>
      <c r="S65" s="311">
        <v>277</v>
      </c>
      <c r="T65" s="308">
        <v>61</v>
      </c>
      <c r="U65" s="311">
        <v>40</v>
      </c>
      <c r="V65" s="311">
        <v>21</v>
      </c>
      <c r="W65" s="308">
        <v>126</v>
      </c>
      <c r="X65" s="311">
        <v>73</v>
      </c>
      <c r="Y65" s="311">
        <v>53</v>
      </c>
      <c r="Z65" s="308">
        <v>90</v>
      </c>
      <c r="AA65" s="311">
        <v>62</v>
      </c>
      <c r="AB65" s="311">
        <v>28</v>
      </c>
      <c r="AC65" s="308">
        <v>66</v>
      </c>
      <c r="AD65" s="311">
        <v>42</v>
      </c>
      <c r="AE65" s="311">
        <v>24</v>
      </c>
      <c r="AF65" s="308">
        <v>137</v>
      </c>
      <c r="AG65" s="311">
        <v>62</v>
      </c>
      <c r="AH65" s="311">
        <v>75</v>
      </c>
      <c r="AI65" s="308">
        <v>84</v>
      </c>
      <c r="AJ65" s="311">
        <v>49</v>
      </c>
      <c r="AK65" s="311">
        <v>35</v>
      </c>
      <c r="AL65" s="308">
        <v>319</v>
      </c>
      <c r="AM65" s="311">
        <v>158</v>
      </c>
      <c r="AN65" s="311">
        <v>161</v>
      </c>
      <c r="AO65" s="308">
        <v>89</v>
      </c>
      <c r="AP65" s="311">
        <v>40</v>
      </c>
      <c r="AQ65" s="311">
        <v>49</v>
      </c>
      <c r="AR65" s="308">
        <v>446</v>
      </c>
      <c r="AS65" s="311">
        <v>208</v>
      </c>
      <c r="AT65" s="311">
        <v>238</v>
      </c>
      <c r="AU65" s="308">
        <v>223</v>
      </c>
      <c r="AV65" s="311">
        <v>108</v>
      </c>
      <c r="AW65" s="311">
        <v>115</v>
      </c>
      <c r="AX65" s="308">
        <v>292</v>
      </c>
      <c r="AY65" s="311">
        <v>160</v>
      </c>
      <c r="AZ65" s="311">
        <v>132</v>
      </c>
      <c r="BA65" s="308">
        <v>124</v>
      </c>
      <c r="BB65" s="311">
        <v>61</v>
      </c>
      <c r="BC65" s="312">
        <v>63</v>
      </c>
    </row>
    <row r="66" spans="1:55" s="307" customFormat="1" ht="15.75" x14ac:dyDescent="0.15">
      <c r="A66" s="226" t="s">
        <v>71</v>
      </c>
      <c r="B66" s="304">
        <v>17123</v>
      </c>
      <c r="C66" s="301">
        <v>8425</v>
      </c>
      <c r="D66" s="305">
        <v>8698</v>
      </c>
      <c r="E66" s="304">
        <v>515</v>
      </c>
      <c r="F66" s="301">
        <v>253</v>
      </c>
      <c r="G66" s="305">
        <v>262</v>
      </c>
      <c r="H66" s="304">
        <v>552</v>
      </c>
      <c r="I66" s="301">
        <v>288</v>
      </c>
      <c r="J66" s="305">
        <v>264</v>
      </c>
      <c r="K66" s="304">
        <v>704</v>
      </c>
      <c r="L66" s="301">
        <v>358</v>
      </c>
      <c r="M66" s="305">
        <v>346</v>
      </c>
      <c r="N66" s="304">
        <v>1142</v>
      </c>
      <c r="O66" s="301">
        <v>552</v>
      </c>
      <c r="P66" s="305">
        <v>590</v>
      </c>
      <c r="Q66" s="304">
        <v>2499</v>
      </c>
      <c r="R66" s="301">
        <v>1215</v>
      </c>
      <c r="S66" s="305">
        <v>1284</v>
      </c>
      <c r="T66" s="304">
        <v>315</v>
      </c>
      <c r="U66" s="301">
        <v>194</v>
      </c>
      <c r="V66" s="305">
        <v>121</v>
      </c>
      <c r="W66" s="304">
        <v>776</v>
      </c>
      <c r="X66" s="301">
        <v>417</v>
      </c>
      <c r="Y66" s="305">
        <v>359</v>
      </c>
      <c r="Z66" s="304">
        <v>586</v>
      </c>
      <c r="AA66" s="301">
        <v>332</v>
      </c>
      <c r="AB66" s="305">
        <v>254</v>
      </c>
      <c r="AC66" s="304">
        <v>437</v>
      </c>
      <c r="AD66" s="301">
        <v>234</v>
      </c>
      <c r="AE66" s="305">
        <v>203</v>
      </c>
      <c r="AF66" s="304">
        <v>915</v>
      </c>
      <c r="AG66" s="301">
        <v>419</v>
      </c>
      <c r="AH66" s="305">
        <v>496</v>
      </c>
      <c r="AI66" s="304">
        <v>479</v>
      </c>
      <c r="AJ66" s="301">
        <v>246</v>
      </c>
      <c r="AK66" s="305">
        <v>233</v>
      </c>
      <c r="AL66" s="304">
        <v>1867</v>
      </c>
      <c r="AM66" s="301">
        <v>899</v>
      </c>
      <c r="AN66" s="305">
        <v>968</v>
      </c>
      <c r="AO66" s="304">
        <v>543</v>
      </c>
      <c r="AP66" s="301">
        <v>262</v>
      </c>
      <c r="AQ66" s="305">
        <v>281</v>
      </c>
      <c r="AR66" s="304">
        <v>2471</v>
      </c>
      <c r="AS66" s="301">
        <v>1130</v>
      </c>
      <c r="AT66" s="305">
        <v>1341</v>
      </c>
      <c r="AU66" s="304">
        <v>1159</v>
      </c>
      <c r="AV66" s="301">
        <v>571</v>
      </c>
      <c r="AW66" s="305">
        <v>588</v>
      </c>
      <c r="AX66" s="304">
        <v>1502</v>
      </c>
      <c r="AY66" s="301">
        <v>696</v>
      </c>
      <c r="AZ66" s="305">
        <v>806</v>
      </c>
      <c r="BA66" s="304">
        <v>661</v>
      </c>
      <c r="BB66" s="301">
        <v>359</v>
      </c>
      <c r="BC66" s="306">
        <v>302</v>
      </c>
    </row>
    <row r="67" spans="1:55" s="307" customFormat="1" ht="15.75" x14ac:dyDescent="0.15">
      <c r="A67" s="221" t="s">
        <v>339</v>
      </c>
      <c r="B67" s="308">
        <v>3281</v>
      </c>
      <c r="C67" s="309">
        <v>1643</v>
      </c>
      <c r="D67" s="310">
        <v>1638</v>
      </c>
      <c r="E67" s="308">
        <v>96</v>
      </c>
      <c r="F67" s="311">
        <v>46</v>
      </c>
      <c r="G67" s="311">
        <v>50</v>
      </c>
      <c r="H67" s="308">
        <v>104</v>
      </c>
      <c r="I67" s="311">
        <v>54</v>
      </c>
      <c r="J67" s="311">
        <v>50</v>
      </c>
      <c r="K67" s="308">
        <v>132</v>
      </c>
      <c r="L67" s="311">
        <v>69</v>
      </c>
      <c r="M67" s="311">
        <v>63</v>
      </c>
      <c r="N67" s="308">
        <v>211</v>
      </c>
      <c r="O67" s="311">
        <v>102</v>
      </c>
      <c r="P67" s="311">
        <v>109</v>
      </c>
      <c r="Q67" s="308">
        <v>545</v>
      </c>
      <c r="R67" s="311">
        <v>277</v>
      </c>
      <c r="S67" s="311">
        <v>268</v>
      </c>
      <c r="T67" s="308">
        <v>63</v>
      </c>
      <c r="U67" s="311">
        <v>46</v>
      </c>
      <c r="V67" s="311">
        <v>17</v>
      </c>
      <c r="W67" s="308">
        <v>166</v>
      </c>
      <c r="X67" s="311">
        <v>94</v>
      </c>
      <c r="Y67" s="311">
        <v>72</v>
      </c>
      <c r="Z67" s="308">
        <v>92</v>
      </c>
      <c r="AA67" s="311">
        <v>55</v>
      </c>
      <c r="AB67" s="311">
        <v>37</v>
      </c>
      <c r="AC67" s="308">
        <v>71</v>
      </c>
      <c r="AD67" s="311">
        <v>37</v>
      </c>
      <c r="AE67" s="311">
        <v>34</v>
      </c>
      <c r="AF67" s="308">
        <v>174</v>
      </c>
      <c r="AG67" s="311">
        <v>71</v>
      </c>
      <c r="AH67" s="311">
        <v>103</v>
      </c>
      <c r="AI67" s="308">
        <v>85</v>
      </c>
      <c r="AJ67" s="311">
        <v>44</v>
      </c>
      <c r="AK67" s="311">
        <v>41</v>
      </c>
      <c r="AL67" s="308">
        <v>349</v>
      </c>
      <c r="AM67" s="311">
        <v>177</v>
      </c>
      <c r="AN67" s="311">
        <v>172</v>
      </c>
      <c r="AO67" s="308">
        <v>97</v>
      </c>
      <c r="AP67" s="311">
        <v>42</v>
      </c>
      <c r="AQ67" s="311">
        <v>55</v>
      </c>
      <c r="AR67" s="308">
        <v>469</v>
      </c>
      <c r="AS67" s="311">
        <v>211</v>
      </c>
      <c r="AT67" s="311">
        <v>258</v>
      </c>
      <c r="AU67" s="308">
        <v>214</v>
      </c>
      <c r="AV67" s="311">
        <v>114</v>
      </c>
      <c r="AW67" s="311">
        <v>100</v>
      </c>
      <c r="AX67" s="308">
        <v>287</v>
      </c>
      <c r="AY67" s="311">
        <v>139</v>
      </c>
      <c r="AZ67" s="311">
        <v>148</v>
      </c>
      <c r="BA67" s="308">
        <v>126</v>
      </c>
      <c r="BB67" s="311">
        <v>65</v>
      </c>
      <c r="BC67" s="312">
        <v>61</v>
      </c>
    </row>
    <row r="68" spans="1:55" s="307" customFormat="1" ht="15.75" x14ac:dyDescent="0.15">
      <c r="A68" s="221" t="s">
        <v>340</v>
      </c>
      <c r="B68" s="308">
        <v>3478</v>
      </c>
      <c r="C68" s="309">
        <v>1749</v>
      </c>
      <c r="D68" s="310">
        <v>1729</v>
      </c>
      <c r="E68" s="308">
        <v>84</v>
      </c>
      <c r="F68" s="311">
        <v>43</v>
      </c>
      <c r="G68" s="311">
        <v>41</v>
      </c>
      <c r="H68" s="308">
        <v>113</v>
      </c>
      <c r="I68" s="311">
        <v>67</v>
      </c>
      <c r="J68" s="311">
        <v>46</v>
      </c>
      <c r="K68" s="308">
        <v>145</v>
      </c>
      <c r="L68" s="311">
        <v>80</v>
      </c>
      <c r="M68" s="311">
        <v>65</v>
      </c>
      <c r="N68" s="308">
        <v>231</v>
      </c>
      <c r="O68" s="311">
        <v>112</v>
      </c>
      <c r="P68" s="311">
        <v>119</v>
      </c>
      <c r="Q68" s="308">
        <v>526</v>
      </c>
      <c r="R68" s="311">
        <v>264</v>
      </c>
      <c r="S68" s="311">
        <v>262</v>
      </c>
      <c r="T68" s="308">
        <v>64</v>
      </c>
      <c r="U68" s="311">
        <v>36</v>
      </c>
      <c r="V68" s="311">
        <v>28</v>
      </c>
      <c r="W68" s="308">
        <v>139</v>
      </c>
      <c r="X68" s="311">
        <v>75</v>
      </c>
      <c r="Y68" s="311">
        <v>64</v>
      </c>
      <c r="Z68" s="308">
        <v>110</v>
      </c>
      <c r="AA68" s="311">
        <v>68</v>
      </c>
      <c r="AB68" s="311">
        <v>42</v>
      </c>
      <c r="AC68" s="308">
        <v>91</v>
      </c>
      <c r="AD68" s="311">
        <v>55</v>
      </c>
      <c r="AE68" s="311">
        <v>36</v>
      </c>
      <c r="AF68" s="308">
        <v>176</v>
      </c>
      <c r="AG68" s="311">
        <v>89</v>
      </c>
      <c r="AH68" s="311">
        <v>87</v>
      </c>
      <c r="AI68" s="308">
        <v>90</v>
      </c>
      <c r="AJ68" s="311">
        <v>44</v>
      </c>
      <c r="AK68" s="311">
        <v>46</v>
      </c>
      <c r="AL68" s="308">
        <v>419</v>
      </c>
      <c r="AM68" s="311">
        <v>194</v>
      </c>
      <c r="AN68" s="311">
        <v>225</v>
      </c>
      <c r="AO68" s="308">
        <v>126</v>
      </c>
      <c r="AP68" s="311">
        <v>71</v>
      </c>
      <c r="AQ68" s="311">
        <v>55</v>
      </c>
      <c r="AR68" s="308">
        <v>501</v>
      </c>
      <c r="AS68" s="311">
        <v>226</v>
      </c>
      <c r="AT68" s="311">
        <v>275</v>
      </c>
      <c r="AU68" s="308">
        <v>229</v>
      </c>
      <c r="AV68" s="311">
        <v>105</v>
      </c>
      <c r="AW68" s="311">
        <v>124</v>
      </c>
      <c r="AX68" s="308">
        <v>311</v>
      </c>
      <c r="AY68" s="311">
        <v>154</v>
      </c>
      <c r="AZ68" s="311">
        <v>157</v>
      </c>
      <c r="BA68" s="308">
        <v>123</v>
      </c>
      <c r="BB68" s="311">
        <v>66</v>
      </c>
      <c r="BC68" s="312">
        <v>57</v>
      </c>
    </row>
    <row r="69" spans="1:55" s="307" customFormat="1" ht="15.75" x14ac:dyDescent="0.15">
      <c r="A69" s="221" t="s">
        <v>341</v>
      </c>
      <c r="B69" s="308">
        <v>3533</v>
      </c>
      <c r="C69" s="309">
        <v>1719</v>
      </c>
      <c r="D69" s="310">
        <v>1814</v>
      </c>
      <c r="E69" s="308">
        <v>106</v>
      </c>
      <c r="F69" s="311">
        <v>53</v>
      </c>
      <c r="G69" s="311">
        <v>53</v>
      </c>
      <c r="H69" s="308">
        <v>111</v>
      </c>
      <c r="I69" s="311">
        <v>55</v>
      </c>
      <c r="J69" s="311">
        <v>56</v>
      </c>
      <c r="K69" s="308">
        <v>148</v>
      </c>
      <c r="L69" s="311">
        <v>73</v>
      </c>
      <c r="M69" s="311">
        <v>75</v>
      </c>
      <c r="N69" s="308">
        <v>244</v>
      </c>
      <c r="O69" s="311">
        <v>113</v>
      </c>
      <c r="P69" s="311">
        <v>131</v>
      </c>
      <c r="Q69" s="308">
        <v>478</v>
      </c>
      <c r="R69" s="311">
        <v>225</v>
      </c>
      <c r="S69" s="311">
        <v>253</v>
      </c>
      <c r="T69" s="308">
        <v>63</v>
      </c>
      <c r="U69" s="311">
        <v>40</v>
      </c>
      <c r="V69" s="311">
        <v>23</v>
      </c>
      <c r="W69" s="308">
        <v>179</v>
      </c>
      <c r="X69" s="311">
        <v>95</v>
      </c>
      <c r="Y69" s="311">
        <v>84</v>
      </c>
      <c r="Z69" s="308">
        <v>136</v>
      </c>
      <c r="AA69" s="311">
        <v>82</v>
      </c>
      <c r="AB69" s="311">
        <v>54</v>
      </c>
      <c r="AC69" s="308">
        <v>93</v>
      </c>
      <c r="AD69" s="311">
        <v>50</v>
      </c>
      <c r="AE69" s="311">
        <v>43</v>
      </c>
      <c r="AF69" s="308">
        <v>173</v>
      </c>
      <c r="AG69" s="311">
        <v>79</v>
      </c>
      <c r="AH69" s="311">
        <v>94</v>
      </c>
      <c r="AI69" s="308">
        <v>118</v>
      </c>
      <c r="AJ69" s="311">
        <v>55</v>
      </c>
      <c r="AK69" s="311">
        <v>63</v>
      </c>
      <c r="AL69" s="308">
        <v>351</v>
      </c>
      <c r="AM69" s="311">
        <v>161</v>
      </c>
      <c r="AN69" s="311">
        <v>190</v>
      </c>
      <c r="AO69" s="308">
        <v>111</v>
      </c>
      <c r="AP69" s="311">
        <v>54</v>
      </c>
      <c r="AQ69" s="311">
        <v>57</v>
      </c>
      <c r="AR69" s="308">
        <v>518</v>
      </c>
      <c r="AS69" s="311">
        <v>236</v>
      </c>
      <c r="AT69" s="311">
        <v>282</v>
      </c>
      <c r="AU69" s="308">
        <v>238</v>
      </c>
      <c r="AV69" s="311">
        <v>117</v>
      </c>
      <c r="AW69" s="311">
        <v>121</v>
      </c>
      <c r="AX69" s="308">
        <v>336</v>
      </c>
      <c r="AY69" s="311">
        <v>159</v>
      </c>
      <c r="AZ69" s="311">
        <v>177</v>
      </c>
      <c r="BA69" s="308">
        <v>130</v>
      </c>
      <c r="BB69" s="311">
        <v>72</v>
      </c>
      <c r="BC69" s="312">
        <v>58</v>
      </c>
    </row>
    <row r="70" spans="1:55" s="307" customFormat="1" ht="15.75" x14ac:dyDescent="0.15">
      <c r="A70" s="221" t="s">
        <v>342</v>
      </c>
      <c r="B70" s="308">
        <v>3358</v>
      </c>
      <c r="C70" s="309">
        <v>1660</v>
      </c>
      <c r="D70" s="310">
        <v>1698</v>
      </c>
      <c r="E70" s="308">
        <v>111</v>
      </c>
      <c r="F70" s="311">
        <v>57</v>
      </c>
      <c r="G70" s="311">
        <v>54</v>
      </c>
      <c r="H70" s="308">
        <v>111</v>
      </c>
      <c r="I70" s="311">
        <v>52</v>
      </c>
      <c r="J70" s="311">
        <v>59</v>
      </c>
      <c r="K70" s="308">
        <v>139</v>
      </c>
      <c r="L70" s="311">
        <v>70</v>
      </c>
      <c r="M70" s="311">
        <v>69</v>
      </c>
      <c r="N70" s="308">
        <v>227</v>
      </c>
      <c r="O70" s="311">
        <v>122</v>
      </c>
      <c r="P70" s="311">
        <v>105</v>
      </c>
      <c r="Q70" s="308">
        <v>490</v>
      </c>
      <c r="R70" s="311">
        <v>234</v>
      </c>
      <c r="S70" s="311">
        <v>256</v>
      </c>
      <c r="T70" s="308">
        <v>57</v>
      </c>
      <c r="U70" s="311">
        <v>36</v>
      </c>
      <c r="V70" s="311">
        <v>21</v>
      </c>
      <c r="W70" s="308">
        <v>138</v>
      </c>
      <c r="X70" s="311">
        <v>72</v>
      </c>
      <c r="Y70" s="311">
        <v>66</v>
      </c>
      <c r="Z70" s="308">
        <v>130</v>
      </c>
      <c r="AA70" s="311">
        <v>66</v>
      </c>
      <c r="AB70" s="311">
        <v>64</v>
      </c>
      <c r="AC70" s="308">
        <v>82</v>
      </c>
      <c r="AD70" s="311">
        <v>45</v>
      </c>
      <c r="AE70" s="311">
        <v>37</v>
      </c>
      <c r="AF70" s="308">
        <v>182</v>
      </c>
      <c r="AG70" s="311">
        <v>79</v>
      </c>
      <c r="AH70" s="311">
        <v>103</v>
      </c>
      <c r="AI70" s="308">
        <v>95</v>
      </c>
      <c r="AJ70" s="311">
        <v>49</v>
      </c>
      <c r="AK70" s="311">
        <v>46</v>
      </c>
      <c r="AL70" s="308">
        <v>347</v>
      </c>
      <c r="AM70" s="311">
        <v>186</v>
      </c>
      <c r="AN70" s="311">
        <v>161</v>
      </c>
      <c r="AO70" s="308">
        <v>105</v>
      </c>
      <c r="AP70" s="311">
        <v>56</v>
      </c>
      <c r="AQ70" s="311">
        <v>49</v>
      </c>
      <c r="AR70" s="308">
        <v>500</v>
      </c>
      <c r="AS70" s="311">
        <v>235</v>
      </c>
      <c r="AT70" s="311">
        <v>265</v>
      </c>
      <c r="AU70" s="308">
        <v>214</v>
      </c>
      <c r="AV70" s="311">
        <v>101</v>
      </c>
      <c r="AW70" s="311">
        <v>113</v>
      </c>
      <c r="AX70" s="308">
        <v>282</v>
      </c>
      <c r="AY70" s="311">
        <v>120</v>
      </c>
      <c r="AZ70" s="311">
        <v>162</v>
      </c>
      <c r="BA70" s="308">
        <v>148</v>
      </c>
      <c r="BB70" s="311">
        <v>80</v>
      </c>
      <c r="BC70" s="312">
        <v>68</v>
      </c>
    </row>
    <row r="71" spans="1:55" s="307" customFormat="1" ht="15.75" x14ac:dyDescent="0.15">
      <c r="A71" s="221" t="s">
        <v>343</v>
      </c>
      <c r="B71" s="308">
        <v>3473</v>
      </c>
      <c r="C71" s="309">
        <v>1654</v>
      </c>
      <c r="D71" s="310">
        <v>1819</v>
      </c>
      <c r="E71" s="308">
        <v>118</v>
      </c>
      <c r="F71" s="311">
        <v>54</v>
      </c>
      <c r="G71" s="311">
        <v>64</v>
      </c>
      <c r="H71" s="308">
        <v>113</v>
      </c>
      <c r="I71" s="311">
        <v>60</v>
      </c>
      <c r="J71" s="311">
        <v>53</v>
      </c>
      <c r="K71" s="308">
        <v>140</v>
      </c>
      <c r="L71" s="311">
        <v>66</v>
      </c>
      <c r="M71" s="311">
        <v>74</v>
      </c>
      <c r="N71" s="308">
        <v>229</v>
      </c>
      <c r="O71" s="311">
        <v>103</v>
      </c>
      <c r="P71" s="311">
        <v>126</v>
      </c>
      <c r="Q71" s="308">
        <v>460</v>
      </c>
      <c r="R71" s="311">
        <v>215</v>
      </c>
      <c r="S71" s="311">
        <v>245</v>
      </c>
      <c r="T71" s="308">
        <v>68</v>
      </c>
      <c r="U71" s="311">
        <v>36</v>
      </c>
      <c r="V71" s="311">
        <v>32</v>
      </c>
      <c r="W71" s="308">
        <v>154</v>
      </c>
      <c r="X71" s="311">
        <v>81</v>
      </c>
      <c r="Y71" s="311">
        <v>73</v>
      </c>
      <c r="Z71" s="308">
        <v>118</v>
      </c>
      <c r="AA71" s="311">
        <v>61</v>
      </c>
      <c r="AB71" s="311">
        <v>57</v>
      </c>
      <c r="AC71" s="308">
        <v>100</v>
      </c>
      <c r="AD71" s="311">
        <v>47</v>
      </c>
      <c r="AE71" s="311">
        <v>53</v>
      </c>
      <c r="AF71" s="308">
        <v>210</v>
      </c>
      <c r="AG71" s="311">
        <v>101</v>
      </c>
      <c r="AH71" s="311">
        <v>109</v>
      </c>
      <c r="AI71" s="308">
        <v>91</v>
      </c>
      <c r="AJ71" s="311">
        <v>54</v>
      </c>
      <c r="AK71" s="311">
        <v>37</v>
      </c>
      <c r="AL71" s="308">
        <v>401</v>
      </c>
      <c r="AM71" s="311">
        <v>181</v>
      </c>
      <c r="AN71" s="311">
        <v>220</v>
      </c>
      <c r="AO71" s="308">
        <v>104</v>
      </c>
      <c r="AP71" s="311">
        <v>39</v>
      </c>
      <c r="AQ71" s="311">
        <v>65</v>
      </c>
      <c r="AR71" s="308">
        <v>483</v>
      </c>
      <c r="AS71" s="311">
        <v>222</v>
      </c>
      <c r="AT71" s="311">
        <v>261</v>
      </c>
      <c r="AU71" s="308">
        <v>264</v>
      </c>
      <c r="AV71" s="311">
        <v>134</v>
      </c>
      <c r="AW71" s="311">
        <v>130</v>
      </c>
      <c r="AX71" s="308">
        <v>286</v>
      </c>
      <c r="AY71" s="311">
        <v>124</v>
      </c>
      <c r="AZ71" s="311">
        <v>162</v>
      </c>
      <c r="BA71" s="308">
        <v>134</v>
      </c>
      <c r="BB71" s="311">
        <v>76</v>
      </c>
      <c r="BC71" s="312">
        <v>58</v>
      </c>
    </row>
    <row r="72" spans="1:55" s="307" customFormat="1" ht="15.75" x14ac:dyDescent="0.15">
      <c r="A72" s="226" t="s">
        <v>77</v>
      </c>
      <c r="B72" s="304">
        <v>15914</v>
      </c>
      <c r="C72" s="301">
        <v>7550</v>
      </c>
      <c r="D72" s="305">
        <v>8364</v>
      </c>
      <c r="E72" s="304">
        <v>554</v>
      </c>
      <c r="F72" s="301">
        <v>258</v>
      </c>
      <c r="G72" s="305">
        <v>296</v>
      </c>
      <c r="H72" s="304">
        <v>502</v>
      </c>
      <c r="I72" s="301">
        <v>241</v>
      </c>
      <c r="J72" s="305">
        <v>261</v>
      </c>
      <c r="K72" s="304">
        <v>758</v>
      </c>
      <c r="L72" s="301">
        <v>344</v>
      </c>
      <c r="M72" s="305">
        <v>414</v>
      </c>
      <c r="N72" s="304">
        <v>1010</v>
      </c>
      <c r="O72" s="301">
        <v>465</v>
      </c>
      <c r="P72" s="305">
        <v>545</v>
      </c>
      <c r="Q72" s="304">
        <v>1901</v>
      </c>
      <c r="R72" s="301">
        <v>881</v>
      </c>
      <c r="S72" s="305">
        <v>1020</v>
      </c>
      <c r="T72" s="304">
        <v>402</v>
      </c>
      <c r="U72" s="301">
        <v>223</v>
      </c>
      <c r="V72" s="305">
        <v>179</v>
      </c>
      <c r="W72" s="304">
        <v>759</v>
      </c>
      <c r="X72" s="301">
        <v>382</v>
      </c>
      <c r="Y72" s="305">
        <v>377</v>
      </c>
      <c r="Z72" s="304">
        <v>654</v>
      </c>
      <c r="AA72" s="301">
        <v>352</v>
      </c>
      <c r="AB72" s="305">
        <v>302</v>
      </c>
      <c r="AC72" s="304">
        <v>470</v>
      </c>
      <c r="AD72" s="301">
        <v>230</v>
      </c>
      <c r="AE72" s="305">
        <v>240</v>
      </c>
      <c r="AF72" s="304">
        <v>873</v>
      </c>
      <c r="AG72" s="301">
        <v>410</v>
      </c>
      <c r="AH72" s="305">
        <v>463</v>
      </c>
      <c r="AI72" s="304">
        <v>496</v>
      </c>
      <c r="AJ72" s="301">
        <v>248</v>
      </c>
      <c r="AK72" s="305">
        <v>248</v>
      </c>
      <c r="AL72" s="304">
        <v>1689</v>
      </c>
      <c r="AM72" s="301">
        <v>756</v>
      </c>
      <c r="AN72" s="305">
        <v>933</v>
      </c>
      <c r="AO72" s="304">
        <v>633</v>
      </c>
      <c r="AP72" s="301">
        <v>305</v>
      </c>
      <c r="AQ72" s="305">
        <v>328</v>
      </c>
      <c r="AR72" s="304">
        <v>2260</v>
      </c>
      <c r="AS72" s="301">
        <v>1023</v>
      </c>
      <c r="AT72" s="305">
        <v>1237</v>
      </c>
      <c r="AU72" s="304">
        <v>1020</v>
      </c>
      <c r="AV72" s="301">
        <v>478</v>
      </c>
      <c r="AW72" s="305">
        <v>542</v>
      </c>
      <c r="AX72" s="304">
        <v>1288</v>
      </c>
      <c r="AY72" s="301">
        <v>621</v>
      </c>
      <c r="AZ72" s="305">
        <v>667</v>
      </c>
      <c r="BA72" s="304">
        <v>645</v>
      </c>
      <c r="BB72" s="301">
        <v>333</v>
      </c>
      <c r="BC72" s="306">
        <v>312</v>
      </c>
    </row>
    <row r="73" spans="1:55" s="307" customFormat="1" ht="15.75" x14ac:dyDescent="0.15">
      <c r="A73" s="221" t="s">
        <v>344</v>
      </c>
      <c r="B73" s="308">
        <v>3316</v>
      </c>
      <c r="C73" s="309">
        <v>1596</v>
      </c>
      <c r="D73" s="310">
        <v>1720</v>
      </c>
      <c r="E73" s="308">
        <v>105</v>
      </c>
      <c r="F73" s="311">
        <v>46</v>
      </c>
      <c r="G73" s="311">
        <v>59</v>
      </c>
      <c r="H73" s="308">
        <v>117</v>
      </c>
      <c r="I73" s="311">
        <v>56</v>
      </c>
      <c r="J73" s="311">
        <v>61</v>
      </c>
      <c r="K73" s="308">
        <v>175</v>
      </c>
      <c r="L73" s="311">
        <v>73</v>
      </c>
      <c r="M73" s="311">
        <v>102</v>
      </c>
      <c r="N73" s="308">
        <v>215</v>
      </c>
      <c r="O73" s="311">
        <v>110</v>
      </c>
      <c r="P73" s="311">
        <v>105</v>
      </c>
      <c r="Q73" s="308">
        <v>405</v>
      </c>
      <c r="R73" s="311">
        <v>183</v>
      </c>
      <c r="S73" s="311">
        <v>222</v>
      </c>
      <c r="T73" s="308">
        <v>90</v>
      </c>
      <c r="U73" s="311">
        <v>50</v>
      </c>
      <c r="V73" s="311">
        <v>40</v>
      </c>
      <c r="W73" s="308">
        <v>161</v>
      </c>
      <c r="X73" s="311">
        <v>83</v>
      </c>
      <c r="Y73" s="311">
        <v>78</v>
      </c>
      <c r="Z73" s="308">
        <v>127</v>
      </c>
      <c r="AA73" s="311">
        <v>71</v>
      </c>
      <c r="AB73" s="311">
        <v>56</v>
      </c>
      <c r="AC73" s="308">
        <v>84</v>
      </c>
      <c r="AD73" s="311">
        <v>48</v>
      </c>
      <c r="AE73" s="311">
        <v>36</v>
      </c>
      <c r="AF73" s="308">
        <v>170</v>
      </c>
      <c r="AG73" s="311">
        <v>77</v>
      </c>
      <c r="AH73" s="311">
        <v>93</v>
      </c>
      <c r="AI73" s="308">
        <v>101</v>
      </c>
      <c r="AJ73" s="311">
        <v>53</v>
      </c>
      <c r="AK73" s="311">
        <v>48</v>
      </c>
      <c r="AL73" s="308">
        <v>332</v>
      </c>
      <c r="AM73" s="311">
        <v>150</v>
      </c>
      <c r="AN73" s="311">
        <v>182</v>
      </c>
      <c r="AO73" s="308">
        <v>142</v>
      </c>
      <c r="AP73" s="311">
        <v>69</v>
      </c>
      <c r="AQ73" s="311">
        <v>73</v>
      </c>
      <c r="AR73" s="308">
        <v>469</v>
      </c>
      <c r="AS73" s="311">
        <v>213</v>
      </c>
      <c r="AT73" s="311">
        <v>256</v>
      </c>
      <c r="AU73" s="308">
        <v>205</v>
      </c>
      <c r="AV73" s="311">
        <v>97</v>
      </c>
      <c r="AW73" s="311">
        <v>108</v>
      </c>
      <c r="AX73" s="308">
        <v>293</v>
      </c>
      <c r="AY73" s="311">
        <v>150</v>
      </c>
      <c r="AZ73" s="311">
        <v>143</v>
      </c>
      <c r="BA73" s="308">
        <v>125</v>
      </c>
      <c r="BB73" s="311">
        <v>67</v>
      </c>
      <c r="BC73" s="312">
        <v>58</v>
      </c>
    </row>
    <row r="74" spans="1:55" s="307" customFormat="1" ht="15.75" x14ac:dyDescent="0.15">
      <c r="A74" s="221" t="s">
        <v>345</v>
      </c>
      <c r="B74" s="308">
        <v>3458</v>
      </c>
      <c r="C74" s="309">
        <v>1686</v>
      </c>
      <c r="D74" s="310">
        <v>1772</v>
      </c>
      <c r="E74" s="308">
        <v>121</v>
      </c>
      <c r="F74" s="311">
        <v>57</v>
      </c>
      <c r="G74" s="311">
        <v>64</v>
      </c>
      <c r="H74" s="308">
        <v>112</v>
      </c>
      <c r="I74" s="311">
        <v>61</v>
      </c>
      <c r="J74" s="311">
        <v>51</v>
      </c>
      <c r="K74" s="308">
        <v>136</v>
      </c>
      <c r="L74" s="311">
        <v>62</v>
      </c>
      <c r="M74" s="311">
        <v>74</v>
      </c>
      <c r="N74" s="308">
        <v>216</v>
      </c>
      <c r="O74" s="311">
        <v>86</v>
      </c>
      <c r="P74" s="311">
        <v>130</v>
      </c>
      <c r="Q74" s="308">
        <v>446</v>
      </c>
      <c r="R74" s="311">
        <v>210</v>
      </c>
      <c r="S74" s="311">
        <v>236</v>
      </c>
      <c r="T74" s="308">
        <v>86</v>
      </c>
      <c r="U74" s="311">
        <v>53</v>
      </c>
      <c r="V74" s="311">
        <v>33</v>
      </c>
      <c r="W74" s="308">
        <v>168</v>
      </c>
      <c r="X74" s="311">
        <v>91</v>
      </c>
      <c r="Y74" s="311">
        <v>77</v>
      </c>
      <c r="Z74" s="308">
        <v>140</v>
      </c>
      <c r="AA74" s="311">
        <v>83</v>
      </c>
      <c r="AB74" s="311">
        <v>57</v>
      </c>
      <c r="AC74" s="308">
        <v>98</v>
      </c>
      <c r="AD74" s="311">
        <v>43</v>
      </c>
      <c r="AE74" s="311">
        <v>55</v>
      </c>
      <c r="AF74" s="308">
        <v>200</v>
      </c>
      <c r="AG74" s="311">
        <v>97</v>
      </c>
      <c r="AH74" s="311">
        <v>103</v>
      </c>
      <c r="AI74" s="308">
        <v>112</v>
      </c>
      <c r="AJ74" s="311">
        <v>58</v>
      </c>
      <c r="AK74" s="311">
        <v>54</v>
      </c>
      <c r="AL74" s="308">
        <v>364</v>
      </c>
      <c r="AM74" s="311">
        <v>167</v>
      </c>
      <c r="AN74" s="311">
        <v>197</v>
      </c>
      <c r="AO74" s="308">
        <v>114</v>
      </c>
      <c r="AP74" s="311">
        <v>62</v>
      </c>
      <c r="AQ74" s="311">
        <v>52</v>
      </c>
      <c r="AR74" s="308">
        <v>500</v>
      </c>
      <c r="AS74" s="311">
        <v>235</v>
      </c>
      <c r="AT74" s="311">
        <v>265</v>
      </c>
      <c r="AU74" s="308">
        <v>221</v>
      </c>
      <c r="AV74" s="311">
        <v>111</v>
      </c>
      <c r="AW74" s="311">
        <v>110</v>
      </c>
      <c r="AX74" s="308">
        <v>288</v>
      </c>
      <c r="AY74" s="311">
        <v>140</v>
      </c>
      <c r="AZ74" s="311">
        <v>148</v>
      </c>
      <c r="BA74" s="308">
        <v>136</v>
      </c>
      <c r="BB74" s="311">
        <v>70</v>
      </c>
      <c r="BC74" s="312">
        <v>66</v>
      </c>
    </row>
    <row r="75" spans="1:55" s="307" customFormat="1" ht="15.75" x14ac:dyDescent="0.15">
      <c r="A75" s="221" t="s">
        <v>346</v>
      </c>
      <c r="B75" s="308">
        <v>3084</v>
      </c>
      <c r="C75" s="309">
        <v>1419</v>
      </c>
      <c r="D75" s="310">
        <v>1665</v>
      </c>
      <c r="E75" s="308">
        <v>104</v>
      </c>
      <c r="F75" s="311">
        <v>50</v>
      </c>
      <c r="G75" s="311">
        <v>54</v>
      </c>
      <c r="H75" s="308">
        <v>86</v>
      </c>
      <c r="I75" s="311">
        <v>41</v>
      </c>
      <c r="J75" s="311">
        <v>45</v>
      </c>
      <c r="K75" s="308">
        <v>140</v>
      </c>
      <c r="L75" s="311">
        <v>63</v>
      </c>
      <c r="M75" s="311">
        <v>77</v>
      </c>
      <c r="N75" s="308">
        <v>198</v>
      </c>
      <c r="O75" s="311">
        <v>94</v>
      </c>
      <c r="P75" s="311">
        <v>104</v>
      </c>
      <c r="Q75" s="308">
        <v>369</v>
      </c>
      <c r="R75" s="311">
        <v>167</v>
      </c>
      <c r="S75" s="311">
        <v>202</v>
      </c>
      <c r="T75" s="308">
        <v>78</v>
      </c>
      <c r="U75" s="311">
        <v>45</v>
      </c>
      <c r="V75" s="311">
        <v>33</v>
      </c>
      <c r="W75" s="308">
        <v>154</v>
      </c>
      <c r="X75" s="311">
        <v>74</v>
      </c>
      <c r="Y75" s="311">
        <v>80</v>
      </c>
      <c r="Z75" s="308">
        <v>123</v>
      </c>
      <c r="AA75" s="311">
        <v>56</v>
      </c>
      <c r="AB75" s="311">
        <v>67</v>
      </c>
      <c r="AC75" s="308">
        <v>104</v>
      </c>
      <c r="AD75" s="311">
        <v>47</v>
      </c>
      <c r="AE75" s="311">
        <v>57</v>
      </c>
      <c r="AF75" s="308">
        <v>166</v>
      </c>
      <c r="AG75" s="311">
        <v>83</v>
      </c>
      <c r="AH75" s="311">
        <v>83</v>
      </c>
      <c r="AI75" s="308">
        <v>83</v>
      </c>
      <c r="AJ75" s="311">
        <v>44</v>
      </c>
      <c r="AK75" s="311">
        <v>39</v>
      </c>
      <c r="AL75" s="308">
        <v>374</v>
      </c>
      <c r="AM75" s="311">
        <v>170</v>
      </c>
      <c r="AN75" s="311">
        <v>204</v>
      </c>
      <c r="AO75" s="308">
        <v>125</v>
      </c>
      <c r="AP75" s="311">
        <v>48</v>
      </c>
      <c r="AQ75" s="311">
        <v>77</v>
      </c>
      <c r="AR75" s="308">
        <v>432</v>
      </c>
      <c r="AS75" s="311">
        <v>181</v>
      </c>
      <c r="AT75" s="311">
        <v>251</v>
      </c>
      <c r="AU75" s="308">
        <v>187</v>
      </c>
      <c r="AV75" s="311">
        <v>87</v>
      </c>
      <c r="AW75" s="311">
        <v>100</v>
      </c>
      <c r="AX75" s="308">
        <v>240</v>
      </c>
      <c r="AY75" s="311">
        <v>109</v>
      </c>
      <c r="AZ75" s="311">
        <v>131</v>
      </c>
      <c r="BA75" s="308">
        <v>121</v>
      </c>
      <c r="BB75" s="311">
        <v>60</v>
      </c>
      <c r="BC75" s="312">
        <v>61</v>
      </c>
    </row>
    <row r="76" spans="1:55" s="307" customFormat="1" ht="15.75" x14ac:dyDescent="0.15">
      <c r="A76" s="221" t="s">
        <v>347</v>
      </c>
      <c r="B76" s="308">
        <v>3028</v>
      </c>
      <c r="C76" s="309">
        <v>1431</v>
      </c>
      <c r="D76" s="310">
        <v>1597</v>
      </c>
      <c r="E76" s="308">
        <v>114</v>
      </c>
      <c r="F76" s="311">
        <v>54</v>
      </c>
      <c r="G76" s="311">
        <v>60</v>
      </c>
      <c r="H76" s="308">
        <v>94</v>
      </c>
      <c r="I76" s="311">
        <v>40</v>
      </c>
      <c r="J76" s="311">
        <v>54</v>
      </c>
      <c r="K76" s="308">
        <v>165</v>
      </c>
      <c r="L76" s="311">
        <v>80</v>
      </c>
      <c r="M76" s="311">
        <v>85</v>
      </c>
      <c r="N76" s="308">
        <v>200</v>
      </c>
      <c r="O76" s="311">
        <v>92</v>
      </c>
      <c r="P76" s="311">
        <v>108</v>
      </c>
      <c r="Q76" s="308">
        <v>335</v>
      </c>
      <c r="R76" s="311">
        <v>163</v>
      </c>
      <c r="S76" s="311">
        <v>172</v>
      </c>
      <c r="T76" s="308">
        <v>81</v>
      </c>
      <c r="U76" s="311">
        <v>44</v>
      </c>
      <c r="V76" s="311">
        <v>37</v>
      </c>
      <c r="W76" s="308">
        <v>145</v>
      </c>
      <c r="X76" s="311">
        <v>62</v>
      </c>
      <c r="Y76" s="311">
        <v>83</v>
      </c>
      <c r="Z76" s="308">
        <v>133</v>
      </c>
      <c r="AA76" s="311">
        <v>77</v>
      </c>
      <c r="AB76" s="311">
        <v>56</v>
      </c>
      <c r="AC76" s="308">
        <v>81</v>
      </c>
      <c r="AD76" s="311">
        <v>38</v>
      </c>
      <c r="AE76" s="311">
        <v>43</v>
      </c>
      <c r="AF76" s="308">
        <v>157</v>
      </c>
      <c r="AG76" s="311">
        <v>70</v>
      </c>
      <c r="AH76" s="311">
        <v>87</v>
      </c>
      <c r="AI76" s="308">
        <v>101</v>
      </c>
      <c r="AJ76" s="311">
        <v>40</v>
      </c>
      <c r="AK76" s="311">
        <v>61</v>
      </c>
      <c r="AL76" s="308">
        <v>299</v>
      </c>
      <c r="AM76" s="311">
        <v>130</v>
      </c>
      <c r="AN76" s="311">
        <v>169</v>
      </c>
      <c r="AO76" s="308">
        <v>127</v>
      </c>
      <c r="AP76" s="311">
        <v>69</v>
      </c>
      <c r="AQ76" s="311">
        <v>58</v>
      </c>
      <c r="AR76" s="308">
        <v>420</v>
      </c>
      <c r="AS76" s="311">
        <v>199</v>
      </c>
      <c r="AT76" s="311">
        <v>221</v>
      </c>
      <c r="AU76" s="308">
        <v>209</v>
      </c>
      <c r="AV76" s="311">
        <v>96</v>
      </c>
      <c r="AW76" s="311">
        <v>113</v>
      </c>
      <c r="AX76" s="308">
        <v>229</v>
      </c>
      <c r="AY76" s="311">
        <v>114</v>
      </c>
      <c r="AZ76" s="311">
        <v>115</v>
      </c>
      <c r="BA76" s="308">
        <v>138</v>
      </c>
      <c r="BB76" s="311">
        <v>63</v>
      </c>
      <c r="BC76" s="312">
        <v>75</v>
      </c>
    </row>
    <row r="77" spans="1:55" s="307" customFormat="1" ht="15.75" x14ac:dyDescent="0.15">
      <c r="A77" s="221" t="s">
        <v>348</v>
      </c>
      <c r="B77" s="308">
        <v>3028</v>
      </c>
      <c r="C77" s="309">
        <v>1418</v>
      </c>
      <c r="D77" s="310">
        <v>1610</v>
      </c>
      <c r="E77" s="308">
        <v>110</v>
      </c>
      <c r="F77" s="311">
        <v>51</v>
      </c>
      <c r="G77" s="311">
        <v>59</v>
      </c>
      <c r="H77" s="308">
        <v>93</v>
      </c>
      <c r="I77" s="311">
        <v>43</v>
      </c>
      <c r="J77" s="311">
        <v>50</v>
      </c>
      <c r="K77" s="308">
        <v>142</v>
      </c>
      <c r="L77" s="311">
        <v>66</v>
      </c>
      <c r="M77" s="311">
        <v>76</v>
      </c>
      <c r="N77" s="308">
        <v>181</v>
      </c>
      <c r="O77" s="311">
        <v>83</v>
      </c>
      <c r="P77" s="311">
        <v>98</v>
      </c>
      <c r="Q77" s="308">
        <v>346</v>
      </c>
      <c r="R77" s="311">
        <v>158</v>
      </c>
      <c r="S77" s="311">
        <v>188</v>
      </c>
      <c r="T77" s="308">
        <v>67</v>
      </c>
      <c r="U77" s="311">
        <v>31</v>
      </c>
      <c r="V77" s="311">
        <v>36</v>
      </c>
      <c r="W77" s="308">
        <v>131</v>
      </c>
      <c r="X77" s="311">
        <v>72</v>
      </c>
      <c r="Y77" s="311">
        <v>59</v>
      </c>
      <c r="Z77" s="308">
        <v>131</v>
      </c>
      <c r="AA77" s="311">
        <v>65</v>
      </c>
      <c r="AB77" s="311">
        <v>66</v>
      </c>
      <c r="AC77" s="308">
        <v>103</v>
      </c>
      <c r="AD77" s="311">
        <v>54</v>
      </c>
      <c r="AE77" s="311">
        <v>49</v>
      </c>
      <c r="AF77" s="308">
        <v>180</v>
      </c>
      <c r="AG77" s="311">
        <v>83</v>
      </c>
      <c r="AH77" s="311">
        <v>97</v>
      </c>
      <c r="AI77" s="308">
        <v>99</v>
      </c>
      <c r="AJ77" s="311">
        <v>53</v>
      </c>
      <c r="AK77" s="311">
        <v>46</v>
      </c>
      <c r="AL77" s="308">
        <v>320</v>
      </c>
      <c r="AM77" s="311">
        <v>139</v>
      </c>
      <c r="AN77" s="311">
        <v>181</v>
      </c>
      <c r="AO77" s="308">
        <v>125</v>
      </c>
      <c r="AP77" s="311">
        <v>57</v>
      </c>
      <c r="AQ77" s="311">
        <v>68</v>
      </c>
      <c r="AR77" s="308">
        <v>439</v>
      </c>
      <c r="AS77" s="311">
        <v>195</v>
      </c>
      <c r="AT77" s="311">
        <v>244</v>
      </c>
      <c r="AU77" s="308">
        <v>198</v>
      </c>
      <c r="AV77" s="311">
        <v>87</v>
      </c>
      <c r="AW77" s="311">
        <v>111</v>
      </c>
      <c r="AX77" s="308">
        <v>238</v>
      </c>
      <c r="AY77" s="311">
        <v>108</v>
      </c>
      <c r="AZ77" s="311">
        <v>130</v>
      </c>
      <c r="BA77" s="308">
        <v>125</v>
      </c>
      <c r="BB77" s="311">
        <v>73</v>
      </c>
      <c r="BC77" s="312">
        <v>52</v>
      </c>
    </row>
    <row r="78" spans="1:55" s="307" customFormat="1" ht="15.75" x14ac:dyDescent="0.15">
      <c r="A78" s="226" t="s">
        <v>84</v>
      </c>
      <c r="B78" s="304">
        <v>15488</v>
      </c>
      <c r="C78" s="301">
        <v>7079</v>
      </c>
      <c r="D78" s="305">
        <v>8409</v>
      </c>
      <c r="E78" s="304">
        <v>472</v>
      </c>
      <c r="F78" s="301">
        <v>203</v>
      </c>
      <c r="G78" s="305">
        <v>269</v>
      </c>
      <c r="H78" s="304">
        <v>459</v>
      </c>
      <c r="I78" s="301">
        <v>212</v>
      </c>
      <c r="J78" s="305">
        <v>247</v>
      </c>
      <c r="K78" s="304">
        <v>782</v>
      </c>
      <c r="L78" s="301">
        <v>357</v>
      </c>
      <c r="M78" s="305">
        <v>425</v>
      </c>
      <c r="N78" s="304">
        <v>999</v>
      </c>
      <c r="O78" s="301">
        <v>415</v>
      </c>
      <c r="P78" s="305">
        <v>584</v>
      </c>
      <c r="Q78" s="304">
        <v>1517</v>
      </c>
      <c r="R78" s="301">
        <v>648</v>
      </c>
      <c r="S78" s="305">
        <v>869</v>
      </c>
      <c r="T78" s="304">
        <v>399</v>
      </c>
      <c r="U78" s="301">
        <v>230</v>
      </c>
      <c r="V78" s="305">
        <v>169</v>
      </c>
      <c r="W78" s="304">
        <v>719</v>
      </c>
      <c r="X78" s="301">
        <v>365</v>
      </c>
      <c r="Y78" s="305">
        <v>354</v>
      </c>
      <c r="Z78" s="304">
        <v>750</v>
      </c>
      <c r="AA78" s="301">
        <v>369</v>
      </c>
      <c r="AB78" s="305">
        <v>381</v>
      </c>
      <c r="AC78" s="304">
        <v>596</v>
      </c>
      <c r="AD78" s="301">
        <v>275</v>
      </c>
      <c r="AE78" s="305">
        <v>321</v>
      </c>
      <c r="AF78" s="304">
        <v>939</v>
      </c>
      <c r="AG78" s="301">
        <v>395</v>
      </c>
      <c r="AH78" s="305">
        <v>544</v>
      </c>
      <c r="AI78" s="304">
        <v>507</v>
      </c>
      <c r="AJ78" s="301">
        <v>258</v>
      </c>
      <c r="AK78" s="305">
        <v>249</v>
      </c>
      <c r="AL78" s="304">
        <v>1588</v>
      </c>
      <c r="AM78" s="301">
        <v>728</v>
      </c>
      <c r="AN78" s="305">
        <v>860</v>
      </c>
      <c r="AO78" s="304">
        <v>705</v>
      </c>
      <c r="AP78" s="301">
        <v>318</v>
      </c>
      <c r="AQ78" s="305">
        <v>387</v>
      </c>
      <c r="AR78" s="304">
        <v>2046</v>
      </c>
      <c r="AS78" s="301">
        <v>979</v>
      </c>
      <c r="AT78" s="305">
        <v>1067</v>
      </c>
      <c r="AU78" s="304">
        <v>1002</v>
      </c>
      <c r="AV78" s="301">
        <v>412</v>
      </c>
      <c r="AW78" s="305">
        <v>590</v>
      </c>
      <c r="AX78" s="304">
        <v>1225</v>
      </c>
      <c r="AY78" s="301">
        <v>549</v>
      </c>
      <c r="AZ78" s="305">
        <v>676</v>
      </c>
      <c r="BA78" s="304">
        <v>783</v>
      </c>
      <c r="BB78" s="301">
        <v>366</v>
      </c>
      <c r="BC78" s="306">
        <v>417</v>
      </c>
    </row>
    <row r="79" spans="1:55" s="307" customFormat="1" ht="15.75" x14ac:dyDescent="0.15">
      <c r="A79" s="221" t="s">
        <v>349</v>
      </c>
      <c r="B79" s="308">
        <v>2952</v>
      </c>
      <c r="C79" s="309">
        <v>1361</v>
      </c>
      <c r="D79" s="310">
        <v>1591</v>
      </c>
      <c r="E79" s="308">
        <v>83</v>
      </c>
      <c r="F79" s="311">
        <v>45</v>
      </c>
      <c r="G79" s="311">
        <v>38</v>
      </c>
      <c r="H79" s="308">
        <v>89</v>
      </c>
      <c r="I79" s="311">
        <v>45</v>
      </c>
      <c r="J79" s="311">
        <v>44</v>
      </c>
      <c r="K79" s="308">
        <v>136</v>
      </c>
      <c r="L79" s="311">
        <v>59</v>
      </c>
      <c r="M79" s="311">
        <v>77</v>
      </c>
      <c r="N79" s="308">
        <v>191</v>
      </c>
      <c r="O79" s="311">
        <v>80</v>
      </c>
      <c r="P79" s="311">
        <v>111</v>
      </c>
      <c r="Q79" s="308">
        <v>294</v>
      </c>
      <c r="R79" s="311">
        <v>126</v>
      </c>
      <c r="S79" s="311">
        <v>168</v>
      </c>
      <c r="T79" s="308">
        <v>74</v>
      </c>
      <c r="U79" s="311">
        <v>38</v>
      </c>
      <c r="V79" s="311">
        <v>36</v>
      </c>
      <c r="W79" s="308">
        <v>126</v>
      </c>
      <c r="X79" s="311">
        <v>64</v>
      </c>
      <c r="Y79" s="311">
        <v>62</v>
      </c>
      <c r="Z79" s="308">
        <v>157</v>
      </c>
      <c r="AA79" s="311">
        <v>84</v>
      </c>
      <c r="AB79" s="311">
        <v>73</v>
      </c>
      <c r="AC79" s="308">
        <v>110</v>
      </c>
      <c r="AD79" s="311">
        <v>52</v>
      </c>
      <c r="AE79" s="311">
        <v>58</v>
      </c>
      <c r="AF79" s="308">
        <v>150</v>
      </c>
      <c r="AG79" s="311">
        <v>56</v>
      </c>
      <c r="AH79" s="311">
        <v>94</v>
      </c>
      <c r="AI79" s="308">
        <v>98</v>
      </c>
      <c r="AJ79" s="311">
        <v>48</v>
      </c>
      <c r="AK79" s="311">
        <v>50</v>
      </c>
      <c r="AL79" s="308">
        <v>308</v>
      </c>
      <c r="AM79" s="311">
        <v>146</v>
      </c>
      <c r="AN79" s="311">
        <v>162</v>
      </c>
      <c r="AO79" s="308">
        <v>138</v>
      </c>
      <c r="AP79" s="311">
        <v>65</v>
      </c>
      <c r="AQ79" s="311">
        <v>73</v>
      </c>
      <c r="AR79" s="308">
        <v>402</v>
      </c>
      <c r="AS79" s="311">
        <v>191</v>
      </c>
      <c r="AT79" s="311">
        <v>211</v>
      </c>
      <c r="AU79" s="308">
        <v>193</v>
      </c>
      <c r="AV79" s="311">
        <v>88</v>
      </c>
      <c r="AW79" s="311">
        <v>105</v>
      </c>
      <c r="AX79" s="308">
        <v>257</v>
      </c>
      <c r="AY79" s="311">
        <v>111</v>
      </c>
      <c r="AZ79" s="311">
        <v>146</v>
      </c>
      <c r="BA79" s="308">
        <v>146</v>
      </c>
      <c r="BB79" s="311">
        <v>63</v>
      </c>
      <c r="BC79" s="312">
        <v>83</v>
      </c>
    </row>
    <row r="80" spans="1:55" s="307" customFormat="1" ht="15.75" x14ac:dyDescent="0.15">
      <c r="A80" s="221" t="s">
        <v>350</v>
      </c>
      <c r="B80" s="308">
        <v>2873</v>
      </c>
      <c r="C80" s="309">
        <v>1367</v>
      </c>
      <c r="D80" s="310">
        <v>1506</v>
      </c>
      <c r="E80" s="308">
        <v>103</v>
      </c>
      <c r="F80" s="311">
        <v>44</v>
      </c>
      <c r="G80" s="311">
        <v>59</v>
      </c>
      <c r="H80" s="308">
        <v>79</v>
      </c>
      <c r="I80" s="311">
        <v>43</v>
      </c>
      <c r="J80" s="311">
        <v>36</v>
      </c>
      <c r="K80" s="308">
        <v>133</v>
      </c>
      <c r="L80" s="311">
        <v>61</v>
      </c>
      <c r="M80" s="311">
        <v>72</v>
      </c>
      <c r="N80" s="308">
        <v>170</v>
      </c>
      <c r="O80" s="311">
        <v>79</v>
      </c>
      <c r="P80" s="311">
        <v>91</v>
      </c>
      <c r="Q80" s="308">
        <v>294</v>
      </c>
      <c r="R80" s="311">
        <v>123</v>
      </c>
      <c r="S80" s="311">
        <v>171</v>
      </c>
      <c r="T80" s="308">
        <v>90</v>
      </c>
      <c r="U80" s="311">
        <v>50</v>
      </c>
      <c r="V80" s="311">
        <v>40</v>
      </c>
      <c r="W80" s="308">
        <v>140</v>
      </c>
      <c r="X80" s="311">
        <v>79</v>
      </c>
      <c r="Y80" s="311">
        <v>61</v>
      </c>
      <c r="Z80" s="308">
        <v>131</v>
      </c>
      <c r="AA80" s="311">
        <v>70</v>
      </c>
      <c r="AB80" s="311">
        <v>61</v>
      </c>
      <c r="AC80" s="308">
        <v>108</v>
      </c>
      <c r="AD80" s="311">
        <v>49</v>
      </c>
      <c r="AE80" s="311">
        <v>59</v>
      </c>
      <c r="AF80" s="308">
        <v>163</v>
      </c>
      <c r="AG80" s="311">
        <v>76</v>
      </c>
      <c r="AH80" s="311">
        <v>87</v>
      </c>
      <c r="AI80" s="308">
        <v>101</v>
      </c>
      <c r="AJ80" s="311">
        <v>55</v>
      </c>
      <c r="AK80" s="311">
        <v>46</v>
      </c>
      <c r="AL80" s="308">
        <v>309</v>
      </c>
      <c r="AM80" s="311">
        <v>139</v>
      </c>
      <c r="AN80" s="311">
        <v>170</v>
      </c>
      <c r="AO80" s="308">
        <v>113</v>
      </c>
      <c r="AP80" s="311">
        <v>59</v>
      </c>
      <c r="AQ80" s="311">
        <v>54</v>
      </c>
      <c r="AR80" s="308">
        <v>395</v>
      </c>
      <c r="AS80" s="311">
        <v>184</v>
      </c>
      <c r="AT80" s="311">
        <v>211</v>
      </c>
      <c r="AU80" s="308">
        <v>171</v>
      </c>
      <c r="AV80" s="311">
        <v>79</v>
      </c>
      <c r="AW80" s="311">
        <v>92</v>
      </c>
      <c r="AX80" s="308">
        <v>229</v>
      </c>
      <c r="AY80" s="311">
        <v>106</v>
      </c>
      <c r="AZ80" s="311">
        <v>123</v>
      </c>
      <c r="BA80" s="308">
        <v>144</v>
      </c>
      <c r="BB80" s="311">
        <v>71</v>
      </c>
      <c r="BC80" s="312">
        <v>73</v>
      </c>
    </row>
    <row r="81" spans="1:55" s="307" customFormat="1" ht="15.75" x14ac:dyDescent="0.15">
      <c r="A81" s="221" t="s">
        <v>351</v>
      </c>
      <c r="B81" s="308">
        <v>3252</v>
      </c>
      <c r="C81" s="309">
        <v>1501</v>
      </c>
      <c r="D81" s="310">
        <v>1751</v>
      </c>
      <c r="E81" s="308">
        <v>87</v>
      </c>
      <c r="F81" s="311">
        <v>36</v>
      </c>
      <c r="G81" s="311">
        <v>51</v>
      </c>
      <c r="H81" s="308">
        <v>87</v>
      </c>
      <c r="I81" s="311">
        <v>40</v>
      </c>
      <c r="J81" s="311">
        <v>47</v>
      </c>
      <c r="K81" s="308">
        <v>186</v>
      </c>
      <c r="L81" s="311">
        <v>84</v>
      </c>
      <c r="M81" s="311">
        <v>102</v>
      </c>
      <c r="N81" s="308">
        <v>192</v>
      </c>
      <c r="O81" s="311">
        <v>71</v>
      </c>
      <c r="P81" s="311">
        <v>121</v>
      </c>
      <c r="Q81" s="308">
        <v>315</v>
      </c>
      <c r="R81" s="311">
        <v>138</v>
      </c>
      <c r="S81" s="311">
        <v>177</v>
      </c>
      <c r="T81" s="308">
        <v>80</v>
      </c>
      <c r="U81" s="311">
        <v>51</v>
      </c>
      <c r="V81" s="311">
        <v>29</v>
      </c>
      <c r="W81" s="308">
        <v>163</v>
      </c>
      <c r="X81" s="311">
        <v>85</v>
      </c>
      <c r="Y81" s="311">
        <v>78</v>
      </c>
      <c r="Z81" s="308">
        <v>157</v>
      </c>
      <c r="AA81" s="311">
        <v>81</v>
      </c>
      <c r="AB81" s="311">
        <v>76</v>
      </c>
      <c r="AC81" s="308">
        <v>129</v>
      </c>
      <c r="AD81" s="311">
        <v>59</v>
      </c>
      <c r="AE81" s="311">
        <v>70</v>
      </c>
      <c r="AF81" s="308">
        <v>216</v>
      </c>
      <c r="AG81" s="311">
        <v>97</v>
      </c>
      <c r="AH81" s="311">
        <v>119</v>
      </c>
      <c r="AI81" s="308">
        <v>107</v>
      </c>
      <c r="AJ81" s="311">
        <v>57</v>
      </c>
      <c r="AK81" s="311">
        <v>50</v>
      </c>
      <c r="AL81" s="308">
        <v>305</v>
      </c>
      <c r="AM81" s="311">
        <v>132</v>
      </c>
      <c r="AN81" s="311">
        <v>173</v>
      </c>
      <c r="AO81" s="308">
        <v>147</v>
      </c>
      <c r="AP81" s="311">
        <v>67</v>
      </c>
      <c r="AQ81" s="311">
        <v>80</v>
      </c>
      <c r="AR81" s="308">
        <v>443</v>
      </c>
      <c r="AS81" s="311">
        <v>216</v>
      </c>
      <c r="AT81" s="311">
        <v>227</v>
      </c>
      <c r="AU81" s="308">
        <v>225</v>
      </c>
      <c r="AV81" s="311">
        <v>94</v>
      </c>
      <c r="AW81" s="311">
        <v>131</v>
      </c>
      <c r="AX81" s="308">
        <v>276</v>
      </c>
      <c r="AY81" s="311">
        <v>127</v>
      </c>
      <c r="AZ81" s="311">
        <v>149</v>
      </c>
      <c r="BA81" s="308">
        <v>137</v>
      </c>
      <c r="BB81" s="311">
        <v>66</v>
      </c>
      <c r="BC81" s="312">
        <v>71</v>
      </c>
    </row>
    <row r="82" spans="1:55" s="307" customFormat="1" ht="15.75" x14ac:dyDescent="0.15">
      <c r="A82" s="221" t="s">
        <v>352</v>
      </c>
      <c r="B82" s="308">
        <v>2907</v>
      </c>
      <c r="C82" s="309">
        <v>1256</v>
      </c>
      <c r="D82" s="310">
        <v>1651</v>
      </c>
      <c r="E82" s="308">
        <v>84</v>
      </c>
      <c r="F82" s="311">
        <v>29</v>
      </c>
      <c r="G82" s="311">
        <v>55</v>
      </c>
      <c r="H82" s="308">
        <v>83</v>
      </c>
      <c r="I82" s="311">
        <v>36</v>
      </c>
      <c r="J82" s="311">
        <v>47</v>
      </c>
      <c r="K82" s="308">
        <v>147</v>
      </c>
      <c r="L82" s="311">
        <v>59</v>
      </c>
      <c r="M82" s="311">
        <v>88</v>
      </c>
      <c r="N82" s="308">
        <v>203</v>
      </c>
      <c r="O82" s="311">
        <v>80</v>
      </c>
      <c r="P82" s="311">
        <v>123</v>
      </c>
      <c r="Q82" s="308">
        <v>292</v>
      </c>
      <c r="R82" s="311">
        <v>135</v>
      </c>
      <c r="S82" s="311">
        <v>157</v>
      </c>
      <c r="T82" s="308">
        <v>72</v>
      </c>
      <c r="U82" s="311">
        <v>38</v>
      </c>
      <c r="V82" s="311">
        <v>34</v>
      </c>
      <c r="W82" s="308">
        <v>152</v>
      </c>
      <c r="X82" s="311">
        <v>66</v>
      </c>
      <c r="Y82" s="311">
        <v>86</v>
      </c>
      <c r="Z82" s="308">
        <v>143</v>
      </c>
      <c r="AA82" s="311">
        <v>62</v>
      </c>
      <c r="AB82" s="311">
        <v>81</v>
      </c>
      <c r="AC82" s="308">
        <v>108</v>
      </c>
      <c r="AD82" s="311">
        <v>50</v>
      </c>
      <c r="AE82" s="311">
        <v>58</v>
      </c>
      <c r="AF82" s="308">
        <v>174</v>
      </c>
      <c r="AG82" s="311">
        <v>64</v>
      </c>
      <c r="AH82" s="311">
        <v>110</v>
      </c>
      <c r="AI82" s="308">
        <v>94</v>
      </c>
      <c r="AJ82" s="311">
        <v>40</v>
      </c>
      <c r="AK82" s="311">
        <v>54</v>
      </c>
      <c r="AL82" s="308">
        <v>299</v>
      </c>
      <c r="AM82" s="311">
        <v>137</v>
      </c>
      <c r="AN82" s="311">
        <v>162</v>
      </c>
      <c r="AO82" s="308">
        <v>139</v>
      </c>
      <c r="AP82" s="311">
        <v>58</v>
      </c>
      <c r="AQ82" s="311">
        <v>81</v>
      </c>
      <c r="AR82" s="308">
        <v>366</v>
      </c>
      <c r="AS82" s="311">
        <v>176</v>
      </c>
      <c r="AT82" s="311">
        <v>190</v>
      </c>
      <c r="AU82" s="308">
        <v>191</v>
      </c>
      <c r="AV82" s="311">
        <v>67</v>
      </c>
      <c r="AW82" s="311">
        <v>124</v>
      </c>
      <c r="AX82" s="308">
        <v>206</v>
      </c>
      <c r="AY82" s="311">
        <v>93</v>
      </c>
      <c r="AZ82" s="311">
        <v>113</v>
      </c>
      <c r="BA82" s="308">
        <v>154</v>
      </c>
      <c r="BB82" s="311">
        <v>66</v>
      </c>
      <c r="BC82" s="312">
        <v>88</v>
      </c>
    </row>
    <row r="83" spans="1:55" s="307" customFormat="1" ht="15.75" x14ac:dyDescent="0.15">
      <c r="A83" s="221" t="s">
        <v>353</v>
      </c>
      <c r="B83" s="308">
        <v>3504</v>
      </c>
      <c r="C83" s="309">
        <v>1594</v>
      </c>
      <c r="D83" s="310">
        <v>1910</v>
      </c>
      <c r="E83" s="308">
        <v>115</v>
      </c>
      <c r="F83" s="311">
        <v>49</v>
      </c>
      <c r="G83" s="311">
        <v>66</v>
      </c>
      <c r="H83" s="308">
        <v>121</v>
      </c>
      <c r="I83" s="311">
        <v>48</v>
      </c>
      <c r="J83" s="311">
        <v>73</v>
      </c>
      <c r="K83" s="308">
        <v>180</v>
      </c>
      <c r="L83" s="311">
        <v>94</v>
      </c>
      <c r="M83" s="311">
        <v>86</v>
      </c>
      <c r="N83" s="308">
        <v>243</v>
      </c>
      <c r="O83" s="311">
        <v>105</v>
      </c>
      <c r="P83" s="311">
        <v>138</v>
      </c>
      <c r="Q83" s="308">
        <v>322</v>
      </c>
      <c r="R83" s="311">
        <v>126</v>
      </c>
      <c r="S83" s="311">
        <v>196</v>
      </c>
      <c r="T83" s="308">
        <v>83</v>
      </c>
      <c r="U83" s="311">
        <v>53</v>
      </c>
      <c r="V83" s="311">
        <v>30</v>
      </c>
      <c r="W83" s="308">
        <v>138</v>
      </c>
      <c r="X83" s="311">
        <v>71</v>
      </c>
      <c r="Y83" s="311">
        <v>67</v>
      </c>
      <c r="Z83" s="308">
        <v>162</v>
      </c>
      <c r="AA83" s="311">
        <v>72</v>
      </c>
      <c r="AB83" s="311">
        <v>90</v>
      </c>
      <c r="AC83" s="308">
        <v>141</v>
      </c>
      <c r="AD83" s="311">
        <v>65</v>
      </c>
      <c r="AE83" s="311">
        <v>76</v>
      </c>
      <c r="AF83" s="308">
        <v>236</v>
      </c>
      <c r="AG83" s="311">
        <v>102</v>
      </c>
      <c r="AH83" s="311">
        <v>134</v>
      </c>
      <c r="AI83" s="308">
        <v>107</v>
      </c>
      <c r="AJ83" s="311">
        <v>58</v>
      </c>
      <c r="AK83" s="311">
        <v>49</v>
      </c>
      <c r="AL83" s="308">
        <v>367</v>
      </c>
      <c r="AM83" s="311">
        <v>174</v>
      </c>
      <c r="AN83" s="311">
        <v>193</v>
      </c>
      <c r="AO83" s="308">
        <v>168</v>
      </c>
      <c r="AP83" s="311">
        <v>69</v>
      </c>
      <c r="AQ83" s="311">
        <v>99</v>
      </c>
      <c r="AR83" s="308">
        <v>440</v>
      </c>
      <c r="AS83" s="311">
        <v>212</v>
      </c>
      <c r="AT83" s="311">
        <v>228</v>
      </c>
      <c r="AU83" s="308">
        <v>222</v>
      </c>
      <c r="AV83" s="311">
        <v>84</v>
      </c>
      <c r="AW83" s="311">
        <v>138</v>
      </c>
      <c r="AX83" s="308">
        <v>257</v>
      </c>
      <c r="AY83" s="311">
        <v>112</v>
      </c>
      <c r="AZ83" s="311">
        <v>145</v>
      </c>
      <c r="BA83" s="308">
        <v>202</v>
      </c>
      <c r="BB83" s="311">
        <v>100</v>
      </c>
      <c r="BC83" s="312">
        <v>102</v>
      </c>
    </row>
    <row r="84" spans="1:55" s="307" customFormat="1" ht="15.75" x14ac:dyDescent="0.15">
      <c r="A84" s="226" t="s">
        <v>89</v>
      </c>
      <c r="B84" s="304">
        <v>14871</v>
      </c>
      <c r="C84" s="301">
        <v>6689</v>
      </c>
      <c r="D84" s="305">
        <v>8182</v>
      </c>
      <c r="E84" s="304">
        <v>499</v>
      </c>
      <c r="F84" s="301">
        <v>203</v>
      </c>
      <c r="G84" s="305">
        <v>296</v>
      </c>
      <c r="H84" s="304">
        <v>473</v>
      </c>
      <c r="I84" s="301">
        <v>206</v>
      </c>
      <c r="J84" s="305">
        <v>267</v>
      </c>
      <c r="K84" s="304">
        <v>704</v>
      </c>
      <c r="L84" s="301">
        <v>312</v>
      </c>
      <c r="M84" s="305">
        <v>392</v>
      </c>
      <c r="N84" s="304">
        <v>955</v>
      </c>
      <c r="O84" s="301">
        <v>420</v>
      </c>
      <c r="P84" s="305">
        <v>535</v>
      </c>
      <c r="Q84" s="304">
        <v>1518</v>
      </c>
      <c r="R84" s="301">
        <v>649</v>
      </c>
      <c r="S84" s="305">
        <v>869</v>
      </c>
      <c r="T84" s="304">
        <v>381</v>
      </c>
      <c r="U84" s="301">
        <v>191</v>
      </c>
      <c r="V84" s="305">
        <v>190</v>
      </c>
      <c r="W84" s="304">
        <v>718</v>
      </c>
      <c r="X84" s="301">
        <v>341</v>
      </c>
      <c r="Y84" s="305">
        <v>377</v>
      </c>
      <c r="Z84" s="304">
        <v>746</v>
      </c>
      <c r="AA84" s="301">
        <v>354</v>
      </c>
      <c r="AB84" s="305">
        <v>392</v>
      </c>
      <c r="AC84" s="304">
        <v>572</v>
      </c>
      <c r="AD84" s="301">
        <v>257</v>
      </c>
      <c r="AE84" s="305">
        <v>315</v>
      </c>
      <c r="AF84" s="304">
        <v>979</v>
      </c>
      <c r="AG84" s="301">
        <v>426</v>
      </c>
      <c r="AH84" s="305">
        <v>553</v>
      </c>
      <c r="AI84" s="304">
        <v>481</v>
      </c>
      <c r="AJ84" s="301">
        <v>220</v>
      </c>
      <c r="AK84" s="305">
        <v>261</v>
      </c>
      <c r="AL84" s="304">
        <v>1472</v>
      </c>
      <c r="AM84" s="301">
        <v>663</v>
      </c>
      <c r="AN84" s="305">
        <v>809</v>
      </c>
      <c r="AO84" s="304">
        <v>737</v>
      </c>
      <c r="AP84" s="301">
        <v>343</v>
      </c>
      <c r="AQ84" s="305">
        <v>394</v>
      </c>
      <c r="AR84" s="304">
        <v>1745</v>
      </c>
      <c r="AS84" s="301">
        <v>756</v>
      </c>
      <c r="AT84" s="305">
        <v>989</v>
      </c>
      <c r="AU84" s="304">
        <v>1104</v>
      </c>
      <c r="AV84" s="301">
        <v>504</v>
      </c>
      <c r="AW84" s="305">
        <v>600</v>
      </c>
      <c r="AX84" s="304">
        <v>1058</v>
      </c>
      <c r="AY84" s="301">
        <v>465</v>
      </c>
      <c r="AZ84" s="305">
        <v>593</v>
      </c>
      <c r="BA84" s="304">
        <v>729</v>
      </c>
      <c r="BB84" s="301">
        <v>379</v>
      </c>
      <c r="BC84" s="306">
        <v>350</v>
      </c>
    </row>
    <row r="85" spans="1:55" s="307" customFormat="1" ht="15.75" x14ac:dyDescent="0.15">
      <c r="A85" s="221" t="s">
        <v>354</v>
      </c>
      <c r="B85" s="308">
        <v>3452</v>
      </c>
      <c r="C85" s="309">
        <v>1548</v>
      </c>
      <c r="D85" s="310">
        <v>1904</v>
      </c>
      <c r="E85" s="308">
        <v>114</v>
      </c>
      <c r="F85" s="311">
        <v>45</v>
      </c>
      <c r="G85" s="311">
        <v>69</v>
      </c>
      <c r="H85" s="308">
        <v>93</v>
      </c>
      <c r="I85" s="311">
        <v>43</v>
      </c>
      <c r="J85" s="311">
        <v>50</v>
      </c>
      <c r="K85" s="308">
        <v>157</v>
      </c>
      <c r="L85" s="311">
        <v>75</v>
      </c>
      <c r="M85" s="311">
        <v>82</v>
      </c>
      <c r="N85" s="308">
        <v>221</v>
      </c>
      <c r="O85" s="311">
        <v>100</v>
      </c>
      <c r="P85" s="311">
        <v>121</v>
      </c>
      <c r="Q85" s="308">
        <v>357</v>
      </c>
      <c r="R85" s="311">
        <v>144</v>
      </c>
      <c r="S85" s="311">
        <v>213</v>
      </c>
      <c r="T85" s="308">
        <v>75</v>
      </c>
      <c r="U85" s="311">
        <v>38</v>
      </c>
      <c r="V85" s="311">
        <v>37</v>
      </c>
      <c r="W85" s="308">
        <v>170</v>
      </c>
      <c r="X85" s="311">
        <v>80</v>
      </c>
      <c r="Y85" s="311">
        <v>90</v>
      </c>
      <c r="Z85" s="308">
        <v>176</v>
      </c>
      <c r="AA85" s="311">
        <v>80</v>
      </c>
      <c r="AB85" s="311">
        <v>96</v>
      </c>
      <c r="AC85" s="308">
        <v>120</v>
      </c>
      <c r="AD85" s="311">
        <v>59</v>
      </c>
      <c r="AE85" s="311">
        <v>61</v>
      </c>
      <c r="AF85" s="308">
        <v>220</v>
      </c>
      <c r="AG85" s="311">
        <v>96</v>
      </c>
      <c r="AH85" s="311">
        <v>124</v>
      </c>
      <c r="AI85" s="308">
        <v>127</v>
      </c>
      <c r="AJ85" s="311">
        <v>60</v>
      </c>
      <c r="AK85" s="311">
        <v>67</v>
      </c>
      <c r="AL85" s="308">
        <v>348</v>
      </c>
      <c r="AM85" s="311">
        <v>150</v>
      </c>
      <c r="AN85" s="311">
        <v>198</v>
      </c>
      <c r="AO85" s="308">
        <v>177</v>
      </c>
      <c r="AP85" s="311">
        <v>73</v>
      </c>
      <c r="AQ85" s="311">
        <v>104</v>
      </c>
      <c r="AR85" s="308">
        <v>428</v>
      </c>
      <c r="AS85" s="311">
        <v>188</v>
      </c>
      <c r="AT85" s="311">
        <v>240</v>
      </c>
      <c r="AU85" s="308">
        <v>274</v>
      </c>
      <c r="AV85" s="311">
        <v>123</v>
      </c>
      <c r="AW85" s="311">
        <v>151</v>
      </c>
      <c r="AX85" s="308">
        <v>239</v>
      </c>
      <c r="AY85" s="311">
        <v>115</v>
      </c>
      <c r="AZ85" s="311">
        <v>124</v>
      </c>
      <c r="BA85" s="308">
        <v>156</v>
      </c>
      <c r="BB85" s="311">
        <v>79</v>
      </c>
      <c r="BC85" s="312">
        <v>77</v>
      </c>
    </row>
    <row r="86" spans="1:55" s="307" customFormat="1" ht="15.75" x14ac:dyDescent="0.15">
      <c r="A86" s="221" t="s">
        <v>355</v>
      </c>
      <c r="B86" s="308">
        <v>3082</v>
      </c>
      <c r="C86" s="309">
        <v>1368</v>
      </c>
      <c r="D86" s="310">
        <v>1714</v>
      </c>
      <c r="E86" s="308">
        <v>100</v>
      </c>
      <c r="F86" s="311">
        <v>39</v>
      </c>
      <c r="G86" s="311">
        <v>61</v>
      </c>
      <c r="H86" s="308">
        <v>114</v>
      </c>
      <c r="I86" s="311">
        <v>46</v>
      </c>
      <c r="J86" s="311">
        <v>68</v>
      </c>
      <c r="K86" s="308">
        <v>129</v>
      </c>
      <c r="L86" s="311">
        <v>50</v>
      </c>
      <c r="M86" s="311">
        <v>79</v>
      </c>
      <c r="N86" s="308">
        <v>200</v>
      </c>
      <c r="O86" s="311">
        <v>88</v>
      </c>
      <c r="P86" s="311">
        <v>112</v>
      </c>
      <c r="Q86" s="308">
        <v>309</v>
      </c>
      <c r="R86" s="311">
        <v>124</v>
      </c>
      <c r="S86" s="311">
        <v>185</v>
      </c>
      <c r="T86" s="308">
        <v>90</v>
      </c>
      <c r="U86" s="311">
        <v>42</v>
      </c>
      <c r="V86" s="311">
        <v>48</v>
      </c>
      <c r="W86" s="308">
        <v>147</v>
      </c>
      <c r="X86" s="311">
        <v>58</v>
      </c>
      <c r="Y86" s="311">
        <v>89</v>
      </c>
      <c r="Z86" s="308">
        <v>152</v>
      </c>
      <c r="AA86" s="311">
        <v>76</v>
      </c>
      <c r="AB86" s="311">
        <v>76</v>
      </c>
      <c r="AC86" s="308">
        <v>128</v>
      </c>
      <c r="AD86" s="311">
        <v>57</v>
      </c>
      <c r="AE86" s="311">
        <v>71</v>
      </c>
      <c r="AF86" s="308">
        <v>187</v>
      </c>
      <c r="AG86" s="311">
        <v>82</v>
      </c>
      <c r="AH86" s="311">
        <v>105</v>
      </c>
      <c r="AI86" s="308">
        <v>109</v>
      </c>
      <c r="AJ86" s="311">
        <v>52</v>
      </c>
      <c r="AK86" s="311">
        <v>57</v>
      </c>
      <c r="AL86" s="308">
        <v>296</v>
      </c>
      <c r="AM86" s="311">
        <v>138</v>
      </c>
      <c r="AN86" s="311">
        <v>158</v>
      </c>
      <c r="AO86" s="308">
        <v>144</v>
      </c>
      <c r="AP86" s="311">
        <v>66</v>
      </c>
      <c r="AQ86" s="311">
        <v>78</v>
      </c>
      <c r="AR86" s="308">
        <v>360</v>
      </c>
      <c r="AS86" s="311">
        <v>163</v>
      </c>
      <c r="AT86" s="311">
        <v>197</v>
      </c>
      <c r="AU86" s="308">
        <v>222</v>
      </c>
      <c r="AV86" s="311">
        <v>104</v>
      </c>
      <c r="AW86" s="311">
        <v>118</v>
      </c>
      <c r="AX86" s="308">
        <v>247</v>
      </c>
      <c r="AY86" s="311">
        <v>105</v>
      </c>
      <c r="AZ86" s="311">
        <v>142</v>
      </c>
      <c r="BA86" s="308">
        <v>148</v>
      </c>
      <c r="BB86" s="311">
        <v>78</v>
      </c>
      <c r="BC86" s="312">
        <v>70</v>
      </c>
    </row>
    <row r="87" spans="1:55" s="307" customFormat="1" ht="15.75" x14ac:dyDescent="0.15">
      <c r="A87" s="221" t="s">
        <v>356</v>
      </c>
      <c r="B87" s="308">
        <v>3067</v>
      </c>
      <c r="C87" s="309">
        <v>1413</v>
      </c>
      <c r="D87" s="310">
        <v>1654</v>
      </c>
      <c r="E87" s="308">
        <v>79</v>
      </c>
      <c r="F87" s="311">
        <v>36</v>
      </c>
      <c r="G87" s="311">
        <v>43</v>
      </c>
      <c r="H87" s="308">
        <v>94</v>
      </c>
      <c r="I87" s="311">
        <v>42</v>
      </c>
      <c r="J87" s="311">
        <v>52</v>
      </c>
      <c r="K87" s="308">
        <v>152</v>
      </c>
      <c r="L87" s="311">
        <v>84</v>
      </c>
      <c r="M87" s="311">
        <v>68</v>
      </c>
      <c r="N87" s="308">
        <v>188</v>
      </c>
      <c r="O87" s="311">
        <v>90</v>
      </c>
      <c r="P87" s="311">
        <v>98</v>
      </c>
      <c r="Q87" s="308">
        <v>305</v>
      </c>
      <c r="R87" s="311">
        <v>141</v>
      </c>
      <c r="S87" s="311">
        <v>164</v>
      </c>
      <c r="T87" s="308">
        <v>87</v>
      </c>
      <c r="U87" s="311">
        <v>41</v>
      </c>
      <c r="V87" s="311">
        <v>46</v>
      </c>
      <c r="W87" s="308">
        <v>164</v>
      </c>
      <c r="X87" s="311">
        <v>76</v>
      </c>
      <c r="Y87" s="311">
        <v>88</v>
      </c>
      <c r="Z87" s="308">
        <v>154</v>
      </c>
      <c r="AA87" s="311">
        <v>66</v>
      </c>
      <c r="AB87" s="311">
        <v>88</v>
      </c>
      <c r="AC87" s="308">
        <v>135</v>
      </c>
      <c r="AD87" s="311">
        <v>61</v>
      </c>
      <c r="AE87" s="311">
        <v>74</v>
      </c>
      <c r="AF87" s="308">
        <v>211</v>
      </c>
      <c r="AG87" s="311">
        <v>83</v>
      </c>
      <c r="AH87" s="311">
        <v>128</v>
      </c>
      <c r="AI87" s="308">
        <v>94</v>
      </c>
      <c r="AJ87" s="311">
        <v>42</v>
      </c>
      <c r="AK87" s="311">
        <v>52</v>
      </c>
      <c r="AL87" s="308">
        <v>303</v>
      </c>
      <c r="AM87" s="311">
        <v>140</v>
      </c>
      <c r="AN87" s="311">
        <v>163</v>
      </c>
      <c r="AO87" s="308">
        <v>142</v>
      </c>
      <c r="AP87" s="311">
        <v>72</v>
      </c>
      <c r="AQ87" s="311">
        <v>70</v>
      </c>
      <c r="AR87" s="308">
        <v>381</v>
      </c>
      <c r="AS87" s="311">
        <v>160</v>
      </c>
      <c r="AT87" s="311">
        <v>221</v>
      </c>
      <c r="AU87" s="308">
        <v>216</v>
      </c>
      <c r="AV87" s="311">
        <v>107</v>
      </c>
      <c r="AW87" s="311">
        <v>109</v>
      </c>
      <c r="AX87" s="308">
        <v>199</v>
      </c>
      <c r="AY87" s="311">
        <v>86</v>
      </c>
      <c r="AZ87" s="311">
        <v>113</v>
      </c>
      <c r="BA87" s="308">
        <v>163</v>
      </c>
      <c r="BB87" s="311">
        <v>86</v>
      </c>
      <c r="BC87" s="312">
        <v>77</v>
      </c>
    </row>
    <row r="88" spans="1:55" s="307" customFormat="1" ht="15.75" x14ac:dyDescent="0.15">
      <c r="A88" s="221" t="s">
        <v>357</v>
      </c>
      <c r="B88" s="308">
        <v>2703</v>
      </c>
      <c r="C88" s="309">
        <v>1182</v>
      </c>
      <c r="D88" s="310">
        <v>1521</v>
      </c>
      <c r="E88" s="308">
        <v>108</v>
      </c>
      <c r="F88" s="311">
        <v>43</v>
      </c>
      <c r="G88" s="311">
        <v>65</v>
      </c>
      <c r="H88" s="308">
        <v>102</v>
      </c>
      <c r="I88" s="311">
        <v>46</v>
      </c>
      <c r="J88" s="311">
        <v>56</v>
      </c>
      <c r="K88" s="308">
        <v>152</v>
      </c>
      <c r="L88" s="311">
        <v>59</v>
      </c>
      <c r="M88" s="311">
        <v>93</v>
      </c>
      <c r="N88" s="308">
        <v>177</v>
      </c>
      <c r="O88" s="311">
        <v>72</v>
      </c>
      <c r="P88" s="311">
        <v>105</v>
      </c>
      <c r="Q88" s="308">
        <v>281</v>
      </c>
      <c r="R88" s="311">
        <v>123</v>
      </c>
      <c r="S88" s="311">
        <v>158</v>
      </c>
      <c r="T88" s="308">
        <v>68</v>
      </c>
      <c r="U88" s="311">
        <v>36</v>
      </c>
      <c r="V88" s="311">
        <v>32</v>
      </c>
      <c r="W88" s="308">
        <v>118</v>
      </c>
      <c r="X88" s="311">
        <v>58</v>
      </c>
      <c r="Y88" s="311">
        <v>60</v>
      </c>
      <c r="Z88" s="308">
        <v>135</v>
      </c>
      <c r="AA88" s="311">
        <v>69</v>
      </c>
      <c r="AB88" s="311">
        <v>66</v>
      </c>
      <c r="AC88" s="308">
        <v>98</v>
      </c>
      <c r="AD88" s="311">
        <v>36</v>
      </c>
      <c r="AE88" s="311">
        <v>62</v>
      </c>
      <c r="AF88" s="308">
        <v>170</v>
      </c>
      <c r="AG88" s="311">
        <v>82</v>
      </c>
      <c r="AH88" s="311">
        <v>88</v>
      </c>
      <c r="AI88" s="308">
        <v>77</v>
      </c>
      <c r="AJ88" s="311">
        <v>32</v>
      </c>
      <c r="AK88" s="311">
        <v>45</v>
      </c>
      <c r="AL88" s="308">
        <v>269</v>
      </c>
      <c r="AM88" s="311">
        <v>122</v>
      </c>
      <c r="AN88" s="311">
        <v>147</v>
      </c>
      <c r="AO88" s="308">
        <v>146</v>
      </c>
      <c r="AP88" s="311">
        <v>68</v>
      </c>
      <c r="AQ88" s="311">
        <v>78</v>
      </c>
      <c r="AR88" s="308">
        <v>280</v>
      </c>
      <c r="AS88" s="311">
        <v>118</v>
      </c>
      <c r="AT88" s="311">
        <v>162</v>
      </c>
      <c r="AU88" s="308">
        <v>205</v>
      </c>
      <c r="AV88" s="311">
        <v>81</v>
      </c>
      <c r="AW88" s="311">
        <v>124</v>
      </c>
      <c r="AX88" s="308">
        <v>181</v>
      </c>
      <c r="AY88" s="311">
        <v>72</v>
      </c>
      <c r="AZ88" s="311">
        <v>109</v>
      </c>
      <c r="BA88" s="308">
        <v>136</v>
      </c>
      <c r="BB88" s="311">
        <v>65</v>
      </c>
      <c r="BC88" s="312">
        <v>71</v>
      </c>
    </row>
    <row r="89" spans="1:55" s="307" customFormat="1" ht="15.75" x14ac:dyDescent="0.15">
      <c r="A89" s="221" t="s">
        <v>358</v>
      </c>
      <c r="B89" s="308">
        <v>2567</v>
      </c>
      <c r="C89" s="309">
        <v>1178</v>
      </c>
      <c r="D89" s="310">
        <v>1389</v>
      </c>
      <c r="E89" s="308">
        <v>98</v>
      </c>
      <c r="F89" s="311">
        <v>40</v>
      </c>
      <c r="G89" s="311">
        <v>58</v>
      </c>
      <c r="H89" s="308">
        <v>70</v>
      </c>
      <c r="I89" s="311">
        <v>29</v>
      </c>
      <c r="J89" s="311">
        <v>41</v>
      </c>
      <c r="K89" s="308">
        <v>114</v>
      </c>
      <c r="L89" s="311">
        <v>44</v>
      </c>
      <c r="M89" s="311">
        <v>70</v>
      </c>
      <c r="N89" s="308">
        <v>169</v>
      </c>
      <c r="O89" s="311">
        <v>70</v>
      </c>
      <c r="P89" s="311">
        <v>99</v>
      </c>
      <c r="Q89" s="308">
        <v>266</v>
      </c>
      <c r="R89" s="311">
        <v>117</v>
      </c>
      <c r="S89" s="311">
        <v>149</v>
      </c>
      <c r="T89" s="308">
        <v>61</v>
      </c>
      <c r="U89" s="311">
        <v>34</v>
      </c>
      <c r="V89" s="311">
        <v>27</v>
      </c>
      <c r="W89" s="308">
        <v>119</v>
      </c>
      <c r="X89" s="311">
        <v>69</v>
      </c>
      <c r="Y89" s="311">
        <v>50</v>
      </c>
      <c r="Z89" s="308">
        <v>129</v>
      </c>
      <c r="AA89" s="311">
        <v>63</v>
      </c>
      <c r="AB89" s="311">
        <v>66</v>
      </c>
      <c r="AC89" s="308">
        <v>91</v>
      </c>
      <c r="AD89" s="311">
        <v>44</v>
      </c>
      <c r="AE89" s="311">
        <v>47</v>
      </c>
      <c r="AF89" s="308">
        <v>191</v>
      </c>
      <c r="AG89" s="311">
        <v>83</v>
      </c>
      <c r="AH89" s="311">
        <v>108</v>
      </c>
      <c r="AI89" s="308">
        <v>74</v>
      </c>
      <c r="AJ89" s="311">
        <v>34</v>
      </c>
      <c r="AK89" s="311">
        <v>40</v>
      </c>
      <c r="AL89" s="308">
        <v>256</v>
      </c>
      <c r="AM89" s="311">
        <v>113</v>
      </c>
      <c r="AN89" s="311">
        <v>143</v>
      </c>
      <c r="AO89" s="308">
        <v>128</v>
      </c>
      <c r="AP89" s="311">
        <v>64</v>
      </c>
      <c r="AQ89" s="311">
        <v>64</v>
      </c>
      <c r="AR89" s="308">
        <v>296</v>
      </c>
      <c r="AS89" s="311">
        <v>127</v>
      </c>
      <c r="AT89" s="311">
        <v>169</v>
      </c>
      <c r="AU89" s="308">
        <v>187</v>
      </c>
      <c r="AV89" s="311">
        <v>89</v>
      </c>
      <c r="AW89" s="311">
        <v>98</v>
      </c>
      <c r="AX89" s="308">
        <v>192</v>
      </c>
      <c r="AY89" s="311">
        <v>87</v>
      </c>
      <c r="AZ89" s="311">
        <v>105</v>
      </c>
      <c r="BA89" s="308">
        <v>126</v>
      </c>
      <c r="BB89" s="311">
        <v>71</v>
      </c>
      <c r="BC89" s="312">
        <v>55</v>
      </c>
    </row>
    <row r="90" spans="1:55" s="307" customFormat="1" ht="15.75" x14ac:dyDescent="0.15">
      <c r="A90" s="226" t="s">
        <v>97</v>
      </c>
      <c r="B90" s="304">
        <v>10855</v>
      </c>
      <c r="C90" s="301">
        <v>4749</v>
      </c>
      <c r="D90" s="305">
        <v>6106</v>
      </c>
      <c r="E90" s="304">
        <v>422</v>
      </c>
      <c r="F90" s="301">
        <v>175</v>
      </c>
      <c r="G90" s="305">
        <v>247</v>
      </c>
      <c r="H90" s="304">
        <v>355</v>
      </c>
      <c r="I90" s="301">
        <v>153</v>
      </c>
      <c r="J90" s="305">
        <v>202</v>
      </c>
      <c r="K90" s="304">
        <v>569</v>
      </c>
      <c r="L90" s="301">
        <v>229</v>
      </c>
      <c r="M90" s="305">
        <v>340</v>
      </c>
      <c r="N90" s="304">
        <v>705</v>
      </c>
      <c r="O90" s="301">
        <v>260</v>
      </c>
      <c r="P90" s="305">
        <v>445</v>
      </c>
      <c r="Q90" s="304">
        <v>1013</v>
      </c>
      <c r="R90" s="301">
        <v>455</v>
      </c>
      <c r="S90" s="305">
        <v>558</v>
      </c>
      <c r="T90" s="304">
        <v>316</v>
      </c>
      <c r="U90" s="301">
        <v>141</v>
      </c>
      <c r="V90" s="305">
        <v>175</v>
      </c>
      <c r="W90" s="304">
        <v>536</v>
      </c>
      <c r="X90" s="301">
        <v>228</v>
      </c>
      <c r="Y90" s="305">
        <v>308</v>
      </c>
      <c r="Z90" s="304">
        <v>581</v>
      </c>
      <c r="AA90" s="301">
        <v>263</v>
      </c>
      <c r="AB90" s="305">
        <v>318</v>
      </c>
      <c r="AC90" s="304">
        <v>454</v>
      </c>
      <c r="AD90" s="301">
        <v>191</v>
      </c>
      <c r="AE90" s="305">
        <v>263</v>
      </c>
      <c r="AF90" s="304">
        <v>717</v>
      </c>
      <c r="AG90" s="301">
        <v>312</v>
      </c>
      <c r="AH90" s="305">
        <v>405</v>
      </c>
      <c r="AI90" s="304">
        <v>351</v>
      </c>
      <c r="AJ90" s="301">
        <v>157</v>
      </c>
      <c r="AK90" s="305">
        <v>194</v>
      </c>
      <c r="AL90" s="304">
        <v>1010</v>
      </c>
      <c r="AM90" s="301">
        <v>470</v>
      </c>
      <c r="AN90" s="305">
        <v>540</v>
      </c>
      <c r="AO90" s="304">
        <v>554</v>
      </c>
      <c r="AP90" s="301">
        <v>260</v>
      </c>
      <c r="AQ90" s="305">
        <v>294</v>
      </c>
      <c r="AR90" s="304">
        <v>1276</v>
      </c>
      <c r="AS90" s="301">
        <v>563</v>
      </c>
      <c r="AT90" s="305">
        <v>713</v>
      </c>
      <c r="AU90" s="304">
        <v>823</v>
      </c>
      <c r="AV90" s="301">
        <v>371</v>
      </c>
      <c r="AW90" s="305">
        <v>452</v>
      </c>
      <c r="AX90" s="304">
        <v>656</v>
      </c>
      <c r="AY90" s="301">
        <v>286</v>
      </c>
      <c r="AZ90" s="305">
        <v>370</v>
      </c>
      <c r="BA90" s="304">
        <v>517</v>
      </c>
      <c r="BB90" s="301">
        <v>235</v>
      </c>
      <c r="BC90" s="306">
        <v>282</v>
      </c>
    </row>
    <row r="91" spans="1:55" s="307" customFormat="1" ht="15.75" x14ac:dyDescent="0.15">
      <c r="A91" s="221" t="s">
        <v>359</v>
      </c>
      <c r="B91" s="308">
        <v>2560</v>
      </c>
      <c r="C91" s="309">
        <v>1137</v>
      </c>
      <c r="D91" s="310">
        <v>1423</v>
      </c>
      <c r="E91" s="308">
        <v>79</v>
      </c>
      <c r="F91" s="311">
        <v>30</v>
      </c>
      <c r="G91" s="311">
        <v>49</v>
      </c>
      <c r="H91" s="308">
        <v>97</v>
      </c>
      <c r="I91" s="311">
        <v>51</v>
      </c>
      <c r="J91" s="311">
        <v>46</v>
      </c>
      <c r="K91" s="308">
        <v>114</v>
      </c>
      <c r="L91" s="311">
        <v>42</v>
      </c>
      <c r="M91" s="311">
        <v>72</v>
      </c>
      <c r="N91" s="308">
        <v>178</v>
      </c>
      <c r="O91" s="311">
        <v>57</v>
      </c>
      <c r="P91" s="311">
        <v>121</v>
      </c>
      <c r="Q91" s="308">
        <v>274</v>
      </c>
      <c r="R91" s="311">
        <v>120</v>
      </c>
      <c r="S91" s="311">
        <v>154</v>
      </c>
      <c r="T91" s="308">
        <v>82</v>
      </c>
      <c r="U91" s="311">
        <v>41</v>
      </c>
      <c r="V91" s="311">
        <v>41</v>
      </c>
      <c r="W91" s="308">
        <v>113</v>
      </c>
      <c r="X91" s="311">
        <v>50</v>
      </c>
      <c r="Y91" s="311">
        <v>63</v>
      </c>
      <c r="Z91" s="308">
        <v>136</v>
      </c>
      <c r="AA91" s="311">
        <v>64</v>
      </c>
      <c r="AB91" s="311">
        <v>72</v>
      </c>
      <c r="AC91" s="308">
        <v>102</v>
      </c>
      <c r="AD91" s="311">
        <v>48</v>
      </c>
      <c r="AE91" s="311">
        <v>54</v>
      </c>
      <c r="AF91" s="308">
        <v>172</v>
      </c>
      <c r="AG91" s="311">
        <v>75</v>
      </c>
      <c r="AH91" s="311">
        <v>97</v>
      </c>
      <c r="AI91" s="308">
        <v>83</v>
      </c>
      <c r="AJ91" s="311">
        <v>40</v>
      </c>
      <c r="AK91" s="311">
        <v>43</v>
      </c>
      <c r="AL91" s="308">
        <v>233</v>
      </c>
      <c r="AM91" s="311">
        <v>106</v>
      </c>
      <c r="AN91" s="311">
        <v>127</v>
      </c>
      <c r="AO91" s="308">
        <v>121</v>
      </c>
      <c r="AP91" s="311">
        <v>51</v>
      </c>
      <c r="AQ91" s="311">
        <v>70</v>
      </c>
      <c r="AR91" s="308">
        <v>281</v>
      </c>
      <c r="AS91" s="311">
        <v>128</v>
      </c>
      <c r="AT91" s="311">
        <v>153</v>
      </c>
      <c r="AU91" s="308">
        <v>194</v>
      </c>
      <c r="AV91" s="311">
        <v>93</v>
      </c>
      <c r="AW91" s="311">
        <v>101</v>
      </c>
      <c r="AX91" s="308">
        <v>172</v>
      </c>
      <c r="AY91" s="311">
        <v>77</v>
      </c>
      <c r="AZ91" s="311">
        <v>95</v>
      </c>
      <c r="BA91" s="308">
        <v>129</v>
      </c>
      <c r="BB91" s="311">
        <v>64</v>
      </c>
      <c r="BC91" s="312">
        <v>65</v>
      </c>
    </row>
    <row r="92" spans="1:55" s="307" customFormat="1" ht="15.75" x14ac:dyDescent="0.15">
      <c r="A92" s="221" t="s">
        <v>360</v>
      </c>
      <c r="B92" s="308">
        <v>2159</v>
      </c>
      <c r="C92" s="309">
        <v>943</v>
      </c>
      <c r="D92" s="310">
        <v>1216</v>
      </c>
      <c r="E92" s="308">
        <v>67</v>
      </c>
      <c r="F92" s="311">
        <v>30</v>
      </c>
      <c r="G92" s="311">
        <v>37</v>
      </c>
      <c r="H92" s="308">
        <v>65</v>
      </c>
      <c r="I92" s="311">
        <v>21</v>
      </c>
      <c r="J92" s="311">
        <v>44</v>
      </c>
      <c r="K92" s="308">
        <v>105</v>
      </c>
      <c r="L92" s="311">
        <v>40</v>
      </c>
      <c r="M92" s="311">
        <v>65</v>
      </c>
      <c r="N92" s="308">
        <v>129</v>
      </c>
      <c r="O92" s="311">
        <v>57</v>
      </c>
      <c r="P92" s="311">
        <v>72</v>
      </c>
      <c r="Q92" s="308">
        <v>203</v>
      </c>
      <c r="R92" s="311">
        <v>94</v>
      </c>
      <c r="S92" s="311">
        <v>109</v>
      </c>
      <c r="T92" s="308">
        <v>54</v>
      </c>
      <c r="U92" s="311">
        <v>19</v>
      </c>
      <c r="V92" s="311">
        <v>35</v>
      </c>
      <c r="W92" s="308">
        <v>113</v>
      </c>
      <c r="X92" s="311">
        <v>49</v>
      </c>
      <c r="Y92" s="311">
        <v>64</v>
      </c>
      <c r="Z92" s="308">
        <v>123</v>
      </c>
      <c r="AA92" s="311">
        <v>51</v>
      </c>
      <c r="AB92" s="311">
        <v>72</v>
      </c>
      <c r="AC92" s="308">
        <v>99</v>
      </c>
      <c r="AD92" s="311">
        <v>38</v>
      </c>
      <c r="AE92" s="311">
        <v>61</v>
      </c>
      <c r="AF92" s="308">
        <v>143</v>
      </c>
      <c r="AG92" s="311">
        <v>59</v>
      </c>
      <c r="AH92" s="311">
        <v>84</v>
      </c>
      <c r="AI92" s="308">
        <v>65</v>
      </c>
      <c r="AJ92" s="311">
        <v>28</v>
      </c>
      <c r="AK92" s="311">
        <v>37</v>
      </c>
      <c r="AL92" s="308">
        <v>202</v>
      </c>
      <c r="AM92" s="311">
        <v>94</v>
      </c>
      <c r="AN92" s="311">
        <v>108</v>
      </c>
      <c r="AO92" s="308">
        <v>101</v>
      </c>
      <c r="AP92" s="311">
        <v>45</v>
      </c>
      <c r="AQ92" s="311">
        <v>56</v>
      </c>
      <c r="AR92" s="308">
        <v>271</v>
      </c>
      <c r="AS92" s="311">
        <v>118</v>
      </c>
      <c r="AT92" s="311">
        <v>153</v>
      </c>
      <c r="AU92" s="308">
        <v>185</v>
      </c>
      <c r="AV92" s="311">
        <v>83</v>
      </c>
      <c r="AW92" s="311">
        <v>102</v>
      </c>
      <c r="AX92" s="308">
        <v>141</v>
      </c>
      <c r="AY92" s="311">
        <v>71</v>
      </c>
      <c r="AZ92" s="311">
        <v>70</v>
      </c>
      <c r="BA92" s="308">
        <v>93</v>
      </c>
      <c r="BB92" s="311">
        <v>46</v>
      </c>
      <c r="BC92" s="312">
        <v>47</v>
      </c>
    </row>
    <row r="93" spans="1:55" s="307" customFormat="1" ht="15.75" x14ac:dyDescent="0.15">
      <c r="A93" s="221" t="s">
        <v>361</v>
      </c>
      <c r="B93" s="308">
        <v>2064</v>
      </c>
      <c r="C93" s="309">
        <v>883</v>
      </c>
      <c r="D93" s="310">
        <v>1181</v>
      </c>
      <c r="E93" s="308">
        <v>82</v>
      </c>
      <c r="F93" s="311">
        <v>34</v>
      </c>
      <c r="G93" s="311">
        <v>48</v>
      </c>
      <c r="H93" s="308">
        <v>65</v>
      </c>
      <c r="I93" s="311">
        <v>26</v>
      </c>
      <c r="J93" s="311">
        <v>39</v>
      </c>
      <c r="K93" s="308">
        <v>99</v>
      </c>
      <c r="L93" s="311">
        <v>35</v>
      </c>
      <c r="M93" s="311">
        <v>64</v>
      </c>
      <c r="N93" s="308">
        <v>134</v>
      </c>
      <c r="O93" s="311">
        <v>49</v>
      </c>
      <c r="P93" s="311">
        <v>85</v>
      </c>
      <c r="Q93" s="308">
        <v>200</v>
      </c>
      <c r="R93" s="311">
        <v>87</v>
      </c>
      <c r="S93" s="311">
        <v>113</v>
      </c>
      <c r="T93" s="308">
        <v>65</v>
      </c>
      <c r="U93" s="311">
        <v>25</v>
      </c>
      <c r="V93" s="311">
        <v>40</v>
      </c>
      <c r="W93" s="308">
        <v>102</v>
      </c>
      <c r="X93" s="311">
        <v>43</v>
      </c>
      <c r="Y93" s="311">
        <v>59</v>
      </c>
      <c r="Z93" s="308">
        <v>97</v>
      </c>
      <c r="AA93" s="311">
        <v>49</v>
      </c>
      <c r="AB93" s="311">
        <v>48</v>
      </c>
      <c r="AC93" s="308">
        <v>87</v>
      </c>
      <c r="AD93" s="311">
        <v>42</v>
      </c>
      <c r="AE93" s="311">
        <v>45</v>
      </c>
      <c r="AF93" s="308">
        <v>144</v>
      </c>
      <c r="AG93" s="311">
        <v>67</v>
      </c>
      <c r="AH93" s="311">
        <v>77</v>
      </c>
      <c r="AI93" s="308">
        <v>76</v>
      </c>
      <c r="AJ93" s="311">
        <v>30</v>
      </c>
      <c r="AK93" s="311">
        <v>46</v>
      </c>
      <c r="AL93" s="308">
        <v>196</v>
      </c>
      <c r="AM93" s="311">
        <v>93</v>
      </c>
      <c r="AN93" s="311">
        <v>103</v>
      </c>
      <c r="AO93" s="308">
        <v>120</v>
      </c>
      <c r="AP93" s="311">
        <v>56</v>
      </c>
      <c r="AQ93" s="311">
        <v>64</v>
      </c>
      <c r="AR93" s="308">
        <v>221</v>
      </c>
      <c r="AS93" s="311">
        <v>90</v>
      </c>
      <c r="AT93" s="311">
        <v>131</v>
      </c>
      <c r="AU93" s="308">
        <v>163</v>
      </c>
      <c r="AV93" s="311">
        <v>75</v>
      </c>
      <c r="AW93" s="311">
        <v>88</v>
      </c>
      <c r="AX93" s="308">
        <v>121</v>
      </c>
      <c r="AY93" s="311">
        <v>43</v>
      </c>
      <c r="AZ93" s="311">
        <v>78</v>
      </c>
      <c r="BA93" s="308">
        <v>92</v>
      </c>
      <c r="BB93" s="311">
        <v>39</v>
      </c>
      <c r="BC93" s="312">
        <v>53</v>
      </c>
    </row>
    <row r="94" spans="1:55" s="307" customFormat="1" ht="15.75" x14ac:dyDescent="0.15">
      <c r="A94" s="221" t="s">
        <v>362</v>
      </c>
      <c r="B94" s="308">
        <v>2179</v>
      </c>
      <c r="C94" s="309">
        <v>974</v>
      </c>
      <c r="D94" s="310">
        <v>1205</v>
      </c>
      <c r="E94" s="308">
        <v>97</v>
      </c>
      <c r="F94" s="311">
        <v>39</v>
      </c>
      <c r="G94" s="311">
        <v>58</v>
      </c>
      <c r="H94" s="308">
        <v>78</v>
      </c>
      <c r="I94" s="311">
        <v>34</v>
      </c>
      <c r="J94" s="311">
        <v>44</v>
      </c>
      <c r="K94" s="308">
        <v>133</v>
      </c>
      <c r="L94" s="311">
        <v>60</v>
      </c>
      <c r="M94" s="311">
        <v>73</v>
      </c>
      <c r="N94" s="308">
        <v>137</v>
      </c>
      <c r="O94" s="311">
        <v>47</v>
      </c>
      <c r="P94" s="311">
        <v>90</v>
      </c>
      <c r="Q94" s="308">
        <v>181</v>
      </c>
      <c r="R94" s="311">
        <v>78</v>
      </c>
      <c r="S94" s="311">
        <v>103</v>
      </c>
      <c r="T94" s="308">
        <v>59</v>
      </c>
      <c r="U94" s="311">
        <v>28</v>
      </c>
      <c r="V94" s="311">
        <v>31</v>
      </c>
      <c r="W94" s="308">
        <v>111</v>
      </c>
      <c r="X94" s="311">
        <v>52</v>
      </c>
      <c r="Y94" s="311">
        <v>59</v>
      </c>
      <c r="Z94" s="308">
        <v>128</v>
      </c>
      <c r="AA94" s="311">
        <v>65</v>
      </c>
      <c r="AB94" s="311">
        <v>63</v>
      </c>
      <c r="AC94" s="308">
        <v>94</v>
      </c>
      <c r="AD94" s="311">
        <v>37</v>
      </c>
      <c r="AE94" s="311">
        <v>57</v>
      </c>
      <c r="AF94" s="308">
        <v>139</v>
      </c>
      <c r="AG94" s="311">
        <v>62</v>
      </c>
      <c r="AH94" s="311">
        <v>77</v>
      </c>
      <c r="AI94" s="308">
        <v>64</v>
      </c>
      <c r="AJ94" s="311">
        <v>31</v>
      </c>
      <c r="AK94" s="311">
        <v>33</v>
      </c>
      <c r="AL94" s="308">
        <v>201</v>
      </c>
      <c r="AM94" s="311">
        <v>101</v>
      </c>
      <c r="AN94" s="311">
        <v>100</v>
      </c>
      <c r="AO94" s="308">
        <v>105</v>
      </c>
      <c r="AP94" s="311">
        <v>56</v>
      </c>
      <c r="AQ94" s="311">
        <v>49</v>
      </c>
      <c r="AR94" s="308">
        <v>272</v>
      </c>
      <c r="AS94" s="311">
        <v>115</v>
      </c>
      <c r="AT94" s="311">
        <v>157</v>
      </c>
      <c r="AU94" s="308">
        <v>135</v>
      </c>
      <c r="AV94" s="311">
        <v>58</v>
      </c>
      <c r="AW94" s="311">
        <v>77</v>
      </c>
      <c r="AX94" s="308">
        <v>127</v>
      </c>
      <c r="AY94" s="311">
        <v>59</v>
      </c>
      <c r="AZ94" s="311">
        <v>68</v>
      </c>
      <c r="BA94" s="308">
        <v>118</v>
      </c>
      <c r="BB94" s="311">
        <v>52</v>
      </c>
      <c r="BC94" s="312">
        <v>66</v>
      </c>
    </row>
    <row r="95" spans="1:55" s="307" customFormat="1" ht="15.75" x14ac:dyDescent="0.15">
      <c r="A95" s="221" t="s">
        <v>363</v>
      </c>
      <c r="B95" s="308">
        <v>1893</v>
      </c>
      <c r="C95" s="309">
        <v>812</v>
      </c>
      <c r="D95" s="310">
        <v>1081</v>
      </c>
      <c r="E95" s="308">
        <v>97</v>
      </c>
      <c r="F95" s="311">
        <v>42</v>
      </c>
      <c r="G95" s="311">
        <v>55</v>
      </c>
      <c r="H95" s="308">
        <v>50</v>
      </c>
      <c r="I95" s="311">
        <v>21</v>
      </c>
      <c r="J95" s="311">
        <v>29</v>
      </c>
      <c r="K95" s="308">
        <v>118</v>
      </c>
      <c r="L95" s="311">
        <v>52</v>
      </c>
      <c r="M95" s="311">
        <v>66</v>
      </c>
      <c r="N95" s="308">
        <v>127</v>
      </c>
      <c r="O95" s="311">
        <v>50</v>
      </c>
      <c r="P95" s="311">
        <v>77</v>
      </c>
      <c r="Q95" s="308">
        <v>155</v>
      </c>
      <c r="R95" s="311">
        <v>76</v>
      </c>
      <c r="S95" s="311">
        <v>79</v>
      </c>
      <c r="T95" s="308">
        <v>56</v>
      </c>
      <c r="U95" s="311">
        <v>28</v>
      </c>
      <c r="V95" s="311">
        <v>28</v>
      </c>
      <c r="W95" s="308">
        <v>97</v>
      </c>
      <c r="X95" s="311">
        <v>34</v>
      </c>
      <c r="Y95" s="311">
        <v>63</v>
      </c>
      <c r="Z95" s="308">
        <v>97</v>
      </c>
      <c r="AA95" s="311">
        <v>34</v>
      </c>
      <c r="AB95" s="311">
        <v>63</v>
      </c>
      <c r="AC95" s="308">
        <v>72</v>
      </c>
      <c r="AD95" s="311">
        <v>26</v>
      </c>
      <c r="AE95" s="311">
        <v>46</v>
      </c>
      <c r="AF95" s="308">
        <v>119</v>
      </c>
      <c r="AG95" s="311">
        <v>49</v>
      </c>
      <c r="AH95" s="311">
        <v>70</v>
      </c>
      <c r="AI95" s="308">
        <v>63</v>
      </c>
      <c r="AJ95" s="311">
        <v>28</v>
      </c>
      <c r="AK95" s="311">
        <v>35</v>
      </c>
      <c r="AL95" s="308">
        <v>178</v>
      </c>
      <c r="AM95" s="311">
        <v>76</v>
      </c>
      <c r="AN95" s="311">
        <v>102</v>
      </c>
      <c r="AO95" s="308">
        <v>107</v>
      </c>
      <c r="AP95" s="311">
        <v>52</v>
      </c>
      <c r="AQ95" s="311">
        <v>55</v>
      </c>
      <c r="AR95" s="308">
        <v>231</v>
      </c>
      <c r="AS95" s="311">
        <v>112</v>
      </c>
      <c r="AT95" s="311">
        <v>119</v>
      </c>
      <c r="AU95" s="308">
        <v>146</v>
      </c>
      <c r="AV95" s="311">
        <v>62</v>
      </c>
      <c r="AW95" s="311">
        <v>84</v>
      </c>
      <c r="AX95" s="308">
        <v>95</v>
      </c>
      <c r="AY95" s="311">
        <v>36</v>
      </c>
      <c r="AZ95" s="311">
        <v>59</v>
      </c>
      <c r="BA95" s="308">
        <v>85</v>
      </c>
      <c r="BB95" s="311">
        <v>34</v>
      </c>
      <c r="BC95" s="312">
        <v>51</v>
      </c>
    </row>
    <row r="96" spans="1:55" s="307" customFormat="1" ht="15.75" x14ac:dyDescent="0.15">
      <c r="A96" s="226" t="s">
        <v>100</v>
      </c>
      <c r="B96" s="304">
        <v>8929</v>
      </c>
      <c r="C96" s="301">
        <v>3861</v>
      </c>
      <c r="D96" s="305">
        <v>5068</v>
      </c>
      <c r="E96" s="304">
        <v>430</v>
      </c>
      <c r="F96" s="301">
        <v>166</v>
      </c>
      <c r="G96" s="305">
        <v>264</v>
      </c>
      <c r="H96" s="304">
        <v>367</v>
      </c>
      <c r="I96" s="301">
        <v>151</v>
      </c>
      <c r="J96" s="305">
        <v>216</v>
      </c>
      <c r="K96" s="304">
        <v>551</v>
      </c>
      <c r="L96" s="301">
        <v>229</v>
      </c>
      <c r="M96" s="305">
        <v>322</v>
      </c>
      <c r="N96" s="304">
        <v>567</v>
      </c>
      <c r="O96" s="301">
        <v>234</v>
      </c>
      <c r="P96" s="305">
        <v>333</v>
      </c>
      <c r="Q96" s="304">
        <v>722</v>
      </c>
      <c r="R96" s="301">
        <v>309</v>
      </c>
      <c r="S96" s="305">
        <v>413</v>
      </c>
      <c r="T96" s="304">
        <v>304</v>
      </c>
      <c r="U96" s="301">
        <v>124</v>
      </c>
      <c r="V96" s="305">
        <v>180</v>
      </c>
      <c r="W96" s="304">
        <v>552</v>
      </c>
      <c r="X96" s="301">
        <v>213</v>
      </c>
      <c r="Y96" s="305">
        <v>339</v>
      </c>
      <c r="Z96" s="304">
        <v>482</v>
      </c>
      <c r="AA96" s="301">
        <v>213</v>
      </c>
      <c r="AB96" s="305">
        <v>269</v>
      </c>
      <c r="AC96" s="304">
        <v>356</v>
      </c>
      <c r="AD96" s="301">
        <v>161</v>
      </c>
      <c r="AE96" s="305">
        <v>195</v>
      </c>
      <c r="AF96" s="304">
        <v>575</v>
      </c>
      <c r="AG96" s="301">
        <v>236</v>
      </c>
      <c r="AH96" s="305">
        <v>339</v>
      </c>
      <c r="AI96" s="304">
        <v>296</v>
      </c>
      <c r="AJ96" s="301">
        <v>140</v>
      </c>
      <c r="AK96" s="305">
        <v>156</v>
      </c>
      <c r="AL96" s="304">
        <v>810</v>
      </c>
      <c r="AM96" s="301">
        <v>353</v>
      </c>
      <c r="AN96" s="305">
        <v>457</v>
      </c>
      <c r="AO96" s="304">
        <v>438</v>
      </c>
      <c r="AP96" s="301">
        <v>199</v>
      </c>
      <c r="AQ96" s="305">
        <v>239</v>
      </c>
      <c r="AR96" s="304">
        <v>1024</v>
      </c>
      <c r="AS96" s="301">
        <v>432</v>
      </c>
      <c r="AT96" s="305">
        <v>592</v>
      </c>
      <c r="AU96" s="304">
        <v>615</v>
      </c>
      <c r="AV96" s="301">
        <v>291</v>
      </c>
      <c r="AW96" s="305">
        <v>324</v>
      </c>
      <c r="AX96" s="304">
        <v>418</v>
      </c>
      <c r="AY96" s="301">
        <v>210</v>
      </c>
      <c r="AZ96" s="305">
        <v>208</v>
      </c>
      <c r="BA96" s="304">
        <v>422</v>
      </c>
      <c r="BB96" s="301">
        <v>200</v>
      </c>
      <c r="BC96" s="306">
        <v>222</v>
      </c>
    </row>
    <row r="97" spans="1:55" s="307" customFormat="1" ht="15.75" x14ac:dyDescent="0.15">
      <c r="A97" s="221" t="s">
        <v>364</v>
      </c>
      <c r="B97" s="308">
        <v>2012</v>
      </c>
      <c r="C97" s="309">
        <v>879</v>
      </c>
      <c r="D97" s="310">
        <v>1133</v>
      </c>
      <c r="E97" s="308">
        <v>104</v>
      </c>
      <c r="F97" s="311">
        <v>37</v>
      </c>
      <c r="G97" s="311">
        <v>67</v>
      </c>
      <c r="H97" s="308">
        <v>75</v>
      </c>
      <c r="I97" s="311">
        <v>24</v>
      </c>
      <c r="J97" s="311">
        <v>51</v>
      </c>
      <c r="K97" s="308">
        <v>121</v>
      </c>
      <c r="L97" s="311">
        <v>57</v>
      </c>
      <c r="M97" s="311">
        <v>64</v>
      </c>
      <c r="N97" s="308">
        <v>135</v>
      </c>
      <c r="O97" s="311">
        <v>58</v>
      </c>
      <c r="P97" s="311">
        <v>77</v>
      </c>
      <c r="Q97" s="308">
        <v>160</v>
      </c>
      <c r="R97" s="311">
        <v>68</v>
      </c>
      <c r="S97" s="311">
        <v>92</v>
      </c>
      <c r="T97" s="308">
        <v>75</v>
      </c>
      <c r="U97" s="311">
        <v>33</v>
      </c>
      <c r="V97" s="311">
        <v>42</v>
      </c>
      <c r="W97" s="308">
        <v>107</v>
      </c>
      <c r="X97" s="311">
        <v>41</v>
      </c>
      <c r="Y97" s="311">
        <v>66</v>
      </c>
      <c r="Z97" s="308">
        <v>94</v>
      </c>
      <c r="AA97" s="311">
        <v>40</v>
      </c>
      <c r="AB97" s="311">
        <v>54</v>
      </c>
      <c r="AC97" s="308">
        <v>80</v>
      </c>
      <c r="AD97" s="311">
        <v>35</v>
      </c>
      <c r="AE97" s="311">
        <v>45</v>
      </c>
      <c r="AF97" s="308">
        <v>141</v>
      </c>
      <c r="AG97" s="311">
        <v>57</v>
      </c>
      <c r="AH97" s="311">
        <v>84</v>
      </c>
      <c r="AI97" s="308">
        <v>60</v>
      </c>
      <c r="AJ97" s="311">
        <v>33</v>
      </c>
      <c r="AK97" s="311">
        <v>27</v>
      </c>
      <c r="AL97" s="308">
        <v>188</v>
      </c>
      <c r="AM97" s="311">
        <v>81</v>
      </c>
      <c r="AN97" s="311">
        <v>107</v>
      </c>
      <c r="AO97" s="308">
        <v>92</v>
      </c>
      <c r="AP97" s="311">
        <v>46</v>
      </c>
      <c r="AQ97" s="311">
        <v>46</v>
      </c>
      <c r="AR97" s="308">
        <v>233</v>
      </c>
      <c r="AS97" s="311">
        <v>92</v>
      </c>
      <c r="AT97" s="311">
        <v>141</v>
      </c>
      <c r="AU97" s="308">
        <v>148</v>
      </c>
      <c r="AV97" s="311">
        <v>72</v>
      </c>
      <c r="AW97" s="311">
        <v>76</v>
      </c>
      <c r="AX97" s="308">
        <v>109</v>
      </c>
      <c r="AY97" s="311">
        <v>58</v>
      </c>
      <c r="AZ97" s="311">
        <v>51</v>
      </c>
      <c r="BA97" s="308">
        <v>90</v>
      </c>
      <c r="BB97" s="311">
        <v>47</v>
      </c>
      <c r="BC97" s="312">
        <v>43</v>
      </c>
    </row>
    <row r="98" spans="1:55" s="307" customFormat="1" ht="15.75" x14ac:dyDescent="0.15">
      <c r="A98" s="221" t="s">
        <v>365</v>
      </c>
      <c r="B98" s="308">
        <v>1928</v>
      </c>
      <c r="C98" s="309">
        <v>820</v>
      </c>
      <c r="D98" s="310">
        <v>1108</v>
      </c>
      <c r="E98" s="308">
        <v>86</v>
      </c>
      <c r="F98" s="311">
        <v>28</v>
      </c>
      <c r="G98" s="311">
        <v>58</v>
      </c>
      <c r="H98" s="308">
        <v>85</v>
      </c>
      <c r="I98" s="311">
        <v>34</v>
      </c>
      <c r="J98" s="311">
        <v>51</v>
      </c>
      <c r="K98" s="308">
        <v>123</v>
      </c>
      <c r="L98" s="311">
        <v>43</v>
      </c>
      <c r="M98" s="311">
        <v>80</v>
      </c>
      <c r="N98" s="308">
        <v>127</v>
      </c>
      <c r="O98" s="311">
        <v>52</v>
      </c>
      <c r="P98" s="311">
        <v>75</v>
      </c>
      <c r="Q98" s="308">
        <v>160</v>
      </c>
      <c r="R98" s="311">
        <v>65</v>
      </c>
      <c r="S98" s="311">
        <v>95</v>
      </c>
      <c r="T98" s="308">
        <v>62</v>
      </c>
      <c r="U98" s="311">
        <v>26</v>
      </c>
      <c r="V98" s="311">
        <v>36</v>
      </c>
      <c r="W98" s="308">
        <v>121</v>
      </c>
      <c r="X98" s="311">
        <v>51</v>
      </c>
      <c r="Y98" s="311">
        <v>70</v>
      </c>
      <c r="Z98" s="308">
        <v>104</v>
      </c>
      <c r="AA98" s="311">
        <v>48</v>
      </c>
      <c r="AB98" s="311">
        <v>56</v>
      </c>
      <c r="AC98" s="308">
        <v>65</v>
      </c>
      <c r="AD98" s="311">
        <v>29</v>
      </c>
      <c r="AE98" s="311">
        <v>36</v>
      </c>
      <c r="AF98" s="308">
        <v>130</v>
      </c>
      <c r="AG98" s="311">
        <v>60</v>
      </c>
      <c r="AH98" s="311">
        <v>70</v>
      </c>
      <c r="AI98" s="308">
        <v>66</v>
      </c>
      <c r="AJ98" s="311">
        <v>35</v>
      </c>
      <c r="AK98" s="311">
        <v>31</v>
      </c>
      <c r="AL98" s="308">
        <v>188</v>
      </c>
      <c r="AM98" s="311">
        <v>83</v>
      </c>
      <c r="AN98" s="311">
        <v>105</v>
      </c>
      <c r="AO98" s="308">
        <v>86</v>
      </c>
      <c r="AP98" s="311">
        <v>33</v>
      </c>
      <c r="AQ98" s="311">
        <v>53</v>
      </c>
      <c r="AR98" s="308">
        <v>213</v>
      </c>
      <c r="AS98" s="311">
        <v>91</v>
      </c>
      <c r="AT98" s="311">
        <v>122</v>
      </c>
      <c r="AU98" s="308">
        <v>138</v>
      </c>
      <c r="AV98" s="311">
        <v>67</v>
      </c>
      <c r="AW98" s="311">
        <v>71</v>
      </c>
      <c r="AX98" s="308">
        <v>87</v>
      </c>
      <c r="AY98" s="311">
        <v>41</v>
      </c>
      <c r="AZ98" s="311">
        <v>46</v>
      </c>
      <c r="BA98" s="308">
        <v>87</v>
      </c>
      <c r="BB98" s="311">
        <v>34</v>
      </c>
      <c r="BC98" s="312">
        <v>53</v>
      </c>
    </row>
    <row r="99" spans="1:55" s="307" customFormat="1" ht="15.75" x14ac:dyDescent="0.15">
      <c r="A99" s="221" t="s">
        <v>366</v>
      </c>
      <c r="B99" s="308">
        <v>1873</v>
      </c>
      <c r="C99" s="309">
        <v>802</v>
      </c>
      <c r="D99" s="310">
        <v>1071</v>
      </c>
      <c r="E99" s="308">
        <v>90</v>
      </c>
      <c r="F99" s="311">
        <v>41</v>
      </c>
      <c r="G99" s="311">
        <v>49</v>
      </c>
      <c r="H99" s="308">
        <v>76</v>
      </c>
      <c r="I99" s="311">
        <v>29</v>
      </c>
      <c r="J99" s="311">
        <v>47</v>
      </c>
      <c r="K99" s="308">
        <v>112</v>
      </c>
      <c r="L99" s="311">
        <v>48</v>
      </c>
      <c r="M99" s="311">
        <v>64</v>
      </c>
      <c r="N99" s="308">
        <v>111</v>
      </c>
      <c r="O99" s="311">
        <v>48</v>
      </c>
      <c r="P99" s="311">
        <v>63</v>
      </c>
      <c r="Q99" s="308">
        <v>136</v>
      </c>
      <c r="R99" s="311">
        <v>61</v>
      </c>
      <c r="S99" s="311">
        <v>75</v>
      </c>
      <c r="T99" s="308">
        <v>62</v>
      </c>
      <c r="U99" s="311">
        <v>24</v>
      </c>
      <c r="V99" s="311">
        <v>38</v>
      </c>
      <c r="W99" s="308">
        <v>111</v>
      </c>
      <c r="X99" s="311">
        <v>42</v>
      </c>
      <c r="Y99" s="311">
        <v>69</v>
      </c>
      <c r="Z99" s="308">
        <v>103</v>
      </c>
      <c r="AA99" s="311">
        <v>44</v>
      </c>
      <c r="AB99" s="311">
        <v>59</v>
      </c>
      <c r="AC99" s="308">
        <v>70</v>
      </c>
      <c r="AD99" s="311">
        <v>29</v>
      </c>
      <c r="AE99" s="311">
        <v>41</v>
      </c>
      <c r="AF99" s="308">
        <v>120</v>
      </c>
      <c r="AG99" s="311">
        <v>46</v>
      </c>
      <c r="AH99" s="311">
        <v>74</v>
      </c>
      <c r="AI99" s="308">
        <v>52</v>
      </c>
      <c r="AJ99" s="311">
        <v>23</v>
      </c>
      <c r="AK99" s="311">
        <v>29</v>
      </c>
      <c r="AL99" s="308">
        <v>166</v>
      </c>
      <c r="AM99" s="311">
        <v>71</v>
      </c>
      <c r="AN99" s="311">
        <v>95</v>
      </c>
      <c r="AO99" s="308">
        <v>101</v>
      </c>
      <c r="AP99" s="311">
        <v>50</v>
      </c>
      <c r="AQ99" s="311">
        <v>51</v>
      </c>
      <c r="AR99" s="308">
        <v>243</v>
      </c>
      <c r="AS99" s="311">
        <v>96</v>
      </c>
      <c r="AT99" s="311">
        <v>147</v>
      </c>
      <c r="AU99" s="308">
        <v>130</v>
      </c>
      <c r="AV99" s="311">
        <v>57</v>
      </c>
      <c r="AW99" s="311">
        <v>73</v>
      </c>
      <c r="AX99" s="308">
        <v>105</v>
      </c>
      <c r="AY99" s="311">
        <v>52</v>
      </c>
      <c r="AZ99" s="311">
        <v>53</v>
      </c>
      <c r="BA99" s="308">
        <v>85</v>
      </c>
      <c r="BB99" s="311">
        <v>41</v>
      </c>
      <c r="BC99" s="312">
        <v>44</v>
      </c>
    </row>
    <row r="100" spans="1:55" s="307" customFormat="1" ht="15.75" x14ac:dyDescent="0.15">
      <c r="A100" s="221" t="s">
        <v>367</v>
      </c>
      <c r="B100" s="308">
        <v>1857</v>
      </c>
      <c r="C100" s="309">
        <v>810</v>
      </c>
      <c r="D100" s="310">
        <v>1047</v>
      </c>
      <c r="E100" s="308">
        <v>90</v>
      </c>
      <c r="F100" s="311">
        <v>34</v>
      </c>
      <c r="G100" s="311">
        <v>56</v>
      </c>
      <c r="H100" s="308">
        <v>77</v>
      </c>
      <c r="I100" s="311">
        <v>41</v>
      </c>
      <c r="J100" s="311">
        <v>36</v>
      </c>
      <c r="K100" s="308">
        <v>126</v>
      </c>
      <c r="L100" s="311">
        <v>49</v>
      </c>
      <c r="M100" s="311">
        <v>77</v>
      </c>
      <c r="N100" s="308">
        <v>120</v>
      </c>
      <c r="O100" s="311">
        <v>50</v>
      </c>
      <c r="P100" s="311">
        <v>70</v>
      </c>
      <c r="Q100" s="308">
        <v>153</v>
      </c>
      <c r="R100" s="311">
        <v>58</v>
      </c>
      <c r="S100" s="311">
        <v>95</v>
      </c>
      <c r="T100" s="308">
        <v>67</v>
      </c>
      <c r="U100" s="311">
        <v>26</v>
      </c>
      <c r="V100" s="311">
        <v>41</v>
      </c>
      <c r="W100" s="308">
        <v>139</v>
      </c>
      <c r="X100" s="311">
        <v>49</v>
      </c>
      <c r="Y100" s="311">
        <v>90</v>
      </c>
      <c r="Z100" s="308">
        <v>97</v>
      </c>
      <c r="AA100" s="311">
        <v>43</v>
      </c>
      <c r="AB100" s="311">
        <v>54</v>
      </c>
      <c r="AC100" s="308">
        <v>84</v>
      </c>
      <c r="AD100" s="311">
        <v>41</v>
      </c>
      <c r="AE100" s="311">
        <v>43</v>
      </c>
      <c r="AF100" s="308">
        <v>105</v>
      </c>
      <c r="AG100" s="311">
        <v>41</v>
      </c>
      <c r="AH100" s="311">
        <v>64</v>
      </c>
      <c r="AI100" s="308">
        <v>71</v>
      </c>
      <c r="AJ100" s="311">
        <v>29</v>
      </c>
      <c r="AK100" s="311">
        <v>42</v>
      </c>
      <c r="AL100" s="308">
        <v>155</v>
      </c>
      <c r="AM100" s="311">
        <v>66</v>
      </c>
      <c r="AN100" s="311">
        <v>89</v>
      </c>
      <c r="AO100" s="308">
        <v>90</v>
      </c>
      <c r="AP100" s="311">
        <v>45</v>
      </c>
      <c r="AQ100" s="311">
        <v>45</v>
      </c>
      <c r="AR100" s="308">
        <v>196</v>
      </c>
      <c r="AS100" s="311">
        <v>90</v>
      </c>
      <c r="AT100" s="311">
        <v>106</v>
      </c>
      <c r="AU100" s="308">
        <v>117</v>
      </c>
      <c r="AV100" s="311">
        <v>61</v>
      </c>
      <c r="AW100" s="311">
        <v>56</v>
      </c>
      <c r="AX100" s="308">
        <v>68</v>
      </c>
      <c r="AY100" s="311">
        <v>37</v>
      </c>
      <c r="AZ100" s="311">
        <v>31</v>
      </c>
      <c r="BA100" s="308">
        <v>102</v>
      </c>
      <c r="BB100" s="311">
        <v>50</v>
      </c>
      <c r="BC100" s="312">
        <v>52</v>
      </c>
    </row>
    <row r="101" spans="1:55" s="307" customFormat="1" ht="15.75" x14ac:dyDescent="0.15">
      <c r="A101" s="221" t="s">
        <v>368</v>
      </c>
      <c r="B101" s="308">
        <v>1259</v>
      </c>
      <c r="C101" s="309">
        <v>550</v>
      </c>
      <c r="D101" s="310">
        <v>709</v>
      </c>
      <c r="E101" s="308">
        <v>60</v>
      </c>
      <c r="F101" s="311">
        <v>26</v>
      </c>
      <c r="G101" s="311">
        <v>34</v>
      </c>
      <c r="H101" s="308">
        <v>54</v>
      </c>
      <c r="I101" s="311">
        <v>23</v>
      </c>
      <c r="J101" s="311">
        <v>31</v>
      </c>
      <c r="K101" s="308">
        <v>69</v>
      </c>
      <c r="L101" s="311">
        <v>32</v>
      </c>
      <c r="M101" s="311">
        <v>37</v>
      </c>
      <c r="N101" s="308">
        <v>74</v>
      </c>
      <c r="O101" s="311">
        <v>26</v>
      </c>
      <c r="P101" s="311">
        <v>48</v>
      </c>
      <c r="Q101" s="308">
        <v>113</v>
      </c>
      <c r="R101" s="311">
        <v>57</v>
      </c>
      <c r="S101" s="311">
        <v>56</v>
      </c>
      <c r="T101" s="308">
        <v>38</v>
      </c>
      <c r="U101" s="311">
        <v>15</v>
      </c>
      <c r="V101" s="311">
        <v>23</v>
      </c>
      <c r="W101" s="308">
        <v>74</v>
      </c>
      <c r="X101" s="311">
        <v>30</v>
      </c>
      <c r="Y101" s="311">
        <v>44</v>
      </c>
      <c r="Z101" s="308">
        <v>84</v>
      </c>
      <c r="AA101" s="311">
        <v>38</v>
      </c>
      <c r="AB101" s="311">
        <v>46</v>
      </c>
      <c r="AC101" s="308">
        <v>57</v>
      </c>
      <c r="AD101" s="311">
        <v>27</v>
      </c>
      <c r="AE101" s="311">
        <v>30</v>
      </c>
      <c r="AF101" s="308">
        <v>79</v>
      </c>
      <c r="AG101" s="311">
        <v>32</v>
      </c>
      <c r="AH101" s="311">
        <v>47</v>
      </c>
      <c r="AI101" s="308">
        <v>47</v>
      </c>
      <c r="AJ101" s="311">
        <v>20</v>
      </c>
      <c r="AK101" s="311">
        <v>27</v>
      </c>
      <c r="AL101" s="308">
        <v>113</v>
      </c>
      <c r="AM101" s="311">
        <v>52</v>
      </c>
      <c r="AN101" s="311">
        <v>61</v>
      </c>
      <c r="AO101" s="308">
        <v>69</v>
      </c>
      <c r="AP101" s="311">
        <v>25</v>
      </c>
      <c r="AQ101" s="311">
        <v>44</v>
      </c>
      <c r="AR101" s="308">
        <v>139</v>
      </c>
      <c r="AS101" s="311">
        <v>63</v>
      </c>
      <c r="AT101" s="311">
        <v>76</v>
      </c>
      <c r="AU101" s="308">
        <v>82</v>
      </c>
      <c r="AV101" s="311">
        <v>34</v>
      </c>
      <c r="AW101" s="311">
        <v>48</v>
      </c>
      <c r="AX101" s="308">
        <v>49</v>
      </c>
      <c r="AY101" s="311">
        <v>22</v>
      </c>
      <c r="AZ101" s="311">
        <v>27</v>
      </c>
      <c r="BA101" s="308">
        <v>58</v>
      </c>
      <c r="BB101" s="311">
        <v>28</v>
      </c>
      <c r="BC101" s="312">
        <v>30</v>
      </c>
    </row>
    <row r="102" spans="1:55" s="307" customFormat="1" ht="15.75" x14ac:dyDescent="0.15">
      <c r="A102" s="226" t="s">
        <v>106</v>
      </c>
      <c r="B102" s="304">
        <v>6149</v>
      </c>
      <c r="C102" s="301">
        <v>2560</v>
      </c>
      <c r="D102" s="305">
        <v>3589</v>
      </c>
      <c r="E102" s="304">
        <v>312</v>
      </c>
      <c r="F102" s="301">
        <v>131</v>
      </c>
      <c r="G102" s="305">
        <v>181</v>
      </c>
      <c r="H102" s="304">
        <v>231</v>
      </c>
      <c r="I102" s="301">
        <v>92</v>
      </c>
      <c r="J102" s="305">
        <v>139</v>
      </c>
      <c r="K102" s="304">
        <v>374</v>
      </c>
      <c r="L102" s="301">
        <v>155</v>
      </c>
      <c r="M102" s="305">
        <v>219</v>
      </c>
      <c r="N102" s="304">
        <v>444</v>
      </c>
      <c r="O102" s="301">
        <v>160</v>
      </c>
      <c r="P102" s="305">
        <v>284</v>
      </c>
      <c r="Q102" s="304">
        <v>499</v>
      </c>
      <c r="R102" s="301">
        <v>200</v>
      </c>
      <c r="S102" s="305">
        <v>299</v>
      </c>
      <c r="T102" s="304">
        <v>272</v>
      </c>
      <c r="U102" s="301">
        <v>117</v>
      </c>
      <c r="V102" s="305">
        <v>155</v>
      </c>
      <c r="W102" s="304">
        <v>371</v>
      </c>
      <c r="X102" s="301">
        <v>171</v>
      </c>
      <c r="Y102" s="305">
        <v>200</v>
      </c>
      <c r="Z102" s="304">
        <v>306</v>
      </c>
      <c r="AA102" s="301">
        <v>133</v>
      </c>
      <c r="AB102" s="305">
        <v>173</v>
      </c>
      <c r="AC102" s="304">
        <v>250</v>
      </c>
      <c r="AD102" s="301">
        <v>110</v>
      </c>
      <c r="AE102" s="305">
        <v>140</v>
      </c>
      <c r="AF102" s="304">
        <v>429</v>
      </c>
      <c r="AG102" s="301">
        <v>167</v>
      </c>
      <c r="AH102" s="305">
        <v>262</v>
      </c>
      <c r="AI102" s="304">
        <v>218</v>
      </c>
      <c r="AJ102" s="301">
        <v>98</v>
      </c>
      <c r="AK102" s="305">
        <v>120</v>
      </c>
      <c r="AL102" s="304">
        <v>501</v>
      </c>
      <c r="AM102" s="301">
        <v>210</v>
      </c>
      <c r="AN102" s="305">
        <v>291</v>
      </c>
      <c r="AO102" s="304">
        <v>274</v>
      </c>
      <c r="AP102" s="301">
        <v>124</v>
      </c>
      <c r="AQ102" s="305">
        <v>150</v>
      </c>
      <c r="AR102" s="304">
        <v>744</v>
      </c>
      <c r="AS102" s="301">
        <v>331</v>
      </c>
      <c r="AT102" s="305">
        <v>413</v>
      </c>
      <c r="AU102" s="304">
        <v>348</v>
      </c>
      <c r="AV102" s="301">
        <v>149</v>
      </c>
      <c r="AW102" s="305">
        <v>199</v>
      </c>
      <c r="AX102" s="304">
        <v>247</v>
      </c>
      <c r="AY102" s="301">
        <v>103</v>
      </c>
      <c r="AZ102" s="305">
        <v>144</v>
      </c>
      <c r="BA102" s="304">
        <v>329</v>
      </c>
      <c r="BB102" s="301">
        <v>109</v>
      </c>
      <c r="BC102" s="306">
        <v>220</v>
      </c>
    </row>
    <row r="103" spans="1:55" s="307" customFormat="1" ht="15.75" x14ac:dyDescent="0.15">
      <c r="A103" s="221" t="s">
        <v>369</v>
      </c>
      <c r="B103" s="308">
        <v>1374</v>
      </c>
      <c r="C103" s="309">
        <v>585</v>
      </c>
      <c r="D103" s="310">
        <v>789</v>
      </c>
      <c r="E103" s="308">
        <v>69</v>
      </c>
      <c r="F103" s="311">
        <v>26</v>
      </c>
      <c r="G103" s="311">
        <v>43</v>
      </c>
      <c r="H103" s="308">
        <v>57</v>
      </c>
      <c r="I103" s="311">
        <v>21</v>
      </c>
      <c r="J103" s="311">
        <v>36</v>
      </c>
      <c r="K103" s="308">
        <v>93</v>
      </c>
      <c r="L103" s="311">
        <v>37</v>
      </c>
      <c r="M103" s="311">
        <v>56</v>
      </c>
      <c r="N103" s="308">
        <v>95</v>
      </c>
      <c r="O103" s="311">
        <v>32</v>
      </c>
      <c r="P103" s="311">
        <v>63</v>
      </c>
      <c r="Q103" s="308">
        <v>97</v>
      </c>
      <c r="R103" s="311">
        <v>47</v>
      </c>
      <c r="S103" s="311">
        <v>50</v>
      </c>
      <c r="T103" s="308">
        <v>40</v>
      </c>
      <c r="U103" s="311">
        <v>22</v>
      </c>
      <c r="V103" s="311">
        <v>18</v>
      </c>
      <c r="W103" s="308">
        <v>89</v>
      </c>
      <c r="X103" s="311">
        <v>40</v>
      </c>
      <c r="Y103" s="311">
        <v>49</v>
      </c>
      <c r="Z103" s="308">
        <v>57</v>
      </c>
      <c r="AA103" s="311">
        <v>24</v>
      </c>
      <c r="AB103" s="311">
        <v>33</v>
      </c>
      <c r="AC103" s="308">
        <v>69</v>
      </c>
      <c r="AD103" s="311">
        <v>35</v>
      </c>
      <c r="AE103" s="311">
        <v>34</v>
      </c>
      <c r="AF103" s="308">
        <v>93</v>
      </c>
      <c r="AG103" s="311">
        <v>29</v>
      </c>
      <c r="AH103" s="311">
        <v>64</v>
      </c>
      <c r="AI103" s="308">
        <v>48</v>
      </c>
      <c r="AJ103" s="311">
        <v>24</v>
      </c>
      <c r="AK103" s="311">
        <v>24</v>
      </c>
      <c r="AL103" s="308">
        <v>128</v>
      </c>
      <c r="AM103" s="311">
        <v>54</v>
      </c>
      <c r="AN103" s="311">
        <v>74</v>
      </c>
      <c r="AO103" s="308">
        <v>66</v>
      </c>
      <c r="AP103" s="311">
        <v>32</v>
      </c>
      <c r="AQ103" s="311">
        <v>34</v>
      </c>
      <c r="AR103" s="308">
        <v>176</v>
      </c>
      <c r="AS103" s="311">
        <v>77</v>
      </c>
      <c r="AT103" s="311">
        <v>99</v>
      </c>
      <c r="AU103" s="308">
        <v>75</v>
      </c>
      <c r="AV103" s="311">
        <v>34</v>
      </c>
      <c r="AW103" s="311">
        <v>41</v>
      </c>
      <c r="AX103" s="308">
        <v>60</v>
      </c>
      <c r="AY103" s="311">
        <v>29</v>
      </c>
      <c r="AZ103" s="311">
        <v>31</v>
      </c>
      <c r="BA103" s="308">
        <v>62</v>
      </c>
      <c r="BB103" s="311">
        <v>22</v>
      </c>
      <c r="BC103" s="312">
        <v>40</v>
      </c>
    </row>
    <row r="104" spans="1:55" s="307" customFormat="1" ht="15.75" x14ac:dyDescent="0.15">
      <c r="A104" s="221" t="s">
        <v>370</v>
      </c>
      <c r="B104" s="308">
        <v>1177</v>
      </c>
      <c r="C104" s="309">
        <v>491</v>
      </c>
      <c r="D104" s="310">
        <v>686</v>
      </c>
      <c r="E104" s="308">
        <v>59</v>
      </c>
      <c r="F104" s="311">
        <v>34</v>
      </c>
      <c r="G104" s="311">
        <v>25</v>
      </c>
      <c r="H104" s="308">
        <v>38</v>
      </c>
      <c r="I104" s="311">
        <v>13</v>
      </c>
      <c r="J104" s="311">
        <v>25</v>
      </c>
      <c r="K104" s="308">
        <v>83</v>
      </c>
      <c r="L104" s="311">
        <v>34</v>
      </c>
      <c r="M104" s="311">
        <v>49</v>
      </c>
      <c r="N104" s="308">
        <v>70</v>
      </c>
      <c r="O104" s="311">
        <v>22</v>
      </c>
      <c r="P104" s="311">
        <v>48</v>
      </c>
      <c r="Q104" s="308">
        <v>94</v>
      </c>
      <c r="R104" s="311">
        <v>40</v>
      </c>
      <c r="S104" s="311">
        <v>54</v>
      </c>
      <c r="T104" s="308">
        <v>60</v>
      </c>
      <c r="U104" s="311">
        <v>27</v>
      </c>
      <c r="V104" s="311">
        <v>33</v>
      </c>
      <c r="W104" s="308">
        <v>69</v>
      </c>
      <c r="X104" s="311">
        <v>35</v>
      </c>
      <c r="Y104" s="311">
        <v>34</v>
      </c>
      <c r="Z104" s="308">
        <v>68</v>
      </c>
      <c r="AA104" s="311">
        <v>30</v>
      </c>
      <c r="AB104" s="311">
        <v>38</v>
      </c>
      <c r="AC104" s="308">
        <v>47</v>
      </c>
      <c r="AD104" s="311">
        <v>17</v>
      </c>
      <c r="AE104" s="311">
        <v>30</v>
      </c>
      <c r="AF104" s="308">
        <v>81</v>
      </c>
      <c r="AG104" s="311">
        <v>32</v>
      </c>
      <c r="AH104" s="311">
        <v>49</v>
      </c>
      <c r="AI104" s="308">
        <v>43</v>
      </c>
      <c r="AJ104" s="311">
        <v>15</v>
      </c>
      <c r="AK104" s="311">
        <v>28</v>
      </c>
      <c r="AL104" s="308">
        <v>91</v>
      </c>
      <c r="AM104" s="311">
        <v>41</v>
      </c>
      <c r="AN104" s="311">
        <v>50</v>
      </c>
      <c r="AO104" s="308">
        <v>51</v>
      </c>
      <c r="AP104" s="311">
        <v>24</v>
      </c>
      <c r="AQ104" s="311">
        <v>27</v>
      </c>
      <c r="AR104" s="308">
        <v>140</v>
      </c>
      <c r="AS104" s="311">
        <v>55</v>
      </c>
      <c r="AT104" s="311">
        <v>85</v>
      </c>
      <c r="AU104" s="308">
        <v>82</v>
      </c>
      <c r="AV104" s="311">
        <v>35</v>
      </c>
      <c r="AW104" s="311">
        <v>47</v>
      </c>
      <c r="AX104" s="308">
        <v>37</v>
      </c>
      <c r="AY104" s="311">
        <v>15</v>
      </c>
      <c r="AZ104" s="311">
        <v>22</v>
      </c>
      <c r="BA104" s="308">
        <v>64</v>
      </c>
      <c r="BB104" s="311">
        <v>22</v>
      </c>
      <c r="BC104" s="312">
        <v>42</v>
      </c>
    </row>
    <row r="105" spans="1:55" s="307" customFormat="1" ht="15.75" x14ac:dyDescent="0.15">
      <c r="A105" s="221" t="s">
        <v>371</v>
      </c>
      <c r="B105" s="308">
        <v>1282</v>
      </c>
      <c r="C105" s="309">
        <v>556</v>
      </c>
      <c r="D105" s="310">
        <v>726</v>
      </c>
      <c r="E105" s="308">
        <v>57</v>
      </c>
      <c r="F105" s="311">
        <v>21</v>
      </c>
      <c r="G105" s="311">
        <v>36</v>
      </c>
      <c r="H105" s="308">
        <v>51</v>
      </c>
      <c r="I105" s="311">
        <v>24</v>
      </c>
      <c r="J105" s="311">
        <v>27</v>
      </c>
      <c r="K105" s="308">
        <v>68</v>
      </c>
      <c r="L105" s="311">
        <v>31</v>
      </c>
      <c r="M105" s="311">
        <v>37</v>
      </c>
      <c r="N105" s="308">
        <v>108</v>
      </c>
      <c r="O105" s="311">
        <v>42</v>
      </c>
      <c r="P105" s="311">
        <v>66</v>
      </c>
      <c r="Q105" s="308">
        <v>109</v>
      </c>
      <c r="R105" s="311">
        <v>39</v>
      </c>
      <c r="S105" s="311">
        <v>70</v>
      </c>
      <c r="T105" s="308">
        <v>51</v>
      </c>
      <c r="U105" s="311">
        <v>22</v>
      </c>
      <c r="V105" s="311">
        <v>29</v>
      </c>
      <c r="W105" s="308">
        <v>82</v>
      </c>
      <c r="X105" s="311">
        <v>44</v>
      </c>
      <c r="Y105" s="311">
        <v>38</v>
      </c>
      <c r="Z105" s="308">
        <v>59</v>
      </c>
      <c r="AA105" s="311">
        <v>22</v>
      </c>
      <c r="AB105" s="311">
        <v>37</v>
      </c>
      <c r="AC105" s="308">
        <v>49</v>
      </c>
      <c r="AD105" s="311">
        <v>24</v>
      </c>
      <c r="AE105" s="311">
        <v>25</v>
      </c>
      <c r="AF105" s="308">
        <v>93</v>
      </c>
      <c r="AG105" s="311">
        <v>43</v>
      </c>
      <c r="AH105" s="311">
        <v>50</v>
      </c>
      <c r="AI105" s="308">
        <v>60</v>
      </c>
      <c r="AJ105" s="311">
        <v>29</v>
      </c>
      <c r="AK105" s="311">
        <v>31</v>
      </c>
      <c r="AL105" s="308">
        <v>92</v>
      </c>
      <c r="AM105" s="311">
        <v>40</v>
      </c>
      <c r="AN105" s="311">
        <v>52</v>
      </c>
      <c r="AO105" s="308">
        <v>52</v>
      </c>
      <c r="AP105" s="311">
        <v>29</v>
      </c>
      <c r="AQ105" s="311">
        <v>23</v>
      </c>
      <c r="AR105" s="308">
        <v>161</v>
      </c>
      <c r="AS105" s="311">
        <v>79</v>
      </c>
      <c r="AT105" s="311">
        <v>82</v>
      </c>
      <c r="AU105" s="308">
        <v>69</v>
      </c>
      <c r="AV105" s="311">
        <v>27</v>
      </c>
      <c r="AW105" s="311">
        <v>42</v>
      </c>
      <c r="AX105" s="308">
        <v>56</v>
      </c>
      <c r="AY105" s="311">
        <v>22</v>
      </c>
      <c r="AZ105" s="311">
        <v>34</v>
      </c>
      <c r="BA105" s="308">
        <v>65</v>
      </c>
      <c r="BB105" s="311">
        <v>18</v>
      </c>
      <c r="BC105" s="312">
        <v>47</v>
      </c>
    </row>
    <row r="106" spans="1:55" s="307" customFormat="1" ht="15.75" x14ac:dyDescent="0.15">
      <c r="A106" s="221" t="s">
        <v>372</v>
      </c>
      <c r="B106" s="308">
        <v>1275</v>
      </c>
      <c r="C106" s="309">
        <v>513</v>
      </c>
      <c r="D106" s="310">
        <v>762</v>
      </c>
      <c r="E106" s="308">
        <v>73</v>
      </c>
      <c r="F106" s="311">
        <v>33</v>
      </c>
      <c r="G106" s="311">
        <v>40</v>
      </c>
      <c r="H106" s="308">
        <v>38</v>
      </c>
      <c r="I106" s="311">
        <v>17</v>
      </c>
      <c r="J106" s="311">
        <v>21</v>
      </c>
      <c r="K106" s="308">
        <v>75</v>
      </c>
      <c r="L106" s="311">
        <v>33</v>
      </c>
      <c r="M106" s="311">
        <v>42</v>
      </c>
      <c r="N106" s="308">
        <v>86</v>
      </c>
      <c r="O106" s="311">
        <v>35</v>
      </c>
      <c r="P106" s="311">
        <v>51</v>
      </c>
      <c r="Q106" s="308">
        <v>103</v>
      </c>
      <c r="R106" s="311">
        <v>42</v>
      </c>
      <c r="S106" s="311">
        <v>61</v>
      </c>
      <c r="T106" s="308">
        <v>71</v>
      </c>
      <c r="U106" s="311">
        <v>29</v>
      </c>
      <c r="V106" s="311">
        <v>42</v>
      </c>
      <c r="W106" s="308">
        <v>79</v>
      </c>
      <c r="X106" s="311">
        <v>31</v>
      </c>
      <c r="Y106" s="311">
        <v>48</v>
      </c>
      <c r="Z106" s="308">
        <v>64</v>
      </c>
      <c r="AA106" s="311">
        <v>29</v>
      </c>
      <c r="AB106" s="311">
        <v>35</v>
      </c>
      <c r="AC106" s="308">
        <v>47</v>
      </c>
      <c r="AD106" s="311">
        <v>16</v>
      </c>
      <c r="AE106" s="311">
        <v>31</v>
      </c>
      <c r="AF106" s="308">
        <v>98</v>
      </c>
      <c r="AG106" s="311">
        <v>37</v>
      </c>
      <c r="AH106" s="311">
        <v>61</v>
      </c>
      <c r="AI106" s="308">
        <v>41</v>
      </c>
      <c r="AJ106" s="311">
        <v>18</v>
      </c>
      <c r="AK106" s="311">
        <v>23</v>
      </c>
      <c r="AL106" s="308">
        <v>111</v>
      </c>
      <c r="AM106" s="311">
        <v>38</v>
      </c>
      <c r="AN106" s="311">
        <v>73</v>
      </c>
      <c r="AO106" s="308">
        <v>59</v>
      </c>
      <c r="AP106" s="311">
        <v>20</v>
      </c>
      <c r="AQ106" s="311">
        <v>39</v>
      </c>
      <c r="AR106" s="308">
        <v>138</v>
      </c>
      <c r="AS106" s="311">
        <v>62</v>
      </c>
      <c r="AT106" s="311">
        <v>76</v>
      </c>
      <c r="AU106" s="308">
        <v>65</v>
      </c>
      <c r="AV106" s="311">
        <v>26</v>
      </c>
      <c r="AW106" s="311">
        <v>39</v>
      </c>
      <c r="AX106" s="308">
        <v>49</v>
      </c>
      <c r="AY106" s="311">
        <v>19</v>
      </c>
      <c r="AZ106" s="311">
        <v>30</v>
      </c>
      <c r="BA106" s="308">
        <v>78</v>
      </c>
      <c r="BB106" s="311">
        <v>28</v>
      </c>
      <c r="BC106" s="312">
        <v>50</v>
      </c>
    </row>
    <row r="107" spans="1:55" s="307" customFormat="1" ht="15.75" x14ac:dyDescent="0.15">
      <c r="A107" s="221" t="s">
        <v>373</v>
      </c>
      <c r="B107" s="308">
        <v>1041</v>
      </c>
      <c r="C107" s="309">
        <v>415</v>
      </c>
      <c r="D107" s="310">
        <v>626</v>
      </c>
      <c r="E107" s="308">
        <v>54</v>
      </c>
      <c r="F107" s="311">
        <v>17</v>
      </c>
      <c r="G107" s="311">
        <v>37</v>
      </c>
      <c r="H107" s="308">
        <v>47</v>
      </c>
      <c r="I107" s="311">
        <v>17</v>
      </c>
      <c r="J107" s="311">
        <v>30</v>
      </c>
      <c r="K107" s="308">
        <v>55</v>
      </c>
      <c r="L107" s="311">
        <v>20</v>
      </c>
      <c r="M107" s="311">
        <v>35</v>
      </c>
      <c r="N107" s="308">
        <v>85</v>
      </c>
      <c r="O107" s="311">
        <v>29</v>
      </c>
      <c r="P107" s="311">
        <v>56</v>
      </c>
      <c r="Q107" s="308">
        <v>96</v>
      </c>
      <c r="R107" s="311">
        <v>32</v>
      </c>
      <c r="S107" s="311">
        <v>64</v>
      </c>
      <c r="T107" s="308">
        <v>50</v>
      </c>
      <c r="U107" s="311">
        <v>17</v>
      </c>
      <c r="V107" s="311">
        <v>33</v>
      </c>
      <c r="W107" s="308">
        <v>52</v>
      </c>
      <c r="X107" s="311">
        <v>21</v>
      </c>
      <c r="Y107" s="311">
        <v>31</v>
      </c>
      <c r="Z107" s="308">
        <v>58</v>
      </c>
      <c r="AA107" s="311">
        <v>28</v>
      </c>
      <c r="AB107" s="311">
        <v>30</v>
      </c>
      <c r="AC107" s="308">
        <v>38</v>
      </c>
      <c r="AD107" s="311">
        <v>18</v>
      </c>
      <c r="AE107" s="311">
        <v>20</v>
      </c>
      <c r="AF107" s="308">
        <v>64</v>
      </c>
      <c r="AG107" s="311">
        <v>26</v>
      </c>
      <c r="AH107" s="311">
        <v>38</v>
      </c>
      <c r="AI107" s="308">
        <v>26</v>
      </c>
      <c r="AJ107" s="311">
        <v>12</v>
      </c>
      <c r="AK107" s="311">
        <v>14</v>
      </c>
      <c r="AL107" s="308">
        <v>79</v>
      </c>
      <c r="AM107" s="311">
        <v>37</v>
      </c>
      <c r="AN107" s="311">
        <v>42</v>
      </c>
      <c r="AO107" s="308">
        <v>46</v>
      </c>
      <c r="AP107" s="311">
        <v>19</v>
      </c>
      <c r="AQ107" s="311">
        <v>27</v>
      </c>
      <c r="AR107" s="308">
        <v>129</v>
      </c>
      <c r="AS107" s="311">
        <v>58</v>
      </c>
      <c r="AT107" s="311">
        <v>71</v>
      </c>
      <c r="AU107" s="308">
        <v>57</v>
      </c>
      <c r="AV107" s="311">
        <v>27</v>
      </c>
      <c r="AW107" s="311">
        <v>30</v>
      </c>
      <c r="AX107" s="308">
        <v>45</v>
      </c>
      <c r="AY107" s="311">
        <v>18</v>
      </c>
      <c r="AZ107" s="311">
        <v>27</v>
      </c>
      <c r="BA107" s="308">
        <v>60</v>
      </c>
      <c r="BB107" s="311">
        <v>19</v>
      </c>
      <c r="BC107" s="312">
        <v>41</v>
      </c>
    </row>
    <row r="108" spans="1:55" s="307" customFormat="1" ht="15.75" x14ac:dyDescent="0.15">
      <c r="A108" s="226" t="s">
        <v>113</v>
      </c>
      <c r="B108" s="304">
        <v>3323</v>
      </c>
      <c r="C108" s="301">
        <v>1205</v>
      </c>
      <c r="D108" s="305">
        <v>2118</v>
      </c>
      <c r="E108" s="304">
        <v>152</v>
      </c>
      <c r="F108" s="301">
        <v>61</v>
      </c>
      <c r="G108" s="305">
        <v>91</v>
      </c>
      <c r="H108" s="304">
        <v>115</v>
      </c>
      <c r="I108" s="301">
        <v>38</v>
      </c>
      <c r="J108" s="305">
        <v>77</v>
      </c>
      <c r="K108" s="304">
        <v>195</v>
      </c>
      <c r="L108" s="301">
        <v>64</v>
      </c>
      <c r="M108" s="305">
        <v>131</v>
      </c>
      <c r="N108" s="304">
        <v>264</v>
      </c>
      <c r="O108" s="301">
        <v>88</v>
      </c>
      <c r="P108" s="305">
        <v>176</v>
      </c>
      <c r="Q108" s="304">
        <v>328</v>
      </c>
      <c r="R108" s="301">
        <v>115</v>
      </c>
      <c r="S108" s="305">
        <v>213</v>
      </c>
      <c r="T108" s="304">
        <v>119</v>
      </c>
      <c r="U108" s="301">
        <v>52</v>
      </c>
      <c r="V108" s="305">
        <v>67</v>
      </c>
      <c r="W108" s="304">
        <v>198</v>
      </c>
      <c r="X108" s="301">
        <v>71</v>
      </c>
      <c r="Y108" s="305">
        <v>127</v>
      </c>
      <c r="Z108" s="304">
        <v>154</v>
      </c>
      <c r="AA108" s="301">
        <v>56</v>
      </c>
      <c r="AB108" s="305">
        <v>98</v>
      </c>
      <c r="AC108" s="304">
        <v>126</v>
      </c>
      <c r="AD108" s="301">
        <v>40</v>
      </c>
      <c r="AE108" s="305">
        <v>86</v>
      </c>
      <c r="AF108" s="304">
        <v>214</v>
      </c>
      <c r="AG108" s="301">
        <v>89</v>
      </c>
      <c r="AH108" s="305">
        <v>125</v>
      </c>
      <c r="AI108" s="304">
        <v>119</v>
      </c>
      <c r="AJ108" s="301">
        <v>52</v>
      </c>
      <c r="AK108" s="305">
        <v>67</v>
      </c>
      <c r="AL108" s="304">
        <v>235</v>
      </c>
      <c r="AM108" s="301">
        <v>86</v>
      </c>
      <c r="AN108" s="305">
        <v>149</v>
      </c>
      <c r="AO108" s="304">
        <v>150</v>
      </c>
      <c r="AP108" s="301">
        <v>54</v>
      </c>
      <c r="AQ108" s="305">
        <v>96</v>
      </c>
      <c r="AR108" s="304">
        <v>408</v>
      </c>
      <c r="AS108" s="301">
        <v>163</v>
      </c>
      <c r="AT108" s="305">
        <v>245</v>
      </c>
      <c r="AU108" s="304">
        <v>188</v>
      </c>
      <c r="AV108" s="301">
        <v>62</v>
      </c>
      <c r="AW108" s="305">
        <v>126</v>
      </c>
      <c r="AX108" s="304">
        <v>133</v>
      </c>
      <c r="AY108" s="301">
        <v>44</v>
      </c>
      <c r="AZ108" s="305">
        <v>89</v>
      </c>
      <c r="BA108" s="304">
        <v>225</v>
      </c>
      <c r="BB108" s="301">
        <v>70</v>
      </c>
      <c r="BC108" s="306">
        <v>155</v>
      </c>
    </row>
    <row r="109" spans="1:55" s="307" customFormat="1" ht="15.75" x14ac:dyDescent="0.15">
      <c r="A109" s="221" t="s">
        <v>374</v>
      </c>
      <c r="B109" s="308">
        <v>853</v>
      </c>
      <c r="C109" s="309">
        <v>350</v>
      </c>
      <c r="D109" s="310">
        <v>503</v>
      </c>
      <c r="E109" s="308">
        <v>43</v>
      </c>
      <c r="F109" s="311">
        <v>23</v>
      </c>
      <c r="G109" s="311">
        <v>20</v>
      </c>
      <c r="H109" s="308">
        <v>36</v>
      </c>
      <c r="I109" s="311">
        <v>10</v>
      </c>
      <c r="J109" s="311">
        <v>26</v>
      </c>
      <c r="K109" s="308">
        <v>54</v>
      </c>
      <c r="L109" s="311">
        <v>19</v>
      </c>
      <c r="M109" s="311">
        <v>35</v>
      </c>
      <c r="N109" s="308">
        <v>65</v>
      </c>
      <c r="O109" s="311">
        <v>20</v>
      </c>
      <c r="P109" s="311">
        <v>45</v>
      </c>
      <c r="Q109" s="308">
        <v>86</v>
      </c>
      <c r="R109" s="311">
        <v>35</v>
      </c>
      <c r="S109" s="311">
        <v>51</v>
      </c>
      <c r="T109" s="308">
        <v>33</v>
      </c>
      <c r="U109" s="311">
        <v>22</v>
      </c>
      <c r="V109" s="311">
        <v>11</v>
      </c>
      <c r="W109" s="308">
        <v>48</v>
      </c>
      <c r="X109" s="311">
        <v>19</v>
      </c>
      <c r="Y109" s="311">
        <v>29</v>
      </c>
      <c r="Z109" s="308">
        <v>32</v>
      </c>
      <c r="AA109" s="311">
        <v>14</v>
      </c>
      <c r="AB109" s="311">
        <v>18</v>
      </c>
      <c r="AC109" s="308">
        <v>32</v>
      </c>
      <c r="AD109" s="311">
        <v>15</v>
      </c>
      <c r="AE109" s="311">
        <v>17</v>
      </c>
      <c r="AF109" s="308">
        <v>56</v>
      </c>
      <c r="AG109" s="311">
        <v>28</v>
      </c>
      <c r="AH109" s="311">
        <v>28</v>
      </c>
      <c r="AI109" s="308">
        <v>29</v>
      </c>
      <c r="AJ109" s="311">
        <v>15</v>
      </c>
      <c r="AK109" s="311">
        <v>14</v>
      </c>
      <c r="AL109" s="308">
        <v>61</v>
      </c>
      <c r="AM109" s="311">
        <v>25</v>
      </c>
      <c r="AN109" s="311">
        <v>36</v>
      </c>
      <c r="AO109" s="308">
        <v>48</v>
      </c>
      <c r="AP109" s="311">
        <v>19</v>
      </c>
      <c r="AQ109" s="311">
        <v>29</v>
      </c>
      <c r="AR109" s="308">
        <v>88</v>
      </c>
      <c r="AS109" s="311">
        <v>36</v>
      </c>
      <c r="AT109" s="311">
        <v>52</v>
      </c>
      <c r="AU109" s="308">
        <v>61</v>
      </c>
      <c r="AV109" s="311">
        <v>21</v>
      </c>
      <c r="AW109" s="311">
        <v>40</v>
      </c>
      <c r="AX109" s="308">
        <v>31</v>
      </c>
      <c r="AY109" s="311">
        <v>13</v>
      </c>
      <c r="AZ109" s="311">
        <v>18</v>
      </c>
      <c r="BA109" s="308">
        <v>50</v>
      </c>
      <c r="BB109" s="311">
        <v>16</v>
      </c>
      <c r="BC109" s="312">
        <v>34</v>
      </c>
    </row>
    <row r="110" spans="1:55" s="307" customFormat="1" ht="15.75" x14ac:dyDescent="0.15">
      <c r="A110" s="221" t="s">
        <v>375</v>
      </c>
      <c r="B110" s="308">
        <v>771</v>
      </c>
      <c r="C110" s="309">
        <v>304</v>
      </c>
      <c r="D110" s="310">
        <v>467</v>
      </c>
      <c r="E110" s="308">
        <v>28</v>
      </c>
      <c r="F110" s="311">
        <v>12</v>
      </c>
      <c r="G110" s="311">
        <v>16</v>
      </c>
      <c r="H110" s="308">
        <v>25</v>
      </c>
      <c r="I110" s="311">
        <v>11</v>
      </c>
      <c r="J110" s="311">
        <v>14</v>
      </c>
      <c r="K110" s="308">
        <v>54</v>
      </c>
      <c r="L110" s="311">
        <v>23</v>
      </c>
      <c r="M110" s="311">
        <v>31</v>
      </c>
      <c r="N110" s="308">
        <v>60</v>
      </c>
      <c r="O110" s="311">
        <v>19</v>
      </c>
      <c r="P110" s="311">
        <v>41</v>
      </c>
      <c r="Q110" s="308">
        <v>69</v>
      </c>
      <c r="R110" s="311">
        <v>25</v>
      </c>
      <c r="S110" s="311">
        <v>44</v>
      </c>
      <c r="T110" s="308">
        <v>25</v>
      </c>
      <c r="U110" s="311">
        <v>9</v>
      </c>
      <c r="V110" s="311">
        <v>16</v>
      </c>
      <c r="W110" s="308">
        <v>59</v>
      </c>
      <c r="X110" s="311">
        <v>25</v>
      </c>
      <c r="Y110" s="311">
        <v>34</v>
      </c>
      <c r="Z110" s="308">
        <v>38</v>
      </c>
      <c r="AA110" s="311">
        <v>14</v>
      </c>
      <c r="AB110" s="311">
        <v>24</v>
      </c>
      <c r="AC110" s="308">
        <v>32</v>
      </c>
      <c r="AD110" s="311">
        <v>13</v>
      </c>
      <c r="AE110" s="311">
        <v>19</v>
      </c>
      <c r="AF110" s="308">
        <v>41</v>
      </c>
      <c r="AG110" s="311">
        <v>14</v>
      </c>
      <c r="AH110" s="311">
        <v>27</v>
      </c>
      <c r="AI110" s="308">
        <v>34</v>
      </c>
      <c r="AJ110" s="311">
        <v>14</v>
      </c>
      <c r="AK110" s="311">
        <v>20</v>
      </c>
      <c r="AL110" s="308">
        <v>52</v>
      </c>
      <c r="AM110" s="311">
        <v>23</v>
      </c>
      <c r="AN110" s="311">
        <v>29</v>
      </c>
      <c r="AO110" s="308">
        <v>28</v>
      </c>
      <c r="AP110" s="311">
        <v>12</v>
      </c>
      <c r="AQ110" s="311">
        <v>16</v>
      </c>
      <c r="AR110" s="308">
        <v>102</v>
      </c>
      <c r="AS110" s="311">
        <v>48</v>
      </c>
      <c r="AT110" s="311">
        <v>54</v>
      </c>
      <c r="AU110" s="308">
        <v>43</v>
      </c>
      <c r="AV110" s="311">
        <v>15</v>
      </c>
      <c r="AW110" s="311">
        <v>28</v>
      </c>
      <c r="AX110" s="308">
        <v>32</v>
      </c>
      <c r="AY110" s="311">
        <v>12</v>
      </c>
      <c r="AZ110" s="311">
        <v>20</v>
      </c>
      <c r="BA110" s="308">
        <v>49</v>
      </c>
      <c r="BB110" s="311">
        <v>15</v>
      </c>
      <c r="BC110" s="312">
        <v>34</v>
      </c>
    </row>
    <row r="111" spans="1:55" s="307" customFormat="1" ht="15.75" x14ac:dyDescent="0.15">
      <c r="A111" s="221" t="s">
        <v>376</v>
      </c>
      <c r="B111" s="308">
        <v>679</v>
      </c>
      <c r="C111" s="309">
        <v>227</v>
      </c>
      <c r="D111" s="310">
        <v>452</v>
      </c>
      <c r="E111" s="308">
        <v>22</v>
      </c>
      <c r="F111" s="311">
        <v>5</v>
      </c>
      <c r="G111" s="311">
        <v>17</v>
      </c>
      <c r="H111" s="308">
        <v>25</v>
      </c>
      <c r="I111" s="311">
        <v>8</v>
      </c>
      <c r="J111" s="311">
        <v>17</v>
      </c>
      <c r="K111" s="308">
        <v>38</v>
      </c>
      <c r="L111" s="311">
        <v>11</v>
      </c>
      <c r="M111" s="311">
        <v>27</v>
      </c>
      <c r="N111" s="308">
        <v>53</v>
      </c>
      <c r="O111" s="311">
        <v>20</v>
      </c>
      <c r="P111" s="311">
        <v>33</v>
      </c>
      <c r="Q111" s="308">
        <v>64</v>
      </c>
      <c r="R111" s="311">
        <v>20</v>
      </c>
      <c r="S111" s="311">
        <v>44</v>
      </c>
      <c r="T111" s="308">
        <v>16</v>
      </c>
      <c r="U111" s="311">
        <v>10</v>
      </c>
      <c r="V111" s="311">
        <v>6</v>
      </c>
      <c r="W111" s="308">
        <v>37</v>
      </c>
      <c r="X111" s="311">
        <v>7</v>
      </c>
      <c r="Y111" s="311">
        <v>30</v>
      </c>
      <c r="Z111" s="308">
        <v>40</v>
      </c>
      <c r="AA111" s="311">
        <v>15</v>
      </c>
      <c r="AB111" s="311">
        <v>25</v>
      </c>
      <c r="AC111" s="308">
        <v>23</v>
      </c>
      <c r="AD111" s="311">
        <v>3</v>
      </c>
      <c r="AE111" s="311">
        <v>20</v>
      </c>
      <c r="AF111" s="308">
        <v>54</v>
      </c>
      <c r="AG111" s="311">
        <v>22</v>
      </c>
      <c r="AH111" s="311">
        <v>32</v>
      </c>
      <c r="AI111" s="308">
        <v>21</v>
      </c>
      <c r="AJ111" s="311">
        <v>10</v>
      </c>
      <c r="AK111" s="311">
        <v>11</v>
      </c>
      <c r="AL111" s="308">
        <v>46</v>
      </c>
      <c r="AM111" s="311">
        <v>11</v>
      </c>
      <c r="AN111" s="311">
        <v>35</v>
      </c>
      <c r="AO111" s="308">
        <v>34</v>
      </c>
      <c r="AP111" s="311">
        <v>12</v>
      </c>
      <c r="AQ111" s="311">
        <v>22</v>
      </c>
      <c r="AR111" s="308">
        <v>90</v>
      </c>
      <c r="AS111" s="311">
        <v>35</v>
      </c>
      <c r="AT111" s="311">
        <v>55</v>
      </c>
      <c r="AU111" s="308">
        <v>35</v>
      </c>
      <c r="AV111" s="311">
        <v>8</v>
      </c>
      <c r="AW111" s="311">
        <v>27</v>
      </c>
      <c r="AX111" s="308">
        <v>36</v>
      </c>
      <c r="AY111" s="311">
        <v>12</v>
      </c>
      <c r="AZ111" s="311">
        <v>24</v>
      </c>
      <c r="BA111" s="308">
        <v>45</v>
      </c>
      <c r="BB111" s="311">
        <v>18</v>
      </c>
      <c r="BC111" s="312">
        <v>27</v>
      </c>
    </row>
    <row r="112" spans="1:55" s="307" customFormat="1" ht="15.75" x14ac:dyDescent="0.15">
      <c r="A112" s="221" t="s">
        <v>377</v>
      </c>
      <c r="B112" s="308">
        <v>567</v>
      </c>
      <c r="C112" s="309">
        <v>175</v>
      </c>
      <c r="D112" s="310">
        <v>392</v>
      </c>
      <c r="E112" s="308">
        <v>30</v>
      </c>
      <c r="F112" s="311">
        <v>10</v>
      </c>
      <c r="G112" s="311">
        <v>20</v>
      </c>
      <c r="H112" s="308">
        <v>21</v>
      </c>
      <c r="I112" s="311">
        <v>7</v>
      </c>
      <c r="J112" s="311">
        <v>14</v>
      </c>
      <c r="K112" s="308">
        <v>28</v>
      </c>
      <c r="L112" s="311">
        <v>6</v>
      </c>
      <c r="M112" s="311">
        <v>22</v>
      </c>
      <c r="N112" s="308">
        <v>41</v>
      </c>
      <c r="O112" s="311">
        <v>11</v>
      </c>
      <c r="P112" s="311">
        <v>30</v>
      </c>
      <c r="Q112" s="308">
        <v>53</v>
      </c>
      <c r="R112" s="311">
        <v>15</v>
      </c>
      <c r="S112" s="311">
        <v>38</v>
      </c>
      <c r="T112" s="308">
        <v>27</v>
      </c>
      <c r="U112" s="311">
        <v>8</v>
      </c>
      <c r="V112" s="311">
        <v>19</v>
      </c>
      <c r="W112" s="308">
        <v>30</v>
      </c>
      <c r="X112" s="311">
        <v>11</v>
      </c>
      <c r="Y112" s="311">
        <v>19</v>
      </c>
      <c r="Z112" s="308">
        <v>30</v>
      </c>
      <c r="AA112" s="311">
        <v>7</v>
      </c>
      <c r="AB112" s="311">
        <v>23</v>
      </c>
      <c r="AC112" s="308">
        <v>24</v>
      </c>
      <c r="AD112" s="311">
        <v>6</v>
      </c>
      <c r="AE112" s="311">
        <v>18</v>
      </c>
      <c r="AF112" s="308">
        <v>43</v>
      </c>
      <c r="AG112" s="311">
        <v>15</v>
      </c>
      <c r="AH112" s="311">
        <v>28</v>
      </c>
      <c r="AI112" s="308">
        <v>16</v>
      </c>
      <c r="AJ112" s="311">
        <v>5</v>
      </c>
      <c r="AK112" s="311">
        <v>11</v>
      </c>
      <c r="AL112" s="308">
        <v>40</v>
      </c>
      <c r="AM112" s="311">
        <v>14</v>
      </c>
      <c r="AN112" s="311">
        <v>26</v>
      </c>
      <c r="AO112" s="308">
        <v>22</v>
      </c>
      <c r="AP112" s="311">
        <v>8</v>
      </c>
      <c r="AQ112" s="311">
        <v>14</v>
      </c>
      <c r="AR112" s="308">
        <v>68</v>
      </c>
      <c r="AS112" s="311">
        <v>21</v>
      </c>
      <c r="AT112" s="311">
        <v>47</v>
      </c>
      <c r="AU112" s="308">
        <v>24</v>
      </c>
      <c r="AV112" s="311">
        <v>11</v>
      </c>
      <c r="AW112" s="311">
        <v>13</v>
      </c>
      <c r="AX112" s="308">
        <v>24</v>
      </c>
      <c r="AY112" s="311">
        <v>7</v>
      </c>
      <c r="AZ112" s="311">
        <v>17</v>
      </c>
      <c r="BA112" s="308">
        <v>46</v>
      </c>
      <c r="BB112" s="311">
        <v>13</v>
      </c>
      <c r="BC112" s="312">
        <v>33</v>
      </c>
    </row>
    <row r="113" spans="1:55" s="307" customFormat="1" ht="15.75" x14ac:dyDescent="0.15">
      <c r="A113" s="221" t="s">
        <v>378</v>
      </c>
      <c r="B113" s="308">
        <v>453</v>
      </c>
      <c r="C113" s="309">
        <v>149</v>
      </c>
      <c r="D113" s="310">
        <v>304</v>
      </c>
      <c r="E113" s="308">
        <v>29</v>
      </c>
      <c r="F113" s="311">
        <v>11</v>
      </c>
      <c r="G113" s="311">
        <v>18</v>
      </c>
      <c r="H113" s="308">
        <v>8</v>
      </c>
      <c r="I113" s="311">
        <v>2</v>
      </c>
      <c r="J113" s="311">
        <v>6</v>
      </c>
      <c r="K113" s="308">
        <v>21</v>
      </c>
      <c r="L113" s="311">
        <v>5</v>
      </c>
      <c r="M113" s="311">
        <v>16</v>
      </c>
      <c r="N113" s="308">
        <v>45</v>
      </c>
      <c r="O113" s="311">
        <v>18</v>
      </c>
      <c r="P113" s="311">
        <v>27</v>
      </c>
      <c r="Q113" s="308">
        <v>56</v>
      </c>
      <c r="R113" s="311">
        <v>20</v>
      </c>
      <c r="S113" s="311">
        <v>36</v>
      </c>
      <c r="T113" s="308">
        <v>18</v>
      </c>
      <c r="U113" s="311">
        <v>3</v>
      </c>
      <c r="V113" s="311">
        <v>15</v>
      </c>
      <c r="W113" s="308">
        <v>24</v>
      </c>
      <c r="X113" s="311">
        <v>9</v>
      </c>
      <c r="Y113" s="311">
        <v>15</v>
      </c>
      <c r="Z113" s="308">
        <v>14</v>
      </c>
      <c r="AA113" s="311">
        <v>6</v>
      </c>
      <c r="AB113" s="311">
        <v>8</v>
      </c>
      <c r="AC113" s="308">
        <v>15</v>
      </c>
      <c r="AD113" s="311">
        <v>3</v>
      </c>
      <c r="AE113" s="311">
        <v>12</v>
      </c>
      <c r="AF113" s="308">
        <v>20</v>
      </c>
      <c r="AG113" s="311">
        <v>10</v>
      </c>
      <c r="AH113" s="311">
        <v>10</v>
      </c>
      <c r="AI113" s="308">
        <v>19</v>
      </c>
      <c r="AJ113" s="311">
        <v>8</v>
      </c>
      <c r="AK113" s="311">
        <v>11</v>
      </c>
      <c r="AL113" s="308">
        <v>36</v>
      </c>
      <c r="AM113" s="311">
        <v>13</v>
      </c>
      <c r="AN113" s="311">
        <v>23</v>
      </c>
      <c r="AO113" s="308">
        <v>18</v>
      </c>
      <c r="AP113" s="311">
        <v>3</v>
      </c>
      <c r="AQ113" s="311">
        <v>15</v>
      </c>
      <c r="AR113" s="308">
        <v>60</v>
      </c>
      <c r="AS113" s="311">
        <v>23</v>
      </c>
      <c r="AT113" s="311">
        <v>37</v>
      </c>
      <c r="AU113" s="308">
        <v>25</v>
      </c>
      <c r="AV113" s="311">
        <v>7</v>
      </c>
      <c r="AW113" s="311">
        <v>18</v>
      </c>
      <c r="AX113" s="308">
        <v>10</v>
      </c>
      <c r="AY113" s="311">
        <v>0</v>
      </c>
      <c r="AZ113" s="311">
        <v>10</v>
      </c>
      <c r="BA113" s="308">
        <v>35</v>
      </c>
      <c r="BB113" s="311">
        <v>8</v>
      </c>
      <c r="BC113" s="312">
        <v>27</v>
      </c>
    </row>
    <row r="114" spans="1:55" s="307" customFormat="1" ht="15.75" x14ac:dyDescent="0.15">
      <c r="A114" s="226" t="s">
        <v>122</v>
      </c>
      <c r="B114" s="304">
        <v>1196</v>
      </c>
      <c r="C114" s="301">
        <v>303</v>
      </c>
      <c r="D114" s="305">
        <v>893</v>
      </c>
      <c r="E114" s="304">
        <v>56</v>
      </c>
      <c r="F114" s="301">
        <v>20</v>
      </c>
      <c r="G114" s="305">
        <v>36</v>
      </c>
      <c r="H114" s="304">
        <v>32</v>
      </c>
      <c r="I114" s="301">
        <v>13</v>
      </c>
      <c r="J114" s="305">
        <v>19</v>
      </c>
      <c r="K114" s="304">
        <v>79</v>
      </c>
      <c r="L114" s="301">
        <v>20</v>
      </c>
      <c r="M114" s="305">
        <v>59</v>
      </c>
      <c r="N114" s="304">
        <v>105</v>
      </c>
      <c r="O114" s="301">
        <v>24</v>
      </c>
      <c r="P114" s="305">
        <v>81</v>
      </c>
      <c r="Q114" s="304">
        <v>104</v>
      </c>
      <c r="R114" s="301">
        <v>33</v>
      </c>
      <c r="S114" s="305">
        <v>71</v>
      </c>
      <c r="T114" s="304">
        <v>32</v>
      </c>
      <c r="U114" s="301">
        <v>9</v>
      </c>
      <c r="V114" s="305">
        <v>23</v>
      </c>
      <c r="W114" s="304">
        <v>85</v>
      </c>
      <c r="X114" s="301">
        <v>17</v>
      </c>
      <c r="Y114" s="305">
        <v>68</v>
      </c>
      <c r="Z114" s="304">
        <v>65</v>
      </c>
      <c r="AA114" s="301">
        <v>20</v>
      </c>
      <c r="AB114" s="305">
        <v>45</v>
      </c>
      <c r="AC114" s="304">
        <v>39</v>
      </c>
      <c r="AD114" s="301">
        <v>7</v>
      </c>
      <c r="AE114" s="305">
        <v>32</v>
      </c>
      <c r="AF114" s="304">
        <v>76</v>
      </c>
      <c r="AG114" s="301">
        <v>21</v>
      </c>
      <c r="AH114" s="305">
        <v>55</v>
      </c>
      <c r="AI114" s="304">
        <v>35</v>
      </c>
      <c r="AJ114" s="301">
        <v>9</v>
      </c>
      <c r="AK114" s="305">
        <v>26</v>
      </c>
      <c r="AL114" s="304">
        <v>76</v>
      </c>
      <c r="AM114" s="301">
        <v>13</v>
      </c>
      <c r="AN114" s="305">
        <v>63</v>
      </c>
      <c r="AO114" s="304">
        <v>45</v>
      </c>
      <c r="AP114" s="301">
        <v>15</v>
      </c>
      <c r="AQ114" s="305">
        <v>30</v>
      </c>
      <c r="AR114" s="304">
        <v>130</v>
      </c>
      <c r="AS114" s="301">
        <v>35</v>
      </c>
      <c r="AT114" s="305">
        <v>95</v>
      </c>
      <c r="AU114" s="304">
        <v>70</v>
      </c>
      <c r="AV114" s="301">
        <v>18</v>
      </c>
      <c r="AW114" s="305">
        <v>52</v>
      </c>
      <c r="AX114" s="304">
        <v>63</v>
      </c>
      <c r="AY114" s="301">
        <v>10</v>
      </c>
      <c r="AZ114" s="305">
        <v>53</v>
      </c>
      <c r="BA114" s="304">
        <v>104</v>
      </c>
      <c r="BB114" s="301">
        <v>19</v>
      </c>
      <c r="BC114" s="306">
        <v>85</v>
      </c>
    </row>
    <row r="115" spans="1:55" s="307" customFormat="1" ht="15.75" x14ac:dyDescent="0.15">
      <c r="A115" s="221" t="s">
        <v>379</v>
      </c>
      <c r="B115" s="308">
        <v>385</v>
      </c>
      <c r="C115" s="309">
        <v>102</v>
      </c>
      <c r="D115" s="310">
        <v>283</v>
      </c>
      <c r="E115" s="308">
        <v>16</v>
      </c>
      <c r="F115" s="311">
        <v>6</v>
      </c>
      <c r="G115" s="311">
        <v>10</v>
      </c>
      <c r="H115" s="308">
        <v>14</v>
      </c>
      <c r="I115" s="311">
        <v>5</v>
      </c>
      <c r="J115" s="311">
        <v>9</v>
      </c>
      <c r="K115" s="308">
        <v>23</v>
      </c>
      <c r="L115" s="311">
        <v>7</v>
      </c>
      <c r="M115" s="311">
        <v>16</v>
      </c>
      <c r="N115" s="308">
        <v>36</v>
      </c>
      <c r="O115" s="311">
        <v>9</v>
      </c>
      <c r="P115" s="311">
        <v>27</v>
      </c>
      <c r="Q115" s="308">
        <v>38</v>
      </c>
      <c r="R115" s="311">
        <v>10</v>
      </c>
      <c r="S115" s="311">
        <v>28</v>
      </c>
      <c r="T115" s="308">
        <v>5</v>
      </c>
      <c r="U115" s="311">
        <v>0</v>
      </c>
      <c r="V115" s="311">
        <v>5</v>
      </c>
      <c r="W115" s="308">
        <v>27</v>
      </c>
      <c r="X115" s="311">
        <v>4</v>
      </c>
      <c r="Y115" s="311">
        <v>23</v>
      </c>
      <c r="Z115" s="308">
        <v>22</v>
      </c>
      <c r="AA115" s="311">
        <v>8</v>
      </c>
      <c r="AB115" s="311">
        <v>14</v>
      </c>
      <c r="AC115" s="308">
        <v>15</v>
      </c>
      <c r="AD115" s="311">
        <v>3</v>
      </c>
      <c r="AE115" s="311">
        <v>12</v>
      </c>
      <c r="AF115" s="308">
        <v>21</v>
      </c>
      <c r="AG115" s="311">
        <v>3</v>
      </c>
      <c r="AH115" s="311">
        <v>18</v>
      </c>
      <c r="AI115" s="308">
        <v>14</v>
      </c>
      <c r="AJ115" s="311">
        <v>6</v>
      </c>
      <c r="AK115" s="311">
        <v>8</v>
      </c>
      <c r="AL115" s="308">
        <v>26</v>
      </c>
      <c r="AM115" s="311">
        <v>5</v>
      </c>
      <c r="AN115" s="311">
        <v>21</v>
      </c>
      <c r="AO115" s="308">
        <v>17</v>
      </c>
      <c r="AP115" s="311">
        <v>5</v>
      </c>
      <c r="AQ115" s="311">
        <v>12</v>
      </c>
      <c r="AR115" s="308">
        <v>38</v>
      </c>
      <c r="AS115" s="311">
        <v>15</v>
      </c>
      <c r="AT115" s="311">
        <v>23</v>
      </c>
      <c r="AU115" s="308">
        <v>28</v>
      </c>
      <c r="AV115" s="311">
        <v>8</v>
      </c>
      <c r="AW115" s="311">
        <v>20</v>
      </c>
      <c r="AX115" s="308">
        <v>15</v>
      </c>
      <c r="AY115" s="311">
        <v>5</v>
      </c>
      <c r="AZ115" s="311">
        <v>10</v>
      </c>
      <c r="BA115" s="308">
        <v>30</v>
      </c>
      <c r="BB115" s="311">
        <v>3</v>
      </c>
      <c r="BC115" s="312">
        <v>27</v>
      </c>
    </row>
    <row r="116" spans="1:55" s="307" customFormat="1" ht="15.75" x14ac:dyDescent="0.15">
      <c r="A116" s="221" t="s">
        <v>380</v>
      </c>
      <c r="B116" s="308">
        <v>292</v>
      </c>
      <c r="C116" s="309">
        <v>82</v>
      </c>
      <c r="D116" s="310">
        <v>210</v>
      </c>
      <c r="E116" s="308">
        <v>17</v>
      </c>
      <c r="F116" s="311">
        <v>8</v>
      </c>
      <c r="G116" s="311">
        <v>9</v>
      </c>
      <c r="H116" s="308">
        <v>8</v>
      </c>
      <c r="I116" s="311">
        <v>3</v>
      </c>
      <c r="J116" s="311">
        <v>5</v>
      </c>
      <c r="K116" s="308">
        <v>21</v>
      </c>
      <c r="L116" s="311">
        <v>5</v>
      </c>
      <c r="M116" s="311">
        <v>16</v>
      </c>
      <c r="N116" s="308">
        <v>26</v>
      </c>
      <c r="O116" s="311">
        <v>6</v>
      </c>
      <c r="P116" s="311">
        <v>20</v>
      </c>
      <c r="Q116" s="308">
        <v>25</v>
      </c>
      <c r="R116" s="311">
        <v>9</v>
      </c>
      <c r="S116" s="311">
        <v>16</v>
      </c>
      <c r="T116" s="308">
        <v>11</v>
      </c>
      <c r="U116" s="311">
        <v>1</v>
      </c>
      <c r="V116" s="311">
        <v>10</v>
      </c>
      <c r="W116" s="308">
        <v>27</v>
      </c>
      <c r="X116" s="311">
        <v>7</v>
      </c>
      <c r="Y116" s="311">
        <v>20</v>
      </c>
      <c r="Z116" s="308">
        <v>19</v>
      </c>
      <c r="AA116" s="311">
        <v>7</v>
      </c>
      <c r="AB116" s="311">
        <v>12</v>
      </c>
      <c r="AC116" s="308">
        <v>11</v>
      </c>
      <c r="AD116" s="311">
        <v>3</v>
      </c>
      <c r="AE116" s="311">
        <v>8</v>
      </c>
      <c r="AF116" s="308">
        <v>15</v>
      </c>
      <c r="AG116" s="311">
        <v>7</v>
      </c>
      <c r="AH116" s="311">
        <v>8</v>
      </c>
      <c r="AI116" s="308">
        <v>5</v>
      </c>
      <c r="AJ116" s="311">
        <v>1</v>
      </c>
      <c r="AK116" s="311">
        <v>4</v>
      </c>
      <c r="AL116" s="308">
        <v>16</v>
      </c>
      <c r="AM116" s="311">
        <v>1</v>
      </c>
      <c r="AN116" s="311">
        <v>15</v>
      </c>
      <c r="AO116" s="308">
        <v>8</v>
      </c>
      <c r="AP116" s="311">
        <v>3</v>
      </c>
      <c r="AQ116" s="311">
        <v>5</v>
      </c>
      <c r="AR116" s="308">
        <v>27</v>
      </c>
      <c r="AS116" s="311">
        <v>7</v>
      </c>
      <c r="AT116" s="311">
        <v>20</v>
      </c>
      <c r="AU116" s="308">
        <v>15</v>
      </c>
      <c r="AV116" s="311">
        <v>3</v>
      </c>
      <c r="AW116" s="311">
        <v>12</v>
      </c>
      <c r="AX116" s="308">
        <v>12</v>
      </c>
      <c r="AY116" s="311">
        <v>3</v>
      </c>
      <c r="AZ116" s="311">
        <v>9</v>
      </c>
      <c r="BA116" s="308">
        <v>29</v>
      </c>
      <c r="BB116" s="311">
        <v>8</v>
      </c>
      <c r="BC116" s="312">
        <v>21</v>
      </c>
    </row>
    <row r="117" spans="1:55" s="307" customFormat="1" ht="15.75" x14ac:dyDescent="0.15">
      <c r="A117" s="221" t="s">
        <v>381</v>
      </c>
      <c r="B117" s="308">
        <v>236</v>
      </c>
      <c r="C117" s="309">
        <v>62</v>
      </c>
      <c r="D117" s="310">
        <v>174</v>
      </c>
      <c r="E117" s="308">
        <v>11</v>
      </c>
      <c r="F117" s="311">
        <v>5</v>
      </c>
      <c r="G117" s="311">
        <v>6</v>
      </c>
      <c r="H117" s="308">
        <v>4</v>
      </c>
      <c r="I117" s="311">
        <v>2</v>
      </c>
      <c r="J117" s="311">
        <v>2</v>
      </c>
      <c r="K117" s="308">
        <v>21</v>
      </c>
      <c r="L117" s="311">
        <v>8</v>
      </c>
      <c r="M117" s="311">
        <v>13</v>
      </c>
      <c r="N117" s="308">
        <v>20</v>
      </c>
      <c r="O117" s="311">
        <v>1</v>
      </c>
      <c r="P117" s="311">
        <v>19</v>
      </c>
      <c r="Q117" s="308">
        <v>20</v>
      </c>
      <c r="R117" s="311">
        <v>5</v>
      </c>
      <c r="S117" s="311">
        <v>15</v>
      </c>
      <c r="T117" s="308">
        <v>7</v>
      </c>
      <c r="U117" s="311">
        <v>4</v>
      </c>
      <c r="V117" s="311">
        <v>3</v>
      </c>
      <c r="W117" s="308">
        <v>14</v>
      </c>
      <c r="X117" s="311">
        <v>5</v>
      </c>
      <c r="Y117" s="311">
        <v>9</v>
      </c>
      <c r="Z117" s="308">
        <v>11</v>
      </c>
      <c r="AA117" s="311">
        <v>2</v>
      </c>
      <c r="AB117" s="311">
        <v>9</v>
      </c>
      <c r="AC117" s="308">
        <v>3</v>
      </c>
      <c r="AD117" s="311">
        <v>0</v>
      </c>
      <c r="AE117" s="311">
        <v>3</v>
      </c>
      <c r="AF117" s="308">
        <v>18</v>
      </c>
      <c r="AG117" s="311">
        <v>6</v>
      </c>
      <c r="AH117" s="311">
        <v>12</v>
      </c>
      <c r="AI117" s="308">
        <v>5</v>
      </c>
      <c r="AJ117" s="311">
        <v>1</v>
      </c>
      <c r="AK117" s="311">
        <v>4</v>
      </c>
      <c r="AL117" s="308">
        <v>17</v>
      </c>
      <c r="AM117" s="311">
        <v>4</v>
      </c>
      <c r="AN117" s="311">
        <v>13</v>
      </c>
      <c r="AO117" s="308">
        <v>8</v>
      </c>
      <c r="AP117" s="311">
        <v>1</v>
      </c>
      <c r="AQ117" s="311">
        <v>7</v>
      </c>
      <c r="AR117" s="308">
        <v>34</v>
      </c>
      <c r="AS117" s="311">
        <v>9</v>
      </c>
      <c r="AT117" s="311">
        <v>25</v>
      </c>
      <c r="AU117" s="308">
        <v>7</v>
      </c>
      <c r="AV117" s="311">
        <v>2</v>
      </c>
      <c r="AW117" s="311">
        <v>5</v>
      </c>
      <c r="AX117" s="308">
        <v>15</v>
      </c>
      <c r="AY117" s="311">
        <v>2</v>
      </c>
      <c r="AZ117" s="311">
        <v>13</v>
      </c>
      <c r="BA117" s="308">
        <v>21</v>
      </c>
      <c r="BB117" s="311">
        <v>5</v>
      </c>
      <c r="BC117" s="312">
        <v>16</v>
      </c>
    </row>
    <row r="118" spans="1:55" s="307" customFormat="1" ht="15.75" x14ac:dyDescent="0.15">
      <c r="A118" s="221" t="s">
        <v>382</v>
      </c>
      <c r="B118" s="308">
        <v>166</v>
      </c>
      <c r="C118" s="309">
        <v>39</v>
      </c>
      <c r="D118" s="310">
        <v>127</v>
      </c>
      <c r="E118" s="308">
        <v>5</v>
      </c>
      <c r="F118" s="311">
        <v>1</v>
      </c>
      <c r="G118" s="311">
        <v>4</v>
      </c>
      <c r="H118" s="308">
        <v>4</v>
      </c>
      <c r="I118" s="311">
        <v>2</v>
      </c>
      <c r="J118" s="311">
        <v>2</v>
      </c>
      <c r="K118" s="308">
        <v>7</v>
      </c>
      <c r="L118" s="311">
        <v>0</v>
      </c>
      <c r="M118" s="311">
        <v>7</v>
      </c>
      <c r="N118" s="308">
        <v>14</v>
      </c>
      <c r="O118" s="311">
        <v>5</v>
      </c>
      <c r="P118" s="311">
        <v>9</v>
      </c>
      <c r="Q118" s="308">
        <v>10</v>
      </c>
      <c r="R118" s="311">
        <v>6</v>
      </c>
      <c r="S118" s="311">
        <v>4</v>
      </c>
      <c r="T118" s="308">
        <v>6</v>
      </c>
      <c r="U118" s="311">
        <v>3</v>
      </c>
      <c r="V118" s="311">
        <v>3</v>
      </c>
      <c r="W118" s="308">
        <v>9</v>
      </c>
      <c r="X118" s="311">
        <v>0</v>
      </c>
      <c r="Y118" s="311">
        <v>9</v>
      </c>
      <c r="Z118" s="308">
        <v>8</v>
      </c>
      <c r="AA118" s="311">
        <v>1</v>
      </c>
      <c r="AB118" s="311">
        <v>7</v>
      </c>
      <c r="AC118" s="308">
        <v>6</v>
      </c>
      <c r="AD118" s="311">
        <v>0</v>
      </c>
      <c r="AE118" s="311">
        <v>6</v>
      </c>
      <c r="AF118" s="308">
        <v>11</v>
      </c>
      <c r="AG118" s="311">
        <v>3</v>
      </c>
      <c r="AH118" s="311">
        <v>8</v>
      </c>
      <c r="AI118" s="308">
        <v>6</v>
      </c>
      <c r="AJ118" s="311">
        <v>1</v>
      </c>
      <c r="AK118" s="311">
        <v>5</v>
      </c>
      <c r="AL118" s="308">
        <v>14</v>
      </c>
      <c r="AM118" s="311">
        <v>3</v>
      </c>
      <c r="AN118" s="311">
        <v>11</v>
      </c>
      <c r="AO118" s="308">
        <v>8</v>
      </c>
      <c r="AP118" s="311">
        <v>6</v>
      </c>
      <c r="AQ118" s="311">
        <v>2</v>
      </c>
      <c r="AR118" s="308">
        <v>18</v>
      </c>
      <c r="AS118" s="311">
        <v>2</v>
      </c>
      <c r="AT118" s="311">
        <v>16</v>
      </c>
      <c r="AU118" s="308">
        <v>13</v>
      </c>
      <c r="AV118" s="311">
        <v>3</v>
      </c>
      <c r="AW118" s="311">
        <v>10</v>
      </c>
      <c r="AX118" s="308">
        <v>12</v>
      </c>
      <c r="AY118" s="311">
        <v>0</v>
      </c>
      <c r="AZ118" s="311">
        <v>12</v>
      </c>
      <c r="BA118" s="308">
        <v>15</v>
      </c>
      <c r="BB118" s="311">
        <v>3</v>
      </c>
      <c r="BC118" s="312">
        <v>12</v>
      </c>
    </row>
    <row r="119" spans="1:55" s="307" customFormat="1" ht="15.75" x14ac:dyDescent="0.15">
      <c r="A119" s="221" t="s">
        <v>383</v>
      </c>
      <c r="B119" s="308">
        <v>117</v>
      </c>
      <c r="C119" s="309">
        <v>18</v>
      </c>
      <c r="D119" s="310">
        <v>99</v>
      </c>
      <c r="E119" s="308">
        <v>7</v>
      </c>
      <c r="F119" s="311">
        <v>0</v>
      </c>
      <c r="G119" s="311">
        <v>7</v>
      </c>
      <c r="H119" s="308">
        <v>2</v>
      </c>
      <c r="I119" s="311">
        <v>1</v>
      </c>
      <c r="J119" s="311">
        <v>1</v>
      </c>
      <c r="K119" s="308">
        <v>7</v>
      </c>
      <c r="L119" s="311">
        <v>0</v>
      </c>
      <c r="M119" s="311">
        <v>7</v>
      </c>
      <c r="N119" s="308">
        <v>9</v>
      </c>
      <c r="O119" s="311">
        <v>3</v>
      </c>
      <c r="P119" s="311">
        <v>6</v>
      </c>
      <c r="Q119" s="308">
        <v>11</v>
      </c>
      <c r="R119" s="311">
        <v>3</v>
      </c>
      <c r="S119" s="311">
        <v>8</v>
      </c>
      <c r="T119" s="308">
        <v>3</v>
      </c>
      <c r="U119" s="311">
        <v>1</v>
      </c>
      <c r="V119" s="311">
        <v>2</v>
      </c>
      <c r="W119" s="308">
        <v>8</v>
      </c>
      <c r="X119" s="311">
        <v>1</v>
      </c>
      <c r="Y119" s="311">
        <v>7</v>
      </c>
      <c r="Z119" s="308">
        <v>5</v>
      </c>
      <c r="AA119" s="311">
        <v>2</v>
      </c>
      <c r="AB119" s="311">
        <v>3</v>
      </c>
      <c r="AC119" s="308">
        <v>4</v>
      </c>
      <c r="AD119" s="311">
        <v>1</v>
      </c>
      <c r="AE119" s="311">
        <v>3</v>
      </c>
      <c r="AF119" s="308">
        <v>11</v>
      </c>
      <c r="AG119" s="311">
        <v>2</v>
      </c>
      <c r="AH119" s="311">
        <v>9</v>
      </c>
      <c r="AI119" s="308">
        <v>5</v>
      </c>
      <c r="AJ119" s="311">
        <v>0</v>
      </c>
      <c r="AK119" s="311">
        <v>5</v>
      </c>
      <c r="AL119" s="308">
        <v>3</v>
      </c>
      <c r="AM119" s="311">
        <v>0</v>
      </c>
      <c r="AN119" s="311">
        <v>3</v>
      </c>
      <c r="AO119" s="308">
        <v>4</v>
      </c>
      <c r="AP119" s="311">
        <v>0</v>
      </c>
      <c r="AQ119" s="311">
        <v>4</v>
      </c>
      <c r="AR119" s="308">
        <v>13</v>
      </c>
      <c r="AS119" s="311">
        <v>2</v>
      </c>
      <c r="AT119" s="311">
        <v>11</v>
      </c>
      <c r="AU119" s="308">
        <v>7</v>
      </c>
      <c r="AV119" s="311">
        <v>2</v>
      </c>
      <c r="AW119" s="311">
        <v>5</v>
      </c>
      <c r="AX119" s="308">
        <v>9</v>
      </c>
      <c r="AY119" s="311">
        <v>0</v>
      </c>
      <c r="AZ119" s="311">
        <v>9</v>
      </c>
      <c r="BA119" s="308">
        <v>9</v>
      </c>
      <c r="BB119" s="311">
        <v>0</v>
      </c>
      <c r="BC119" s="312">
        <v>9</v>
      </c>
    </row>
    <row r="120" spans="1:55" s="307" customFormat="1" ht="15.75" x14ac:dyDescent="0.15">
      <c r="A120" s="226" t="s">
        <v>123</v>
      </c>
      <c r="B120" s="304">
        <v>286</v>
      </c>
      <c r="C120" s="301">
        <v>57</v>
      </c>
      <c r="D120" s="305">
        <v>229</v>
      </c>
      <c r="E120" s="304">
        <v>16</v>
      </c>
      <c r="F120" s="301">
        <v>8</v>
      </c>
      <c r="G120" s="305">
        <v>8</v>
      </c>
      <c r="H120" s="304">
        <v>5</v>
      </c>
      <c r="I120" s="301">
        <v>2</v>
      </c>
      <c r="J120" s="305">
        <v>3</v>
      </c>
      <c r="K120" s="304">
        <v>24</v>
      </c>
      <c r="L120" s="301">
        <v>7</v>
      </c>
      <c r="M120" s="305">
        <v>17</v>
      </c>
      <c r="N120" s="304">
        <v>19</v>
      </c>
      <c r="O120" s="301">
        <v>2</v>
      </c>
      <c r="P120" s="305">
        <v>17</v>
      </c>
      <c r="Q120" s="304">
        <v>33</v>
      </c>
      <c r="R120" s="301">
        <v>6</v>
      </c>
      <c r="S120" s="305">
        <v>27</v>
      </c>
      <c r="T120" s="304">
        <v>8</v>
      </c>
      <c r="U120" s="301">
        <v>2</v>
      </c>
      <c r="V120" s="305">
        <v>6</v>
      </c>
      <c r="W120" s="304">
        <v>16</v>
      </c>
      <c r="X120" s="301">
        <v>2</v>
      </c>
      <c r="Y120" s="305">
        <v>14</v>
      </c>
      <c r="Z120" s="304">
        <v>17</v>
      </c>
      <c r="AA120" s="301">
        <v>4</v>
      </c>
      <c r="AB120" s="305">
        <v>13</v>
      </c>
      <c r="AC120" s="304">
        <v>8</v>
      </c>
      <c r="AD120" s="301">
        <v>1</v>
      </c>
      <c r="AE120" s="305">
        <v>7</v>
      </c>
      <c r="AF120" s="304">
        <v>24</v>
      </c>
      <c r="AG120" s="301">
        <v>8</v>
      </c>
      <c r="AH120" s="305">
        <v>16</v>
      </c>
      <c r="AI120" s="304">
        <v>8</v>
      </c>
      <c r="AJ120" s="301">
        <v>3</v>
      </c>
      <c r="AK120" s="305">
        <v>5</v>
      </c>
      <c r="AL120" s="304">
        <v>23</v>
      </c>
      <c r="AM120" s="301">
        <v>1</v>
      </c>
      <c r="AN120" s="305">
        <v>22</v>
      </c>
      <c r="AO120" s="304">
        <v>9</v>
      </c>
      <c r="AP120" s="301">
        <v>1</v>
      </c>
      <c r="AQ120" s="305">
        <v>8</v>
      </c>
      <c r="AR120" s="304">
        <v>26</v>
      </c>
      <c r="AS120" s="301">
        <v>5</v>
      </c>
      <c r="AT120" s="305">
        <v>21</v>
      </c>
      <c r="AU120" s="304">
        <v>19</v>
      </c>
      <c r="AV120" s="301">
        <v>3</v>
      </c>
      <c r="AW120" s="305">
        <v>16</v>
      </c>
      <c r="AX120" s="304">
        <v>13</v>
      </c>
      <c r="AY120" s="301">
        <v>1</v>
      </c>
      <c r="AZ120" s="305">
        <v>12</v>
      </c>
      <c r="BA120" s="304">
        <v>18</v>
      </c>
      <c r="BB120" s="301">
        <v>1</v>
      </c>
      <c r="BC120" s="306">
        <v>17</v>
      </c>
    </row>
    <row r="121" spans="1:55" s="307" customFormat="1" ht="15.75" x14ac:dyDescent="0.15">
      <c r="A121" s="221" t="s">
        <v>384</v>
      </c>
      <c r="B121" s="308">
        <v>110</v>
      </c>
      <c r="C121" s="309">
        <v>27</v>
      </c>
      <c r="D121" s="310">
        <v>83</v>
      </c>
      <c r="E121" s="308">
        <v>10</v>
      </c>
      <c r="F121" s="311">
        <v>5</v>
      </c>
      <c r="G121" s="311">
        <v>5</v>
      </c>
      <c r="H121" s="308">
        <v>1</v>
      </c>
      <c r="I121" s="311">
        <v>1</v>
      </c>
      <c r="J121" s="311">
        <v>0</v>
      </c>
      <c r="K121" s="308">
        <v>9</v>
      </c>
      <c r="L121" s="311">
        <v>2</v>
      </c>
      <c r="M121" s="311">
        <v>7</v>
      </c>
      <c r="N121" s="308">
        <v>9</v>
      </c>
      <c r="O121" s="311">
        <v>2</v>
      </c>
      <c r="P121" s="311">
        <v>7</v>
      </c>
      <c r="Q121" s="308">
        <v>12</v>
      </c>
      <c r="R121" s="311">
        <v>1</v>
      </c>
      <c r="S121" s="311">
        <v>11</v>
      </c>
      <c r="T121" s="308">
        <v>3</v>
      </c>
      <c r="U121" s="311">
        <v>0</v>
      </c>
      <c r="V121" s="311">
        <v>3</v>
      </c>
      <c r="W121" s="308">
        <v>6</v>
      </c>
      <c r="X121" s="311">
        <v>0</v>
      </c>
      <c r="Y121" s="311">
        <v>6</v>
      </c>
      <c r="Z121" s="308">
        <v>6</v>
      </c>
      <c r="AA121" s="311">
        <v>2</v>
      </c>
      <c r="AB121" s="311">
        <v>4</v>
      </c>
      <c r="AC121" s="308">
        <v>1</v>
      </c>
      <c r="AD121" s="311">
        <v>1</v>
      </c>
      <c r="AE121" s="311">
        <v>0</v>
      </c>
      <c r="AF121" s="308">
        <v>8</v>
      </c>
      <c r="AG121" s="311">
        <v>4</v>
      </c>
      <c r="AH121" s="311">
        <v>4</v>
      </c>
      <c r="AI121" s="308">
        <v>4</v>
      </c>
      <c r="AJ121" s="311">
        <v>2</v>
      </c>
      <c r="AK121" s="311">
        <v>2</v>
      </c>
      <c r="AL121" s="308">
        <v>12</v>
      </c>
      <c r="AM121" s="311">
        <v>1</v>
      </c>
      <c r="AN121" s="311">
        <v>11</v>
      </c>
      <c r="AO121" s="308">
        <v>3</v>
      </c>
      <c r="AP121" s="311">
        <v>1</v>
      </c>
      <c r="AQ121" s="311">
        <v>2</v>
      </c>
      <c r="AR121" s="308">
        <v>9</v>
      </c>
      <c r="AS121" s="311">
        <v>2</v>
      </c>
      <c r="AT121" s="311">
        <v>7</v>
      </c>
      <c r="AU121" s="308">
        <v>7</v>
      </c>
      <c r="AV121" s="311">
        <v>2</v>
      </c>
      <c r="AW121" s="311">
        <v>5</v>
      </c>
      <c r="AX121" s="308">
        <v>4</v>
      </c>
      <c r="AY121" s="311">
        <v>0</v>
      </c>
      <c r="AZ121" s="311">
        <v>4</v>
      </c>
      <c r="BA121" s="308">
        <v>6</v>
      </c>
      <c r="BB121" s="311">
        <v>1</v>
      </c>
      <c r="BC121" s="312">
        <v>5</v>
      </c>
    </row>
    <row r="122" spans="1:55" s="307" customFormat="1" ht="15.75" x14ac:dyDescent="0.15">
      <c r="A122" s="221" t="s">
        <v>385</v>
      </c>
      <c r="B122" s="308">
        <v>83</v>
      </c>
      <c r="C122" s="309">
        <v>18</v>
      </c>
      <c r="D122" s="310">
        <v>65</v>
      </c>
      <c r="E122" s="308">
        <v>3</v>
      </c>
      <c r="F122" s="311">
        <v>2</v>
      </c>
      <c r="G122" s="311">
        <v>1</v>
      </c>
      <c r="H122" s="308">
        <v>1</v>
      </c>
      <c r="I122" s="311">
        <v>1</v>
      </c>
      <c r="J122" s="311">
        <v>0</v>
      </c>
      <c r="K122" s="308">
        <v>6</v>
      </c>
      <c r="L122" s="311">
        <v>1</v>
      </c>
      <c r="M122" s="311">
        <v>5</v>
      </c>
      <c r="N122" s="308">
        <v>3</v>
      </c>
      <c r="O122" s="311">
        <v>0</v>
      </c>
      <c r="P122" s="311">
        <v>3</v>
      </c>
      <c r="Q122" s="308">
        <v>10</v>
      </c>
      <c r="R122" s="311">
        <v>3</v>
      </c>
      <c r="S122" s="311">
        <v>7</v>
      </c>
      <c r="T122" s="308">
        <v>3</v>
      </c>
      <c r="U122" s="311">
        <v>2</v>
      </c>
      <c r="V122" s="311">
        <v>1</v>
      </c>
      <c r="W122" s="308">
        <v>9</v>
      </c>
      <c r="X122" s="311">
        <v>2</v>
      </c>
      <c r="Y122" s="311">
        <v>7</v>
      </c>
      <c r="Z122" s="308">
        <v>6</v>
      </c>
      <c r="AA122" s="311">
        <v>0</v>
      </c>
      <c r="AB122" s="311">
        <v>6</v>
      </c>
      <c r="AC122" s="308">
        <v>2</v>
      </c>
      <c r="AD122" s="311">
        <v>0</v>
      </c>
      <c r="AE122" s="311">
        <v>2</v>
      </c>
      <c r="AF122" s="308">
        <v>5</v>
      </c>
      <c r="AG122" s="311">
        <v>2</v>
      </c>
      <c r="AH122" s="311">
        <v>3</v>
      </c>
      <c r="AI122" s="308">
        <v>3</v>
      </c>
      <c r="AJ122" s="311">
        <v>1</v>
      </c>
      <c r="AK122" s="311">
        <v>2</v>
      </c>
      <c r="AL122" s="308">
        <v>8</v>
      </c>
      <c r="AM122" s="311">
        <v>0</v>
      </c>
      <c r="AN122" s="311">
        <v>8</v>
      </c>
      <c r="AO122" s="308">
        <v>2</v>
      </c>
      <c r="AP122" s="311">
        <v>0</v>
      </c>
      <c r="AQ122" s="311">
        <v>2</v>
      </c>
      <c r="AR122" s="308">
        <v>9</v>
      </c>
      <c r="AS122" s="311">
        <v>2</v>
      </c>
      <c r="AT122" s="311">
        <v>7</v>
      </c>
      <c r="AU122" s="308">
        <v>4</v>
      </c>
      <c r="AV122" s="311">
        <v>1</v>
      </c>
      <c r="AW122" s="311">
        <v>3</v>
      </c>
      <c r="AX122" s="308">
        <v>4</v>
      </c>
      <c r="AY122" s="311">
        <v>1</v>
      </c>
      <c r="AZ122" s="311">
        <v>3</v>
      </c>
      <c r="BA122" s="308">
        <v>5</v>
      </c>
      <c r="BB122" s="311">
        <v>0</v>
      </c>
      <c r="BC122" s="312">
        <v>5</v>
      </c>
    </row>
    <row r="123" spans="1:55" s="307" customFormat="1" ht="15.75" x14ac:dyDescent="0.15">
      <c r="A123" s="221" t="s">
        <v>386</v>
      </c>
      <c r="B123" s="308">
        <v>47</v>
      </c>
      <c r="C123" s="309">
        <v>6</v>
      </c>
      <c r="D123" s="310">
        <v>41</v>
      </c>
      <c r="E123" s="308">
        <v>2</v>
      </c>
      <c r="F123" s="311">
        <v>1</v>
      </c>
      <c r="G123" s="311">
        <v>1</v>
      </c>
      <c r="H123" s="308">
        <v>1</v>
      </c>
      <c r="I123" s="311">
        <v>0</v>
      </c>
      <c r="J123" s="311">
        <v>1</v>
      </c>
      <c r="K123" s="308">
        <v>6</v>
      </c>
      <c r="L123" s="311">
        <v>2</v>
      </c>
      <c r="M123" s="311">
        <v>4</v>
      </c>
      <c r="N123" s="308">
        <v>3</v>
      </c>
      <c r="O123" s="311">
        <v>0</v>
      </c>
      <c r="P123" s="311">
        <v>3</v>
      </c>
      <c r="Q123" s="308">
        <v>4</v>
      </c>
      <c r="R123" s="311">
        <v>0</v>
      </c>
      <c r="S123" s="311">
        <v>4</v>
      </c>
      <c r="T123" s="308">
        <v>1</v>
      </c>
      <c r="U123" s="311">
        <v>0</v>
      </c>
      <c r="V123" s="311">
        <v>1</v>
      </c>
      <c r="W123" s="308">
        <v>0</v>
      </c>
      <c r="X123" s="311">
        <v>0</v>
      </c>
      <c r="Y123" s="311">
        <v>0</v>
      </c>
      <c r="Z123" s="308">
        <v>2</v>
      </c>
      <c r="AA123" s="311">
        <v>0</v>
      </c>
      <c r="AB123" s="311">
        <v>2</v>
      </c>
      <c r="AC123" s="308">
        <v>2</v>
      </c>
      <c r="AD123" s="311">
        <v>0</v>
      </c>
      <c r="AE123" s="311">
        <v>2</v>
      </c>
      <c r="AF123" s="308">
        <v>6</v>
      </c>
      <c r="AG123" s="311">
        <v>2</v>
      </c>
      <c r="AH123" s="311">
        <v>4</v>
      </c>
      <c r="AI123" s="308">
        <v>0</v>
      </c>
      <c r="AJ123" s="311">
        <v>0</v>
      </c>
      <c r="AK123" s="311">
        <v>0</v>
      </c>
      <c r="AL123" s="308">
        <v>2</v>
      </c>
      <c r="AM123" s="311">
        <v>0</v>
      </c>
      <c r="AN123" s="311">
        <v>2</v>
      </c>
      <c r="AO123" s="308">
        <v>3</v>
      </c>
      <c r="AP123" s="311">
        <v>0</v>
      </c>
      <c r="AQ123" s="311">
        <v>3</v>
      </c>
      <c r="AR123" s="308">
        <v>6</v>
      </c>
      <c r="AS123" s="311">
        <v>1</v>
      </c>
      <c r="AT123" s="311">
        <v>5</v>
      </c>
      <c r="AU123" s="308">
        <v>4</v>
      </c>
      <c r="AV123" s="311">
        <v>0</v>
      </c>
      <c r="AW123" s="311">
        <v>4</v>
      </c>
      <c r="AX123" s="308">
        <v>2</v>
      </c>
      <c r="AY123" s="311">
        <v>0</v>
      </c>
      <c r="AZ123" s="311">
        <v>2</v>
      </c>
      <c r="BA123" s="308">
        <v>3</v>
      </c>
      <c r="BB123" s="311">
        <v>0</v>
      </c>
      <c r="BC123" s="312">
        <v>3</v>
      </c>
    </row>
    <row r="124" spans="1:55" s="307" customFormat="1" ht="15.75" x14ac:dyDescent="0.15">
      <c r="A124" s="221" t="s">
        <v>387</v>
      </c>
      <c r="B124" s="308">
        <v>32</v>
      </c>
      <c r="C124" s="309">
        <v>5</v>
      </c>
      <c r="D124" s="310">
        <v>27</v>
      </c>
      <c r="E124" s="308">
        <v>1</v>
      </c>
      <c r="F124" s="311">
        <v>0</v>
      </c>
      <c r="G124" s="311">
        <v>1</v>
      </c>
      <c r="H124" s="308">
        <v>1</v>
      </c>
      <c r="I124" s="311">
        <v>0</v>
      </c>
      <c r="J124" s="311">
        <v>1</v>
      </c>
      <c r="K124" s="308">
        <v>3</v>
      </c>
      <c r="L124" s="311">
        <v>2</v>
      </c>
      <c r="M124" s="311">
        <v>1</v>
      </c>
      <c r="N124" s="308">
        <v>3</v>
      </c>
      <c r="O124" s="311">
        <v>0</v>
      </c>
      <c r="P124" s="311">
        <v>3</v>
      </c>
      <c r="Q124" s="308">
        <v>5</v>
      </c>
      <c r="R124" s="311">
        <v>2</v>
      </c>
      <c r="S124" s="311">
        <v>3</v>
      </c>
      <c r="T124" s="308">
        <v>0</v>
      </c>
      <c r="U124" s="311">
        <v>0</v>
      </c>
      <c r="V124" s="311">
        <v>0</v>
      </c>
      <c r="W124" s="308">
        <v>0</v>
      </c>
      <c r="X124" s="311">
        <v>0</v>
      </c>
      <c r="Y124" s="311">
        <v>0</v>
      </c>
      <c r="Z124" s="308">
        <v>2</v>
      </c>
      <c r="AA124" s="311">
        <v>1</v>
      </c>
      <c r="AB124" s="311">
        <v>1</v>
      </c>
      <c r="AC124" s="308">
        <v>1</v>
      </c>
      <c r="AD124" s="311">
        <v>0</v>
      </c>
      <c r="AE124" s="311">
        <v>1</v>
      </c>
      <c r="AF124" s="308">
        <v>3</v>
      </c>
      <c r="AG124" s="311">
        <v>0</v>
      </c>
      <c r="AH124" s="311">
        <v>3</v>
      </c>
      <c r="AI124" s="308">
        <v>1</v>
      </c>
      <c r="AJ124" s="311">
        <v>0</v>
      </c>
      <c r="AK124" s="311">
        <v>1</v>
      </c>
      <c r="AL124" s="308">
        <v>0</v>
      </c>
      <c r="AM124" s="311">
        <v>0</v>
      </c>
      <c r="AN124" s="311">
        <v>0</v>
      </c>
      <c r="AO124" s="308">
        <v>1</v>
      </c>
      <c r="AP124" s="311">
        <v>0</v>
      </c>
      <c r="AQ124" s="311">
        <v>1</v>
      </c>
      <c r="AR124" s="308">
        <v>2</v>
      </c>
      <c r="AS124" s="311">
        <v>0</v>
      </c>
      <c r="AT124" s="311">
        <v>2</v>
      </c>
      <c r="AU124" s="308">
        <v>3</v>
      </c>
      <c r="AV124" s="311">
        <v>0</v>
      </c>
      <c r="AW124" s="311">
        <v>3</v>
      </c>
      <c r="AX124" s="308">
        <v>2</v>
      </c>
      <c r="AY124" s="311">
        <v>0</v>
      </c>
      <c r="AZ124" s="311">
        <v>2</v>
      </c>
      <c r="BA124" s="308">
        <v>4</v>
      </c>
      <c r="BB124" s="311">
        <v>0</v>
      </c>
      <c r="BC124" s="312">
        <v>4</v>
      </c>
    </row>
    <row r="125" spans="1:55" s="307" customFormat="1" ht="15.75" x14ac:dyDescent="0.15">
      <c r="A125" s="221" t="s">
        <v>388</v>
      </c>
      <c r="B125" s="308">
        <v>14</v>
      </c>
      <c r="C125" s="309">
        <v>1</v>
      </c>
      <c r="D125" s="310">
        <v>13</v>
      </c>
      <c r="E125" s="308">
        <v>0</v>
      </c>
      <c r="F125" s="311">
        <v>0</v>
      </c>
      <c r="G125" s="311">
        <v>0</v>
      </c>
      <c r="H125" s="308">
        <v>1</v>
      </c>
      <c r="I125" s="311">
        <v>0</v>
      </c>
      <c r="J125" s="311">
        <v>1</v>
      </c>
      <c r="K125" s="308">
        <v>0</v>
      </c>
      <c r="L125" s="311">
        <v>0</v>
      </c>
      <c r="M125" s="311">
        <v>0</v>
      </c>
      <c r="N125" s="308">
        <v>1</v>
      </c>
      <c r="O125" s="311">
        <v>0</v>
      </c>
      <c r="P125" s="311">
        <v>1</v>
      </c>
      <c r="Q125" s="308">
        <v>2</v>
      </c>
      <c r="R125" s="311">
        <v>0</v>
      </c>
      <c r="S125" s="311">
        <v>2</v>
      </c>
      <c r="T125" s="308">
        <v>1</v>
      </c>
      <c r="U125" s="311">
        <v>0</v>
      </c>
      <c r="V125" s="311">
        <v>1</v>
      </c>
      <c r="W125" s="308">
        <v>1</v>
      </c>
      <c r="X125" s="311">
        <v>0</v>
      </c>
      <c r="Y125" s="311">
        <v>1</v>
      </c>
      <c r="Z125" s="308">
        <v>1</v>
      </c>
      <c r="AA125" s="311">
        <v>1</v>
      </c>
      <c r="AB125" s="311">
        <v>0</v>
      </c>
      <c r="AC125" s="308">
        <v>2</v>
      </c>
      <c r="AD125" s="311">
        <v>0</v>
      </c>
      <c r="AE125" s="311">
        <v>2</v>
      </c>
      <c r="AF125" s="308">
        <v>2</v>
      </c>
      <c r="AG125" s="311">
        <v>0</v>
      </c>
      <c r="AH125" s="311">
        <v>2</v>
      </c>
      <c r="AI125" s="308">
        <v>0</v>
      </c>
      <c r="AJ125" s="311">
        <v>0</v>
      </c>
      <c r="AK125" s="311">
        <v>0</v>
      </c>
      <c r="AL125" s="308">
        <v>1</v>
      </c>
      <c r="AM125" s="311">
        <v>0</v>
      </c>
      <c r="AN125" s="311">
        <v>1</v>
      </c>
      <c r="AO125" s="308">
        <v>0</v>
      </c>
      <c r="AP125" s="311">
        <v>0</v>
      </c>
      <c r="AQ125" s="311">
        <v>0</v>
      </c>
      <c r="AR125" s="308">
        <v>0</v>
      </c>
      <c r="AS125" s="311">
        <v>0</v>
      </c>
      <c r="AT125" s="311">
        <v>0</v>
      </c>
      <c r="AU125" s="308">
        <v>1</v>
      </c>
      <c r="AV125" s="311">
        <v>0</v>
      </c>
      <c r="AW125" s="311">
        <v>1</v>
      </c>
      <c r="AX125" s="308">
        <v>1</v>
      </c>
      <c r="AY125" s="311">
        <v>0</v>
      </c>
      <c r="AZ125" s="311">
        <v>1</v>
      </c>
      <c r="BA125" s="308">
        <v>0</v>
      </c>
      <c r="BB125" s="311">
        <v>0</v>
      </c>
      <c r="BC125" s="312">
        <v>0</v>
      </c>
    </row>
    <row r="126" spans="1:55" s="303" customFormat="1" ht="16.5" thickBot="1" x14ac:dyDescent="0.2">
      <c r="A126" s="233" t="s">
        <v>131</v>
      </c>
      <c r="B126" s="313">
        <v>47</v>
      </c>
      <c r="C126" s="314">
        <v>11</v>
      </c>
      <c r="D126" s="315">
        <v>36</v>
      </c>
      <c r="E126" s="295">
        <v>2</v>
      </c>
      <c r="F126" s="316">
        <v>0</v>
      </c>
      <c r="G126" s="316">
        <v>2</v>
      </c>
      <c r="H126" s="317">
        <v>1</v>
      </c>
      <c r="I126" s="316">
        <v>0</v>
      </c>
      <c r="J126" s="316">
        <v>1</v>
      </c>
      <c r="K126" s="317">
        <v>4</v>
      </c>
      <c r="L126" s="316">
        <v>0</v>
      </c>
      <c r="M126" s="316">
        <v>4</v>
      </c>
      <c r="N126" s="317">
        <v>8</v>
      </c>
      <c r="O126" s="316">
        <v>4</v>
      </c>
      <c r="P126" s="316">
        <v>4</v>
      </c>
      <c r="Q126" s="317">
        <v>5</v>
      </c>
      <c r="R126" s="316">
        <v>0</v>
      </c>
      <c r="S126" s="316">
        <v>5</v>
      </c>
      <c r="T126" s="317">
        <v>1</v>
      </c>
      <c r="U126" s="316">
        <v>0</v>
      </c>
      <c r="V126" s="316">
        <v>1</v>
      </c>
      <c r="W126" s="317">
        <v>1</v>
      </c>
      <c r="X126" s="316">
        <v>0</v>
      </c>
      <c r="Y126" s="316">
        <v>1</v>
      </c>
      <c r="Z126" s="317">
        <v>0</v>
      </c>
      <c r="AA126" s="316">
        <v>0</v>
      </c>
      <c r="AB126" s="316">
        <v>0</v>
      </c>
      <c r="AC126" s="317">
        <v>1</v>
      </c>
      <c r="AD126" s="316">
        <v>0</v>
      </c>
      <c r="AE126" s="316">
        <v>1</v>
      </c>
      <c r="AF126" s="317">
        <v>0</v>
      </c>
      <c r="AG126" s="316">
        <v>0</v>
      </c>
      <c r="AH126" s="316">
        <v>0</v>
      </c>
      <c r="AI126" s="317">
        <v>1</v>
      </c>
      <c r="AJ126" s="316">
        <v>0</v>
      </c>
      <c r="AK126" s="316">
        <v>1</v>
      </c>
      <c r="AL126" s="317">
        <v>1</v>
      </c>
      <c r="AM126" s="316">
        <v>1</v>
      </c>
      <c r="AN126" s="316">
        <v>0</v>
      </c>
      <c r="AO126" s="317">
        <v>4</v>
      </c>
      <c r="AP126" s="316">
        <v>1</v>
      </c>
      <c r="AQ126" s="316">
        <v>3</v>
      </c>
      <c r="AR126" s="317">
        <v>4</v>
      </c>
      <c r="AS126" s="316">
        <v>2</v>
      </c>
      <c r="AT126" s="316">
        <v>2</v>
      </c>
      <c r="AU126" s="317">
        <v>6</v>
      </c>
      <c r="AV126" s="316">
        <v>1</v>
      </c>
      <c r="AW126" s="316">
        <v>5</v>
      </c>
      <c r="AX126" s="317">
        <v>5</v>
      </c>
      <c r="AY126" s="316">
        <v>0</v>
      </c>
      <c r="AZ126" s="316">
        <v>5</v>
      </c>
      <c r="BA126" s="317">
        <v>3</v>
      </c>
      <c r="BB126" s="316">
        <v>2</v>
      </c>
      <c r="BC126" s="318">
        <v>1</v>
      </c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446B-C40E-4BB3-AC8F-77CFE9E40530}">
  <dimension ref="A1:BC126"/>
  <sheetViews>
    <sheetView topLeftCell="AH1" zoomScaleNormal="100" workbookViewId="0">
      <selection activeCell="AR28" sqref="AR28"/>
    </sheetView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99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303" customFormat="1" ht="16.5" thickTop="1" x14ac:dyDescent="0.15">
      <c r="A5" s="216" t="s">
        <v>9</v>
      </c>
      <c r="B5" s="300">
        <v>207596</v>
      </c>
      <c r="C5" s="301">
        <v>99143</v>
      </c>
      <c r="D5" s="302">
        <v>108453</v>
      </c>
      <c r="E5" s="300">
        <v>6223</v>
      </c>
      <c r="F5" s="301">
        <v>2794</v>
      </c>
      <c r="G5" s="302">
        <v>3429</v>
      </c>
      <c r="H5" s="300">
        <v>6249</v>
      </c>
      <c r="I5" s="301">
        <v>2956</v>
      </c>
      <c r="J5" s="302">
        <v>3293</v>
      </c>
      <c r="K5" s="300">
        <v>9025</v>
      </c>
      <c r="L5" s="301">
        <v>4228</v>
      </c>
      <c r="M5" s="302">
        <v>4797</v>
      </c>
      <c r="N5" s="300">
        <v>13446</v>
      </c>
      <c r="O5" s="301">
        <v>6241</v>
      </c>
      <c r="P5" s="302">
        <v>7205</v>
      </c>
      <c r="Q5" s="300">
        <v>27418</v>
      </c>
      <c r="R5" s="301">
        <v>12731</v>
      </c>
      <c r="S5" s="302">
        <v>14687</v>
      </c>
      <c r="T5" s="300">
        <v>4406</v>
      </c>
      <c r="U5" s="301">
        <v>2320</v>
      </c>
      <c r="V5" s="302">
        <v>2086</v>
      </c>
      <c r="W5" s="300">
        <v>10762</v>
      </c>
      <c r="X5" s="301">
        <v>5377</v>
      </c>
      <c r="Y5" s="302">
        <v>5385</v>
      </c>
      <c r="Z5" s="300">
        <v>7575</v>
      </c>
      <c r="AA5" s="301">
        <v>3889</v>
      </c>
      <c r="AB5" s="302">
        <v>3686</v>
      </c>
      <c r="AC5" s="300">
        <v>5490</v>
      </c>
      <c r="AD5" s="301">
        <v>2721</v>
      </c>
      <c r="AE5" s="302">
        <v>2769</v>
      </c>
      <c r="AF5" s="300">
        <v>11232</v>
      </c>
      <c r="AG5" s="301">
        <v>5241</v>
      </c>
      <c r="AH5" s="302">
        <v>5991</v>
      </c>
      <c r="AI5" s="300">
        <v>6622</v>
      </c>
      <c r="AJ5" s="301">
        <v>3290</v>
      </c>
      <c r="AK5" s="302">
        <v>3332</v>
      </c>
      <c r="AL5" s="300">
        <v>20195</v>
      </c>
      <c r="AM5" s="301">
        <v>9690</v>
      </c>
      <c r="AN5" s="302">
        <v>10505</v>
      </c>
      <c r="AO5" s="300">
        <v>6987</v>
      </c>
      <c r="AP5" s="301">
        <v>3414</v>
      </c>
      <c r="AQ5" s="302">
        <v>3573</v>
      </c>
      <c r="AR5" s="300">
        <v>27374</v>
      </c>
      <c r="AS5" s="301">
        <v>12656</v>
      </c>
      <c r="AT5" s="302">
        <v>14718</v>
      </c>
      <c r="AU5" s="300">
        <v>14861</v>
      </c>
      <c r="AV5" s="301">
        <v>7055</v>
      </c>
      <c r="AW5" s="302">
        <v>7806</v>
      </c>
      <c r="AX5" s="300">
        <v>20644</v>
      </c>
      <c r="AY5" s="301">
        <v>10071</v>
      </c>
      <c r="AZ5" s="302">
        <v>10573</v>
      </c>
      <c r="BA5" s="300">
        <v>9087</v>
      </c>
      <c r="BB5" s="301">
        <v>4469</v>
      </c>
      <c r="BC5" s="302">
        <v>4618</v>
      </c>
    </row>
    <row r="6" spans="1:55" s="307" customFormat="1" ht="15.75" x14ac:dyDescent="0.15">
      <c r="A6" s="216" t="s">
        <v>62</v>
      </c>
      <c r="B6" s="304">
        <v>4632</v>
      </c>
      <c r="C6" s="301">
        <v>2384</v>
      </c>
      <c r="D6" s="305">
        <v>2248</v>
      </c>
      <c r="E6" s="304">
        <v>69</v>
      </c>
      <c r="F6" s="301">
        <v>31</v>
      </c>
      <c r="G6" s="305">
        <v>38</v>
      </c>
      <c r="H6" s="304">
        <v>165</v>
      </c>
      <c r="I6" s="301">
        <v>78</v>
      </c>
      <c r="J6" s="305">
        <v>87</v>
      </c>
      <c r="K6" s="304">
        <v>194</v>
      </c>
      <c r="L6" s="301">
        <v>108</v>
      </c>
      <c r="M6" s="305">
        <v>86</v>
      </c>
      <c r="N6" s="304">
        <v>210</v>
      </c>
      <c r="O6" s="301">
        <v>114</v>
      </c>
      <c r="P6" s="305">
        <v>96</v>
      </c>
      <c r="Q6" s="304">
        <v>485</v>
      </c>
      <c r="R6" s="301">
        <v>256</v>
      </c>
      <c r="S6" s="305">
        <v>229</v>
      </c>
      <c r="T6" s="304">
        <v>78</v>
      </c>
      <c r="U6" s="301">
        <v>39</v>
      </c>
      <c r="V6" s="305">
        <v>39</v>
      </c>
      <c r="W6" s="304">
        <v>395</v>
      </c>
      <c r="X6" s="301">
        <v>209</v>
      </c>
      <c r="Y6" s="305">
        <v>186</v>
      </c>
      <c r="Z6" s="304">
        <v>60</v>
      </c>
      <c r="AA6" s="301">
        <v>26</v>
      </c>
      <c r="AB6" s="305">
        <v>34</v>
      </c>
      <c r="AC6" s="304">
        <v>40</v>
      </c>
      <c r="AD6" s="301">
        <v>19</v>
      </c>
      <c r="AE6" s="305">
        <v>21</v>
      </c>
      <c r="AF6" s="304">
        <v>181</v>
      </c>
      <c r="AG6" s="301">
        <v>104</v>
      </c>
      <c r="AH6" s="305">
        <v>77</v>
      </c>
      <c r="AI6" s="304">
        <v>179</v>
      </c>
      <c r="AJ6" s="301">
        <v>90</v>
      </c>
      <c r="AK6" s="305">
        <v>89</v>
      </c>
      <c r="AL6" s="304">
        <v>453</v>
      </c>
      <c r="AM6" s="301">
        <v>233</v>
      </c>
      <c r="AN6" s="305">
        <v>220</v>
      </c>
      <c r="AO6" s="304">
        <v>75</v>
      </c>
      <c r="AP6" s="301">
        <v>34</v>
      </c>
      <c r="AQ6" s="305">
        <v>41</v>
      </c>
      <c r="AR6" s="304">
        <v>431</v>
      </c>
      <c r="AS6" s="301">
        <v>206</v>
      </c>
      <c r="AT6" s="305">
        <v>225</v>
      </c>
      <c r="AU6" s="304">
        <v>286</v>
      </c>
      <c r="AV6" s="301">
        <v>154</v>
      </c>
      <c r="AW6" s="305">
        <v>132</v>
      </c>
      <c r="AX6" s="304">
        <v>955</v>
      </c>
      <c r="AY6" s="301">
        <v>496</v>
      </c>
      <c r="AZ6" s="305">
        <v>459</v>
      </c>
      <c r="BA6" s="304">
        <v>376</v>
      </c>
      <c r="BB6" s="301">
        <v>187</v>
      </c>
      <c r="BC6" s="306">
        <v>189</v>
      </c>
    </row>
    <row r="7" spans="1:55" s="307" customFormat="1" ht="15.75" x14ac:dyDescent="0.15">
      <c r="A7" s="221" t="s">
        <v>289</v>
      </c>
      <c r="B7" s="308">
        <v>843</v>
      </c>
      <c r="C7" s="309">
        <v>421</v>
      </c>
      <c r="D7" s="310">
        <v>422</v>
      </c>
      <c r="E7" s="308">
        <v>10</v>
      </c>
      <c r="F7" s="311">
        <v>4</v>
      </c>
      <c r="G7" s="311">
        <v>6</v>
      </c>
      <c r="H7" s="308">
        <v>34</v>
      </c>
      <c r="I7" s="311">
        <v>16</v>
      </c>
      <c r="J7" s="311">
        <v>18</v>
      </c>
      <c r="K7" s="308">
        <v>35</v>
      </c>
      <c r="L7" s="311">
        <v>20</v>
      </c>
      <c r="M7" s="311">
        <v>15</v>
      </c>
      <c r="N7" s="308">
        <v>39</v>
      </c>
      <c r="O7" s="311">
        <v>21</v>
      </c>
      <c r="P7" s="311">
        <v>18</v>
      </c>
      <c r="Q7" s="308">
        <v>74</v>
      </c>
      <c r="R7" s="311">
        <v>38</v>
      </c>
      <c r="S7" s="311">
        <v>36</v>
      </c>
      <c r="T7" s="308">
        <v>20</v>
      </c>
      <c r="U7" s="311">
        <v>8</v>
      </c>
      <c r="V7" s="311">
        <v>12</v>
      </c>
      <c r="W7" s="308">
        <v>89</v>
      </c>
      <c r="X7" s="311">
        <v>53</v>
      </c>
      <c r="Y7" s="311">
        <v>36</v>
      </c>
      <c r="Z7" s="308">
        <v>7</v>
      </c>
      <c r="AA7" s="311">
        <v>1</v>
      </c>
      <c r="AB7" s="311">
        <v>6</v>
      </c>
      <c r="AC7" s="308">
        <v>11</v>
      </c>
      <c r="AD7" s="311">
        <v>5</v>
      </c>
      <c r="AE7" s="311">
        <v>6</v>
      </c>
      <c r="AF7" s="308">
        <v>34</v>
      </c>
      <c r="AG7" s="311">
        <v>18</v>
      </c>
      <c r="AH7" s="311">
        <v>16</v>
      </c>
      <c r="AI7" s="308">
        <v>39</v>
      </c>
      <c r="AJ7" s="311">
        <v>19</v>
      </c>
      <c r="AK7" s="311">
        <v>20</v>
      </c>
      <c r="AL7" s="308">
        <v>84</v>
      </c>
      <c r="AM7" s="311">
        <v>35</v>
      </c>
      <c r="AN7" s="311">
        <v>49</v>
      </c>
      <c r="AO7" s="308">
        <v>13</v>
      </c>
      <c r="AP7" s="311">
        <v>6</v>
      </c>
      <c r="AQ7" s="311">
        <v>7</v>
      </c>
      <c r="AR7" s="308">
        <v>59</v>
      </c>
      <c r="AS7" s="311">
        <v>25</v>
      </c>
      <c r="AT7" s="311">
        <v>34</v>
      </c>
      <c r="AU7" s="308">
        <v>49</v>
      </c>
      <c r="AV7" s="311">
        <v>29</v>
      </c>
      <c r="AW7" s="311">
        <v>20</v>
      </c>
      <c r="AX7" s="308">
        <v>171</v>
      </c>
      <c r="AY7" s="311">
        <v>83</v>
      </c>
      <c r="AZ7" s="311">
        <v>88</v>
      </c>
      <c r="BA7" s="308">
        <v>75</v>
      </c>
      <c r="BB7" s="311">
        <v>40</v>
      </c>
      <c r="BC7" s="312">
        <v>35</v>
      </c>
    </row>
    <row r="8" spans="1:55" s="307" customFormat="1" ht="15.75" x14ac:dyDescent="0.15">
      <c r="A8" s="221" t="s">
        <v>290</v>
      </c>
      <c r="B8" s="308">
        <v>783</v>
      </c>
      <c r="C8" s="309">
        <v>409</v>
      </c>
      <c r="D8" s="310">
        <v>374</v>
      </c>
      <c r="E8" s="308">
        <v>16</v>
      </c>
      <c r="F8" s="311">
        <v>5</v>
      </c>
      <c r="G8" s="311">
        <v>11</v>
      </c>
      <c r="H8" s="308">
        <v>32</v>
      </c>
      <c r="I8" s="311">
        <v>12</v>
      </c>
      <c r="J8" s="311">
        <v>20</v>
      </c>
      <c r="K8" s="308">
        <v>40</v>
      </c>
      <c r="L8" s="311">
        <v>22</v>
      </c>
      <c r="M8" s="311">
        <v>18</v>
      </c>
      <c r="N8" s="308">
        <v>25</v>
      </c>
      <c r="O8" s="311">
        <v>14</v>
      </c>
      <c r="P8" s="311">
        <v>11</v>
      </c>
      <c r="Q8" s="308">
        <v>63</v>
      </c>
      <c r="R8" s="311">
        <v>31</v>
      </c>
      <c r="S8" s="311">
        <v>32</v>
      </c>
      <c r="T8" s="308">
        <v>16</v>
      </c>
      <c r="U8" s="311">
        <v>10</v>
      </c>
      <c r="V8" s="311">
        <v>6</v>
      </c>
      <c r="W8" s="308">
        <v>75</v>
      </c>
      <c r="X8" s="311">
        <v>41</v>
      </c>
      <c r="Y8" s="311">
        <v>34</v>
      </c>
      <c r="Z8" s="308">
        <v>8</v>
      </c>
      <c r="AA8" s="311">
        <v>3</v>
      </c>
      <c r="AB8" s="311">
        <v>5</v>
      </c>
      <c r="AC8" s="308">
        <v>5</v>
      </c>
      <c r="AD8" s="311">
        <v>2</v>
      </c>
      <c r="AE8" s="311">
        <v>3</v>
      </c>
      <c r="AF8" s="308">
        <v>30</v>
      </c>
      <c r="AG8" s="311">
        <v>18</v>
      </c>
      <c r="AH8" s="311">
        <v>12</v>
      </c>
      <c r="AI8" s="308">
        <v>31</v>
      </c>
      <c r="AJ8" s="311">
        <v>20</v>
      </c>
      <c r="AK8" s="311">
        <v>11</v>
      </c>
      <c r="AL8" s="308">
        <v>81</v>
      </c>
      <c r="AM8" s="311">
        <v>45</v>
      </c>
      <c r="AN8" s="311">
        <v>36</v>
      </c>
      <c r="AO8" s="308">
        <v>8</v>
      </c>
      <c r="AP8" s="311">
        <v>4</v>
      </c>
      <c r="AQ8" s="311">
        <v>4</v>
      </c>
      <c r="AR8" s="308">
        <v>76</v>
      </c>
      <c r="AS8" s="311">
        <v>42</v>
      </c>
      <c r="AT8" s="311">
        <v>34</v>
      </c>
      <c r="AU8" s="308">
        <v>46</v>
      </c>
      <c r="AV8" s="311">
        <v>22</v>
      </c>
      <c r="AW8" s="311">
        <v>24</v>
      </c>
      <c r="AX8" s="308">
        <v>143</v>
      </c>
      <c r="AY8" s="311">
        <v>77</v>
      </c>
      <c r="AZ8" s="311">
        <v>66</v>
      </c>
      <c r="BA8" s="308">
        <v>88</v>
      </c>
      <c r="BB8" s="311">
        <v>41</v>
      </c>
      <c r="BC8" s="312">
        <v>47</v>
      </c>
    </row>
    <row r="9" spans="1:55" s="307" customFormat="1" ht="15.75" x14ac:dyDescent="0.15">
      <c r="A9" s="221" t="s">
        <v>291</v>
      </c>
      <c r="B9" s="308">
        <v>898</v>
      </c>
      <c r="C9" s="309">
        <v>485</v>
      </c>
      <c r="D9" s="310">
        <v>413</v>
      </c>
      <c r="E9" s="308">
        <v>14</v>
      </c>
      <c r="F9" s="311">
        <v>8</v>
      </c>
      <c r="G9" s="311">
        <v>6</v>
      </c>
      <c r="H9" s="308">
        <v>32</v>
      </c>
      <c r="I9" s="311">
        <v>14</v>
      </c>
      <c r="J9" s="311">
        <v>18</v>
      </c>
      <c r="K9" s="308">
        <v>27</v>
      </c>
      <c r="L9" s="311">
        <v>15</v>
      </c>
      <c r="M9" s="311">
        <v>12</v>
      </c>
      <c r="N9" s="308">
        <v>43</v>
      </c>
      <c r="O9" s="311">
        <v>26</v>
      </c>
      <c r="P9" s="311">
        <v>17</v>
      </c>
      <c r="Q9" s="308">
        <v>74</v>
      </c>
      <c r="R9" s="311">
        <v>45</v>
      </c>
      <c r="S9" s="311">
        <v>29</v>
      </c>
      <c r="T9" s="308">
        <v>12</v>
      </c>
      <c r="U9" s="311">
        <v>6</v>
      </c>
      <c r="V9" s="311">
        <v>6</v>
      </c>
      <c r="W9" s="308">
        <v>81</v>
      </c>
      <c r="X9" s="311">
        <v>38</v>
      </c>
      <c r="Y9" s="311">
        <v>43</v>
      </c>
      <c r="Z9" s="308">
        <v>11</v>
      </c>
      <c r="AA9" s="311">
        <v>8</v>
      </c>
      <c r="AB9" s="311">
        <v>3</v>
      </c>
      <c r="AC9" s="308">
        <v>7</v>
      </c>
      <c r="AD9" s="311">
        <v>3</v>
      </c>
      <c r="AE9" s="311">
        <v>4</v>
      </c>
      <c r="AF9" s="308">
        <v>39</v>
      </c>
      <c r="AG9" s="311">
        <v>22</v>
      </c>
      <c r="AH9" s="311">
        <v>17</v>
      </c>
      <c r="AI9" s="308">
        <v>38</v>
      </c>
      <c r="AJ9" s="311">
        <v>25</v>
      </c>
      <c r="AK9" s="311">
        <v>13</v>
      </c>
      <c r="AL9" s="308">
        <v>96</v>
      </c>
      <c r="AM9" s="311">
        <v>54</v>
      </c>
      <c r="AN9" s="311">
        <v>42</v>
      </c>
      <c r="AO9" s="308">
        <v>14</v>
      </c>
      <c r="AP9" s="311">
        <v>6</v>
      </c>
      <c r="AQ9" s="311">
        <v>8</v>
      </c>
      <c r="AR9" s="308">
        <v>89</v>
      </c>
      <c r="AS9" s="311">
        <v>50</v>
      </c>
      <c r="AT9" s="311">
        <v>39</v>
      </c>
      <c r="AU9" s="308">
        <v>54</v>
      </c>
      <c r="AV9" s="311">
        <v>29</v>
      </c>
      <c r="AW9" s="311">
        <v>25</v>
      </c>
      <c r="AX9" s="308">
        <v>185</v>
      </c>
      <c r="AY9" s="311">
        <v>97</v>
      </c>
      <c r="AZ9" s="311">
        <v>88</v>
      </c>
      <c r="BA9" s="308">
        <v>82</v>
      </c>
      <c r="BB9" s="311">
        <v>39</v>
      </c>
      <c r="BC9" s="312">
        <v>43</v>
      </c>
    </row>
    <row r="10" spans="1:55" s="307" customFormat="1" ht="15.75" x14ac:dyDescent="0.15">
      <c r="A10" s="221" t="s">
        <v>292</v>
      </c>
      <c r="B10" s="308">
        <v>981</v>
      </c>
      <c r="C10" s="309">
        <v>525</v>
      </c>
      <c r="D10" s="310">
        <v>456</v>
      </c>
      <c r="E10" s="308">
        <v>10</v>
      </c>
      <c r="F10" s="311">
        <v>7</v>
      </c>
      <c r="G10" s="311">
        <v>3</v>
      </c>
      <c r="H10" s="308">
        <v>33</v>
      </c>
      <c r="I10" s="311">
        <v>18</v>
      </c>
      <c r="J10" s="311">
        <v>15</v>
      </c>
      <c r="K10" s="308">
        <v>43</v>
      </c>
      <c r="L10" s="311">
        <v>27</v>
      </c>
      <c r="M10" s="311">
        <v>16</v>
      </c>
      <c r="N10" s="308">
        <v>45</v>
      </c>
      <c r="O10" s="311">
        <v>32</v>
      </c>
      <c r="P10" s="311">
        <v>13</v>
      </c>
      <c r="Q10" s="308">
        <v>103</v>
      </c>
      <c r="R10" s="311">
        <v>53</v>
      </c>
      <c r="S10" s="311">
        <v>50</v>
      </c>
      <c r="T10" s="308">
        <v>15</v>
      </c>
      <c r="U10" s="311">
        <v>9</v>
      </c>
      <c r="V10" s="311">
        <v>6</v>
      </c>
      <c r="W10" s="308">
        <v>75</v>
      </c>
      <c r="X10" s="311">
        <v>42</v>
      </c>
      <c r="Y10" s="311">
        <v>33</v>
      </c>
      <c r="Z10" s="308">
        <v>16</v>
      </c>
      <c r="AA10" s="311">
        <v>6</v>
      </c>
      <c r="AB10" s="311">
        <v>10</v>
      </c>
      <c r="AC10" s="308">
        <v>6</v>
      </c>
      <c r="AD10" s="311">
        <v>1</v>
      </c>
      <c r="AE10" s="311">
        <v>5</v>
      </c>
      <c r="AF10" s="308">
        <v>37</v>
      </c>
      <c r="AG10" s="311">
        <v>26</v>
      </c>
      <c r="AH10" s="311">
        <v>11</v>
      </c>
      <c r="AI10" s="308">
        <v>30</v>
      </c>
      <c r="AJ10" s="311">
        <v>10</v>
      </c>
      <c r="AK10" s="311">
        <v>20</v>
      </c>
      <c r="AL10" s="308">
        <v>91</v>
      </c>
      <c r="AM10" s="311">
        <v>46</v>
      </c>
      <c r="AN10" s="311">
        <v>45</v>
      </c>
      <c r="AO10" s="308">
        <v>18</v>
      </c>
      <c r="AP10" s="311">
        <v>9</v>
      </c>
      <c r="AQ10" s="311">
        <v>9</v>
      </c>
      <c r="AR10" s="308">
        <v>102</v>
      </c>
      <c r="AS10" s="311">
        <v>46</v>
      </c>
      <c r="AT10" s="311">
        <v>56</v>
      </c>
      <c r="AU10" s="308">
        <v>71</v>
      </c>
      <c r="AV10" s="311">
        <v>39</v>
      </c>
      <c r="AW10" s="311">
        <v>32</v>
      </c>
      <c r="AX10" s="308">
        <v>209</v>
      </c>
      <c r="AY10" s="311">
        <v>112</v>
      </c>
      <c r="AZ10" s="311">
        <v>97</v>
      </c>
      <c r="BA10" s="308">
        <v>77</v>
      </c>
      <c r="BB10" s="311">
        <v>42</v>
      </c>
      <c r="BC10" s="312">
        <v>35</v>
      </c>
    </row>
    <row r="11" spans="1:55" s="307" customFormat="1" ht="15.75" x14ac:dyDescent="0.15">
      <c r="A11" s="221" t="s">
        <v>293</v>
      </c>
      <c r="B11" s="308">
        <v>1127</v>
      </c>
      <c r="C11" s="309">
        <v>544</v>
      </c>
      <c r="D11" s="310">
        <v>583</v>
      </c>
      <c r="E11" s="308">
        <v>19</v>
      </c>
      <c r="F11" s="311">
        <v>7</v>
      </c>
      <c r="G11" s="311">
        <v>12</v>
      </c>
      <c r="H11" s="308">
        <v>34</v>
      </c>
      <c r="I11" s="311">
        <v>18</v>
      </c>
      <c r="J11" s="311">
        <v>16</v>
      </c>
      <c r="K11" s="308">
        <v>49</v>
      </c>
      <c r="L11" s="311">
        <v>24</v>
      </c>
      <c r="M11" s="311">
        <v>25</v>
      </c>
      <c r="N11" s="308">
        <v>58</v>
      </c>
      <c r="O11" s="311">
        <v>21</v>
      </c>
      <c r="P11" s="311">
        <v>37</v>
      </c>
      <c r="Q11" s="308">
        <v>171</v>
      </c>
      <c r="R11" s="311">
        <v>89</v>
      </c>
      <c r="S11" s="311">
        <v>82</v>
      </c>
      <c r="T11" s="308">
        <v>15</v>
      </c>
      <c r="U11" s="311">
        <v>6</v>
      </c>
      <c r="V11" s="311">
        <v>9</v>
      </c>
      <c r="W11" s="308">
        <v>75</v>
      </c>
      <c r="X11" s="311">
        <v>35</v>
      </c>
      <c r="Y11" s="311">
        <v>40</v>
      </c>
      <c r="Z11" s="308">
        <v>18</v>
      </c>
      <c r="AA11" s="311">
        <v>8</v>
      </c>
      <c r="AB11" s="311">
        <v>10</v>
      </c>
      <c r="AC11" s="308">
        <v>11</v>
      </c>
      <c r="AD11" s="311">
        <v>8</v>
      </c>
      <c r="AE11" s="311">
        <v>3</v>
      </c>
      <c r="AF11" s="308">
        <v>41</v>
      </c>
      <c r="AG11" s="311">
        <v>20</v>
      </c>
      <c r="AH11" s="311">
        <v>21</v>
      </c>
      <c r="AI11" s="308">
        <v>41</v>
      </c>
      <c r="AJ11" s="311">
        <v>16</v>
      </c>
      <c r="AK11" s="311">
        <v>25</v>
      </c>
      <c r="AL11" s="308">
        <v>101</v>
      </c>
      <c r="AM11" s="311">
        <v>53</v>
      </c>
      <c r="AN11" s="311">
        <v>48</v>
      </c>
      <c r="AO11" s="308">
        <v>22</v>
      </c>
      <c r="AP11" s="311">
        <v>9</v>
      </c>
      <c r="AQ11" s="311">
        <v>13</v>
      </c>
      <c r="AR11" s="308">
        <v>105</v>
      </c>
      <c r="AS11" s="311">
        <v>43</v>
      </c>
      <c r="AT11" s="311">
        <v>62</v>
      </c>
      <c r="AU11" s="308">
        <v>66</v>
      </c>
      <c r="AV11" s="311">
        <v>35</v>
      </c>
      <c r="AW11" s="311">
        <v>31</v>
      </c>
      <c r="AX11" s="308">
        <v>247</v>
      </c>
      <c r="AY11" s="311">
        <v>127</v>
      </c>
      <c r="AZ11" s="311">
        <v>120</v>
      </c>
      <c r="BA11" s="308">
        <v>54</v>
      </c>
      <c r="BB11" s="311">
        <v>25</v>
      </c>
      <c r="BC11" s="312">
        <v>29</v>
      </c>
    </row>
    <row r="12" spans="1:55" s="307" customFormat="1" ht="15.75" x14ac:dyDescent="0.15">
      <c r="A12" s="226" t="s">
        <v>56</v>
      </c>
      <c r="B12" s="304">
        <v>8096</v>
      </c>
      <c r="C12" s="301">
        <v>4059</v>
      </c>
      <c r="D12" s="305">
        <v>4037</v>
      </c>
      <c r="E12" s="304">
        <v>141</v>
      </c>
      <c r="F12" s="301">
        <v>64</v>
      </c>
      <c r="G12" s="305">
        <v>77</v>
      </c>
      <c r="H12" s="304">
        <v>241</v>
      </c>
      <c r="I12" s="301">
        <v>119</v>
      </c>
      <c r="J12" s="305">
        <v>122</v>
      </c>
      <c r="K12" s="304">
        <v>274</v>
      </c>
      <c r="L12" s="301">
        <v>132</v>
      </c>
      <c r="M12" s="305">
        <v>142</v>
      </c>
      <c r="N12" s="304">
        <v>435</v>
      </c>
      <c r="O12" s="301">
        <v>215</v>
      </c>
      <c r="P12" s="305">
        <v>220</v>
      </c>
      <c r="Q12" s="304">
        <v>1658</v>
      </c>
      <c r="R12" s="301">
        <v>826</v>
      </c>
      <c r="S12" s="305">
        <v>832</v>
      </c>
      <c r="T12" s="304">
        <v>96</v>
      </c>
      <c r="U12" s="301">
        <v>48</v>
      </c>
      <c r="V12" s="305">
        <v>48</v>
      </c>
      <c r="W12" s="304">
        <v>433</v>
      </c>
      <c r="X12" s="301">
        <v>210</v>
      </c>
      <c r="Y12" s="305">
        <v>223</v>
      </c>
      <c r="Z12" s="304">
        <v>108</v>
      </c>
      <c r="AA12" s="301">
        <v>56</v>
      </c>
      <c r="AB12" s="305">
        <v>52</v>
      </c>
      <c r="AC12" s="304">
        <v>73</v>
      </c>
      <c r="AD12" s="301">
        <v>40</v>
      </c>
      <c r="AE12" s="305">
        <v>33</v>
      </c>
      <c r="AF12" s="304">
        <v>342</v>
      </c>
      <c r="AG12" s="301">
        <v>178</v>
      </c>
      <c r="AH12" s="305">
        <v>164</v>
      </c>
      <c r="AI12" s="304">
        <v>191</v>
      </c>
      <c r="AJ12" s="301">
        <v>102</v>
      </c>
      <c r="AK12" s="305">
        <v>89</v>
      </c>
      <c r="AL12" s="304">
        <v>688</v>
      </c>
      <c r="AM12" s="301">
        <v>343</v>
      </c>
      <c r="AN12" s="305">
        <v>345</v>
      </c>
      <c r="AO12" s="304">
        <v>170</v>
      </c>
      <c r="AP12" s="301">
        <v>86</v>
      </c>
      <c r="AQ12" s="305">
        <v>84</v>
      </c>
      <c r="AR12" s="304">
        <v>910</v>
      </c>
      <c r="AS12" s="301">
        <v>444</v>
      </c>
      <c r="AT12" s="305">
        <v>466</v>
      </c>
      <c r="AU12" s="304">
        <v>587</v>
      </c>
      <c r="AV12" s="301">
        <v>294</v>
      </c>
      <c r="AW12" s="305">
        <v>293</v>
      </c>
      <c r="AX12" s="304">
        <v>1393</v>
      </c>
      <c r="AY12" s="301">
        <v>719</v>
      </c>
      <c r="AZ12" s="305">
        <v>674</v>
      </c>
      <c r="BA12" s="304">
        <v>356</v>
      </c>
      <c r="BB12" s="301">
        <v>183</v>
      </c>
      <c r="BC12" s="306">
        <v>173</v>
      </c>
    </row>
    <row r="13" spans="1:55" s="307" customFormat="1" ht="15.75" x14ac:dyDescent="0.15">
      <c r="A13" s="221" t="s">
        <v>294</v>
      </c>
      <c r="B13" s="308">
        <v>1193</v>
      </c>
      <c r="C13" s="309">
        <v>610</v>
      </c>
      <c r="D13" s="310">
        <v>583</v>
      </c>
      <c r="E13" s="308">
        <v>18</v>
      </c>
      <c r="F13" s="311">
        <v>9</v>
      </c>
      <c r="G13" s="311">
        <v>9</v>
      </c>
      <c r="H13" s="308">
        <v>31</v>
      </c>
      <c r="I13" s="311">
        <v>17</v>
      </c>
      <c r="J13" s="311">
        <v>14</v>
      </c>
      <c r="K13" s="308">
        <v>54</v>
      </c>
      <c r="L13" s="311">
        <v>21</v>
      </c>
      <c r="M13" s="311">
        <v>33</v>
      </c>
      <c r="N13" s="308">
        <v>64</v>
      </c>
      <c r="O13" s="311">
        <v>35</v>
      </c>
      <c r="P13" s="311">
        <v>29</v>
      </c>
      <c r="Q13" s="308">
        <v>196</v>
      </c>
      <c r="R13" s="311">
        <v>99</v>
      </c>
      <c r="S13" s="311">
        <v>97</v>
      </c>
      <c r="T13" s="308">
        <v>10</v>
      </c>
      <c r="U13" s="311">
        <v>8</v>
      </c>
      <c r="V13" s="311">
        <v>2</v>
      </c>
      <c r="W13" s="308">
        <v>89</v>
      </c>
      <c r="X13" s="311">
        <v>43</v>
      </c>
      <c r="Y13" s="311">
        <v>46</v>
      </c>
      <c r="Z13" s="308">
        <v>16</v>
      </c>
      <c r="AA13" s="311">
        <v>12</v>
      </c>
      <c r="AB13" s="311">
        <v>4</v>
      </c>
      <c r="AC13" s="308">
        <v>7</v>
      </c>
      <c r="AD13" s="311">
        <v>5</v>
      </c>
      <c r="AE13" s="311">
        <v>2</v>
      </c>
      <c r="AF13" s="308">
        <v>63</v>
      </c>
      <c r="AG13" s="311">
        <v>31</v>
      </c>
      <c r="AH13" s="311">
        <v>32</v>
      </c>
      <c r="AI13" s="308">
        <v>30</v>
      </c>
      <c r="AJ13" s="311">
        <v>17</v>
      </c>
      <c r="AK13" s="311">
        <v>13</v>
      </c>
      <c r="AL13" s="308">
        <v>104</v>
      </c>
      <c r="AM13" s="311">
        <v>50</v>
      </c>
      <c r="AN13" s="311">
        <v>54</v>
      </c>
      <c r="AO13" s="308">
        <v>19</v>
      </c>
      <c r="AP13" s="311">
        <v>13</v>
      </c>
      <c r="AQ13" s="311">
        <v>6</v>
      </c>
      <c r="AR13" s="308">
        <v>110</v>
      </c>
      <c r="AS13" s="311">
        <v>54</v>
      </c>
      <c r="AT13" s="311">
        <v>56</v>
      </c>
      <c r="AU13" s="308">
        <v>85</v>
      </c>
      <c r="AV13" s="311">
        <v>43</v>
      </c>
      <c r="AW13" s="311">
        <v>42</v>
      </c>
      <c r="AX13" s="308">
        <v>214</v>
      </c>
      <c r="AY13" s="311">
        <v>111</v>
      </c>
      <c r="AZ13" s="311">
        <v>103</v>
      </c>
      <c r="BA13" s="308">
        <v>83</v>
      </c>
      <c r="BB13" s="311">
        <v>42</v>
      </c>
      <c r="BC13" s="312">
        <v>41</v>
      </c>
    </row>
    <row r="14" spans="1:55" s="307" customFormat="1" ht="15.75" x14ac:dyDescent="0.15">
      <c r="A14" s="221" t="s">
        <v>295</v>
      </c>
      <c r="B14" s="308">
        <v>1523</v>
      </c>
      <c r="C14" s="309">
        <v>734</v>
      </c>
      <c r="D14" s="310">
        <v>789</v>
      </c>
      <c r="E14" s="308">
        <v>29</v>
      </c>
      <c r="F14" s="311">
        <v>12</v>
      </c>
      <c r="G14" s="311">
        <v>17</v>
      </c>
      <c r="H14" s="308">
        <v>54</v>
      </c>
      <c r="I14" s="311">
        <v>24</v>
      </c>
      <c r="J14" s="311">
        <v>30</v>
      </c>
      <c r="K14" s="308">
        <v>46</v>
      </c>
      <c r="L14" s="311">
        <v>20</v>
      </c>
      <c r="M14" s="311">
        <v>26</v>
      </c>
      <c r="N14" s="308">
        <v>68</v>
      </c>
      <c r="O14" s="311">
        <v>34</v>
      </c>
      <c r="P14" s="311">
        <v>34</v>
      </c>
      <c r="Q14" s="308">
        <v>329</v>
      </c>
      <c r="R14" s="311">
        <v>163</v>
      </c>
      <c r="S14" s="311">
        <v>166</v>
      </c>
      <c r="T14" s="308">
        <v>27</v>
      </c>
      <c r="U14" s="311">
        <v>13</v>
      </c>
      <c r="V14" s="311">
        <v>14</v>
      </c>
      <c r="W14" s="308">
        <v>82</v>
      </c>
      <c r="X14" s="311">
        <v>29</v>
      </c>
      <c r="Y14" s="311">
        <v>53</v>
      </c>
      <c r="Z14" s="308">
        <v>20</v>
      </c>
      <c r="AA14" s="311">
        <v>13</v>
      </c>
      <c r="AB14" s="311">
        <v>7</v>
      </c>
      <c r="AC14" s="308">
        <v>15</v>
      </c>
      <c r="AD14" s="311">
        <v>10</v>
      </c>
      <c r="AE14" s="311">
        <v>5</v>
      </c>
      <c r="AF14" s="308">
        <v>51</v>
      </c>
      <c r="AG14" s="311">
        <v>28</v>
      </c>
      <c r="AH14" s="311">
        <v>23</v>
      </c>
      <c r="AI14" s="308">
        <v>40</v>
      </c>
      <c r="AJ14" s="311">
        <v>14</v>
      </c>
      <c r="AK14" s="311">
        <v>26</v>
      </c>
      <c r="AL14" s="308">
        <v>125</v>
      </c>
      <c r="AM14" s="311">
        <v>64</v>
      </c>
      <c r="AN14" s="311">
        <v>61</v>
      </c>
      <c r="AO14" s="308">
        <v>27</v>
      </c>
      <c r="AP14" s="311">
        <v>9</v>
      </c>
      <c r="AQ14" s="311">
        <v>18</v>
      </c>
      <c r="AR14" s="308">
        <v>155</v>
      </c>
      <c r="AS14" s="311">
        <v>76</v>
      </c>
      <c r="AT14" s="311">
        <v>79</v>
      </c>
      <c r="AU14" s="308">
        <v>117</v>
      </c>
      <c r="AV14" s="311">
        <v>54</v>
      </c>
      <c r="AW14" s="311">
        <v>63</v>
      </c>
      <c r="AX14" s="308">
        <v>279</v>
      </c>
      <c r="AY14" s="311">
        <v>138</v>
      </c>
      <c r="AZ14" s="311">
        <v>141</v>
      </c>
      <c r="BA14" s="308">
        <v>59</v>
      </c>
      <c r="BB14" s="311">
        <v>33</v>
      </c>
      <c r="BC14" s="312">
        <v>26</v>
      </c>
    </row>
    <row r="15" spans="1:55" s="307" customFormat="1" ht="15.75" x14ac:dyDescent="0.15">
      <c r="A15" s="221" t="s">
        <v>296</v>
      </c>
      <c r="B15" s="308">
        <v>1587</v>
      </c>
      <c r="C15" s="309">
        <v>806</v>
      </c>
      <c r="D15" s="310">
        <v>781</v>
      </c>
      <c r="E15" s="308">
        <v>28</v>
      </c>
      <c r="F15" s="311">
        <v>15</v>
      </c>
      <c r="G15" s="311">
        <v>13</v>
      </c>
      <c r="H15" s="308">
        <v>48</v>
      </c>
      <c r="I15" s="311">
        <v>25</v>
      </c>
      <c r="J15" s="311">
        <v>23</v>
      </c>
      <c r="K15" s="308">
        <v>52</v>
      </c>
      <c r="L15" s="311">
        <v>23</v>
      </c>
      <c r="M15" s="311">
        <v>29</v>
      </c>
      <c r="N15" s="308">
        <v>93</v>
      </c>
      <c r="O15" s="311">
        <v>41</v>
      </c>
      <c r="P15" s="311">
        <v>52</v>
      </c>
      <c r="Q15" s="308">
        <v>322</v>
      </c>
      <c r="R15" s="311">
        <v>170</v>
      </c>
      <c r="S15" s="311">
        <v>152</v>
      </c>
      <c r="T15" s="308">
        <v>12</v>
      </c>
      <c r="U15" s="311">
        <v>5</v>
      </c>
      <c r="V15" s="311">
        <v>7</v>
      </c>
      <c r="W15" s="308">
        <v>80</v>
      </c>
      <c r="X15" s="311">
        <v>48</v>
      </c>
      <c r="Y15" s="311">
        <v>32</v>
      </c>
      <c r="Z15" s="308">
        <v>18</v>
      </c>
      <c r="AA15" s="311">
        <v>7</v>
      </c>
      <c r="AB15" s="311">
        <v>11</v>
      </c>
      <c r="AC15" s="308">
        <v>16</v>
      </c>
      <c r="AD15" s="311">
        <v>6</v>
      </c>
      <c r="AE15" s="311">
        <v>10</v>
      </c>
      <c r="AF15" s="308">
        <v>74</v>
      </c>
      <c r="AG15" s="311">
        <v>37</v>
      </c>
      <c r="AH15" s="311">
        <v>37</v>
      </c>
      <c r="AI15" s="308">
        <v>40</v>
      </c>
      <c r="AJ15" s="311">
        <v>25</v>
      </c>
      <c r="AK15" s="311">
        <v>15</v>
      </c>
      <c r="AL15" s="308">
        <v>136</v>
      </c>
      <c r="AM15" s="311">
        <v>61</v>
      </c>
      <c r="AN15" s="311">
        <v>75</v>
      </c>
      <c r="AO15" s="308">
        <v>39</v>
      </c>
      <c r="AP15" s="311">
        <v>21</v>
      </c>
      <c r="AQ15" s="311">
        <v>18</v>
      </c>
      <c r="AR15" s="308">
        <v>188</v>
      </c>
      <c r="AS15" s="311">
        <v>94</v>
      </c>
      <c r="AT15" s="311">
        <v>94</v>
      </c>
      <c r="AU15" s="308">
        <v>108</v>
      </c>
      <c r="AV15" s="311">
        <v>55</v>
      </c>
      <c r="AW15" s="311">
        <v>53</v>
      </c>
      <c r="AX15" s="308">
        <v>267</v>
      </c>
      <c r="AY15" s="311">
        <v>141</v>
      </c>
      <c r="AZ15" s="311">
        <v>126</v>
      </c>
      <c r="BA15" s="308">
        <v>66</v>
      </c>
      <c r="BB15" s="311">
        <v>32</v>
      </c>
      <c r="BC15" s="312">
        <v>34</v>
      </c>
    </row>
    <row r="16" spans="1:55" s="307" customFormat="1" ht="15.75" x14ac:dyDescent="0.15">
      <c r="A16" s="221" t="s">
        <v>297</v>
      </c>
      <c r="B16" s="308">
        <v>1761</v>
      </c>
      <c r="C16" s="309">
        <v>889</v>
      </c>
      <c r="D16" s="310">
        <v>872</v>
      </c>
      <c r="E16" s="308">
        <v>30</v>
      </c>
      <c r="F16" s="311">
        <v>17</v>
      </c>
      <c r="G16" s="311">
        <v>13</v>
      </c>
      <c r="H16" s="308">
        <v>48</v>
      </c>
      <c r="I16" s="311">
        <v>28</v>
      </c>
      <c r="J16" s="311">
        <v>20</v>
      </c>
      <c r="K16" s="308">
        <v>60</v>
      </c>
      <c r="L16" s="311">
        <v>31</v>
      </c>
      <c r="M16" s="311">
        <v>29</v>
      </c>
      <c r="N16" s="308">
        <v>100</v>
      </c>
      <c r="O16" s="311">
        <v>50</v>
      </c>
      <c r="P16" s="311">
        <v>50</v>
      </c>
      <c r="Q16" s="308">
        <v>390</v>
      </c>
      <c r="R16" s="311">
        <v>183</v>
      </c>
      <c r="S16" s="311">
        <v>207</v>
      </c>
      <c r="T16" s="308">
        <v>17</v>
      </c>
      <c r="U16" s="311">
        <v>6</v>
      </c>
      <c r="V16" s="311">
        <v>11</v>
      </c>
      <c r="W16" s="308">
        <v>85</v>
      </c>
      <c r="X16" s="311">
        <v>40</v>
      </c>
      <c r="Y16" s="311">
        <v>45</v>
      </c>
      <c r="Z16" s="308">
        <v>20</v>
      </c>
      <c r="AA16" s="311">
        <v>11</v>
      </c>
      <c r="AB16" s="311">
        <v>9</v>
      </c>
      <c r="AC16" s="308">
        <v>15</v>
      </c>
      <c r="AD16" s="311">
        <v>8</v>
      </c>
      <c r="AE16" s="311">
        <v>7</v>
      </c>
      <c r="AF16" s="308">
        <v>68</v>
      </c>
      <c r="AG16" s="311">
        <v>39</v>
      </c>
      <c r="AH16" s="311">
        <v>29</v>
      </c>
      <c r="AI16" s="308">
        <v>40</v>
      </c>
      <c r="AJ16" s="311">
        <v>22</v>
      </c>
      <c r="AK16" s="311">
        <v>18</v>
      </c>
      <c r="AL16" s="308">
        <v>152</v>
      </c>
      <c r="AM16" s="311">
        <v>77</v>
      </c>
      <c r="AN16" s="311">
        <v>75</v>
      </c>
      <c r="AO16" s="308">
        <v>44</v>
      </c>
      <c r="AP16" s="311">
        <v>22</v>
      </c>
      <c r="AQ16" s="311">
        <v>22</v>
      </c>
      <c r="AR16" s="308">
        <v>207</v>
      </c>
      <c r="AS16" s="311">
        <v>99</v>
      </c>
      <c r="AT16" s="311">
        <v>108</v>
      </c>
      <c r="AU16" s="308">
        <v>126</v>
      </c>
      <c r="AV16" s="311">
        <v>67</v>
      </c>
      <c r="AW16" s="311">
        <v>59</v>
      </c>
      <c r="AX16" s="308">
        <v>291</v>
      </c>
      <c r="AY16" s="311">
        <v>152</v>
      </c>
      <c r="AZ16" s="311">
        <v>139</v>
      </c>
      <c r="BA16" s="308">
        <v>68</v>
      </c>
      <c r="BB16" s="311">
        <v>37</v>
      </c>
      <c r="BC16" s="312">
        <v>31</v>
      </c>
    </row>
    <row r="17" spans="1:55" s="307" customFormat="1" ht="15.75" x14ac:dyDescent="0.15">
      <c r="A17" s="221" t="s">
        <v>298</v>
      </c>
      <c r="B17" s="308">
        <v>2032</v>
      </c>
      <c r="C17" s="309">
        <v>1020</v>
      </c>
      <c r="D17" s="310">
        <v>1012</v>
      </c>
      <c r="E17" s="308">
        <v>36</v>
      </c>
      <c r="F17" s="311">
        <v>11</v>
      </c>
      <c r="G17" s="311">
        <v>25</v>
      </c>
      <c r="H17" s="308">
        <v>60</v>
      </c>
      <c r="I17" s="311">
        <v>25</v>
      </c>
      <c r="J17" s="311">
        <v>35</v>
      </c>
      <c r="K17" s="308">
        <v>62</v>
      </c>
      <c r="L17" s="311">
        <v>37</v>
      </c>
      <c r="M17" s="311">
        <v>25</v>
      </c>
      <c r="N17" s="308">
        <v>110</v>
      </c>
      <c r="O17" s="311">
        <v>55</v>
      </c>
      <c r="P17" s="311">
        <v>55</v>
      </c>
      <c r="Q17" s="308">
        <v>421</v>
      </c>
      <c r="R17" s="311">
        <v>211</v>
      </c>
      <c r="S17" s="311">
        <v>210</v>
      </c>
      <c r="T17" s="308">
        <v>30</v>
      </c>
      <c r="U17" s="311">
        <v>16</v>
      </c>
      <c r="V17" s="311">
        <v>14</v>
      </c>
      <c r="W17" s="308">
        <v>97</v>
      </c>
      <c r="X17" s="311">
        <v>50</v>
      </c>
      <c r="Y17" s="311">
        <v>47</v>
      </c>
      <c r="Z17" s="308">
        <v>34</v>
      </c>
      <c r="AA17" s="311">
        <v>13</v>
      </c>
      <c r="AB17" s="311">
        <v>21</v>
      </c>
      <c r="AC17" s="308">
        <v>20</v>
      </c>
      <c r="AD17" s="311">
        <v>11</v>
      </c>
      <c r="AE17" s="311">
        <v>9</v>
      </c>
      <c r="AF17" s="308">
        <v>86</v>
      </c>
      <c r="AG17" s="311">
        <v>43</v>
      </c>
      <c r="AH17" s="311">
        <v>43</v>
      </c>
      <c r="AI17" s="308">
        <v>41</v>
      </c>
      <c r="AJ17" s="311">
        <v>24</v>
      </c>
      <c r="AK17" s="311">
        <v>17</v>
      </c>
      <c r="AL17" s="308">
        <v>171</v>
      </c>
      <c r="AM17" s="311">
        <v>91</v>
      </c>
      <c r="AN17" s="311">
        <v>80</v>
      </c>
      <c r="AO17" s="308">
        <v>41</v>
      </c>
      <c r="AP17" s="311">
        <v>21</v>
      </c>
      <c r="AQ17" s="311">
        <v>20</v>
      </c>
      <c r="AR17" s="308">
        <v>250</v>
      </c>
      <c r="AS17" s="311">
        <v>121</v>
      </c>
      <c r="AT17" s="311">
        <v>129</v>
      </c>
      <c r="AU17" s="308">
        <v>151</v>
      </c>
      <c r="AV17" s="311">
        <v>75</v>
      </c>
      <c r="AW17" s="311">
        <v>76</v>
      </c>
      <c r="AX17" s="308">
        <v>342</v>
      </c>
      <c r="AY17" s="311">
        <v>177</v>
      </c>
      <c r="AZ17" s="311">
        <v>165</v>
      </c>
      <c r="BA17" s="308">
        <v>80</v>
      </c>
      <c r="BB17" s="311">
        <v>39</v>
      </c>
      <c r="BC17" s="312">
        <v>41</v>
      </c>
    </row>
    <row r="18" spans="1:55" s="307" customFormat="1" ht="15.75" x14ac:dyDescent="0.15">
      <c r="A18" s="226" t="s">
        <v>50</v>
      </c>
      <c r="B18" s="304">
        <v>11812</v>
      </c>
      <c r="C18" s="301">
        <v>5883</v>
      </c>
      <c r="D18" s="305">
        <v>5929</v>
      </c>
      <c r="E18" s="304">
        <v>300</v>
      </c>
      <c r="F18" s="301">
        <v>144</v>
      </c>
      <c r="G18" s="305">
        <v>156</v>
      </c>
      <c r="H18" s="304">
        <v>303</v>
      </c>
      <c r="I18" s="301">
        <v>158</v>
      </c>
      <c r="J18" s="305">
        <v>145</v>
      </c>
      <c r="K18" s="304">
        <v>369</v>
      </c>
      <c r="L18" s="301">
        <v>177</v>
      </c>
      <c r="M18" s="305">
        <v>192</v>
      </c>
      <c r="N18" s="304">
        <v>708</v>
      </c>
      <c r="O18" s="301">
        <v>377</v>
      </c>
      <c r="P18" s="305">
        <v>331</v>
      </c>
      <c r="Q18" s="304">
        <v>2739</v>
      </c>
      <c r="R18" s="301">
        <v>1352</v>
      </c>
      <c r="S18" s="305">
        <v>1387</v>
      </c>
      <c r="T18" s="304">
        <v>111</v>
      </c>
      <c r="U18" s="301">
        <v>61</v>
      </c>
      <c r="V18" s="305">
        <v>50</v>
      </c>
      <c r="W18" s="304">
        <v>377</v>
      </c>
      <c r="X18" s="301">
        <v>188</v>
      </c>
      <c r="Y18" s="305">
        <v>189</v>
      </c>
      <c r="Z18" s="304">
        <v>217</v>
      </c>
      <c r="AA18" s="301">
        <v>113</v>
      </c>
      <c r="AB18" s="305">
        <v>104</v>
      </c>
      <c r="AC18" s="304">
        <v>122</v>
      </c>
      <c r="AD18" s="301">
        <v>60</v>
      </c>
      <c r="AE18" s="305">
        <v>62</v>
      </c>
      <c r="AF18" s="304">
        <v>538</v>
      </c>
      <c r="AG18" s="301">
        <v>287</v>
      </c>
      <c r="AH18" s="305">
        <v>251</v>
      </c>
      <c r="AI18" s="304">
        <v>248</v>
      </c>
      <c r="AJ18" s="301">
        <v>121</v>
      </c>
      <c r="AK18" s="305">
        <v>127</v>
      </c>
      <c r="AL18" s="304">
        <v>965</v>
      </c>
      <c r="AM18" s="301">
        <v>507</v>
      </c>
      <c r="AN18" s="305">
        <v>458</v>
      </c>
      <c r="AO18" s="304">
        <v>260</v>
      </c>
      <c r="AP18" s="301">
        <v>134</v>
      </c>
      <c r="AQ18" s="305">
        <v>126</v>
      </c>
      <c r="AR18" s="304">
        <v>1852</v>
      </c>
      <c r="AS18" s="301">
        <v>816</v>
      </c>
      <c r="AT18" s="305">
        <v>1036</v>
      </c>
      <c r="AU18" s="304">
        <v>838</v>
      </c>
      <c r="AV18" s="301">
        <v>423</v>
      </c>
      <c r="AW18" s="305">
        <v>415</v>
      </c>
      <c r="AX18" s="304">
        <v>1494</v>
      </c>
      <c r="AY18" s="301">
        <v>784</v>
      </c>
      <c r="AZ18" s="305">
        <v>710</v>
      </c>
      <c r="BA18" s="304">
        <v>371</v>
      </c>
      <c r="BB18" s="301">
        <v>181</v>
      </c>
      <c r="BC18" s="306">
        <v>190</v>
      </c>
    </row>
    <row r="19" spans="1:55" s="307" customFormat="1" ht="15.75" x14ac:dyDescent="0.15">
      <c r="A19" s="221" t="s">
        <v>299</v>
      </c>
      <c r="B19" s="308">
        <v>2231</v>
      </c>
      <c r="C19" s="309">
        <v>1133</v>
      </c>
      <c r="D19" s="310">
        <v>1098</v>
      </c>
      <c r="E19" s="308">
        <v>43</v>
      </c>
      <c r="F19" s="311">
        <v>14</v>
      </c>
      <c r="G19" s="311">
        <v>29</v>
      </c>
      <c r="H19" s="308">
        <v>43</v>
      </c>
      <c r="I19" s="311">
        <v>21</v>
      </c>
      <c r="J19" s="311">
        <v>22</v>
      </c>
      <c r="K19" s="308">
        <v>74</v>
      </c>
      <c r="L19" s="311">
        <v>36</v>
      </c>
      <c r="M19" s="311">
        <v>38</v>
      </c>
      <c r="N19" s="308">
        <v>134</v>
      </c>
      <c r="O19" s="311">
        <v>77</v>
      </c>
      <c r="P19" s="311">
        <v>57</v>
      </c>
      <c r="Q19" s="308">
        <v>509</v>
      </c>
      <c r="R19" s="311">
        <v>257</v>
      </c>
      <c r="S19" s="311">
        <v>252</v>
      </c>
      <c r="T19" s="308">
        <v>16</v>
      </c>
      <c r="U19" s="311">
        <v>8</v>
      </c>
      <c r="V19" s="311">
        <v>8</v>
      </c>
      <c r="W19" s="308">
        <v>88</v>
      </c>
      <c r="X19" s="311">
        <v>41</v>
      </c>
      <c r="Y19" s="311">
        <v>47</v>
      </c>
      <c r="Z19" s="308">
        <v>30</v>
      </c>
      <c r="AA19" s="311">
        <v>14</v>
      </c>
      <c r="AB19" s="311">
        <v>16</v>
      </c>
      <c r="AC19" s="308">
        <v>19</v>
      </c>
      <c r="AD19" s="311">
        <v>10</v>
      </c>
      <c r="AE19" s="311">
        <v>9</v>
      </c>
      <c r="AF19" s="308">
        <v>98</v>
      </c>
      <c r="AG19" s="311">
        <v>52</v>
      </c>
      <c r="AH19" s="311">
        <v>46</v>
      </c>
      <c r="AI19" s="308">
        <v>59</v>
      </c>
      <c r="AJ19" s="311">
        <v>28</v>
      </c>
      <c r="AK19" s="311">
        <v>31</v>
      </c>
      <c r="AL19" s="308">
        <v>177</v>
      </c>
      <c r="AM19" s="311">
        <v>79</v>
      </c>
      <c r="AN19" s="311">
        <v>98</v>
      </c>
      <c r="AO19" s="308">
        <v>52</v>
      </c>
      <c r="AP19" s="311">
        <v>28</v>
      </c>
      <c r="AQ19" s="311">
        <v>24</v>
      </c>
      <c r="AR19" s="308">
        <v>309</v>
      </c>
      <c r="AS19" s="311">
        <v>155</v>
      </c>
      <c r="AT19" s="311">
        <v>154</v>
      </c>
      <c r="AU19" s="308">
        <v>179</v>
      </c>
      <c r="AV19" s="311">
        <v>99</v>
      </c>
      <c r="AW19" s="311">
        <v>80</v>
      </c>
      <c r="AX19" s="308">
        <v>333</v>
      </c>
      <c r="AY19" s="311">
        <v>178</v>
      </c>
      <c r="AZ19" s="311">
        <v>155</v>
      </c>
      <c r="BA19" s="308">
        <v>68</v>
      </c>
      <c r="BB19" s="311">
        <v>36</v>
      </c>
      <c r="BC19" s="312">
        <v>32</v>
      </c>
    </row>
    <row r="20" spans="1:55" s="307" customFormat="1" ht="15.75" x14ac:dyDescent="0.15">
      <c r="A20" s="221" t="s">
        <v>300</v>
      </c>
      <c r="B20" s="308">
        <v>2330</v>
      </c>
      <c r="C20" s="309">
        <v>1148</v>
      </c>
      <c r="D20" s="310">
        <v>1182</v>
      </c>
      <c r="E20" s="308">
        <v>61</v>
      </c>
      <c r="F20" s="311">
        <v>28</v>
      </c>
      <c r="G20" s="311">
        <v>33</v>
      </c>
      <c r="H20" s="308">
        <v>68</v>
      </c>
      <c r="I20" s="311">
        <v>36</v>
      </c>
      <c r="J20" s="311">
        <v>32</v>
      </c>
      <c r="K20" s="308">
        <v>79</v>
      </c>
      <c r="L20" s="311">
        <v>37</v>
      </c>
      <c r="M20" s="311">
        <v>42</v>
      </c>
      <c r="N20" s="308">
        <v>133</v>
      </c>
      <c r="O20" s="311">
        <v>68</v>
      </c>
      <c r="P20" s="311">
        <v>65</v>
      </c>
      <c r="Q20" s="308">
        <v>520</v>
      </c>
      <c r="R20" s="311">
        <v>252</v>
      </c>
      <c r="S20" s="311">
        <v>268</v>
      </c>
      <c r="T20" s="308">
        <v>22</v>
      </c>
      <c r="U20" s="311">
        <v>9</v>
      </c>
      <c r="V20" s="311">
        <v>13</v>
      </c>
      <c r="W20" s="308">
        <v>69</v>
      </c>
      <c r="X20" s="311">
        <v>31</v>
      </c>
      <c r="Y20" s="311">
        <v>38</v>
      </c>
      <c r="Z20" s="308">
        <v>53</v>
      </c>
      <c r="AA20" s="311">
        <v>28</v>
      </c>
      <c r="AB20" s="311">
        <v>25</v>
      </c>
      <c r="AC20" s="308">
        <v>26</v>
      </c>
      <c r="AD20" s="311">
        <v>13</v>
      </c>
      <c r="AE20" s="311">
        <v>13</v>
      </c>
      <c r="AF20" s="308">
        <v>98</v>
      </c>
      <c r="AG20" s="311">
        <v>51</v>
      </c>
      <c r="AH20" s="311">
        <v>47</v>
      </c>
      <c r="AI20" s="308">
        <v>52</v>
      </c>
      <c r="AJ20" s="311">
        <v>24</v>
      </c>
      <c r="AK20" s="311">
        <v>28</v>
      </c>
      <c r="AL20" s="308">
        <v>190</v>
      </c>
      <c r="AM20" s="311">
        <v>109</v>
      </c>
      <c r="AN20" s="311">
        <v>81</v>
      </c>
      <c r="AO20" s="308">
        <v>52</v>
      </c>
      <c r="AP20" s="311">
        <v>27</v>
      </c>
      <c r="AQ20" s="311">
        <v>25</v>
      </c>
      <c r="AR20" s="308">
        <v>327</v>
      </c>
      <c r="AS20" s="311">
        <v>137</v>
      </c>
      <c r="AT20" s="311">
        <v>190</v>
      </c>
      <c r="AU20" s="308">
        <v>155</v>
      </c>
      <c r="AV20" s="311">
        <v>82</v>
      </c>
      <c r="AW20" s="311">
        <v>73</v>
      </c>
      <c r="AX20" s="308">
        <v>343</v>
      </c>
      <c r="AY20" s="311">
        <v>178</v>
      </c>
      <c r="AZ20" s="311">
        <v>165</v>
      </c>
      <c r="BA20" s="308">
        <v>82</v>
      </c>
      <c r="BB20" s="311">
        <v>38</v>
      </c>
      <c r="BC20" s="312">
        <v>44</v>
      </c>
    </row>
    <row r="21" spans="1:55" s="307" customFormat="1" ht="15.75" x14ac:dyDescent="0.15">
      <c r="A21" s="221" t="s">
        <v>301</v>
      </c>
      <c r="B21" s="308">
        <v>2304</v>
      </c>
      <c r="C21" s="309">
        <v>1141</v>
      </c>
      <c r="D21" s="310">
        <v>1163</v>
      </c>
      <c r="E21" s="308">
        <v>55</v>
      </c>
      <c r="F21" s="311">
        <v>31</v>
      </c>
      <c r="G21" s="311">
        <v>24</v>
      </c>
      <c r="H21" s="308">
        <v>56</v>
      </c>
      <c r="I21" s="311">
        <v>33</v>
      </c>
      <c r="J21" s="311">
        <v>23</v>
      </c>
      <c r="K21" s="308">
        <v>75</v>
      </c>
      <c r="L21" s="311">
        <v>34</v>
      </c>
      <c r="M21" s="311">
        <v>41</v>
      </c>
      <c r="N21" s="308">
        <v>134</v>
      </c>
      <c r="O21" s="311">
        <v>65</v>
      </c>
      <c r="P21" s="311">
        <v>69</v>
      </c>
      <c r="Q21" s="308">
        <v>581</v>
      </c>
      <c r="R21" s="311">
        <v>288</v>
      </c>
      <c r="S21" s="311">
        <v>293</v>
      </c>
      <c r="T21" s="308">
        <v>23</v>
      </c>
      <c r="U21" s="311">
        <v>11</v>
      </c>
      <c r="V21" s="311">
        <v>12</v>
      </c>
      <c r="W21" s="308">
        <v>70</v>
      </c>
      <c r="X21" s="311">
        <v>34</v>
      </c>
      <c r="Y21" s="311">
        <v>36</v>
      </c>
      <c r="Z21" s="308">
        <v>32</v>
      </c>
      <c r="AA21" s="311">
        <v>16</v>
      </c>
      <c r="AB21" s="311">
        <v>16</v>
      </c>
      <c r="AC21" s="308">
        <v>21</v>
      </c>
      <c r="AD21" s="311">
        <v>10</v>
      </c>
      <c r="AE21" s="311">
        <v>11</v>
      </c>
      <c r="AF21" s="308">
        <v>110</v>
      </c>
      <c r="AG21" s="311">
        <v>57</v>
      </c>
      <c r="AH21" s="311">
        <v>53</v>
      </c>
      <c r="AI21" s="308">
        <v>41</v>
      </c>
      <c r="AJ21" s="311">
        <v>22</v>
      </c>
      <c r="AK21" s="311">
        <v>19</v>
      </c>
      <c r="AL21" s="308">
        <v>164</v>
      </c>
      <c r="AM21" s="311">
        <v>91</v>
      </c>
      <c r="AN21" s="311">
        <v>73</v>
      </c>
      <c r="AO21" s="308">
        <v>39</v>
      </c>
      <c r="AP21" s="311">
        <v>18</v>
      </c>
      <c r="AQ21" s="311">
        <v>21</v>
      </c>
      <c r="AR21" s="308">
        <v>432</v>
      </c>
      <c r="AS21" s="311">
        <v>186</v>
      </c>
      <c r="AT21" s="311">
        <v>246</v>
      </c>
      <c r="AU21" s="308">
        <v>154</v>
      </c>
      <c r="AV21" s="311">
        <v>78</v>
      </c>
      <c r="AW21" s="311">
        <v>76</v>
      </c>
      <c r="AX21" s="308">
        <v>254</v>
      </c>
      <c r="AY21" s="311">
        <v>141</v>
      </c>
      <c r="AZ21" s="311">
        <v>113</v>
      </c>
      <c r="BA21" s="308">
        <v>63</v>
      </c>
      <c r="BB21" s="311">
        <v>26</v>
      </c>
      <c r="BC21" s="312">
        <v>37</v>
      </c>
    </row>
    <row r="22" spans="1:55" s="307" customFormat="1" ht="15.75" x14ac:dyDescent="0.15">
      <c r="A22" s="221" t="s">
        <v>302</v>
      </c>
      <c r="B22" s="308">
        <v>2560</v>
      </c>
      <c r="C22" s="309">
        <v>1306</v>
      </c>
      <c r="D22" s="310">
        <v>1254</v>
      </c>
      <c r="E22" s="308">
        <v>69</v>
      </c>
      <c r="F22" s="311">
        <v>28</v>
      </c>
      <c r="G22" s="311">
        <v>41</v>
      </c>
      <c r="H22" s="308">
        <v>67</v>
      </c>
      <c r="I22" s="311">
        <v>36</v>
      </c>
      <c r="J22" s="311">
        <v>31</v>
      </c>
      <c r="K22" s="308">
        <v>82</v>
      </c>
      <c r="L22" s="311">
        <v>42</v>
      </c>
      <c r="M22" s="311">
        <v>40</v>
      </c>
      <c r="N22" s="308">
        <v>145</v>
      </c>
      <c r="O22" s="311">
        <v>86</v>
      </c>
      <c r="P22" s="311">
        <v>59</v>
      </c>
      <c r="Q22" s="308">
        <v>576</v>
      </c>
      <c r="R22" s="311">
        <v>289</v>
      </c>
      <c r="S22" s="311">
        <v>287</v>
      </c>
      <c r="T22" s="308">
        <v>25</v>
      </c>
      <c r="U22" s="311">
        <v>20</v>
      </c>
      <c r="V22" s="311">
        <v>5</v>
      </c>
      <c r="W22" s="308">
        <v>82</v>
      </c>
      <c r="X22" s="311">
        <v>45</v>
      </c>
      <c r="Y22" s="311">
        <v>37</v>
      </c>
      <c r="Z22" s="308">
        <v>49</v>
      </c>
      <c r="AA22" s="311">
        <v>27</v>
      </c>
      <c r="AB22" s="311">
        <v>22</v>
      </c>
      <c r="AC22" s="308">
        <v>31</v>
      </c>
      <c r="AD22" s="311">
        <v>17</v>
      </c>
      <c r="AE22" s="311">
        <v>14</v>
      </c>
      <c r="AF22" s="308">
        <v>117</v>
      </c>
      <c r="AG22" s="311">
        <v>68</v>
      </c>
      <c r="AH22" s="311">
        <v>49</v>
      </c>
      <c r="AI22" s="308">
        <v>52</v>
      </c>
      <c r="AJ22" s="311">
        <v>28</v>
      </c>
      <c r="AK22" s="311">
        <v>24</v>
      </c>
      <c r="AL22" s="308">
        <v>251</v>
      </c>
      <c r="AM22" s="311">
        <v>128</v>
      </c>
      <c r="AN22" s="311">
        <v>123</v>
      </c>
      <c r="AO22" s="308">
        <v>70</v>
      </c>
      <c r="AP22" s="311">
        <v>37</v>
      </c>
      <c r="AQ22" s="311">
        <v>33</v>
      </c>
      <c r="AR22" s="308">
        <v>412</v>
      </c>
      <c r="AS22" s="311">
        <v>174</v>
      </c>
      <c r="AT22" s="311">
        <v>238</v>
      </c>
      <c r="AU22" s="308">
        <v>170</v>
      </c>
      <c r="AV22" s="311">
        <v>84</v>
      </c>
      <c r="AW22" s="311">
        <v>86</v>
      </c>
      <c r="AX22" s="308">
        <v>283</v>
      </c>
      <c r="AY22" s="311">
        <v>149</v>
      </c>
      <c r="AZ22" s="311">
        <v>134</v>
      </c>
      <c r="BA22" s="308">
        <v>79</v>
      </c>
      <c r="BB22" s="311">
        <v>48</v>
      </c>
      <c r="BC22" s="312">
        <v>31</v>
      </c>
    </row>
    <row r="23" spans="1:55" s="307" customFormat="1" ht="15.75" x14ac:dyDescent="0.15">
      <c r="A23" s="221" t="s">
        <v>303</v>
      </c>
      <c r="B23" s="308">
        <v>2387</v>
      </c>
      <c r="C23" s="309">
        <v>1155</v>
      </c>
      <c r="D23" s="310">
        <v>1232</v>
      </c>
      <c r="E23" s="308">
        <v>72</v>
      </c>
      <c r="F23" s="311">
        <v>43</v>
      </c>
      <c r="G23" s="311">
        <v>29</v>
      </c>
      <c r="H23" s="308">
        <v>69</v>
      </c>
      <c r="I23" s="311">
        <v>32</v>
      </c>
      <c r="J23" s="311">
        <v>37</v>
      </c>
      <c r="K23" s="308">
        <v>59</v>
      </c>
      <c r="L23" s="311">
        <v>28</v>
      </c>
      <c r="M23" s="311">
        <v>31</v>
      </c>
      <c r="N23" s="308">
        <v>162</v>
      </c>
      <c r="O23" s="311">
        <v>81</v>
      </c>
      <c r="P23" s="311">
        <v>81</v>
      </c>
      <c r="Q23" s="308">
        <v>553</v>
      </c>
      <c r="R23" s="311">
        <v>266</v>
      </c>
      <c r="S23" s="311">
        <v>287</v>
      </c>
      <c r="T23" s="308">
        <v>25</v>
      </c>
      <c r="U23" s="311">
        <v>13</v>
      </c>
      <c r="V23" s="311">
        <v>12</v>
      </c>
      <c r="W23" s="308">
        <v>68</v>
      </c>
      <c r="X23" s="311">
        <v>37</v>
      </c>
      <c r="Y23" s="311">
        <v>31</v>
      </c>
      <c r="Z23" s="308">
        <v>53</v>
      </c>
      <c r="AA23" s="311">
        <v>28</v>
      </c>
      <c r="AB23" s="311">
        <v>25</v>
      </c>
      <c r="AC23" s="308">
        <v>25</v>
      </c>
      <c r="AD23" s="311">
        <v>10</v>
      </c>
      <c r="AE23" s="311">
        <v>15</v>
      </c>
      <c r="AF23" s="308">
        <v>115</v>
      </c>
      <c r="AG23" s="311">
        <v>59</v>
      </c>
      <c r="AH23" s="311">
        <v>56</v>
      </c>
      <c r="AI23" s="308">
        <v>44</v>
      </c>
      <c r="AJ23" s="311">
        <v>19</v>
      </c>
      <c r="AK23" s="311">
        <v>25</v>
      </c>
      <c r="AL23" s="308">
        <v>183</v>
      </c>
      <c r="AM23" s="311">
        <v>100</v>
      </c>
      <c r="AN23" s="311">
        <v>83</v>
      </c>
      <c r="AO23" s="308">
        <v>47</v>
      </c>
      <c r="AP23" s="311">
        <v>24</v>
      </c>
      <c r="AQ23" s="311">
        <v>23</v>
      </c>
      <c r="AR23" s="308">
        <v>372</v>
      </c>
      <c r="AS23" s="311">
        <v>164</v>
      </c>
      <c r="AT23" s="311">
        <v>208</v>
      </c>
      <c r="AU23" s="308">
        <v>180</v>
      </c>
      <c r="AV23" s="311">
        <v>80</v>
      </c>
      <c r="AW23" s="311">
        <v>100</v>
      </c>
      <c r="AX23" s="308">
        <v>281</v>
      </c>
      <c r="AY23" s="311">
        <v>138</v>
      </c>
      <c r="AZ23" s="311">
        <v>143</v>
      </c>
      <c r="BA23" s="308">
        <v>79</v>
      </c>
      <c r="BB23" s="311">
        <v>33</v>
      </c>
      <c r="BC23" s="312">
        <v>46</v>
      </c>
    </row>
    <row r="24" spans="1:55" s="307" customFormat="1" ht="15.75" x14ac:dyDescent="0.15">
      <c r="A24" s="226" t="s">
        <v>44</v>
      </c>
      <c r="B24" s="304">
        <v>11261</v>
      </c>
      <c r="C24" s="301">
        <v>5591</v>
      </c>
      <c r="D24" s="305">
        <v>5670</v>
      </c>
      <c r="E24" s="304">
        <v>328</v>
      </c>
      <c r="F24" s="301">
        <v>134</v>
      </c>
      <c r="G24" s="305">
        <v>194</v>
      </c>
      <c r="H24" s="304">
        <v>338</v>
      </c>
      <c r="I24" s="301">
        <v>167</v>
      </c>
      <c r="J24" s="305">
        <v>171</v>
      </c>
      <c r="K24" s="304">
        <v>402</v>
      </c>
      <c r="L24" s="301">
        <v>201</v>
      </c>
      <c r="M24" s="305">
        <v>201</v>
      </c>
      <c r="N24" s="304">
        <v>722</v>
      </c>
      <c r="O24" s="301">
        <v>365</v>
      </c>
      <c r="P24" s="305">
        <v>357</v>
      </c>
      <c r="Q24" s="304">
        <v>2332</v>
      </c>
      <c r="R24" s="301">
        <v>1186</v>
      </c>
      <c r="S24" s="305">
        <v>1146</v>
      </c>
      <c r="T24" s="304">
        <v>115</v>
      </c>
      <c r="U24" s="301">
        <v>63</v>
      </c>
      <c r="V24" s="305">
        <v>52</v>
      </c>
      <c r="W24" s="304">
        <v>369</v>
      </c>
      <c r="X24" s="301">
        <v>198</v>
      </c>
      <c r="Y24" s="305">
        <v>171</v>
      </c>
      <c r="Z24" s="304">
        <v>222</v>
      </c>
      <c r="AA24" s="301">
        <v>117</v>
      </c>
      <c r="AB24" s="305">
        <v>105</v>
      </c>
      <c r="AC24" s="304">
        <v>147</v>
      </c>
      <c r="AD24" s="301">
        <v>75</v>
      </c>
      <c r="AE24" s="305">
        <v>72</v>
      </c>
      <c r="AF24" s="304">
        <v>563</v>
      </c>
      <c r="AG24" s="301">
        <v>255</v>
      </c>
      <c r="AH24" s="305">
        <v>308</v>
      </c>
      <c r="AI24" s="304">
        <v>211</v>
      </c>
      <c r="AJ24" s="301">
        <v>113</v>
      </c>
      <c r="AK24" s="305">
        <v>98</v>
      </c>
      <c r="AL24" s="304">
        <v>1152</v>
      </c>
      <c r="AM24" s="301">
        <v>586</v>
      </c>
      <c r="AN24" s="305">
        <v>566</v>
      </c>
      <c r="AO24" s="304">
        <v>223</v>
      </c>
      <c r="AP24" s="301">
        <v>118</v>
      </c>
      <c r="AQ24" s="305">
        <v>105</v>
      </c>
      <c r="AR24" s="304">
        <v>1923</v>
      </c>
      <c r="AS24" s="301">
        <v>889</v>
      </c>
      <c r="AT24" s="305">
        <v>1034</v>
      </c>
      <c r="AU24" s="304">
        <v>807</v>
      </c>
      <c r="AV24" s="301">
        <v>415</v>
      </c>
      <c r="AW24" s="305">
        <v>392</v>
      </c>
      <c r="AX24" s="304">
        <v>1098</v>
      </c>
      <c r="AY24" s="301">
        <v>564</v>
      </c>
      <c r="AZ24" s="305">
        <v>534</v>
      </c>
      <c r="BA24" s="304">
        <v>309</v>
      </c>
      <c r="BB24" s="301">
        <v>145</v>
      </c>
      <c r="BC24" s="306">
        <v>164</v>
      </c>
    </row>
    <row r="25" spans="1:55" s="307" customFormat="1" ht="15.75" x14ac:dyDescent="0.15">
      <c r="A25" s="221" t="s">
        <v>304</v>
      </c>
      <c r="B25" s="308">
        <v>2399</v>
      </c>
      <c r="C25" s="309">
        <v>1195</v>
      </c>
      <c r="D25" s="310">
        <v>1204</v>
      </c>
      <c r="E25" s="308">
        <v>60</v>
      </c>
      <c r="F25" s="311">
        <v>27</v>
      </c>
      <c r="G25" s="311">
        <v>33</v>
      </c>
      <c r="H25" s="308">
        <v>75</v>
      </c>
      <c r="I25" s="311">
        <v>35</v>
      </c>
      <c r="J25" s="311">
        <v>40</v>
      </c>
      <c r="K25" s="308">
        <v>90</v>
      </c>
      <c r="L25" s="311">
        <v>47</v>
      </c>
      <c r="M25" s="311">
        <v>43</v>
      </c>
      <c r="N25" s="308">
        <v>161</v>
      </c>
      <c r="O25" s="311">
        <v>84</v>
      </c>
      <c r="P25" s="311">
        <v>77</v>
      </c>
      <c r="Q25" s="308">
        <v>511</v>
      </c>
      <c r="R25" s="311">
        <v>245</v>
      </c>
      <c r="S25" s="311">
        <v>266</v>
      </c>
      <c r="T25" s="308">
        <v>29</v>
      </c>
      <c r="U25" s="311">
        <v>16</v>
      </c>
      <c r="V25" s="311">
        <v>13</v>
      </c>
      <c r="W25" s="308">
        <v>70</v>
      </c>
      <c r="X25" s="311">
        <v>37</v>
      </c>
      <c r="Y25" s="311">
        <v>33</v>
      </c>
      <c r="Z25" s="308">
        <v>43</v>
      </c>
      <c r="AA25" s="311">
        <v>20</v>
      </c>
      <c r="AB25" s="311">
        <v>23</v>
      </c>
      <c r="AC25" s="308">
        <v>31</v>
      </c>
      <c r="AD25" s="311">
        <v>16</v>
      </c>
      <c r="AE25" s="311">
        <v>15</v>
      </c>
      <c r="AF25" s="308">
        <v>128</v>
      </c>
      <c r="AG25" s="311">
        <v>57</v>
      </c>
      <c r="AH25" s="311">
        <v>71</v>
      </c>
      <c r="AI25" s="308">
        <v>44</v>
      </c>
      <c r="AJ25" s="311">
        <v>26</v>
      </c>
      <c r="AK25" s="311">
        <v>18</v>
      </c>
      <c r="AL25" s="308">
        <v>238</v>
      </c>
      <c r="AM25" s="311">
        <v>125</v>
      </c>
      <c r="AN25" s="311">
        <v>113</v>
      </c>
      <c r="AO25" s="308">
        <v>48</v>
      </c>
      <c r="AP25" s="311">
        <v>23</v>
      </c>
      <c r="AQ25" s="311">
        <v>25</v>
      </c>
      <c r="AR25" s="308">
        <v>399</v>
      </c>
      <c r="AS25" s="311">
        <v>188</v>
      </c>
      <c r="AT25" s="311">
        <v>211</v>
      </c>
      <c r="AU25" s="308">
        <v>170</v>
      </c>
      <c r="AV25" s="311">
        <v>90</v>
      </c>
      <c r="AW25" s="311">
        <v>80</v>
      </c>
      <c r="AX25" s="308">
        <v>234</v>
      </c>
      <c r="AY25" s="311">
        <v>126</v>
      </c>
      <c r="AZ25" s="311">
        <v>108</v>
      </c>
      <c r="BA25" s="308">
        <v>68</v>
      </c>
      <c r="BB25" s="311">
        <v>33</v>
      </c>
      <c r="BC25" s="312">
        <v>35</v>
      </c>
    </row>
    <row r="26" spans="1:55" s="307" customFormat="1" ht="15.75" x14ac:dyDescent="0.15">
      <c r="A26" s="221" t="s">
        <v>305</v>
      </c>
      <c r="B26" s="308">
        <v>2180</v>
      </c>
      <c r="C26" s="309">
        <v>1088</v>
      </c>
      <c r="D26" s="310">
        <v>1092</v>
      </c>
      <c r="E26" s="308">
        <v>66</v>
      </c>
      <c r="F26" s="311">
        <v>23</v>
      </c>
      <c r="G26" s="311">
        <v>43</v>
      </c>
      <c r="H26" s="308">
        <v>62</v>
      </c>
      <c r="I26" s="311">
        <v>32</v>
      </c>
      <c r="J26" s="311">
        <v>30</v>
      </c>
      <c r="K26" s="308">
        <v>69</v>
      </c>
      <c r="L26" s="311">
        <v>34</v>
      </c>
      <c r="M26" s="311">
        <v>35</v>
      </c>
      <c r="N26" s="308">
        <v>126</v>
      </c>
      <c r="O26" s="311">
        <v>62</v>
      </c>
      <c r="P26" s="311">
        <v>64</v>
      </c>
      <c r="Q26" s="308">
        <v>482</v>
      </c>
      <c r="R26" s="311">
        <v>266</v>
      </c>
      <c r="S26" s="311">
        <v>216</v>
      </c>
      <c r="T26" s="308">
        <v>15</v>
      </c>
      <c r="U26" s="311">
        <v>5</v>
      </c>
      <c r="V26" s="311">
        <v>10</v>
      </c>
      <c r="W26" s="308">
        <v>70</v>
      </c>
      <c r="X26" s="311">
        <v>40</v>
      </c>
      <c r="Y26" s="311">
        <v>30</v>
      </c>
      <c r="Z26" s="308">
        <v>50</v>
      </c>
      <c r="AA26" s="311">
        <v>29</v>
      </c>
      <c r="AB26" s="311">
        <v>21</v>
      </c>
      <c r="AC26" s="308">
        <v>22</v>
      </c>
      <c r="AD26" s="311">
        <v>8</v>
      </c>
      <c r="AE26" s="311">
        <v>14</v>
      </c>
      <c r="AF26" s="308">
        <v>89</v>
      </c>
      <c r="AG26" s="311">
        <v>36</v>
      </c>
      <c r="AH26" s="311">
        <v>53</v>
      </c>
      <c r="AI26" s="308">
        <v>28</v>
      </c>
      <c r="AJ26" s="311">
        <v>17</v>
      </c>
      <c r="AK26" s="311">
        <v>11</v>
      </c>
      <c r="AL26" s="308">
        <v>219</v>
      </c>
      <c r="AM26" s="311">
        <v>103</v>
      </c>
      <c r="AN26" s="311">
        <v>116</v>
      </c>
      <c r="AO26" s="308">
        <v>43</v>
      </c>
      <c r="AP26" s="311">
        <v>20</v>
      </c>
      <c r="AQ26" s="311">
        <v>23</v>
      </c>
      <c r="AR26" s="308">
        <v>383</v>
      </c>
      <c r="AS26" s="311">
        <v>182</v>
      </c>
      <c r="AT26" s="311">
        <v>201</v>
      </c>
      <c r="AU26" s="308">
        <v>156</v>
      </c>
      <c r="AV26" s="311">
        <v>79</v>
      </c>
      <c r="AW26" s="311">
        <v>77</v>
      </c>
      <c r="AX26" s="308">
        <v>241</v>
      </c>
      <c r="AY26" s="311">
        <v>126</v>
      </c>
      <c r="AZ26" s="311">
        <v>115</v>
      </c>
      <c r="BA26" s="308">
        <v>59</v>
      </c>
      <c r="BB26" s="311">
        <v>26</v>
      </c>
      <c r="BC26" s="312">
        <v>33</v>
      </c>
    </row>
    <row r="27" spans="1:55" s="307" customFormat="1" ht="15.75" x14ac:dyDescent="0.15">
      <c r="A27" s="221" t="s">
        <v>306</v>
      </c>
      <c r="B27" s="308">
        <v>2258</v>
      </c>
      <c r="C27" s="309">
        <v>1138</v>
      </c>
      <c r="D27" s="310">
        <v>1120</v>
      </c>
      <c r="E27" s="308">
        <v>62</v>
      </c>
      <c r="F27" s="311">
        <v>28</v>
      </c>
      <c r="G27" s="311">
        <v>34</v>
      </c>
      <c r="H27" s="308">
        <v>70</v>
      </c>
      <c r="I27" s="311">
        <v>40</v>
      </c>
      <c r="J27" s="311">
        <v>30</v>
      </c>
      <c r="K27" s="308">
        <v>84</v>
      </c>
      <c r="L27" s="311">
        <v>41</v>
      </c>
      <c r="M27" s="311">
        <v>43</v>
      </c>
      <c r="N27" s="308">
        <v>151</v>
      </c>
      <c r="O27" s="311">
        <v>76</v>
      </c>
      <c r="P27" s="311">
        <v>75</v>
      </c>
      <c r="Q27" s="308">
        <v>501</v>
      </c>
      <c r="R27" s="311">
        <v>259</v>
      </c>
      <c r="S27" s="311">
        <v>242</v>
      </c>
      <c r="T27" s="308">
        <v>25</v>
      </c>
      <c r="U27" s="311">
        <v>16</v>
      </c>
      <c r="V27" s="311">
        <v>9</v>
      </c>
      <c r="W27" s="308">
        <v>63</v>
      </c>
      <c r="X27" s="311">
        <v>30</v>
      </c>
      <c r="Y27" s="311">
        <v>33</v>
      </c>
      <c r="Z27" s="308">
        <v>42</v>
      </c>
      <c r="AA27" s="311">
        <v>19</v>
      </c>
      <c r="AB27" s="311">
        <v>23</v>
      </c>
      <c r="AC27" s="308">
        <v>23</v>
      </c>
      <c r="AD27" s="311">
        <v>14</v>
      </c>
      <c r="AE27" s="311">
        <v>9</v>
      </c>
      <c r="AF27" s="308">
        <v>119</v>
      </c>
      <c r="AG27" s="311">
        <v>61</v>
      </c>
      <c r="AH27" s="311">
        <v>58</v>
      </c>
      <c r="AI27" s="308">
        <v>41</v>
      </c>
      <c r="AJ27" s="311">
        <v>22</v>
      </c>
      <c r="AK27" s="311">
        <v>19</v>
      </c>
      <c r="AL27" s="308">
        <v>228</v>
      </c>
      <c r="AM27" s="311">
        <v>111</v>
      </c>
      <c r="AN27" s="311">
        <v>117</v>
      </c>
      <c r="AO27" s="308">
        <v>40</v>
      </c>
      <c r="AP27" s="311">
        <v>22</v>
      </c>
      <c r="AQ27" s="311">
        <v>18</v>
      </c>
      <c r="AR27" s="308">
        <v>389</v>
      </c>
      <c r="AS27" s="311">
        <v>178</v>
      </c>
      <c r="AT27" s="311">
        <v>211</v>
      </c>
      <c r="AU27" s="308">
        <v>164</v>
      </c>
      <c r="AV27" s="311">
        <v>82</v>
      </c>
      <c r="AW27" s="311">
        <v>82</v>
      </c>
      <c r="AX27" s="308">
        <v>197</v>
      </c>
      <c r="AY27" s="311">
        <v>109</v>
      </c>
      <c r="AZ27" s="311">
        <v>88</v>
      </c>
      <c r="BA27" s="308">
        <v>59</v>
      </c>
      <c r="BB27" s="311">
        <v>30</v>
      </c>
      <c r="BC27" s="312">
        <v>29</v>
      </c>
    </row>
    <row r="28" spans="1:55" s="307" customFormat="1" ht="15.75" x14ac:dyDescent="0.15">
      <c r="A28" s="221" t="s">
        <v>307</v>
      </c>
      <c r="B28" s="308">
        <v>2332</v>
      </c>
      <c r="C28" s="309">
        <v>1151</v>
      </c>
      <c r="D28" s="310">
        <v>1181</v>
      </c>
      <c r="E28" s="308">
        <v>60</v>
      </c>
      <c r="F28" s="311">
        <v>23</v>
      </c>
      <c r="G28" s="311">
        <v>37</v>
      </c>
      <c r="H28" s="308">
        <v>65</v>
      </c>
      <c r="I28" s="311">
        <v>27</v>
      </c>
      <c r="J28" s="311">
        <v>38</v>
      </c>
      <c r="K28" s="308">
        <v>85</v>
      </c>
      <c r="L28" s="311">
        <v>36</v>
      </c>
      <c r="M28" s="311">
        <v>49</v>
      </c>
      <c r="N28" s="308">
        <v>144</v>
      </c>
      <c r="O28" s="311">
        <v>75</v>
      </c>
      <c r="P28" s="311">
        <v>69</v>
      </c>
      <c r="Q28" s="308">
        <v>467</v>
      </c>
      <c r="R28" s="311">
        <v>245</v>
      </c>
      <c r="S28" s="311">
        <v>222</v>
      </c>
      <c r="T28" s="308">
        <v>24</v>
      </c>
      <c r="U28" s="311">
        <v>15</v>
      </c>
      <c r="V28" s="311">
        <v>9</v>
      </c>
      <c r="W28" s="308">
        <v>77</v>
      </c>
      <c r="X28" s="311">
        <v>41</v>
      </c>
      <c r="Y28" s="311">
        <v>36</v>
      </c>
      <c r="Z28" s="308">
        <v>52</v>
      </c>
      <c r="AA28" s="311">
        <v>29</v>
      </c>
      <c r="AB28" s="311">
        <v>23</v>
      </c>
      <c r="AC28" s="308">
        <v>35</v>
      </c>
      <c r="AD28" s="311">
        <v>18</v>
      </c>
      <c r="AE28" s="311">
        <v>17</v>
      </c>
      <c r="AF28" s="308">
        <v>124</v>
      </c>
      <c r="AG28" s="311">
        <v>53</v>
      </c>
      <c r="AH28" s="311">
        <v>71</v>
      </c>
      <c r="AI28" s="308">
        <v>48</v>
      </c>
      <c r="AJ28" s="311">
        <v>27</v>
      </c>
      <c r="AK28" s="311">
        <v>21</v>
      </c>
      <c r="AL28" s="308">
        <v>237</v>
      </c>
      <c r="AM28" s="311">
        <v>120</v>
      </c>
      <c r="AN28" s="311">
        <v>117</v>
      </c>
      <c r="AO28" s="308">
        <v>45</v>
      </c>
      <c r="AP28" s="311">
        <v>22</v>
      </c>
      <c r="AQ28" s="311">
        <v>23</v>
      </c>
      <c r="AR28" s="308">
        <v>396</v>
      </c>
      <c r="AS28" s="311">
        <v>198</v>
      </c>
      <c r="AT28" s="311">
        <v>198</v>
      </c>
      <c r="AU28" s="308">
        <v>178</v>
      </c>
      <c r="AV28" s="311">
        <v>85</v>
      </c>
      <c r="AW28" s="311">
        <v>93</v>
      </c>
      <c r="AX28" s="308">
        <v>228</v>
      </c>
      <c r="AY28" s="311">
        <v>108</v>
      </c>
      <c r="AZ28" s="311">
        <v>120</v>
      </c>
      <c r="BA28" s="308">
        <v>67</v>
      </c>
      <c r="BB28" s="311">
        <v>29</v>
      </c>
      <c r="BC28" s="312">
        <v>38</v>
      </c>
    </row>
    <row r="29" spans="1:55" s="307" customFormat="1" ht="15.75" x14ac:dyDescent="0.15">
      <c r="A29" s="221" t="s">
        <v>308</v>
      </c>
      <c r="B29" s="308">
        <v>2092</v>
      </c>
      <c r="C29" s="309">
        <v>1019</v>
      </c>
      <c r="D29" s="310">
        <v>1073</v>
      </c>
      <c r="E29" s="308">
        <v>80</v>
      </c>
      <c r="F29" s="311">
        <v>33</v>
      </c>
      <c r="G29" s="311">
        <v>47</v>
      </c>
      <c r="H29" s="308">
        <v>66</v>
      </c>
      <c r="I29" s="311">
        <v>33</v>
      </c>
      <c r="J29" s="311">
        <v>33</v>
      </c>
      <c r="K29" s="308">
        <v>74</v>
      </c>
      <c r="L29" s="311">
        <v>43</v>
      </c>
      <c r="M29" s="311">
        <v>31</v>
      </c>
      <c r="N29" s="308">
        <v>140</v>
      </c>
      <c r="O29" s="311">
        <v>68</v>
      </c>
      <c r="P29" s="311">
        <v>72</v>
      </c>
      <c r="Q29" s="308">
        <v>371</v>
      </c>
      <c r="R29" s="311">
        <v>171</v>
      </c>
      <c r="S29" s="311">
        <v>200</v>
      </c>
      <c r="T29" s="308">
        <v>22</v>
      </c>
      <c r="U29" s="311">
        <v>11</v>
      </c>
      <c r="V29" s="311">
        <v>11</v>
      </c>
      <c r="W29" s="308">
        <v>89</v>
      </c>
      <c r="X29" s="311">
        <v>50</v>
      </c>
      <c r="Y29" s="311">
        <v>39</v>
      </c>
      <c r="Z29" s="308">
        <v>35</v>
      </c>
      <c r="AA29" s="311">
        <v>20</v>
      </c>
      <c r="AB29" s="311">
        <v>15</v>
      </c>
      <c r="AC29" s="308">
        <v>36</v>
      </c>
      <c r="AD29" s="311">
        <v>19</v>
      </c>
      <c r="AE29" s="311">
        <v>17</v>
      </c>
      <c r="AF29" s="308">
        <v>103</v>
      </c>
      <c r="AG29" s="311">
        <v>48</v>
      </c>
      <c r="AH29" s="311">
        <v>55</v>
      </c>
      <c r="AI29" s="308">
        <v>50</v>
      </c>
      <c r="AJ29" s="311">
        <v>21</v>
      </c>
      <c r="AK29" s="311">
        <v>29</v>
      </c>
      <c r="AL29" s="308">
        <v>230</v>
      </c>
      <c r="AM29" s="311">
        <v>127</v>
      </c>
      <c r="AN29" s="311">
        <v>103</v>
      </c>
      <c r="AO29" s="308">
        <v>47</v>
      </c>
      <c r="AP29" s="311">
        <v>31</v>
      </c>
      <c r="AQ29" s="311">
        <v>16</v>
      </c>
      <c r="AR29" s="308">
        <v>356</v>
      </c>
      <c r="AS29" s="311">
        <v>143</v>
      </c>
      <c r="AT29" s="311">
        <v>213</v>
      </c>
      <c r="AU29" s="308">
        <v>139</v>
      </c>
      <c r="AV29" s="311">
        <v>79</v>
      </c>
      <c r="AW29" s="311">
        <v>60</v>
      </c>
      <c r="AX29" s="308">
        <v>198</v>
      </c>
      <c r="AY29" s="311">
        <v>95</v>
      </c>
      <c r="AZ29" s="311">
        <v>103</v>
      </c>
      <c r="BA29" s="308">
        <v>56</v>
      </c>
      <c r="BB29" s="311">
        <v>27</v>
      </c>
      <c r="BC29" s="312">
        <v>29</v>
      </c>
    </row>
    <row r="30" spans="1:55" s="307" customFormat="1" ht="15.75" x14ac:dyDescent="0.15">
      <c r="A30" s="226" t="s">
        <v>38</v>
      </c>
      <c r="B30" s="304">
        <v>10032</v>
      </c>
      <c r="C30" s="301">
        <v>5165</v>
      </c>
      <c r="D30" s="305">
        <v>4867</v>
      </c>
      <c r="E30" s="304">
        <v>336</v>
      </c>
      <c r="F30" s="301">
        <v>175</v>
      </c>
      <c r="G30" s="305">
        <v>161</v>
      </c>
      <c r="H30" s="304">
        <v>270</v>
      </c>
      <c r="I30" s="301">
        <v>127</v>
      </c>
      <c r="J30" s="305">
        <v>143</v>
      </c>
      <c r="K30" s="304">
        <v>391</v>
      </c>
      <c r="L30" s="301">
        <v>204</v>
      </c>
      <c r="M30" s="305">
        <v>187</v>
      </c>
      <c r="N30" s="304">
        <v>689</v>
      </c>
      <c r="O30" s="301">
        <v>326</v>
      </c>
      <c r="P30" s="305">
        <v>363</v>
      </c>
      <c r="Q30" s="304">
        <v>1342</v>
      </c>
      <c r="R30" s="301">
        <v>727</v>
      </c>
      <c r="S30" s="305">
        <v>615</v>
      </c>
      <c r="T30" s="304">
        <v>165</v>
      </c>
      <c r="U30" s="301">
        <v>91</v>
      </c>
      <c r="V30" s="305">
        <v>74</v>
      </c>
      <c r="W30" s="304">
        <v>430</v>
      </c>
      <c r="X30" s="301">
        <v>232</v>
      </c>
      <c r="Y30" s="305">
        <v>198</v>
      </c>
      <c r="Z30" s="304">
        <v>301</v>
      </c>
      <c r="AA30" s="301">
        <v>155</v>
      </c>
      <c r="AB30" s="305">
        <v>146</v>
      </c>
      <c r="AC30" s="304">
        <v>248</v>
      </c>
      <c r="AD30" s="301">
        <v>130</v>
      </c>
      <c r="AE30" s="305">
        <v>118</v>
      </c>
      <c r="AF30" s="304">
        <v>513</v>
      </c>
      <c r="AG30" s="301">
        <v>268</v>
      </c>
      <c r="AH30" s="305">
        <v>245</v>
      </c>
      <c r="AI30" s="304">
        <v>365</v>
      </c>
      <c r="AJ30" s="301">
        <v>175</v>
      </c>
      <c r="AK30" s="305">
        <v>190</v>
      </c>
      <c r="AL30" s="304">
        <v>1076</v>
      </c>
      <c r="AM30" s="301">
        <v>555</v>
      </c>
      <c r="AN30" s="305">
        <v>521</v>
      </c>
      <c r="AO30" s="304">
        <v>267</v>
      </c>
      <c r="AP30" s="301">
        <v>139</v>
      </c>
      <c r="AQ30" s="305">
        <v>128</v>
      </c>
      <c r="AR30" s="304">
        <v>1753</v>
      </c>
      <c r="AS30" s="301">
        <v>880</v>
      </c>
      <c r="AT30" s="305">
        <v>873</v>
      </c>
      <c r="AU30" s="304">
        <v>748</v>
      </c>
      <c r="AV30" s="301">
        <v>370</v>
      </c>
      <c r="AW30" s="305">
        <v>378</v>
      </c>
      <c r="AX30" s="304">
        <v>851</v>
      </c>
      <c r="AY30" s="301">
        <v>442</v>
      </c>
      <c r="AZ30" s="305">
        <v>409</v>
      </c>
      <c r="BA30" s="304">
        <v>287</v>
      </c>
      <c r="BB30" s="301">
        <v>169</v>
      </c>
      <c r="BC30" s="306">
        <v>118</v>
      </c>
    </row>
    <row r="31" spans="1:55" s="307" customFormat="1" ht="15.75" x14ac:dyDescent="0.15">
      <c r="A31" s="221" t="s">
        <v>309</v>
      </c>
      <c r="B31" s="308">
        <v>1857</v>
      </c>
      <c r="C31" s="309">
        <v>945</v>
      </c>
      <c r="D31" s="310">
        <v>912</v>
      </c>
      <c r="E31" s="308">
        <v>53</v>
      </c>
      <c r="F31" s="311">
        <v>25</v>
      </c>
      <c r="G31" s="311">
        <v>28</v>
      </c>
      <c r="H31" s="308">
        <v>49</v>
      </c>
      <c r="I31" s="311">
        <v>23</v>
      </c>
      <c r="J31" s="311">
        <v>26</v>
      </c>
      <c r="K31" s="308">
        <v>63</v>
      </c>
      <c r="L31" s="311">
        <v>31</v>
      </c>
      <c r="M31" s="311">
        <v>32</v>
      </c>
      <c r="N31" s="308">
        <v>120</v>
      </c>
      <c r="O31" s="311">
        <v>60</v>
      </c>
      <c r="P31" s="311">
        <v>60</v>
      </c>
      <c r="Q31" s="308">
        <v>322</v>
      </c>
      <c r="R31" s="311">
        <v>176</v>
      </c>
      <c r="S31" s="311">
        <v>146</v>
      </c>
      <c r="T31" s="308">
        <v>22</v>
      </c>
      <c r="U31" s="311">
        <v>14</v>
      </c>
      <c r="V31" s="311">
        <v>8</v>
      </c>
      <c r="W31" s="308">
        <v>77</v>
      </c>
      <c r="X31" s="311">
        <v>44</v>
      </c>
      <c r="Y31" s="311">
        <v>33</v>
      </c>
      <c r="Z31" s="308">
        <v>52</v>
      </c>
      <c r="AA31" s="311">
        <v>32</v>
      </c>
      <c r="AB31" s="311">
        <v>20</v>
      </c>
      <c r="AC31" s="308">
        <v>40</v>
      </c>
      <c r="AD31" s="311">
        <v>16</v>
      </c>
      <c r="AE31" s="311">
        <v>24</v>
      </c>
      <c r="AF31" s="308">
        <v>95</v>
      </c>
      <c r="AG31" s="311">
        <v>46</v>
      </c>
      <c r="AH31" s="311">
        <v>49</v>
      </c>
      <c r="AI31" s="308">
        <v>40</v>
      </c>
      <c r="AJ31" s="311">
        <v>19</v>
      </c>
      <c r="AK31" s="311">
        <v>21</v>
      </c>
      <c r="AL31" s="308">
        <v>192</v>
      </c>
      <c r="AM31" s="311">
        <v>101</v>
      </c>
      <c r="AN31" s="311">
        <v>91</v>
      </c>
      <c r="AO31" s="308">
        <v>51</v>
      </c>
      <c r="AP31" s="311">
        <v>24</v>
      </c>
      <c r="AQ31" s="311">
        <v>27</v>
      </c>
      <c r="AR31" s="308">
        <v>339</v>
      </c>
      <c r="AS31" s="311">
        <v>160</v>
      </c>
      <c r="AT31" s="311">
        <v>179</v>
      </c>
      <c r="AU31" s="308">
        <v>137</v>
      </c>
      <c r="AV31" s="311">
        <v>67</v>
      </c>
      <c r="AW31" s="311">
        <v>70</v>
      </c>
      <c r="AX31" s="308">
        <v>144</v>
      </c>
      <c r="AY31" s="311">
        <v>69</v>
      </c>
      <c r="AZ31" s="311">
        <v>75</v>
      </c>
      <c r="BA31" s="308">
        <v>61</v>
      </c>
      <c r="BB31" s="311">
        <v>38</v>
      </c>
      <c r="BC31" s="312">
        <v>23</v>
      </c>
    </row>
    <row r="32" spans="1:55" s="307" customFormat="1" ht="15.75" x14ac:dyDescent="0.15">
      <c r="A32" s="221" t="s">
        <v>310</v>
      </c>
      <c r="B32" s="308">
        <v>2031</v>
      </c>
      <c r="C32" s="309">
        <v>1027</v>
      </c>
      <c r="D32" s="310">
        <v>1004</v>
      </c>
      <c r="E32" s="308">
        <v>79</v>
      </c>
      <c r="F32" s="311">
        <v>44</v>
      </c>
      <c r="G32" s="311">
        <v>35</v>
      </c>
      <c r="H32" s="308">
        <v>47</v>
      </c>
      <c r="I32" s="311">
        <v>25</v>
      </c>
      <c r="J32" s="311">
        <v>22</v>
      </c>
      <c r="K32" s="308">
        <v>77</v>
      </c>
      <c r="L32" s="311">
        <v>33</v>
      </c>
      <c r="M32" s="311">
        <v>44</v>
      </c>
      <c r="N32" s="308">
        <v>123</v>
      </c>
      <c r="O32" s="311">
        <v>57</v>
      </c>
      <c r="P32" s="311">
        <v>66</v>
      </c>
      <c r="Q32" s="308">
        <v>293</v>
      </c>
      <c r="R32" s="311">
        <v>151</v>
      </c>
      <c r="S32" s="311">
        <v>142</v>
      </c>
      <c r="T32" s="308">
        <v>36</v>
      </c>
      <c r="U32" s="311">
        <v>22</v>
      </c>
      <c r="V32" s="311">
        <v>14</v>
      </c>
      <c r="W32" s="308">
        <v>83</v>
      </c>
      <c r="X32" s="311">
        <v>44</v>
      </c>
      <c r="Y32" s="311">
        <v>39</v>
      </c>
      <c r="Z32" s="308">
        <v>59</v>
      </c>
      <c r="AA32" s="311">
        <v>29</v>
      </c>
      <c r="AB32" s="311">
        <v>30</v>
      </c>
      <c r="AC32" s="308">
        <v>33</v>
      </c>
      <c r="AD32" s="311">
        <v>22</v>
      </c>
      <c r="AE32" s="311">
        <v>11</v>
      </c>
      <c r="AF32" s="308">
        <v>104</v>
      </c>
      <c r="AG32" s="311">
        <v>55</v>
      </c>
      <c r="AH32" s="311">
        <v>49</v>
      </c>
      <c r="AI32" s="308">
        <v>67</v>
      </c>
      <c r="AJ32" s="311">
        <v>31</v>
      </c>
      <c r="AK32" s="311">
        <v>36</v>
      </c>
      <c r="AL32" s="308">
        <v>218</v>
      </c>
      <c r="AM32" s="311">
        <v>118</v>
      </c>
      <c r="AN32" s="311">
        <v>100</v>
      </c>
      <c r="AO32" s="308">
        <v>57</v>
      </c>
      <c r="AP32" s="311">
        <v>33</v>
      </c>
      <c r="AQ32" s="311">
        <v>24</v>
      </c>
      <c r="AR32" s="308">
        <v>355</v>
      </c>
      <c r="AS32" s="311">
        <v>171</v>
      </c>
      <c r="AT32" s="311">
        <v>184</v>
      </c>
      <c r="AU32" s="308">
        <v>147</v>
      </c>
      <c r="AV32" s="311">
        <v>70</v>
      </c>
      <c r="AW32" s="311">
        <v>77</v>
      </c>
      <c r="AX32" s="308">
        <v>196</v>
      </c>
      <c r="AY32" s="311">
        <v>89</v>
      </c>
      <c r="AZ32" s="311">
        <v>107</v>
      </c>
      <c r="BA32" s="308">
        <v>57</v>
      </c>
      <c r="BB32" s="311">
        <v>33</v>
      </c>
      <c r="BC32" s="312">
        <v>24</v>
      </c>
    </row>
    <row r="33" spans="1:55" s="307" customFormat="1" ht="15.75" x14ac:dyDescent="0.15">
      <c r="A33" s="221" t="s">
        <v>311</v>
      </c>
      <c r="B33" s="308">
        <v>2015</v>
      </c>
      <c r="C33" s="309">
        <v>1031</v>
      </c>
      <c r="D33" s="310">
        <v>984</v>
      </c>
      <c r="E33" s="308">
        <v>61</v>
      </c>
      <c r="F33" s="311">
        <v>29</v>
      </c>
      <c r="G33" s="311">
        <v>32</v>
      </c>
      <c r="H33" s="308">
        <v>59</v>
      </c>
      <c r="I33" s="311">
        <v>25</v>
      </c>
      <c r="J33" s="311">
        <v>34</v>
      </c>
      <c r="K33" s="308">
        <v>78</v>
      </c>
      <c r="L33" s="311">
        <v>38</v>
      </c>
      <c r="M33" s="311">
        <v>40</v>
      </c>
      <c r="N33" s="308">
        <v>145</v>
      </c>
      <c r="O33" s="311">
        <v>71</v>
      </c>
      <c r="P33" s="311">
        <v>74</v>
      </c>
      <c r="Q33" s="308">
        <v>264</v>
      </c>
      <c r="R33" s="311">
        <v>155</v>
      </c>
      <c r="S33" s="311">
        <v>109</v>
      </c>
      <c r="T33" s="308">
        <v>19</v>
      </c>
      <c r="U33" s="311">
        <v>11</v>
      </c>
      <c r="V33" s="311">
        <v>8</v>
      </c>
      <c r="W33" s="308">
        <v>97</v>
      </c>
      <c r="X33" s="311">
        <v>56</v>
      </c>
      <c r="Y33" s="311">
        <v>41</v>
      </c>
      <c r="Z33" s="308">
        <v>53</v>
      </c>
      <c r="AA33" s="311">
        <v>23</v>
      </c>
      <c r="AB33" s="311">
        <v>30</v>
      </c>
      <c r="AC33" s="308">
        <v>54</v>
      </c>
      <c r="AD33" s="311">
        <v>27</v>
      </c>
      <c r="AE33" s="311">
        <v>27</v>
      </c>
      <c r="AF33" s="308">
        <v>93</v>
      </c>
      <c r="AG33" s="311">
        <v>46</v>
      </c>
      <c r="AH33" s="311">
        <v>47</v>
      </c>
      <c r="AI33" s="308">
        <v>68</v>
      </c>
      <c r="AJ33" s="311">
        <v>35</v>
      </c>
      <c r="AK33" s="311">
        <v>33</v>
      </c>
      <c r="AL33" s="308">
        <v>227</v>
      </c>
      <c r="AM33" s="311">
        <v>120</v>
      </c>
      <c r="AN33" s="311">
        <v>107</v>
      </c>
      <c r="AO33" s="308">
        <v>45</v>
      </c>
      <c r="AP33" s="311">
        <v>24</v>
      </c>
      <c r="AQ33" s="311">
        <v>21</v>
      </c>
      <c r="AR33" s="308">
        <v>361</v>
      </c>
      <c r="AS33" s="311">
        <v>182</v>
      </c>
      <c r="AT33" s="311">
        <v>179</v>
      </c>
      <c r="AU33" s="308">
        <v>146</v>
      </c>
      <c r="AV33" s="311">
        <v>65</v>
      </c>
      <c r="AW33" s="311">
        <v>81</v>
      </c>
      <c r="AX33" s="308">
        <v>192</v>
      </c>
      <c r="AY33" s="311">
        <v>95</v>
      </c>
      <c r="AZ33" s="311">
        <v>97</v>
      </c>
      <c r="BA33" s="308">
        <v>53</v>
      </c>
      <c r="BB33" s="311">
        <v>29</v>
      </c>
      <c r="BC33" s="312">
        <v>24</v>
      </c>
    </row>
    <row r="34" spans="1:55" s="307" customFormat="1" ht="15.75" x14ac:dyDescent="0.15">
      <c r="A34" s="221" t="s">
        <v>312</v>
      </c>
      <c r="B34" s="308">
        <v>1987</v>
      </c>
      <c r="C34" s="309">
        <v>1029</v>
      </c>
      <c r="D34" s="310">
        <v>958</v>
      </c>
      <c r="E34" s="308">
        <v>71</v>
      </c>
      <c r="F34" s="311">
        <v>41</v>
      </c>
      <c r="G34" s="311">
        <v>30</v>
      </c>
      <c r="H34" s="308">
        <v>62</v>
      </c>
      <c r="I34" s="311">
        <v>31</v>
      </c>
      <c r="J34" s="311">
        <v>31</v>
      </c>
      <c r="K34" s="308">
        <v>80</v>
      </c>
      <c r="L34" s="311">
        <v>44</v>
      </c>
      <c r="M34" s="311">
        <v>36</v>
      </c>
      <c r="N34" s="308">
        <v>132</v>
      </c>
      <c r="O34" s="311">
        <v>54</v>
      </c>
      <c r="P34" s="311">
        <v>78</v>
      </c>
      <c r="Q34" s="308">
        <v>229</v>
      </c>
      <c r="R34" s="311">
        <v>106</v>
      </c>
      <c r="S34" s="311">
        <v>123</v>
      </c>
      <c r="T34" s="308">
        <v>48</v>
      </c>
      <c r="U34" s="311">
        <v>24</v>
      </c>
      <c r="V34" s="311">
        <v>24</v>
      </c>
      <c r="W34" s="308">
        <v>85</v>
      </c>
      <c r="X34" s="311">
        <v>49</v>
      </c>
      <c r="Y34" s="311">
        <v>36</v>
      </c>
      <c r="Z34" s="308">
        <v>57</v>
      </c>
      <c r="AA34" s="311">
        <v>33</v>
      </c>
      <c r="AB34" s="311">
        <v>24</v>
      </c>
      <c r="AC34" s="308">
        <v>47</v>
      </c>
      <c r="AD34" s="311">
        <v>23</v>
      </c>
      <c r="AE34" s="311">
        <v>24</v>
      </c>
      <c r="AF34" s="308">
        <v>106</v>
      </c>
      <c r="AG34" s="311">
        <v>50</v>
      </c>
      <c r="AH34" s="311">
        <v>56</v>
      </c>
      <c r="AI34" s="308">
        <v>95</v>
      </c>
      <c r="AJ34" s="311">
        <v>47</v>
      </c>
      <c r="AK34" s="311">
        <v>48</v>
      </c>
      <c r="AL34" s="308">
        <v>216</v>
      </c>
      <c r="AM34" s="311">
        <v>107</v>
      </c>
      <c r="AN34" s="311">
        <v>109</v>
      </c>
      <c r="AO34" s="308">
        <v>52</v>
      </c>
      <c r="AP34" s="311">
        <v>29</v>
      </c>
      <c r="AQ34" s="311">
        <v>23</v>
      </c>
      <c r="AR34" s="308">
        <v>345</v>
      </c>
      <c r="AS34" s="311">
        <v>188</v>
      </c>
      <c r="AT34" s="311">
        <v>157</v>
      </c>
      <c r="AU34" s="308">
        <v>155</v>
      </c>
      <c r="AV34" s="311">
        <v>77</v>
      </c>
      <c r="AW34" s="311">
        <v>78</v>
      </c>
      <c r="AX34" s="308">
        <v>154</v>
      </c>
      <c r="AY34" s="311">
        <v>95</v>
      </c>
      <c r="AZ34" s="311">
        <v>59</v>
      </c>
      <c r="BA34" s="308">
        <v>53</v>
      </c>
      <c r="BB34" s="311">
        <v>31</v>
      </c>
      <c r="BC34" s="312">
        <v>22</v>
      </c>
    </row>
    <row r="35" spans="1:55" s="307" customFormat="1" ht="15.75" x14ac:dyDescent="0.15">
      <c r="A35" s="221" t="s">
        <v>313</v>
      </c>
      <c r="B35" s="308">
        <v>2142</v>
      </c>
      <c r="C35" s="309">
        <v>1133</v>
      </c>
      <c r="D35" s="310">
        <v>1009</v>
      </c>
      <c r="E35" s="308">
        <v>72</v>
      </c>
      <c r="F35" s="311">
        <v>36</v>
      </c>
      <c r="G35" s="311">
        <v>36</v>
      </c>
      <c r="H35" s="308">
        <v>53</v>
      </c>
      <c r="I35" s="311">
        <v>23</v>
      </c>
      <c r="J35" s="311">
        <v>30</v>
      </c>
      <c r="K35" s="308">
        <v>93</v>
      </c>
      <c r="L35" s="311">
        <v>58</v>
      </c>
      <c r="M35" s="311">
        <v>35</v>
      </c>
      <c r="N35" s="308">
        <v>169</v>
      </c>
      <c r="O35" s="311">
        <v>84</v>
      </c>
      <c r="P35" s="311">
        <v>85</v>
      </c>
      <c r="Q35" s="308">
        <v>234</v>
      </c>
      <c r="R35" s="311">
        <v>139</v>
      </c>
      <c r="S35" s="311">
        <v>95</v>
      </c>
      <c r="T35" s="308">
        <v>40</v>
      </c>
      <c r="U35" s="311">
        <v>20</v>
      </c>
      <c r="V35" s="311">
        <v>20</v>
      </c>
      <c r="W35" s="308">
        <v>88</v>
      </c>
      <c r="X35" s="311">
        <v>39</v>
      </c>
      <c r="Y35" s="311">
        <v>49</v>
      </c>
      <c r="Z35" s="308">
        <v>80</v>
      </c>
      <c r="AA35" s="311">
        <v>38</v>
      </c>
      <c r="AB35" s="311">
        <v>42</v>
      </c>
      <c r="AC35" s="308">
        <v>74</v>
      </c>
      <c r="AD35" s="311">
        <v>42</v>
      </c>
      <c r="AE35" s="311">
        <v>32</v>
      </c>
      <c r="AF35" s="308">
        <v>115</v>
      </c>
      <c r="AG35" s="311">
        <v>71</v>
      </c>
      <c r="AH35" s="311">
        <v>44</v>
      </c>
      <c r="AI35" s="308">
        <v>95</v>
      </c>
      <c r="AJ35" s="311">
        <v>43</v>
      </c>
      <c r="AK35" s="311">
        <v>52</v>
      </c>
      <c r="AL35" s="308">
        <v>223</v>
      </c>
      <c r="AM35" s="311">
        <v>109</v>
      </c>
      <c r="AN35" s="311">
        <v>114</v>
      </c>
      <c r="AO35" s="308">
        <v>62</v>
      </c>
      <c r="AP35" s="311">
        <v>29</v>
      </c>
      <c r="AQ35" s="311">
        <v>33</v>
      </c>
      <c r="AR35" s="308">
        <v>353</v>
      </c>
      <c r="AS35" s="311">
        <v>179</v>
      </c>
      <c r="AT35" s="311">
        <v>174</v>
      </c>
      <c r="AU35" s="308">
        <v>163</v>
      </c>
      <c r="AV35" s="311">
        <v>91</v>
      </c>
      <c r="AW35" s="311">
        <v>72</v>
      </c>
      <c r="AX35" s="308">
        <v>165</v>
      </c>
      <c r="AY35" s="311">
        <v>94</v>
      </c>
      <c r="AZ35" s="311">
        <v>71</v>
      </c>
      <c r="BA35" s="308">
        <v>63</v>
      </c>
      <c r="BB35" s="311">
        <v>38</v>
      </c>
      <c r="BC35" s="312">
        <v>25</v>
      </c>
    </row>
    <row r="36" spans="1:55" s="307" customFormat="1" ht="15.75" x14ac:dyDescent="0.25">
      <c r="A36" s="228" t="s">
        <v>32</v>
      </c>
      <c r="B36" s="304">
        <v>11532</v>
      </c>
      <c r="C36" s="301">
        <v>5910</v>
      </c>
      <c r="D36" s="305">
        <v>5622</v>
      </c>
      <c r="E36" s="304">
        <v>311</v>
      </c>
      <c r="F36" s="301">
        <v>168</v>
      </c>
      <c r="G36" s="305">
        <v>143</v>
      </c>
      <c r="H36" s="304">
        <v>308</v>
      </c>
      <c r="I36" s="301">
        <v>154</v>
      </c>
      <c r="J36" s="305">
        <v>154</v>
      </c>
      <c r="K36" s="304">
        <v>482</v>
      </c>
      <c r="L36" s="301">
        <v>239</v>
      </c>
      <c r="M36" s="305">
        <v>243</v>
      </c>
      <c r="N36" s="304">
        <v>850</v>
      </c>
      <c r="O36" s="301">
        <v>423</v>
      </c>
      <c r="P36" s="305">
        <v>427</v>
      </c>
      <c r="Q36" s="304">
        <v>1091</v>
      </c>
      <c r="R36" s="301">
        <v>558</v>
      </c>
      <c r="S36" s="305">
        <v>533</v>
      </c>
      <c r="T36" s="304">
        <v>268</v>
      </c>
      <c r="U36" s="301">
        <v>150</v>
      </c>
      <c r="V36" s="305">
        <v>118</v>
      </c>
      <c r="W36" s="304">
        <v>554</v>
      </c>
      <c r="X36" s="301">
        <v>305</v>
      </c>
      <c r="Y36" s="305">
        <v>249</v>
      </c>
      <c r="Z36" s="304">
        <v>533</v>
      </c>
      <c r="AA36" s="301">
        <v>286</v>
      </c>
      <c r="AB36" s="305">
        <v>247</v>
      </c>
      <c r="AC36" s="304">
        <v>362</v>
      </c>
      <c r="AD36" s="301">
        <v>194</v>
      </c>
      <c r="AE36" s="305">
        <v>168</v>
      </c>
      <c r="AF36" s="304">
        <v>659</v>
      </c>
      <c r="AG36" s="301">
        <v>337</v>
      </c>
      <c r="AH36" s="305">
        <v>322</v>
      </c>
      <c r="AI36" s="304">
        <v>559</v>
      </c>
      <c r="AJ36" s="301">
        <v>266</v>
      </c>
      <c r="AK36" s="305">
        <v>293</v>
      </c>
      <c r="AL36" s="304">
        <v>1256</v>
      </c>
      <c r="AM36" s="301">
        <v>631</v>
      </c>
      <c r="AN36" s="305">
        <v>625</v>
      </c>
      <c r="AO36" s="304">
        <v>363</v>
      </c>
      <c r="AP36" s="301">
        <v>208</v>
      </c>
      <c r="AQ36" s="305">
        <v>155</v>
      </c>
      <c r="AR36" s="304">
        <v>1613</v>
      </c>
      <c r="AS36" s="301">
        <v>857</v>
      </c>
      <c r="AT36" s="305">
        <v>756</v>
      </c>
      <c r="AU36" s="304">
        <v>932</v>
      </c>
      <c r="AV36" s="301">
        <v>439</v>
      </c>
      <c r="AW36" s="305">
        <v>493</v>
      </c>
      <c r="AX36" s="304">
        <v>1038</v>
      </c>
      <c r="AY36" s="301">
        <v>499</v>
      </c>
      <c r="AZ36" s="305">
        <v>539</v>
      </c>
      <c r="BA36" s="304">
        <v>353</v>
      </c>
      <c r="BB36" s="301">
        <v>196</v>
      </c>
      <c r="BC36" s="306">
        <v>157</v>
      </c>
    </row>
    <row r="37" spans="1:55" s="307" customFormat="1" ht="15.75" x14ac:dyDescent="0.25">
      <c r="A37" s="230" t="s">
        <v>314</v>
      </c>
      <c r="B37" s="308">
        <v>2316</v>
      </c>
      <c r="C37" s="309">
        <v>1211</v>
      </c>
      <c r="D37" s="310">
        <v>1105</v>
      </c>
      <c r="E37" s="308">
        <v>57</v>
      </c>
      <c r="F37" s="311">
        <v>31</v>
      </c>
      <c r="G37" s="311">
        <v>26</v>
      </c>
      <c r="H37" s="308">
        <v>42</v>
      </c>
      <c r="I37" s="311">
        <v>24</v>
      </c>
      <c r="J37" s="311">
        <v>18</v>
      </c>
      <c r="K37" s="308">
        <v>104</v>
      </c>
      <c r="L37" s="311">
        <v>58</v>
      </c>
      <c r="M37" s="311">
        <v>46</v>
      </c>
      <c r="N37" s="308">
        <v>169</v>
      </c>
      <c r="O37" s="311">
        <v>90</v>
      </c>
      <c r="P37" s="311">
        <v>79</v>
      </c>
      <c r="Q37" s="308">
        <v>241</v>
      </c>
      <c r="R37" s="311">
        <v>118</v>
      </c>
      <c r="S37" s="311">
        <v>123</v>
      </c>
      <c r="T37" s="308">
        <v>42</v>
      </c>
      <c r="U37" s="311">
        <v>24</v>
      </c>
      <c r="V37" s="311">
        <v>18</v>
      </c>
      <c r="W37" s="308">
        <v>111</v>
      </c>
      <c r="X37" s="311">
        <v>60</v>
      </c>
      <c r="Y37" s="311">
        <v>51</v>
      </c>
      <c r="Z37" s="308">
        <v>118</v>
      </c>
      <c r="AA37" s="311">
        <v>62</v>
      </c>
      <c r="AB37" s="311">
        <v>56</v>
      </c>
      <c r="AC37" s="308">
        <v>58</v>
      </c>
      <c r="AD37" s="311">
        <v>36</v>
      </c>
      <c r="AE37" s="311">
        <v>22</v>
      </c>
      <c r="AF37" s="308">
        <v>136</v>
      </c>
      <c r="AG37" s="311">
        <v>60</v>
      </c>
      <c r="AH37" s="311">
        <v>76</v>
      </c>
      <c r="AI37" s="308">
        <v>119</v>
      </c>
      <c r="AJ37" s="311">
        <v>57</v>
      </c>
      <c r="AK37" s="311">
        <v>62</v>
      </c>
      <c r="AL37" s="308">
        <v>270</v>
      </c>
      <c r="AM37" s="311">
        <v>128</v>
      </c>
      <c r="AN37" s="311">
        <v>142</v>
      </c>
      <c r="AO37" s="308">
        <v>77</v>
      </c>
      <c r="AP37" s="311">
        <v>42</v>
      </c>
      <c r="AQ37" s="311">
        <v>35</v>
      </c>
      <c r="AR37" s="308">
        <v>369</v>
      </c>
      <c r="AS37" s="311">
        <v>216</v>
      </c>
      <c r="AT37" s="311">
        <v>153</v>
      </c>
      <c r="AU37" s="308">
        <v>151</v>
      </c>
      <c r="AV37" s="311">
        <v>75</v>
      </c>
      <c r="AW37" s="311">
        <v>76</v>
      </c>
      <c r="AX37" s="308">
        <v>189</v>
      </c>
      <c r="AY37" s="311">
        <v>86</v>
      </c>
      <c r="AZ37" s="311">
        <v>103</v>
      </c>
      <c r="BA37" s="308">
        <v>63</v>
      </c>
      <c r="BB37" s="311">
        <v>44</v>
      </c>
      <c r="BC37" s="312">
        <v>19</v>
      </c>
    </row>
    <row r="38" spans="1:55" s="307" customFormat="1" ht="15.75" x14ac:dyDescent="0.25">
      <c r="A38" s="230" t="s">
        <v>315</v>
      </c>
      <c r="B38" s="308">
        <v>2173</v>
      </c>
      <c r="C38" s="309">
        <v>1102</v>
      </c>
      <c r="D38" s="310">
        <v>1071</v>
      </c>
      <c r="E38" s="308">
        <v>54</v>
      </c>
      <c r="F38" s="311">
        <v>35</v>
      </c>
      <c r="G38" s="311">
        <v>19</v>
      </c>
      <c r="H38" s="308">
        <v>53</v>
      </c>
      <c r="I38" s="311">
        <v>24</v>
      </c>
      <c r="J38" s="311">
        <v>29</v>
      </c>
      <c r="K38" s="308">
        <v>97</v>
      </c>
      <c r="L38" s="311">
        <v>54</v>
      </c>
      <c r="M38" s="311">
        <v>43</v>
      </c>
      <c r="N38" s="308">
        <v>160</v>
      </c>
      <c r="O38" s="311">
        <v>64</v>
      </c>
      <c r="P38" s="311">
        <v>96</v>
      </c>
      <c r="Q38" s="308">
        <v>205</v>
      </c>
      <c r="R38" s="311">
        <v>102</v>
      </c>
      <c r="S38" s="311">
        <v>103</v>
      </c>
      <c r="T38" s="308">
        <v>51</v>
      </c>
      <c r="U38" s="311">
        <v>33</v>
      </c>
      <c r="V38" s="311">
        <v>18</v>
      </c>
      <c r="W38" s="308">
        <v>107</v>
      </c>
      <c r="X38" s="311">
        <v>68</v>
      </c>
      <c r="Y38" s="311">
        <v>39</v>
      </c>
      <c r="Z38" s="308">
        <v>108</v>
      </c>
      <c r="AA38" s="311">
        <v>59</v>
      </c>
      <c r="AB38" s="311">
        <v>49</v>
      </c>
      <c r="AC38" s="308">
        <v>72</v>
      </c>
      <c r="AD38" s="311">
        <v>37</v>
      </c>
      <c r="AE38" s="311">
        <v>35</v>
      </c>
      <c r="AF38" s="308">
        <v>119</v>
      </c>
      <c r="AG38" s="311">
        <v>56</v>
      </c>
      <c r="AH38" s="311">
        <v>63</v>
      </c>
      <c r="AI38" s="308">
        <v>116</v>
      </c>
      <c r="AJ38" s="311">
        <v>48</v>
      </c>
      <c r="AK38" s="311">
        <v>68</v>
      </c>
      <c r="AL38" s="308">
        <v>243</v>
      </c>
      <c r="AM38" s="311">
        <v>129</v>
      </c>
      <c r="AN38" s="311">
        <v>114</v>
      </c>
      <c r="AO38" s="308">
        <v>74</v>
      </c>
      <c r="AP38" s="311">
        <v>41</v>
      </c>
      <c r="AQ38" s="311">
        <v>33</v>
      </c>
      <c r="AR38" s="308">
        <v>320</v>
      </c>
      <c r="AS38" s="311">
        <v>170</v>
      </c>
      <c r="AT38" s="311">
        <v>150</v>
      </c>
      <c r="AU38" s="308">
        <v>183</v>
      </c>
      <c r="AV38" s="311">
        <v>94</v>
      </c>
      <c r="AW38" s="311">
        <v>89</v>
      </c>
      <c r="AX38" s="308">
        <v>159</v>
      </c>
      <c r="AY38" s="311">
        <v>66</v>
      </c>
      <c r="AZ38" s="311">
        <v>93</v>
      </c>
      <c r="BA38" s="308">
        <v>52</v>
      </c>
      <c r="BB38" s="311">
        <v>22</v>
      </c>
      <c r="BC38" s="312">
        <v>30</v>
      </c>
    </row>
    <row r="39" spans="1:55" s="307" customFormat="1" ht="15.75" x14ac:dyDescent="0.25">
      <c r="A39" s="230" t="s">
        <v>316</v>
      </c>
      <c r="B39" s="308">
        <v>2341</v>
      </c>
      <c r="C39" s="309">
        <v>1192</v>
      </c>
      <c r="D39" s="310">
        <v>1149</v>
      </c>
      <c r="E39" s="308">
        <v>74</v>
      </c>
      <c r="F39" s="311">
        <v>42</v>
      </c>
      <c r="G39" s="311">
        <v>32</v>
      </c>
      <c r="H39" s="308">
        <v>75</v>
      </c>
      <c r="I39" s="311">
        <v>41</v>
      </c>
      <c r="J39" s="311">
        <v>34</v>
      </c>
      <c r="K39" s="308">
        <v>106</v>
      </c>
      <c r="L39" s="311">
        <v>38</v>
      </c>
      <c r="M39" s="311">
        <v>68</v>
      </c>
      <c r="N39" s="308">
        <v>167</v>
      </c>
      <c r="O39" s="311">
        <v>83</v>
      </c>
      <c r="P39" s="311">
        <v>84</v>
      </c>
      <c r="Q39" s="308">
        <v>233</v>
      </c>
      <c r="R39" s="311">
        <v>119</v>
      </c>
      <c r="S39" s="311">
        <v>114</v>
      </c>
      <c r="T39" s="308">
        <v>52</v>
      </c>
      <c r="U39" s="311">
        <v>21</v>
      </c>
      <c r="V39" s="311">
        <v>31</v>
      </c>
      <c r="W39" s="308">
        <v>94</v>
      </c>
      <c r="X39" s="311">
        <v>50</v>
      </c>
      <c r="Y39" s="311">
        <v>44</v>
      </c>
      <c r="Z39" s="308">
        <v>89</v>
      </c>
      <c r="AA39" s="311">
        <v>46</v>
      </c>
      <c r="AB39" s="311">
        <v>43</v>
      </c>
      <c r="AC39" s="308">
        <v>76</v>
      </c>
      <c r="AD39" s="311">
        <v>36</v>
      </c>
      <c r="AE39" s="311">
        <v>40</v>
      </c>
      <c r="AF39" s="308">
        <v>122</v>
      </c>
      <c r="AG39" s="311">
        <v>71</v>
      </c>
      <c r="AH39" s="311">
        <v>51</v>
      </c>
      <c r="AI39" s="308">
        <v>108</v>
      </c>
      <c r="AJ39" s="311">
        <v>55</v>
      </c>
      <c r="AK39" s="311">
        <v>53</v>
      </c>
      <c r="AL39" s="308">
        <v>240</v>
      </c>
      <c r="AM39" s="311">
        <v>119</v>
      </c>
      <c r="AN39" s="311">
        <v>121</v>
      </c>
      <c r="AO39" s="308">
        <v>88</v>
      </c>
      <c r="AP39" s="311">
        <v>57</v>
      </c>
      <c r="AQ39" s="311">
        <v>31</v>
      </c>
      <c r="AR39" s="308">
        <v>321</v>
      </c>
      <c r="AS39" s="311">
        <v>168</v>
      </c>
      <c r="AT39" s="311">
        <v>153</v>
      </c>
      <c r="AU39" s="308">
        <v>187</v>
      </c>
      <c r="AV39" s="311">
        <v>86</v>
      </c>
      <c r="AW39" s="311">
        <v>101</v>
      </c>
      <c r="AX39" s="308">
        <v>236</v>
      </c>
      <c r="AY39" s="311">
        <v>124</v>
      </c>
      <c r="AZ39" s="311">
        <v>112</v>
      </c>
      <c r="BA39" s="308">
        <v>73</v>
      </c>
      <c r="BB39" s="311">
        <v>36</v>
      </c>
      <c r="BC39" s="312">
        <v>37</v>
      </c>
    </row>
    <row r="40" spans="1:55" s="307" customFormat="1" ht="15.75" x14ac:dyDescent="0.15">
      <c r="A40" s="221" t="s">
        <v>317</v>
      </c>
      <c r="B40" s="308">
        <v>2333</v>
      </c>
      <c r="C40" s="309">
        <v>1196</v>
      </c>
      <c r="D40" s="310">
        <v>1137</v>
      </c>
      <c r="E40" s="308">
        <v>70</v>
      </c>
      <c r="F40" s="311">
        <v>33</v>
      </c>
      <c r="G40" s="311">
        <v>37</v>
      </c>
      <c r="H40" s="308">
        <v>71</v>
      </c>
      <c r="I40" s="311">
        <v>37</v>
      </c>
      <c r="J40" s="311">
        <v>34</v>
      </c>
      <c r="K40" s="308">
        <v>82</v>
      </c>
      <c r="L40" s="311">
        <v>39</v>
      </c>
      <c r="M40" s="311">
        <v>43</v>
      </c>
      <c r="N40" s="308">
        <v>179</v>
      </c>
      <c r="O40" s="311">
        <v>98</v>
      </c>
      <c r="P40" s="311">
        <v>81</v>
      </c>
      <c r="Q40" s="308">
        <v>207</v>
      </c>
      <c r="R40" s="311">
        <v>107</v>
      </c>
      <c r="S40" s="311">
        <v>100</v>
      </c>
      <c r="T40" s="308">
        <v>68</v>
      </c>
      <c r="U40" s="311">
        <v>39</v>
      </c>
      <c r="V40" s="311">
        <v>29</v>
      </c>
      <c r="W40" s="308">
        <v>123</v>
      </c>
      <c r="X40" s="311">
        <v>67</v>
      </c>
      <c r="Y40" s="311">
        <v>56</v>
      </c>
      <c r="Z40" s="308">
        <v>105</v>
      </c>
      <c r="AA40" s="311">
        <v>57</v>
      </c>
      <c r="AB40" s="311">
        <v>48</v>
      </c>
      <c r="AC40" s="308">
        <v>70</v>
      </c>
      <c r="AD40" s="311">
        <v>36</v>
      </c>
      <c r="AE40" s="311">
        <v>34</v>
      </c>
      <c r="AF40" s="308">
        <v>119</v>
      </c>
      <c r="AG40" s="311">
        <v>61</v>
      </c>
      <c r="AH40" s="311">
        <v>58</v>
      </c>
      <c r="AI40" s="308">
        <v>97</v>
      </c>
      <c r="AJ40" s="311">
        <v>50</v>
      </c>
      <c r="AK40" s="311">
        <v>47</v>
      </c>
      <c r="AL40" s="308">
        <v>250</v>
      </c>
      <c r="AM40" s="311">
        <v>129</v>
      </c>
      <c r="AN40" s="311">
        <v>121</v>
      </c>
      <c r="AO40" s="308">
        <v>56</v>
      </c>
      <c r="AP40" s="311">
        <v>29</v>
      </c>
      <c r="AQ40" s="311">
        <v>27</v>
      </c>
      <c r="AR40" s="308">
        <v>316</v>
      </c>
      <c r="AS40" s="311">
        <v>165</v>
      </c>
      <c r="AT40" s="311">
        <v>151</v>
      </c>
      <c r="AU40" s="308">
        <v>207</v>
      </c>
      <c r="AV40" s="311">
        <v>96</v>
      </c>
      <c r="AW40" s="311">
        <v>111</v>
      </c>
      <c r="AX40" s="308">
        <v>230</v>
      </c>
      <c r="AY40" s="311">
        <v>109</v>
      </c>
      <c r="AZ40" s="311">
        <v>121</v>
      </c>
      <c r="BA40" s="308">
        <v>83</v>
      </c>
      <c r="BB40" s="311">
        <v>44</v>
      </c>
      <c r="BC40" s="312">
        <v>39</v>
      </c>
    </row>
    <row r="41" spans="1:55" s="307" customFormat="1" ht="15.75" x14ac:dyDescent="0.15">
      <c r="A41" s="221" t="s">
        <v>318</v>
      </c>
      <c r="B41" s="308">
        <v>2369</v>
      </c>
      <c r="C41" s="309">
        <v>1209</v>
      </c>
      <c r="D41" s="310">
        <v>1160</v>
      </c>
      <c r="E41" s="308">
        <v>56</v>
      </c>
      <c r="F41" s="311">
        <v>27</v>
      </c>
      <c r="G41" s="311">
        <v>29</v>
      </c>
      <c r="H41" s="308">
        <v>67</v>
      </c>
      <c r="I41" s="311">
        <v>28</v>
      </c>
      <c r="J41" s="311">
        <v>39</v>
      </c>
      <c r="K41" s="308">
        <v>93</v>
      </c>
      <c r="L41" s="311">
        <v>50</v>
      </c>
      <c r="M41" s="311">
        <v>43</v>
      </c>
      <c r="N41" s="308">
        <v>175</v>
      </c>
      <c r="O41" s="311">
        <v>88</v>
      </c>
      <c r="P41" s="311">
        <v>87</v>
      </c>
      <c r="Q41" s="308">
        <v>205</v>
      </c>
      <c r="R41" s="311">
        <v>112</v>
      </c>
      <c r="S41" s="311">
        <v>93</v>
      </c>
      <c r="T41" s="308">
        <v>55</v>
      </c>
      <c r="U41" s="311">
        <v>33</v>
      </c>
      <c r="V41" s="311">
        <v>22</v>
      </c>
      <c r="W41" s="308">
        <v>119</v>
      </c>
      <c r="X41" s="311">
        <v>60</v>
      </c>
      <c r="Y41" s="311">
        <v>59</v>
      </c>
      <c r="Z41" s="308">
        <v>113</v>
      </c>
      <c r="AA41" s="311">
        <v>62</v>
      </c>
      <c r="AB41" s="311">
        <v>51</v>
      </c>
      <c r="AC41" s="308">
        <v>86</v>
      </c>
      <c r="AD41" s="311">
        <v>49</v>
      </c>
      <c r="AE41" s="311">
        <v>37</v>
      </c>
      <c r="AF41" s="308">
        <v>163</v>
      </c>
      <c r="AG41" s="311">
        <v>89</v>
      </c>
      <c r="AH41" s="311">
        <v>74</v>
      </c>
      <c r="AI41" s="308">
        <v>119</v>
      </c>
      <c r="AJ41" s="311">
        <v>56</v>
      </c>
      <c r="AK41" s="311">
        <v>63</v>
      </c>
      <c r="AL41" s="308">
        <v>253</v>
      </c>
      <c r="AM41" s="311">
        <v>126</v>
      </c>
      <c r="AN41" s="311">
        <v>127</v>
      </c>
      <c r="AO41" s="308">
        <v>68</v>
      </c>
      <c r="AP41" s="311">
        <v>39</v>
      </c>
      <c r="AQ41" s="311">
        <v>29</v>
      </c>
      <c r="AR41" s="308">
        <v>287</v>
      </c>
      <c r="AS41" s="311">
        <v>138</v>
      </c>
      <c r="AT41" s="311">
        <v>149</v>
      </c>
      <c r="AU41" s="308">
        <v>204</v>
      </c>
      <c r="AV41" s="311">
        <v>88</v>
      </c>
      <c r="AW41" s="311">
        <v>116</v>
      </c>
      <c r="AX41" s="308">
        <v>224</v>
      </c>
      <c r="AY41" s="311">
        <v>114</v>
      </c>
      <c r="AZ41" s="311">
        <v>110</v>
      </c>
      <c r="BA41" s="308">
        <v>82</v>
      </c>
      <c r="BB41" s="311">
        <v>50</v>
      </c>
      <c r="BC41" s="312">
        <v>32</v>
      </c>
    </row>
    <row r="42" spans="1:55" s="307" customFormat="1" ht="15.75" x14ac:dyDescent="0.15">
      <c r="A42" s="226" t="s">
        <v>26</v>
      </c>
      <c r="B42" s="304">
        <v>12284</v>
      </c>
      <c r="C42" s="301">
        <v>6238</v>
      </c>
      <c r="D42" s="305">
        <v>6046</v>
      </c>
      <c r="E42" s="304">
        <v>284</v>
      </c>
      <c r="F42" s="301">
        <v>132</v>
      </c>
      <c r="G42" s="305">
        <v>152</v>
      </c>
      <c r="H42" s="304">
        <v>386</v>
      </c>
      <c r="I42" s="301">
        <v>185</v>
      </c>
      <c r="J42" s="305">
        <v>201</v>
      </c>
      <c r="K42" s="304">
        <v>522</v>
      </c>
      <c r="L42" s="301">
        <v>274</v>
      </c>
      <c r="M42" s="305">
        <v>248</v>
      </c>
      <c r="N42" s="304">
        <v>867</v>
      </c>
      <c r="O42" s="301">
        <v>458</v>
      </c>
      <c r="P42" s="305">
        <v>409</v>
      </c>
      <c r="Q42" s="304">
        <v>913</v>
      </c>
      <c r="R42" s="301">
        <v>426</v>
      </c>
      <c r="S42" s="305">
        <v>487</v>
      </c>
      <c r="T42" s="304">
        <v>257</v>
      </c>
      <c r="U42" s="301">
        <v>138</v>
      </c>
      <c r="V42" s="305">
        <v>119</v>
      </c>
      <c r="W42" s="304">
        <v>863</v>
      </c>
      <c r="X42" s="301">
        <v>421</v>
      </c>
      <c r="Y42" s="305">
        <v>442</v>
      </c>
      <c r="Z42" s="304">
        <v>512</v>
      </c>
      <c r="AA42" s="301">
        <v>285</v>
      </c>
      <c r="AB42" s="305">
        <v>227</v>
      </c>
      <c r="AC42" s="304">
        <v>368</v>
      </c>
      <c r="AD42" s="301">
        <v>218</v>
      </c>
      <c r="AE42" s="305">
        <v>150</v>
      </c>
      <c r="AF42" s="304">
        <v>627</v>
      </c>
      <c r="AG42" s="301">
        <v>314</v>
      </c>
      <c r="AH42" s="305">
        <v>313</v>
      </c>
      <c r="AI42" s="304">
        <v>567</v>
      </c>
      <c r="AJ42" s="301">
        <v>280</v>
      </c>
      <c r="AK42" s="305">
        <v>287</v>
      </c>
      <c r="AL42" s="304">
        <v>1254</v>
      </c>
      <c r="AM42" s="301">
        <v>650</v>
      </c>
      <c r="AN42" s="305">
        <v>604</v>
      </c>
      <c r="AO42" s="304">
        <v>365</v>
      </c>
      <c r="AP42" s="301">
        <v>201</v>
      </c>
      <c r="AQ42" s="305">
        <v>164</v>
      </c>
      <c r="AR42" s="304">
        <v>1350</v>
      </c>
      <c r="AS42" s="301">
        <v>684</v>
      </c>
      <c r="AT42" s="305">
        <v>666</v>
      </c>
      <c r="AU42" s="304">
        <v>1023</v>
      </c>
      <c r="AV42" s="301">
        <v>503</v>
      </c>
      <c r="AW42" s="305">
        <v>520</v>
      </c>
      <c r="AX42" s="304">
        <v>1500</v>
      </c>
      <c r="AY42" s="301">
        <v>751</v>
      </c>
      <c r="AZ42" s="305">
        <v>749</v>
      </c>
      <c r="BA42" s="304">
        <v>626</v>
      </c>
      <c r="BB42" s="301">
        <v>318</v>
      </c>
      <c r="BC42" s="306">
        <v>308</v>
      </c>
    </row>
    <row r="43" spans="1:55" s="307" customFormat="1" ht="15.75" x14ac:dyDescent="0.15">
      <c r="A43" s="221" t="s">
        <v>319</v>
      </c>
      <c r="B43" s="308">
        <v>2622</v>
      </c>
      <c r="C43" s="309">
        <v>1295</v>
      </c>
      <c r="D43" s="310">
        <v>1327</v>
      </c>
      <c r="E43" s="308">
        <v>61</v>
      </c>
      <c r="F43" s="311">
        <v>31</v>
      </c>
      <c r="G43" s="311">
        <v>30</v>
      </c>
      <c r="H43" s="308">
        <v>77</v>
      </c>
      <c r="I43" s="311">
        <v>22</v>
      </c>
      <c r="J43" s="311">
        <v>55</v>
      </c>
      <c r="K43" s="308">
        <v>110</v>
      </c>
      <c r="L43" s="311">
        <v>53</v>
      </c>
      <c r="M43" s="311">
        <v>57</v>
      </c>
      <c r="N43" s="308">
        <v>190</v>
      </c>
      <c r="O43" s="311">
        <v>103</v>
      </c>
      <c r="P43" s="311">
        <v>87</v>
      </c>
      <c r="Q43" s="308">
        <v>193</v>
      </c>
      <c r="R43" s="311">
        <v>94</v>
      </c>
      <c r="S43" s="311">
        <v>99</v>
      </c>
      <c r="T43" s="308">
        <v>55</v>
      </c>
      <c r="U43" s="311">
        <v>24</v>
      </c>
      <c r="V43" s="311">
        <v>31</v>
      </c>
      <c r="W43" s="308">
        <v>176</v>
      </c>
      <c r="X43" s="311">
        <v>79</v>
      </c>
      <c r="Y43" s="311">
        <v>97</v>
      </c>
      <c r="Z43" s="308">
        <v>125</v>
      </c>
      <c r="AA43" s="311">
        <v>66</v>
      </c>
      <c r="AB43" s="311">
        <v>59</v>
      </c>
      <c r="AC43" s="308">
        <v>87</v>
      </c>
      <c r="AD43" s="311">
        <v>50</v>
      </c>
      <c r="AE43" s="311">
        <v>37</v>
      </c>
      <c r="AF43" s="308">
        <v>140</v>
      </c>
      <c r="AG43" s="311">
        <v>72</v>
      </c>
      <c r="AH43" s="311">
        <v>68</v>
      </c>
      <c r="AI43" s="308">
        <v>130</v>
      </c>
      <c r="AJ43" s="311">
        <v>62</v>
      </c>
      <c r="AK43" s="311">
        <v>68</v>
      </c>
      <c r="AL43" s="308">
        <v>265</v>
      </c>
      <c r="AM43" s="311">
        <v>138</v>
      </c>
      <c r="AN43" s="311">
        <v>127</v>
      </c>
      <c r="AO43" s="308">
        <v>87</v>
      </c>
      <c r="AP43" s="311">
        <v>48</v>
      </c>
      <c r="AQ43" s="311">
        <v>39</v>
      </c>
      <c r="AR43" s="308">
        <v>302</v>
      </c>
      <c r="AS43" s="311">
        <v>156</v>
      </c>
      <c r="AT43" s="311">
        <v>146</v>
      </c>
      <c r="AU43" s="308">
        <v>234</v>
      </c>
      <c r="AV43" s="311">
        <v>118</v>
      </c>
      <c r="AW43" s="311">
        <v>116</v>
      </c>
      <c r="AX43" s="308">
        <v>281</v>
      </c>
      <c r="AY43" s="311">
        <v>134</v>
      </c>
      <c r="AZ43" s="311">
        <v>147</v>
      </c>
      <c r="BA43" s="308">
        <v>109</v>
      </c>
      <c r="BB43" s="311">
        <v>45</v>
      </c>
      <c r="BC43" s="312">
        <v>64</v>
      </c>
    </row>
    <row r="44" spans="1:55" s="307" customFormat="1" ht="15.75" x14ac:dyDescent="0.15">
      <c r="A44" s="221" t="s">
        <v>320</v>
      </c>
      <c r="B44" s="308">
        <v>2452</v>
      </c>
      <c r="C44" s="309">
        <v>1256</v>
      </c>
      <c r="D44" s="310">
        <v>1196</v>
      </c>
      <c r="E44" s="308">
        <v>66</v>
      </c>
      <c r="F44" s="311">
        <v>30</v>
      </c>
      <c r="G44" s="311">
        <v>36</v>
      </c>
      <c r="H44" s="308">
        <v>73</v>
      </c>
      <c r="I44" s="311">
        <v>42</v>
      </c>
      <c r="J44" s="311">
        <v>31</v>
      </c>
      <c r="K44" s="308">
        <v>110</v>
      </c>
      <c r="L44" s="311">
        <v>59</v>
      </c>
      <c r="M44" s="311">
        <v>51</v>
      </c>
      <c r="N44" s="308">
        <v>172</v>
      </c>
      <c r="O44" s="311">
        <v>93</v>
      </c>
      <c r="P44" s="311">
        <v>79</v>
      </c>
      <c r="Q44" s="308">
        <v>170</v>
      </c>
      <c r="R44" s="311">
        <v>85</v>
      </c>
      <c r="S44" s="311">
        <v>85</v>
      </c>
      <c r="T44" s="308">
        <v>50</v>
      </c>
      <c r="U44" s="311">
        <v>26</v>
      </c>
      <c r="V44" s="311">
        <v>24</v>
      </c>
      <c r="W44" s="308">
        <v>174</v>
      </c>
      <c r="X44" s="311">
        <v>85</v>
      </c>
      <c r="Y44" s="311">
        <v>89</v>
      </c>
      <c r="Z44" s="308">
        <v>104</v>
      </c>
      <c r="AA44" s="311">
        <v>53</v>
      </c>
      <c r="AB44" s="311">
        <v>51</v>
      </c>
      <c r="AC44" s="308">
        <v>76</v>
      </c>
      <c r="AD44" s="311">
        <v>47</v>
      </c>
      <c r="AE44" s="311">
        <v>29</v>
      </c>
      <c r="AF44" s="308">
        <v>132</v>
      </c>
      <c r="AG44" s="311">
        <v>65</v>
      </c>
      <c r="AH44" s="311">
        <v>67</v>
      </c>
      <c r="AI44" s="308">
        <v>117</v>
      </c>
      <c r="AJ44" s="311">
        <v>58</v>
      </c>
      <c r="AK44" s="311">
        <v>59</v>
      </c>
      <c r="AL44" s="308">
        <v>267</v>
      </c>
      <c r="AM44" s="311">
        <v>135</v>
      </c>
      <c r="AN44" s="311">
        <v>132</v>
      </c>
      <c r="AO44" s="308">
        <v>78</v>
      </c>
      <c r="AP44" s="311">
        <v>41</v>
      </c>
      <c r="AQ44" s="311">
        <v>37</v>
      </c>
      <c r="AR44" s="308">
        <v>265</v>
      </c>
      <c r="AS44" s="311">
        <v>138</v>
      </c>
      <c r="AT44" s="311">
        <v>127</v>
      </c>
      <c r="AU44" s="308">
        <v>218</v>
      </c>
      <c r="AV44" s="311">
        <v>109</v>
      </c>
      <c r="AW44" s="311">
        <v>109</v>
      </c>
      <c r="AX44" s="308">
        <v>274</v>
      </c>
      <c r="AY44" s="311">
        <v>135</v>
      </c>
      <c r="AZ44" s="311">
        <v>139</v>
      </c>
      <c r="BA44" s="308">
        <v>106</v>
      </c>
      <c r="BB44" s="311">
        <v>55</v>
      </c>
      <c r="BC44" s="312">
        <v>51</v>
      </c>
    </row>
    <row r="45" spans="1:55" s="307" customFormat="1" ht="15.75" x14ac:dyDescent="0.15">
      <c r="A45" s="221" t="s">
        <v>321</v>
      </c>
      <c r="B45" s="308">
        <v>2467</v>
      </c>
      <c r="C45" s="309">
        <v>1260</v>
      </c>
      <c r="D45" s="310">
        <v>1207</v>
      </c>
      <c r="E45" s="308">
        <v>45</v>
      </c>
      <c r="F45" s="311">
        <v>21</v>
      </c>
      <c r="G45" s="311">
        <v>24</v>
      </c>
      <c r="H45" s="308">
        <v>80</v>
      </c>
      <c r="I45" s="311">
        <v>37</v>
      </c>
      <c r="J45" s="311">
        <v>43</v>
      </c>
      <c r="K45" s="308">
        <v>90</v>
      </c>
      <c r="L45" s="311">
        <v>45</v>
      </c>
      <c r="M45" s="311">
        <v>45</v>
      </c>
      <c r="N45" s="308">
        <v>206</v>
      </c>
      <c r="O45" s="311">
        <v>107</v>
      </c>
      <c r="P45" s="311">
        <v>99</v>
      </c>
      <c r="Q45" s="308">
        <v>184</v>
      </c>
      <c r="R45" s="311">
        <v>90</v>
      </c>
      <c r="S45" s="311">
        <v>94</v>
      </c>
      <c r="T45" s="308">
        <v>53</v>
      </c>
      <c r="U45" s="311">
        <v>32</v>
      </c>
      <c r="V45" s="311">
        <v>21</v>
      </c>
      <c r="W45" s="308">
        <v>165</v>
      </c>
      <c r="X45" s="311">
        <v>83</v>
      </c>
      <c r="Y45" s="311">
        <v>82</v>
      </c>
      <c r="Z45" s="308">
        <v>117</v>
      </c>
      <c r="AA45" s="311">
        <v>72</v>
      </c>
      <c r="AB45" s="311">
        <v>45</v>
      </c>
      <c r="AC45" s="308">
        <v>68</v>
      </c>
      <c r="AD45" s="311">
        <v>42</v>
      </c>
      <c r="AE45" s="311">
        <v>26</v>
      </c>
      <c r="AF45" s="308">
        <v>124</v>
      </c>
      <c r="AG45" s="311">
        <v>61</v>
      </c>
      <c r="AH45" s="311">
        <v>63</v>
      </c>
      <c r="AI45" s="308">
        <v>113</v>
      </c>
      <c r="AJ45" s="311">
        <v>51</v>
      </c>
      <c r="AK45" s="311">
        <v>62</v>
      </c>
      <c r="AL45" s="308">
        <v>258</v>
      </c>
      <c r="AM45" s="311">
        <v>142</v>
      </c>
      <c r="AN45" s="311">
        <v>116</v>
      </c>
      <c r="AO45" s="308">
        <v>73</v>
      </c>
      <c r="AP45" s="311">
        <v>39</v>
      </c>
      <c r="AQ45" s="311">
        <v>34</v>
      </c>
      <c r="AR45" s="308">
        <v>279</v>
      </c>
      <c r="AS45" s="311">
        <v>131</v>
      </c>
      <c r="AT45" s="311">
        <v>148</v>
      </c>
      <c r="AU45" s="308">
        <v>174</v>
      </c>
      <c r="AV45" s="311">
        <v>87</v>
      </c>
      <c r="AW45" s="311">
        <v>87</v>
      </c>
      <c r="AX45" s="308">
        <v>327</v>
      </c>
      <c r="AY45" s="311">
        <v>162</v>
      </c>
      <c r="AZ45" s="311">
        <v>165</v>
      </c>
      <c r="BA45" s="308">
        <v>111</v>
      </c>
      <c r="BB45" s="311">
        <v>58</v>
      </c>
      <c r="BC45" s="312">
        <v>53</v>
      </c>
    </row>
    <row r="46" spans="1:55" s="307" customFormat="1" ht="15.75" x14ac:dyDescent="0.15">
      <c r="A46" s="221" t="s">
        <v>322</v>
      </c>
      <c r="B46" s="308">
        <v>2368</v>
      </c>
      <c r="C46" s="309">
        <v>1244</v>
      </c>
      <c r="D46" s="310">
        <v>1124</v>
      </c>
      <c r="E46" s="308">
        <v>55</v>
      </c>
      <c r="F46" s="311">
        <v>27</v>
      </c>
      <c r="G46" s="311">
        <v>28</v>
      </c>
      <c r="H46" s="308">
        <v>72</v>
      </c>
      <c r="I46" s="311">
        <v>41</v>
      </c>
      <c r="J46" s="311">
        <v>31</v>
      </c>
      <c r="K46" s="308">
        <v>109</v>
      </c>
      <c r="L46" s="311">
        <v>65</v>
      </c>
      <c r="M46" s="311">
        <v>44</v>
      </c>
      <c r="N46" s="308">
        <v>152</v>
      </c>
      <c r="O46" s="311">
        <v>76</v>
      </c>
      <c r="P46" s="311">
        <v>76</v>
      </c>
      <c r="Q46" s="308">
        <v>182</v>
      </c>
      <c r="R46" s="311">
        <v>83</v>
      </c>
      <c r="S46" s="311">
        <v>99</v>
      </c>
      <c r="T46" s="308">
        <v>52</v>
      </c>
      <c r="U46" s="311">
        <v>31</v>
      </c>
      <c r="V46" s="311">
        <v>21</v>
      </c>
      <c r="W46" s="308">
        <v>185</v>
      </c>
      <c r="X46" s="311">
        <v>94</v>
      </c>
      <c r="Y46" s="311">
        <v>91</v>
      </c>
      <c r="Z46" s="308">
        <v>80</v>
      </c>
      <c r="AA46" s="311">
        <v>48</v>
      </c>
      <c r="AB46" s="311">
        <v>32</v>
      </c>
      <c r="AC46" s="308">
        <v>72</v>
      </c>
      <c r="AD46" s="311">
        <v>42</v>
      </c>
      <c r="AE46" s="311">
        <v>30</v>
      </c>
      <c r="AF46" s="308">
        <v>121</v>
      </c>
      <c r="AG46" s="311">
        <v>59</v>
      </c>
      <c r="AH46" s="311">
        <v>62</v>
      </c>
      <c r="AI46" s="308">
        <v>111</v>
      </c>
      <c r="AJ46" s="311">
        <v>61</v>
      </c>
      <c r="AK46" s="311">
        <v>50</v>
      </c>
      <c r="AL46" s="308">
        <v>217</v>
      </c>
      <c r="AM46" s="311">
        <v>110</v>
      </c>
      <c r="AN46" s="311">
        <v>107</v>
      </c>
      <c r="AO46" s="308">
        <v>61</v>
      </c>
      <c r="AP46" s="311">
        <v>37</v>
      </c>
      <c r="AQ46" s="311">
        <v>24</v>
      </c>
      <c r="AR46" s="308">
        <v>259</v>
      </c>
      <c r="AS46" s="311">
        <v>144</v>
      </c>
      <c r="AT46" s="311">
        <v>115</v>
      </c>
      <c r="AU46" s="308">
        <v>189</v>
      </c>
      <c r="AV46" s="311">
        <v>87</v>
      </c>
      <c r="AW46" s="311">
        <v>102</v>
      </c>
      <c r="AX46" s="308">
        <v>304</v>
      </c>
      <c r="AY46" s="311">
        <v>158</v>
      </c>
      <c r="AZ46" s="311">
        <v>146</v>
      </c>
      <c r="BA46" s="308">
        <v>147</v>
      </c>
      <c r="BB46" s="311">
        <v>81</v>
      </c>
      <c r="BC46" s="312">
        <v>66</v>
      </c>
    </row>
    <row r="47" spans="1:55" s="307" customFormat="1" ht="15.75" x14ac:dyDescent="0.15">
      <c r="A47" s="221" t="s">
        <v>323</v>
      </c>
      <c r="B47" s="308">
        <v>2375</v>
      </c>
      <c r="C47" s="309">
        <v>1183</v>
      </c>
      <c r="D47" s="310">
        <v>1192</v>
      </c>
      <c r="E47" s="308">
        <v>57</v>
      </c>
      <c r="F47" s="311">
        <v>23</v>
      </c>
      <c r="G47" s="311">
        <v>34</v>
      </c>
      <c r="H47" s="308">
        <v>84</v>
      </c>
      <c r="I47" s="311">
        <v>43</v>
      </c>
      <c r="J47" s="311">
        <v>41</v>
      </c>
      <c r="K47" s="308">
        <v>103</v>
      </c>
      <c r="L47" s="311">
        <v>52</v>
      </c>
      <c r="M47" s="311">
        <v>51</v>
      </c>
      <c r="N47" s="308">
        <v>147</v>
      </c>
      <c r="O47" s="311">
        <v>79</v>
      </c>
      <c r="P47" s="311">
        <v>68</v>
      </c>
      <c r="Q47" s="308">
        <v>184</v>
      </c>
      <c r="R47" s="311">
        <v>74</v>
      </c>
      <c r="S47" s="311">
        <v>110</v>
      </c>
      <c r="T47" s="308">
        <v>47</v>
      </c>
      <c r="U47" s="311">
        <v>25</v>
      </c>
      <c r="V47" s="311">
        <v>22</v>
      </c>
      <c r="W47" s="308">
        <v>163</v>
      </c>
      <c r="X47" s="311">
        <v>80</v>
      </c>
      <c r="Y47" s="311">
        <v>83</v>
      </c>
      <c r="Z47" s="308">
        <v>86</v>
      </c>
      <c r="AA47" s="311">
        <v>46</v>
      </c>
      <c r="AB47" s="311">
        <v>40</v>
      </c>
      <c r="AC47" s="308">
        <v>65</v>
      </c>
      <c r="AD47" s="311">
        <v>37</v>
      </c>
      <c r="AE47" s="311">
        <v>28</v>
      </c>
      <c r="AF47" s="308">
        <v>110</v>
      </c>
      <c r="AG47" s="311">
        <v>57</v>
      </c>
      <c r="AH47" s="311">
        <v>53</v>
      </c>
      <c r="AI47" s="308">
        <v>96</v>
      </c>
      <c r="AJ47" s="311">
        <v>48</v>
      </c>
      <c r="AK47" s="311">
        <v>48</v>
      </c>
      <c r="AL47" s="308">
        <v>247</v>
      </c>
      <c r="AM47" s="311">
        <v>125</v>
      </c>
      <c r="AN47" s="311">
        <v>122</v>
      </c>
      <c r="AO47" s="308">
        <v>66</v>
      </c>
      <c r="AP47" s="311">
        <v>36</v>
      </c>
      <c r="AQ47" s="311">
        <v>30</v>
      </c>
      <c r="AR47" s="308">
        <v>245</v>
      </c>
      <c r="AS47" s="311">
        <v>115</v>
      </c>
      <c r="AT47" s="311">
        <v>130</v>
      </c>
      <c r="AU47" s="308">
        <v>208</v>
      </c>
      <c r="AV47" s="311">
        <v>102</v>
      </c>
      <c r="AW47" s="311">
        <v>106</v>
      </c>
      <c r="AX47" s="308">
        <v>314</v>
      </c>
      <c r="AY47" s="311">
        <v>162</v>
      </c>
      <c r="AZ47" s="311">
        <v>152</v>
      </c>
      <c r="BA47" s="308">
        <v>153</v>
      </c>
      <c r="BB47" s="311">
        <v>79</v>
      </c>
      <c r="BC47" s="312">
        <v>74</v>
      </c>
    </row>
    <row r="48" spans="1:55" s="307" customFormat="1" ht="15.75" x14ac:dyDescent="0.15">
      <c r="A48" s="226" t="s">
        <v>20</v>
      </c>
      <c r="B48" s="304">
        <v>10772</v>
      </c>
      <c r="C48" s="301">
        <v>5365</v>
      </c>
      <c r="D48" s="305">
        <v>5407</v>
      </c>
      <c r="E48" s="304">
        <v>205</v>
      </c>
      <c r="F48" s="301">
        <v>103</v>
      </c>
      <c r="G48" s="305">
        <v>102</v>
      </c>
      <c r="H48" s="304">
        <v>354</v>
      </c>
      <c r="I48" s="301">
        <v>180</v>
      </c>
      <c r="J48" s="305">
        <v>174</v>
      </c>
      <c r="K48" s="304">
        <v>450</v>
      </c>
      <c r="L48" s="301">
        <v>246</v>
      </c>
      <c r="M48" s="305">
        <v>204</v>
      </c>
      <c r="N48" s="304">
        <v>615</v>
      </c>
      <c r="O48" s="301">
        <v>312</v>
      </c>
      <c r="P48" s="305">
        <v>303</v>
      </c>
      <c r="Q48" s="304">
        <v>1176</v>
      </c>
      <c r="R48" s="301">
        <v>487</v>
      </c>
      <c r="S48" s="305">
        <v>689</v>
      </c>
      <c r="T48" s="304">
        <v>200</v>
      </c>
      <c r="U48" s="301">
        <v>115</v>
      </c>
      <c r="V48" s="305">
        <v>85</v>
      </c>
      <c r="W48" s="304">
        <v>748</v>
      </c>
      <c r="X48" s="301">
        <v>383</v>
      </c>
      <c r="Y48" s="305">
        <v>365</v>
      </c>
      <c r="Z48" s="304">
        <v>371</v>
      </c>
      <c r="AA48" s="301">
        <v>215</v>
      </c>
      <c r="AB48" s="305">
        <v>156</v>
      </c>
      <c r="AC48" s="304">
        <v>215</v>
      </c>
      <c r="AD48" s="301">
        <v>110</v>
      </c>
      <c r="AE48" s="305">
        <v>105</v>
      </c>
      <c r="AF48" s="304">
        <v>477</v>
      </c>
      <c r="AG48" s="301">
        <v>246</v>
      </c>
      <c r="AH48" s="305">
        <v>231</v>
      </c>
      <c r="AI48" s="304">
        <v>407</v>
      </c>
      <c r="AJ48" s="301">
        <v>218</v>
      </c>
      <c r="AK48" s="305">
        <v>189</v>
      </c>
      <c r="AL48" s="304">
        <v>1000</v>
      </c>
      <c r="AM48" s="301">
        <v>499</v>
      </c>
      <c r="AN48" s="305">
        <v>501</v>
      </c>
      <c r="AO48" s="304">
        <v>323</v>
      </c>
      <c r="AP48" s="301">
        <v>173</v>
      </c>
      <c r="AQ48" s="305">
        <v>150</v>
      </c>
      <c r="AR48" s="304">
        <v>1145</v>
      </c>
      <c r="AS48" s="301">
        <v>546</v>
      </c>
      <c r="AT48" s="305">
        <v>599</v>
      </c>
      <c r="AU48" s="304">
        <v>825</v>
      </c>
      <c r="AV48" s="301">
        <v>416</v>
      </c>
      <c r="AW48" s="305">
        <v>409</v>
      </c>
      <c r="AX48" s="304">
        <v>1654</v>
      </c>
      <c r="AY48" s="301">
        <v>796</v>
      </c>
      <c r="AZ48" s="305">
        <v>858</v>
      </c>
      <c r="BA48" s="304">
        <v>607</v>
      </c>
      <c r="BB48" s="301">
        <v>320</v>
      </c>
      <c r="BC48" s="306">
        <v>287</v>
      </c>
    </row>
    <row r="49" spans="1:55" s="307" customFormat="1" ht="15.75" x14ac:dyDescent="0.15">
      <c r="A49" s="221" t="s">
        <v>324</v>
      </c>
      <c r="B49" s="308">
        <v>2009</v>
      </c>
      <c r="C49" s="309">
        <v>1055</v>
      </c>
      <c r="D49" s="310">
        <v>954</v>
      </c>
      <c r="E49" s="308">
        <v>49</v>
      </c>
      <c r="F49" s="311">
        <v>25</v>
      </c>
      <c r="G49" s="311">
        <v>24</v>
      </c>
      <c r="H49" s="308">
        <v>63</v>
      </c>
      <c r="I49" s="311">
        <v>34</v>
      </c>
      <c r="J49" s="311">
        <v>29</v>
      </c>
      <c r="K49" s="308">
        <v>81</v>
      </c>
      <c r="L49" s="311">
        <v>56</v>
      </c>
      <c r="M49" s="311">
        <v>25</v>
      </c>
      <c r="N49" s="308">
        <v>132</v>
      </c>
      <c r="O49" s="311">
        <v>70</v>
      </c>
      <c r="P49" s="311">
        <v>62</v>
      </c>
      <c r="Q49" s="308">
        <v>154</v>
      </c>
      <c r="R49" s="311">
        <v>71</v>
      </c>
      <c r="S49" s="311">
        <v>83</v>
      </c>
      <c r="T49" s="308">
        <v>40</v>
      </c>
      <c r="U49" s="311">
        <v>33</v>
      </c>
      <c r="V49" s="311">
        <v>7</v>
      </c>
      <c r="W49" s="308">
        <v>159</v>
      </c>
      <c r="X49" s="311">
        <v>76</v>
      </c>
      <c r="Y49" s="311">
        <v>83</v>
      </c>
      <c r="Z49" s="308">
        <v>76</v>
      </c>
      <c r="AA49" s="311">
        <v>42</v>
      </c>
      <c r="AB49" s="311">
        <v>34</v>
      </c>
      <c r="AC49" s="308">
        <v>37</v>
      </c>
      <c r="AD49" s="311">
        <v>21</v>
      </c>
      <c r="AE49" s="311">
        <v>16</v>
      </c>
      <c r="AF49" s="308">
        <v>77</v>
      </c>
      <c r="AG49" s="311">
        <v>42</v>
      </c>
      <c r="AH49" s="311">
        <v>35</v>
      </c>
      <c r="AI49" s="308">
        <v>87</v>
      </c>
      <c r="AJ49" s="311">
        <v>49</v>
      </c>
      <c r="AK49" s="311">
        <v>38</v>
      </c>
      <c r="AL49" s="308">
        <v>200</v>
      </c>
      <c r="AM49" s="311">
        <v>103</v>
      </c>
      <c r="AN49" s="311">
        <v>97</v>
      </c>
      <c r="AO49" s="308">
        <v>55</v>
      </c>
      <c r="AP49" s="311">
        <v>30</v>
      </c>
      <c r="AQ49" s="311">
        <v>25</v>
      </c>
      <c r="AR49" s="308">
        <v>209</v>
      </c>
      <c r="AS49" s="311">
        <v>100</v>
      </c>
      <c r="AT49" s="311">
        <v>109</v>
      </c>
      <c r="AU49" s="308">
        <v>155</v>
      </c>
      <c r="AV49" s="311">
        <v>74</v>
      </c>
      <c r="AW49" s="311">
        <v>81</v>
      </c>
      <c r="AX49" s="308">
        <v>300</v>
      </c>
      <c r="AY49" s="311">
        <v>155</v>
      </c>
      <c r="AZ49" s="311">
        <v>145</v>
      </c>
      <c r="BA49" s="308">
        <v>135</v>
      </c>
      <c r="BB49" s="311">
        <v>74</v>
      </c>
      <c r="BC49" s="312">
        <v>61</v>
      </c>
    </row>
    <row r="50" spans="1:55" s="307" customFormat="1" ht="15.75" x14ac:dyDescent="0.15">
      <c r="A50" s="221" t="s">
        <v>325</v>
      </c>
      <c r="B50" s="308">
        <v>2153</v>
      </c>
      <c r="C50" s="309">
        <v>1075</v>
      </c>
      <c r="D50" s="310">
        <v>1078</v>
      </c>
      <c r="E50" s="308">
        <v>42</v>
      </c>
      <c r="F50" s="311">
        <v>20</v>
      </c>
      <c r="G50" s="311">
        <v>22</v>
      </c>
      <c r="H50" s="308">
        <v>82</v>
      </c>
      <c r="I50" s="311">
        <v>47</v>
      </c>
      <c r="J50" s="311">
        <v>35</v>
      </c>
      <c r="K50" s="308">
        <v>98</v>
      </c>
      <c r="L50" s="311">
        <v>48</v>
      </c>
      <c r="M50" s="311">
        <v>50</v>
      </c>
      <c r="N50" s="308">
        <v>124</v>
      </c>
      <c r="O50" s="311">
        <v>71</v>
      </c>
      <c r="P50" s="311">
        <v>53</v>
      </c>
      <c r="Q50" s="308">
        <v>215</v>
      </c>
      <c r="R50" s="311">
        <v>83</v>
      </c>
      <c r="S50" s="311">
        <v>132</v>
      </c>
      <c r="T50" s="308">
        <v>36</v>
      </c>
      <c r="U50" s="311">
        <v>17</v>
      </c>
      <c r="V50" s="311">
        <v>19</v>
      </c>
      <c r="W50" s="308">
        <v>158</v>
      </c>
      <c r="X50" s="311">
        <v>84</v>
      </c>
      <c r="Y50" s="311">
        <v>74</v>
      </c>
      <c r="Z50" s="308">
        <v>82</v>
      </c>
      <c r="AA50" s="311">
        <v>43</v>
      </c>
      <c r="AB50" s="311">
        <v>39</v>
      </c>
      <c r="AC50" s="308">
        <v>49</v>
      </c>
      <c r="AD50" s="311">
        <v>27</v>
      </c>
      <c r="AE50" s="311">
        <v>22</v>
      </c>
      <c r="AF50" s="308">
        <v>86</v>
      </c>
      <c r="AG50" s="311">
        <v>42</v>
      </c>
      <c r="AH50" s="311">
        <v>44</v>
      </c>
      <c r="AI50" s="308">
        <v>96</v>
      </c>
      <c r="AJ50" s="311">
        <v>50</v>
      </c>
      <c r="AK50" s="311">
        <v>46</v>
      </c>
      <c r="AL50" s="308">
        <v>185</v>
      </c>
      <c r="AM50" s="311">
        <v>97</v>
      </c>
      <c r="AN50" s="311">
        <v>88</v>
      </c>
      <c r="AO50" s="308">
        <v>75</v>
      </c>
      <c r="AP50" s="311">
        <v>41</v>
      </c>
      <c r="AQ50" s="311">
        <v>34</v>
      </c>
      <c r="AR50" s="308">
        <v>207</v>
      </c>
      <c r="AS50" s="311">
        <v>106</v>
      </c>
      <c r="AT50" s="311">
        <v>101</v>
      </c>
      <c r="AU50" s="308">
        <v>167</v>
      </c>
      <c r="AV50" s="311">
        <v>81</v>
      </c>
      <c r="AW50" s="311">
        <v>86</v>
      </c>
      <c r="AX50" s="308">
        <v>317</v>
      </c>
      <c r="AY50" s="311">
        <v>151</v>
      </c>
      <c r="AZ50" s="311">
        <v>166</v>
      </c>
      <c r="BA50" s="308">
        <v>134</v>
      </c>
      <c r="BB50" s="311">
        <v>67</v>
      </c>
      <c r="BC50" s="312">
        <v>67</v>
      </c>
    </row>
    <row r="51" spans="1:55" s="307" customFormat="1" ht="15.75" x14ac:dyDescent="0.15">
      <c r="A51" s="221" t="s">
        <v>326</v>
      </c>
      <c r="B51" s="308">
        <v>2132</v>
      </c>
      <c r="C51" s="309">
        <v>1043</v>
      </c>
      <c r="D51" s="310">
        <v>1089</v>
      </c>
      <c r="E51" s="308">
        <v>45</v>
      </c>
      <c r="F51" s="311">
        <v>25</v>
      </c>
      <c r="G51" s="311">
        <v>20</v>
      </c>
      <c r="H51" s="308">
        <v>68</v>
      </c>
      <c r="I51" s="311">
        <v>28</v>
      </c>
      <c r="J51" s="311">
        <v>40</v>
      </c>
      <c r="K51" s="308">
        <v>85</v>
      </c>
      <c r="L51" s="311">
        <v>43</v>
      </c>
      <c r="M51" s="311">
        <v>42</v>
      </c>
      <c r="N51" s="308">
        <v>131</v>
      </c>
      <c r="O51" s="311">
        <v>64</v>
      </c>
      <c r="P51" s="311">
        <v>67</v>
      </c>
      <c r="Q51" s="308">
        <v>222</v>
      </c>
      <c r="R51" s="311">
        <v>90</v>
      </c>
      <c r="S51" s="311">
        <v>132</v>
      </c>
      <c r="T51" s="308">
        <v>42</v>
      </c>
      <c r="U51" s="311">
        <v>21</v>
      </c>
      <c r="V51" s="311">
        <v>21</v>
      </c>
      <c r="W51" s="308">
        <v>151</v>
      </c>
      <c r="X51" s="311">
        <v>83</v>
      </c>
      <c r="Y51" s="311">
        <v>68</v>
      </c>
      <c r="Z51" s="308">
        <v>68</v>
      </c>
      <c r="AA51" s="311">
        <v>42</v>
      </c>
      <c r="AB51" s="311">
        <v>26</v>
      </c>
      <c r="AC51" s="308">
        <v>42</v>
      </c>
      <c r="AD51" s="311">
        <v>22</v>
      </c>
      <c r="AE51" s="311">
        <v>20</v>
      </c>
      <c r="AF51" s="308">
        <v>94</v>
      </c>
      <c r="AG51" s="311">
        <v>50</v>
      </c>
      <c r="AH51" s="311">
        <v>44</v>
      </c>
      <c r="AI51" s="308">
        <v>68</v>
      </c>
      <c r="AJ51" s="311">
        <v>37</v>
      </c>
      <c r="AK51" s="311">
        <v>31</v>
      </c>
      <c r="AL51" s="308">
        <v>213</v>
      </c>
      <c r="AM51" s="311">
        <v>95</v>
      </c>
      <c r="AN51" s="311">
        <v>118</v>
      </c>
      <c r="AO51" s="308">
        <v>61</v>
      </c>
      <c r="AP51" s="311">
        <v>33</v>
      </c>
      <c r="AQ51" s="311">
        <v>28</v>
      </c>
      <c r="AR51" s="308">
        <v>230</v>
      </c>
      <c r="AS51" s="311">
        <v>111</v>
      </c>
      <c r="AT51" s="311">
        <v>119</v>
      </c>
      <c r="AU51" s="308">
        <v>158</v>
      </c>
      <c r="AV51" s="311">
        <v>88</v>
      </c>
      <c r="AW51" s="311">
        <v>70</v>
      </c>
      <c r="AX51" s="308">
        <v>337</v>
      </c>
      <c r="AY51" s="311">
        <v>150</v>
      </c>
      <c r="AZ51" s="311">
        <v>187</v>
      </c>
      <c r="BA51" s="308">
        <v>117</v>
      </c>
      <c r="BB51" s="311">
        <v>61</v>
      </c>
      <c r="BC51" s="312">
        <v>56</v>
      </c>
    </row>
    <row r="52" spans="1:55" s="307" customFormat="1" ht="15.75" x14ac:dyDescent="0.15">
      <c r="A52" s="221" t="s">
        <v>327</v>
      </c>
      <c r="B52" s="308">
        <v>2186</v>
      </c>
      <c r="C52" s="309">
        <v>1060</v>
      </c>
      <c r="D52" s="310">
        <v>1126</v>
      </c>
      <c r="E52" s="308">
        <v>37</v>
      </c>
      <c r="F52" s="311">
        <v>15</v>
      </c>
      <c r="G52" s="311">
        <v>22</v>
      </c>
      <c r="H52" s="308">
        <v>85</v>
      </c>
      <c r="I52" s="311">
        <v>47</v>
      </c>
      <c r="J52" s="311">
        <v>38</v>
      </c>
      <c r="K52" s="308">
        <v>93</v>
      </c>
      <c r="L52" s="311">
        <v>51</v>
      </c>
      <c r="M52" s="311">
        <v>42</v>
      </c>
      <c r="N52" s="308">
        <v>114</v>
      </c>
      <c r="O52" s="311">
        <v>51</v>
      </c>
      <c r="P52" s="311">
        <v>63</v>
      </c>
      <c r="Q52" s="308">
        <v>270</v>
      </c>
      <c r="R52" s="311">
        <v>111</v>
      </c>
      <c r="S52" s="311">
        <v>159</v>
      </c>
      <c r="T52" s="308">
        <v>39</v>
      </c>
      <c r="U52" s="311">
        <v>19</v>
      </c>
      <c r="V52" s="311">
        <v>20</v>
      </c>
      <c r="W52" s="308">
        <v>138</v>
      </c>
      <c r="X52" s="311">
        <v>77</v>
      </c>
      <c r="Y52" s="311">
        <v>61</v>
      </c>
      <c r="Z52" s="308">
        <v>65</v>
      </c>
      <c r="AA52" s="311">
        <v>42</v>
      </c>
      <c r="AB52" s="311">
        <v>23</v>
      </c>
      <c r="AC52" s="308">
        <v>44</v>
      </c>
      <c r="AD52" s="311">
        <v>19</v>
      </c>
      <c r="AE52" s="311">
        <v>25</v>
      </c>
      <c r="AF52" s="308">
        <v>102</v>
      </c>
      <c r="AG52" s="311">
        <v>48</v>
      </c>
      <c r="AH52" s="311">
        <v>54</v>
      </c>
      <c r="AI52" s="308">
        <v>70</v>
      </c>
      <c r="AJ52" s="311">
        <v>34</v>
      </c>
      <c r="AK52" s="311">
        <v>36</v>
      </c>
      <c r="AL52" s="308">
        <v>187</v>
      </c>
      <c r="AM52" s="311">
        <v>96</v>
      </c>
      <c r="AN52" s="311">
        <v>91</v>
      </c>
      <c r="AO52" s="308">
        <v>71</v>
      </c>
      <c r="AP52" s="311">
        <v>39</v>
      </c>
      <c r="AQ52" s="311">
        <v>32</v>
      </c>
      <c r="AR52" s="308">
        <v>242</v>
      </c>
      <c r="AS52" s="311">
        <v>108</v>
      </c>
      <c r="AT52" s="311">
        <v>134</v>
      </c>
      <c r="AU52" s="308">
        <v>173</v>
      </c>
      <c r="AV52" s="311">
        <v>86</v>
      </c>
      <c r="AW52" s="311">
        <v>87</v>
      </c>
      <c r="AX52" s="308">
        <v>346</v>
      </c>
      <c r="AY52" s="311">
        <v>161</v>
      </c>
      <c r="AZ52" s="311">
        <v>185</v>
      </c>
      <c r="BA52" s="308">
        <v>110</v>
      </c>
      <c r="BB52" s="311">
        <v>56</v>
      </c>
      <c r="BC52" s="312">
        <v>54</v>
      </c>
    </row>
    <row r="53" spans="1:55" s="307" customFormat="1" ht="15.75" x14ac:dyDescent="0.15">
      <c r="A53" s="221" t="s">
        <v>328</v>
      </c>
      <c r="B53" s="308">
        <v>2292</v>
      </c>
      <c r="C53" s="309">
        <v>1132</v>
      </c>
      <c r="D53" s="310">
        <v>1160</v>
      </c>
      <c r="E53" s="308">
        <v>32</v>
      </c>
      <c r="F53" s="311">
        <v>18</v>
      </c>
      <c r="G53" s="311">
        <v>14</v>
      </c>
      <c r="H53" s="308">
        <v>56</v>
      </c>
      <c r="I53" s="311">
        <v>24</v>
      </c>
      <c r="J53" s="311">
        <v>32</v>
      </c>
      <c r="K53" s="308">
        <v>93</v>
      </c>
      <c r="L53" s="311">
        <v>48</v>
      </c>
      <c r="M53" s="311">
        <v>45</v>
      </c>
      <c r="N53" s="308">
        <v>114</v>
      </c>
      <c r="O53" s="311">
        <v>56</v>
      </c>
      <c r="P53" s="311">
        <v>58</v>
      </c>
      <c r="Q53" s="308">
        <v>315</v>
      </c>
      <c r="R53" s="311">
        <v>132</v>
      </c>
      <c r="S53" s="311">
        <v>183</v>
      </c>
      <c r="T53" s="308">
        <v>43</v>
      </c>
      <c r="U53" s="311">
        <v>25</v>
      </c>
      <c r="V53" s="311">
        <v>18</v>
      </c>
      <c r="W53" s="308">
        <v>142</v>
      </c>
      <c r="X53" s="311">
        <v>63</v>
      </c>
      <c r="Y53" s="311">
        <v>79</v>
      </c>
      <c r="Z53" s="308">
        <v>80</v>
      </c>
      <c r="AA53" s="311">
        <v>46</v>
      </c>
      <c r="AB53" s="311">
        <v>34</v>
      </c>
      <c r="AC53" s="308">
        <v>43</v>
      </c>
      <c r="AD53" s="311">
        <v>21</v>
      </c>
      <c r="AE53" s="311">
        <v>22</v>
      </c>
      <c r="AF53" s="308">
        <v>118</v>
      </c>
      <c r="AG53" s="311">
        <v>64</v>
      </c>
      <c r="AH53" s="311">
        <v>54</v>
      </c>
      <c r="AI53" s="308">
        <v>86</v>
      </c>
      <c r="AJ53" s="311">
        <v>48</v>
      </c>
      <c r="AK53" s="311">
        <v>38</v>
      </c>
      <c r="AL53" s="308">
        <v>215</v>
      </c>
      <c r="AM53" s="311">
        <v>108</v>
      </c>
      <c r="AN53" s="311">
        <v>107</v>
      </c>
      <c r="AO53" s="308">
        <v>61</v>
      </c>
      <c r="AP53" s="311">
        <v>30</v>
      </c>
      <c r="AQ53" s="311">
        <v>31</v>
      </c>
      <c r="AR53" s="308">
        <v>257</v>
      </c>
      <c r="AS53" s="311">
        <v>121</v>
      </c>
      <c r="AT53" s="311">
        <v>136</v>
      </c>
      <c r="AU53" s="308">
        <v>172</v>
      </c>
      <c r="AV53" s="311">
        <v>87</v>
      </c>
      <c r="AW53" s="311">
        <v>85</v>
      </c>
      <c r="AX53" s="308">
        <v>354</v>
      </c>
      <c r="AY53" s="311">
        <v>179</v>
      </c>
      <c r="AZ53" s="311">
        <v>175</v>
      </c>
      <c r="BA53" s="308">
        <v>111</v>
      </c>
      <c r="BB53" s="311">
        <v>62</v>
      </c>
      <c r="BC53" s="312">
        <v>49</v>
      </c>
    </row>
    <row r="54" spans="1:55" s="307" customFormat="1" ht="15.75" x14ac:dyDescent="0.15">
      <c r="A54" s="226" t="s">
        <v>15</v>
      </c>
      <c r="B54" s="304">
        <v>15656</v>
      </c>
      <c r="C54" s="301">
        <v>7572</v>
      </c>
      <c r="D54" s="305">
        <v>8084</v>
      </c>
      <c r="E54" s="304">
        <v>345</v>
      </c>
      <c r="F54" s="301">
        <v>160</v>
      </c>
      <c r="G54" s="305">
        <v>185</v>
      </c>
      <c r="H54" s="304">
        <v>463</v>
      </c>
      <c r="I54" s="301">
        <v>225</v>
      </c>
      <c r="J54" s="305">
        <v>238</v>
      </c>
      <c r="K54" s="304">
        <v>551</v>
      </c>
      <c r="L54" s="301">
        <v>278</v>
      </c>
      <c r="M54" s="305">
        <v>273</v>
      </c>
      <c r="N54" s="304">
        <v>974</v>
      </c>
      <c r="O54" s="301">
        <v>463</v>
      </c>
      <c r="P54" s="305">
        <v>511</v>
      </c>
      <c r="Q54" s="304">
        <v>2529</v>
      </c>
      <c r="R54" s="301">
        <v>1042</v>
      </c>
      <c r="S54" s="305">
        <v>1487</v>
      </c>
      <c r="T54" s="304">
        <v>296</v>
      </c>
      <c r="U54" s="301">
        <v>173</v>
      </c>
      <c r="V54" s="305">
        <v>123</v>
      </c>
      <c r="W54" s="304">
        <v>809</v>
      </c>
      <c r="X54" s="301">
        <v>426</v>
      </c>
      <c r="Y54" s="305">
        <v>383</v>
      </c>
      <c r="Z54" s="304">
        <v>482</v>
      </c>
      <c r="AA54" s="301">
        <v>286</v>
      </c>
      <c r="AB54" s="305">
        <v>196</v>
      </c>
      <c r="AC54" s="304">
        <v>277</v>
      </c>
      <c r="AD54" s="301">
        <v>164</v>
      </c>
      <c r="AE54" s="305">
        <v>113</v>
      </c>
      <c r="AF54" s="304">
        <v>745</v>
      </c>
      <c r="AG54" s="301">
        <v>361</v>
      </c>
      <c r="AH54" s="305">
        <v>384</v>
      </c>
      <c r="AI54" s="304">
        <v>464</v>
      </c>
      <c r="AJ54" s="301">
        <v>253</v>
      </c>
      <c r="AK54" s="305">
        <v>211</v>
      </c>
      <c r="AL54" s="304">
        <v>1467</v>
      </c>
      <c r="AM54" s="301">
        <v>730</v>
      </c>
      <c r="AN54" s="305">
        <v>737</v>
      </c>
      <c r="AO54" s="304">
        <v>412</v>
      </c>
      <c r="AP54" s="301">
        <v>221</v>
      </c>
      <c r="AQ54" s="305">
        <v>191</v>
      </c>
      <c r="AR54" s="304">
        <v>1882</v>
      </c>
      <c r="AS54" s="301">
        <v>835</v>
      </c>
      <c r="AT54" s="305">
        <v>1047</v>
      </c>
      <c r="AU54" s="304">
        <v>1139</v>
      </c>
      <c r="AV54" s="301">
        <v>541</v>
      </c>
      <c r="AW54" s="305">
        <v>598</v>
      </c>
      <c r="AX54" s="304">
        <v>2165</v>
      </c>
      <c r="AY54" s="301">
        <v>1076</v>
      </c>
      <c r="AZ54" s="305">
        <v>1089</v>
      </c>
      <c r="BA54" s="304">
        <v>656</v>
      </c>
      <c r="BB54" s="301">
        <v>338</v>
      </c>
      <c r="BC54" s="306">
        <v>318</v>
      </c>
    </row>
    <row r="55" spans="1:55" s="307" customFormat="1" ht="15.75" x14ac:dyDescent="0.15">
      <c r="A55" s="221" t="s">
        <v>329</v>
      </c>
      <c r="B55" s="308">
        <v>2584</v>
      </c>
      <c r="C55" s="309">
        <v>1222</v>
      </c>
      <c r="D55" s="310">
        <v>1362</v>
      </c>
      <c r="E55" s="308">
        <v>54</v>
      </c>
      <c r="F55" s="311">
        <v>27</v>
      </c>
      <c r="G55" s="311">
        <v>27</v>
      </c>
      <c r="H55" s="308">
        <v>68</v>
      </c>
      <c r="I55" s="311">
        <v>33</v>
      </c>
      <c r="J55" s="311">
        <v>35</v>
      </c>
      <c r="K55" s="308">
        <v>83</v>
      </c>
      <c r="L55" s="311">
        <v>48</v>
      </c>
      <c r="M55" s="311">
        <v>35</v>
      </c>
      <c r="N55" s="308">
        <v>162</v>
      </c>
      <c r="O55" s="311">
        <v>73</v>
      </c>
      <c r="P55" s="311">
        <v>89</v>
      </c>
      <c r="Q55" s="308">
        <v>386</v>
      </c>
      <c r="R55" s="311">
        <v>158</v>
      </c>
      <c r="S55" s="311">
        <v>228</v>
      </c>
      <c r="T55" s="308">
        <v>57</v>
      </c>
      <c r="U55" s="311">
        <v>24</v>
      </c>
      <c r="V55" s="311">
        <v>33</v>
      </c>
      <c r="W55" s="308">
        <v>175</v>
      </c>
      <c r="X55" s="311">
        <v>85</v>
      </c>
      <c r="Y55" s="311">
        <v>90</v>
      </c>
      <c r="Z55" s="308">
        <v>75</v>
      </c>
      <c r="AA55" s="311">
        <v>37</v>
      </c>
      <c r="AB55" s="311">
        <v>38</v>
      </c>
      <c r="AC55" s="308">
        <v>46</v>
      </c>
      <c r="AD55" s="311">
        <v>23</v>
      </c>
      <c r="AE55" s="311">
        <v>23</v>
      </c>
      <c r="AF55" s="308">
        <v>102</v>
      </c>
      <c r="AG55" s="311">
        <v>55</v>
      </c>
      <c r="AH55" s="311">
        <v>47</v>
      </c>
      <c r="AI55" s="308">
        <v>86</v>
      </c>
      <c r="AJ55" s="311">
        <v>49</v>
      </c>
      <c r="AK55" s="311">
        <v>37</v>
      </c>
      <c r="AL55" s="308">
        <v>229</v>
      </c>
      <c r="AM55" s="311">
        <v>111</v>
      </c>
      <c r="AN55" s="311">
        <v>118</v>
      </c>
      <c r="AO55" s="308">
        <v>65</v>
      </c>
      <c r="AP55" s="311">
        <v>36</v>
      </c>
      <c r="AQ55" s="311">
        <v>29</v>
      </c>
      <c r="AR55" s="308">
        <v>288</v>
      </c>
      <c r="AS55" s="311">
        <v>120</v>
      </c>
      <c r="AT55" s="311">
        <v>168</v>
      </c>
      <c r="AU55" s="308">
        <v>205</v>
      </c>
      <c r="AV55" s="311">
        <v>104</v>
      </c>
      <c r="AW55" s="311">
        <v>101</v>
      </c>
      <c r="AX55" s="308">
        <v>382</v>
      </c>
      <c r="AY55" s="311">
        <v>182</v>
      </c>
      <c r="AZ55" s="311">
        <v>200</v>
      </c>
      <c r="BA55" s="308">
        <v>121</v>
      </c>
      <c r="BB55" s="311">
        <v>57</v>
      </c>
      <c r="BC55" s="312">
        <v>64</v>
      </c>
    </row>
    <row r="56" spans="1:55" s="307" customFormat="1" ht="15.75" x14ac:dyDescent="0.15">
      <c r="A56" s="221" t="s">
        <v>330</v>
      </c>
      <c r="B56" s="308">
        <v>2745</v>
      </c>
      <c r="C56" s="309">
        <v>1329</v>
      </c>
      <c r="D56" s="310">
        <v>1416</v>
      </c>
      <c r="E56" s="308">
        <v>66</v>
      </c>
      <c r="F56" s="311">
        <v>32</v>
      </c>
      <c r="G56" s="311">
        <v>34</v>
      </c>
      <c r="H56" s="308">
        <v>86</v>
      </c>
      <c r="I56" s="311">
        <v>39</v>
      </c>
      <c r="J56" s="311">
        <v>47</v>
      </c>
      <c r="K56" s="308">
        <v>107</v>
      </c>
      <c r="L56" s="311">
        <v>47</v>
      </c>
      <c r="M56" s="311">
        <v>60</v>
      </c>
      <c r="N56" s="308">
        <v>158</v>
      </c>
      <c r="O56" s="311">
        <v>75</v>
      </c>
      <c r="P56" s="311">
        <v>83</v>
      </c>
      <c r="Q56" s="308">
        <v>428</v>
      </c>
      <c r="R56" s="311">
        <v>162</v>
      </c>
      <c r="S56" s="311">
        <v>266</v>
      </c>
      <c r="T56" s="308">
        <v>66</v>
      </c>
      <c r="U56" s="311">
        <v>38</v>
      </c>
      <c r="V56" s="311">
        <v>28</v>
      </c>
      <c r="W56" s="308">
        <v>149</v>
      </c>
      <c r="X56" s="311">
        <v>85</v>
      </c>
      <c r="Y56" s="311">
        <v>64</v>
      </c>
      <c r="Z56" s="308">
        <v>91</v>
      </c>
      <c r="AA56" s="311">
        <v>54</v>
      </c>
      <c r="AB56" s="311">
        <v>37</v>
      </c>
      <c r="AC56" s="308">
        <v>44</v>
      </c>
      <c r="AD56" s="311">
        <v>30</v>
      </c>
      <c r="AE56" s="311">
        <v>14</v>
      </c>
      <c r="AF56" s="308">
        <v>138</v>
      </c>
      <c r="AG56" s="311">
        <v>68</v>
      </c>
      <c r="AH56" s="311">
        <v>70</v>
      </c>
      <c r="AI56" s="308">
        <v>80</v>
      </c>
      <c r="AJ56" s="311">
        <v>39</v>
      </c>
      <c r="AK56" s="311">
        <v>41</v>
      </c>
      <c r="AL56" s="308">
        <v>272</v>
      </c>
      <c r="AM56" s="311">
        <v>129</v>
      </c>
      <c r="AN56" s="311">
        <v>143</v>
      </c>
      <c r="AO56" s="308">
        <v>69</v>
      </c>
      <c r="AP56" s="311">
        <v>31</v>
      </c>
      <c r="AQ56" s="311">
        <v>38</v>
      </c>
      <c r="AR56" s="308">
        <v>310</v>
      </c>
      <c r="AS56" s="311">
        <v>136</v>
      </c>
      <c r="AT56" s="311">
        <v>174</v>
      </c>
      <c r="AU56" s="308">
        <v>180</v>
      </c>
      <c r="AV56" s="311">
        <v>88</v>
      </c>
      <c r="AW56" s="311">
        <v>92</v>
      </c>
      <c r="AX56" s="308">
        <v>374</v>
      </c>
      <c r="AY56" s="311">
        <v>202</v>
      </c>
      <c r="AZ56" s="311">
        <v>172</v>
      </c>
      <c r="BA56" s="308">
        <v>127</v>
      </c>
      <c r="BB56" s="311">
        <v>74</v>
      </c>
      <c r="BC56" s="312">
        <v>53</v>
      </c>
    </row>
    <row r="57" spans="1:55" s="307" customFormat="1" ht="15.75" x14ac:dyDescent="0.15">
      <c r="A57" s="221" t="s">
        <v>331</v>
      </c>
      <c r="B57" s="308">
        <v>3165</v>
      </c>
      <c r="C57" s="309">
        <v>1536</v>
      </c>
      <c r="D57" s="310">
        <v>1629</v>
      </c>
      <c r="E57" s="308">
        <v>58</v>
      </c>
      <c r="F57" s="311">
        <v>26</v>
      </c>
      <c r="G57" s="311">
        <v>32</v>
      </c>
      <c r="H57" s="308">
        <v>91</v>
      </c>
      <c r="I57" s="311">
        <v>51</v>
      </c>
      <c r="J57" s="311">
        <v>40</v>
      </c>
      <c r="K57" s="308">
        <v>115</v>
      </c>
      <c r="L57" s="311">
        <v>50</v>
      </c>
      <c r="M57" s="311">
        <v>65</v>
      </c>
      <c r="N57" s="308">
        <v>195</v>
      </c>
      <c r="O57" s="311">
        <v>91</v>
      </c>
      <c r="P57" s="311">
        <v>104</v>
      </c>
      <c r="Q57" s="308">
        <v>507</v>
      </c>
      <c r="R57" s="311">
        <v>212</v>
      </c>
      <c r="S57" s="311">
        <v>295</v>
      </c>
      <c r="T57" s="308">
        <v>45</v>
      </c>
      <c r="U57" s="311">
        <v>32</v>
      </c>
      <c r="V57" s="311">
        <v>13</v>
      </c>
      <c r="W57" s="308">
        <v>158</v>
      </c>
      <c r="X57" s="311">
        <v>93</v>
      </c>
      <c r="Y57" s="311">
        <v>65</v>
      </c>
      <c r="Z57" s="308">
        <v>93</v>
      </c>
      <c r="AA57" s="311">
        <v>54</v>
      </c>
      <c r="AB57" s="311">
        <v>39</v>
      </c>
      <c r="AC57" s="308">
        <v>50</v>
      </c>
      <c r="AD57" s="311">
        <v>34</v>
      </c>
      <c r="AE57" s="311">
        <v>16</v>
      </c>
      <c r="AF57" s="308">
        <v>155</v>
      </c>
      <c r="AG57" s="311">
        <v>72</v>
      </c>
      <c r="AH57" s="311">
        <v>83</v>
      </c>
      <c r="AI57" s="308">
        <v>79</v>
      </c>
      <c r="AJ57" s="311">
        <v>42</v>
      </c>
      <c r="AK57" s="311">
        <v>37</v>
      </c>
      <c r="AL57" s="308">
        <v>284</v>
      </c>
      <c r="AM57" s="311">
        <v>144</v>
      </c>
      <c r="AN57" s="311">
        <v>140</v>
      </c>
      <c r="AO57" s="308">
        <v>90</v>
      </c>
      <c r="AP57" s="311">
        <v>51</v>
      </c>
      <c r="AQ57" s="311">
        <v>39</v>
      </c>
      <c r="AR57" s="308">
        <v>400</v>
      </c>
      <c r="AS57" s="311">
        <v>185</v>
      </c>
      <c r="AT57" s="311">
        <v>215</v>
      </c>
      <c r="AU57" s="308">
        <v>254</v>
      </c>
      <c r="AV57" s="311">
        <v>106</v>
      </c>
      <c r="AW57" s="311">
        <v>148</v>
      </c>
      <c r="AX57" s="308">
        <v>471</v>
      </c>
      <c r="AY57" s="311">
        <v>228</v>
      </c>
      <c r="AZ57" s="311">
        <v>243</v>
      </c>
      <c r="BA57" s="308">
        <v>120</v>
      </c>
      <c r="BB57" s="311">
        <v>65</v>
      </c>
      <c r="BC57" s="312">
        <v>55</v>
      </c>
    </row>
    <row r="58" spans="1:55" s="307" customFormat="1" ht="15.75" x14ac:dyDescent="0.15">
      <c r="A58" s="221" t="s">
        <v>332</v>
      </c>
      <c r="B58" s="308">
        <v>3549</v>
      </c>
      <c r="C58" s="309">
        <v>1734</v>
      </c>
      <c r="D58" s="310">
        <v>1815</v>
      </c>
      <c r="E58" s="308">
        <v>81</v>
      </c>
      <c r="F58" s="311">
        <v>36</v>
      </c>
      <c r="G58" s="311">
        <v>45</v>
      </c>
      <c r="H58" s="308">
        <v>97</v>
      </c>
      <c r="I58" s="311">
        <v>39</v>
      </c>
      <c r="J58" s="311">
        <v>58</v>
      </c>
      <c r="K58" s="308">
        <v>118</v>
      </c>
      <c r="L58" s="311">
        <v>67</v>
      </c>
      <c r="M58" s="311">
        <v>51</v>
      </c>
      <c r="N58" s="308">
        <v>233</v>
      </c>
      <c r="O58" s="311">
        <v>110</v>
      </c>
      <c r="P58" s="311">
        <v>123</v>
      </c>
      <c r="Q58" s="308">
        <v>559</v>
      </c>
      <c r="R58" s="311">
        <v>237</v>
      </c>
      <c r="S58" s="311">
        <v>322</v>
      </c>
      <c r="T58" s="308">
        <v>55</v>
      </c>
      <c r="U58" s="311">
        <v>38</v>
      </c>
      <c r="V58" s="311">
        <v>17</v>
      </c>
      <c r="W58" s="308">
        <v>174</v>
      </c>
      <c r="X58" s="311">
        <v>86</v>
      </c>
      <c r="Y58" s="311">
        <v>88</v>
      </c>
      <c r="Z58" s="308">
        <v>122</v>
      </c>
      <c r="AA58" s="311">
        <v>84</v>
      </c>
      <c r="AB58" s="311">
        <v>38</v>
      </c>
      <c r="AC58" s="308">
        <v>63</v>
      </c>
      <c r="AD58" s="311">
        <v>36</v>
      </c>
      <c r="AE58" s="311">
        <v>27</v>
      </c>
      <c r="AF58" s="308">
        <v>187</v>
      </c>
      <c r="AG58" s="311">
        <v>90</v>
      </c>
      <c r="AH58" s="311">
        <v>97</v>
      </c>
      <c r="AI58" s="308">
        <v>117</v>
      </c>
      <c r="AJ58" s="311">
        <v>56</v>
      </c>
      <c r="AK58" s="311">
        <v>61</v>
      </c>
      <c r="AL58" s="308">
        <v>354</v>
      </c>
      <c r="AM58" s="311">
        <v>182</v>
      </c>
      <c r="AN58" s="311">
        <v>172</v>
      </c>
      <c r="AO58" s="308">
        <v>103</v>
      </c>
      <c r="AP58" s="311">
        <v>61</v>
      </c>
      <c r="AQ58" s="311">
        <v>42</v>
      </c>
      <c r="AR58" s="308">
        <v>428</v>
      </c>
      <c r="AS58" s="311">
        <v>199</v>
      </c>
      <c r="AT58" s="311">
        <v>229</v>
      </c>
      <c r="AU58" s="308">
        <v>238</v>
      </c>
      <c r="AV58" s="311">
        <v>110</v>
      </c>
      <c r="AW58" s="311">
        <v>128</v>
      </c>
      <c r="AX58" s="308">
        <v>479</v>
      </c>
      <c r="AY58" s="311">
        <v>238</v>
      </c>
      <c r="AZ58" s="311">
        <v>241</v>
      </c>
      <c r="BA58" s="308">
        <v>141</v>
      </c>
      <c r="BB58" s="311">
        <v>65</v>
      </c>
      <c r="BC58" s="312">
        <v>76</v>
      </c>
    </row>
    <row r="59" spans="1:55" s="307" customFormat="1" ht="15.75" x14ac:dyDescent="0.15">
      <c r="A59" s="221" t="s">
        <v>333</v>
      </c>
      <c r="B59" s="308">
        <v>3613</v>
      </c>
      <c r="C59" s="309">
        <v>1751</v>
      </c>
      <c r="D59" s="310">
        <v>1862</v>
      </c>
      <c r="E59" s="308">
        <v>86</v>
      </c>
      <c r="F59" s="311">
        <v>39</v>
      </c>
      <c r="G59" s="311">
        <v>47</v>
      </c>
      <c r="H59" s="308">
        <v>121</v>
      </c>
      <c r="I59" s="311">
        <v>63</v>
      </c>
      <c r="J59" s="311">
        <v>58</v>
      </c>
      <c r="K59" s="308">
        <v>128</v>
      </c>
      <c r="L59" s="311">
        <v>66</v>
      </c>
      <c r="M59" s="311">
        <v>62</v>
      </c>
      <c r="N59" s="308">
        <v>226</v>
      </c>
      <c r="O59" s="311">
        <v>114</v>
      </c>
      <c r="P59" s="311">
        <v>112</v>
      </c>
      <c r="Q59" s="308">
        <v>649</v>
      </c>
      <c r="R59" s="311">
        <v>273</v>
      </c>
      <c r="S59" s="311">
        <v>376</v>
      </c>
      <c r="T59" s="308">
        <v>73</v>
      </c>
      <c r="U59" s="311">
        <v>41</v>
      </c>
      <c r="V59" s="311">
        <v>32</v>
      </c>
      <c r="W59" s="308">
        <v>153</v>
      </c>
      <c r="X59" s="311">
        <v>77</v>
      </c>
      <c r="Y59" s="311">
        <v>76</v>
      </c>
      <c r="Z59" s="308">
        <v>101</v>
      </c>
      <c r="AA59" s="311">
        <v>57</v>
      </c>
      <c r="AB59" s="311">
        <v>44</v>
      </c>
      <c r="AC59" s="308">
        <v>74</v>
      </c>
      <c r="AD59" s="311">
        <v>41</v>
      </c>
      <c r="AE59" s="311">
        <v>33</v>
      </c>
      <c r="AF59" s="308">
        <v>163</v>
      </c>
      <c r="AG59" s="311">
        <v>76</v>
      </c>
      <c r="AH59" s="311">
        <v>87</v>
      </c>
      <c r="AI59" s="308">
        <v>102</v>
      </c>
      <c r="AJ59" s="311">
        <v>67</v>
      </c>
      <c r="AK59" s="311">
        <v>35</v>
      </c>
      <c r="AL59" s="308">
        <v>328</v>
      </c>
      <c r="AM59" s="311">
        <v>164</v>
      </c>
      <c r="AN59" s="311">
        <v>164</v>
      </c>
      <c r="AO59" s="308">
        <v>85</v>
      </c>
      <c r="AP59" s="311">
        <v>42</v>
      </c>
      <c r="AQ59" s="311">
        <v>43</v>
      </c>
      <c r="AR59" s="308">
        <v>456</v>
      </c>
      <c r="AS59" s="311">
        <v>195</v>
      </c>
      <c r="AT59" s="311">
        <v>261</v>
      </c>
      <c r="AU59" s="308">
        <v>262</v>
      </c>
      <c r="AV59" s="311">
        <v>133</v>
      </c>
      <c r="AW59" s="311">
        <v>129</v>
      </c>
      <c r="AX59" s="308">
        <v>459</v>
      </c>
      <c r="AY59" s="311">
        <v>226</v>
      </c>
      <c r="AZ59" s="311">
        <v>233</v>
      </c>
      <c r="BA59" s="308">
        <v>147</v>
      </c>
      <c r="BB59" s="311">
        <v>77</v>
      </c>
      <c r="BC59" s="312">
        <v>70</v>
      </c>
    </row>
    <row r="60" spans="1:55" s="307" customFormat="1" ht="15.75" x14ac:dyDescent="0.15">
      <c r="A60" s="226" t="s">
        <v>65</v>
      </c>
      <c r="B60" s="304">
        <v>16686</v>
      </c>
      <c r="C60" s="301">
        <v>8205</v>
      </c>
      <c r="D60" s="305">
        <v>8481</v>
      </c>
      <c r="E60" s="304">
        <v>451</v>
      </c>
      <c r="F60" s="301">
        <v>200</v>
      </c>
      <c r="G60" s="305">
        <v>251</v>
      </c>
      <c r="H60" s="304">
        <v>527</v>
      </c>
      <c r="I60" s="301">
        <v>248</v>
      </c>
      <c r="J60" s="305">
        <v>279</v>
      </c>
      <c r="K60" s="304">
        <v>604</v>
      </c>
      <c r="L60" s="301">
        <v>288</v>
      </c>
      <c r="M60" s="305">
        <v>316</v>
      </c>
      <c r="N60" s="304">
        <v>1067</v>
      </c>
      <c r="O60" s="301">
        <v>525</v>
      </c>
      <c r="P60" s="305">
        <v>542</v>
      </c>
      <c r="Q60" s="304">
        <v>2913</v>
      </c>
      <c r="R60" s="301">
        <v>1321</v>
      </c>
      <c r="S60" s="305">
        <v>1592</v>
      </c>
      <c r="T60" s="304">
        <v>282</v>
      </c>
      <c r="U60" s="301">
        <v>162</v>
      </c>
      <c r="V60" s="305">
        <v>120</v>
      </c>
      <c r="W60" s="304">
        <v>774</v>
      </c>
      <c r="X60" s="301">
        <v>444</v>
      </c>
      <c r="Y60" s="305">
        <v>330</v>
      </c>
      <c r="Z60" s="304">
        <v>477</v>
      </c>
      <c r="AA60" s="301">
        <v>281</v>
      </c>
      <c r="AB60" s="305">
        <v>196</v>
      </c>
      <c r="AC60" s="304">
        <v>335</v>
      </c>
      <c r="AD60" s="301">
        <v>193</v>
      </c>
      <c r="AE60" s="305">
        <v>142</v>
      </c>
      <c r="AF60" s="304">
        <v>835</v>
      </c>
      <c r="AG60" s="301">
        <v>406</v>
      </c>
      <c r="AH60" s="305">
        <v>429</v>
      </c>
      <c r="AI60" s="304">
        <v>435</v>
      </c>
      <c r="AJ60" s="301">
        <v>242</v>
      </c>
      <c r="AK60" s="305">
        <v>193</v>
      </c>
      <c r="AL60" s="304">
        <v>1555</v>
      </c>
      <c r="AM60" s="301">
        <v>764</v>
      </c>
      <c r="AN60" s="305">
        <v>791</v>
      </c>
      <c r="AO60" s="304">
        <v>456</v>
      </c>
      <c r="AP60" s="301">
        <v>229</v>
      </c>
      <c r="AQ60" s="305">
        <v>227</v>
      </c>
      <c r="AR60" s="304">
        <v>2302</v>
      </c>
      <c r="AS60" s="301">
        <v>1061</v>
      </c>
      <c r="AT60" s="305">
        <v>1241</v>
      </c>
      <c r="AU60" s="304">
        <v>1238</v>
      </c>
      <c r="AV60" s="301">
        <v>603</v>
      </c>
      <c r="AW60" s="305">
        <v>635</v>
      </c>
      <c r="AX60" s="304">
        <v>1822</v>
      </c>
      <c r="AY60" s="301">
        <v>919</v>
      </c>
      <c r="AZ60" s="305">
        <v>903</v>
      </c>
      <c r="BA60" s="304">
        <v>613</v>
      </c>
      <c r="BB60" s="301">
        <v>319</v>
      </c>
      <c r="BC60" s="306">
        <v>294</v>
      </c>
    </row>
    <row r="61" spans="1:55" s="307" customFormat="1" ht="15.75" x14ac:dyDescent="0.15">
      <c r="A61" s="221" t="s">
        <v>334</v>
      </c>
      <c r="B61" s="308">
        <v>3524</v>
      </c>
      <c r="C61" s="309">
        <v>1708</v>
      </c>
      <c r="D61" s="310">
        <v>1816</v>
      </c>
      <c r="E61" s="308">
        <v>90</v>
      </c>
      <c r="F61" s="311">
        <v>42</v>
      </c>
      <c r="G61" s="311">
        <v>48</v>
      </c>
      <c r="H61" s="308">
        <v>109</v>
      </c>
      <c r="I61" s="311">
        <v>50</v>
      </c>
      <c r="J61" s="311">
        <v>59</v>
      </c>
      <c r="K61" s="308">
        <v>129</v>
      </c>
      <c r="L61" s="311">
        <v>60</v>
      </c>
      <c r="M61" s="311">
        <v>69</v>
      </c>
      <c r="N61" s="308">
        <v>226</v>
      </c>
      <c r="O61" s="311">
        <v>120</v>
      </c>
      <c r="P61" s="311">
        <v>106</v>
      </c>
      <c r="Q61" s="308">
        <v>613</v>
      </c>
      <c r="R61" s="311">
        <v>266</v>
      </c>
      <c r="S61" s="311">
        <v>347</v>
      </c>
      <c r="T61" s="308">
        <v>54</v>
      </c>
      <c r="U61" s="311">
        <v>34</v>
      </c>
      <c r="V61" s="311">
        <v>20</v>
      </c>
      <c r="W61" s="308">
        <v>159</v>
      </c>
      <c r="X61" s="311">
        <v>89</v>
      </c>
      <c r="Y61" s="311">
        <v>70</v>
      </c>
      <c r="Z61" s="308">
        <v>102</v>
      </c>
      <c r="AA61" s="311">
        <v>54</v>
      </c>
      <c r="AB61" s="311">
        <v>48</v>
      </c>
      <c r="AC61" s="308">
        <v>64</v>
      </c>
      <c r="AD61" s="311">
        <v>36</v>
      </c>
      <c r="AE61" s="311">
        <v>28</v>
      </c>
      <c r="AF61" s="308">
        <v>179</v>
      </c>
      <c r="AG61" s="311">
        <v>85</v>
      </c>
      <c r="AH61" s="311">
        <v>94</v>
      </c>
      <c r="AI61" s="308">
        <v>86</v>
      </c>
      <c r="AJ61" s="311">
        <v>40</v>
      </c>
      <c r="AK61" s="311">
        <v>46</v>
      </c>
      <c r="AL61" s="308">
        <v>328</v>
      </c>
      <c r="AM61" s="311">
        <v>152</v>
      </c>
      <c r="AN61" s="311">
        <v>176</v>
      </c>
      <c r="AO61" s="308">
        <v>91</v>
      </c>
      <c r="AP61" s="311">
        <v>48</v>
      </c>
      <c r="AQ61" s="311">
        <v>43</v>
      </c>
      <c r="AR61" s="308">
        <v>493</v>
      </c>
      <c r="AS61" s="311">
        <v>218</v>
      </c>
      <c r="AT61" s="311">
        <v>275</v>
      </c>
      <c r="AU61" s="308">
        <v>263</v>
      </c>
      <c r="AV61" s="311">
        <v>124</v>
      </c>
      <c r="AW61" s="311">
        <v>139</v>
      </c>
      <c r="AX61" s="308">
        <v>417</v>
      </c>
      <c r="AY61" s="311">
        <v>214</v>
      </c>
      <c r="AZ61" s="311">
        <v>203</v>
      </c>
      <c r="BA61" s="308">
        <v>121</v>
      </c>
      <c r="BB61" s="311">
        <v>76</v>
      </c>
      <c r="BC61" s="312">
        <v>45</v>
      </c>
    </row>
    <row r="62" spans="1:55" s="307" customFormat="1" ht="15.75" x14ac:dyDescent="0.15">
      <c r="A62" s="221" t="s">
        <v>335</v>
      </c>
      <c r="B62" s="308">
        <v>3495</v>
      </c>
      <c r="C62" s="309">
        <v>1703</v>
      </c>
      <c r="D62" s="310">
        <v>1792</v>
      </c>
      <c r="E62" s="308">
        <v>110</v>
      </c>
      <c r="F62" s="311">
        <v>48</v>
      </c>
      <c r="G62" s="311">
        <v>62</v>
      </c>
      <c r="H62" s="308">
        <v>111</v>
      </c>
      <c r="I62" s="311">
        <v>50</v>
      </c>
      <c r="J62" s="311">
        <v>61</v>
      </c>
      <c r="K62" s="308">
        <v>110</v>
      </c>
      <c r="L62" s="311">
        <v>57</v>
      </c>
      <c r="M62" s="311">
        <v>53</v>
      </c>
      <c r="N62" s="308">
        <v>209</v>
      </c>
      <c r="O62" s="311">
        <v>102</v>
      </c>
      <c r="P62" s="311">
        <v>107</v>
      </c>
      <c r="Q62" s="308">
        <v>608</v>
      </c>
      <c r="R62" s="311">
        <v>257</v>
      </c>
      <c r="S62" s="311">
        <v>351</v>
      </c>
      <c r="T62" s="308">
        <v>49</v>
      </c>
      <c r="U62" s="311">
        <v>28</v>
      </c>
      <c r="V62" s="311">
        <v>21</v>
      </c>
      <c r="W62" s="308">
        <v>168</v>
      </c>
      <c r="X62" s="311">
        <v>94</v>
      </c>
      <c r="Y62" s="311">
        <v>74</v>
      </c>
      <c r="Z62" s="308">
        <v>98</v>
      </c>
      <c r="AA62" s="311">
        <v>59</v>
      </c>
      <c r="AB62" s="311">
        <v>39</v>
      </c>
      <c r="AC62" s="308">
        <v>67</v>
      </c>
      <c r="AD62" s="311">
        <v>39</v>
      </c>
      <c r="AE62" s="311">
        <v>28</v>
      </c>
      <c r="AF62" s="308">
        <v>178</v>
      </c>
      <c r="AG62" s="311">
        <v>89</v>
      </c>
      <c r="AH62" s="311">
        <v>89</v>
      </c>
      <c r="AI62" s="308">
        <v>87</v>
      </c>
      <c r="AJ62" s="311">
        <v>54</v>
      </c>
      <c r="AK62" s="311">
        <v>33</v>
      </c>
      <c r="AL62" s="308">
        <v>322</v>
      </c>
      <c r="AM62" s="311">
        <v>169</v>
      </c>
      <c r="AN62" s="311">
        <v>153</v>
      </c>
      <c r="AO62" s="308">
        <v>103</v>
      </c>
      <c r="AP62" s="311">
        <v>51</v>
      </c>
      <c r="AQ62" s="311">
        <v>52</v>
      </c>
      <c r="AR62" s="308">
        <v>466</v>
      </c>
      <c r="AS62" s="311">
        <v>219</v>
      </c>
      <c r="AT62" s="311">
        <v>247</v>
      </c>
      <c r="AU62" s="308">
        <v>269</v>
      </c>
      <c r="AV62" s="311">
        <v>128</v>
      </c>
      <c r="AW62" s="311">
        <v>141</v>
      </c>
      <c r="AX62" s="308">
        <v>425</v>
      </c>
      <c r="AY62" s="311">
        <v>200</v>
      </c>
      <c r="AZ62" s="311">
        <v>225</v>
      </c>
      <c r="BA62" s="308">
        <v>115</v>
      </c>
      <c r="BB62" s="311">
        <v>59</v>
      </c>
      <c r="BC62" s="312">
        <v>56</v>
      </c>
    </row>
    <row r="63" spans="1:55" s="307" customFormat="1" ht="15.75" x14ac:dyDescent="0.15">
      <c r="A63" s="221" t="s">
        <v>336</v>
      </c>
      <c r="B63" s="308">
        <v>3025</v>
      </c>
      <c r="C63" s="309">
        <v>1502</v>
      </c>
      <c r="D63" s="310">
        <v>1523</v>
      </c>
      <c r="E63" s="308">
        <v>75</v>
      </c>
      <c r="F63" s="311">
        <v>31</v>
      </c>
      <c r="G63" s="311">
        <v>44</v>
      </c>
      <c r="H63" s="308">
        <v>108</v>
      </c>
      <c r="I63" s="311">
        <v>54</v>
      </c>
      <c r="J63" s="311">
        <v>54</v>
      </c>
      <c r="K63" s="308">
        <v>105</v>
      </c>
      <c r="L63" s="311">
        <v>49</v>
      </c>
      <c r="M63" s="311">
        <v>56</v>
      </c>
      <c r="N63" s="308">
        <v>211</v>
      </c>
      <c r="O63" s="311">
        <v>101</v>
      </c>
      <c r="P63" s="311">
        <v>110</v>
      </c>
      <c r="Q63" s="308">
        <v>524</v>
      </c>
      <c r="R63" s="311">
        <v>257</v>
      </c>
      <c r="S63" s="311">
        <v>267</v>
      </c>
      <c r="T63" s="308">
        <v>51</v>
      </c>
      <c r="U63" s="311">
        <v>31</v>
      </c>
      <c r="V63" s="311">
        <v>20</v>
      </c>
      <c r="W63" s="308">
        <v>129</v>
      </c>
      <c r="X63" s="311">
        <v>73</v>
      </c>
      <c r="Y63" s="311">
        <v>56</v>
      </c>
      <c r="Z63" s="308">
        <v>82</v>
      </c>
      <c r="AA63" s="311">
        <v>50</v>
      </c>
      <c r="AB63" s="311">
        <v>32</v>
      </c>
      <c r="AC63" s="308">
        <v>50</v>
      </c>
      <c r="AD63" s="311">
        <v>29</v>
      </c>
      <c r="AE63" s="311">
        <v>21</v>
      </c>
      <c r="AF63" s="308">
        <v>163</v>
      </c>
      <c r="AG63" s="311">
        <v>83</v>
      </c>
      <c r="AH63" s="311">
        <v>80</v>
      </c>
      <c r="AI63" s="308">
        <v>73</v>
      </c>
      <c r="AJ63" s="311">
        <v>45</v>
      </c>
      <c r="AK63" s="311">
        <v>28</v>
      </c>
      <c r="AL63" s="308">
        <v>268</v>
      </c>
      <c r="AM63" s="311">
        <v>134</v>
      </c>
      <c r="AN63" s="311">
        <v>134</v>
      </c>
      <c r="AO63" s="308">
        <v>89</v>
      </c>
      <c r="AP63" s="311">
        <v>42</v>
      </c>
      <c r="AQ63" s="311">
        <v>47</v>
      </c>
      <c r="AR63" s="308">
        <v>413</v>
      </c>
      <c r="AS63" s="311">
        <v>190</v>
      </c>
      <c r="AT63" s="311">
        <v>223</v>
      </c>
      <c r="AU63" s="308">
        <v>245</v>
      </c>
      <c r="AV63" s="311">
        <v>119</v>
      </c>
      <c r="AW63" s="311">
        <v>126</v>
      </c>
      <c r="AX63" s="308">
        <v>318</v>
      </c>
      <c r="AY63" s="311">
        <v>156</v>
      </c>
      <c r="AZ63" s="311">
        <v>162</v>
      </c>
      <c r="BA63" s="308">
        <v>121</v>
      </c>
      <c r="BB63" s="311">
        <v>58</v>
      </c>
      <c r="BC63" s="312">
        <v>63</v>
      </c>
    </row>
    <row r="64" spans="1:55" s="307" customFormat="1" ht="15.75" x14ac:dyDescent="0.15">
      <c r="A64" s="221" t="s">
        <v>337</v>
      </c>
      <c r="B64" s="308">
        <v>3425</v>
      </c>
      <c r="C64" s="309">
        <v>1693</v>
      </c>
      <c r="D64" s="310">
        <v>1732</v>
      </c>
      <c r="E64" s="308">
        <v>92</v>
      </c>
      <c r="F64" s="311">
        <v>40</v>
      </c>
      <c r="G64" s="311">
        <v>52</v>
      </c>
      <c r="H64" s="308">
        <v>109</v>
      </c>
      <c r="I64" s="311">
        <v>50</v>
      </c>
      <c r="J64" s="311">
        <v>59</v>
      </c>
      <c r="K64" s="308">
        <v>129</v>
      </c>
      <c r="L64" s="311">
        <v>64</v>
      </c>
      <c r="M64" s="311">
        <v>65</v>
      </c>
      <c r="N64" s="308">
        <v>214</v>
      </c>
      <c r="O64" s="311">
        <v>99</v>
      </c>
      <c r="P64" s="311">
        <v>115</v>
      </c>
      <c r="Q64" s="308">
        <v>601</v>
      </c>
      <c r="R64" s="311">
        <v>268</v>
      </c>
      <c r="S64" s="311">
        <v>333</v>
      </c>
      <c r="T64" s="308">
        <v>63</v>
      </c>
      <c r="U64" s="311">
        <v>32</v>
      </c>
      <c r="V64" s="311">
        <v>31</v>
      </c>
      <c r="W64" s="308">
        <v>162</v>
      </c>
      <c r="X64" s="311">
        <v>96</v>
      </c>
      <c r="Y64" s="311">
        <v>66</v>
      </c>
      <c r="Z64" s="308">
        <v>95</v>
      </c>
      <c r="AA64" s="311">
        <v>56</v>
      </c>
      <c r="AB64" s="311">
        <v>39</v>
      </c>
      <c r="AC64" s="308">
        <v>88</v>
      </c>
      <c r="AD64" s="311">
        <v>47</v>
      </c>
      <c r="AE64" s="311">
        <v>41</v>
      </c>
      <c r="AF64" s="308">
        <v>175</v>
      </c>
      <c r="AG64" s="311">
        <v>85</v>
      </c>
      <c r="AH64" s="311">
        <v>90</v>
      </c>
      <c r="AI64" s="308">
        <v>96</v>
      </c>
      <c r="AJ64" s="311">
        <v>53</v>
      </c>
      <c r="AK64" s="311">
        <v>43</v>
      </c>
      <c r="AL64" s="308">
        <v>320</v>
      </c>
      <c r="AM64" s="311">
        <v>162</v>
      </c>
      <c r="AN64" s="311">
        <v>158</v>
      </c>
      <c r="AO64" s="308">
        <v>82</v>
      </c>
      <c r="AP64" s="311">
        <v>45</v>
      </c>
      <c r="AQ64" s="311">
        <v>37</v>
      </c>
      <c r="AR64" s="308">
        <v>485</v>
      </c>
      <c r="AS64" s="311">
        <v>230</v>
      </c>
      <c r="AT64" s="311">
        <v>255</v>
      </c>
      <c r="AU64" s="308">
        <v>245</v>
      </c>
      <c r="AV64" s="311">
        <v>124</v>
      </c>
      <c r="AW64" s="311">
        <v>121</v>
      </c>
      <c r="AX64" s="308">
        <v>354</v>
      </c>
      <c r="AY64" s="311">
        <v>184</v>
      </c>
      <c r="AZ64" s="311">
        <v>170</v>
      </c>
      <c r="BA64" s="308">
        <v>115</v>
      </c>
      <c r="BB64" s="311">
        <v>58</v>
      </c>
      <c r="BC64" s="312">
        <v>57</v>
      </c>
    </row>
    <row r="65" spans="1:55" s="307" customFormat="1" ht="15.75" x14ac:dyDescent="0.15">
      <c r="A65" s="221" t="s">
        <v>338</v>
      </c>
      <c r="B65" s="308">
        <v>3217</v>
      </c>
      <c r="C65" s="309">
        <v>1599</v>
      </c>
      <c r="D65" s="310">
        <v>1618</v>
      </c>
      <c r="E65" s="308">
        <v>84</v>
      </c>
      <c r="F65" s="311">
        <v>39</v>
      </c>
      <c r="G65" s="311">
        <v>45</v>
      </c>
      <c r="H65" s="308">
        <v>90</v>
      </c>
      <c r="I65" s="311">
        <v>44</v>
      </c>
      <c r="J65" s="311">
        <v>46</v>
      </c>
      <c r="K65" s="308">
        <v>131</v>
      </c>
      <c r="L65" s="311">
        <v>58</v>
      </c>
      <c r="M65" s="311">
        <v>73</v>
      </c>
      <c r="N65" s="308">
        <v>207</v>
      </c>
      <c r="O65" s="311">
        <v>103</v>
      </c>
      <c r="P65" s="311">
        <v>104</v>
      </c>
      <c r="Q65" s="308">
        <v>567</v>
      </c>
      <c r="R65" s="311">
        <v>273</v>
      </c>
      <c r="S65" s="311">
        <v>294</v>
      </c>
      <c r="T65" s="308">
        <v>65</v>
      </c>
      <c r="U65" s="311">
        <v>37</v>
      </c>
      <c r="V65" s="311">
        <v>28</v>
      </c>
      <c r="W65" s="308">
        <v>156</v>
      </c>
      <c r="X65" s="311">
        <v>92</v>
      </c>
      <c r="Y65" s="311">
        <v>64</v>
      </c>
      <c r="Z65" s="308">
        <v>100</v>
      </c>
      <c r="AA65" s="311">
        <v>62</v>
      </c>
      <c r="AB65" s="311">
        <v>38</v>
      </c>
      <c r="AC65" s="308">
        <v>66</v>
      </c>
      <c r="AD65" s="311">
        <v>42</v>
      </c>
      <c r="AE65" s="311">
        <v>24</v>
      </c>
      <c r="AF65" s="308">
        <v>140</v>
      </c>
      <c r="AG65" s="311">
        <v>64</v>
      </c>
      <c r="AH65" s="311">
        <v>76</v>
      </c>
      <c r="AI65" s="308">
        <v>93</v>
      </c>
      <c r="AJ65" s="311">
        <v>50</v>
      </c>
      <c r="AK65" s="311">
        <v>43</v>
      </c>
      <c r="AL65" s="308">
        <v>317</v>
      </c>
      <c r="AM65" s="311">
        <v>147</v>
      </c>
      <c r="AN65" s="311">
        <v>170</v>
      </c>
      <c r="AO65" s="308">
        <v>91</v>
      </c>
      <c r="AP65" s="311">
        <v>43</v>
      </c>
      <c r="AQ65" s="311">
        <v>48</v>
      </c>
      <c r="AR65" s="308">
        <v>445</v>
      </c>
      <c r="AS65" s="311">
        <v>204</v>
      </c>
      <c r="AT65" s="311">
        <v>241</v>
      </c>
      <c r="AU65" s="308">
        <v>216</v>
      </c>
      <c r="AV65" s="311">
        <v>108</v>
      </c>
      <c r="AW65" s="311">
        <v>108</v>
      </c>
      <c r="AX65" s="308">
        <v>308</v>
      </c>
      <c r="AY65" s="311">
        <v>165</v>
      </c>
      <c r="AZ65" s="311">
        <v>143</v>
      </c>
      <c r="BA65" s="308">
        <v>141</v>
      </c>
      <c r="BB65" s="311">
        <v>68</v>
      </c>
      <c r="BC65" s="312">
        <v>73</v>
      </c>
    </row>
    <row r="66" spans="1:55" s="307" customFormat="1" ht="15.75" x14ac:dyDescent="0.15">
      <c r="A66" s="226" t="s">
        <v>71</v>
      </c>
      <c r="B66" s="304">
        <v>16934</v>
      </c>
      <c r="C66" s="301">
        <v>8414</v>
      </c>
      <c r="D66" s="305">
        <v>8520</v>
      </c>
      <c r="E66" s="304">
        <v>502</v>
      </c>
      <c r="F66" s="301">
        <v>249</v>
      </c>
      <c r="G66" s="305">
        <v>253</v>
      </c>
      <c r="H66" s="304">
        <v>524</v>
      </c>
      <c r="I66" s="301">
        <v>274</v>
      </c>
      <c r="J66" s="305">
        <v>250</v>
      </c>
      <c r="K66" s="304">
        <v>711</v>
      </c>
      <c r="L66" s="301">
        <v>360</v>
      </c>
      <c r="M66" s="305">
        <v>351</v>
      </c>
      <c r="N66" s="304">
        <v>1119</v>
      </c>
      <c r="O66" s="301">
        <v>547</v>
      </c>
      <c r="P66" s="305">
        <v>572</v>
      </c>
      <c r="Q66" s="304">
        <v>2508</v>
      </c>
      <c r="R66" s="301">
        <v>1236</v>
      </c>
      <c r="S66" s="305">
        <v>1272</v>
      </c>
      <c r="T66" s="304">
        <v>310</v>
      </c>
      <c r="U66" s="301">
        <v>198</v>
      </c>
      <c r="V66" s="305">
        <v>112</v>
      </c>
      <c r="W66" s="304">
        <v>832</v>
      </c>
      <c r="X66" s="301">
        <v>447</v>
      </c>
      <c r="Y66" s="305">
        <v>385</v>
      </c>
      <c r="Z66" s="304">
        <v>565</v>
      </c>
      <c r="AA66" s="301">
        <v>325</v>
      </c>
      <c r="AB66" s="305">
        <v>240</v>
      </c>
      <c r="AC66" s="304">
        <v>411</v>
      </c>
      <c r="AD66" s="301">
        <v>234</v>
      </c>
      <c r="AE66" s="305">
        <v>177</v>
      </c>
      <c r="AF66" s="304">
        <v>899</v>
      </c>
      <c r="AG66" s="301">
        <v>420</v>
      </c>
      <c r="AH66" s="305">
        <v>479</v>
      </c>
      <c r="AI66" s="304">
        <v>472</v>
      </c>
      <c r="AJ66" s="301">
        <v>241</v>
      </c>
      <c r="AK66" s="305">
        <v>231</v>
      </c>
      <c r="AL66" s="304">
        <v>1816</v>
      </c>
      <c r="AM66" s="301">
        <v>881</v>
      </c>
      <c r="AN66" s="305">
        <v>935</v>
      </c>
      <c r="AO66" s="304">
        <v>524</v>
      </c>
      <c r="AP66" s="301">
        <v>258</v>
      </c>
      <c r="AQ66" s="305">
        <v>266</v>
      </c>
      <c r="AR66" s="304">
        <v>2464</v>
      </c>
      <c r="AS66" s="301">
        <v>1143</v>
      </c>
      <c r="AT66" s="305">
        <v>1321</v>
      </c>
      <c r="AU66" s="304">
        <v>1111</v>
      </c>
      <c r="AV66" s="301">
        <v>536</v>
      </c>
      <c r="AW66" s="305">
        <v>575</v>
      </c>
      <c r="AX66" s="304">
        <v>1492</v>
      </c>
      <c r="AY66" s="301">
        <v>709</v>
      </c>
      <c r="AZ66" s="305">
        <v>783</v>
      </c>
      <c r="BA66" s="304">
        <v>674</v>
      </c>
      <c r="BB66" s="301">
        <v>356</v>
      </c>
      <c r="BC66" s="306">
        <v>318</v>
      </c>
    </row>
    <row r="67" spans="1:55" s="307" customFormat="1" ht="15.75" x14ac:dyDescent="0.15">
      <c r="A67" s="221" t="s">
        <v>339</v>
      </c>
      <c r="B67" s="308">
        <v>3159</v>
      </c>
      <c r="C67" s="309">
        <v>1602</v>
      </c>
      <c r="D67" s="310">
        <v>1557</v>
      </c>
      <c r="E67" s="308">
        <v>97</v>
      </c>
      <c r="F67" s="311">
        <v>47</v>
      </c>
      <c r="G67" s="311">
        <v>50</v>
      </c>
      <c r="H67" s="308">
        <v>101</v>
      </c>
      <c r="I67" s="311">
        <v>52</v>
      </c>
      <c r="J67" s="311">
        <v>49</v>
      </c>
      <c r="K67" s="308">
        <v>121</v>
      </c>
      <c r="L67" s="311">
        <v>65</v>
      </c>
      <c r="M67" s="311">
        <v>56</v>
      </c>
      <c r="N67" s="308">
        <v>201</v>
      </c>
      <c r="O67" s="311">
        <v>94</v>
      </c>
      <c r="P67" s="311">
        <v>107</v>
      </c>
      <c r="Q67" s="308">
        <v>526</v>
      </c>
      <c r="R67" s="311">
        <v>269</v>
      </c>
      <c r="S67" s="311">
        <v>257</v>
      </c>
      <c r="T67" s="308">
        <v>63</v>
      </c>
      <c r="U67" s="311">
        <v>43</v>
      </c>
      <c r="V67" s="311">
        <v>20</v>
      </c>
      <c r="W67" s="308">
        <v>163</v>
      </c>
      <c r="X67" s="311">
        <v>89</v>
      </c>
      <c r="Y67" s="311">
        <v>74</v>
      </c>
      <c r="Z67" s="308">
        <v>93</v>
      </c>
      <c r="AA67" s="311">
        <v>59</v>
      </c>
      <c r="AB67" s="311">
        <v>34</v>
      </c>
      <c r="AC67" s="308">
        <v>64</v>
      </c>
      <c r="AD67" s="311">
        <v>41</v>
      </c>
      <c r="AE67" s="311">
        <v>23</v>
      </c>
      <c r="AF67" s="308">
        <v>164</v>
      </c>
      <c r="AG67" s="311">
        <v>76</v>
      </c>
      <c r="AH67" s="311">
        <v>88</v>
      </c>
      <c r="AI67" s="308">
        <v>75</v>
      </c>
      <c r="AJ67" s="311">
        <v>40</v>
      </c>
      <c r="AK67" s="311">
        <v>35</v>
      </c>
      <c r="AL67" s="308">
        <v>321</v>
      </c>
      <c r="AM67" s="311">
        <v>159</v>
      </c>
      <c r="AN67" s="311">
        <v>162</v>
      </c>
      <c r="AO67" s="308">
        <v>92</v>
      </c>
      <c r="AP67" s="311">
        <v>41</v>
      </c>
      <c r="AQ67" s="311">
        <v>51</v>
      </c>
      <c r="AR67" s="308">
        <v>471</v>
      </c>
      <c r="AS67" s="311">
        <v>215</v>
      </c>
      <c r="AT67" s="311">
        <v>256</v>
      </c>
      <c r="AU67" s="308">
        <v>216</v>
      </c>
      <c r="AV67" s="311">
        <v>113</v>
      </c>
      <c r="AW67" s="311">
        <v>103</v>
      </c>
      <c r="AX67" s="308">
        <v>277</v>
      </c>
      <c r="AY67" s="311">
        <v>138</v>
      </c>
      <c r="AZ67" s="311">
        <v>139</v>
      </c>
      <c r="BA67" s="308">
        <v>114</v>
      </c>
      <c r="BB67" s="311">
        <v>61</v>
      </c>
      <c r="BC67" s="312">
        <v>53</v>
      </c>
    </row>
    <row r="68" spans="1:55" s="307" customFormat="1" ht="15.75" x14ac:dyDescent="0.15">
      <c r="A68" s="221" t="s">
        <v>340</v>
      </c>
      <c r="B68" s="308">
        <v>3456</v>
      </c>
      <c r="C68" s="309">
        <v>1741</v>
      </c>
      <c r="D68" s="310">
        <v>1715</v>
      </c>
      <c r="E68" s="308">
        <v>96</v>
      </c>
      <c r="F68" s="311">
        <v>48</v>
      </c>
      <c r="G68" s="311">
        <v>48</v>
      </c>
      <c r="H68" s="308">
        <v>109</v>
      </c>
      <c r="I68" s="311">
        <v>67</v>
      </c>
      <c r="J68" s="311">
        <v>42</v>
      </c>
      <c r="K68" s="308">
        <v>142</v>
      </c>
      <c r="L68" s="311">
        <v>74</v>
      </c>
      <c r="M68" s="311">
        <v>68</v>
      </c>
      <c r="N68" s="308">
        <v>227</v>
      </c>
      <c r="O68" s="311">
        <v>116</v>
      </c>
      <c r="P68" s="311">
        <v>111</v>
      </c>
      <c r="Q68" s="308">
        <v>537</v>
      </c>
      <c r="R68" s="311">
        <v>259</v>
      </c>
      <c r="S68" s="311">
        <v>278</v>
      </c>
      <c r="T68" s="308">
        <v>69</v>
      </c>
      <c r="U68" s="311">
        <v>50</v>
      </c>
      <c r="V68" s="311">
        <v>19</v>
      </c>
      <c r="W68" s="308">
        <v>165</v>
      </c>
      <c r="X68" s="311">
        <v>91</v>
      </c>
      <c r="Y68" s="311">
        <v>74</v>
      </c>
      <c r="Z68" s="308">
        <v>92</v>
      </c>
      <c r="AA68" s="311">
        <v>55</v>
      </c>
      <c r="AB68" s="311">
        <v>37</v>
      </c>
      <c r="AC68" s="308">
        <v>78</v>
      </c>
      <c r="AD68" s="311">
        <v>48</v>
      </c>
      <c r="AE68" s="311">
        <v>30</v>
      </c>
      <c r="AF68" s="308">
        <v>177</v>
      </c>
      <c r="AG68" s="311">
        <v>78</v>
      </c>
      <c r="AH68" s="311">
        <v>99</v>
      </c>
      <c r="AI68" s="308">
        <v>94</v>
      </c>
      <c r="AJ68" s="311">
        <v>46</v>
      </c>
      <c r="AK68" s="311">
        <v>48</v>
      </c>
      <c r="AL68" s="308">
        <v>387</v>
      </c>
      <c r="AM68" s="311">
        <v>195</v>
      </c>
      <c r="AN68" s="311">
        <v>192</v>
      </c>
      <c r="AO68" s="308">
        <v>120</v>
      </c>
      <c r="AP68" s="311">
        <v>61</v>
      </c>
      <c r="AQ68" s="311">
        <v>59</v>
      </c>
      <c r="AR68" s="308">
        <v>478</v>
      </c>
      <c r="AS68" s="311">
        <v>219</v>
      </c>
      <c r="AT68" s="311">
        <v>259</v>
      </c>
      <c r="AU68" s="308">
        <v>227</v>
      </c>
      <c r="AV68" s="311">
        <v>108</v>
      </c>
      <c r="AW68" s="311">
        <v>119</v>
      </c>
      <c r="AX68" s="308">
        <v>313</v>
      </c>
      <c r="AY68" s="311">
        <v>159</v>
      </c>
      <c r="AZ68" s="311">
        <v>154</v>
      </c>
      <c r="BA68" s="308">
        <v>145</v>
      </c>
      <c r="BB68" s="311">
        <v>67</v>
      </c>
      <c r="BC68" s="312">
        <v>78</v>
      </c>
    </row>
    <row r="69" spans="1:55" s="307" customFormat="1" ht="15.75" x14ac:dyDescent="0.15">
      <c r="A69" s="221" t="s">
        <v>341</v>
      </c>
      <c r="B69" s="308">
        <v>3387</v>
      </c>
      <c r="C69" s="309">
        <v>1670</v>
      </c>
      <c r="D69" s="310">
        <v>1717</v>
      </c>
      <c r="E69" s="308">
        <v>100</v>
      </c>
      <c r="F69" s="311">
        <v>52</v>
      </c>
      <c r="G69" s="311">
        <v>48</v>
      </c>
      <c r="H69" s="308">
        <v>108</v>
      </c>
      <c r="I69" s="311">
        <v>53</v>
      </c>
      <c r="J69" s="311">
        <v>55</v>
      </c>
      <c r="K69" s="308">
        <v>149</v>
      </c>
      <c r="L69" s="311">
        <v>79</v>
      </c>
      <c r="M69" s="311">
        <v>70</v>
      </c>
      <c r="N69" s="308">
        <v>228</v>
      </c>
      <c r="O69" s="311">
        <v>105</v>
      </c>
      <c r="P69" s="311">
        <v>123</v>
      </c>
      <c r="Q69" s="308">
        <v>492</v>
      </c>
      <c r="R69" s="311">
        <v>234</v>
      </c>
      <c r="S69" s="311">
        <v>258</v>
      </c>
      <c r="T69" s="308">
        <v>49</v>
      </c>
      <c r="U69" s="311">
        <v>30</v>
      </c>
      <c r="V69" s="311">
        <v>19</v>
      </c>
      <c r="W69" s="308">
        <v>159</v>
      </c>
      <c r="X69" s="311">
        <v>87</v>
      </c>
      <c r="Y69" s="311">
        <v>72</v>
      </c>
      <c r="Z69" s="308">
        <v>128</v>
      </c>
      <c r="AA69" s="311">
        <v>78</v>
      </c>
      <c r="AB69" s="311">
        <v>50</v>
      </c>
      <c r="AC69" s="308">
        <v>98</v>
      </c>
      <c r="AD69" s="311">
        <v>55</v>
      </c>
      <c r="AE69" s="311">
        <v>43</v>
      </c>
      <c r="AF69" s="308">
        <v>174</v>
      </c>
      <c r="AG69" s="311">
        <v>89</v>
      </c>
      <c r="AH69" s="311">
        <v>85</v>
      </c>
      <c r="AI69" s="308">
        <v>105</v>
      </c>
      <c r="AJ69" s="311">
        <v>49</v>
      </c>
      <c r="AK69" s="311">
        <v>56</v>
      </c>
      <c r="AL69" s="308">
        <v>379</v>
      </c>
      <c r="AM69" s="311">
        <v>166</v>
      </c>
      <c r="AN69" s="311">
        <v>213</v>
      </c>
      <c r="AO69" s="308">
        <v>102</v>
      </c>
      <c r="AP69" s="311">
        <v>55</v>
      </c>
      <c r="AQ69" s="311">
        <v>47</v>
      </c>
      <c r="AR69" s="308">
        <v>497</v>
      </c>
      <c r="AS69" s="311">
        <v>224</v>
      </c>
      <c r="AT69" s="311">
        <v>273</v>
      </c>
      <c r="AU69" s="308">
        <v>214</v>
      </c>
      <c r="AV69" s="311">
        <v>106</v>
      </c>
      <c r="AW69" s="311">
        <v>108</v>
      </c>
      <c r="AX69" s="308">
        <v>290</v>
      </c>
      <c r="AY69" s="311">
        <v>142</v>
      </c>
      <c r="AZ69" s="311">
        <v>148</v>
      </c>
      <c r="BA69" s="308">
        <v>115</v>
      </c>
      <c r="BB69" s="311">
        <v>66</v>
      </c>
      <c r="BC69" s="312">
        <v>49</v>
      </c>
    </row>
    <row r="70" spans="1:55" s="307" customFormat="1" ht="15.75" x14ac:dyDescent="0.15">
      <c r="A70" s="221" t="s">
        <v>342</v>
      </c>
      <c r="B70" s="308">
        <v>3416</v>
      </c>
      <c r="C70" s="309">
        <v>1663</v>
      </c>
      <c r="D70" s="310">
        <v>1753</v>
      </c>
      <c r="E70" s="308">
        <v>97</v>
      </c>
      <c r="F70" s="311">
        <v>50</v>
      </c>
      <c r="G70" s="311">
        <v>47</v>
      </c>
      <c r="H70" s="308">
        <v>108</v>
      </c>
      <c r="I70" s="311">
        <v>56</v>
      </c>
      <c r="J70" s="311">
        <v>52</v>
      </c>
      <c r="K70" s="308">
        <v>139</v>
      </c>
      <c r="L70" s="311">
        <v>68</v>
      </c>
      <c r="M70" s="311">
        <v>71</v>
      </c>
      <c r="N70" s="308">
        <v>227</v>
      </c>
      <c r="O70" s="311">
        <v>112</v>
      </c>
      <c r="P70" s="311">
        <v>115</v>
      </c>
      <c r="Q70" s="308">
        <v>475</v>
      </c>
      <c r="R70" s="311">
        <v>233</v>
      </c>
      <c r="S70" s="311">
        <v>242</v>
      </c>
      <c r="T70" s="308">
        <v>68</v>
      </c>
      <c r="U70" s="311">
        <v>40</v>
      </c>
      <c r="V70" s="311">
        <v>28</v>
      </c>
      <c r="W70" s="308">
        <v>184</v>
      </c>
      <c r="X70" s="311">
        <v>92</v>
      </c>
      <c r="Y70" s="311">
        <v>92</v>
      </c>
      <c r="Z70" s="308">
        <v>124</v>
      </c>
      <c r="AA70" s="311">
        <v>70</v>
      </c>
      <c r="AB70" s="311">
        <v>54</v>
      </c>
      <c r="AC70" s="308">
        <v>82</v>
      </c>
      <c r="AD70" s="311">
        <v>41</v>
      </c>
      <c r="AE70" s="311">
        <v>41</v>
      </c>
      <c r="AF70" s="308">
        <v>183</v>
      </c>
      <c r="AG70" s="311">
        <v>83</v>
      </c>
      <c r="AH70" s="311">
        <v>100</v>
      </c>
      <c r="AI70" s="308">
        <v>113</v>
      </c>
      <c r="AJ70" s="311">
        <v>62</v>
      </c>
      <c r="AK70" s="311">
        <v>51</v>
      </c>
      <c r="AL70" s="308">
        <v>358</v>
      </c>
      <c r="AM70" s="311">
        <v>177</v>
      </c>
      <c r="AN70" s="311">
        <v>181</v>
      </c>
      <c r="AO70" s="308">
        <v>106</v>
      </c>
      <c r="AP70" s="311">
        <v>54</v>
      </c>
      <c r="AQ70" s="311">
        <v>52</v>
      </c>
      <c r="AR70" s="308">
        <v>478</v>
      </c>
      <c r="AS70" s="311">
        <v>214</v>
      </c>
      <c r="AT70" s="311">
        <v>264</v>
      </c>
      <c r="AU70" s="308">
        <v>205</v>
      </c>
      <c r="AV70" s="311">
        <v>91</v>
      </c>
      <c r="AW70" s="311">
        <v>114</v>
      </c>
      <c r="AX70" s="308">
        <v>320</v>
      </c>
      <c r="AY70" s="311">
        <v>142</v>
      </c>
      <c r="AZ70" s="311">
        <v>178</v>
      </c>
      <c r="BA70" s="308">
        <v>149</v>
      </c>
      <c r="BB70" s="311">
        <v>78</v>
      </c>
      <c r="BC70" s="312">
        <v>71</v>
      </c>
    </row>
    <row r="71" spans="1:55" s="307" customFormat="1" ht="15.75" x14ac:dyDescent="0.15">
      <c r="A71" s="221" t="s">
        <v>343</v>
      </c>
      <c r="B71" s="308">
        <v>3516</v>
      </c>
      <c r="C71" s="309">
        <v>1738</v>
      </c>
      <c r="D71" s="310">
        <v>1778</v>
      </c>
      <c r="E71" s="308">
        <v>112</v>
      </c>
      <c r="F71" s="311">
        <v>52</v>
      </c>
      <c r="G71" s="311">
        <v>60</v>
      </c>
      <c r="H71" s="308">
        <v>98</v>
      </c>
      <c r="I71" s="311">
        <v>46</v>
      </c>
      <c r="J71" s="311">
        <v>52</v>
      </c>
      <c r="K71" s="308">
        <v>160</v>
      </c>
      <c r="L71" s="311">
        <v>74</v>
      </c>
      <c r="M71" s="311">
        <v>86</v>
      </c>
      <c r="N71" s="308">
        <v>236</v>
      </c>
      <c r="O71" s="311">
        <v>120</v>
      </c>
      <c r="P71" s="311">
        <v>116</v>
      </c>
      <c r="Q71" s="308">
        <v>478</v>
      </c>
      <c r="R71" s="311">
        <v>241</v>
      </c>
      <c r="S71" s="311">
        <v>237</v>
      </c>
      <c r="T71" s="308">
        <v>61</v>
      </c>
      <c r="U71" s="311">
        <v>35</v>
      </c>
      <c r="V71" s="311">
        <v>26</v>
      </c>
      <c r="W71" s="308">
        <v>161</v>
      </c>
      <c r="X71" s="311">
        <v>88</v>
      </c>
      <c r="Y71" s="311">
        <v>73</v>
      </c>
      <c r="Z71" s="308">
        <v>128</v>
      </c>
      <c r="AA71" s="311">
        <v>63</v>
      </c>
      <c r="AB71" s="311">
        <v>65</v>
      </c>
      <c r="AC71" s="308">
        <v>89</v>
      </c>
      <c r="AD71" s="311">
        <v>49</v>
      </c>
      <c r="AE71" s="311">
        <v>40</v>
      </c>
      <c r="AF71" s="308">
        <v>201</v>
      </c>
      <c r="AG71" s="311">
        <v>94</v>
      </c>
      <c r="AH71" s="311">
        <v>107</v>
      </c>
      <c r="AI71" s="308">
        <v>85</v>
      </c>
      <c r="AJ71" s="311">
        <v>44</v>
      </c>
      <c r="AK71" s="311">
        <v>41</v>
      </c>
      <c r="AL71" s="308">
        <v>371</v>
      </c>
      <c r="AM71" s="311">
        <v>184</v>
      </c>
      <c r="AN71" s="311">
        <v>187</v>
      </c>
      <c r="AO71" s="308">
        <v>104</v>
      </c>
      <c r="AP71" s="311">
        <v>47</v>
      </c>
      <c r="AQ71" s="311">
        <v>57</v>
      </c>
      <c r="AR71" s="308">
        <v>540</v>
      </c>
      <c r="AS71" s="311">
        <v>271</v>
      </c>
      <c r="AT71" s="311">
        <v>269</v>
      </c>
      <c r="AU71" s="308">
        <v>249</v>
      </c>
      <c r="AV71" s="311">
        <v>118</v>
      </c>
      <c r="AW71" s="311">
        <v>131</v>
      </c>
      <c r="AX71" s="308">
        <v>292</v>
      </c>
      <c r="AY71" s="311">
        <v>128</v>
      </c>
      <c r="AZ71" s="311">
        <v>164</v>
      </c>
      <c r="BA71" s="308">
        <v>151</v>
      </c>
      <c r="BB71" s="311">
        <v>84</v>
      </c>
      <c r="BC71" s="312">
        <v>67</v>
      </c>
    </row>
    <row r="72" spans="1:55" s="307" customFormat="1" ht="15.75" x14ac:dyDescent="0.15">
      <c r="A72" s="226" t="s">
        <v>77</v>
      </c>
      <c r="B72" s="304">
        <v>15862</v>
      </c>
      <c r="C72" s="301">
        <v>7506</v>
      </c>
      <c r="D72" s="305">
        <v>8356</v>
      </c>
      <c r="E72" s="304">
        <v>554</v>
      </c>
      <c r="F72" s="301">
        <v>257</v>
      </c>
      <c r="G72" s="305">
        <v>297</v>
      </c>
      <c r="H72" s="304">
        <v>456</v>
      </c>
      <c r="I72" s="301">
        <v>224</v>
      </c>
      <c r="J72" s="305">
        <v>232</v>
      </c>
      <c r="K72" s="304">
        <v>739</v>
      </c>
      <c r="L72" s="301">
        <v>334</v>
      </c>
      <c r="M72" s="305">
        <v>405</v>
      </c>
      <c r="N72" s="304">
        <v>1025</v>
      </c>
      <c r="O72" s="301">
        <v>473</v>
      </c>
      <c r="P72" s="305">
        <v>552</v>
      </c>
      <c r="Q72" s="304">
        <v>1901</v>
      </c>
      <c r="R72" s="301">
        <v>878</v>
      </c>
      <c r="S72" s="305">
        <v>1023</v>
      </c>
      <c r="T72" s="304">
        <v>389</v>
      </c>
      <c r="U72" s="301">
        <v>218</v>
      </c>
      <c r="V72" s="305">
        <v>171</v>
      </c>
      <c r="W72" s="304">
        <v>808</v>
      </c>
      <c r="X72" s="301">
        <v>399</v>
      </c>
      <c r="Y72" s="305">
        <v>409</v>
      </c>
      <c r="Z72" s="304">
        <v>644</v>
      </c>
      <c r="AA72" s="301">
        <v>355</v>
      </c>
      <c r="AB72" s="305">
        <v>289</v>
      </c>
      <c r="AC72" s="304">
        <v>478</v>
      </c>
      <c r="AD72" s="301">
        <v>230</v>
      </c>
      <c r="AE72" s="305">
        <v>248</v>
      </c>
      <c r="AF72" s="304">
        <v>870</v>
      </c>
      <c r="AG72" s="301">
        <v>401</v>
      </c>
      <c r="AH72" s="305">
        <v>469</v>
      </c>
      <c r="AI72" s="304">
        <v>501</v>
      </c>
      <c r="AJ72" s="301">
        <v>252</v>
      </c>
      <c r="AK72" s="305">
        <v>249</v>
      </c>
      <c r="AL72" s="304">
        <v>1686</v>
      </c>
      <c r="AM72" s="301">
        <v>756</v>
      </c>
      <c r="AN72" s="305">
        <v>930</v>
      </c>
      <c r="AO72" s="304">
        <v>606</v>
      </c>
      <c r="AP72" s="301">
        <v>288</v>
      </c>
      <c r="AQ72" s="305">
        <v>318</v>
      </c>
      <c r="AR72" s="304">
        <v>2194</v>
      </c>
      <c r="AS72" s="301">
        <v>999</v>
      </c>
      <c r="AT72" s="305">
        <v>1195</v>
      </c>
      <c r="AU72" s="304">
        <v>1039</v>
      </c>
      <c r="AV72" s="301">
        <v>488</v>
      </c>
      <c r="AW72" s="305">
        <v>551</v>
      </c>
      <c r="AX72" s="304">
        <v>1307</v>
      </c>
      <c r="AY72" s="301">
        <v>612</v>
      </c>
      <c r="AZ72" s="305">
        <v>695</v>
      </c>
      <c r="BA72" s="304">
        <v>665</v>
      </c>
      <c r="BB72" s="301">
        <v>342</v>
      </c>
      <c r="BC72" s="306">
        <v>323</v>
      </c>
    </row>
    <row r="73" spans="1:55" s="307" customFormat="1" ht="15.75" x14ac:dyDescent="0.15">
      <c r="A73" s="221" t="s">
        <v>344</v>
      </c>
      <c r="B73" s="308">
        <v>3351</v>
      </c>
      <c r="C73" s="309">
        <v>1587</v>
      </c>
      <c r="D73" s="310">
        <v>1764</v>
      </c>
      <c r="E73" s="308">
        <v>119</v>
      </c>
      <c r="F73" s="311">
        <v>50</v>
      </c>
      <c r="G73" s="311">
        <v>69</v>
      </c>
      <c r="H73" s="308">
        <v>103</v>
      </c>
      <c r="I73" s="311">
        <v>54</v>
      </c>
      <c r="J73" s="311">
        <v>49</v>
      </c>
      <c r="K73" s="308">
        <v>150</v>
      </c>
      <c r="L73" s="311">
        <v>69</v>
      </c>
      <c r="M73" s="311">
        <v>81</v>
      </c>
      <c r="N73" s="308">
        <v>219</v>
      </c>
      <c r="O73" s="311">
        <v>100</v>
      </c>
      <c r="P73" s="311">
        <v>119</v>
      </c>
      <c r="Q73" s="308">
        <v>405</v>
      </c>
      <c r="R73" s="311">
        <v>171</v>
      </c>
      <c r="S73" s="311">
        <v>234</v>
      </c>
      <c r="T73" s="308">
        <v>78</v>
      </c>
      <c r="U73" s="311">
        <v>41</v>
      </c>
      <c r="V73" s="311">
        <v>37</v>
      </c>
      <c r="W73" s="308">
        <v>170</v>
      </c>
      <c r="X73" s="311">
        <v>92</v>
      </c>
      <c r="Y73" s="311">
        <v>78</v>
      </c>
      <c r="Z73" s="308">
        <v>117</v>
      </c>
      <c r="AA73" s="311">
        <v>66</v>
      </c>
      <c r="AB73" s="311">
        <v>51</v>
      </c>
      <c r="AC73" s="308">
        <v>95</v>
      </c>
      <c r="AD73" s="311">
        <v>51</v>
      </c>
      <c r="AE73" s="311">
        <v>44</v>
      </c>
      <c r="AF73" s="308">
        <v>182</v>
      </c>
      <c r="AG73" s="311">
        <v>72</v>
      </c>
      <c r="AH73" s="311">
        <v>110</v>
      </c>
      <c r="AI73" s="308">
        <v>111</v>
      </c>
      <c r="AJ73" s="311">
        <v>61</v>
      </c>
      <c r="AK73" s="311">
        <v>50</v>
      </c>
      <c r="AL73" s="308">
        <v>343</v>
      </c>
      <c r="AM73" s="311">
        <v>156</v>
      </c>
      <c r="AN73" s="311">
        <v>187</v>
      </c>
      <c r="AO73" s="308">
        <v>127</v>
      </c>
      <c r="AP73" s="311">
        <v>59</v>
      </c>
      <c r="AQ73" s="311">
        <v>68</v>
      </c>
      <c r="AR73" s="308">
        <v>463</v>
      </c>
      <c r="AS73" s="311">
        <v>207</v>
      </c>
      <c r="AT73" s="311">
        <v>256</v>
      </c>
      <c r="AU73" s="308">
        <v>227</v>
      </c>
      <c r="AV73" s="311">
        <v>118</v>
      </c>
      <c r="AW73" s="311">
        <v>109</v>
      </c>
      <c r="AX73" s="308">
        <v>293</v>
      </c>
      <c r="AY73" s="311">
        <v>139</v>
      </c>
      <c r="AZ73" s="311">
        <v>154</v>
      </c>
      <c r="BA73" s="308">
        <v>149</v>
      </c>
      <c r="BB73" s="311">
        <v>81</v>
      </c>
      <c r="BC73" s="312">
        <v>68</v>
      </c>
    </row>
    <row r="74" spans="1:55" s="307" customFormat="1" ht="15.75" x14ac:dyDescent="0.15">
      <c r="A74" s="221" t="s">
        <v>345</v>
      </c>
      <c r="B74" s="308">
        <v>3175</v>
      </c>
      <c r="C74" s="309">
        <v>1534</v>
      </c>
      <c r="D74" s="310">
        <v>1641</v>
      </c>
      <c r="E74" s="308">
        <v>111</v>
      </c>
      <c r="F74" s="311">
        <v>54</v>
      </c>
      <c r="G74" s="311">
        <v>57</v>
      </c>
      <c r="H74" s="308">
        <v>102</v>
      </c>
      <c r="I74" s="311">
        <v>52</v>
      </c>
      <c r="J74" s="311">
        <v>50</v>
      </c>
      <c r="K74" s="308">
        <v>156</v>
      </c>
      <c r="L74" s="311">
        <v>66</v>
      </c>
      <c r="M74" s="311">
        <v>90</v>
      </c>
      <c r="N74" s="308">
        <v>203</v>
      </c>
      <c r="O74" s="311">
        <v>106</v>
      </c>
      <c r="P74" s="311">
        <v>97</v>
      </c>
      <c r="Q74" s="308">
        <v>410</v>
      </c>
      <c r="R74" s="311">
        <v>202</v>
      </c>
      <c r="S74" s="311">
        <v>208</v>
      </c>
      <c r="T74" s="308">
        <v>81</v>
      </c>
      <c r="U74" s="311">
        <v>47</v>
      </c>
      <c r="V74" s="311">
        <v>34</v>
      </c>
      <c r="W74" s="308">
        <v>165</v>
      </c>
      <c r="X74" s="311">
        <v>84</v>
      </c>
      <c r="Y74" s="311">
        <v>81</v>
      </c>
      <c r="Z74" s="308">
        <v>124</v>
      </c>
      <c r="AA74" s="311">
        <v>71</v>
      </c>
      <c r="AB74" s="311">
        <v>53</v>
      </c>
      <c r="AC74" s="308">
        <v>95</v>
      </c>
      <c r="AD74" s="311">
        <v>44</v>
      </c>
      <c r="AE74" s="311">
        <v>51</v>
      </c>
      <c r="AF74" s="308">
        <v>171</v>
      </c>
      <c r="AG74" s="311">
        <v>78</v>
      </c>
      <c r="AH74" s="311">
        <v>93</v>
      </c>
      <c r="AI74" s="308">
        <v>99</v>
      </c>
      <c r="AJ74" s="311">
        <v>53</v>
      </c>
      <c r="AK74" s="311">
        <v>46</v>
      </c>
      <c r="AL74" s="308">
        <v>327</v>
      </c>
      <c r="AM74" s="311">
        <v>148</v>
      </c>
      <c r="AN74" s="311">
        <v>179</v>
      </c>
      <c r="AO74" s="308">
        <v>110</v>
      </c>
      <c r="AP74" s="311">
        <v>59</v>
      </c>
      <c r="AQ74" s="311">
        <v>51</v>
      </c>
      <c r="AR74" s="308">
        <v>426</v>
      </c>
      <c r="AS74" s="311">
        <v>182</v>
      </c>
      <c r="AT74" s="311">
        <v>244</v>
      </c>
      <c r="AU74" s="308">
        <v>205</v>
      </c>
      <c r="AV74" s="311">
        <v>102</v>
      </c>
      <c r="AW74" s="311">
        <v>103</v>
      </c>
      <c r="AX74" s="308">
        <v>269</v>
      </c>
      <c r="AY74" s="311">
        <v>123</v>
      </c>
      <c r="AZ74" s="311">
        <v>146</v>
      </c>
      <c r="BA74" s="308">
        <v>121</v>
      </c>
      <c r="BB74" s="311">
        <v>63</v>
      </c>
      <c r="BC74" s="312">
        <v>58</v>
      </c>
    </row>
    <row r="75" spans="1:55" s="307" customFormat="1" ht="15.75" x14ac:dyDescent="0.15">
      <c r="A75" s="221" t="s">
        <v>346</v>
      </c>
      <c r="B75" s="308">
        <v>3349</v>
      </c>
      <c r="C75" s="309">
        <v>1584</v>
      </c>
      <c r="D75" s="310">
        <v>1765</v>
      </c>
      <c r="E75" s="308">
        <v>106</v>
      </c>
      <c r="F75" s="311">
        <v>46</v>
      </c>
      <c r="G75" s="311">
        <v>60</v>
      </c>
      <c r="H75" s="308">
        <v>98</v>
      </c>
      <c r="I75" s="311">
        <v>50</v>
      </c>
      <c r="J75" s="311">
        <v>48</v>
      </c>
      <c r="K75" s="308">
        <v>143</v>
      </c>
      <c r="L75" s="311">
        <v>60</v>
      </c>
      <c r="M75" s="311">
        <v>83</v>
      </c>
      <c r="N75" s="308">
        <v>221</v>
      </c>
      <c r="O75" s="311">
        <v>100</v>
      </c>
      <c r="P75" s="311">
        <v>121</v>
      </c>
      <c r="Q75" s="308">
        <v>388</v>
      </c>
      <c r="R75" s="311">
        <v>176</v>
      </c>
      <c r="S75" s="311">
        <v>212</v>
      </c>
      <c r="T75" s="308">
        <v>83</v>
      </c>
      <c r="U75" s="311">
        <v>50</v>
      </c>
      <c r="V75" s="311">
        <v>33</v>
      </c>
      <c r="W75" s="308">
        <v>176</v>
      </c>
      <c r="X75" s="311">
        <v>88</v>
      </c>
      <c r="Y75" s="311">
        <v>88</v>
      </c>
      <c r="Z75" s="308">
        <v>145</v>
      </c>
      <c r="AA75" s="311">
        <v>78</v>
      </c>
      <c r="AB75" s="311">
        <v>67</v>
      </c>
      <c r="AC75" s="308">
        <v>99</v>
      </c>
      <c r="AD75" s="311">
        <v>48</v>
      </c>
      <c r="AE75" s="311">
        <v>51</v>
      </c>
      <c r="AF75" s="308">
        <v>193</v>
      </c>
      <c r="AG75" s="311">
        <v>102</v>
      </c>
      <c r="AH75" s="311">
        <v>91</v>
      </c>
      <c r="AI75" s="308">
        <v>102</v>
      </c>
      <c r="AJ75" s="311">
        <v>51</v>
      </c>
      <c r="AK75" s="311">
        <v>51</v>
      </c>
      <c r="AL75" s="308">
        <v>382</v>
      </c>
      <c r="AM75" s="311">
        <v>164</v>
      </c>
      <c r="AN75" s="311">
        <v>218</v>
      </c>
      <c r="AO75" s="308">
        <v>113</v>
      </c>
      <c r="AP75" s="311">
        <v>42</v>
      </c>
      <c r="AQ75" s="311">
        <v>71</v>
      </c>
      <c r="AR75" s="308">
        <v>474</v>
      </c>
      <c r="AS75" s="311">
        <v>227</v>
      </c>
      <c r="AT75" s="311">
        <v>247</v>
      </c>
      <c r="AU75" s="308">
        <v>205</v>
      </c>
      <c r="AV75" s="311">
        <v>93</v>
      </c>
      <c r="AW75" s="311">
        <v>112</v>
      </c>
      <c r="AX75" s="308">
        <v>286</v>
      </c>
      <c r="AY75" s="311">
        <v>141</v>
      </c>
      <c r="AZ75" s="311">
        <v>145</v>
      </c>
      <c r="BA75" s="308">
        <v>135</v>
      </c>
      <c r="BB75" s="311">
        <v>68</v>
      </c>
      <c r="BC75" s="312">
        <v>67</v>
      </c>
    </row>
    <row r="76" spans="1:55" s="307" customFormat="1" ht="15.75" x14ac:dyDescent="0.15">
      <c r="A76" s="221" t="s">
        <v>347</v>
      </c>
      <c r="B76" s="308">
        <v>3084</v>
      </c>
      <c r="C76" s="309">
        <v>1402</v>
      </c>
      <c r="D76" s="310">
        <v>1682</v>
      </c>
      <c r="E76" s="308">
        <v>113</v>
      </c>
      <c r="F76" s="311">
        <v>54</v>
      </c>
      <c r="G76" s="311">
        <v>59</v>
      </c>
      <c r="H76" s="308">
        <v>77</v>
      </c>
      <c r="I76" s="311">
        <v>33</v>
      </c>
      <c r="J76" s="311">
        <v>44</v>
      </c>
      <c r="K76" s="308">
        <v>146</v>
      </c>
      <c r="L76" s="311">
        <v>70</v>
      </c>
      <c r="M76" s="311">
        <v>76</v>
      </c>
      <c r="N76" s="308">
        <v>205</v>
      </c>
      <c r="O76" s="311">
        <v>82</v>
      </c>
      <c r="P76" s="311">
        <v>123</v>
      </c>
      <c r="Q76" s="308">
        <v>356</v>
      </c>
      <c r="R76" s="311">
        <v>164</v>
      </c>
      <c r="S76" s="311">
        <v>192</v>
      </c>
      <c r="T76" s="308">
        <v>80</v>
      </c>
      <c r="U76" s="311">
        <v>42</v>
      </c>
      <c r="V76" s="311">
        <v>38</v>
      </c>
      <c r="W76" s="308">
        <v>161</v>
      </c>
      <c r="X76" s="311">
        <v>67</v>
      </c>
      <c r="Y76" s="311">
        <v>94</v>
      </c>
      <c r="Z76" s="308">
        <v>132</v>
      </c>
      <c r="AA76" s="311">
        <v>66</v>
      </c>
      <c r="AB76" s="311">
        <v>66</v>
      </c>
      <c r="AC76" s="308">
        <v>96</v>
      </c>
      <c r="AD76" s="311">
        <v>36</v>
      </c>
      <c r="AE76" s="311">
        <v>60</v>
      </c>
      <c r="AF76" s="308">
        <v>159</v>
      </c>
      <c r="AG76" s="311">
        <v>76</v>
      </c>
      <c r="AH76" s="311">
        <v>83</v>
      </c>
      <c r="AI76" s="308">
        <v>90</v>
      </c>
      <c r="AJ76" s="311">
        <v>40</v>
      </c>
      <c r="AK76" s="311">
        <v>50</v>
      </c>
      <c r="AL76" s="308">
        <v>321</v>
      </c>
      <c r="AM76" s="311">
        <v>147</v>
      </c>
      <c r="AN76" s="311">
        <v>174</v>
      </c>
      <c r="AO76" s="308">
        <v>137</v>
      </c>
      <c r="AP76" s="311">
        <v>67</v>
      </c>
      <c r="AQ76" s="311">
        <v>70</v>
      </c>
      <c r="AR76" s="308">
        <v>443</v>
      </c>
      <c r="AS76" s="311">
        <v>189</v>
      </c>
      <c r="AT76" s="311">
        <v>254</v>
      </c>
      <c r="AU76" s="308">
        <v>204</v>
      </c>
      <c r="AV76" s="311">
        <v>97</v>
      </c>
      <c r="AW76" s="311">
        <v>107</v>
      </c>
      <c r="AX76" s="308">
        <v>241</v>
      </c>
      <c r="AY76" s="311">
        <v>113</v>
      </c>
      <c r="AZ76" s="311">
        <v>128</v>
      </c>
      <c r="BA76" s="308">
        <v>123</v>
      </c>
      <c r="BB76" s="311">
        <v>59</v>
      </c>
      <c r="BC76" s="312">
        <v>64</v>
      </c>
    </row>
    <row r="77" spans="1:55" s="307" customFormat="1" ht="15.75" x14ac:dyDescent="0.15">
      <c r="A77" s="221" t="s">
        <v>348</v>
      </c>
      <c r="B77" s="308">
        <v>2903</v>
      </c>
      <c r="C77" s="309">
        <v>1399</v>
      </c>
      <c r="D77" s="310">
        <v>1504</v>
      </c>
      <c r="E77" s="308">
        <v>105</v>
      </c>
      <c r="F77" s="311">
        <v>53</v>
      </c>
      <c r="G77" s="311">
        <v>52</v>
      </c>
      <c r="H77" s="308">
        <v>76</v>
      </c>
      <c r="I77" s="311">
        <v>35</v>
      </c>
      <c r="J77" s="311">
        <v>41</v>
      </c>
      <c r="K77" s="308">
        <v>144</v>
      </c>
      <c r="L77" s="311">
        <v>69</v>
      </c>
      <c r="M77" s="311">
        <v>75</v>
      </c>
      <c r="N77" s="308">
        <v>177</v>
      </c>
      <c r="O77" s="311">
        <v>85</v>
      </c>
      <c r="P77" s="311">
        <v>92</v>
      </c>
      <c r="Q77" s="308">
        <v>342</v>
      </c>
      <c r="R77" s="311">
        <v>165</v>
      </c>
      <c r="S77" s="311">
        <v>177</v>
      </c>
      <c r="T77" s="308">
        <v>67</v>
      </c>
      <c r="U77" s="311">
        <v>38</v>
      </c>
      <c r="V77" s="311">
        <v>29</v>
      </c>
      <c r="W77" s="308">
        <v>136</v>
      </c>
      <c r="X77" s="311">
        <v>68</v>
      </c>
      <c r="Y77" s="311">
        <v>68</v>
      </c>
      <c r="Z77" s="308">
        <v>126</v>
      </c>
      <c r="AA77" s="311">
        <v>74</v>
      </c>
      <c r="AB77" s="311">
        <v>52</v>
      </c>
      <c r="AC77" s="308">
        <v>93</v>
      </c>
      <c r="AD77" s="311">
        <v>51</v>
      </c>
      <c r="AE77" s="311">
        <v>42</v>
      </c>
      <c r="AF77" s="308">
        <v>165</v>
      </c>
      <c r="AG77" s="311">
        <v>73</v>
      </c>
      <c r="AH77" s="311">
        <v>92</v>
      </c>
      <c r="AI77" s="308">
        <v>99</v>
      </c>
      <c r="AJ77" s="311">
        <v>47</v>
      </c>
      <c r="AK77" s="311">
        <v>52</v>
      </c>
      <c r="AL77" s="308">
        <v>313</v>
      </c>
      <c r="AM77" s="311">
        <v>141</v>
      </c>
      <c r="AN77" s="311">
        <v>172</v>
      </c>
      <c r="AO77" s="308">
        <v>119</v>
      </c>
      <c r="AP77" s="311">
        <v>61</v>
      </c>
      <c r="AQ77" s="311">
        <v>58</v>
      </c>
      <c r="AR77" s="308">
        <v>388</v>
      </c>
      <c r="AS77" s="311">
        <v>194</v>
      </c>
      <c r="AT77" s="311">
        <v>194</v>
      </c>
      <c r="AU77" s="308">
        <v>198</v>
      </c>
      <c r="AV77" s="311">
        <v>78</v>
      </c>
      <c r="AW77" s="311">
        <v>120</v>
      </c>
      <c r="AX77" s="308">
        <v>218</v>
      </c>
      <c r="AY77" s="311">
        <v>96</v>
      </c>
      <c r="AZ77" s="311">
        <v>122</v>
      </c>
      <c r="BA77" s="308">
        <v>137</v>
      </c>
      <c r="BB77" s="311">
        <v>71</v>
      </c>
      <c r="BC77" s="312">
        <v>66</v>
      </c>
    </row>
    <row r="78" spans="1:55" s="307" customFormat="1" ht="15.75" x14ac:dyDescent="0.15">
      <c r="A78" s="226" t="s">
        <v>84</v>
      </c>
      <c r="B78" s="304">
        <v>15165</v>
      </c>
      <c r="C78" s="301">
        <v>6925</v>
      </c>
      <c r="D78" s="305">
        <v>8240</v>
      </c>
      <c r="E78" s="304">
        <v>465</v>
      </c>
      <c r="F78" s="301">
        <v>194</v>
      </c>
      <c r="G78" s="305">
        <v>271</v>
      </c>
      <c r="H78" s="304">
        <v>411</v>
      </c>
      <c r="I78" s="301">
        <v>197</v>
      </c>
      <c r="J78" s="305">
        <v>214</v>
      </c>
      <c r="K78" s="304">
        <v>765</v>
      </c>
      <c r="L78" s="301">
        <v>332</v>
      </c>
      <c r="M78" s="305">
        <v>433</v>
      </c>
      <c r="N78" s="304">
        <v>977</v>
      </c>
      <c r="O78" s="301">
        <v>412</v>
      </c>
      <c r="P78" s="305">
        <v>565</v>
      </c>
      <c r="Q78" s="304">
        <v>1487</v>
      </c>
      <c r="R78" s="301">
        <v>643</v>
      </c>
      <c r="S78" s="305">
        <v>844</v>
      </c>
      <c r="T78" s="304">
        <v>382</v>
      </c>
      <c r="U78" s="301">
        <v>211</v>
      </c>
      <c r="V78" s="305">
        <v>171</v>
      </c>
      <c r="W78" s="304">
        <v>765</v>
      </c>
      <c r="X78" s="301">
        <v>388</v>
      </c>
      <c r="Y78" s="305">
        <v>377</v>
      </c>
      <c r="Z78" s="304">
        <v>714</v>
      </c>
      <c r="AA78" s="301">
        <v>348</v>
      </c>
      <c r="AB78" s="305">
        <v>366</v>
      </c>
      <c r="AC78" s="304">
        <v>580</v>
      </c>
      <c r="AD78" s="301">
        <v>279</v>
      </c>
      <c r="AE78" s="305">
        <v>301</v>
      </c>
      <c r="AF78" s="304">
        <v>900</v>
      </c>
      <c r="AG78" s="301">
        <v>382</v>
      </c>
      <c r="AH78" s="305">
        <v>518</v>
      </c>
      <c r="AI78" s="304">
        <v>511</v>
      </c>
      <c r="AJ78" s="301">
        <v>255</v>
      </c>
      <c r="AK78" s="305">
        <v>256</v>
      </c>
      <c r="AL78" s="304">
        <v>1538</v>
      </c>
      <c r="AM78" s="301">
        <v>699</v>
      </c>
      <c r="AN78" s="305">
        <v>839</v>
      </c>
      <c r="AO78" s="304">
        <v>672</v>
      </c>
      <c r="AP78" s="301">
        <v>303</v>
      </c>
      <c r="AQ78" s="305">
        <v>369</v>
      </c>
      <c r="AR78" s="304">
        <v>2027</v>
      </c>
      <c r="AS78" s="301">
        <v>950</v>
      </c>
      <c r="AT78" s="305">
        <v>1077</v>
      </c>
      <c r="AU78" s="304">
        <v>991</v>
      </c>
      <c r="AV78" s="301">
        <v>414</v>
      </c>
      <c r="AW78" s="305">
        <v>577</v>
      </c>
      <c r="AX78" s="304">
        <v>1205</v>
      </c>
      <c r="AY78" s="301">
        <v>547</v>
      </c>
      <c r="AZ78" s="305">
        <v>658</v>
      </c>
      <c r="BA78" s="304">
        <v>775</v>
      </c>
      <c r="BB78" s="301">
        <v>371</v>
      </c>
      <c r="BC78" s="306">
        <v>404</v>
      </c>
    </row>
    <row r="79" spans="1:55" s="307" customFormat="1" ht="15.75" x14ac:dyDescent="0.15">
      <c r="A79" s="221" t="s">
        <v>349</v>
      </c>
      <c r="B79" s="308">
        <v>3016</v>
      </c>
      <c r="C79" s="309">
        <v>1383</v>
      </c>
      <c r="D79" s="310">
        <v>1633</v>
      </c>
      <c r="E79" s="308">
        <v>93</v>
      </c>
      <c r="F79" s="311">
        <v>47</v>
      </c>
      <c r="G79" s="311">
        <v>46</v>
      </c>
      <c r="H79" s="308">
        <v>84</v>
      </c>
      <c r="I79" s="311">
        <v>40</v>
      </c>
      <c r="J79" s="311">
        <v>44</v>
      </c>
      <c r="K79" s="308">
        <v>147</v>
      </c>
      <c r="L79" s="311">
        <v>59</v>
      </c>
      <c r="M79" s="311">
        <v>88</v>
      </c>
      <c r="N79" s="308">
        <v>201</v>
      </c>
      <c r="O79" s="311">
        <v>94</v>
      </c>
      <c r="P79" s="311">
        <v>107</v>
      </c>
      <c r="Q79" s="308">
        <v>311</v>
      </c>
      <c r="R79" s="311">
        <v>124</v>
      </c>
      <c r="S79" s="311">
        <v>187</v>
      </c>
      <c r="T79" s="308">
        <v>71</v>
      </c>
      <c r="U79" s="311">
        <v>34</v>
      </c>
      <c r="V79" s="311">
        <v>37</v>
      </c>
      <c r="W79" s="308">
        <v>127</v>
      </c>
      <c r="X79" s="311">
        <v>68</v>
      </c>
      <c r="Y79" s="311">
        <v>59</v>
      </c>
      <c r="Z79" s="308">
        <v>129</v>
      </c>
      <c r="AA79" s="311">
        <v>65</v>
      </c>
      <c r="AB79" s="311">
        <v>64</v>
      </c>
      <c r="AC79" s="308">
        <v>108</v>
      </c>
      <c r="AD79" s="311">
        <v>58</v>
      </c>
      <c r="AE79" s="311">
        <v>50</v>
      </c>
      <c r="AF79" s="308">
        <v>166</v>
      </c>
      <c r="AG79" s="311">
        <v>74</v>
      </c>
      <c r="AH79" s="311">
        <v>92</v>
      </c>
      <c r="AI79" s="308">
        <v>102</v>
      </c>
      <c r="AJ79" s="311">
        <v>53</v>
      </c>
      <c r="AK79" s="311">
        <v>49</v>
      </c>
      <c r="AL79" s="308">
        <v>298</v>
      </c>
      <c r="AM79" s="311">
        <v>131</v>
      </c>
      <c r="AN79" s="311">
        <v>167</v>
      </c>
      <c r="AO79" s="308">
        <v>133</v>
      </c>
      <c r="AP79" s="311">
        <v>61</v>
      </c>
      <c r="AQ79" s="311">
        <v>72</v>
      </c>
      <c r="AR79" s="308">
        <v>453</v>
      </c>
      <c r="AS79" s="311">
        <v>197</v>
      </c>
      <c r="AT79" s="311">
        <v>256</v>
      </c>
      <c r="AU79" s="308">
        <v>197</v>
      </c>
      <c r="AV79" s="311">
        <v>91</v>
      </c>
      <c r="AW79" s="311">
        <v>106</v>
      </c>
      <c r="AX79" s="308">
        <v>245</v>
      </c>
      <c r="AY79" s="311">
        <v>115</v>
      </c>
      <c r="AZ79" s="311">
        <v>130</v>
      </c>
      <c r="BA79" s="308">
        <v>151</v>
      </c>
      <c r="BB79" s="311">
        <v>72</v>
      </c>
      <c r="BC79" s="312">
        <v>79</v>
      </c>
    </row>
    <row r="80" spans="1:55" s="307" customFormat="1" ht="15.75" x14ac:dyDescent="0.15">
      <c r="A80" s="221" t="s">
        <v>350</v>
      </c>
      <c r="B80" s="308">
        <v>2913</v>
      </c>
      <c r="C80" s="309">
        <v>1360</v>
      </c>
      <c r="D80" s="310">
        <v>1553</v>
      </c>
      <c r="E80" s="308">
        <v>89</v>
      </c>
      <c r="F80" s="311">
        <v>40</v>
      </c>
      <c r="G80" s="311">
        <v>49</v>
      </c>
      <c r="H80" s="308">
        <v>87</v>
      </c>
      <c r="I80" s="311">
        <v>48</v>
      </c>
      <c r="J80" s="311">
        <v>39</v>
      </c>
      <c r="K80" s="308">
        <v>122</v>
      </c>
      <c r="L80" s="311">
        <v>51</v>
      </c>
      <c r="M80" s="311">
        <v>71</v>
      </c>
      <c r="N80" s="308">
        <v>167</v>
      </c>
      <c r="O80" s="311">
        <v>72</v>
      </c>
      <c r="P80" s="311">
        <v>95</v>
      </c>
      <c r="Q80" s="308">
        <v>279</v>
      </c>
      <c r="R80" s="311">
        <v>121</v>
      </c>
      <c r="S80" s="311">
        <v>158</v>
      </c>
      <c r="T80" s="308">
        <v>80</v>
      </c>
      <c r="U80" s="311">
        <v>39</v>
      </c>
      <c r="V80" s="311">
        <v>41</v>
      </c>
      <c r="W80" s="308">
        <v>160</v>
      </c>
      <c r="X80" s="311">
        <v>86</v>
      </c>
      <c r="Y80" s="311">
        <v>74</v>
      </c>
      <c r="Z80" s="308">
        <v>148</v>
      </c>
      <c r="AA80" s="311">
        <v>77</v>
      </c>
      <c r="AB80" s="311">
        <v>71</v>
      </c>
      <c r="AC80" s="308">
        <v>98</v>
      </c>
      <c r="AD80" s="311">
        <v>52</v>
      </c>
      <c r="AE80" s="311">
        <v>46</v>
      </c>
      <c r="AF80" s="308">
        <v>171</v>
      </c>
      <c r="AG80" s="311">
        <v>73</v>
      </c>
      <c r="AH80" s="311">
        <v>98</v>
      </c>
      <c r="AI80" s="308">
        <v>95</v>
      </c>
      <c r="AJ80" s="311">
        <v>45</v>
      </c>
      <c r="AK80" s="311">
        <v>50</v>
      </c>
      <c r="AL80" s="308">
        <v>331</v>
      </c>
      <c r="AM80" s="311">
        <v>153</v>
      </c>
      <c r="AN80" s="311">
        <v>178</v>
      </c>
      <c r="AO80" s="308">
        <v>116</v>
      </c>
      <c r="AP80" s="311">
        <v>59</v>
      </c>
      <c r="AQ80" s="311">
        <v>57</v>
      </c>
      <c r="AR80" s="308">
        <v>383</v>
      </c>
      <c r="AS80" s="311">
        <v>178</v>
      </c>
      <c r="AT80" s="311">
        <v>205</v>
      </c>
      <c r="AU80" s="308">
        <v>185</v>
      </c>
      <c r="AV80" s="311">
        <v>84</v>
      </c>
      <c r="AW80" s="311">
        <v>101</v>
      </c>
      <c r="AX80" s="308">
        <v>250</v>
      </c>
      <c r="AY80" s="311">
        <v>105</v>
      </c>
      <c r="AZ80" s="311">
        <v>145</v>
      </c>
      <c r="BA80" s="308">
        <v>152</v>
      </c>
      <c r="BB80" s="311">
        <v>77</v>
      </c>
      <c r="BC80" s="312">
        <v>75</v>
      </c>
    </row>
    <row r="81" spans="1:55" s="307" customFormat="1" ht="15.75" x14ac:dyDescent="0.15">
      <c r="A81" s="221" t="s">
        <v>351</v>
      </c>
      <c r="B81" s="308">
        <v>2978</v>
      </c>
      <c r="C81" s="309">
        <v>1393</v>
      </c>
      <c r="D81" s="310">
        <v>1585</v>
      </c>
      <c r="E81" s="308">
        <v>96</v>
      </c>
      <c r="F81" s="311">
        <v>38</v>
      </c>
      <c r="G81" s="311">
        <v>58</v>
      </c>
      <c r="H81" s="308">
        <v>82</v>
      </c>
      <c r="I81" s="311">
        <v>37</v>
      </c>
      <c r="J81" s="311">
        <v>45</v>
      </c>
      <c r="K81" s="308">
        <v>163</v>
      </c>
      <c r="L81" s="311">
        <v>78</v>
      </c>
      <c r="M81" s="311">
        <v>85</v>
      </c>
      <c r="N81" s="308">
        <v>189</v>
      </c>
      <c r="O81" s="311">
        <v>69</v>
      </c>
      <c r="P81" s="311">
        <v>120</v>
      </c>
      <c r="Q81" s="308">
        <v>280</v>
      </c>
      <c r="R81" s="311">
        <v>122</v>
      </c>
      <c r="S81" s="311">
        <v>158</v>
      </c>
      <c r="T81" s="308">
        <v>84</v>
      </c>
      <c r="U81" s="311">
        <v>59</v>
      </c>
      <c r="V81" s="311">
        <v>25</v>
      </c>
      <c r="W81" s="308">
        <v>157</v>
      </c>
      <c r="X81" s="311">
        <v>92</v>
      </c>
      <c r="Y81" s="311">
        <v>65</v>
      </c>
      <c r="Z81" s="308">
        <v>139</v>
      </c>
      <c r="AA81" s="311">
        <v>67</v>
      </c>
      <c r="AB81" s="311">
        <v>72</v>
      </c>
      <c r="AC81" s="308">
        <v>123</v>
      </c>
      <c r="AD81" s="311">
        <v>55</v>
      </c>
      <c r="AE81" s="311">
        <v>68</v>
      </c>
      <c r="AF81" s="308">
        <v>172</v>
      </c>
      <c r="AG81" s="311">
        <v>78</v>
      </c>
      <c r="AH81" s="311">
        <v>94</v>
      </c>
      <c r="AI81" s="308">
        <v>96</v>
      </c>
      <c r="AJ81" s="311">
        <v>49</v>
      </c>
      <c r="AK81" s="311">
        <v>47</v>
      </c>
      <c r="AL81" s="308">
        <v>292</v>
      </c>
      <c r="AM81" s="311">
        <v>141</v>
      </c>
      <c r="AN81" s="311">
        <v>151</v>
      </c>
      <c r="AO81" s="308">
        <v>132</v>
      </c>
      <c r="AP81" s="311">
        <v>65</v>
      </c>
      <c r="AQ81" s="311">
        <v>67</v>
      </c>
      <c r="AR81" s="308">
        <v>387</v>
      </c>
      <c r="AS81" s="311">
        <v>176</v>
      </c>
      <c r="AT81" s="311">
        <v>211</v>
      </c>
      <c r="AU81" s="308">
        <v>199</v>
      </c>
      <c r="AV81" s="311">
        <v>90</v>
      </c>
      <c r="AW81" s="311">
        <v>109</v>
      </c>
      <c r="AX81" s="308">
        <v>248</v>
      </c>
      <c r="AY81" s="311">
        <v>119</v>
      </c>
      <c r="AZ81" s="311">
        <v>129</v>
      </c>
      <c r="BA81" s="308">
        <v>139</v>
      </c>
      <c r="BB81" s="311">
        <v>58</v>
      </c>
      <c r="BC81" s="312">
        <v>81</v>
      </c>
    </row>
    <row r="82" spans="1:55" s="307" customFormat="1" ht="15.75" x14ac:dyDescent="0.15">
      <c r="A82" s="221" t="s">
        <v>352</v>
      </c>
      <c r="B82" s="308">
        <v>3073</v>
      </c>
      <c r="C82" s="309">
        <v>1363</v>
      </c>
      <c r="D82" s="310">
        <v>1710</v>
      </c>
      <c r="E82" s="308">
        <v>88</v>
      </c>
      <c r="F82" s="311">
        <v>33</v>
      </c>
      <c r="G82" s="311">
        <v>55</v>
      </c>
      <c r="H82" s="308">
        <v>75</v>
      </c>
      <c r="I82" s="311">
        <v>32</v>
      </c>
      <c r="J82" s="311">
        <v>43</v>
      </c>
      <c r="K82" s="308">
        <v>173</v>
      </c>
      <c r="L82" s="311">
        <v>76</v>
      </c>
      <c r="M82" s="311">
        <v>97</v>
      </c>
      <c r="N82" s="308">
        <v>189</v>
      </c>
      <c r="O82" s="311">
        <v>79</v>
      </c>
      <c r="P82" s="311">
        <v>110</v>
      </c>
      <c r="Q82" s="308">
        <v>318</v>
      </c>
      <c r="R82" s="311">
        <v>143</v>
      </c>
      <c r="S82" s="311">
        <v>175</v>
      </c>
      <c r="T82" s="308">
        <v>80</v>
      </c>
      <c r="U82" s="311">
        <v>41</v>
      </c>
      <c r="V82" s="311">
        <v>39</v>
      </c>
      <c r="W82" s="308">
        <v>172</v>
      </c>
      <c r="X82" s="311">
        <v>71</v>
      </c>
      <c r="Y82" s="311">
        <v>101</v>
      </c>
      <c r="Z82" s="308">
        <v>154</v>
      </c>
      <c r="AA82" s="311">
        <v>75</v>
      </c>
      <c r="AB82" s="311">
        <v>79</v>
      </c>
      <c r="AC82" s="308">
        <v>111</v>
      </c>
      <c r="AD82" s="311">
        <v>43</v>
      </c>
      <c r="AE82" s="311">
        <v>68</v>
      </c>
      <c r="AF82" s="308">
        <v>196</v>
      </c>
      <c r="AG82" s="311">
        <v>83</v>
      </c>
      <c r="AH82" s="311">
        <v>113</v>
      </c>
      <c r="AI82" s="308">
        <v>109</v>
      </c>
      <c r="AJ82" s="311">
        <v>55</v>
      </c>
      <c r="AK82" s="311">
        <v>54</v>
      </c>
      <c r="AL82" s="308">
        <v>284</v>
      </c>
      <c r="AM82" s="311">
        <v>121</v>
      </c>
      <c r="AN82" s="311">
        <v>163</v>
      </c>
      <c r="AO82" s="308">
        <v>139</v>
      </c>
      <c r="AP82" s="311">
        <v>56</v>
      </c>
      <c r="AQ82" s="311">
        <v>83</v>
      </c>
      <c r="AR82" s="308">
        <v>403</v>
      </c>
      <c r="AS82" s="311">
        <v>209</v>
      </c>
      <c r="AT82" s="311">
        <v>194</v>
      </c>
      <c r="AU82" s="308">
        <v>190</v>
      </c>
      <c r="AV82" s="311">
        <v>74</v>
      </c>
      <c r="AW82" s="311">
        <v>116</v>
      </c>
      <c r="AX82" s="308">
        <v>237</v>
      </c>
      <c r="AY82" s="311">
        <v>99</v>
      </c>
      <c r="AZ82" s="311">
        <v>138</v>
      </c>
      <c r="BA82" s="308">
        <v>155</v>
      </c>
      <c r="BB82" s="311">
        <v>73</v>
      </c>
      <c r="BC82" s="312">
        <v>82</v>
      </c>
    </row>
    <row r="83" spans="1:55" s="307" customFormat="1" ht="15.75" x14ac:dyDescent="0.15">
      <c r="A83" s="221" t="s">
        <v>353</v>
      </c>
      <c r="B83" s="308">
        <v>3185</v>
      </c>
      <c r="C83" s="309">
        <v>1426</v>
      </c>
      <c r="D83" s="310">
        <v>1759</v>
      </c>
      <c r="E83" s="308">
        <v>99</v>
      </c>
      <c r="F83" s="311">
        <v>36</v>
      </c>
      <c r="G83" s="311">
        <v>63</v>
      </c>
      <c r="H83" s="308">
        <v>83</v>
      </c>
      <c r="I83" s="311">
        <v>40</v>
      </c>
      <c r="J83" s="311">
        <v>43</v>
      </c>
      <c r="K83" s="308">
        <v>160</v>
      </c>
      <c r="L83" s="311">
        <v>68</v>
      </c>
      <c r="M83" s="311">
        <v>92</v>
      </c>
      <c r="N83" s="308">
        <v>231</v>
      </c>
      <c r="O83" s="311">
        <v>98</v>
      </c>
      <c r="P83" s="311">
        <v>133</v>
      </c>
      <c r="Q83" s="308">
        <v>299</v>
      </c>
      <c r="R83" s="311">
        <v>133</v>
      </c>
      <c r="S83" s="311">
        <v>166</v>
      </c>
      <c r="T83" s="308">
        <v>67</v>
      </c>
      <c r="U83" s="311">
        <v>38</v>
      </c>
      <c r="V83" s="311">
        <v>29</v>
      </c>
      <c r="W83" s="308">
        <v>149</v>
      </c>
      <c r="X83" s="311">
        <v>71</v>
      </c>
      <c r="Y83" s="311">
        <v>78</v>
      </c>
      <c r="Z83" s="308">
        <v>144</v>
      </c>
      <c r="AA83" s="311">
        <v>64</v>
      </c>
      <c r="AB83" s="311">
        <v>80</v>
      </c>
      <c r="AC83" s="308">
        <v>140</v>
      </c>
      <c r="AD83" s="311">
        <v>71</v>
      </c>
      <c r="AE83" s="311">
        <v>69</v>
      </c>
      <c r="AF83" s="308">
        <v>195</v>
      </c>
      <c r="AG83" s="311">
        <v>74</v>
      </c>
      <c r="AH83" s="311">
        <v>121</v>
      </c>
      <c r="AI83" s="308">
        <v>109</v>
      </c>
      <c r="AJ83" s="311">
        <v>53</v>
      </c>
      <c r="AK83" s="311">
        <v>56</v>
      </c>
      <c r="AL83" s="308">
        <v>333</v>
      </c>
      <c r="AM83" s="311">
        <v>153</v>
      </c>
      <c r="AN83" s="311">
        <v>180</v>
      </c>
      <c r="AO83" s="308">
        <v>152</v>
      </c>
      <c r="AP83" s="311">
        <v>62</v>
      </c>
      <c r="AQ83" s="311">
        <v>90</v>
      </c>
      <c r="AR83" s="308">
        <v>401</v>
      </c>
      <c r="AS83" s="311">
        <v>190</v>
      </c>
      <c r="AT83" s="311">
        <v>211</v>
      </c>
      <c r="AU83" s="308">
        <v>220</v>
      </c>
      <c r="AV83" s="311">
        <v>75</v>
      </c>
      <c r="AW83" s="311">
        <v>145</v>
      </c>
      <c r="AX83" s="308">
        <v>225</v>
      </c>
      <c r="AY83" s="311">
        <v>109</v>
      </c>
      <c r="AZ83" s="311">
        <v>116</v>
      </c>
      <c r="BA83" s="308">
        <v>178</v>
      </c>
      <c r="BB83" s="311">
        <v>91</v>
      </c>
      <c r="BC83" s="312">
        <v>87</v>
      </c>
    </row>
    <row r="84" spans="1:55" s="307" customFormat="1" ht="15.75" x14ac:dyDescent="0.15">
      <c r="A84" s="226" t="s">
        <v>89</v>
      </c>
      <c r="B84" s="304">
        <v>15336</v>
      </c>
      <c r="C84" s="301">
        <v>6873</v>
      </c>
      <c r="D84" s="305">
        <v>8463</v>
      </c>
      <c r="E84" s="304">
        <v>504</v>
      </c>
      <c r="F84" s="301">
        <v>208</v>
      </c>
      <c r="G84" s="305">
        <v>296</v>
      </c>
      <c r="H84" s="304">
        <v>462</v>
      </c>
      <c r="I84" s="301">
        <v>203</v>
      </c>
      <c r="J84" s="305">
        <v>259</v>
      </c>
      <c r="K84" s="304">
        <v>742</v>
      </c>
      <c r="L84" s="301">
        <v>343</v>
      </c>
      <c r="M84" s="305">
        <v>399</v>
      </c>
      <c r="N84" s="304">
        <v>1003</v>
      </c>
      <c r="O84" s="301">
        <v>435</v>
      </c>
      <c r="P84" s="305">
        <v>568</v>
      </c>
      <c r="Q84" s="304">
        <v>1518</v>
      </c>
      <c r="R84" s="301">
        <v>627</v>
      </c>
      <c r="S84" s="305">
        <v>891</v>
      </c>
      <c r="T84" s="304">
        <v>394</v>
      </c>
      <c r="U84" s="301">
        <v>206</v>
      </c>
      <c r="V84" s="305">
        <v>188</v>
      </c>
      <c r="W84" s="304">
        <v>773</v>
      </c>
      <c r="X84" s="301">
        <v>373</v>
      </c>
      <c r="Y84" s="305">
        <v>400</v>
      </c>
      <c r="Z84" s="304">
        <v>757</v>
      </c>
      <c r="AA84" s="301">
        <v>354</v>
      </c>
      <c r="AB84" s="305">
        <v>403</v>
      </c>
      <c r="AC84" s="304">
        <v>579</v>
      </c>
      <c r="AD84" s="301">
        <v>257</v>
      </c>
      <c r="AE84" s="305">
        <v>322</v>
      </c>
      <c r="AF84" s="304">
        <v>997</v>
      </c>
      <c r="AG84" s="301">
        <v>436</v>
      </c>
      <c r="AH84" s="305">
        <v>561</v>
      </c>
      <c r="AI84" s="304">
        <v>491</v>
      </c>
      <c r="AJ84" s="301">
        <v>227</v>
      </c>
      <c r="AK84" s="305">
        <v>264</v>
      </c>
      <c r="AL84" s="304">
        <v>1534</v>
      </c>
      <c r="AM84" s="301">
        <v>690</v>
      </c>
      <c r="AN84" s="305">
        <v>844</v>
      </c>
      <c r="AO84" s="304">
        <v>760</v>
      </c>
      <c r="AP84" s="301">
        <v>344</v>
      </c>
      <c r="AQ84" s="305">
        <v>416</v>
      </c>
      <c r="AR84" s="304">
        <v>1822</v>
      </c>
      <c r="AS84" s="301">
        <v>796</v>
      </c>
      <c r="AT84" s="305">
        <v>1026</v>
      </c>
      <c r="AU84" s="304">
        <v>1132</v>
      </c>
      <c r="AV84" s="301">
        <v>508</v>
      </c>
      <c r="AW84" s="305">
        <v>624</v>
      </c>
      <c r="AX84" s="304">
        <v>1099</v>
      </c>
      <c r="AY84" s="301">
        <v>477</v>
      </c>
      <c r="AZ84" s="305">
        <v>622</v>
      </c>
      <c r="BA84" s="304">
        <v>769</v>
      </c>
      <c r="BB84" s="301">
        <v>389</v>
      </c>
      <c r="BC84" s="306">
        <v>380</v>
      </c>
    </row>
    <row r="85" spans="1:55" s="307" customFormat="1" ht="15.75" x14ac:dyDescent="0.15">
      <c r="A85" s="221" t="s">
        <v>354</v>
      </c>
      <c r="B85" s="308">
        <v>3505</v>
      </c>
      <c r="C85" s="309">
        <v>1543</v>
      </c>
      <c r="D85" s="310">
        <v>1962</v>
      </c>
      <c r="E85" s="308">
        <v>108</v>
      </c>
      <c r="F85" s="311">
        <v>47</v>
      </c>
      <c r="G85" s="311">
        <v>61</v>
      </c>
      <c r="H85" s="308">
        <v>98</v>
      </c>
      <c r="I85" s="311">
        <v>42</v>
      </c>
      <c r="J85" s="311">
        <v>56</v>
      </c>
      <c r="K85" s="308">
        <v>175</v>
      </c>
      <c r="L85" s="311">
        <v>90</v>
      </c>
      <c r="M85" s="311">
        <v>85</v>
      </c>
      <c r="N85" s="308">
        <v>237</v>
      </c>
      <c r="O85" s="311">
        <v>92</v>
      </c>
      <c r="P85" s="311">
        <v>145</v>
      </c>
      <c r="Q85" s="308">
        <v>337</v>
      </c>
      <c r="R85" s="311">
        <v>127</v>
      </c>
      <c r="S85" s="311">
        <v>210</v>
      </c>
      <c r="T85" s="308">
        <v>86</v>
      </c>
      <c r="U85" s="311">
        <v>49</v>
      </c>
      <c r="V85" s="311">
        <v>37</v>
      </c>
      <c r="W85" s="308">
        <v>167</v>
      </c>
      <c r="X85" s="311">
        <v>84</v>
      </c>
      <c r="Y85" s="311">
        <v>83</v>
      </c>
      <c r="Z85" s="308">
        <v>171</v>
      </c>
      <c r="AA85" s="311">
        <v>79</v>
      </c>
      <c r="AB85" s="311">
        <v>92</v>
      </c>
      <c r="AC85" s="308">
        <v>137</v>
      </c>
      <c r="AD85" s="311">
        <v>61</v>
      </c>
      <c r="AE85" s="311">
        <v>76</v>
      </c>
      <c r="AF85" s="308">
        <v>223</v>
      </c>
      <c r="AG85" s="311">
        <v>102</v>
      </c>
      <c r="AH85" s="311">
        <v>121</v>
      </c>
      <c r="AI85" s="308">
        <v>111</v>
      </c>
      <c r="AJ85" s="311">
        <v>58</v>
      </c>
      <c r="AK85" s="311">
        <v>53</v>
      </c>
      <c r="AL85" s="308">
        <v>356</v>
      </c>
      <c r="AM85" s="311">
        <v>144</v>
      </c>
      <c r="AN85" s="311">
        <v>212</v>
      </c>
      <c r="AO85" s="308">
        <v>168</v>
      </c>
      <c r="AP85" s="311">
        <v>80</v>
      </c>
      <c r="AQ85" s="311">
        <v>88</v>
      </c>
      <c r="AR85" s="308">
        <v>446</v>
      </c>
      <c r="AS85" s="311">
        <v>188</v>
      </c>
      <c r="AT85" s="311">
        <v>258</v>
      </c>
      <c r="AU85" s="308">
        <v>244</v>
      </c>
      <c r="AV85" s="311">
        <v>103</v>
      </c>
      <c r="AW85" s="311">
        <v>141</v>
      </c>
      <c r="AX85" s="308">
        <v>269</v>
      </c>
      <c r="AY85" s="311">
        <v>119</v>
      </c>
      <c r="AZ85" s="311">
        <v>150</v>
      </c>
      <c r="BA85" s="308">
        <v>172</v>
      </c>
      <c r="BB85" s="311">
        <v>78</v>
      </c>
      <c r="BC85" s="312">
        <v>94</v>
      </c>
    </row>
    <row r="86" spans="1:55" s="307" customFormat="1" ht="15.75" x14ac:dyDescent="0.15">
      <c r="A86" s="221" t="s">
        <v>355</v>
      </c>
      <c r="B86" s="308">
        <v>3294</v>
      </c>
      <c r="C86" s="309">
        <v>1479</v>
      </c>
      <c r="D86" s="310">
        <v>1815</v>
      </c>
      <c r="E86" s="308">
        <v>121</v>
      </c>
      <c r="F86" s="311">
        <v>50</v>
      </c>
      <c r="G86" s="311">
        <v>71</v>
      </c>
      <c r="H86" s="308">
        <v>98</v>
      </c>
      <c r="I86" s="311">
        <v>47</v>
      </c>
      <c r="J86" s="311">
        <v>51</v>
      </c>
      <c r="K86" s="308">
        <v>153</v>
      </c>
      <c r="L86" s="311">
        <v>62</v>
      </c>
      <c r="M86" s="311">
        <v>91</v>
      </c>
      <c r="N86" s="308">
        <v>210</v>
      </c>
      <c r="O86" s="311">
        <v>95</v>
      </c>
      <c r="P86" s="311">
        <v>115</v>
      </c>
      <c r="Q86" s="308">
        <v>332</v>
      </c>
      <c r="R86" s="311">
        <v>124</v>
      </c>
      <c r="S86" s="311">
        <v>208</v>
      </c>
      <c r="T86" s="308">
        <v>86</v>
      </c>
      <c r="U86" s="311">
        <v>45</v>
      </c>
      <c r="V86" s="311">
        <v>41</v>
      </c>
      <c r="W86" s="308">
        <v>173</v>
      </c>
      <c r="X86" s="311">
        <v>83</v>
      </c>
      <c r="Y86" s="311">
        <v>90</v>
      </c>
      <c r="Z86" s="308">
        <v>162</v>
      </c>
      <c r="AA86" s="311">
        <v>66</v>
      </c>
      <c r="AB86" s="311">
        <v>96</v>
      </c>
      <c r="AC86" s="308">
        <v>113</v>
      </c>
      <c r="AD86" s="311">
        <v>57</v>
      </c>
      <c r="AE86" s="311">
        <v>56</v>
      </c>
      <c r="AF86" s="308">
        <v>212</v>
      </c>
      <c r="AG86" s="311">
        <v>93</v>
      </c>
      <c r="AH86" s="311">
        <v>119</v>
      </c>
      <c r="AI86" s="308">
        <v>136</v>
      </c>
      <c r="AJ86" s="311">
        <v>60</v>
      </c>
      <c r="AK86" s="311">
        <v>76</v>
      </c>
      <c r="AL86" s="308">
        <v>324</v>
      </c>
      <c r="AM86" s="311">
        <v>165</v>
      </c>
      <c r="AN86" s="311">
        <v>159</v>
      </c>
      <c r="AO86" s="308">
        <v>166</v>
      </c>
      <c r="AP86" s="311">
        <v>59</v>
      </c>
      <c r="AQ86" s="311">
        <v>107</v>
      </c>
      <c r="AR86" s="308">
        <v>382</v>
      </c>
      <c r="AS86" s="311">
        <v>182</v>
      </c>
      <c r="AT86" s="311">
        <v>200</v>
      </c>
      <c r="AU86" s="308">
        <v>248</v>
      </c>
      <c r="AV86" s="311">
        <v>112</v>
      </c>
      <c r="AW86" s="311">
        <v>136</v>
      </c>
      <c r="AX86" s="308">
        <v>208</v>
      </c>
      <c r="AY86" s="311">
        <v>96</v>
      </c>
      <c r="AZ86" s="311">
        <v>112</v>
      </c>
      <c r="BA86" s="308">
        <v>170</v>
      </c>
      <c r="BB86" s="311">
        <v>83</v>
      </c>
      <c r="BC86" s="312">
        <v>87</v>
      </c>
    </row>
    <row r="87" spans="1:55" s="307" customFormat="1" ht="15.75" x14ac:dyDescent="0.15">
      <c r="A87" s="221" t="s">
        <v>356</v>
      </c>
      <c r="B87" s="308">
        <v>2946</v>
      </c>
      <c r="C87" s="309">
        <v>1344</v>
      </c>
      <c r="D87" s="310">
        <v>1602</v>
      </c>
      <c r="E87" s="308">
        <v>86</v>
      </c>
      <c r="F87" s="311">
        <v>35</v>
      </c>
      <c r="G87" s="311">
        <v>51</v>
      </c>
      <c r="H87" s="308">
        <v>88</v>
      </c>
      <c r="I87" s="311">
        <v>34</v>
      </c>
      <c r="J87" s="311">
        <v>54</v>
      </c>
      <c r="K87" s="308">
        <v>120</v>
      </c>
      <c r="L87" s="311">
        <v>56</v>
      </c>
      <c r="M87" s="311">
        <v>64</v>
      </c>
      <c r="N87" s="308">
        <v>191</v>
      </c>
      <c r="O87" s="311">
        <v>94</v>
      </c>
      <c r="P87" s="311">
        <v>97</v>
      </c>
      <c r="Q87" s="308">
        <v>308</v>
      </c>
      <c r="R87" s="311">
        <v>141</v>
      </c>
      <c r="S87" s="311">
        <v>167</v>
      </c>
      <c r="T87" s="308">
        <v>74</v>
      </c>
      <c r="U87" s="311">
        <v>34</v>
      </c>
      <c r="V87" s="311">
        <v>40</v>
      </c>
      <c r="W87" s="308">
        <v>150</v>
      </c>
      <c r="X87" s="311">
        <v>62</v>
      </c>
      <c r="Y87" s="311">
        <v>88</v>
      </c>
      <c r="Z87" s="308">
        <v>150</v>
      </c>
      <c r="AA87" s="311">
        <v>74</v>
      </c>
      <c r="AB87" s="311">
        <v>76</v>
      </c>
      <c r="AC87" s="308">
        <v>120</v>
      </c>
      <c r="AD87" s="311">
        <v>53</v>
      </c>
      <c r="AE87" s="311">
        <v>67</v>
      </c>
      <c r="AF87" s="308">
        <v>186</v>
      </c>
      <c r="AG87" s="311">
        <v>75</v>
      </c>
      <c r="AH87" s="311">
        <v>111</v>
      </c>
      <c r="AI87" s="308">
        <v>74</v>
      </c>
      <c r="AJ87" s="311">
        <v>35</v>
      </c>
      <c r="AK87" s="311">
        <v>39</v>
      </c>
      <c r="AL87" s="308">
        <v>280</v>
      </c>
      <c r="AM87" s="311">
        <v>126</v>
      </c>
      <c r="AN87" s="311">
        <v>154</v>
      </c>
      <c r="AO87" s="308">
        <v>140</v>
      </c>
      <c r="AP87" s="311">
        <v>66</v>
      </c>
      <c r="AQ87" s="311">
        <v>74</v>
      </c>
      <c r="AR87" s="308">
        <v>380</v>
      </c>
      <c r="AS87" s="311">
        <v>166</v>
      </c>
      <c r="AT87" s="311">
        <v>214</v>
      </c>
      <c r="AU87" s="308">
        <v>227</v>
      </c>
      <c r="AV87" s="311">
        <v>118</v>
      </c>
      <c r="AW87" s="311">
        <v>109</v>
      </c>
      <c r="AX87" s="308">
        <v>236</v>
      </c>
      <c r="AY87" s="311">
        <v>93</v>
      </c>
      <c r="AZ87" s="311">
        <v>143</v>
      </c>
      <c r="BA87" s="308">
        <v>136</v>
      </c>
      <c r="BB87" s="311">
        <v>82</v>
      </c>
      <c r="BC87" s="312">
        <v>54</v>
      </c>
    </row>
    <row r="88" spans="1:55" s="307" customFormat="1" ht="15.75" x14ac:dyDescent="0.15">
      <c r="A88" s="221" t="s">
        <v>357</v>
      </c>
      <c r="B88" s="308">
        <v>2995</v>
      </c>
      <c r="C88" s="309">
        <v>1339</v>
      </c>
      <c r="D88" s="310">
        <v>1656</v>
      </c>
      <c r="E88" s="308">
        <v>99</v>
      </c>
      <c r="F88" s="311">
        <v>41</v>
      </c>
      <c r="G88" s="311">
        <v>58</v>
      </c>
      <c r="H88" s="308">
        <v>90</v>
      </c>
      <c r="I88" s="311">
        <v>37</v>
      </c>
      <c r="J88" s="311">
        <v>53</v>
      </c>
      <c r="K88" s="308">
        <v>165</v>
      </c>
      <c r="L88" s="311">
        <v>85</v>
      </c>
      <c r="M88" s="311">
        <v>80</v>
      </c>
      <c r="N88" s="308">
        <v>192</v>
      </c>
      <c r="O88" s="311">
        <v>82</v>
      </c>
      <c r="P88" s="311">
        <v>110</v>
      </c>
      <c r="Q88" s="308">
        <v>294</v>
      </c>
      <c r="R88" s="311">
        <v>131</v>
      </c>
      <c r="S88" s="311">
        <v>163</v>
      </c>
      <c r="T88" s="308">
        <v>86</v>
      </c>
      <c r="U88" s="311">
        <v>43</v>
      </c>
      <c r="V88" s="311">
        <v>43</v>
      </c>
      <c r="W88" s="308">
        <v>157</v>
      </c>
      <c r="X88" s="311">
        <v>77</v>
      </c>
      <c r="Y88" s="311">
        <v>80</v>
      </c>
      <c r="Z88" s="308">
        <v>153</v>
      </c>
      <c r="AA88" s="311">
        <v>70</v>
      </c>
      <c r="AB88" s="311">
        <v>83</v>
      </c>
      <c r="AC88" s="308">
        <v>115</v>
      </c>
      <c r="AD88" s="311">
        <v>46</v>
      </c>
      <c r="AE88" s="311">
        <v>69</v>
      </c>
      <c r="AF88" s="308">
        <v>185</v>
      </c>
      <c r="AG88" s="311">
        <v>77</v>
      </c>
      <c r="AH88" s="311">
        <v>108</v>
      </c>
      <c r="AI88" s="308">
        <v>93</v>
      </c>
      <c r="AJ88" s="311">
        <v>42</v>
      </c>
      <c r="AK88" s="311">
        <v>51</v>
      </c>
      <c r="AL88" s="308">
        <v>301</v>
      </c>
      <c r="AM88" s="311">
        <v>129</v>
      </c>
      <c r="AN88" s="311">
        <v>172</v>
      </c>
      <c r="AO88" s="308">
        <v>156</v>
      </c>
      <c r="AP88" s="311">
        <v>80</v>
      </c>
      <c r="AQ88" s="311">
        <v>76</v>
      </c>
      <c r="AR88" s="308">
        <v>329</v>
      </c>
      <c r="AS88" s="311">
        <v>135</v>
      </c>
      <c r="AT88" s="311">
        <v>194</v>
      </c>
      <c r="AU88" s="308">
        <v>208</v>
      </c>
      <c r="AV88" s="311">
        <v>93</v>
      </c>
      <c r="AW88" s="311">
        <v>115</v>
      </c>
      <c r="AX88" s="308">
        <v>200</v>
      </c>
      <c r="AY88" s="311">
        <v>92</v>
      </c>
      <c r="AZ88" s="311">
        <v>108</v>
      </c>
      <c r="BA88" s="308">
        <v>172</v>
      </c>
      <c r="BB88" s="311">
        <v>79</v>
      </c>
      <c r="BC88" s="312">
        <v>93</v>
      </c>
    </row>
    <row r="89" spans="1:55" s="307" customFormat="1" ht="15.75" x14ac:dyDescent="0.15">
      <c r="A89" s="221" t="s">
        <v>358</v>
      </c>
      <c r="B89" s="308">
        <v>2596</v>
      </c>
      <c r="C89" s="309">
        <v>1168</v>
      </c>
      <c r="D89" s="310">
        <v>1428</v>
      </c>
      <c r="E89" s="308">
        <v>90</v>
      </c>
      <c r="F89" s="311">
        <v>35</v>
      </c>
      <c r="G89" s="311">
        <v>55</v>
      </c>
      <c r="H89" s="308">
        <v>88</v>
      </c>
      <c r="I89" s="311">
        <v>43</v>
      </c>
      <c r="J89" s="311">
        <v>45</v>
      </c>
      <c r="K89" s="308">
        <v>129</v>
      </c>
      <c r="L89" s="311">
        <v>50</v>
      </c>
      <c r="M89" s="311">
        <v>79</v>
      </c>
      <c r="N89" s="308">
        <v>173</v>
      </c>
      <c r="O89" s="311">
        <v>72</v>
      </c>
      <c r="P89" s="311">
        <v>101</v>
      </c>
      <c r="Q89" s="308">
        <v>247</v>
      </c>
      <c r="R89" s="311">
        <v>104</v>
      </c>
      <c r="S89" s="311">
        <v>143</v>
      </c>
      <c r="T89" s="308">
        <v>62</v>
      </c>
      <c r="U89" s="311">
        <v>35</v>
      </c>
      <c r="V89" s="311">
        <v>27</v>
      </c>
      <c r="W89" s="308">
        <v>126</v>
      </c>
      <c r="X89" s="311">
        <v>67</v>
      </c>
      <c r="Y89" s="311">
        <v>59</v>
      </c>
      <c r="Z89" s="308">
        <v>121</v>
      </c>
      <c r="AA89" s="311">
        <v>65</v>
      </c>
      <c r="AB89" s="311">
        <v>56</v>
      </c>
      <c r="AC89" s="308">
        <v>94</v>
      </c>
      <c r="AD89" s="311">
        <v>40</v>
      </c>
      <c r="AE89" s="311">
        <v>54</v>
      </c>
      <c r="AF89" s="308">
        <v>191</v>
      </c>
      <c r="AG89" s="311">
        <v>89</v>
      </c>
      <c r="AH89" s="311">
        <v>102</v>
      </c>
      <c r="AI89" s="308">
        <v>77</v>
      </c>
      <c r="AJ89" s="311">
        <v>32</v>
      </c>
      <c r="AK89" s="311">
        <v>45</v>
      </c>
      <c r="AL89" s="308">
        <v>273</v>
      </c>
      <c r="AM89" s="311">
        <v>126</v>
      </c>
      <c r="AN89" s="311">
        <v>147</v>
      </c>
      <c r="AO89" s="308">
        <v>130</v>
      </c>
      <c r="AP89" s="311">
        <v>59</v>
      </c>
      <c r="AQ89" s="311">
        <v>71</v>
      </c>
      <c r="AR89" s="308">
        <v>285</v>
      </c>
      <c r="AS89" s="311">
        <v>125</v>
      </c>
      <c r="AT89" s="311">
        <v>160</v>
      </c>
      <c r="AU89" s="308">
        <v>205</v>
      </c>
      <c r="AV89" s="311">
        <v>82</v>
      </c>
      <c r="AW89" s="311">
        <v>123</v>
      </c>
      <c r="AX89" s="308">
        <v>186</v>
      </c>
      <c r="AY89" s="311">
        <v>77</v>
      </c>
      <c r="AZ89" s="311">
        <v>109</v>
      </c>
      <c r="BA89" s="308">
        <v>119</v>
      </c>
      <c r="BB89" s="311">
        <v>67</v>
      </c>
      <c r="BC89" s="312">
        <v>52</v>
      </c>
    </row>
    <row r="90" spans="1:55" s="307" customFormat="1" ht="15.75" x14ac:dyDescent="0.15">
      <c r="A90" s="226" t="s">
        <v>97</v>
      </c>
      <c r="B90" s="304">
        <v>11130</v>
      </c>
      <c r="C90" s="301">
        <v>4887</v>
      </c>
      <c r="D90" s="305">
        <v>6243</v>
      </c>
      <c r="E90" s="304">
        <v>435</v>
      </c>
      <c r="F90" s="301">
        <v>180</v>
      </c>
      <c r="G90" s="305">
        <v>255</v>
      </c>
      <c r="H90" s="304">
        <v>338</v>
      </c>
      <c r="I90" s="301">
        <v>143</v>
      </c>
      <c r="J90" s="305">
        <v>195</v>
      </c>
      <c r="K90" s="304">
        <v>577</v>
      </c>
      <c r="L90" s="301">
        <v>227</v>
      </c>
      <c r="M90" s="305">
        <v>350</v>
      </c>
      <c r="N90" s="304">
        <v>746</v>
      </c>
      <c r="O90" s="301">
        <v>277</v>
      </c>
      <c r="P90" s="305">
        <v>469</v>
      </c>
      <c r="Q90" s="304">
        <v>1072</v>
      </c>
      <c r="R90" s="301">
        <v>479</v>
      </c>
      <c r="S90" s="305">
        <v>593</v>
      </c>
      <c r="T90" s="304">
        <v>317</v>
      </c>
      <c r="U90" s="301">
        <v>142</v>
      </c>
      <c r="V90" s="305">
        <v>175</v>
      </c>
      <c r="W90" s="304">
        <v>556</v>
      </c>
      <c r="X90" s="301">
        <v>250</v>
      </c>
      <c r="Y90" s="305">
        <v>306</v>
      </c>
      <c r="Z90" s="304">
        <v>588</v>
      </c>
      <c r="AA90" s="301">
        <v>264</v>
      </c>
      <c r="AB90" s="305">
        <v>324</v>
      </c>
      <c r="AC90" s="304">
        <v>450</v>
      </c>
      <c r="AD90" s="301">
        <v>198</v>
      </c>
      <c r="AE90" s="305">
        <v>252</v>
      </c>
      <c r="AF90" s="304">
        <v>739</v>
      </c>
      <c r="AG90" s="301">
        <v>318</v>
      </c>
      <c r="AH90" s="305">
        <v>421</v>
      </c>
      <c r="AI90" s="304">
        <v>341</v>
      </c>
      <c r="AJ90" s="301">
        <v>155</v>
      </c>
      <c r="AK90" s="305">
        <v>186</v>
      </c>
      <c r="AL90" s="304">
        <v>1053</v>
      </c>
      <c r="AM90" s="301">
        <v>482</v>
      </c>
      <c r="AN90" s="305">
        <v>571</v>
      </c>
      <c r="AO90" s="304">
        <v>557</v>
      </c>
      <c r="AP90" s="301">
        <v>263</v>
      </c>
      <c r="AQ90" s="305">
        <v>294</v>
      </c>
      <c r="AR90" s="304">
        <v>1293</v>
      </c>
      <c r="AS90" s="301">
        <v>556</v>
      </c>
      <c r="AT90" s="305">
        <v>737</v>
      </c>
      <c r="AU90" s="304">
        <v>849</v>
      </c>
      <c r="AV90" s="301">
        <v>387</v>
      </c>
      <c r="AW90" s="305">
        <v>462</v>
      </c>
      <c r="AX90" s="304">
        <v>684</v>
      </c>
      <c r="AY90" s="301">
        <v>309</v>
      </c>
      <c r="AZ90" s="305">
        <v>375</v>
      </c>
      <c r="BA90" s="304">
        <v>535</v>
      </c>
      <c r="BB90" s="301">
        <v>257</v>
      </c>
      <c r="BC90" s="306">
        <v>278</v>
      </c>
    </row>
    <row r="91" spans="1:55" s="307" customFormat="1" ht="15.75" x14ac:dyDescent="0.15">
      <c r="A91" s="221" t="s">
        <v>359</v>
      </c>
      <c r="B91" s="308">
        <v>2687</v>
      </c>
      <c r="C91" s="309">
        <v>1193</v>
      </c>
      <c r="D91" s="310">
        <v>1494</v>
      </c>
      <c r="E91" s="308">
        <v>99</v>
      </c>
      <c r="F91" s="311">
        <v>36</v>
      </c>
      <c r="G91" s="311">
        <v>63</v>
      </c>
      <c r="H91" s="308">
        <v>71</v>
      </c>
      <c r="I91" s="311">
        <v>34</v>
      </c>
      <c r="J91" s="311">
        <v>37</v>
      </c>
      <c r="K91" s="308">
        <v>123</v>
      </c>
      <c r="L91" s="311">
        <v>46</v>
      </c>
      <c r="M91" s="311">
        <v>77</v>
      </c>
      <c r="N91" s="308">
        <v>200</v>
      </c>
      <c r="O91" s="311">
        <v>73</v>
      </c>
      <c r="P91" s="311">
        <v>127</v>
      </c>
      <c r="Q91" s="308">
        <v>299</v>
      </c>
      <c r="R91" s="311">
        <v>128</v>
      </c>
      <c r="S91" s="311">
        <v>171</v>
      </c>
      <c r="T91" s="308">
        <v>79</v>
      </c>
      <c r="U91" s="311">
        <v>39</v>
      </c>
      <c r="V91" s="311">
        <v>40</v>
      </c>
      <c r="W91" s="308">
        <v>113</v>
      </c>
      <c r="X91" s="311">
        <v>60</v>
      </c>
      <c r="Y91" s="311">
        <v>53</v>
      </c>
      <c r="Z91" s="308">
        <v>135</v>
      </c>
      <c r="AA91" s="311">
        <v>59</v>
      </c>
      <c r="AB91" s="311">
        <v>76</v>
      </c>
      <c r="AC91" s="308">
        <v>102</v>
      </c>
      <c r="AD91" s="311">
        <v>52</v>
      </c>
      <c r="AE91" s="311">
        <v>50</v>
      </c>
      <c r="AF91" s="308">
        <v>195</v>
      </c>
      <c r="AG91" s="311">
        <v>82</v>
      </c>
      <c r="AH91" s="311">
        <v>113</v>
      </c>
      <c r="AI91" s="308">
        <v>76</v>
      </c>
      <c r="AJ91" s="311">
        <v>36</v>
      </c>
      <c r="AK91" s="311">
        <v>40</v>
      </c>
      <c r="AL91" s="308">
        <v>258</v>
      </c>
      <c r="AM91" s="311">
        <v>113</v>
      </c>
      <c r="AN91" s="311">
        <v>145</v>
      </c>
      <c r="AO91" s="308">
        <v>129</v>
      </c>
      <c r="AP91" s="311">
        <v>56</v>
      </c>
      <c r="AQ91" s="311">
        <v>73</v>
      </c>
      <c r="AR91" s="308">
        <v>305</v>
      </c>
      <c r="AS91" s="311">
        <v>130</v>
      </c>
      <c r="AT91" s="311">
        <v>175</v>
      </c>
      <c r="AU91" s="308">
        <v>199</v>
      </c>
      <c r="AV91" s="311">
        <v>100</v>
      </c>
      <c r="AW91" s="311">
        <v>99</v>
      </c>
      <c r="AX91" s="308">
        <v>165</v>
      </c>
      <c r="AY91" s="311">
        <v>77</v>
      </c>
      <c r="AZ91" s="311">
        <v>88</v>
      </c>
      <c r="BA91" s="308">
        <v>139</v>
      </c>
      <c r="BB91" s="311">
        <v>72</v>
      </c>
      <c r="BC91" s="312">
        <v>67</v>
      </c>
    </row>
    <row r="92" spans="1:55" s="307" customFormat="1" ht="15.75" x14ac:dyDescent="0.15">
      <c r="A92" s="221" t="s">
        <v>360</v>
      </c>
      <c r="B92" s="308">
        <v>2257</v>
      </c>
      <c r="C92" s="309">
        <v>999</v>
      </c>
      <c r="D92" s="310">
        <v>1258</v>
      </c>
      <c r="E92" s="308">
        <v>70</v>
      </c>
      <c r="F92" s="311">
        <v>34</v>
      </c>
      <c r="G92" s="311">
        <v>36</v>
      </c>
      <c r="H92" s="308">
        <v>79</v>
      </c>
      <c r="I92" s="311">
        <v>31</v>
      </c>
      <c r="J92" s="311">
        <v>48</v>
      </c>
      <c r="K92" s="308">
        <v>124</v>
      </c>
      <c r="L92" s="311">
        <v>46</v>
      </c>
      <c r="M92" s="311">
        <v>78</v>
      </c>
      <c r="N92" s="308">
        <v>132</v>
      </c>
      <c r="O92" s="311">
        <v>47</v>
      </c>
      <c r="P92" s="311">
        <v>85</v>
      </c>
      <c r="Q92" s="308">
        <v>218</v>
      </c>
      <c r="R92" s="311">
        <v>109</v>
      </c>
      <c r="S92" s="311">
        <v>109</v>
      </c>
      <c r="T92" s="308">
        <v>62</v>
      </c>
      <c r="U92" s="311">
        <v>29</v>
      </c>
      <c r="V92" s="311">
        <v>33</v>
      </c>
      <c r="W92" s="308">
        <v>115</v>
      </c>
      <c r="X92" s="311">
        <v>53</v>
      </c>
      <c r="Y92" s="311">
        <v>62</v>
      </c>
      <c r="Z92" s="308">
        <v>128</v>
      </c>
      <c r="AA92" s="311">
        <v>55</v>
      </c>
      <c r="AB92" s="311">
        <v>73</v>
      </c>
      <c r="AC92" s="308">
        <v>91</v>
      </c>
      <c r="AD92" s="311">
        <v>35</v>
      </c>
      <c r="AE92" s="311">
        <v>56</v>
      </c>
      <c r="AF92" s="308">
        <v>142</v>
      </c>
      <c r="AG92" s="311">
        <v>58</v>
      </c>
      <c r="AH92" s="311">
        <v>84</v>
      </c>
      <c r="AI92" s="308">
        <v>67</v>
      </c>
      <c r="AJ92" s="311">
        <v>30</v>
      </c>
      <c r="AK92" s="311">
        <v>37</v>
      </c>
      <c r="AL92" s="308">
        <v>218</v>
      </c>
      <c r="AM92" s="311">
        <v>95</v>
      </c>
      <c r="AN92" s="311">
        <v>123</v>
      </c>
      <c r="AO92" s="308">
        <v>104</v>
      </c>
      <c r="AP92" s="311">
        <v>50</v>
      </c>
      <c r="AQ92" s="311">
        <v>54</v>
      </c>
      <c r="AR92" s="308">
        <v>249</v>
      </c>
      <c r="AS92" s="311">
        <v>113</v>
      </c>
      <c r="AT92" s="311">
        <v>136</v>
      </c>
      <c r="AU92" s="308">
        <v>188</v>
      </c>
      <c r="AV92" s="311">
        <v>84</v>
      </c>
      <c r="AW92" s="311">
        <v>104</v>
      </c>
      <c r="AX92" s="308">
        <v>167</v>
      </c>
      <c r="AY92" s="311">
        <v>78</v>
      </c>
      <c r="AZ92" s="311">
        <v>89</v>
      </c>
      <c r="BA92" s="308">
        <v>103</v>
      </c>
      <c r="BB92" s="311">
        <v>52</v>
      </c>
      <c r="BC92" s="312">
        <v>51</v>
      </c>
    </row>
    <row r="93" spans="1:55" s="307" customFormat="1" ht="15.75" x14ac:dyDescent="0.15">
      <c r="A93" s="221" t="s">
        <v>361</v>
      </c>
      <c r="B93" s="308">
        <v>2002</v>
      </c>
      <c r="C93" s="309">
        <v>881</v>
      </c>
      <c r="D93" s="310">
        <v>1121</v>
      </c>
      <c r="E93" s="308">
        <v>72</v>
      </c>
      <c r="F93" s="311">
        <v>32</v>
      </c>
      <c r="G93" s="311">
        <v>40</v>
      </c>
      <c r="H93" s="308">
        <v>59</v>
      </c>
      <c r="I93" s="311">
        <v>22</v>
      </c>
      <c r="J93" s="311">
        <v>37</v>
      </c>
      <c r="K93" s="308">
        <v>94</v>
      </c>
      <c r="L93" s="311">
        <v>32</v>
      </c>
      <c r="M93" s="311">
        <v>62</v>
      </c>
      <c r="N93" s="308">
        <v>129</v>
      </c>
      <c r="O93" s="311">
        <v>52</v>
      </c>
      <c r="P93" s="311">
        <v>77</v>
      </c>
      <c r="Q93" s="308">
        <v>204</v>
      </c>
      <c r="R93" s="311">
        <v>89</v>
      </c>
      <c r="S93" s="311">
        <v>115</v>
      </c>
      <c r="T93" s="308">
        <v>55</v>
      </c>
      <c r="U93" s="311">
        <v>20</v>
      </c>
      <c r="V93" s="311">
        <v>35</v>
      </c>
      <c r="W93" s="308">
        <v>99</v>
      </c>
      <c r="X93" s="311">
        <v>45</v>
      </c>
      <c r="Y93" s="311">
        <v>54</v>
      </c>
      <c r="Z93" s="308">
        <v>97</v>
      </c>
      <c r="AA93" s="311">
        <v>44</v>
      </c>
      <c r="AB93" s="311">
        <v>53</v>
      </c>
      <c r="AC93" s="308">
        <v>90</v>
      </c>
      <c r="AD93" s="311">
        <v>40</v>
      </c>
      <c r="AE93" s="311">
        <v>50</v>
      </c>
      <c r="AF93" s="308">
        <v>138</v>
      </c>
      <c r="AG93" s="311">
        <v>63</v>
      </c>
      <c r="AH93" s="311">
        <v>75</v>
      </c>
      <c r="AI93" s="308">
        <v>60</v>
      </c>
      <c r="AJ93" s="311">
        <v>25</v>
      </c>
      <c r="AK93" s="311">
        <v>35</v>
      </c>
      <c r="AL93" s="308">
        <v>187</v>
      </c>
      <c r="AM93" s="311">
        <v>96</v>
      </c>
      <c r="AN93" s="311">
        <v>91</v>
      </c>
      <c r="AO93" s="308">
        <v>104</v>
      </c>
      <c r="AP93" s="311">
        <v>49</v>
      </c>
      <c r="AQ93" s="311">
        <v>55</v>
      </c>
      <c r="AR93" s="308">
        <v>240</v>
      </c>
      <c r="AS93" s="311">
        <v>101</v>
      </c>
      <c r="AT93" s="311">
        <v>139</v>
      </c>
      <c r="AU93" s="308">
        <v>172</v>
      </c>
      <c r="AV93" s="311">
        <v>72</v>
      </c>
      <c r="AW93" s="311">
        <v>100</v>
      </c>
      <c r="AX93" s="308">
        <v>122</v>
      </c>
      <c r="AY93" s="311">
        <v>59</v>
      </c>
      <c r="AZ93" s="311">
        <v>63</v>
      </c>
      <c r="BA93" s="308">
        <v>80</v>
      </c>
      <c r="BB93" s="311">
        <v>40</v>
      </c>
      <c r="BC93" s="312">
        <v>40</v>
      </c>
    </row>
    <row r="94" spans="1:55" s="307" customFormat="1" ht="15.75" x14ac:dyDescent="0.15">
      <c r="A94" s="221" t="s">
        <v>362</v>
      </c>
      <c r="B94" s="308">
        <v>2343</v>
      </c>
      <c r="C94" s="309">
        <v>1008</v>
      </c>
      <c r="D94" s="310">
        <v>1335</v>
      </c>
      <c r="E94" s="308">
        <v>99</v>
      </c>
      <c r="F94" s="311">
        <v>40</v>
      </c>
      <c r="G94" s="311">
        <v>59</v>
      </c>
      <c r="H94" s="308">
        <v>76</v>
      </c>
      <c r="I94" s="311">
        <v>30</v>
      </c>
      <c r="J94" s="311">
        <v>46</v>
      </c>
      <c r="K94" s="308">
        <v>116</v>
      </c>
      <c r="L94" s="311">
        <v>48</v>
      </c>
      <c r="M94" s="311">
        <v>68</v>
      </c>
      <c r="N94" s="308">
        <v>159</v>
      </c>
      <c r="O94" s="311">
        <v>59</v>
      </c>
      <c r="P94" s="311">
        <v>100</v>
      </c>
      <c r="Q94" s="308">
        <v>205</v>
      </c>
      <c r="R94" s="311">
        <v>91</v>
      </c>
      <c r="S94" s="311">
        <v>114</v>
      </c>
      <c r="T94" s="308">
        <v>68</v>
      </c>
      <c r="U94" s="311">
        <v>32</v>
      </c>
      <c r="V94" s="311">
        <v>36</v>
      </c>
      <c r="W94" s="308">
        <v>122</v>
      </c>
      <c r="X94" s="311">
        <v>48</v>
      </c>
      <c r="Y94" s="311">
        <v>74</v>
      </c>
      <c r="Z94" s="308">
        <v>126</v>
      </c>
      <c r="AA94" s="311">
        <v>65</v>
      </c>
      <c r="AB94" s="311">
        <v>61</v>
      </c>
      <c r="AC94" s="308">
        <v>100</v>
      </c>
      <c r="AD94" s="311">
        <v>47</v>
      </c>
      <c r="AE94" s="311">
        <v>53</v>
      </c>
      <c r="AF94" s="308">
        <v>145</v>
      </c>
      <c r="AG94" s="311">
        <v>67</v>
      </c>
      <c r="AH94" s="311">
        <v>78</v>
      </c>
      <c r="AI94" s="308">
        <v>82</v>
      </c>
      <c r="AJ94" s="311">
        <v>36</v>
      </c>
      <c r="AK94" s="311">
        <v>46</v>
      </c>
      <c r="AL94" s="308">
        <v>213</v>
      </c>
      <c r="AM94" s="311">
        <v>92</v>
      </c>
      <c r="AN94" s="311">
        <v>121</v>
      </c>
      <c r="AO94" s="308">
        <v>130</v>
      </c>
      <c r="AP94" s="311">
        <v>63</v>
      </c>
      <c r="AQ94" s="311">
        <v>67</v>
      </c>
      <c r="AR94" s="308">
        <v>284</v>
      </c>
      <c r="AS94" s="311">
        <v>107</v>
      </c>
      <c r="AT94" s="311">
        <v>177</v>
      </c>
      <c r="AU94" s="308">
        <v>165</v>
      </c>
      <c r="AV94" s="311">
        <v>76</v>
      </c>
      <c r="AW94" s="311">
        <v>89</v>
      </c>
      <c r="AX94" s="308">
        <v>133</v>
      </c>
      <c r="AY94" s="311">
        <v>56</v>
      </c>
      <c r="AZ94" s="311">
        <v>77</v>
      </c>
      <c r="BA94" s="308">
        <v>120</v>
      </c>
      <c r="BB94" s="311">
        <v>51</v>
      </c>
      <c r="BC94" s="312">
        <v>69</v>
      </c>
    </row>
    <row r="95" spans="1:55" s="307" customFormat="1" ht="15.75" x14ac:dyDescent="0.15">
      <c r="A95" s="221" t="s">
        <v>363</v>
      </c>
      <c r="B95" s="308">
        <v>1841</v>
      </c>
      <c r="C95" s="309">
        <v>806</v>
      </c>
      <c r="D95" s="310">
        <v>1035</v>
      </c>
      <c r="E95" s="308">
        <v>95</v>
      </c>
      <c r="F95" s="311">
        <v>38</v>
      </c>
      <c r="G95" s="311">
        <v>57</v>
      </c>
      <c r="H95" s="308">
        <v>53</v>
      </c>
      <c r="I95" s="311">
        <v>26</v>
      </c>
      <c r="J95" s="311">
        <v>27</v>
      </c>
      <c r="K95" s="308">
        <v>120</v>
      </c>
      <c r="L95" s="311">
        <v>55</v>
      </c>
      <c r="M95" s="311">
        <v>65</v>
      </c>
      <c r="N95" s="308">
        <v>126</v>
      </c>
      <c r="O95" s="311">
        <v>46</v>
      </c>
      <c r="P95" s="311">
        <v>80</v>
      </c>
      <c r="Q95" s="308">
        <v>146</v>
      </c>
      <c r="R95" s="311">
        <v>62</v>
      </c>
      <c r="S95" s="311">
        <v>84</v>
      </c>
      <c r="T95" s="308">
        <v>53</v>
      </c>
      <c r="U95" s="311">
        <v>22</v>
      </c>
      <c r="V95" s="311">
        <v>31</v>
      </c>
      <c r="W95" s="308">
        <v>107</v>
      </c>
      <c r="X95" s="311">
        <v>44</v>
      </c>
      <c r="Y95" s="311">
        <v>63</v>
      </c>
      <c r="Z95" s="308">
        <v>102</v>
      </c>
      <c r="AA95" s="311">
        <v>41</v>
      </c>
      <c r="AB95" s="311">
        <v>61</v>
      </c>
      <c r="AC95" s="308">
        <v>67</v>
      </c>
      <c r="AD95" s="311">
        <v>24</v>
      </c>
      <c r="AE95" s="311">
        <v>43</v>
      </c>
      <c r="AF95" s="308">
        <v>119</v>
      </c>
      <c r="AG95" s="311">
        <v>48</v>
      </c>
      <c r="AH95" s="311">
        <v>71</v>
      </c>
      <c r="AI95" s="308">
        <v>56</v>
      </c>
      <c r="AJ95" s="311">
        <v>28</v>
      </c>
      <c r="AK95" s="311">
        <v>28</v>
      </c>
      <c r="AL95" s="308">
        <v>177</v>
      </c>
      <c r="AM95" s="311">
        <v>86</v>
      </c>
      <c r="AN95" s="311">
        <v>91</v>
      </c>
      <c r="AO95" s="308">
        <v>90</v>
      </c>
      <c r="AP95" s="311">
        <v>45</v>
      </c>
      <c r="AQ95" s="311">
        <v>45</v>
      </c>
      <c r="AR95" s="308">
        <v>215</v>
      </c>
      <c r="AS95" s="311">
        <v>105</v>
      </c>
      <c r="AT95" s="311">
        <v>110</v>
      </c>
      <c r="AU95" s="308">
        <v>125</v>
      </c>
      <c r="AV95" s="311">
        <v>55</v>
      </c>
      <c r="AW95" s="311">
        <v>70</v>
      </c>
      <c r="AX95" s="308">
        <v>97</v>
      </c>
      <c r="AY95" s="311">
        <v>39</v>
      </c>
      <c r="AZ95" s="311">
        <v>58</v>
      </c>
      <c r="BA95" s="308">
        <v>93</v>
      </c>
      <c r="BB95" s="311">
        <v>42</v>
      </c>
      <c r="BC95" s="312">
        <v>51</v>
      </c>
    </row>
    <row r="96" spans="1:55" s="307" customFormat="1" ht="15.75" x14ac:dyDescent="0.15">
      <c r="A96" s="226" t="s">
        <v>100</v>
      </c>
      <c r="B96" s="304">
        <v>9263</v>
      </c>
      <c r="C96" s="301">
        <v>3975</v>
      </c>
      <c r="D96" s="305">
        <v>5288</v>
      </c>
      <c r="E96" s="304">
        <v>449</v>
      </c>
      <c r="F96" s="301">
        <v>173</v>
      </c>
      <c r="G96" s="305">
        <v>276</v>
      </c>
      <c r="H96" s="304">
        <v>334</v>
      </c>
      <c r="I96" s="301">
        <v>137</v>
      </c>
      <c r="J96" s="305">
        <v>197</v>
      </c>
      <c r="K96" s="304">
        <v>572</v>
      </c>
      <c r="L96" s="301">
        <v>236</v>
      </c>
      <c r="M96" s="305">
        <v>336</v>
      </c>
      <c r="N96" s="304">
        <v>592</v>
      </c>
      <c r="O96" s="301">
        <v>243</v>
      </c>
      <c r="P96" s="305">
        <v>349</v>
      </c>
      <c r="Q96" s="304">
        <v>763</v>
      </c>
      <c r="R96" s="301">
        <v>322</v>
      </c>
      <c r="S96" s="305">
        <v>441</v>
      </c>
      <c r="T96" s="304">
        <v>320</v>
      </c>
      <c r="U96" s="301">
        <v>133</v>
      </c>
      <c r="V96" s="305">
        <v>187</v>
      </c>
      <c r="W96" s="304">
        <v>581</v>
      </c>
      <c r="X96" s="301">
        <v>226</v>
      </c>
      <c r="Y96" s="305">
        <v>355</v>
      </c>
      <c r="Z96" s="304">
        <v>489</v>
      </c>
      <c r="AA96" s="301">
        <v>211</v>
      </c>
      <c r="AB96" s="305">
        <v>278</v>
      </c>
      <c r="AC96" s="304">
        <v>369</v>
      </c>
      <c r="AD96" s="301">
        <v>161</v>
      </c>
      <c r="AE96" s="305">
        <v>208</v>
      </c>
      <c r="AF96" s="304">
        <v>594</v>
      </c>
      <c r="AG96" s="301">
        <v>245</v>
      </c>
      <c r="AH96" s="305">
        <v>349</v>
      </c>
      <c r="AI96" s="304">
        <v>296</v>
      </c>
      <c r="AJ96" s="301">
        <v>134</v>
      </c>
      <c r="AK96" s="305">
        <v>162</v>
      </c>
      <c r="AL96" s="304">
        <v>841</v>
      </c>
      <c r="AM96" s="301">
        <v>364</v>
      </c>
      <c r="AN96" s="305">
        <v>477</v>
      </c>
      <c r="AO96" s="304">
        <v>465</v>
      </c>
      <c r="AP96" s="301">
        <v>218</v>
      </c>
      <c r="AQ96" s="305">
        <v>247</v>
      </c>
      <c r="AR96" s="304">
        <v>1071</v>
      </c>
      <c r="AS96" s="301">
        <v>452</v>
      </c>
      <c r="AT96" s="305">
        <v>619</v>
      </c>
      <c r="AU96" s="304">
        <v>659</v>
      </c>
      <c r="AV96" s="301">
        <v>312</v>
      </c>
      <c r="AW96" s="305">
        <v>347</v>
      </c>
      <c r="AX96" s="304">
        <v>432</v>
      </c>
      <c r="AY96" s="301">
        <v>214</v>
      </c>
      <c r="AZ96" s="305">
        <v>218</v>
      </c>
      <c r="BA96" s="304">
        <v>436</v>
      </c>
      <c r="BB96" s="301">
        <v>194</v>
      </c>
      <c r="BC96" s="306">
        <v>242</v>
      </c>
    </row>
    <row r="97" spans="1:55" s="307" customFormat="1" ht="15.75" x14ac:dyDescent="0.15">
      <c r="A97" s="221" t="s">
        <v>364</v>
      </c>
      <c r="B97" s="308">
        <v>1901</v>
      </c>
      <c r="C97" s="309">
        <v>812</v>
      </c>
      <c r="D97" s="310">
        <v>1089</v>
      </c>
      <c r="E97" s="308">
        <v>96</v>
      </c>
      <c r="F97" s="311">
        <v>40</v>
      </c>
      <c r="G97" s="311">
        <v>56</v>
      </c>
      <c r="H97" s="308">
        <v>59</v>
      </c>
      <c r="I97" s="311">
        <v>22</v>
      </c>
      <c r="J97" s="311">
        <v>37</v>
      </c>
      <c r="K97" s="308">
        <v>110</v>
      </c>
      <c r="L97" s="311">
        <v>51</v>
      </c>
      <c r="M97" s="311">
        <v>59</v>
      </c>
      <c r="N97" s="308">
        <v>115</v>
      </c>
      <c r="O97" s="311">
        <v>44</v>
      </c>
      <c r="P97" s="311">
        <v>71</v>
      </c>
      <c r="Q97" s="308">
        <v>159</v>
      </c>
      <c r="R97" s="311">
        <v>72</v>
      </c>
      <c r="S97" s="311">
        <v>87</v>
      </c>
      <c r="T97" s="308">
        <v>66</v>
      </c>
      <c r="U97" s="311">
        <v>32</v>
      </c>
      <c r="V97" s="311">
        <v>34</v>
      </c>
      <c r="W97" s="308">
        <v>100</v>
      </c>
      <c r="X97" s="311">
        <v>40</v>
      </c>
      <c r="Y97" s="311">
        <v>60</v>
      </c>
      <c r="Z97" s="308">
        <v>95</v>
      </c>
      <c r="AA97" s="311">
        <v>41</v>
      </c>
      <c r="AB97" s="311">
        <v>54</v>
      </c>
      <c r="AC97" s="308">
        <v>84</v>
      </c>
      <c r="AD97" s="311">
        <v>29</v>
      </c>
      <c r="AE97" s="311">
        <v>55</v>
      </c>
      <c r="AF97" s="308">
        <v>128</v>
      </c>
      <c r="AG97" s="311">
        <v>53</v>
      </c>
      <c r="AH97" s="311">
        <v>75</v>
      </c>
      <c r="AI97" s="308">
        <v>51</v>
      </c>
      <c r="AJ97" s="311">
        <v>21</v>
      </c>
      <c r="AK97" s="311">
        <v>30</v>
      </c>
      <c r="AL97" s="308">
        <v>185</v>
      </c>
      <c r="AM97" s="311">
        <v>77</v>
      </c>
      <c r="AN97" s="311">
        <v>108</v>
      </c>
      <c r="AO97" s="308">
        <v>109</v>
      </c>
      <c r="AP97" s="311">
        <v>58</v>
      </c>
      <c r="AQ97" s="311">
        <v>51</v>
      </c>
      <c r="AR97" s="308">
        <v>231</v>
      </c>
      <c r="AS97" s="311">
        <v>94</v>
      </c>
      <c r="AT97" s="311">
        <v>137</v>
      </c>
      <c r="AU97" s="308">
        <v>137</v>
      </c>
      <c r="AV97" s="311">
        <v>63</v>
      </c>
      <c r="AW97" s="311">
        <v>74</v>
      </c>
      <c r="AX97" s="308">
        <v>93</v>
      </c>
      <c r="AY97" s="311">
        <v>44</v>
      </c>
      <c r="AZ97" s="311">
        <v>49</v>
      </c>
      <c r="BA97" s="308">
        <v>83</v>
      </c>
      <c r="BB97" s="311">
        <v>31</v>
      </c>
      <c r="BC97" s="312">
        <v>52</v>
      </c>
    </row>
    <row r="98" spans="1:55" s="307" customFormat="1" ht="15.75" x14ac:dyDescent="0.15">
      <c r="A98" s="221" t="s">
        <v>365</v>
      </c>
      <c r="B98" s="308">
        <v>2062</v>
      </c>
      <c r="C98" s="309">
        <v>893</v>
      </c>
      <c r="D98" s="310">
        <v>1169</v>
      </c>
      <c r="E98" s="308">
        <v>96</v>
      </c>
      <c r="F98" s="311">
        <v>32</v>
      </c>
      <c r="G98" s="311">
        <v>64</v>
      </c>
      <c r="H98" s="308">
        <v>76</v>
      </c>
      <c r="I98" s="311">
        <v>24</v>
      </c>
      <c r="J98" s="311">
        <v>52</v>
      </c>
      <c r="K98" s="308">
        <v>126</v>
      </c>
      <c r="L98" s="311">
        <v>51</v>
      </c>
      <c r="M98" s="311">
        <v>75</v>
      </c>
      <c r="N98" s="308">
        <v>143</v>
      </c>
      <c r="O98" s="311">
        <v>66</v>
      </c>
      <c r="P98" s="311">
        <v>77</v>
      </c>
      <c r="Q98" s="308">
        <v>167</v>
      </c>
      <c r="R98" s="311">
        <v>66</v>
      </c>
      <c r="S98" s="311">
        <v>101</v>
      </c>
      <c r="T98" s="308">
        <v>71</v>
      </c>
      <c r="U98" s="311">
        <v>27</v>
      </c>
      <c r="V98" s="311">
        <v>44</v>
      </c>
      <c r="W98" s="308">
        <v>122</v>
      </c>
      <c r="X98" s="311">
        <v>51</v>
      </c>
      <c r="Y98" s="311">
        <v>71</v>
      </c>
      <c r="Z98" s="308">
        <v>99</v>
      </c>
      <c r="AA98" s="311">
        <v>39</v>
      </c>
      <c r="AB98" s="311">
        <v>60</v>
      </c>
      <c r="AC98" s="308">
        <v>74</v>
      </c>
      <c r="AD98" s="311">
        <v>32</v>
      </c>
      <c r="AE98" s="311">
        <v>42</v>
      </c>
      <c r="AF98" s="308">
        <v>137</v>
      </c>
      <c r="AG98" s="311">
        <v>57</v>
      </c>
      <c r="AH98" s="311">
        <v>80</v>
      </c>
      <c r="AI98" s="308">
        <v>65</v>
      </c>
      <c r="AJ98" s="311">
        <v>39</v>
      </c>
      <c r="AK98" s="311">
        <v>26</v>
      </c>
      <c r="AL98" s="308">
        <v>191</v>
      </c>
      <c r="AM98" s="311">
        <v>84</v>
      </c>
      <c r="AN98" s="311">
        <v>107</v>
      </c>
      <c r="AO98" s="308">
        <v>85</v>
      </c>
      <c r="AP98" s="311">
        <v>38</v>
      </c>
      <c r="AQ98" s="311">
        <v>47</v>
      </c>
      <c r="AR98" s="308">
        <v>245</v>
      </c>
      <c r="AS98" s="311">
        <v>106</v>
      </c>
      <c r="AT98" s="311">
        <v>139</v>
      </c>
      <c r="AU98" s="308">
        <v>163</v>
      </c>
      <c r="AV98" s="311">
        <v>77</v>
      </c>
      <c r="AW98" s="311">
        <v>86</v>
      </c>
      <c r="AX98" s="308">
        <v>99</v>
      </c>
      <c r="AY98" s="311">
        <v>52</v>
      </c>
      <c r="AZ98" s="311">
        <v>47</v>
      </c>
      <c r="BA98" s="308">
        <v>103</v>
      </c>
      <c r="BB98" s="311">
        <v>52</v>
      </c>
      <c r="BC98" s="312">
        <v>51</v>
      </c>
    </row>
    <row r="99" spans="1:55" s="307" customFormat="1" ht="15.75" x14ac:dyDescent="0.15">
      <c r="A99" s="221" t="s">
        <v>366</v>
      </c>
      <c r="B99" s="308">
        <v>1863</v>
      </c>
      <c r="C99" s="309">
        <v>778</v>
      </c>
      <c r="D99" s="310">
        <v>1085</v>
      </c>
      <c r="E99" s="308">
        <v>82</v>
      </c>
      <c r="F99" s="311">
        <v>26</v>
      </c>
      <c r="G99" s="311">
        <v>56</v>
      </c>
      <c r="H99" s="308">
        <v>73</v>
      </c>
      <c r="I99" s="311">
        <v>27</v>
      </c>
      <c r="J99" s="311">
        <v>46</v>
      </c>
      <c r="K99" s="308">
        <v>124</v>
      </c>
      <c r="L99" s="311">
        <v>48</v>
      </c>
      <c r="M99" s="311">
        <v>76</v>
      </c>
      <c r="N99" s="308">
        <v>108</v>
      </c>
      <c r="O99" s="311">
        <v>41</v>
      </c>
      <c r="P99" s="311">
        <v>67</v>
      </c>
      <c r="Q99" s="308">
        <v>157</v>
      </c>
      <c r="R99" s="311">
        <v>64</v>
      </c>
      <c r="S99" s="311">
        <v>93</v>
      </c>
      <c r="T99" s="308">
        <v>67</v>
      </c>
      <c r="U99" s="311">
        <v>29</v>
      </c>
      <c r="V99" s="311">
        <v>38</v>
      </c>
      <c r="W99" s="308">
        <v>119</v>
      </c>
      <c r="X99" s="311">
        <v>47</v>
      </c>
      <c r="Y99" s="311">
        <v>72</v>
      </c>
      <c r="Z99" s="308">
        <v>100</v>
      </c>
      <c r="AA99" s="311">
        <v>44</v>
      </c>
      <c r="AB99" s="311">
        <v>56</v>
      </c>
      <c r="AC99" s="308">
        <v>67</v>
      </c>
      <c r="AD99" s="311">
        <v>32</v>
      </c>
      <c r="AE99" s="311">
        <v>35</v>
      </c>
      <c r="AF99" s="308">
        <v>127</v>
      </c>
      <c r="AG99" s="311">
        <v>55</v>
      </c>
      <c r="AH99" s="311">
        <v>72</v>
      </c>
      <c r="AI99" s="308">
        <v>60</v>
      </c>
      <c r="AJ99" s="311">
        <v>27</v>
      </c>
      <c r="AK99" s="311">
        <v>33</v>
      </c>
      <c r="AL99" s="308">
        <v>162</v>
      </c>
      <c r="AM99" s="311">
        <v>71</v>
      </c>
      <c r="AN99" s="311">
        <v>91</v>
      </c>
      <c r="AO99" s="308">
        <v>94</v>
      </c>
      <c r="AP99" s="311">
        <v>38</v>
      </c>
      <c r="AQ99" s="311">
        <v>56</v>
      </c>
      <c r="AR99" s="308">
        <v>221</v>
      </c>
      <c r="AS99" s="311">
        <v>91</v>
      </c>
      <c r="AT99" s="311">
        <v>130</v>
      </c>
      <c r="AU99" s="308">
        <v>124</v>
      </c>
      <c r="AV99" s="311">
        <v>61</v>
      </c>
      <c r="AW99" s="311">
        <v>63</v>
      </c>
      <c r="AX99" s="308">
        <v>99</v>
      </c>
      <c r="AY99" s="311">
        <v>47</v>
      </c>
      <c r="AZ99" s="311">
        <v>52</v>
      </c>
      <c r="BA99" s="308">
        <v>79</v>
      </c>
      <c r="BB99" s="311">
        <v>30</v>
      </c>
      <c r="BC99" s="312">
        <v>49</v>
      </c>
    </row>
    <row r="100" spans="1:55" s="307" customFormat="1" ht="15.75" x14ac:dyDescent="0.15">
      <c r="A100" s="221" t="s">
        <v>367</v>
      </c>
      <c r="B100" s="308">
        <v>1919</v>
      </c>
      <c r="C100" s="309">
        <v>813</v>
      </c>
      <c r="D100" s="310">
        <v>1106</v>
      </c>
      <c r="E100" s="308">
        <v>104</v>
      </c>
      <c r="F100" s="311">
        <v>47</v>
      </c>
      <c r="G100" s="311">
        <v>57</v>
      </c>
      <c r="H100" s="308">
        <v>66</v>
      </c>
      <c r="I100" s="311">
        <v>40</v>
      </c>
      <c r="J100" s="311">
        <v>26</v>
      </c>
      <c r="K100" s="308">
        <v>116</v>
      </c>
      <c r="L100" s="311">
        <v>41</v>
      </c>
      <c r="M100" s="311">
        <v>75</v>
      </c>
      <c r="N100" s="308">
        <v>133</v>
      </c>
      <c r="O100" s="311">
        <v>58</v>
      </c>
      <c r="P100" s="311">
        <v>75</v>
      </c>
      <c r="Q100" s="308">
        <v>153</v>
      </c>
      <c r="R100" s="311">
        <v>60</v>
      </c>
      <c r="S100" s="311">
        <v>93</v>
      </c>
      <c r="T100" s="308">
        <v>62</v>
      </c>
      <c r="U100" s="311">
        <v>19</v>
      </c>
      <c r="V100" s="311">
        <v>43</v>
      </c>
      <c r="W100" s="308">
        <v>138</v>
      </c>
      <c r="X100" s="311">
        <v>50</v>
      </c>
      <c r="Y100" s="311">
        <v>88</v>
      </c>
      <c r="Z100" s="308">
        <v>94</v>
      </c>
      <c r="AA100" s="311">
        <v>48</v>
      </c>
      <c r="AB100" s="311">
        <v>46</v>
      </c>
      <c r="AC100" s="308">
        <v>83</v>
      </c>
      <c r="AD100" s="311">
        <v>38</v>
      </c>
      <c r="AE100" s="311">
        <v>45</v>
      </c>
      <c r="AF100" s="308">
        <v>115</v>
      </c>
      <c r="AG100" s="311">
        <v>42</v>
      </c>
      <c r="AH100" s="311">
        <v>73</v>
      </c>
      <c r="AI100" s="308">
        <v>70</v>
      </c>
      <c r="AJ100" s="311">
        <v>25</v>
      </c>
      <c r="AK100" s="311">
        <v>45</v>
      </c>
      <c r="AL100" s="308">
        <v>168</v>
      </c>
      <c r="AM100" s="311">
        <v>66</v>
      </c>
      <c r="AN100" s="311">
        <v>102</v>
      </c>
      <c r="AO100" s="308">
        <v>98</v>
      </c>
      <c r="AP100" s="311">
        <v>49</v>
      </c>
      <c r="AQ100" s="311">
        <v>49</v>
      </c>
      <c r="AR100" s="308">
        <v>203</v>
      </c>
      <c r="AS100" s="311">
        <v>80</v>
      </c>
      <c r="AT100" s="311">
        <v>123</v>
      </c>
      <c r="AU100" s="308">
        <v>136</v>
      </c>
      <c r="AV100" s="311">
        <v>65</v>
      </c>
      <c r="AW100" s="311">
        <v>71</v>
      </c>
      <c r="AX100" s="308">
        <v>81</v>
      </c>
      <c r="AY100" s="311">
        <v>37</v>
      </c>
      <c r="AZ100" s="311">
        <v>44</v>
      </c>
      <c r="BA100" s="308">
        <v>99</v>
      </c>
      <c r="BB100" s="311">
        <v>48</v>
      </c>
      <c r="BC100" s="312">
        <v>51</v>
      </c>
    </row>
    <row r="101" spans="1:55" s="307" customFormat="1" ht="15.75" x14ac:dyDescent="0.15">
      <c r="A101" s="221" t="s">
        <v>368</v>
      </c>
      <c r="B101" s="308">
        <v>1518</v>
      </c>
      <c r="C101" s="309">
        <v>679</v>
      </c>
      <c r="D101" s="310">
        <v>839</v>
      </c>
      <c r="E101" s="308">
        <v>71</v>
      </c>
      <c r="F101" s="311">
        <v>28</v>
      </c>
      <c r="G101" s="311">
        <v>43</v>
      </c>
      <c r="H101" s="308">
        <v>60</v>
      </c>
      <c r="I101" s="311">
        <v>24</v>
      </c>
      <c r="J101" s="311">
        <v>36</v>
      </c>
      <c r="K101" s="308">
        <v>96</v>
      </c>
      <c r="L101" s="311">
        <v>45</v>
      </c>
      <c r="M101" s="311">
        <v>51</v>
      </c>
      <c r="N101" s="308">
        <v>93</v>
      </c>
      <c r="O101" s="311">
        <v>34</v>
      </c>
      <c r="P101" s="311">
        <v>59</v>
      </c>
      <c r="Q101" s="308">
        <v>127</v>
      </c>
      <c r="R101" s="311">
        <v>60</v>
      </c>
      <c r="S101" s="311">
        <v>67</v>
      </c>
      <c r="T101" s="308">
        <v>54</v>
      </c>
      <c r="U101" s="311">
        <v>26</v>
      </c>
      <c r="V101" s="311">
        <v>28</v>
      </c>
      <c r="W101" s="308">
        <v>102</v>
      </c>
      <c r="X101" s="311">
        <v>38</v>
      </c>
      <c r="Y101" s="311">
        <v>64</v>
      </c>
      <c r="Z101" s="308">
        <v>101</v>
      </c>
      <c r="AA101" s="311">
        <v>39</v>
      </c>
      <c r="AB101" s="311">
        <v>62</v>
      </c>
      <c r="AC101" s="308">
        <v>61</v>
      </c>
      <c r="AD101" s="311">
        <v>30</v>
      </c>
      <c r="AE101" s="311">
        <v>31</v>
      </c>
      <c r="AF101" s="308">
        <v>87</v>
      </c>
      <c r="AG101" s="311">
        <v>38</v>
      </c>
      <c r="AH101" s="311">
        <v>49</v>
      </c>
      <c r="AI101" s="308">
        <v>50</v>
      </c>
      <c r="AJ101" s="311">
        <v>22</v>
      </c>
      <c r="AK101" s="311">
        <v>28</v>
      </c>
      <c r="AL101" s="308">
        <v>135</v>
      </c>
      <c r="AM101" s="311">
        <v>66</v>
      </c>
      <c r="AN101" s="311">
        <v>69</v>
      </c>
      <c r="AO101" s="308">
        <v>79</v>
      </c>
      <c r="AP101" s="311">
        <v>35</v>
      </c>
      <c r="AQ101" s="311">
        <v>44</v>
      </c>
      <c r="AR101" s="308">
        <v>171</v>
      </c>
      <c r="AS101" s="311">
        <v>81</v>
      </c>
      <c r="AT101" s="311">
        <v>90</v>
      </c>
      <c r="AU101" s="308">
        <v>99</v>
      </c>
      <c r="AV101" s="311">
        <v>46</v>
      </c>
      <c r="AW101" s="311">
        <v>53</v>
      </c>
      <c r="AX101" s="308">
        <v>60</v>
      </c>
      <c r="AY101" s="311">
        <v>34</v>
      </c>
      <c r="AZ101" s="311">
        <v>26</v>
      </c>
      <c r="BA101" s="308">
        <v>72</v>
      </c>
      <c r="BB101" s="311">
        <v>33</v>
      </c>
      <c r="BC101" s="312">
        <v>39</v>
      </c>
    </row>
    <row r="102" spans="1:55" s="307" customFormat="1" ht="15.75" x14ac:dyDescent="0.15">
      <c r="A102" s="226" t="s">
        <v>106</v>
      </c>
      <c r="B102" s="304">
        <v>6159</v>
      </c>
      <c r="C102" s="301">
        <v>2566</v>
      </c>
      <c r="D102" s="305">
        <v>3593</v>
      </c>
      <c r="E102" s="304">
        <v>316</v>
      </c>
      <c r="F102" s="301">
        <v>135</v>
      </c>
      <c r="G102" s="305">
        <v>181</v>
      </c>
      <c r="H102" s="304">
        <v>212</v>
      </c>
      <c r="I102" s="301">
        <v>81</v>
      </c>
      <c r="J102" s="305">
        <v>131</v>
      </c>
      <c r="K102" s="304">
        <v>378</v>
      </c>
      <c r="L102" s="301">
        <v>161</v>
      </c>
      <c r="M102" s="305">
        <v>217</v>
      </c>
      <c r="N102" s="304">
        <v>433</v>
      </c>
      <c r="O102" s="301">
        <v>156</v>
      </c>
      <c r="P102" s="305">
        <v>277</v>
      </c>
      <c r="Q102" s="304">
        <v>504</v>
      </c>
      <c r="R102" s="301">
        <v>210</v>
      </c>
      <c r="S102" s="305">
        <v>294</v>
      </c>
      <c r="T102" s="304">
        <v>252</v>
      </c>
      <c r="U102" s="301">
        <v>102</v>
      </c>
      <c r="V102" s="305">
        <v>150</v>
      </c>
      <c r="W102" s="304">
        <v>385</v>
      </c>
      <c r="X102" s="301">
        <v>180</v>
      </c>
      <c r="Y102" s="305">
        <v>205</v>
      </c>
      <c r="Z102" s="304">
        <v>294</v>
      </c>
      <c r="AA102" s="301">
        <v>125</v>
      </c>
      <c r="AB102" s="305">
        <v>169</v>
      </c>
      <c r="AC102" s="304">
        <v>260</v>
      </c>
      <c r="AD102" s="301">
        <v>109</v>
      </c>
      <c r="AE102" s="305">
        <v>151</v>
      </c>
      <c r="AF102" s="304">
        <v>437</v>
      </c>
      <c r="AG102" s="301">
        <v>168</v>
      </c>
      <c r="AH102" s="305">
        <v>269</v>
      </c>
      <c r="AI102" s="304">
        <v>218</v>
      </c>
      <c r="AJ102" s="301">
        <v>100</v>
      </c>
      <c r="AK102" s="305">
        <v>118</v>
      </c>
      <c r="AL102" s="304">
        <v>520</v>
      </c>
      <c r="AM102" s="301">
        <v>216</v>
      </c>
      <c r="AN102" s="305">
        <v>304</v>
      </c>
      <c r="AO102" s="304">
        <v>281</v>
      </c>
      <c r="AP102" s="301">
        <v>126</v>
      </c>
      <c r="AQ102" s="305">
        <v>155</v>
      </c>
      <c r="AR102" s="304">
        <v>743</v>
      </c>
      <c r="AS102" s="301">
        <v>330</v>
      </c>
      <c r="AT102" s="305">
        <v>413</v>
      </c>
      <c r="AU102" s="304">
        <v>360</v>
      </c>
      <c r="AV102" s="301">
        <v>159</v>
      </c>
      <c r="AW102" s="305">
        <v>201</v>
      </c>
      <c r="AX102" s="304">
        <v>239</v>
      </c>
      <c r="AY102" s="301">
        <v>96</v>
      </c>
      <c r="AZ102" s="305">
        <v>143</v>
      </c>
      <c r="BA102" s="304">
        <v>327</v>
      </c>
      <c r="BB102" s="301">
        <v>112</v>
      </c>
      <c r="BC102" s="306">
        <v>215</v>
      </c>
    </row>
    <row r="103" spans="1:55" s="307" customFormat="1" ht="15.75" x14ac:dyDescent="0.15">
      <c r="A103" s="221" t="s">
        <v>369</v>
      </c>
      <c r="B103" s="308">
        <v>1323</v>
      </c>
      <c r="C103" s="309">
        <v>573</v>
      </c>
      <c r="D103" s="310">
        <v>750</v>
      </c>
      <c r="E103" s="308">
        <v>73</v>
      </c>
      <c r="F103" s="311">
        <v>29</v>
      </c>
      <c r="G103" s="311">
        <v>44</v>
      </c>
      <c r="H103" s="308">
        <v>54</v>
      </c>
      <c r="I103" s="311">
        <v>21</v>
      </c>
      <c r="J103" s="311">
        <v>33</v>
      </c>
      <c r="K103" s="308">
        <v>82</v>
      </c>
      <c r="L103" s="311">
        <v>34</v>
      </c>
      <c r="M103" s="311">
        <v>48</v>
      </c>
      <c r="N103" s="308">
        <v>88</v>
      </c>
      <c r="O103" s="311">
        <v>27</v>
      </c>
      <c r="P103" s="311">
        <v>61</v>
      </c>
      <c r="Q103" s="308">
        <v>111</v>
      </c>
      <c r="R103" s="311">
        <v>58</v>
      </c>
      <c r="S103" s="311">
        <v>53</v>
      </c>
      <c r="T103" s="308">
        <v>42</v>
      </c>
      <c r="U103" s="311">
        <v>19</v>
      </c>
      <c r="V103" s="311">
        <v>23</v>
      </c>
      <c r="W103" s="308">
        <v>88</v>
      </c>
      <c r="X103" s="311">
        <v>34</v>
      </c>
      <c r="Y103" s="311">
        <v>54</v>
      </c>
      <c r="Z103" s="308">
        <v>63</v>
      </c>
      <c r="AA103" s="311">
        <v>30</v>
      </c>
      <c r="AB103" s="311">
        <v>33</v>
      </c>
      <c r="AC103" s="308">
        <v>55</v>
      </c>
      <c r="AD103" s="311">
        <v>24</v>
      </c>
      <c r="AE103" s="311">
        <v>31</v>
      </c>
      <c r="AF103" s="308">
        <v>86</v>
      </c>
      <c r="AG103" s="311">
        <v>28</v>
      </c>
      <c r="AH103" s="311">
        <v>58</v>
      </c>
      <c r="AI103" s="308">
        <v>36</v>
      </c>
      <c r="AJ103" s="311">
        <v>20</v>
      </c>
      <c r="AK103" s="311">
        <v>16</v>
      </c>
      <c r="AL103" s="308">
        <v>121</v>
      </c>
      <c r="AM103" s="311">
        <v>51</v>
      </c>
      <c r="AN103" s="311">
        <v>70</v>
      </c>
      <c r="AO103" s="308">
        <v>67</v>
      </c>
      <c r="AP103" s="311">
        <v>30</v>
      </c>
      <c r="AQ103" s="311">
        <v>37</v>
      </c>
      <c r="AR103" s="308">
        <v>156</v>
      </c>
      <c r="AS103" s="311">
        <v>77</v>
      </c>
      <c r="AT103" s="311">
        <v>79</v>
      </c>
      <c r="AU103" s="308">
        <v>87</v>
      </c>
      <c r="AV103" s="311">
        <v>40</v>
      </c>
      <c r="AW103" s="311">
        <v>47</v>
      </c>
      <c r="AX103" s="308">
        <v>48</v>
      </c>
      <c r="AY103" s="311">
        <v>21</v>
      </c>
      <c r="AZ103" s="311">
        <v>27</v>
      </c>
      <c r="BA103" s="308">
        <v>66</v>
      </c>
      <c r="BB103" s="311">
        <v>30</v>
      </c>
      <c r="BC103" s="312">
        <v>36</v>
      </c>
    </row>
    <row r="104" spans="1:55" s="307" customFormat="1" ht="15.75" x14ac:dyDescent="0.15">
      <c r="A104" s="221" t="s">
        <v>370</v>
      </c>
      <c r="B104" s="308">
        <v>1249</v>
      </c>
      <c r="C104" s="309">
        <v>519</v>
      </c>
      <c r="D104" s="310">
        <v>730</v>
      </c>
      <c r="E104" s="308">
        <v>54</v>
      </c>
      <c r="F104" s="311">
        <v>27</v>
      </c>
      <c r="G104" s="311">
        <v>27</v>
      </c>
      <c r="H104" s="308">
        <v>43</v>
      </c>
      <c r="I104" s="311">
        <v>13</v>
      </c>
      <c r="J104" s="311">
        <v>30</v>
      </c>
      <c r="K104" s="308">
        <v>99</v>
      </c>
      <c r="L104" s="311">
        <v>42</v>
      </c>
      <c r="M104" s="311">
        <v>57</v>
      </c>
      <c r="N104" s="308">
        <v>74</v>
      </c>
      <c r="O104" s="311">
        <v>27</v>
      </c>
      <c r="P104" s="311">
        <v>47</v>
      </c>
      <c r="Q104" s="308">
        <v>84</v>
      </c>
      <c r="R104" s="311">
        <v>35</v>
      </c>
      <c r="S104" s="311">
        <v>49</v>
      </c>
      <c r="T104" s="308">
        <v>51</v>
      </c>
      <c r="U104" s="311">
        <v>19</v>
      </c>
      <c r="V104" s="311">
        <v>32</v>
      </c>
      <c r="W104" s="308">
        <v>65</v>
      </c>
      <c r="X104" s="311">
        <v>36</v>
      </c>
      <c r="Y104" s="311">
        <v>29</v>
      </c>
      <c r="Z104" s="308">
        <v>56</v>
      </c>
      <c r="AA104" s="311">
        <v>26</v>
      </c>
      <c r="AB104" s="311">
        <v>30</v>
      </c>
      <c r="AC104" s="308">
        <v>65</v>
      </c>
      <c r="AD104" s="311">
        <v>30</v>
      </c>
      <c r="AE104" s="311">
        <v>35</v>
      </c>
      <c r="AF104" s="308">
        <v>87</v>
      </c>
      <c r="AG104" s="311">
        <v>28</v>
      </c>
      <c r="AH104" s="311">
        <v>59</v>
      </c>
      <c r="AI104" s="308">
        <v>53</v>
      </c>
      <c r="AJ104" s="311">
        <v>21</v>
      </c>
      <c r="AK104" s="311">
        <v>32</v>
      </c>
      <c r="AL104" s="308">
        <v>108</v>
      </c>
      <c r="AM104" s="311">
        <v>48</v>
      </c>
      <c r="AN104" s="311">
        <v>60</v>
      </c>
      <c r="AO104" s="308">
        <v>61</v>
      </c>
      <c r="AP104" s="311">
        <v>31</v>
      </c>
      <c r="AQ104" s="311">
        <v>30</v>
      </c>
      <c r="AR104" s="308">
        <v>152</v>
      </c>
      <c r="AS104" s="311">
        <v>55</v>
      </c>
      <c r="AT104" s="311">
        <v>97</v>
      </c>
      <c r="AU104" s="308">
        <v>78</v>
      </c>
      <c r="AV104" s="311">
        <v>36</v>
      </c>
      <c r="AW104" s="311">
        <v>42</v>
      </c>
      <c r="AX104" s="308">
        <v>59</v>
      </c>
      <c r="AY104" s="311">
        <v>27</v>
      </c>
      <c r="AZ104" s="311">
        <v>32</v>
      </c>
      <c r="BA104" s="308">
        <v>60</v>
      </c>
      <c r="BB104" s="311">
        <v>18</v>
      </c>
      <c r="BC104" s="312">
        <v>42</v>
      </c>
    </row>
    <row r="105" spans="1:55" s="307" customFormat="1" ht="15.75" x14ac:dyDescent="0.15">
      <c r="A105" s="221" t="s">
        <v>371</v>
      </c>
      <c r="B105" s="308">
        <v>1082</v>
      </c>
      <c r="C105" s="309">
        <v>457</v>
      </c>
      <c r="D105" s="310">
        <v>625</v>
      </c>
      <c r="E105" s="308">
        <v>48</v>
      </c>
      <c r="F105" s="311">
        <v>20</v>
      </c>
      <c r="G105" s="311">
        <v>28</v>
      </c>
      <c r="H105" s="308">
        <v>42</v>
      </c>
      <c r="I105" s="311">
        <v>19</v>
      </c>
      <c r="J105" s="311">
        <v>23</v>
      </c>
      <c r="K105" s="308">
        <v>50</v>
      </c>
      <c r="L105" s="311">
        <v>22</v>
      </c>
      <c r="M105" s="311">
        <v>28</v>
      </c>
      <c r="N105" s="308">
        <v>81</v>
      </c>
      <c r="O105" s="311">
        <v>24</v>
      </c>
      <c r="P105" s="311">
        <v>57</v>
      </c>
      <c r="Q105" s="308">
        <v>98</v>
      </c>
      <c r="R105" s="311">
        <v>34</v>
      </c>
      <c r="S105" s="311">
        <v>64</v>
      </c>
      <c r="T105" s="308">
        <v>44</v>
      </c>
      <c r="U105" s="311">
        <v>23</v>
      </c>
      <c r="V105" s="311">
        <v>21</v>
      </c>
      <c r="W105" s="308">
        <v>79</v>
      </c>
      <c r="X105" s="311">
        <v>41</v>
      </c>
      <c r="Y105" s="311">
        <v>38</v>
      </c>
      <c r="Z105" s="308">
        <v>58</v>
      </c>
      <c r="AA105" s="311">
        <v>24</v>
      </c>
      <c r="AB105" s="311">
        <v>34</v>
      </c>
      <c r="AC105" s="308">
        <v>37</v>
      </c>
      <c r="AD105" s="311">
        <v>14</v>
      </c>
      <c r="AE105" s="311">
        <v>23</v>
      </c>
      <c r="AF105" s="308">
        <v>83</v>
      </c>
      <c r="AG105" s="311">
        <v>40</v>
      </c>
      <c r="AH105" s="311">
        <v>43</v>
      </c>
      <c r="AI105" s="308">
        <v>43</v>
      </c>
      <c r="AJ105" s="311">
        <v>20</v>
      </c>
      <c r="AK105" s="311">
        <v>23</v>
      </c>
      <c r="AL105" s="308">
        <v>93</v>
      </c>
      <c r="AM105" s="311">
        <v>42</v>
      </c>
      <c r="AN105" s="311">
        <v>51</v>
      </c>
      <c r="AO105" s="308">
        <v>37</v>
      </c>
      <c r="AP105" s="311">
        <v>19</v>
      </c>
      <c r="AQ105" s="311">
        <v>18</v>
      </c>
      <c r="AR105" s="308">
        <v>132</v>
      </c>
      <c r="AS105" s="311">
        <v>58</v>
      </c>
      <c r="AT105" s="311">
        <v>74</v>
      </c>
      <c r="AU105" s="308">
        <v>64</v>
      </c>
      <c r="AV105" s="311">
        <v>24</v>
      </c>
      <c r="AW105" s="311">
        <v>40</v>
      </c>
      <c r="AX105" s="308">
        <v>34</v>
      </c>
      <c r="AY105" s="311">
        <v>13</v>
      </c>
      <c r="AZ105" s="311">
        <v>21</v>
      </c>
      <c r="BA105" s="308">
        <v>59</v>
      </c>
      <c r="BB105" s="311">
        <v>20</v>
      </c>
      <c r="BC105" s="312">
        <v>39</v>
      </c>
    </row>
    <row r="106" spans="1:55" s="307" customFormat="1" ht="15.75" x14ac:dyDescent="0.15">
      <c r="A106" s="221" t="s">
        <v>372</v>
      </c>
      <c r="B106" s="308">
        <v>1407</v>
      </c>
      <c r="C106" s="309">
        <v>598</v>
      </c>
      <c r="D106" s="310">
        <v>809</v>
      </c>
      <c r="E106" s="308">
        <v>77</v>
      </c>
      <c r="F106" s="311">
        <v>35</v>
      </c>
      <c r="G106" s="311">
        <v>42</v>
      </c>
      <c r="H106" s="308">
        <v>43</v>
      </c>
      <c r="I106" s="311">
        <v>18</v>
      </c>
      <c r="J106" s="311">
        <v>25</v>
      </c>
      <c r="K106" s="308">
        <v>81</v>
      </c>
      <c r="L106" s="311">
        <v>35</v>
      </c>
      <c r="M106" s="311">
        <v>46</v>
      </c>
      <c r="N106" s="308">
        <v>102</v>
      </c>
      <c r="O106" s="311">
        <v>45</v>
      </c>
      <c r="P106" s="311">
        <v>57</v>
      </c>
      <c r="Q106" s="308">
        <v>114</v>
      </c>
      <c r="R106" s="311">
        <v>49</v>
      </c>
      <c r="S106" s="311">
        <v>65</v>
      </c>
      <c r="T106" s="308">
        <v>59</v>
      </c>
      <c r="U106" s="311">
        <v>25</v>
      </c>
      <c r="V106" s="311">
        <v>34</v>
      </c>
      <c r="W106" s="308">
        <v>88</v>
      </c>
      <c r="X106" s="311">
        <v>45</v>
      </c>
      <c r="Y106" s="311">
        <v>43</v>
      </c>
      <c r="Z106" s="308">
        <v>67</v>
      </c>
      <c r="AA106" s="311">
        <v>24</v>
      </c>
      <c r="AB106" s="311">
        <v>43</v>
      </c>
      <c r="AC106" s="308">
        <v>63</v>
      </c>
      <c r="AD106" s="311">
        <v>24</v>
      </c>
      <c r="AE106" s="311">
        <v>39</v>
      </c>
      <c r="AF106" s="308">
        <v>102</v>
      </c>
      <c r="AG106" s="311">
        <v>42</v>
      </c>
      <c r="AH106" s="311">
        <v>60</v>
      </c>
      <c r="AI106" s="308">
        <v>52</v>
      </c>
      <c r="AJ106" s="311">
        <v>25</v>
      </c>
      <c r="AK106" s="311">
        <v>27</v>
      </c>
      <c r="AL106" s="308">
        <v>107</v>
      </c>
      <c r="AM106" s="311">
        <v>40</v>
      </c>
      <c r="AN106" s="311">
        <v>67</v>
      </c>
      <c r="AO106" s="308">
        <v>66</v>
      </c>
      <c r="AP106" s="311">
        <v>28</v>
      </c>
      <c r="AQ106" s="311">
        <v>38</v>
      </c>
      <c r="AR106" s="308">
        <v>170</v>
      </c>
      <c r="AS106" s="311">
        <v>78</v>
      </c>
      <c r="AT106" s="311">
        <v>92</v>
      </c>
      <c r="AU106" s="308">
        <v>80</v>
      </c>
      <c r="AV106" s="311">
        <v>38</v>
      </c>
      <c r="AW106" s="311">
        <v>42</v>
      </c>
      <c r="AX106" s="308">
        <v>55</v>
      </c>
      <c r="AY106" s="311">
        <v>22</v>
      </c>
      <c r="AZ106" s="311">
        <v>33</v>
      </c>
      <c r="BA106" s="308">
        <v>81</v>
      </c>
      <c r="BB106" s="311">
        <v>25</v>
      </c>
      <c r="BC106" s="312">
        <v>56</v>
      </c>
    </row>
    <row r="107" spans="1:55" s="307" customFormat="1" ht="15.75" x14ac:dyDescent="0.15">
      <c r="A107" s="221" t="s">
        <v>373</v>
      </c>
      <c r="B107" s="308">
        <v>1098</v>
      </c>
      <c r="C107" s="309">
        <v>419</v>
      </c>
      <c r="D107" s="310">
        <v>679</v>
      </c>
      <c r="E107" s="308">
        <v>64</v>
      </c>
      <c r="F107" s="311">
        <v>24</v>
      </c>
      <c r="G107" s="311">
        <v>40</v>
      </c>
      <c r="H107" s="308">
        <v>30</v>
      </c>
      <c r="I107" s="311">
        <v>10</v>
      </c>
      <c r="J107" s="311">
        <v>20</v>
      </c>
      <c r="K107" s="308">
        <v>66</v>
      </c>
      <c r="L107" s="311">
        <v>28</v>
      </c>
      <c r="M107" s="311">
        <v>38</v>
      </c>
      <c r="N107" s="308">
        <v>88</v>
      </c>
      <c r="O107" s="311">
        <v>33</v>
      </c>
      <c r="P107" s="311">
        <v>55</v>
      </c>
      <c r="Q107" s="308">
        <v>97</v>
      </c>
      <c r="R107" s="311">
        <v>34</v>
      </c>
      <c r="S107" s="311">
        <v>63</v>
      </c>
      <c r="T107" s="308">
        <v>56</v>
      </c>
      <c r="U107" s="311">
        <v>16</v>
      </c>
      <c r="V107" s="311">
        <v>40</v>
      </c>
      <c r="W107" s="308">
        <v>65</v>
      </c>
      <c r="X107" s="311">
        <v>24</v>
      </c>
      <c r="Y107" s="311">
        <v>41</v>
      </c>
      <c r="Z107" s="308">
        <v>50</v>
      </c>
      <c r="AA107" s="311">
        <v>21</v>
      </c>
      <c r="AB107" s="311">
        <v>29</v>
      </c>
      <c r="AC107" s="308">
        <v>40</v>
      </c>
      <c r="AD107" s="311">
        <v>17</v>
      </c>
      <c r="AE107" s="311">
        <v>23</v>
      </c>
      <c r="AF107" s="308">
        <v>79</v>
      </c>
      <c r="AG107" s="311">
        <v>30</v>
      </c>
      <c r="AH107" s="311">
        <v>49</v>
      </c>
      <c r="AI107" s="308">
        <v>34</v>
      </c>
      <c r="AJ107" s="311">
        <v>14</v>
      </c>
      <c r="AK107" s="311">
        <v>20</v>
      </c>
      <c r="AL107" s="308">
        <v>91</v>
      </c>
      <c r="AM107" s="311">
        <v>35</v>
      </c>
      <c r="AN107" s="311">
        <v>56</v>
      </c>
      <c r="AO107" s="308">
        <v>50</v>
      </c>
      <c r="AP107" s="311">
        <v>18</v>
      </c>
      <c r="AQ107" s="311">
        <v>32</v>
      </c>
      <c r="AR107" s="308">
        <v>133</v>
      </c>
      <c r="AS107" s="311">
        <v>62</v>
      </c>
      <c r="AT107" s="311">
        <v>71</v>
      </c>
      <c r="AU107" s="308">
        <v>51</v>
      </c>
      <c r="AV107" s="311">
        <v>21</v>
      </c>
      <c r="AW107" s="311">
        <v>30</v>
      </c>
      <c r="AX107" s="308">
        <v>43</v>
      </c>
      <c r="AY107" s="311">
        <v>13</v>
      </c>
      <c r="AZ107" s="311">
        <v>30</v>
      </c>
      <c r="BA107" s="308">
        <v>61</v>
      </c>
      <c r="BB107" s="311">
        <v>19</v>
      </c>
      <c r="BC107" s="312">
        <v>42</v>
      </c>
    </row>
    <row r="108" spans="1:55" s="307" customFormat="1" ht="15.75" x14ac:dyDescent="0.15">
      <c r="A108" s="226" t="s">
        <v>113</v>
      </c>
      <c r="B108" s="304">
        <v>3373</v>
      </c>
      <c r="C108" s="301">
        <v>1229</v>
      </c>
      <c r="D108" s="305">
        <v>2144</v>
      </c>
      <c r="E108" s="304">
        <v>150</v>
      </c>
      <c r="F108" s="301">
        <v>57</v>
      </c>
      <c r="G108" s="305">
        <v>93</v>
      </c>
      <c r="H108" s="304">
        <v>124</v>
      </c>
      <c r="I108" s="301">
        <v>41</v>
      </c>
      <c r="J108" s="305">
        <v>83</v>
      </c>
      <c r="K108" s="304">
        <v>193</v>
      </c>
      <c r="L108" s="301">
        <v>61</v>
      </c>
      <c r="M108" s="305">
        <v>132</v>
      </c>
      <c r="N108" s="304">
        <v>268</v>
      </c>
      <c r="O108" s="301">
        <v>86</v>
      </c>
      <c r="P108" s="305">
        <v>182</v>
      </c>
      <c r="Q108" s="304">
        <v>328</v>
      </c>
      <c r="R108" s="301">
        <v>110</v>
      </c>
      <c r="S108" s="305">
        <v>218</v>
      </c>
      <c r="T108" s="304">
        <v>129</v>
      </c>
      <c r="U108" s="301">
        <v>61</v>
      </c>
      <c r="V108" s="305">
        <v>68</v>
      </c>
      <c r="W108" s="304">
        <v>197</v>
      </c>
      <c r="X108" s="301">
        <v>73</v>
      </c>
      <c r="Y108" s="305">
        <v>124</v>
      </c>
      <c r="Z108" s="304">
        <v>159</v>
      </c>
      <c r="AA108" s="301">
        <v>63</v>
      </c>
      <c r="AB108" s="305">
        <v>96</v>
      </c>
      <c r="AC108" s="304">
        <v>126</v>
      </c>
      <c r="AD108" s="301">
        <v>42</v>
      </c>
      <c r="AE108" s="305">
        <v>84</v>
      </c>
      <c r="AF108" s="304">
        <v>210</v>
      </c>
      <c r="AG108" s="301">
        <v>83</v>
      </c>
      <c r="AH108" s="305">
        <v>127</v>
      </c>
      <c r="AI108" s="304">
        <v>120</v>
      </c>
      <c r="AJ108" s="301">
        <v>53</v>
      </c>
      <c r="AK108" s="305">
        <v>67</v>
      </c>
      <c r="AL108" s="304">
        <v>237</v>
      </c>
      <c r="AM108" s="301">
        <v>84</v>
      </c>
      <c r="AN108" s="305">
        <v>153</v>
      </c>
      <c r="AO108" s="304">
        <v>150</v>
      </c>
      <c r="AP108" s="301">
        <v>53</v>
      </c>
      <c r="AQ108" s="305">
        <v>97</v>
      </c>
      <c r="AR108" s="304">
        <v>417</v>
      </c>
      <c r="AS108" s="301">
        <v>168</v>
      </c>
      <c r="AT108" s="305">
        <v>249</v>
      </c>
      <c r="AU108" s="304">
        <v>199</v>
      </c>
      <c r="AV108" s="301">
        <v>71</v>
      </c>
      <c r="AW108" s="305">
        <v>128</v>
      </c>
      <c r="AX108" s="304">
        <v>140</v>
      </c>
      <c r="AY108" s="301">
        <v>52</v>
      </c>
      <c r="AZ108" s="305">
        <v>88</v>
      </c>
      <c r="BA108" s="304">
        <v>226</v>
      </c>
      <c r="BB108" s="301">
        <v>71</v>
      </c>
      <c r="BC108" s="306">
        <v>155</v>
      </c>
    </row>
    <row r="109" spans="1:55" s="307" customFormat="1" ht="15.75" x14ac:dyDescent="0.15">
      <c r="A109" s="221" t="s">
        <v>374</v>
      </c>
      <c r="B109" s="308">
        <v>870</v>
      </c>
      <c r="C109" s="309">
        <v>344</v>
      </c>
      <c r="D109" s="310">
        <v>526</v>
      </c>
      <c r="E109" s="308">
        <v>41</v>
      </c>
      <c r="F109" s="311">
        <v>15</v>
      </c>
      <c r="G109" s="311">
        <v>26</v>
      </c>
      <c r="H109" s="308">
        <v>43</v>
      </c>
      <c r="I109" s="311">
        <v>15</v>
      </c>
      <c r="J109" s="311">
        <v>28</v>
      </c>
      <c r="K109" s="308">
        <v>58</v>
      </c>
      <c r="L109" s="311">
        <v>19</v>
      </c>
      <c r="M109" s="311">
        <v>39</v>
      </c>
      <c r="N109" s="308">
        <v>71</v>
      </c>
      <c r="O109" s="311">
        <v>23</v>
      </c>
      <c r="P109" s="311">
        <v>48</v>
      </c>
      <c r="Q109" s="308">
        <v>80</v>
      </c>
      <c r="R109" s="311">
        <v>29</v>
      </c>
      <c r="S109" s="311">
        <v>51</v>
      </c>
      <c r="T109" s="308">
        <v>41</v>
      </c>
      <c r="U109" s="311">
        <v>25</v>
      </c>
      <c r="V109" s="311">
        <v>16</v>
      </c>
      <c r="W109" s="308">
        <v>55</v>
      </c>
      <c r="X109" s="311">
        <v>23</v>
      </c>
      <c r="Y109" s="311">
        <v>32</v>
      </c>
      <c r="Z109" s="308">
        <v>43</v>
      </c>
      <c r="AA109" s="311">
        <v>20</v>
      </c>
      <c r="AB109" s="311">
        <v>23</v>
      </c>
      <c r="AC109" s="308">
        <v>29</v>
      </c>
      <c r="AD109" s="311">
        <v>15</v>
      </c>
      <c r="AE109" s="311">
        <v>14</v>
      </c>
      <c r="AF109" s="308">
        <v>48</v>
      </c>
      <c r="AG109" s="311">
        <v>18</v>
      </c>
      <c r="AH109" s="311">
        <v>30</v>
      </c>
      <c r="AI109" s="308">
        <v>26</v>
      </c>
      <c r="AJ109" s="311">
        <v>14</v>
      </c>
      <c r="AK109" s="311">
        <v>12</v>
      </c>
      <c r="AL109" s="308">
        <v>55</v>
      </c>
      <c r="AM109" s="311">
        <v>24</v>
      </c>
      <c r="AN109" s="311">
        <v>31</v>
      </c>
      <c r="AO109" s="308">
        <v>43</v>
      </c>
      <c r="AP109" s="311">
        <v>16</v>
      </c>
      <c r="AQ109" s="311">
        <v>27</v>
      </c>
      <c r="AR109" s="308">
        <v>93</v>
      </c>
      <c r="AS109" s="311">
        <v>36</v>
      </c>
      <c r="AT109" s="311">
        <v>57</v>
      </c>
      <c r="AU109" s="308">
        <v>52</v>
      </c>
      <c r="AV109" s="311">
        <v>18</v>
      </c>
      <c r="AW109" s="311">
        <v>34</v>
      </c>
      <c r="AX109" s="308">
        <v>37</v>
      </c>
      <c r="AY109" s="311">
        <v>14</v>
      </c>
      <c r="AZ109" s="311">
        <v>23</v>
      </c>
      <c r="BA109" s="308">
        <v>55</v>
      </c>
      <c r="BB109" s="311">
        <v>20</v>
      </c>
      <c r="BC109" s="312">
        <v>35</v>
      </c>
    </row>
    <row r="110" spans="1:55" s="307" customFormat="1" ht="15.75" x14ac:dyDescent="0.15">
      <c r="A110" s="221" t="s">
        <v>375</v>
      </c>
      <c r="B110" s="308">
        <v>807</v>
      </c>
      <c r="C110" s="309">
        <v>318</v>
      </c>
      <c r="D110" s="310">
        <v>489</v>
      </c>
      <c r="E110" s="308">
        <v>32</v>
      </c>
      <c r="F110" s="311">
        <v>18</v>
      </c>
      <c r="G110" s="311">
        <v>14</v>
      </c>
      <c r="H110" s="308">
        <v>31</v>
      </c>
      <c r="I110" s="311">
        <v>10</v>
      </c>
      <c r="J110" s="311">
        <v>21</v>
      </c>
      <c r="K110" s="308">
        <v>47</v>
      </c>
      <c r="L110" s="311">
        <v>17</v>
      </c>
      <c r="M110" s="311">
        <v>30</v>
      </c>
      <c r="N110" s="308">
        <v>50</v>
      </c>
      <c r="O110" s="311">
        <v>16</v>
      </c>
      <c r="P110" s="311">
        <v>34</v>
      </c>
      <c r="Q110" s="308">
        <v>87</v>
      </c>
      <c r="R110" s="311">
        <v>33</v>
      </c>
      <c r="S110" s="311">
        <v>54</v>
      </c>
      <c r="T110" s="308">
        <v>28</v>
      </c>
      <c r="U110" s="311">
        <v>14</v>
      </c>
      <c r="V110" s="311">
        <v>14</v>
      </c>
      <c r="W110" s="308">
        <v>42</v>
      </c>
      <c r="X110" s="311">
        <v>16</v>
      </c>
      <c r="Y110" s="311">
        <v>26</v>
      </c>
      <c r="Z110" s="308">
        <v>36</v>
      </c>
      <c r="AA110" s="311">
        <v>15</v>
      </c>
      <c r="AB110" s="311">
        <v>21</v>
      </c>
      <c r="AC110" s="308">
        <v>32</v>
      </c>
      <c r="AD110" s="311">
        <v>9</v>
      </c>
      <c r="AE110" s="311">
        <v>23</v>
      </c>
      <c r="AF110" s="308">
        <v>47</v>
      </c>
      <c r="AG110" s="311">
        <v>21</v>
      </c>
      <c r="AH110" s="311">
        <v>26</v>
      </c>
      <c r="AI110" s="308">
        <v>35</v>
      </c>
      <c r="AJ110" s="311">
        <v>16</v>
      </c>
      <c r="AK110" s="311">
        <v>19</v>
      </c>
      <c r="AL110" s="308">
        <v>51</v>
      </c>
      <c r="AM110" s="311">
        <v>18</v>
      </c>
      <c r="AN110" s="311">
        <v>33</v>
      </c>
      <c r="AO110" s="308">
        <v>36</v>
      </c>
      <c r="AP110" s="311">
        <v>13</v>
      </c>
      <c r="AQ110" s="311">
        <v>23</v>
      </c>
      <c r="AR110" s="308">
        <v>104</v>
      </c>
      <c r="AS110" s="311">
        <v>45</v>
      </c>
      <c r="AT110" s="311">
        <v>59</v>
      </c>
      <c r="AU110" s="308">
        <v>64</v>
      </c>
      <c r="AV110" s="311">
        <v>26</v>
      </c>
      <c r="AW110" s="311">
        <v>38</v>
      </c>
      <c r="AX110" s="308">
        <v>28</v>
      </c>
      <c r="AY110" s="311">
        <v>13</v>
      </c>
      <c r="AZ110" s="311">
        <v>15</v>
      </c>
      <c r="BA110" s="308">
        <v>57</v>
      </c>
      <c r="BB110" s="311">
        <v>18</v>
      </c>
      <c r="BC110" s="312">
        <v>39</v>
      </c>
    </row>
    <row r="111" spans="1:55" s="307" customFormat="1" ht="15.75" x14ac:dyDescent="0.15">
      <c r="A111" s="221" t="s">
        <v>376</v>
      </c>
      <c r="B111" s="308">
        <v>668</v>
      </c>
      <c r="C111" s="309">
        <v>247</v>
      </c>
      <c r="D111" s="310">
        <v>421</v>
      </c>
      <c r="E111" s="308">
        <v>26</v>
      </c>
      <c r="F111" s="311">
        <v>8</v>
      </c>
      <c r="G111" s="311">
        <v>18</v>
      </c>
      <c r="H111" s="308">
        <v>16</v>
      </c>
      <c r="I111" s="311">
        <v>7</v>
      </c>
      <c r="J111" s="311">
        <v>9</v>
      </c>
      <c r="K111" s="308">
        <v>36</v>
      </c>
      <c r="L111" s="311">
        <v>13</v>
      </c>
      <c r="M111" s="311">
        <v>23</v>
      </c>
      <c r="N111" s="308">
        <v>56</v>
      </c>
      <c r="O111" s="311">
        <v>20</v>
      </c>
      <c r="P111" s="311">
        <v>36</v>
      </c>
      <c r="Q111" s="308">
        <v>58</v>
      </c>
      <c r="R111" s="311">
        <v>17</v>
      </c>
      <c r="S111" s="311">
        <v>41</v>
      </c>
      <c r="T111" s="308">
        <v>19</v>
      </c>
      <c r="U111" s="311">
        <v>8</v>
      </c>
      <c r="V111" s="311">
        <v>11</v>
      </c>
      <c r="W111" s="308">
        <v>50</v>
      </c>
      <c r="X111" s="311">
        <v>18</v>
      </c>
      <c r="Y111" s="311">
        <v>32</v>
      </c>
      <c r="Z111" s="308">
        <v>29</v>
      </c>
      <c r="AA111" s="311">
        <v>13</v>
      </c>
      <c r="AB111" s="311">
        <v>16</v>
      </c>
      <c r="AC111" s="308">
        <v>24</v>
      </c>
      <c r="AD111" s="311">
        <v>10</v>
      </c>
      <c r="AE111" s="311">
        <v>14</v>
      </c>
      <c r="AF111" s="308">
        <v>47</v>
      </c>
      <c r="AG111" s="311">
        <v>17</v>
      </c>
      <c r="AH111" s="311">
        <v>30</v>
      </c>
      <c r="AI111" s="308">
        <v>25</v>
      </c>
      <c r="AJ111" s="311">
        <v>9</v>
      </c>
      <c r="AK111" s="311">
        <v>16</v>
      </c>
      <c r="AL111" s="308">
        <v>54</v>
      </c>
      <c r="AM111" s="311">
        <v>17</v>
      </c>
      <c r="AN111" s="311">
        <v>37</v>
      </c>
      <c r="AO111" s="308">
        <v>31</v>
      </c>
      <c r="AP111" s="311">
        <v>13</v>
      </c>
      <c r="AQ111" s="311">
        <v>18</v>
      </c>
      <c r="AR111" s="308">
        <v>92</v>
      </c>
      <c r="AS111" s="311">
        <v>41</v>
      </c>
      <c r="AT111" s="311">
        <v>51</v>
      </c>
      <c r="AU111" s="308">
        <v>33</v>
      </c>
      <c r="AV111" s="311">
        <v>8</v>
      </c>
      <c r="AW111" s="311">
        <v>25</v>
      </c>
      <c r="AX111" s="308">
        <v>29</v>
      </c>
      <c r="AY111" s="311">
        <v>14</v>
      </c>
      <c r="AZ111" s="311">
        <v>15</v>
      </c>
      <c r="BA111" s="308">
        <v>43</v>
      </c>
      <c r="BB111" s="311">
        <v>14</v>
      </c>
      <c r="BC111" s="312">
        <v>29</v>
      </c>
    </row>
    <row r="112" spans="1:55" s="307" customFormat="1" ht="15.75" x14ac:dyDescent="0.15">
      <c r="A112" s="221" t="s">
        <v>377</v>
      </c>
      <c r="B112" s="308">
        <v>602</v>
      </c>
      <c r="C112" s="309">
        <v>187</v>
      </c>
      <c r="D112" s="310">
        <v>415</v>
      </c>
      <c r="E112" s="308">
        <v>22</v>
      </c>
      <c r="F112" s="311">
        <v>6</v>
      </c>
      <c r="G112" s="311">
        <v>16</v>
      </c>
      <c r="H112" s="308">
        <v>26</v>
      </c>
      <c r="I112" s="311">
        <v>7</v>
      </c>
      <c r="J112" s="311">
        <v>19</v>
      </c>
      <c r="K112" s="308">
        <v>35</v>
      </c>
      <c r="L112" s="311">
        <v>9</v>
      </c>
      <c r="M112" s="311">
        <v>26</v>
      </c>
      <c r="N112" s="308">
        <v>51</v>
      </c>
      <c r="O112" s="311">
        <v>14</v>
      </c>
      <c r="P112" s="311">
        <v>37</v>
      </c>
      <c r="Q112" s="308">
        <v>56</v>
      </c>
      <c r="R112" s="311">
        <v>16</v>
      </c>
      <c r="S112" s="311">
        <v>40</v>
      </c>
      <c r="T112" s="308">
        <v>23</v>
      </c>
      <c r="U112" s="311">
        <v>11</v>
      </c>
      <c r="V112" s="311">
        <v>12</v>
      </c>
      <c r="W112" s="308">
        <v>35</v>
      </c>
      <c r="X112" s="311">
        <v>11</v>
      </c>
      <c r="Y112" s="311">
        <v>24</v>
      </c>
      <c r="Z112" s="308">
        <v>33</v>
      </c>
      <c r="AA112" s="311">
        <v>9</v>
      </c>
      <c r="AB112" s="311">
        <v>24</v>
      </c>
      <c r="AC112" s="308">
        <v>20</v>
      </c>
      <c r="AD112" s="311">
        <v>6</v>
      </c>
      <c r="AE112" s="311">
        <v>14</v>
      </c>
      <c r="AF112" s="308">
        <v>45</v>
      </c>
      <c r="AG112" s="311">
        <v>17</v>
      </c>
      <c r="AH112" s="311">
        <v>28</v>
      </c>
      <c r="AI112" s="308">
        <v>16</v>
      </c>
      <c r="AJ112" s="311">
        <v>6</v>
      </c>
      <c r="AK112" s="311">
        <v>10</v>
      </c>
      <c r="AL112" s="308">
        <v>40</v>
      </c>
      <c r="AM112" s="311">
        <v>15</v>
      </c>
      <c r="AN112" s="311">
        <v>25</v>
      </c>
      <c r="AO112" s="308">
        <v>26</v>
      </c>
      <c r="AP112" s="311">
        <v>9</v>
      </c>
      <c r="AQ112" s="311">
        <v>17</v>
      </c>
      <c r="AR112" s="308">
        <v>83</v>
      </c>
      <c r="AS112" s="311">
        <v>23</v>
      </c>
      <c r="AT112" s="311">
        <v>60</v>
      </c>
      <c r="AU112" s="308">
        <v>26</v>
      </c>
      <c r="AV112" s="311">
        <v>11</v>
      </c>
      <c r="AW112" s="311">
        <v>15</v>
      </c>
      <c r="AX112" s="308">
        <v>26</v>
      </c>
      <c r="AY112" s="311">
        <v>7</v>
      </c>
      <c r="AZ112" s="311">
        <v>19</v>
      </c>
      <c r="BA112" s="308">
        <v>39</v>
      </c>
      <c r="BB112" s="311">
        <v>10</v>
      </c>
      <c r="BC112" s="312">
        <v>29</v>
      </c>
    </row>
    <row r="113" spans="1:55" s="307" customFormat="1" ht="15.75" x14ac:dyDescent="0.15">
      <c r="A113" s="221" t="s">
        <v>378</v>
      </c>
      <c r="B113" s="308">
        <v>426</v>
      </c>
      <c r="C113" s="309">
        <v>133</v>
      </c>
      <c r="D113" s="310">
        <v>293</v>
      </c>
      <c r="E113" s="308">
        <v>29</v>
      </c>
      <c r="F113" s="311">
        <v>10</v>
      </c>
      <c r="G113" s="311">
        <v>19</v>
      </c>
      <c r="H113" s="308">
        <v>8</v>
      </c>
      <c r="I113" s="311">
        <v>2</v>
      </c>
      <c r="J113" s="311">
        <v>6</v>
      </c>
      <c r="K113" s="308">
        <v>17</v>
      </c>
      <c r="L113" s="311">
        <v>3</v>
      </c>
      <c r="M113" s="311">
        <v>14</v>
      </c>
      <c r="N113" s="308">
        <v>40</v>
      </c>
      <c r="O113" s="311">
        <v>13</v>
      </c>
      <c r="P113" s="311">
        <v>27</v>
      </c>
      <c r="Q113" s="308">
        <v>47</v>
      </c>
      <c r="R113" s="311">
        <v>15</v>
      </c>
      <c r="S113" s="311">
        <v>32</v>
      </c>
      <c r="T113" s="308">
        <v>18</v>
      </c>
      <c r="U113" s="311">
        <v>3</v>
      </c>
      <c r="V113" s="311">
        <v>15</v>
      </c>
      <c r="W113" s="308">
        <v>15</v>
      </c>
      <c r="X113" s="311">
        <v>5</v>
      </c>
      <c r="Y113" s="311">
        <v>10</v>
      </c>
      <c r="Z113" s="308">
        <v>18</v>
      </c>
      <c r="AA113" s="311">
        <v>6</v>
      </c>
      <c r="AB113" s="311">
        <v>12</v>
      </c>
      <c r="AC113" s="308">
        <v>21</v>
      </c>
      <c r="AD113" s="311">
        <v>2</v>
      </c>
      <c r="AE113" s="311">
        <v>19</v>
      </c>
      <c r="AF113" s="308">
        <v>23</v>
      </c>
      <c r="AG113" s="311">
        <v>10</v>
      </c>
      <c r="AH113" s="311">
        <v>13</v>
      </c>
      <c r="AI113" s="308">
        <v>18</v>
      </c>
      <c r="AJ113" s="311">
        <v>8</v>
      </c>
      <c r="AK113" s="311">
        <v>10</v>
      </c>
      <c r="AL113" s="308">
        <v>37</v>
      </c>
      <c r="AM113" s="311">
        <v>10</v>
      </c>
      <c r="AN113" s="311">
        <v>27</v>
      </c>
      <c r="AO113" s="308">
        <v>14</v>
      </c>
      <c r="AP113" s="311">
        <v>2</v>
      </c>
      <c r="AQ113" s="311">
        <v>12</v>
      </c>
      <c r="AR113" s="308">
        <v>45</v>
      </c>
      <c r="AS113" s="311">
        <v>23</v>
      </c>
      <c r="AT113" s="311">
        <v>22</v>
      </c>
      <c r="AU113" s="308">
        <v>24</v>
      </c>
      <c r="AV113" s="311">
        <v>8</v>
      </c>
      <c r="AW113" s="311">
        <v>16</v>
      </c>
      <c r="AX113" s="308">
        <v>20</v>
      </c>
      <c r="AY113" s="311">
        <v>4</v>
      </c>
      <c r="AZ113" s="311">
        <v>16</v>
      </c>
      <c r="BA113" s="308">
        <v>32</v>
      </c>
      <c r="BB113" s="311">
        <v>9</v>
      </c>
      <c r="BC113" s="312">
        <v>23</v>
      </c>
    </row>
    <row r="114" spans="1:55" s="307" customFormat="1" ht="15.75" x14ac:dyDescent="0.15">
      <c r="A114" s="226" t="s">
        <v>122</v>
      </c>
      <c r="B114" s="304">
        <v>1264</v>
      </c>
      <c r="C114" s="301">
        <v>335</v>
      </c>
      <c r="D114" s="305">
        <v>929</v>
      </c>
      <c r="E114" s="304">
        <v>58</v>
      </c>
      <c r="F114" s="301">
        <v>23</v>
      </c>
      <c r="G114" s="305">
        <v>35</v>
      </c>
      <c r="H114" s="304">
        <v>29</v>
      </c>
      <c r="I114" s="301">
        <v>13</v>
      </c>
      <c r="J114" s="305">
        <v>16</v>
      </c>
      <c r="K114" s="304">
        <v>81</v>
      </c>
      <c r="L114" s="301">
        <v>22</v>
      </c>
      <c r="M114" s="305">
        <v>59</v>
      </c>
      <c r="N114" s="304">
        <v>117</v>
      </c>
      <c r="O114" s="301">
        <v>30</v>
      </c>
      <c r="P114" s="305">
        <v>87</v>
      </c>
      <c r="Q114" s="304">
        <v>122</v>
      </c>
      <c r="R114" s="301">
        <v>40</v>
      </c>
      <c r="S114" s="305">
        <v>82</v>
      </c>
      <c r="T114" s="304">
        <v>33</v>
      </c>
      <c r="U114" s="301">
        <v>6</v>
      </c>
      <c r="V114" s="305">
        <v>27</v>
      </c>
      <c r="W114" s="304">
        <v>93</v>
      </c>
      <c r="X114" s="301">
        <v>22</v>
      </c>
      <c r="Y114" s="305">
        <v>71</v>
      </c>
      <c r="Z114" s="304">
        <v>64</v>
      </c>
      <c r="AA114" s="301">
        <v>19</v>
      </c>
      <c r="AB114" s="305">
        <v>45</v>
      </c>
      <c r="AC114" s="304">
        <v>40</v>
      </c>
      <c r="AD114" s="301">
        <v>7</v>
      </c>
      <c r="AE114" s="305">
        <v>33</v>
      </c>
      <c r="AF114" s="304">
        <v>80</v>
      </c>
      <c r="AG114" s="301">
        <v>24</v>
      </c>
      <c r="AH114" s="305">
        <v>56</v>
      </c>
      <c r="AI114" s="304">
        <v>34</v>
      </c>
      <c r="AJ114" s="301">
        <v>11</v>
      </c>
      <c r="AK114" s="305">
        <v>23</v>
      </c>
      <c r="AL114" s="304">
        <v>80</v>
      </c>
      <c r="AM114" s="301">
        <v>19</v>
      </c>
      <c r="AN114" s="305">
        <v>61</v>
      </c>
      <c r="AO114" s="304">
        <v>46</v>
      </c>
      <c r="AP114" s="301">
        <v>16</v>
      </c>
      <c r="AQ114" s="305">
        <v>30</v>
      </c>
      <c r="AR114" s="304">
        <v>148</v>
      </c>
      <c r="AS114" s="301">
        <v>36</v>
      </c>
      <c r="AT114" s="305">
        <v>112</v>
      </c>
      <c r="AU114" s="304">
        <v>74</v>
      </c>
      <c r="AV114" s="301">
        <v>18</v>
      </c>
      <c r="AW114" s="305">
        <v>56</v>
      </c>
      <c r="AX114" s="304">
        <v>59</v>
      </c>
      <c r="AY114" s="301">
        <v>9</v>
      </c>
      <c r="AZ114" s="305">
        <v>50</v>
      </c>
      <c r="BA114" s="304">
        <v>106</v>
      </c>
      <c r="BB114" s="301">
        <v>20</v>
      </c>
      <c r="BC114" s="306">
        <v>86</v>
      </c>
    </row>
    <row r="115" spans="1:55" s="307" customFormat="1" ht="15.75" x14ac:dyDescent="0.15">
      <c r="A115" s="221" t="s">
        <v>379</v>
      </c>
      <c r="B115" s="308">
        <v>424</v>
      </c>
      <c r="C115" s="309">
        <v>121</v>
      </c>
      <c r="D115" s="310">
        <v>303</v>
      </c>
      <c r="E115" s="308">
        <v>17</v>
      </c>
      <c r="F115" s="311">
        <v>5</v>
      </c>
      <c r="G115" s="311">
        <v>12</v>
      </c>
      <c r="H115" s="308">
        <v>10</v>
      </c>
      <c r="I115" s="311">
        <v>3</v>
      </c>
      <c r="J115" s="311">
        <v>7</v>
      </c>
      <c r="K115" s="308">
        <v>21</v>
      </c>
      <c r="L115" s="311">
        <v>6</v>
      </c>
      <c r="M115" s="311">
        <v>15</v>
      </c>
      <c r="N115" s="308">
        <v>45</v>
      </c>
      <c r="O115" s="311">
        <v>12</v>
      </c>
      <c r="P115" s="311">
        <v>33</v>
      </c>
      <c r="Q115" s="308">
        <v>48</v>
      </c>
      <c r="R115" s="311">
        <v>17</v>
      </c>
      <c r="S115" s="311">
        <v>31</v>
      </c>
      <c r="T115" s="308">
        <v>10</v>
      </c>
      <c r="U115" s="311">
        <v>1</v>
      </c>
      <c r="V115" s="311">
        <v>9</v>
      </c>
      <c r="W115" s="308">
        <v>35</v>
      </c>
      <c r="X115" s="311">
        <v>8</v>
      </c>
      <c r="Y115" s="311">
        <v>27</v>
      </c>
      <c r="Z115" s="308">
        <v>21</v>
      </c>
      <c r="AA115" s="311">
        <v>7</v>
      </c>
      <c r="AB115" s="311">
        <v>14</v>
      </c>
      <c r="AC115" s="308">
        <v>16</v>
      </c>
      <c r="AD115" s="311">
        <v>3</v>
      </c>
      <c r="AE115" s="311">
        <v>13</v>
      </c>
      <c r="AF115" s="308">
        <v>22</v>
      </c>
      <c r="AG115" s="311">
        <v>6</v>
      </c>
      <c r="AH115" s="311">
        <v>16</v>
      </c>
      <c r="AI115" s="308">
        <v>11</v>
      </c>
      <c r="AJ115" s="311">
        <v>7</v>
      </c>
      <c r="AK115" s="311">
        <v>4</v>
      </c>
      <c r="AL115" s="308">
        <v>26</v>
      </c>
      <c r="AM115" s="311">
        <v>8</v>
      </c>
      <c r="AN115" s="311">
        <v>18</v>
      </c>
      <c r="AO115" s="308">
        <v>19</v>
      </c>
      <c r="AP115" s="311">
        <v>5</v>
      </c>
      <c r="AQ115" s="311">
        <v>14</v>
      </c>
      <c r="AR115" s="308">
        <v>46</v>
      </c>
      <c r="AS115" s="311">
        <v>17</v>
      </c>
      <c r="AT115" s="311">
        <v>29</v>
      </c>
      <c r="AU115" s="308">
        <v>32</v>
      </c>
      <c r="AV115" s="311">
        <v>9</v>
      </c>
      <c r="AW115" s="311">
        <v>23</v>
      </c>
      <c r="AX115" s="308">
        <v>10</v>
      </c>
      <c r="AY115" s="311">
        <v>1</v>
      </c>
      <c r="AZ115" s="311">
        <v>9</v>
      </c>
      <c r="BA115" s="308">
        <v>35</v>
      </c>
      <c r="BB115" s="311">
        <v>6</v>
      </c>
      <c r="BC115" s="312">
        <v>29</v>
      </c>
    </row>
    <row r="116" spans="1:55" s="307" customFormat="1" ht="15.75" x14ac:dyDescent="0.15">
      <c r="A116" s="221" t="s">
        <v>380</v>
      </c>
      <c r="B116" s="308">
        <v>308</v>
      </c>
      <c r="C116" s="309">
        <v>92</v>
      </c>
      <c r="D116" s="310">
        <v>216</v>
      </c>
      <c r="E116" s="308">
        <v>17</v>
      </c>
      <c r="F116" s="311">
        <v>9</v>
      </c>
      <c r="G116" s="311">
        <v>8</v>
      </c>
      <c r="H116" s="308">
        <v>5</v>
      </c>
      <c r="I116" s="311">
        <v>3</v>
      </c>
      <c r="J116" s="311">
        <v>2</v>
      </c>
      <c r="K116" s="308">
        <v>26</v>
      </c>
      <c r="L116" s="311">
        <v>7</v>
      </c>
      <c r="M116" s="311">
        <v>19</v>
      </c>
      <c r="N116" s="308">
        <v>25</v>
      </c>
      <c r="O116" s="311">
        <v>9</v>
      </c>
      <c r="P116" s="311">
        <v>16</v>
      </c>
      <c r="Q116" s="308">
        <v>29</v>
      </c>
      <c r="R116" s="311">
        <v>7</v>
      </c>
      <c r="S116" s="311">
        <v>22</v>
      </c>
      <c r="T116" s="308">
        <v>9</v>
      </c>
      <c r="U116" s="311">
        <v>0</v>
      </c>
      <c r="V116" s="311">
        <v>9</v>
      </c>
      <c r="W116" s="308">
        <v>28</v>
      </c>
      <c r="X116" s="311">
        <v>8</v>
      </c>
      <c r="Y116" s="311">
        <v>20</v>
      </c>
      <c r="Z116" s="308">
        <v>15</v>
      </c>
      <c r="AA116" s="311">
        <v>4</v>
      </c>
      <c r="AB116" s="311">
        <v>11</v>
      </c>
      <c r="AC116" s="308">
        <v>9</v>
      </c>
      <c r="AD116" s="311">
        <v>4</v>
      </c>
      <c r="AE116" s="311">
        <v>5</v>
      </c>
      <c r="AF116" s="308">
        <v>20</v>
      </c>
      <c r="AG116" s="311">
        <v>8</v>
      </c>
      <c r="AH116" s="311">
        <v>12</v>
      </c>
      <c r="AI116" s="308">
        <v>10</v>
      </c>
      <c r="AJ116" s="311">
        <v>2</v>
      </c>
      <c r="AK116" s="311">
        <v>8</v>
      </c>
      <c r="AL116" s="308">
        <v>17</v>
      </c>
      <c r="AM116" s="311">
        <v>4</v>
      </c>
      <c r="AN116" s="311">
        <v>13</v>
      </c>
      <c r="AO116" s="308">
        <v>8</v>
      </c>
      <c r="AP116" s="311">
        <v>3</v>
      </c>
      <c r="AQ116" s="311">
        <v>5</v>
      </c>
      <c r="AR116" s="308">
        <v>34</v>
      </c>
      <c r="AS116" s="311">
        <v>8</v>
      </c>
      <c r="AT116" s="311">
        <v>26</v>
      </c>
      <c r="AU116" s="308">
        <v>14</v>
      </c>
      <c r="AV116" s="311">
        <v>4</v>
      </c>
      <c r="AW116" s="311">
        <v>10</v>
      </c>
      <c r="AX116" s="308">
        <v>16</v>
      </c>
      <c r="AY116" s="311">
        <v>6</v>
      </c>
      <c r="AZ116" s="311">
        <v>10</v>
      </c>
      <c r="BA116" s="308">
        <v>26</v>
      </c>
      <c r="BB116" s="311">
        <v>6</v>
      </c>
      <c r="BC116" s="312">
        <v>20</v>
      </c>
    </row>
    <row r="117" spans="1:55" s="307" customFormat="1" ht="15.75" x14ac:dyDescent="0.15">
      <c r="A117" s="221" t="s">
        <v>381</v>
      </c>
      <c r="B117" s="308">
        <v>238</v>
      </c>
      <c r="C117" s="309">
        <v>56</v>
      </c>
      <c r="D117" s="310">
        <v>182</v>
      </c>
      <c r="E117" s="308">
        <v>15</v>
      </c>
      <c r="F117" s="311">
        <v>6</v>
      </c>
      <c r="G117" s="311">
        <v>9</v>
      </c>
      <c r="H117" s="308">
        <v>6</v>
      </c>
      <c r="I117" s="311">
        <v>3</v>
      </c>
      <c r="J117" s="311">
        <v>3</v>
      </c>
      <c r="K117" s="308">
        <v>17</v>
      </c>
      <c r="L117" s="311">
        <v>4</v>
      </c>
      <c r="M117" s="311">
        <v>13</v>
      </c>
      <c r="N117" s="308">
        <v>24</v>
      </c>
      <c r="O117" s="311">
        <v>3</v>
      </c>
      <c r="P117" s="311">
        <v>21</v>
      </c>
      <c r="Q117" s="308">
        <v>20</v>
      </c>
      <c r="R117" s="311">
        <v>6</v>
      </c>
      <c r="S117" s="311">
        <v>14</v>
      </c>
      <c r="T117" s="308">
        <v>7</v>
      </c>
      <c r="U117" s="311">
        <v>1</v>
      </c>
      <c r="V117" s="311">
        <v>6</v>
      </c>
      <c r="W117" s="308">
        <v>17</v>
      </c>
      <c r="X117" s="311">
        <v>6</v>
      </c>
      <c r="Y117" s="311">
        <v>11</v>
      </c>
      <c r="Z117" s="308">
        <v>15</v>
      </c>
      <c r="AA117" s="311">
        <v>7</v>
      </c>
      <c r="AB117" s="311">
        <v>8</v>
      </c>
      <c r="AC117" s="308">
        <v>7</v>
      </c>
      <c r="AD117" s="311">
        <v>0</v>
      </c>
      <c r="AE117" s="311">
        <v>7</v>
      </c>
      <c r="AF117" s="308">
        <v>8</v>
      </c>
      <c r="AG117" s="311">
        <v>4</v>
      </c>
      <c r="AH117" s="311">
        <v>4</v>
      </c>
      <c r="AI117" s="308">
        <v>4</v>
      </c>
      <c r="AJ117" s="311">
        <v>0</v>
      </c>
      <c r="AK117" s="311">
        <v>4</v>
      </c>
      <c r="AL117" s="308">
        <v>14</v>
      </c>
      <c r="AM117" s="311">
        <v>3</v>
      </c>
      <c r="AN117" s="311">
        <v>11</v>
      </c>
      <c r="AO117" s="308">
        <v>7</v>
      </c>
      <c r="AP117" s="311">
        <v>2</v>
      </c>
      <c r="AQ117" s="311">
        <v>5</v>
      </c>
      <c r="AR117" s="308">
        <v>34</v>
      </c>
      <c r="AS117" s="311">
        <v>5</v>
      </c>
      <c r="AT117" s="311">
        <v>29</v>
      </c>
      <c r="AU117" s="308">
        <v>10</v>
      </c>
      <c r="AV117" s="311">
        <v>2</v>
      </c>
      <c r="AW117" s="311">
        <v>8</v>
      </c>
      <c r="AX117" s="308">
        <v>11</v>
      </c>
      <c r="AY117" s="311">
        <v>1</v>
      </c>
      <c r="AZ117" s="311">
        <v>10</v>
      </c>
      <c r="BA117" s="308">
        <v>22</v>
      </c>
      <c r="BB117" s="311">
        <v>3</v>
      </c>
      <c r="BC117" s="312">
        <v>19</v>
      </c>
    </row>
    <row r="118" spans="1:55" s="307" customFormat="1" ht="15.75" x14ac:dyDescent="0.15">
      <c r="A118" s="221" t="s">
        <v>382</v>
      </c>
      <c r="B118" s="308">
        <v>172</v>
      </c>
      <c r="C118" s="309">
        <v>44</v>
      </c>
      <c r="D118" s="310">
        <v>128</v>
      </c>
      <c r="E118" s="308">
        <v>5</v>
      </c>
      <c r="F118" s="311">
        <v>3</v>
      </c>
      <c r="G118" s="311">
        <v>2</v>
      </c>
      <c r="H118" s="308">
        <v>3</v>
      </c>
      <c r="I118" s="311">
        <v>1</v>
      </c>
      <c r="J118" s="311">
        <v>2</v>
      </c>
      <c r="K118" s="308">
        <v>13</v>
      </c>
      <c r="L118" s="311">
        <v>5</v>
      </c>
      <c r="M118" s="311">
        <v>8</v>
      </c>
      <c r="N118" s="308">
        <v>12</v>
      </c>
      <c r="O118" s="311">
        <v>1</v>
      </c>
      <c r="P118" s="311">
        <v>11</v>
      </c>
      <c r="Q118" s="308">
        <v>13</v>
      </c>
      <c r="R118" s="311">
        <v>4</v>
      </c>
      <c r="S118" s="311">
        <v>9</v>
      </c>
      <c r="T118" s="308">
        <v>6</v>
      </c>
      <c r="U118" s="311">
        <v>4</v>
      </c>
      <c r="V118" s="311">
        <v>2</v>
      </c>
      <c r="W118" s="308">
        <v>10</v>
      </c>
      <c r="X118" s="311">
        <v>0</v>
      </c>
      <c r="Y118" s="311">
        <v>10</v>
      </c>
      <c r="Z118" s="308">
        <v>8</v>
      </c>
      <c r="AA118" s="311">
        <v>0</v>
      </c>
      <c r="AB118" s="311">
        <v>8</v>
      </c>
      <c r="AC118" s="308">
        <v>3</v>
      </c>
      <c r="AD118" s="311">
        <v>0</v>
      </c>
      <c r="AE118" s="311">
        <v>3</v>
      </c>
      <c r="AF118" s="308">
        <v>17</v>
      </c>
      <c r="AG118" s="311">
        <v>4</v>
      </c>
      <c r="AH118" s="311">
        <v>13</v>
      </c>
      <c r="AI118" s="308">
        <v>3</v>
      </c>
      <c r="AJ118" s="311">
        <v>2</v>
      </c>
      <c r="AK118" s="311">
        <v>1</v>
      </c>
      <c r="AL118" s="308">
        <v>16</v>
      </c>
      <c r="AM118" s="311">
        <v>3</v>
      </c>
      <c r="AN118" s="311">
        <v>13</v>
      </c>
      <c r="AO118" s="308">
        <v>8</v>
      </c>
      <c r="AP118" s="311">
        <v>4</v>
      </c>
      <c r="AQ118" s="311">
        <v>4</v>
      </c>
      <c r="AR118" s="308">
        <v>20</v>
      </c>
      <c r="AS118" s="311">
        <v>5</v>
      </c>
      <c r="AT118" s="311">
        <v>15</v>
      </c>
      <c r="AU118" s="308">
        <v>10</v>
      </c>
      <c r="AV118" s="311">
        <v>2</v>
      </c>
      <c r="AW118" s="311">
        <v>8</v>
      </c>
      <c r="AX118" s="308">
        <v>12</v>
      </c>
      <c r="AY118" s="311">
        <v>1</v>
      </c>
      <c r="AZ118" s="311">
        <v>11</v>
      </c>
      <c r="BA118" s="308">
        <v>13</v>
      </c>
      <c r="BB118" s="311">
        <v>5</v>
      </c>
      <c r="BC118" s="312">
        <v>8</v>
      </c>
    </row>
    <row r="119" spans="1:55" s="307" customFormat="1" ht="15.75" x14ac:dyDescent="0.15">
      <c r="A119" s="221" t="s">
        <v>383</v>
      </c>
      <c r="B119" s="308">
        <v>122</v>
      </c>
      <c r="C119" s="309">
        <v>22</v>
      </c>
      <c r="D119" s="310">
        <v>100</v>
      </c>
      <c r="E119" s="308">
        <v>4</v>
      </c>
      <c r="F119" s="311">
        <v>0</v>
      </c>
      <c r="G119" s="311">
        <v>4</v>
      </c>
      <c r="H119" s="308">
        <v>5</v>
      </c>
      <c r="I119" s="311">
        <v>3</v>
      </c>
      <c r="J119" s="311">
        <v>2</v>
      </c>
      <c r="K119" s="308">
        <v>4</v>
      </c>
      <c r="L119" s="311">
        <v>0</v>
      </c>
      <c r="M119" s="311">
        <v>4</v>
      </c>
      <c r="N119" s="308">
        <v>11</v>
      </c>
      <c r="O119" s="311">
        <v>5</v>
      </c>
      <c r="P119" s="311">
        <v>6</v>
      </c>
      <c r="Q119" s="308">
        <v>12</v>
      </c>
      <c r="R119" s="311">
        <v>6</v>
      </c>
      <c r="S119" s="311">
        <v>6</v>
      </c>
      <c r="T119" s="308">
        <v>1</v>
      </c>
      <c r="U119" s="311">
        <v>0</v>
      </c>
      <c r="V119" s="311">
        <v>1</v>
      </c>
      <c r="W119" s="308">
        <v>3</v>
      </c>
      <c r="X119" s="311">
        <v>0</v>
      </c>
      <c r="Y119" s="311">
        <v>3</v>
      </c>
      <c r="Z119" s="308">
        <v>5</v>
      </c>
      <c r="AA119" s="311">
        <v>1</v>
      </c>
      <c r="AB119" s="311">
        <v>4</v>
      </c>
      <c r="AC119" s="308">
        <v>5</v>
      </c>
      <c r="AD119" s="311">
        <v>0</v>
      </c>
      <c r="AE119" s="311">
        <v>5</v>
      </c>
      <c r="AF119" s="308">
        <v>13</v>
      </c>
      <c r="AG119" s="311">
        <v>2</v>
      </c>
      <c r="AH119" s="311">
        <v>11</v>
      </c>
      <c r="AI119" s="308">
        <v>6</v>
      </c>
      <c r="AJ119" s="311">
        <v>0</v>
      </c>
      <c r="AK119" s="311">
        <v>6</v>
      </c>
      <c r="AL119" s="308">
        <v>7</v>
      </c>
      <c r="AM119" s="311">
        <v>1</v>
      </c>
      <c r="AN119" s="311">
        <v>6</v>
      </c>
      <c r="AO119" s="308">
        <v>4</v>
      </c>
      <c r="AP119" s="311">
        <v>2</v>
      </c>
      <c r="AQ119" s="311">
        <v>2</v>
      </c>
      <c r="AR119" s="308">
        <v>14</v>
      </c>
      <c r="AS119" s="311">
        <v>1</v>
      </c>
      <c r="AT119" s="311">
        <v>13</v>
      </c>
      <c r="AU119" s="308">
        <v>8</v>
      </c>
      <c r="AV119" s="311">
        <v>1</v>
      </c>
      <c r="AW119" s="311">
        <v>7</v>
      </c>
      <c r="AX119" s="308">
        <v>10</v>
      </c>
      <c r="AY119" s="311">
        <v>0</v>
      </c>
      <c r="AZ119" s="311">
        <v>10</v>
      </c>
      <c r="BA119" s="308">
        <v>10</v>
      </c>
      <c r="BB119" s="311">
        <v>0</v>
      </c>
      <c r="BC119" s="312">
        <v>10</v>
      </c>
    </row>
    <row r="120" spans="1:55" s="307" customFormat="1" ht="15.75" x14ac:dyDescent="0.15">
      <c r="A120" s="226" t="s">
        <v>123</v>
      </c>
      <c r="B120" s="304">
        <v>301</v>
      </c>
      <c r="C120" s="301">
        <v>53</v>
      </c>
      <c r="D120" s="305">
        <v>248</v>
      </c>
      <c r="E120" s="304">
        <v>18</v>
      </c>
      <c r="F120" s="301">
        <v>7</v>
      </c>
      <c r="G120" s="305">
        <v>11</v>
      </c>
      <c r="H120" s="304">
        <v>3</v>
      </c>
      <c r="I120" s="301">
        <v>2</v>
      </c>
      <c r="J120" s="305">
        <v>1</v>
      </c>
      <c r="K120" s="304">
        <v>24</v>
      </c>
      <c r="L120" s="301">
        <v>5</v>
      </c>
      <c r="M120" s="305">
        <v>19</v>
      </c>
      <c r="N120" s="304">
        <v>22</v>
      </c>
      <c r="O120" s="301">
        <v>1</v>
      </c>
      <c r="P120" s="305">
        <v>21</v>
      </c>
      <c r="Q120" s="304">
        <v>32</v>
      </c>
      <c r="R120" s="301">
        <v>5</v>
      </c>
      <c r="S120" s="305">
        <v>27</v>
      </c>
      <c r="T120" s="304">
        <v>11</v>
      </c>
      <c r="U120" s="301">
        <v>3</v>
      </c>
      <c r="V120" s="305">
        <v>8</v>
      </c>
      <c r="W120" s="304">
        <v>19</v>
      </c>
      <c r="X120" s="301">
        <v>3</v>
      </c>
      <c r="Y120" s="305">
        <v>16</v>
      </c>
      <c r="Z120" s="304">
        <v>17</v>
      </c>
      <c r="AA120" s="301">
        <v>4</v>
      </c>
      <c r="AB120" s="305">
        <v>13</v>
      </c>
      <c r="AC120" s="304">
        <v>8</v>
      </c>
      <c r="AD120" s="301">
        <v>1</v>
      </c>
      <c r="AE120" s="305">
        <v>7</v>
      </c>
      <c r="AF120" s="304">
        <v>25</v>
      </c>
      <c r="AG120" s="301">
        <v>8</v>
      </c>
      <c r="AH120" s="305">
        <v>17</v>
      </c>
      <c r="AI120" s="304">
        <v>11</v>
      </c>
      <c r="AJ120" s="301">
        <v>2</v>
      </c>
      <c r="AK120" s="305">
        <v>9</v>
      </c>
      <c r="AL120" s="304">
        <v>24</v>
      </c>
      <c r="AM120" s="301">
        <v>1</v>
      </c>
      <c r="AN120" s="305">
        <v>23</v>
      </c>
      <c r="AO120" s="304">
        <v>9</v>
      </c>
      <c r="AP120" s="301">
        <v>1</v>
      </c>
      <c r="AQ120" s="305">
        <v>8</v>
      </c>
      <c r="AR120" s="304">
        <v>30</v>
      </c>
      <c r="AS120" s="301">
        <v>7</v>
      </c>
      <c r="AT120" s="305">
        <v>23</v>
      </c>
      <c r="AU120" s="304">
        <v>18</v>
      </c>
      <c r="AV120" s="301">
        <v>3</v>
      </c>
      <c r="AW120" s="305">
        <v>15</v>
      </c>
      <c r="AX120" s="304">
        <v>12</v>
      </c>
      <c r="AY120" s="301">
        <v>0</v>
      </c>
      <c r="AZ120" s="305">
        <v>12</v>
      </c>
      <c r="BA120" s="304">
        <v>18</v>
      </c>
      <c r="BB120" s="301">
        <v>0</v>
      </c>
      <c r="BC120" s="306">
        <v>18</v>
      </c>
    </row>
    <row r="121" spans="1:55" s="307" customFormat="1" ht="15.75" x14ac:dyDescent="0.15">
      <c r="A121" s="221" t="s">
        <v>384</v>
      </c>
      <c r="B121" s="308">
        <v>103</v>
      </c>
      <c r="C121" s="309">
        <v>17</v>
      </c>
      <c r="D121" s="310">
        <v>86</v>
      </c>
      <c r="E121" s="308">
        <v>11</v>
      </c>
      <c r="F121" s="311">
        <v>2</v>
      </c>
      <c r="G121" s="311">
        <v>9</v>
      </c>
      <c r="H121" s="308">
        <v>0</v>
      </c>
      <c r="I121" s="311">
        <v>0</v>
      </c>
      <c r="J121" s="311">
        <v>0</v>
      </c>
      <c r="K121" s="308">
        <v>5</v>
      </c>
      <c r="L121" s="311">
        <v>0</v>
      </c>
      <c r="M121" s="311">
        <v>5</v>
      </c>
      <c r="N121" s="308">
        <v>10</v>
      </c>
      <c r="O121" s="311">
        <v>0</v>
      </c>
      <c r="P121" s="311">
        <v>10</v>
      </c>
      <c r="Q121" s="308">
        <v>7</v>
      </c>
      <c r="R121" s="311">
        <v>0</v>
      </c>
      <c r="S121" s="311">
        <v>7</v>
      </c>
      <c r="T121" s="308">
        <v>5</v>
      </c>
      <c r="U121" s="311">
        <v>1</v>
      </c>
      <c r="V121" s="311">
        <v>4</v>
      </c>
      <c r="W121" s="308">
        <v>6</v>
      </c>
      <c r="X121" s="311">
        <v>1</v>
      </c>
      <c r="Y121" s="311">
        <v>5</v>
      </c>
      <c r="Z121" s="308">
        <v>5</v>
      </c>
      <c r="AA121" s="311">
        <v>3</v>
      </c>
      <c r="AB121" s="311">
        <v>2</v>
      </c>
      <c r="AC121" s="308">
        <v>0</v>
      </c>
      <c r="AD121" s="311">
        <v>0</v>
      </c>
      <c r="AE121" s="311">
        <v>0</v>
      </c>
      <c r="AF121" s="308">
        <v>7</v>
      </c>
      <c r="AG121" s="311">
        <v>1</v>
      </c>
      <c r="AH121" s="311">
        <v>6</v>
      </c>
      <c r="AI121" s="308">
        <v>5</v>
      </c>
      <c r="AJ121" s="311">
        <v>0</v>
      </c>
      <c r="AK121" s="311">
        <v>5</v>
      </c>
      <c r="AL121" s="308">
        <v>8</v>
      </c>
      <c r="AM121" s="311">
        <v>1</v>
      </c>
      <c r="AN121" s="311">
        <v>7</v>
      </c>
      <c r="AO121" s="308">
        <v>5</v>
      </c>
      <c r="AP121" s="311">
        <v>1</v>
      </c>
      <c r="AQ121" s="311">
        <v>4</v>
      </c>
      <c r="AR121" s="308">
        <v>12</v>
      </c>
      <c r="AS121" s="311">
        <v>4</v>
      </c>
      <c r="AT121" s="311">
        <v>8</v>
      </c>
      <c r="AU121" s="308">
        <v>8</v>
      </c>
      <c r="AV121" s="311">
        <v>3</v>
      </c>
      <c r="AW121" s="311">
        <v>5</v>
      </c>
      <c r="AX121" s="308">
        <v>5</v>
      </c>
      <c r="AY121" s="311">
        <v>0</v>
      </c>
      <c r="AZ121" s="311">
        <v>5</v>
      </c>
      <c r="BA121" s="308">
        <v>4</v>
      </c>
      <c r="BB121" s="311">
        <v>0</v>
      </c>
      <c r="BC121" s="312">
        <v>4</v>
      </c>
    </row>
    <row r="122" spans="1:55" s="307" customFormat="1" ht="15.75" x14ac:dyDescent="0.15">
      <c r="A122" s="221" t="s">
        <v>385</v>
      </c>
      <c r="B122" s="308">
        <v>87</v>
      </c>
      <c r="C122" s="309">
        <v>19</v>
      </c>
      <c r="D122" s="310">
        <v>68</v>
      </c>
      <c r="E122" s="308">
        <v>3</v>
      </c>
      <c r="F122" s="311">
        <v>3</v>
      </c>
      <c r="G122" s="311">
        <v>0</v>
      </c>
      <c r="H122" s="308">
        <v>1</v>
      </c>
      <c r="I122" s="311">
        <v>1</v>
      </c>
      <c r="J122" s="311">
        <v>0</v>
      </c>
      <c r="K122" s="308">
        <v>7</v>
      </c>
      <c r="L122" s="311">
        <v>1</v>
      </c>
      <c r="M122" s="311">
        <v>6</v>
      </c>
      <c r="N122" s="308">
        <v>5</v>
      </c>
      <c r="O122" s="311">
        <v>1</v>
      </c>
      <c r="P122" s="311">
        <v>4</v>
      </c>
      <c r="Q122" s="308">
        <v>14</v>
      </c>
      <c r="R122" s="311">
        <v>3</v>
      </c>
      <c r="S122" s="311">
        <v>11</v>
      </c>
      <c r="T122" s="308">
        <v>3</v>
      </c>
      <c r="U122" s="311">
        <v>2</v>
      </c>
      <c r="V122" s="311">
        <v>1</v>
      </c>
      <c r="W122" s="308">
        <v>12</v>
      </c>
      <c r="X122" s="311">
        <v>2</v>
      </c>
      <c r="Y122" s="311">
        <v>10</v>
      </c>
      <c r="Z122" s="308">
        <v>4</v>
      </c>
      <c r="AA122" s="311">
        <v>0</v>
      </c>
      <c r="AB122" s="311">
        <v>4</v>
      </c>
      <c r="AC122" s="308">
        <v>1</v>
      </c>
      <c r="AD122" s="311">
        <v>1</v>
      </c>
      <c r="AE122" s="311">
        <v>0</v>
      </c>
      <c r="AF122" s="308">
        <v>6</v>
      </c>
      <c r="AG122" s="311">
        <v>4</v>
      </c>
      <c r="AH122" s="311">
        <v>2</v>
      </c>
      <c r="AI122" s="308">
        <v>4</v>
      </c>
      <c r="AJ122" s="311">
        <v>1</v>
      </c>
      <c r="AK122" s="311">
        <v>3</v>
      </c>
      <c r="AL122" s="308">
        <v>10</v>
      </c>
      <c r="AM122" s="311">
        <v>0</v>
      </c>
      <c r="AN122" s="311">
        <v>10</v>
      </c>
      <c r="AO122" s="308">
        <v>0</v>
      </c>
      <c r="AP122" s="311">
        <v>0</v>
      </c>
      <c r="AQ122" s="311">
        <v>0</v>
      </c>
      <c r="AR122" s="308">
        <v>7</v>
      </c>
      <c r="AS122" s="311">
        <v>0</v>
      </c>
      <c r="AT122" s="311">
        <v>7</v>
      </c>
      <c r="AU122" s="308">
        <v>4</v>
      </c>
      <c r="AV122" s="311">
        <v>0</v>
      </c>
      <c r="AW122" s="311">
        <v>4</v>
      </c>
      <c r="AX122" s="308">
        <v>1</v>
      </c>
      <c r="AY122" s="311">
        <v>0</v>
      </c>
      <c r="AZ122" s="311">
        <v>1</v>
      </c>
      <c r="BA122" s="308">
        <v>5</v>
      </c>
      <c r="BB122" s="311">
        <v>0</v>
      </c>
      <c r="BC122" s="312">
        <v>5</v>
      </c>
    </row>
    <row r="123" spans="1:55" s="307" customFormat="1" ht="15.75" x14ac:dyDescent="0.15">
      <c r="A123" s="221" t="s">
        <v>386</v>
      </c>
      <c r="B123" s="308">
        <v>56</v>
      </c>
      <c r="C123" s="309">
        <v>11</v>
      </c>
      <c r="D123" s="310">
        <v>45</v>
      </c>
      <c r="E123" s="308">
        <v>3</v>
      </c>
      <c r="F123" s="311">
        <v>2</v>
      </c>
      <c r="G123" s="311">
        <v>1</v>
      </c>
      <c r="H123" s="308">
        <v>2</v>
      </c>
      <c r="I123" s="311">
        <v>1</v>
      </c>
      <c r="J123" s="311">
        <v>1</v>
      </c>
      <c r="K123" s="308">
        <v>6</v>
      </c>
      <c r="L123" s="311">
        <v>1</v>
      </c>
      <c r="M123" s="311">
        <v>5</v>
      </c>
      <c r="N123" s="308">
        <v>1</v>
      </c>
      <c r="O123" s="311">
        <v>0</v>
      </c>
      <c r="P123" s="311">
        <v>1</v>
      </c>
      <c r="Q123" s="308">
        <v>6</v>
      </c>
      <c r="R123" s="311">
        <v>1</v>
      </c>
      <c r="S123" s="311">
        <v>5</v>
      </c>
      <c r="T123" s="308">
        <v>2</v>
      </c>
      <c r="U123" s="311">
        <v>0</v>
      </c>
      <c r="V123" s="311">
        <v>2</v>
      </c>
      <c r="W123" s="308">
        <v>1</v>
      </c>
      <c r="X123" s="311">
        <v>0</v>
      </c>
      <c r="Y123" s="311">
        <v>1</v>
      </c>
      <c r="Z123" s="308">
        <v>5</v>
      </c>
      <c r="AA123" s="311">
        <v>0</v>
      </c>
      <c r="AB123" s="311">
        <v>5</v>
      </c>
      <c r="AC123" s="308">
        <v>3</v>
      </c>
      <c r="AD123" s="311">
        <v>0</v>
      </c>
      <c r="AE123" s="311">
        <v>3</v>
      </c>
      <c r="AF123" s="308">
        <v>7</v>
      </c>
      <c r="AG123" s="311">
        <v>3</v>
      </c>
      <c r="AH123" s="311">
        <v>4</v>
      </c>
      <c r="AI123" s="308">
        <v>1</v>
      </c>
      <c r="AJ123" s="311">
        <v>1</v>
      </c>
      <c r="AK123" s="311">
        <v>0</v>
      </c>
      <c r="AL123" s="308">
        <v>4</v>
      </c>
      <c r="AM123" s="311">
        <v>0</v>
      </c>
      <c r="AN123" s="311">
        <v>4</v>
      </c>
      <c r="AO123" s="308">
        <v>2</v>
      </c>
      <c r="AP123" s="311">
        <v>0</v>
      </c>
      <c r="AQ123" s="311">
        <v>2</v>
      </c>
      <c r="AR123" s="308">
        <v>4</v>
      </c>
      <c r="AS123" s="311">
        <v>2</v>
      </c>
      <c r="AT123" s="311">
        <v>2</v>
      </c>
      <c r="AU123" s="308">
        <v>1</v>
      </c>
      <c r="AV123" s="311">
        <v>0</v>
      </c>
      <c r="AW123" s="311">
        <v>1</v>
      </c>
      <c r="AX123" s="308">
        <v>3</v>
      </c>
      <c r="AY123" s="311">
        <v>0</v>
      </c>
      <c r="AZ123" s="311">
        <v>3</v>
      </c>
      <c r="BA123" s="308">
        <v>5</v>
      </c>
      <c r="BB123" s="311">
        <v>0</v>
      </c>
      <c r="BC123" s="312">
        <v>5</v>
      </c>
    </row>
    <row r="124" spans="1:55" s="307" customFormat="1" ht="15.75" x14ac:dyDescent="0.15">
      <c r="A124" s="221" t="s">
        <v>387</v>
      </c>
      <c r="B124" s="308">
        <v>34</v>
      </c>
      <c r="C124" s="309">
        <v>4</v>
      </c>
      <c r="D124" s="310">
        <v>30</v>
      </c>
      <c r="E124" s="308">
        <v>1</v>
      </c>
      <c r="F124" s="311">
        <v>0</v>
      </c>
      <c r="G124" s="311">
        <v>1</v>
      </c>
      <c r="H124" s="308">
        <v>0</v>
      </c>
      <c r="I124" s="311">
        <v>0</v>
      </c>
      <c r="J124" s="311">
        <v>0</v>
      </c>
      <c r="K124" s="308">
        <v>4</v>
      </c>
      <c r="L124" s="311">
        <v>2</v>
      </c>
      <c r="M124" s="311">
        <v>2</v>
      </c>
      <c r="N124" s="308">
        <v>3</v>
      </c>
      <c r="O124" s="311">
        <v>0</v>
      </c>
      <c r="P124" s="311">
        <v>3</v>
      </c>
      <c r="Q124" s="308">
        <v>3</v>
      </c>
      <c r="R124" s="311">
        <v>0</v>
      </c>
      <c r="S124" s="311">
        <v>3</v>
      </c>
      <c r="T124" s="308">
        <v>0</v>
      </c>
      <c r="U124" s="311">
        <v>0</v>
      </c>
      <c r="V124" s="311">
        <v>0</v>
      </c>
      <c r="W124" s="308">
        <v>0</v>
      </c>
      <c r="X124" s="311">
        <v>0</v>
      </c>
      <c r="Y124" s="311">
        <v>0</v>
      </c>
      <c r="Z124" s="308">
        <v>3</v>
      </c>
      <c r="AA124" s="311">
        <v>1</v>
      </c>
      <c r="AB124" s="311">
        <v>2</v>
      </c>
      <c r="AC124" s="308">
        <v>3</v>
      </c>
      <c r="AD124" s="311">
        <v>0</v>
      </c>
      <c r="AE124" s="311">
        <v>3</v>
      </c>
      <c r="AF124" s="308">
        <v>1</v>
      </c>
      <c r="AG124" s="311">
        <v>0</v>
      </c>
      <c r="AH124" s="311">
        <v>1</v>
      </c>
      <c r="AI124" s="308">
        <v>0</v>
      </c>
      <c r="AJ124" s="311">
        <v>0</v>
      </c>
      <c r="AK124" s="311">
        <v>0</v>
      </c>
      <c r="AL124" s="308">
        <v>1</v>
      </c>
      <c r="AM124" s="311">
        <v>0</v>
      </c>
      <c r="AN124" s="311">
        <v>1</v>
      </c>
      <c r="AO124" s="308">
        <v>2</v>
      </c>
      <c r="AP124" s="311">
        <v>0</v>
      </c>
      <c r="AQ124" s="311">
        <v>2</v>
      </c>
      <c r="AR124" s="308">
        <v>5</v>
      </c>
      <c r="AS124" s="311">
        <v>1</v>
      </c>
      <c r="AT124" s="311">
        <v>4</v>
      </c>
      <c r="AU124" s="308">
        <v>4</v>
      </c>
      <c r="AV124" s="311">
        <v>0</v>
      </c>
      <c r="AW124" s="311">
        <v>4</v>
      </c>
      <c r="AX124" s="308">
        <v>2</v>
      </c>
      <c r="AY124" s="311">
        <v>0</v>
      </c>
      <c r="AZ124" s="311">
        <v>2</v>
      </c>
      <c r="BA124" s="308">
        <v>2</v>
      </c>
      <c r="BB124" s="311">
        <v>0</v>
      </c>
      <c r="BC124" s="312">
        <v>2</v>
      </c>
    </row>
    <row r="125" spans="1:55" s="307" customFormat="1" ht="15.75" x14ac:dyDescent="0.15">
      <c r="A125" s="221" t="s">
        <v>388</v>
      </c>
      <c r="B125" s="308">
        <v>21</v>
      </c>
      <c r="C125" s="309">
        <v>2</v>
      </c>
      <c r="D125" s="310">
        <v>19</v>
      </c>
      <c r="E125" s="308">
        <v>0</v>
      </c>
      <c r="F125" s="311">
        <v>0</v>
      </c>
      <c r="G125" s="311">
        <v>0</v>
      </c>
      <c r="H125" s="308">
        <v>0</v>
      </c>
      <c r="I125" s="311">
        <v>0</v>
      </c>
      <c r="J125" s="311">
        <v>0</v>
      </c>
      <c r="K125" s="308">
        <v>2</v>
      </c>
      <c r="L125" s="311">
        <v>1</v>
      </c>
      <c r="M125" s="311">
        <v>1</v>
      </c>
      <c r="N125" s="308">
        <v>3</v>
      </c>
      <c r="O125" s="311">
        <v>0</v>
      </c>
      <c r="P125" s="311">
        <v>3</v>
      </c>
      <c r="Q125" s="308">
        <v>2</v>
      </c>
      <c r="R125" s="311">
        <v>1</v>
      </c>
      <c r="S125" s="311">
        <v>1</v>
      </c>
      <c r="T125" s="308">
        <v>1</v>
      </c>
      <c r="U125" s="311">
        <v>0</v>
      </c>
      <c r="V125" s="311">
        <v>1</v>
      </c>
      <c r="W125" s="308">
        <v>0</v>
      </c>
      <c r="X125" s="311">
        <v>0</v>
      </c>
      <c r="Y125" s="311">
        <v>0</v>
      </c>
      <c r="Z125" s="308">
        <v>0</v>
      </c>
      <c r="AA125" s="311">
        <v>0</v>
      </c>
      <c r="AB125" s="311">
        <v>0</v>
      </c>
      <c r="AC125" s="308">
        <v>1</v>
      </c>
      <c r="AD125" s="311">
        <v>0</v>
      </c>
      <c r="AE125" s="311">
        <v>1</v>
      </c>
      <c r="AF125" s="308">
        <v>4</v>
      </c>
      <c r="AG125" s="311">
        <v>0</v>
      </c>
      <c r="AH125" s="311">
        <v>4</v>
      </c>
      <c r="AI125" s="308">
        <v>1</v>
      </c>
      <c r="AJ125" s="311">
        <v>0</v>
      </c>
      <c r="AK125" s="311">
        <v>1</v>
      </c>
      <c r="AL125" s="308">
        <v>1</v>
      </c>
      <c r="AM125" s="311">
        <v>0</v>
      </c>
      <c r="AN125" s="311">
        <v>1</v>
      </c>
      <c r="AO125" s="308">
        <v>0</v>
      </c>
      <c r="AP125" s="311">
        <v>0</v>
      </c>
      <c r="AQ125" s="311">
        <v>0</v>
      </c>
      <c r="AR125" s="308">
        <v>2</v>
      </c>
      <c r="AS125" s="311">
        <v>0</v>
      </c>
      <c r="AT125" s="311">
        <v>2</v>
      </c>
      <c r="AU125" s="308">
        <v>1</v>
      </c>
      <c r="AV125" s="311">
        <v>0</v>
      </c>
      <c r="AW125" s="311">
        <v>1</v>
      </c>
      <c r="AX125" s="308">
        <v>1</v>
      </c>
      <c r="AY125" s="311">
        <v>0</v>
      </c>
      <c r="AZ125" s="311">
        <v>1</v>
      </c>
      <c r="BA125" s="308">
        <v>2</v>
      </c>
      <c r="BB125" s="311">
        <v>0</v>
      </c>
      <c r="BC125" s="312">
        <v>2</v>
      </c>
    </row>
    <row r="126" spans="1:55" s="303" customFormat="1" ht="16.5" thickBot="1" x14ac:dyDescent="0.2">
      <c r="A126" s="233" t="s">
        <v>131</v>
      </c>
      <c r="B126" s="292">
        <v>46</v>
      </c>
      <c r="C126" s="293">
        <v>8</v>
      </c>
      <c r="D126" s="294">
        <v>38</v>
      </c>
      <c r="E126" s="295">
        <v>2</v>
      </c>
      <c r="F126" s="316">
        <v>0</v>
      </c>
      <c r="G126" s="316">
        <v>2</v>
      </c>
      <c r="H126" s="317">
        <v>1</v>
      </c>
      <c r="I126" s="316">
        <v>0</v>
      </c>
      <c r="J126" s="316">
        <v>1</v>
      </c>
      <c r="K126" s="317">
        <v>4</v>
      </c>
      <c r="L126" s="316">
        <v>0</v>
      </c>
      <c r="M126" s="316">
        <v>4</v>
      </c>
      <c r="N126" s="317">
        <v>7</v>
      </c>
      <c r="O126" s="316">
        <v>3</v>
      </c>
      <c r="P126" s="316">
        <v>4</v>
      </c>
      <c r="Q126" s="317">
        <v>5</v>
      </c>
      <c r="R126" s="316">
        <v>0</v>
      </c>
      <c r="S126" s="316">
        <v>5</v>
      </c>
      <c r="T126" s="317">
        <v>1</v>
      </c>
      <c r="U126" s="316">
        <v>0</v>
      </c>
      <c r="V126" s="316">
        <v>1</v>
      </c>
      <c r="W126" s="317">
        <v>1</v>
      </c>
      <c r="X126" s="316">
        <v>0</v>
      </c>
      <c r="Y126" s="316">
        <v>1</v>
      </c>
      <c r="Z126" s="317">
        <v>1</v>
      </c>
      <c r="AA126" s="316">
        <v>1</v>
      </c>
      <c r="AB126" s="316">
        <v>0</v>
      </c>
      <c r="AC126" s="317">
        <v>2</v>
      </c>
      <c r="AD126" s="316">
        <v>0</v>
      </c>
      <c r="AE126" s="316">
        <v>2</v>
      </c>
      <c r="AF126" s="317">
        <v>1</v>
      </c>
      <c r="AG126" s="316">
        <v>0</v>
      </c>
      <c r="AH126" s="316">
        <v>1</v>
      </c>
      <c r="AI126" s="317">
        <v>1</v>
      </c>
      <c r="AJ126" s="316">
        <v>0</v>
      </c>
      <c r="AK126" s="316">
        <v>1</v>
      </c>
      <c r="AL126" s="317">
        <v>0</v>
      </c>
      <c r="AM126" s="316">
        <v>0</v>
      </c>
      <c r="AN126" s="316">
        <v>0</v>
      </c>
      <c r="AO126" s="317">
        <v>3</v>
      </c>
      <c r="AP126" s="316">
        <v>1</v>
      </c>
      <c r="AQ126" s="316">
        <v>2</v>
      </c>
      <c r="AR126" s="317">
        <v>4</v>
      </c>
      <c r="AS126" s="316">
        <v>1</v>
      </c>
      <c r="AT126" s="316">
        <v>3</v>
      </c>
      <c r="AU126" s="317">
        <v>6</v>
      </c>
      <c r="AV126" s="316">
        <v>1</v>
      </c>
      <c r="AW126" s="316">
        <v>5</v>
      </c>
      <c r="AX126" s="317">
        <v>5</v>
      </c>
      <c r="AY126" s="316">
        <v>0</v>
      </c>
      <c r="AZ126" s="316">
        <v>5</v>
      </c>
      <c r="BA126" s="317">
        <v>2</v>
      </c>
      <c r="BB126" s="316">
        <v>1</v>
      </c>
      <c r="BC126" s="318">
        <v>1</v>
      </c>
    </row>
  </sheetData>
  <mergeCells count="19"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BA3:BC3"/>
    <mergeCell ref="AI3:AK3"/>
    <mergeCell ref="AL3:AN3"/>
    <mergeCell ref="AO3:AQ3"/>
    <mergeCell ref="AR3:AT3"/>
    <mergeCell ref="AU3:AW3"/>
    <mergeCell ref="AX3:AZ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9DA3-53B5-49EB-9EED-A50EB58570A0}">
  <dimension ref="A1:BC126"/>
  <sheetViews>
    <sheetView tabSelected="1" zoomScaleNormal="100" workbookViewId="0"/>
  </sheetViews>
  <sheetFormatPr defaultRowHeight="14.25" x14ac:dyDescent="0.2"/>
  <cols>
    <col min="1" max="1" width="8.5546875" style="239" customWidth="1"/>
    <col min="2" max="2" width="10.33203125" style="239" customWidth="1"/>
    <col min="3" max="4" width="11.33203125" style="239" bestFit="1" customWidth="1"/>
    <col min="5" max="5" width="8.5546875" style="239" customWidth="1"/>
    <col min="6" max="7" width="8.5546875" style="240" customWidth="1"/>
    <col min="8" max="8" width="8.5546875" style="239" customWidth="1"/>
    <col min="9" max="10" width="8.5546875" style="240" customWidth="1"/>
    <col min="11" max="11" width="8.5546875" style="239" customWidth="1"/>
    <col min="12" max="13" width="8.5546875" style="240" customWidth="1"/>
    <col min="14" max="14" width="10.109375" style="239" bestFit="1" customWidth="1"/>
    <col min="15" max="16" width="8.88671875" style="240" bestFit="1" customWidth="1"/>
    <col min="17" max="17" width="10.109375" style="239" bestFit="1" customWidth="1"/>
    <col min="18" max="18" width="10.21875" style="240" bestFit="1" customWidth="1"/>
    <col min="19" max="19" width="10.109375" style="240" bestFit="1" customWidth="1"/>
    <col min="20" max="20" width="8.88671875" style="239" bestFit="1" customWidth="1"/>
    <col min="21" max="22" width="8.88671875" style="240" bestFit="1" customWidth="1"/>
    <col min="23" max="23" width="8.88671875" style="239" bestFit="1" customWidth="1"/>
    <col min="24" max="25" width="8.88671875" style="240" bestFit="1" customWidth="1"/>
    <col min="26" max="26" width="8.88671875" style="239" bestFit="1" customWidth="1"/>
    <col min="27" max="28" width="8.88671875" style="240" bestFit="1" customWidth="1"/>
    <col min="29" max="29" width="8.88671875" style="239" bestFit="1" customWidth="1"/>
    <col min="30" max="31" width="8.88671875" style="240" bestFit="1" customWidth="1"/>
    <col min="32" max="32" width="10.109375" style="239" bestFit="1" customWidth="1"/>
    <col min="33" max="34" width="8.88671875" style="240" bestFit="1" customWidth="1"/>
    <col min="35" max="35" width="8.88671875" style="239" bestFit="1" customWidth="1"/>
    <col min="36" max="37" width="8.88671875" style="240" bestFit="1" customWidth="1"/>
    <col min="38" max="38" width="10.109375" style="239" bestFit="1" customWidth="1"/>
    <col min="39" max="39" width="8.88671875" style="240" bestFit="1" customWidth="1"/>
    <col min="40" max="40" width="10.109375" style="240" bestFit="1" customWidth="1"/>
    <col min="41" max="41" width="8.88671875" style="239" bestFit="1" customWidth="1"/>
    <col min="42" max="43" width="8.88671875" style="240" bestFit="1" customWidth="1"/>
    <col min="44" max="44" width="8.88671875" style="239" bestFit="1" customWidth="1"/>
    <col min="45" max="46" width="8.88671875" style="240" bestFit="1" customWidth="1"/>
    <col min="47" max="47" width="10.109375" style="239" bestFit="1" customWidth="1"/>
    <col min="48" max="49" width="10.109375" style="240" bestFit="1" customWidth="1"/>
    <col min="50" max="50" width="10.109375" style="239" bestFit="1" customWidth="1"/>
    <col min="51" max="52" width="8.88671875" style="240" bestFit="1" customWidth="1"/>
    <col min="53" max="53" width="8.88671875" style="239" bestFit="1" customWidth="1"/>
    <col min="54" max="55" width="8.88671875" style="240" bestFit="1" customWidth="1"/>
    <col min="56" max="259" width="8.88671875" style="240"/>
    <col min="260" max="260" width="8.5546875" style="240" customWidth="1"/>
    <col min="261" max="263" width="8.88671875" style="240"/>
    <col min="264" max="272" width="8.5546875" style="240" customWidth="1"/>
    <col min="273" max="296" width="8.88671875" style="240"/>
    <col min="297" max="311" width="7.109375" style="240" customWidth="1"/>
    <col min="312" max="515" width="8.88671875" style="240"/>
    <col min="516" max="516" width="8.5546875" style="240" customWidth="1"/>
    <col min="517" max="519" width="8.88671875" style="240"/>
    <col min="520" max="528" width="8.5546875" style="240" customWidth="1"/>
    <col min="529" max="552" width="8.88671875" style="240"/>
    <col min="553" max="567" width="7.109375" style="240" customWidth="1"/>
    <col min="568" max="771" width="8.88671875" style="240"/>
    <col min="772" max="772" width="8.5546875" style="240" customWidth="1"/>
    <col min="773" max="775" width="8.88671875" style="240"/>
    <col min="776" max="784" width="8.5546875" style="240" customWidth="1"/>
    <col min="785" max="808" width="8.88671875" style="240"/>
    <col min="809" max="823" width="7.109375" style="240" customWidth="1"/>
    <col min="824" max="1027" width="8.88671875" style="240"/>
    <col min="1028" max="1028" width="8.5546875" style="240" customWidth="1"/>
    <col min="1029" max="1031" width="8.88671875" style="240"/>
    <col min="1032" max="1040" width="8.5546875" style="240" customWidth="1"/>
    <col min="1041" max="1064" width="8.88671875" style="240"/>
    <col min="1065" max="1079" width="7.109375" style="240" customWidth="1"/>
    <col min="1080" max="1283" width="8.88671875" style="240"/>
    <col min="1284" max="1284" width="8.5546875" style="240" customWidth="1"/>
    <col min="1285" max="1287" width="8.88671875" style="240"/>
    <col min="1288" max="1296" width="8.5546875" style="240" customWidth="1"/>
    <col min="1297" max="1320" width="8.88671875" style="240"/>
    <col min="1321" max="1335" width="7.109375" style="240" customWidth="1"/>
    <col min="1336" max="1539" width="8.88671875" style="240"/>
    <col min="1540" max="1540" width="8.5546875" style="240" customWidth="1"/>
    <col min="1541" max="1543" width="8.88671875" style="240"/>
    <col min="1544" max="1552" width="8.5546875" style="240" customWidth="1"/>
    <col min="1553" max="1576" width="8.88671875" style="240"/>
    <col min="1577" max="1591" width="7.109375" style="240" customWidth="1"/>
    <col min="1592" max="1795" width="8.88671875" style="240"/>
    <col min="1796" max="1796" width="8.5546875" style="240" customWidth="1"/>
    <col min="1797" max="1799" width="8.88671875" style="240"/>
    <col min="1800" max="1808" width="8.5546875" style="240" customWidth="1"/>
    <col min="1809" max="1832" width="8.88671875" style="240"/>
    <col min="1833" max="1847" width="7.109375" style="240" customWidth="1"/>
    <col min="1848" max="2051" width="8.88671875" style="240"/>
    <col min="2052" max="2052" width="8.5546875" style="240" customWidth="1"/>
    <col min="2053" max="2055" width="8.88671875" style="240"/>
    <col min="2056" max="2064" width="8.5546875" style="240" customWidth="1"/>
    <col min="2065" max="2088" width="8.88671875" style="240"/>
    <col min="2089" max="2103" width="7.109375" style="240" customWidth="1"/>
    <col min="2104" max="2307" width="8.88671875" style="240"/>
    <col min="2308" max="2308" width="8.5546875" style="240" customWidth="1"/>
    <col min="2309" max="2311" width="8.88671875" style="240"/>
    <col min="2312" max="2320" width="8.5546875" style="240" customWidth="1"/>
    <col min="2321" max="2344" width="8.88671875" style="240"/>
    <col min="2345" max="2359" width="7.109375" style="240" customWidth="1"/>
    <col min="2360" max="2563" width="8.88671875" style="240"/>
    <col min="2564" max="2564" width="8.5546875" style="240" customWidth="1"/>
    <col min="2565" max="2567" width="8.88671875" style="240"/>
    <col min="2568" max="2576" width="8.5546875" style="240" customWidth="1"/>
    <col min="2577" max="2600" width="8.88671875" style="240"/>
    <col min="2601" max="2615" width="7.109375" style="240" customWidth="1"/>
    <col min="2616" max="2819" width="8.88671875" style="240"/>
    <col min="2820" max="2820" width="8.5546875" style="240" customWidth="1"/>
    <col min="2821" max="2823" width="8.88671875" style="240"/>
    <col min="2824" max="2832" width="8.5546875" style="240" customWidth="1"/>
    <col min="2833" max="2856" width="8.88671875" style="240"/>
    <col min="2857" max="2871" width="7.109375" style="240" customWidth="1"/>
    <col min="2872" max="3075" width="8.88671875" style="240"/>
    <col min="3076" max="3076" width="8.5546875" style="240" customWidth="1"/>
    <col min="3077" max="3079" width="8.88671875" style="240"/>
    <col min="3080" max="3088" width="8.5546875" style="240" customWidth="1"/>
    <col min="3089" max="3112" width="8.88671875" style="240"/>
    <col min="3113" max="3127" width="7.109375" style="240" customWidth="1"/>
    <col min="3128" max="3331" width="8.88671875" style="240"/>
    <col min="3332" max="3332" width="8.5546875" style="240" customWidth="1"/>
    <col min="3333" max="3335" width="8.88671875" style="240"/>
    <col min="3336" max="3344" width="8.5546875" style="240" customWidth="1"/>
    <col min="3345" max="3368" width="8.88671875" style="240"/>
    <col min="3369" max="3383" width="7.109375" style="240" customWidth="1"/>
    <col min="3384" max="3587" width="8.88671875" style="240"/>
    <col min="3588" max="3588" width="8.5546875" style="240" customWidth="1"/>
    <col min="3589" max="3591" width="8.88671875" style="240"/>
    <col min="3592" max="3600" width="8.5546875" style="240" customWidth="1"/>
    <col min="3601" max="3624" width="8.88671875" style="240"/>
    <col min="3625" max="3639" width="7.109375" style="240" customWidth="1"/>
    <col min="3640" max="3843" width="8.88671875" style="240"/>
    <col min="3844" max="3844" width="8.5546875" style="240" customWidth="1"/>
    <col min="3845" max="3847" width="8.88671875" style="240"/>
    <col min="3848" max="3856" width="8.5546875" style="240" customWidth="1"/>
    <col min="3857" max="3880" width="8.88671875" style="240"/>
    <col min="3881" max="3895" width="7.109375" style="240" customWidth="1"/>
    <col min="3896" max="4099" width="8.88671875" style="240"/>
    <col min="4100" max="4100" width="8.5546875" style="240" customWidth="1"/>
    <col min="4101" max="4103" width="8.88671875" style="240"/>
    <col min="4104" max="4112" width="8.5546875" style="240" customWidth="1"/>
    <col min="4113" max="4136" width="8.88671875" style="240"/>
    <col min="4137" max="4151" width="7.109375" style="240" customWidth="1"/>
    <col min="4152" max="4355" width="8.88671875" style="240"/>
    <col min="4356" max="4356" width="8.5546875" style="240" customWidth="1"/>
    <col min="4357" max="4359" width="8.88671875" style="240"/>
    <col min="4360" max="4368" width="8.5546875" style="240" customWidth="1"/>
    <col min="4369" max="4392" width="8.88671875" style="240"/>
    <col min="4393" max="4407" width="7.109375" style="240" customWidth="1"/>
    <col min="4408" max="4611" width="8.88671875" style="240"/>
    <col min="4612" max="4612" width="8.5546875" style="240" customWidth="1"/>
    <col min="4613" max="4615" width="8.88671875" style="240"/>
    <col min="4616" max="4624" width="8.5546875" style="240" customWidth="1"/>
    <col min="4625" max="4648" width="8.88671875" style="240"/>
    <col min="4649" max="4663" width="7.109375" style="240" customWidth="1"/>
    <col min="4664" max="4867" width="8.88671875" style="240"/>
    <col min="4868" max="4868" width="8.5546875" style="240" customWidth="1"/>
    <col min="4869" max="4871" width="8.88671875" style="240"/>
    <col min="4872" max="4880" width="8.5546875" style="240" customWidth="1"/>
    <col min="4881" max="4904" width="8.88671875" style="240"/>
    <col min="4905" max="4919" width="7.109375" style="240" customWidth="1"/>
    <col min="4920" max="5123" width="8.88671875" style="240"/>
    <col min="5124" max="5124" width="8.5546875" style="240" customWidth="1"/>
    <col min="5125" max="5127" width="8.88671875" style="240"/>
    <col min="5128" max="5136" width="8.5546875" style="240" customWidth="1"/>
    <col min="5137" max="5160" width="8.88671875" style="240"/>
    <col min="5161" max="5175" width="7.109375" style="240" customWidth="1"/>
    <col min="5176" max="5379" width="8.88671875" style="240"/>
    <col min="5380" max="5380" width="8.5546875" style="240" customWidth="1"/>
    <col min="5381" max="5383" width="8.88671875" style="240"/>
    <col min="5384" max="5392" width="8.5546875" style="240" customWidth="1"/>
    <col min="5393" max="5416" width="8.88671875" style="240"/>
    <col min="5417" max="5431" width="7.109375" style="240" customWidth="1"/>
    <col min="5432" max="5635" width="8.88671875" style="240"/>
    <col min="5636" max="5636" width="8.5546875" style="240" customWidth="1"/>
    <col min="5637" max="5639" width="8.88671875" style="240"/>
    <col min="5640" max="5648" width="8.5546875" style="240" customWidth="1"/>
    <col min="5649" max="5672" width="8.88671875" style="240"/>
    <col min="5673" max="5687" width="7.109375" style="240" customWidth="1"/>
    <col min="5688" max="5891" width="8.88671875" style="240"/>
    <col min="5892" max="5892" width="8.5546875" style="240" customWidth="1"/>
    <col min="5893" max="5895" width="8.88671875" style="240"/>
    <col min="5896" max="5904" width="8.5546875" style="240" customWidth="1"/>
    <col min="5905" max="5928" width="8.88671875" style="240"/>
    <col min="5929" max="5943" width="7.109375" style="240" customWidth="1"/>
    <col min="5944" max="6147" width="8.88671875" style="240"/>
    <col min="6148" max="6148" width="8.5546875" style="240" customWidth="1"/>
    <col min="6149" max="6151" width="8.88671875" style="240"/>
    <col min="6152" max="6160" width="8.5546875" style="240" customWidth="1"/>
    <col min="6161" max="6184" width="8.88671875" style="240"/>
    <col min="6185" max="6199" width="7.109375" style="240" customWidth="1"/>
    <col min="6200" max="6403" width="8.88671875" style="240"/>
    <col min="6404" max="6404" width="8.5546875" style="240" customWidth="1"/>
    <col min="6405" max="6407" width="8.88671875" style="240"/>
    <col min="6408" max="6416" width="8.5546875" style="240" customWidth="1"/>
    <col min="6417" max="6440" width="8.88671875" style="240"/>
    <col min="6441" max="6455" width="7.109375" style="240" customWidth="1"/>
    <col min="6456" max="6659" width="8.88671875" style="240"/>
    <col min="6660" max="6660" width="8.5546875" style="240" customWidth="1"/>
    <col min="6661" max="6663" width="8.88671875" style="240"/>
    <col min="6664" max="6672" width="8.5546875" style="240" customWidth="1"/>
    <col min="6673" max="6696" width="8.88671875" style="240"/>
    <col min="6697" max="6711" width="7.109375" style="240" customWidth="1"/>
    <col min="6712" max="6915" width="8.88671875" style="240"/>
    <col min="6916" max="6916" width="8.5546875" style="240" customWidth="1"/>
    <col min="6917" max="6919" width="8.88671875" style="240"/>
    <col min="6920" max="6928" width="8.5546875" style="240" customWidth="1"/>
    <col min="6929" max="6952" width="8.88671875" style="240"/>
    <col min="6953" max="6967" width="7.109375" style="240" customWidth="1"/>
    <col min="6968" max="7171" width="8.88671875" style="240"/>
    <col min="7172" max="7172" width="8.5546875" style="240" customWidth="1"/>
    <col min="7173" max="7175" width="8.88671875" style="240"/>
    <col min="7176" max="7184" width="8.5546875" style="240" customWidth="1"/>
    <col min="7185" max="7208" width="8.88671875" style="240"/>
    <col min="7209" max="7223" width="7.109375" style="240" customWidth="1"/>
    <col min="7224" max="7427" width="8.88671875" style="240"/>
    <col min="7428" max="7428" width="8.5546875" style="240" customWidth="1"/>
    <col min="7429" max="7431" width="8.88671875" style="240"/>
    <col min="7432" max="7440" width="8.5546875" style="240" customWidth="1"/>
    <col min="7441" max="7464" width="8.88671875" style="240"/>
    <col min="7465" max="7479" width="7.109375" style="240" customWidth="1"/>
    <col min="7480" max="7683" width="8.88671875" style="240"/>
    <col min="7684" max="7684" width="8.5546875" style="240" customWidth="1"/>
    <col min="7685" max="7687" width="8.88671875" style="240"/>
    <col min="7688" max="7696" width="8.5546875" style="240" customWidth="1"/>
    <col min="7697" max="7720" width="8.88671875" style="240"/>
    <col min="7721" max="7735" width="7.109375" style="240" customWidth="1"/>
    <col min="7736" max="7939" width="8.88671875" style="240"/>
    <col min="7940" max="7940" width="8.5546875" style="240" customWidth="1"/>
    <col min="7941" max="7943" width="8.88671875" style="240"/>
    <col min="7944" max="7952" width="8.5546875" style="240" customWidth="1"/>
    <col min="7953" max="7976" width="8.88671875" style="240"/>
    <col min="7977" max="7991" width="7.109375" style="240" customWidth="1"/>
    <col min="7992" max="8195" width="8.88671875" style="240"/>
    <col min="8196" max="8196" width="8.5546875" style="240" customWidth="1"/>
    <col min="8197" max="8199" width="8.88671875" style="240"/>
    <col min="8200" max="8208" width="8.5546875" style="240" customWidth="1"/>
    <col min="8209" max="8232" width="8.88671875" style="240"/>
    <col min="8233" max="8247" width="7.109375" style="240" customWidth="1"/>
    <col min="8248" max="8451" width="8.88671875" style="240"/>
    <col min="8452" max="8452" width="8.5546875" style="240" customWidth="1"/>
    <col min="8453" max="8455" width="8.88671875" style="240"/>
    <col min="8456" max="8464" width="8.5546875" style="240" customWidth="1"/>
    <col min="8465" max="8488" width="8.88671875" style="240"/>
    <col min="8489" max="8503" width="7.109375" style="240" customWidth="1"/>
    <col min="8504" max="8707" width="8.88671875" style="240"/>
    <col min="8708" max="8708" width="8.5546875" style="240" customWidth="1"/>
    <col min="8709" max="8711" width="8.88671875" style="240"/>
    <col min="8712" max="8720" width="8.5546875" style="240" customWidth="1"/>
    <col min="8721" max="8744" width="8.88671875" style="240"/>
    <col min="8745" max="8759" width="7.109375" style="240" customWidth="1"/>
    <col min="8760" max="8963" width="8.88671875" style="240"/>
    <col min="8964" max="8964" width="8.5546875" style="240" customWidth="1"/>
    <col min="8965" max="8967" width="8.88671875" style="240"/>
    <col min="8968" max="8976" width="8.5546875" style="240" customWidth="1"/>
    <col min="8977" max="9000" width="8.88671875" style="240"/>
    <col min="9001" max="9015" width="7.109375" style="240" customWidth="1"/>
    <col min="9016" max="9219" width="8.88671875" style="240"/>
    <col min="9220" max="9220" width="8.5546875" style="240" customWidth="1"/>
    <col min="9221" max="9223" width="8.88671875" style="240"/>
    <col min="9224" max="9232" width="8.5546875" style="240" customWidth="1"/>
    <col min="9233" max="9256" width="8.88671875" style="240"/>
    <col min="9257" max="9271" width="7.109375" style="240" customWidth="1"/>
    <col min="9272" max="9475" width="8.88671875" style="240"/>
    <col min="9476" max="9476" width="8.5546875" style="240" customWidth="1"/>
    <col min="9477" max="9479" width="8.88671875" style="240"/>
    <col min="9480" max="9488" width="8.5546875" style="240" customWidth="1"/>
    <col min="9489" max="9512" width="8.88671875" style="240"/>
    <col min="9513" max="9527" width="7.109375" style="240" customWidth="1"/>
    <col min="9528" max="9731" width="8.88671875" style="240"/>
    <col min="9732" max="9732" width="8.5546875" style="240" customWidth="1"/>
    <col min="9733" max="9735" width="8.88671875" style="240"/>
    <col min="9736" max="9744" width="8.5546875" style="240" customWidth="1"/>
    <col min="9745" max="9768" width="8.88671875" style="240"/>
    <col min="9769" max="9783" width="7.109375" style="240" customWidth="1"/>
    <col min="9784" max="9987" width="8.88671875" style="240"/>
    <col min="9988" max="9988" width="8.5546875" style="240" customWidth="1"/>
    <col min="9989" max="9991" width="8.88671875" style="240"/>
    <col min="9992" max="10000" width="8.5546875" style="240" customWidth="1"/>
    <col min="10001" max="10024" width="8.88671875" style="240"/>
    <col min="10025" max="10039" width="7.109375" style="240" customWidth="1"/>
    <col min="10040" max="10243" width="8.88671875" style="240"/>
    <col min="10244" max="10244" width="8.5546875" style="240" customWidth="1"/>
    <col min="10245" max="10247" width="8.88671875" style="240"/>
    <col min="10248" max="10256" width="8.5546875" style="240" customWidth="1"/>
    <col min="10257" max="10280" width="8.88671875" style="240"/>
    <col min="10281" max="10295" width="7.109375" style="240" customWidth="1"/>
    <col min="10296" max="10499" width="8.88671875" style="240"/>
    <col min="10500" max="10500" width="8.5546875" style="240" customWidth="1"/>
    <col min="10501" max="10503" width="8.88671875" style="240"/>
    <col min="10504" max="10512" width="8.5546875" style="240" customWidth="1"/>
    <col min="10513" max="10536" width="8.88671875" style="240"/>
    <col min="10537" max="10551" width="7.109375" style="240" customWidth="1"/>
    <col min="10552" max="10755" width="8.88671875" style="240"/>
    <col min="10756" max="10756" width="8.5546875" style="240" customWidth="1"/>
    <col min="10757" max="10759" width="8.88671875" style="240"/>
    <col min="10760" max="10768" width="8.5546875" style="240" customWidth="1"/>
    <col min="10769" max="10792" width="8.88671875" style="240"/>
    <col min="10793" max="10807" width="7.109375" style="240" customWidth="1"/>
    <col min="10808" max="11011" width="8.88671875" style="240"/>
    <col min="11012" max="11012" width="8.5546875" style="240" customWidth="1"/>
    <col min="11013" max="11015" width="8.88671875" style="240"/>
    <col min="11016" max="11024" width="8.5546875" style="240" customWidth="1"/>
    <col min="11025" max="11048" width="8.88671875" style="240"/>
    <col min="11049" max="11063" width="7.109375" style="240" customWidth="1"/>
    <col min="11064" max="11267" width="8.88671875" style="240"/>
    <col min="11268" max="11268" width="8.5546875" style="240" customWidth="1"/>
    <col min="11269" max="11271" width="8.88671875" style="240"/>
    <col min="11272" max="11280" width="8.5546875" style="240" customWidth="1"/>
    <col min="11281" max="11304" width="8.88671875" style="240"/>
    <col min="11305" max="11319" width="7.109375" style="240" customWidth="1"/>
    <col min="11320" max="11523" width="8.88671875" style="240"/>
    <col min="11524" max="11524" width="8.5546875" style="240" customWidth="1"/>
    <col min="11525" max="11527" width="8.88671875" style="240"/>
    <col min="11528" max="11536" width="8.5546875" style="240" customWidth="1"/>
    <col min="11537" max="11560" width="8.88671875" style="240"/>
    <col min="11561" max="11575" width="7.109375" style="240" customWidth="1"/>
    <col min="11576" max="11779" width="8.88671875" style="240"/>
    <col min="11780" max="11780" width="8.5546875" style="240" customWidth="1"/>
    <col min="11781" max="11783" width="8.88671875" style="240"/>
    <col min="11784" max="11792" width="8.5546875" style="240" customWidth="1"/>
    <col min="11793" max="11816" width="8.88671875" style="240"/>
    <col min="11817" max="11831" width="7.109375" style="240" customWidth="1"/>
    <col min="11832" max="12035" width="8.88671875" style="240"/>
    <col min="12036" max="12036" width="8.5546875" style="240" customWidth="1"/>
    <col min="12037" max="12039" width="8.88671875" style="240"/>
    <col min="12040" max="12048" width="8.5546875" style="240" customWidth="1"/>
    <col min="12049" max="12072" width="8.88671875" style="240"/>
    <col min="12073" max="12087" width="7.109375" style="240" customWidth="1"/>
    <col min="12088" max="12291" width="8.88671875" style="240"/>
    <col min="12292" max="12292" width="8.5546875" style="240" customWidth="1"/>
    <col min="12293" max="12295" width="8.88671875" style="240"/>
    <col min="12296" max="12304" width="8.5546875" style="240" customWidth="1"/>
    <col min="12305" max="12328" width="8.88671875" style="240"/>
    <col min="12329" max="12343" width="7.109375" style="240" customWidth="1"/>
    <col min="12344" max="12547" width="8.88671875" style="240"/>
    <col min="12548" max="12548" width="8.5546875" style="240" customWidth="1"/>
    <col min="12549" max="12551" width="8.88671875" style="240"/>
    <col min="12552" max="12560" width="8.5546875" style="240" customWidth="1"/>
    <col min="12561" max="12584" width="8.88671875" style="240"/>
    <col min="12585" max="12599" width="7.109375" style="240" customWidth="1"/>
    <col min="12600" max="12803" width="8.88671875" style="240"/>
    <col min="12804" max="12804" width="8.5546875" style="240" customWidth="1"/>
    <col min="12805" max="12807" width="8.88671875" style="240"/>
    <col min="12808" max="12816" width="8.5546875" style="240" customWidth="1"/>
    <col min="12817" max="12840" width="8.88671875" style="240"/>
    <col min="12841" max="12855" width="7.109375" style="240" customWidth="1"/>
    <col min="12856" max="13059" width="8.88671875" style="240"/>
    <col min="13060" max="13060" width="8.5546875" style="240" customWidth="1"/>
    <col min="13061" max="13063" width="8.88671875" style="240"/>
    <col min="13064" max="13072" width="8.5546875" style="240" customWidth="1"/>
    <col min="13073" max="13096" width="8.88671875" style="240"/>
    <col min="13097" max="13111" width="7.109375" style="240" customWidth="1"/>
    <col min="13112" max="13315" width="8.88671875" style="240"/>
    <col min="13316" max="13316" width="8.5546875" style="240" customWidth="1"/>
    <col min="13317" max="13319" width="8.88671875" style="240"/>
    <col min="13320" max="13328" width="8.5546875" style="240" customWidth="1"/>
    <col min="13329" max="13352" width="8.88671875" style="240"/>
    <col min="13353" max="13367" width="7.109375" style="240" customWidth="1"/>
    <col min="13368" max="13571" width="8.88671875" style="240"/>
    <col min="13572" max="13572" width="8.5546875" style="240" customWidth="1"/>
    <col min="13573" max="13575" width="8.88671875" style="240"/>
    <col min="13576" max="13584" width="8.5546875" style="240" customWidth="1"/>
    <col min="13585" max="13608" width="8.88671875" style="240"/>
    <col min="13609" max="13623" width="7.109375" style="240" customWidth="1"/>
    <col min="13624" max="13827" width="8.88671875" style="240"/>
    <col min="13828" max="13828" width="8.5546875" style="240" customWidth="1"/>
    <col min="13829" max="13831" width="8.88671875" style="240"/>
    <col min="13832" max="13840" width="8.5546875" style="240" customWidth="1"/>
    <col min="13841" max="13864" width="8.88671875" style="240"/>
    <col min="13865" max="13879" width="7.109375" style="240" customWidth="1"/>
    <col min="13880" max="14083" width="8.88671875" style="240"/>
    <col min="14084" max="14084" width="8.5546875" style="240" customWidth="1"/>
    <col min="14085" max="14087" width="8.88671875" style="240"/>
    <col min="14088" max="14096" width="8.5546875" style="240" customWidth="1"/>
    <col min="14097" max="14120" width="8.88671875" style="240"/>
    <col min="14121" max="14135" width="7.109375" style="240" customWidth="1"/>
    <col min="14136" max="14339" width="8.88671875" style="240"/>
    <col min="14340" max="14340" width="8.5546875" style="240" customWidth="1"/>
    <col min="14341" max="14343" width="8.88671875" style="240"/>
    <col min="14344" max="14352" width="8.5546875" style="240" customWidth="1"/>
    <col min="14353" max="14376" width="8.88671875" style="240"/>
    <col min="14377" max="14391" width="7.109375" style="240" customWidth="1"/>
    <col min="14392" max="14595" width="8.88671875" style="240"/>
    <col min="14596" max="14596" width="8.5546875" style="240" customWidth="1"/>
    <col min="14597" max="14599" width="8.88671875" style="240"/>
    <col min="14600" max="14608" width="8.5546875" style="240" customWidth="1"/>
    <col min="14609" max="14632" width="8.88671875" style="240"/>
    <col min="14633" max="14647" width="7.109375" style="240" customWidth="1"/>
    <col min="14648" max="14851" width="8.88671875" style="240"/>
    <col min="14852" max="14852" width="8.5546875" style="240" customWidth="1"/>
    <col min="14853" max="14855" width="8.88671875" style="240"/>
    <col min="14856" max="14864" width="8.5546875" style="240" customWidth="1"/>
    <col min="14865" max="14888" width="8.88671875" style="240"/>
    <col min="14889" max="14903" width="7.109375" style="240" customWidth="1"/>
    <col min="14904" max="15107" width="8.88671875" style="240"/>
    <col min="15108" max="15108" width="8.5546875" style="240" customWidth="1"/>
    <col min="15109" max="15111" width="8.88671875" style="240"/>
    <col min="15112" max="15120" width="8.5546875" style="240" customWidth="1"/>
    <col min="15121" max="15144" width="8.88671875" style="240"/>
    <col min="15145" max="15159" width="7.109375" style="240" customWidth="1"/>
    <col min="15160" max="15363" width="8.88671875" style="240"/>
    <col min="15364" max="15364" width="8.5546875" style="240" customWidth="1"/>
    <col min="15365" max="15367" width="8.88671875" style="240"/>
    <col min="15368" max="15376" width="8.5546875" style="240" customWidth="1"/>
    <col min="15377" max="15400" width="8.88671875" style="240"/>
    <col min="15401" max="15415" width="7.109375" style="240" customWidth="1"/>
    <col min="15416" max="15619" width="8.88671875" style="240"/>
    <col min="15620" max="15620" width="8.5546875" style="240" customWidth="1"/>
    <col min="15621" max="15623" width="8.88671875" style="240"/>
    <col min="15624" max="15632" width="8.5546875" style="240" customWidth="1"/>
    <col min="15633" max="15656" width="8.88671875" style="240"/>
    <col min="15657" max="15671" width="7.109375" style="240" customWidth="1"/>
    <col min="15672" max="15875" width="8.88671875" style="240"/>
    <col min="15876" max="15876" width="8.5546875" style="240" customWidth="1"/>
    <col min="15877" max="15879" width="8.88671875" style="240"/>
    <col min="15880" max="15888" width="8.5546875" style="240" customWidth="1"/>
    <col min="15889" max="15912" width="8.88671875" style="240"/>
    <col min="15913" max="15927" width="7.109375" style="240" customWidth="1"/>
    <col min="15928" max="16131" width="8.88671875" style="240"/>
    <col min="16132" max="16132" width="8.5546875" style="240" customWidth="1"/>
    <col min="16133" max="16135" width="8.88671875" style="240"/>
    <col min="16136" max="16144" width="8.5546875" style="240" customWidth="1"/>
    <col min="16145" max="16168" width="8.88671875" style="240"/>
    <col min="16169" max="16183" width="7.109375" style="240" customWidth="1"/>
    <col min="16184" max="16384" width="8.88671875" style="240"/>
  </cols>
  <sheetData>
    <row r="1" spans="1:55" ht="22.5" x14ac:dyDescent="0.3">
      <c r="A1" s="262" t="s">
        <v>392</v>
      </c>
    </row>
    <row r="2" spans="1:55" ht="15" thickBot="1" x14ac:dyDescent="0.25">
      <c r="BC2" s="299" t="s">
        <v>390</v>
      </c>
    </row>
    <row r="3" spans="1:55" s="213" customFormat="1" ht="22.5" customHeight="1" x14ac:dyDescent="0.15">
      <c r="A3" s="353" t="s">
        <v>265</v>
      </c>
      <c r="B3" s="355" t="s">
        <v>391</v>
      </c>
      <c r="C3" s="355"/>
      <c r="D3" s="355"/>
      <c r="E3" s="351" t="s">
        <v>267</v>
      </c>
      <c r="F3" s="351"/>
      <c r="G3" s="351"/>
      <c r="H3" s="351" t="s">
        <v>268</v>
      </c>
      <c r="I3" s="351"/>
      <c r="J3" s="351"/>
      <c r="K3" s="351" t="s">
        <v>269</v>
      </c>
      <c r="L3" s="351"/>
      <c r="M3" s="351"/>
      <c r="N3" s="351" t="s">
        <v>270</v>
      </c>
      <c r="O3" s="351"/>
      <c r="P3" s="351"/>
      <c r="Q3" s="351" t="s">
        <v>271</v>
      </c>
      <c r="R3" s="351"/>
      <c r="S3" s="351"/>
      <c r="T3" s="351" t="s">
        <v>272</v>
      </c>
      <c r="U3" s="351"/>
      <c r="V3" s="351"/>
      <c r="W3" s="351" t="s">
        <v>273</v>
      </c>
      <c r="X3" s="351"/>
      <c r="Y3" s="351"/>
      <c r="Z3" s="351" t="s">
        <v>274</v>
      </c>
      <c r="AA3" s="351"/>
      <c r="AB3" s="351"/>
      <c r="AC3" s="351" t="s">
        <v>275</v>
      </c>
      <c r="AD3" s="351"/>
      <c r="AE3" s="351"/>
      <c r="AF3" s="351" t="s">
        <v>276</v>
      </c>
      <c r="AG3" s="351"/>
      <c r="AH3" s="351"/>
      <c r="AI3" s="351" t="s">
        <v>277</v>
      </c>
      <c r="AJ3" s="351"/>
      <c r="AK3" s="351"/>
      <c r="AL3" s="351" t="s">
        <v>278</v>
      </c>
      <c r="AM3" s="351"/>
      <c r="AN3" s="351"/>
      <c r="AO3" s="351" t="s">
        <v>279</v>
      </c>
      <c r="AP3" s="351"/>
      <c r="AQ3" s="351"/>
      <c r="AR3" s="351" t="s">
        <v>389</v>
      </c>
      <c r="AS3" s="351"/>
      <c r="AT3" s="351"/>
      <c r="AU3" s="351" t="s">
        <v>280</v>
      </c>
      <c r="AV3" s="351"/>
      <c r="AW3" s="351"/>
      <c r="AX3" s="351" t="s">
        <v>281</v>
      </c>
      <c r="AY3" s="351"/>
      <c r="AZ3" s="351"/>
      <c r="BA3" s="351" t="s">
        <v>282</v>
      </c>
      <c r="BB3" s="351"/>
      <c r="BC3" s="352"/>
    </row>
    <row r="4" spans="1:55" s="213" customFormat="1" ht="22.5" customHeight="1" thickBot="1" x14ac:dyDescent="0.2">
      <c r="A4" s="354"/>
      <c r="B4" s="264" t="s">
        <v>283</v>
      </c>
      <c r="C4" s="264" t="s">
        <v>284</v>
      </c>
      <c r="D4" s="264" t="s">
        <v>285</v>
      </c>
      <c r="E4" s="264" t="s">
        <v>283</v>
      </c>
      <c r="F4" s="264" t="s">
        <v>284</v>
      </c>
      <c r="G4" s="264" t="s">
        <v>285</v>
      </c>
      <c r="H4" s="264" t="s">
        <v>283</v>
      </c>
      <c r="I4" s="264" t="s">
        <v>284</v>
      </c>
      <c r="J4" s="264" t="s">
        <v>285</v>
      </c>
      <c r="K4" s="264" t="s">
        <v>283</v>
      </c>
      <c r="L4" s="264" t="s">
        <v>284</v>
      </c>
      <c r="M4" s="264" t="s">
        <v>285</v>
      </c>
      <c r="N4" s="264" t="s">
        <v>283</v>
      </c>
      <c r="O4" s="264" t="s">
        <v>284</v>
      </c>
      <c r="P4" s="264" t="s">
        <v>285</v>
      </c>
      <c r="Q4" s="264" t="s">
        <v>283</v>
      </c>
      <c r="R4" s="264" t="s">
        <v>284</v>
      </c>
      <c r="S4" s="264" t="s">
        <v>285</v>
      </c>
      <c r="T4" s="264" t="s">
        <v>283</v>
      </c>
      <c r="U4" s="264" t="s">
        <v>284</v>
      </c>
      <c r="V4" s="264" t="s">
        <v>285</v>
      </c>
      <c r="W4" s="264" t="s">
        <v>283</v>
      </c>
      <c r="X4" s="264" t="s">
        <v>284</v>
      </c>
      <c r="Y4" s="264" t="s">
        <v>285</v>
      </c>
      <c r="Z4" s="264" t="s">
        <v>283</v>
      </c>
      <c r="AA4" s="264" t="s">
        <v>284</v>
      </c>
      <c r="AB4" s="264" t="s">
        <v>285</v>
      </c>
      <c r="AC4" s="264" t="s">
        <v>283</v>
      </c>
      <c r="AD4" s="264" t="s">
        <v>284</v>
      </c>
      <c r="AE4" s="264" t="s">
        <v>285</v>
      </c>
      <c r="AF4" s="264" t="s">
        <v>283</v>
      </c>
      <c r="AG4" s="264" t="s">
        <v>284</v>
      </c>
      <c r="AH4" s="264" t="s">
        <v>285</v>
      </c>
      <c r="AI4" s="264" t="s">
        <v>283</v>
      </c>
      <c r="AJ4" s="264" t="s">
        <v>284</v>
      </c>
      <c r="AK4" s="264" t="s">
        <v>285</v>
      </c>
      <c r="AL4" s="264" t="s">
        <v>283</v>
      </c>
      <c r="AM4" s="264" t="s">
        <v>284</v>
      </c>
      <c r="AN4" s="264" t="s">
        <v>285</v>
      </c>
      <c r="AO4" s="264" t="s">
        <v>283</v>
      </c>
      <c r="AP4" s="264" t="s">
        <v>284</v>
      </c>
      <c r="AQ4" s="264" t="s">
        <v>285</v>
      </c>
      <c r="AR4" s="264" t="s">
        <v>283</v>
      </c>
      <c r="AS4" s="264" t="s">
        <v>284</v>
      </c>
      <c r="AT4" s="264" t="s">
        <v>285</v>
      </c>
      <c r="AU4" s="264" t="s">
        <v>283</v>
      </c>
      <c r="AV4" s="264" t="s">
        <v>284</v>
      </c>
      <c r="AW4" s="264" t="s">
        <v>285</v>
      </c>
      <c r="AX4" s="264" t="s">
        <v>283</v>
      </c>
      <c r="AY4" s="264" t="s">
        <v>284</v>
      </c>
      <c r="AZ4" s="264" t="s">
        <v>285</v>
      </c>
      <c r="BA4" s="264" t="s">
        <v>283</v>
      </c>
      <c r="BB4" s="264" t="s">
        <v>284</v>
      </c>
      <c r="BC4" s="265" t="s">
        <v>285</v>
      </c>
    </row>
    <row r="5" spans="1:55" s="303" customFormat="1" ht="16.5" thickTop="1" x14ac:dyDescent="0.15">
      <c r="A5" s="216" t="s">
        <v>9</v>
      </c>
      <c r="B5" s="300">
        <v>205647</v>
      </c>
      <c r="C5" s="301">
        <v>98098</v>
      </c>
      <c r="D5" s="302">
        <v>107549</v>
      </c>
      <c r="E5" s="300">
        <v>6077</v>
      </c>
      <c r="F5" s="301">
        <v>2714</v>
      </c>
      <c r="G5" s="302">
        <v>3363</v>
      </c>
      <c r="H5" s="300">
        <v>6114</v>
      </c>
      <c r="I5" s="301">
        <v>2893</v>
      </c>
      <c r="J5" s="302">
        <v>3221</v>
      </c>
      <c r="K5" s="300">
        <v>8853</v>
      </c>
      <c r="L5" s="301">
        <v>4127</v>
      </c>
      <c r="M5" s="302">
        <v>4726</v>
      </c>
      <c r="N5" s="300">
        <v>13356</v>
      </c>
      <c r="O5" s="301">
        <v>6197</v>
      </c>
      <c r="P5" s="302">
        <v>7159</v>
      </c>
      <c r="Q5" s="300">
        <v>27220</v>
      </c>
      <c r="R5" s="301">
        <v>12654</v>
      </c>
      <c r="S5" s="302">
        <v>14566</v>
      </c>
      <c r="T5" s="300">
        <v>4336</v>
      </c>
      <c r="U5" s="301">
        <v>2260</v>
      </c>
      <c r="V5" s="302">
        <v>2076</v>
      </c>
      <c r="W5" s="300">
        <v>10963</v>
      </c>
      <c r="X5" s="301">
        <v>5465</v>
      </c>
      <c r="Y5" s="302">
        <v>5498</v>
      </c>
      <c r="Z5" s="300">
        <v>7475</v>
      </c>
      <c r="AA5" s="301">
        <v>3834</v>
      </c>
      <c r="AB5" s="302">
        <v>3641</v>
      </c>
      <c r="AC5" s="300">
        <v>5440</v>
      </c>
      <c r="AD5" s="301">
        <v>2712</v>
      </c>
      <c r="AE5" s="302">
        <v>2728</v>
      </c>
      <c r="AF5" s="300">
        <v>11101</v>
      </c>
      <c r="AG5" s="301">
        <v>5172</v>
      </c>
      <c r="AH5" s="302">
        <v>5929</v>
      </c>
      <c r="AI5" s="300">
        <v>6688</v>
      </c>
      <c r="AJ5" s="301">
        <v>3309</v>
      </c>
      <c r="AK5" s="302">
        <v>3379</v>
      </c>
      <c r="AL5" s="300">
        <v>20013</v>
      </c>
      <c r="AM5" s="301">
        <v>9584</v>
      </c>
      <c r="AN5" s="302">
        <v>10429</v>
      </c>
      <c r="AO5" s="300">
        <v>6880</v>
      </c>
      <c r="AP5" s="301">
        <v>3363</v>
      </c>
      <c r="AQ5" s="302">
        <v>3517</v>
      </c>
      <c r="AR5" s="300">
        <v>26921</v>
      </c>
      <c r="AS5" s="301">
        <v>12442</v>
      </c>
      <c r="AT5" s="302">
        <v>14479</v>
      </c>
      <c r="AU5" s="300">
        <v>14736</v>
      </c>
      <c r="AV5" s="301">
        <v>6961</v>
      </c>
      <c r="AW5" s="302">
        <v>7775</v>
      </c>
      <c r="AX5" s="300">
        <v>20443</v>
      </c>
      <c r="AY5" s="301">
        <v>9990</v>
      </c>
      <c r="AZ5" s="302">
        <v>10453</v>
      </c>
      <c r="BA5" s="300">
        <v>9031</v>
      </c>
      <c r="BB5" s="301">
        <v>4421</v>
      </c>
      <c r="BC5" s="302">
        <v>4610</v>
      </c>
    </row>
    <row r="6" spans="1:55" s="307" customFormat="1" ht="15.75" x14ac:dyDescent="0.15">
      <c r="A6" s="216" t="s">
        <v>62</v>
      </c>
      <c r="B6" s="304">
        <v>4573</v>
      </c>
      <c r="C6" s="301">
        <v>2351</v>
      </c>
      <c r="D6" s="305">
        <v>2222</v>
      </c>
      <c r="E6" s="304">
        <v>61</v>
      </c>
      <c r="F6" s="301">
        <v>26</v>
      </c>
      <c r="G6" s="305">
        <v>35</v>
      </c>
      <c r="H6" s="304">
        <v>170</v>
      </c>
      <c r="I6" s="301">
        <v>85</v>
      </c>
      <c r="J6" s="305">
        <v>85</v>
      </c>
      <c r="K6" s="304">
        <v>185</v>
      </c>
      <c r="L6" s="301">
        <v>95</v>
      </c>
      <c r="M6" s="305">
        <v>90</v>
      </c>
      <c r="N6" s="304">
        <v>207</v>
      </c>
      <c r="O6" s="301">
        <v>114</v>
      </c>
      <c r="P6" s="305">
        <v>93</v>
      </c>
      <c r="Q6" s="304">
        <v>474</v>
      </c>
      <c r="R6" s="301">
        <v>249</v>
      </c>
      <c r="S6" s="305">
        <v>225</v>
      </c>
      <c r="T6" s="304">
        <v>83</v>
      </c>
      <c r="U6" s="301">
        <v>42</v>
      </c>
      <c r="V6" s="305">
        <v>41</v>
      </c>
      <c r="W6" s="304">
        <v>441</v>
      </c>
      <c r="X6" s="301">
        <v>240</v>
      </c>
      <c r="Y6" s="305">
        <v>201</v>
      </c>
      <c r="Z6" s="304">
        <v>51</v>
      </c>
      <c r="AA6" s="301">
        <v>23</v>
      </c>
      <c r="AB6" s="305">
        <v>28</v>
      </c>
      <c r="AC6" s="304">
        <v>33</v>
      </c>
      <c r="AD6" s="301">
        <v>15</v>
      </c>
      <c r="AE6" s="305">
        <v>18</v>
      </c>
      <c r="AF6" s="304">
        <v>182</v>
      </c>
      <c r="AG6" s="301">
        <v>105</v>
      </c>
      <c r="AH6" s="305">
        <v>77</v>
      </c>
      <c r="AI6" s="304">
        <v>181</v>
      </c>
      <c r="AJ6" s="301">
        <v>91</v>
      </c>
      <c r="AK6" s="305">
        <v>90</v>
      </c>
      <c r="AL6" s="304">
        <v>440</v>
      </c>
      <c r="AM6" s="301">
        <v>225</v>
      </c>
      <c r="AN6" s="305">
        <v>215</v>
      </c>
      <c r="AO6" s="304">
        <v>64</v>
      </c>
      <c r="AP6" s="301">
        <v>32</v>
      </c>
      <c r="AQ6" s="305">
        <v>32</v>
      </c>
      <c r="AR6" s="304">
        <v>417</v>
      </c>
      <c r="AS6" s="301">
        <v>206</v>
      </c>
      <c r="AT6" s="305">
        <v>211</v>
      </c>
      <c r="AU6" s="304">
        <v>288</v>
      </c>
      <c r="AV6" s="301">
        <v>150</v>
      </c>
      <c r="AW6" s="305">
        <v>138</v>
      </c>
      <c r="AX6" s="304">
        <v>920</v>
      </c>
      <c r="AY6" s="301">
        <v>465</v>
      </c>
      <c r="AZ6" s="305">
        <v>455</v>
      </c>
      <c r="BA6" s="304">
        <v>376</v>
      </c>
      <c r="BB6" s="301">
        <v>188</v>
      </c>
      <c r="BC6" s="306">
        <v>188</v>
      </c>
    </row>
    <row r="7" spans="1:55" s="307" customFormat="1" ht="15.75" x14ac:dyDescent="0.15">
      <c r="A7" s="221" t="s">
        <v>289</v>
      </c>
      <c r="B7" s="308">
        <v>920</v>
      </c>
      <c r="C7" s="309">
        <v>473</v>
      </c>
      <c r="D7" s="310">
        <v>447</v>
      </c>
      <c r="E7" s="308">
        <v>7</v>
      </c>
      <c r="F7" s="311">
        <v>2</v>
      </c>
      <c r="G7" s="311">
        <v>5</v>
      </c>
      <c r="H7" s="308">
        <v>43</v>
      </c>
      <c r="I7" s="311">
        <v>28</v>
      </c>
      <c r="J7" s="311">
        <v>15</v>
      </c>
      <c r="K7" s="308">
        <v>40</v>
      </c>
      <c r="L7" s="311">
        <v>16</v>
      </c>
      <c r="M7" s="311">
        <v>24</v>
      </c>
      <c r="N7" s="308">
        <v>44</v>
      </c>
      <c r="O7" s="311">
        <v>22</v>
      </c>
      <c r="P7" s="311">
        <v>22</v>
      </c>
      <c r="Q7" s="308">
        <v>80</v>
      </c>
      <c r="R7" s="311">
        <v>43</v>
      </c>
      <c r="S7" s="311">
        <v>37</v>
      </c>
      <c r="T7" s="308">
        <v>17</v>
      </c>
      <c r="U7" s="311">
        <v>8</v>
      </c>
      <c r="V7" s="311">
        <v>9</v>
      </c>
      <c r="W7" s="308">
        <v>107</v>
      </c>
      <c r="X7" s="311">
        <v>60</v>
      </c>
      <c r="Y7" s="311">
        <v>47</v>
      </c>
      <c r="Z7" s="308">
        <v>7</v>
      </c>
      <c r="AA7" s="311">
        <v>5</v>
      </c>
      <c r="AB7" s="311">
        <v>2</v>
      </c>
      <c r="AC7" s="308">
        <v>8</v>
      </c>
      <c r="AD7" s="311">
        <v>6</v>
      </c>
      <c r="AE7" s="311">
        <v>2</v>
      </c>
      <c r="AF7" s="308">
        <v>40</v>
      </c>
      <c r="AG7" s="311">
        <v>22</v>
      </c>
      <c r="AH7" s="311">
        <v>18</v>
      </c>
      <c r="AI7" s="308">
        <v>52</v>
      </c>
      <c r="AJ7" s="311">
        <v>23</v>
      </c>
      <c r="AK7" s="311">
        <v>29</v>
      </c>
      <c r="AL7" s="308">
        <v>100</v>
      </c>
      <c r="AM7" s="311">
        <v>49</v>
      </c>
      <c r="AN7" s="311">
        <v>51</v>
      </c>
      <c r="AO7" s="308">
        <v>16</v>
      </c>
      <c r="AP7" s="311">
        <v>7</v>
      </c>
      <c r="AQ7" s="311">
        <v>9</v>
      </c>
      <c r="AR7" s="308">
        <v>60</v>
      </c>
      <c r="AS7" s="311">
        <v>33</v>
      </c>
      <c r="AT7" s="311">
        <v>27</v>
      </c>
      <c r="AU7" s="308">
        <v>53</v>
      </c>
      <c r="AV7" s="311">
        <v>29</v>
      </c>
      <c r="AW7" s="311">
        <v>24</v>
      </c>
      <c r="AX7" s="308">
        <v>175</v>
      </c>
      <c r="AY7" s="311">
        <v>81</v>
      </c>
      <c r="AZ7" s="311">
        <v>94</v>
      </c>
      <c r="BA7" s="308">
        <v>71</v>
      </c>
      <c r="BB7" s="311">
        <v>39</v>
      </c>
      <c r="BC7" s="312">
        <v>32</v>
      </c>
    </row>
    <row r="8" spans="1:55" s="307" customFormat="1" ht="15.75" x14ac:dyDescent="0.15">
      <c r="A8" s="221" t="s">
        <v>290</v>
      </c>
      <c r="B8" s="308">
        <v>814</v>
      </c>
      <c r="C8" s="309">
        <v>392</v>
      </c>
      <c r="D8" s="310">
        <v>422</v>
      </c>
      <c r="E8" s="308">
        <v>15</v>
      </c>
      <c r="F8" s="311">
        <v>6</v>
      </c>
      <c r="G8" s="311">
        <v>9</v>
      </c>
      <c r="H8" s="308">
        <v>27</v>
      </c>
      <c r="I8" s="311">
        <v>10</v>
      </c>
      <c r="J8" s="311">
        <v>17</v>
      </c>
      <c r="K8" s="308">
        <v>32</v>
      </c>
      <c r="L8" s="311">
        <v>16</v>
      </c>
      <c r="M8" s="311">
        <v>16</v>
      </c>
      <c r="N8" s="308">
        <v>35</v>
      </c>
      <c r="O8" s="311">
        <v>21</v>
      </c>
      <c r="P8" s="311">
        <v>14</v>
      </c>
      <c r="Q8" s="308">
        <v>76</v>
      </c>
      <c r="R8" s="311">
        <v>37</v>
      </c>
      <c r="S8" s="311">
        <v>39</v>
      </c>
      <c r="T8" s="308">
        <v>15</v>
      </c>
      <c r="U8" s="311">
        <v>6</v>
      </c>
      <c r="V8" s="311">
        <v>9</v>
      </c>
      <c r="W8" s="308">
        <v>90</v>
      </c>
      <c r="X8" s="311">
        <v>47</v>
      </c>
      <c r="Y8" s="311">
        <v>43</v>
      </c>
      <c r="Z8" s="308">
        <v>10</v>
      </c>
      <c r="AA8" s="311">
        <v>3</v>
      </c>
      <c r="AB8" s="311">
        <v>7</v>
      </c>
      <c r="AC8" s="308">
        <v>5</v>
      </c>
      <c r="AD8" s="311">
        <v>1</v>
      </c>
      <c r="AE8" s="311">
        <v>4</v>
      </c>
      <c r="AF8" s="308">
        <v>29</v>
      </c>
      <c r="AG8" s="311">
        <v>14</v>
      </c>
      <c r="AH8" s="311">
        <v>15</v>
      </c>
      <c r="AI8" s="308">
        <v>32</v>
      </c>
      <c r="AJ8" s="311">
        <v>17</v>
      </c>
      <c r="AK8" s="311">
        <v>15</v>
      </c>
      <c r="AL8" s="308">
        <v>79</v>
      </c>
      <c r="AM8" s="311">
        <v>37</v>
      </c>
      <c r="AN8" s="311">
        <v>42</v>
      </c>
      <c r="AO8" s="308">
        <v>10</v>
      </c>
      <c r="AP8" s="311">
        <v>5</v>
      </c>
      <c r="AQ8" s="311">
        <v>5</v>
      </c>
      <c r="AR8" s="308">
        <v>65</v>
      </c>
      <c r="AS8" s="311">
        <v>26</v>
      </c>
      <c r="AT8" s="311">
        <v>39</v>
      </c>
      <c r="AU8" s="308">
        <v>50</v>
      </c>
      <c r="AV8" s="311">
        <v>25</v>
      </c>
      <c r="AW8" s="311">
        <v>25</v>
      </c>
      <c r="AX8" s="308">
        <v>160</v>
      </c>
      <c r="AY8" s="311">
        <v>83</v>
      </c>
      <c r="AZ8" s="311">
        <v>77</v>
      </c>
      <c r="BA8" s="308">
        <v>84</v>
      </c>
      <c r="BB8" s="311">
        <v>38</v>
      </c>
      <c r="BC8" s="312">
        <v>46</v>
      </c>
    </row>
    <row r="9" spans="1:55" s="307" customFormat="1" ht="15.75" x14ac:dyDescent="0.15">
      <c r="A9" s="221" t="s">
        <v>291</v>
      </c>
      <c r="B9" s="308">
        <v>810</v>
      </c>
      <c r="C9" s="309">
        <v>428</v>
      </c>
      <c r="D9" s="310">
        <v>382</v>
      </c>
      <c r="E9" s="308">
        <v>11</v>
      </c>
      <c r="F9" s="311">
        <v>6</v>
      </c>
      <c r="G9" s="311">
        <v>5</v>
      </c>
      <c r="H9" s="308">
        <v>32</v>
      </c>
      <c r="I9" s="311">
        <v>13</v>
      </c>
      <c r="J9" s="311">
        <v>19</v>
      </c>
      <c r="K9" s="308">
        <v>40</v>
      </c>
      <c r="L9" s="311">
        <v>23</v>
      </c>
      <c r="M9" s="311">
        <v>17</v>
      </c>
      <c r="N9" s="308">
        <v>34</v>
      </c>
      <c r="O9" s="311">
        <v>16</v>
      </c>
      <c r="P9" s="311">
        <v>18</v>
      </c>
      <c r="Q9" s="308">
        <v>71</v>
      </c>
      <c r="R9" s="311">
        <v>35</v>
      </c>
      <c r="S9" s="311">
        <v>36</v>
      </c>
      <c r="T9" s="308">
        <v>17</v>
      </c>
      <c r="U9" s="311">
        <v>11</v>
      </c>
      <c r="V9" s="311">
        <v>6</v>
      </c>
      <c r="W9" s="308">
        <v>75</v>
      </c>
      <c r="X9" s="311">
        <v>39</v>
      </c>
      <c r="Y9" s="311">
        <v>36</v>
      </c>
      <c r="Z9" s="308">
        <v>5</v>
      </c>
      <c r="AA9" s="311">
        <v>2</v>
      </c>
      <c r="AB9" s="311">
        <v>3</v>
      </c>
      <c r="AC9" s="308">
        <v>5</v>
      </c>
      <c r="AD9" s="311">
        <v>2</v>
      </c>
      <c r="AE9" s="311">
        <v>3</v>
      </c>
      <c r="AF9" s="308">
        <v>34</v>
      </c>
      <c r="AG9" s="311">
        <v>20</v>
      </c>
      <c r="AH9" s="311">
        <v>14</v>
      </c>
      <c r="AI9" s="308">
        <v>26</v>
      </c>
      <c r="AJ9" s="311">
        <v>18</v>
      </c>
      <c r="AK9" s="311">
        <v>8</v>
      </c>
      <c r="AL9" s="308">
        <v>89</v>
      </c>
      <c r="AM9" s="311">
        <v>45</v>
      </c>
      <c r="AN9" s="311">
        <v>44</v>
      </c>
      <c r="AO9" s="308">
        <v>9</v>
      </c>
      <c r="AP9" s="311">
        <v>4</v>
      </c>
      <c r="AQ9" s="311">
        <v>5</v>
      </c>
      <c r="AR9" s="308">
        <v>86</v>
      </c>
      <c r="AS9" s="311">
        <v>51</v>
      </c>
      <c r="AT9" s="311">
        <v>35</v>
      </c>
      <c r="AU9" s="308">
        <v>56</v>
      </c>
      <c r="AV9" s="311">
        <v>30</v>
      </c>
      <c r="AW9" s="311">
        <v>26</v>
      </c>
      <c r="AX9" s="308">
        <v>142</v>
      </c>
      <c r="AY9" s="311">
        <v>77</v>
      </c>
      <c r="AZ9" s="311">
        <v>65</v>
      </c>
      <c r="BA9" s="308">
        <v>78</v>
      </c>
      <c r="BB9" s="311">
        <v>36</v>
      </c>
      <c r="BC9" s="312">
        <v>42</v>
      </c>
    </row>
    <row r="10" spans="1:55" s="307" customFormat="1" ht="15.75" x14ac:dyDescent="0.15">
      <c r="A10" s="221" t="s">
        <v>292</v>
      </c>
      <c r="B10" s="308">
        <v>996</v>
      </c>
      <c r="C10" s="309">
        <v>542</v>
      </c>
      <c r="D10" s="310">
        <v>454</v>
      </c>
      <c r="E10" s="308">
        <v>12</v>
      </c>
      <c r="F10" s="311">
        <v>8</v>
      </c>
      <c r="G10" s="311">
        <v>4</v>
      </c>
      <c r="H10" s="308">
        <v>30</v>
      </c>
      <c r="I10" s="311">
        <v>15</v>
      </c>
      <c r="J10" s="311">
        <v>15</v>
      </c>
      <c r="K10" s="308">
        <v>36</v>
      </c>
      <c r="L10" s="311">
        <v>21</v>
      </c>
      <c r="M10" s="311">
        <v>15</v>
      </c>
      <c r="N10" s="308">
        <v>48</v>
      </c>
      <c r="O10" s="311">
        <v>31</v>
      </c>
      <c r="P10" s="311">
        <v>17</v>
      </c>
      <c r="Q10" s="308">
        <v>103</v>
      </c>
      <c r="R10" s="311">
        <v>61</v>
      </c>
      <c r="S10" s="311">
        <v>42</v>
      </c>
      <c r="T10" s="308">
        <v>12</v>
      </c>
      <c r="U10" s="311">
        <v>6</v>
      </c>
      <c r="V10" s="311">
        <v>6</v>
      </c>
      <c r="W10" s="308">
        <v>88</v>
      </c>
      <c r="X10" s="311">
        <v>49</v>
      </c>
      <c r="Y10" s="311">
        <v>39</v>
      </c>
      <c r="Z10" s="308">
        <v>15</v>
      </c>
      <c r="AA10" s="311">
        <v>8</v>
      </c>
      <c r="AB10" s="311">
        <v>7</v>
      </c>
      <c r="AC10" s="308">
        <v>7</v>
      </c>
      <c r="AD10" s="311">
        <v>3</v>
      </c>
      <c r="AE10" s="311">
        <v>4</v>
      </c>
      <c r="AF10" s="308">
        <v>40</v>
      </c>
      <c r="AG10" s="311">
        <v>27</v>
      </c>
      <c r="AH10" s="311">
        <v>13</v>
      </c>
      <c r="AI10" s="308">
        <v>36</v>
      </c>
      <c r="AJ10" s="311">
        <v>21</v>
      </c>
      <c r="AK10" s="311">
        <v>15</v>
      </c>
      <c r="AL10" s="308">
        <v>94</v>
      </c>
      <c r="AM10" s="311">
        <v>52</v>
      </c>
      <c r="AN10" s="311">
        <v>42</v>
      </c>
      <c r="AO10" s="308">
        <v>17</v>
      </c>
      <c r="AP10" s="311">
        <v>10</v>
      </c>
      <c r="AQ10" s="311">
        <v>7</v>
      </c>
      <c r="AR10" s="308">
        <v>106</v>
      </c>
      <c r="AS10" s="311">
        <v>53</v>
      </c>
      <c r="AT10" s="311">
        <v>53</v>
      </c>
      <c r="AU10" s="308">
        <v>63</v>
      </c>
      <c r="AV10" s="311">
        <v>33</v>
      </c>
      <c r="AW10" s="311">
        <v>30</v>
      </c>
      <c r="AX10" s="308">
        <v>204</v>
      </c>
      <c r="AY10" s="311">
        <v>105</v>
      </c>
      <c r="AZ10" s="311">
        <v>99</v>
      </c>
      <c r="BA10" s="308">
        <v>85</v>
      </c>
      <c r="BB10" s="311">
        <v>39</v>
      </c>
      <c r="BC10" s="312">
        <v>46</v>
      </c>
    </row>
    <row r="11" spans="1:55" s="307" customFormat="1" ht="15.75" x14ac:dyDescent="0.15">
      <c r="A11" s="221" t="s">
        <v>293</v>
      </c>
      <c r="B11" s="308">
        <v>1033</v>
      </c>
      <c r="C11" s="309">
        <v>516</v>
      </c>
      <c r="D11" s="310">
        <v>517</v>
      </c>
      <c r="E11" s="308">
        <v>16</v>
      </c>
      <c r="F11" s="311">
        <v>4</v>
      </c>
      <c r="G11" s="311">
        <v>12</v>
      </c>
      <c r="H11" s="308">
        <v>38</v>
      </c>
      <c r="I11" s="311">
        <v>19</v>
      </c>
      <c r="J11" s="311">
        <v>19</v>
      </c>
      <c r="K11" s="308">
        <v>37</v>
      </c>
      <c r="L11" s="311">
        <v>19</v>
      </c>
      <c r="M11" s="311">
        <v>18</v>
      </c>
      <c r="N11" s="308">
        <v>46</v>
      </c>
      <c r="O11" s="311">
        <v>24</v>
      </c>
      <c r="P11" s="311">
        <v>22</v>
      </c>
      <c r="Q11" s="308">
        <v>144</v>
      </c>
      <c r="R11" s="311">
        <v>73</v>
      </c>
      <c r="S11" s="311">
        <v>71</v>
      </c>
      <c r="T11" s="308">
        <v>22</v>
      </c>
      <c r="U11" s="311">
        <v>11</v>
      </c>
      <c r="V11" s="311">
        <v>11</v>
      </c>
      <c r="W11" s="308">
        <v>81</v>
      </c>
      <c r="X11" s="311">
        <v>45</v>
      </c>
      <c r="Y11" s="311">
        <v>36</v>
      </c>
      <c r="Z11" s="308">
        <v>14</v>
      </c>
      <c r="AA11" s="311">
        <v>5</v>
      </c>
      <c r="AB11" s="311">
        <v>9</v>
      </c>
      <c r="AC11" s="308">
        <v>8</v>
      </c>
      <c r="AD11" s="311">
        <v>3</v>
      </c>
      <c r="AE11" s="311">
        <v>5</v>
      </c>
      <c r="AF11" s="308">
        <v>39</v>
      </c>
      <c r="AG11" s="311">
        <v>22</v>
      </c>
      <c r="AH11" s="311">
        <v>17</v>
      </c>
      <c r="AI11" s="308">
        <v>35</v>
      </c>
      <c r="AJ11" s="311">
        <v>12</v>
      </c>
      <c r="AK11" s="311">
        <v>23</v>
      </c>
      <c r="AL11" s="308">
        <v>78</v>
      </c>
      <c r="AM11" s="311">
        <v>42</v>
      </c>
      <c r="AN11" s="311">
        <v>36</v>
      </c>
      <c r="AO11" s="308">
        <v>12</v>
      </c>
      <c r="AP11" s="311">
        <v>6</v>
      </c>
      <c r="AQ11" s="311">
        <v>6</v>
      </c>
      <c r="AR11" s="308">
        <v>100</v>
      </c>
      <c r="AS11" s="311">
        <v>43</v>
      </c>
      <c r="AT11" s="311">
        <v>57</v>
      </c>
      <c r="AU11" s="308">
        <v>66</v>
      </c>
      <c r="AV11" s="311">
        <v>33</v>
      </c>
      <c r="AW11" s="311">
        <v>33</v>
      </c>
      <c r="AX11" s="308">
        <v>239</v>
      </c>
      <c r="AY11" s="311">
        <v>119</v>
      </c>
      <c r="AZ11" s="311">
        <v>120</v>
      </c>
      <c r="BA11" s="308">
        <v>58</v>
      </c>
      <c r="BB11" s="311">
        <v>36</v>
      </c>
      <c r="BC11" s="312">
        <v>22</v>
      </c>
    </row>
    <row r="12" spans="1:55" s="307" customFormat="1" ht="15.75" x14ac:dyDescent="0.15">
      <c r="A12" s="226" t="s">
        <v>56</v>
      </c>
      <c r="B12" s="304">
        <v>7668</v>
      </c>
      <c r="C12" s="301">
        <v>3859</v>
      </c>
      <c r="D12" s="305">
        <v>3809</v>
      </c>
      <c r="E12" s="304">
        <v>120</v>
      </c>
      <c r="F12" s="301">
        <v>59</v>
      </c>
      <c r="G12" s="305">
        <v>61</v>
      </c>
      <c r="H12" s="304">
        <v>228</v>
      </c>
      <c r="I12" s="301">
        <v>120</v>
      </c>
      <c r="J12" s="305">
        <v>108</v>
      </c>
      <c r="K12" s="304">
        <v>271</v>
      </c>
      <c r="L12" s="301">
        <v>124</v>
      </c>
      <c r="M12" s="305">
        <v>147</v>
      </c>
      <c r="N12" s="304">
        <v>390</v>
      </c>
      <c r="O12" s="301">
        <v>185</v>
      </c>
      <c r="P12" s="305">
        <v>205</v>
      </c>
      <c r="Q12" s="304">
        <v>1612</v>
      </c>
      <c r="R12" s="301">
        <v>808</v>
      </c>
      <c r="S12" s="305">
        <v>804</v>
      </c>
      <c r="T12" s="304">
        <v>86</v>
      </c>
      <c r="U12" s="301">
        <v>42</v>
      </c>
      <c r="V12" s="305">
        <v>44</v>
      </c>
      <c r="W12" s="304">
        <v>415</v>
      </c>
      <c r="X12" s="301">
        <v>200</v>
      </c>
      <c r="Y12" s="305">
        <v>215</v>
      </c>
      <c r="Z12" s="304">
        <v>98</v>
      </c>
      <c r="AA12" s="301">
        <v>52</v>
      </c>
      <c r="AB12" s="305">
        <v>46</v>
      </c>
      <c r="AC12" s="304">
        <v>68</v>
      </c>
      <c r="AD12" s="301">
        <v>40</v>
      </c>
      <c r="AE12" s="305">
        <v>28</v>
      </c>
      <c r="AF12" s="304">
        <v>324</v>
      </c>
      <c r="AG12" s="301">
        <v>172</v>
      </c>
      <c r="AH12" s="305">
        <v>152</v>
      </c>
      <c r="AI12" s="304">
        <v>183</v>
      </c>
      <c r="AJ12" s="301">
        <v>92</v>
      </c>
      <c r="AK12" s="305">
        <v>91</v>
      </c>
      <c r="AL12" s="304">
        <v>676</v>
      </c>
      <c r="AM12" s="301">
        <v>341</v>
      </c>
      <c r="AN12" s="305">
        <v>335</v>
      </c>
      <c r="AO12" s="304">
        <v>164</v>
      </c>
      <c r="AP12" s="301">
        <v>76</v>
      </c>
      <c r="AQ12" s="305">
        <v>88</v>
      </c>
      <c r="AR12" s="304">
        <v>855</v>
      </c>
      <c r="AS12" s="301">
        <v>418</v>
      </c>
      <c r="AT12" s="305">
        <v>437</v>
      </c>
      <c r="AU12" s="304">
        <v>521</v>
      </c>
      <c r="AV12" s="301">
        <v>274</v>
      </c>
      <c r="AW12" s="305">
        <v>247</v>
      </c>
      <c r="AX12" s="304">
        <v>1319</v>
      </c>
      <c r="AY12" s="301">
        <v>682</v>
      </c>
      <c r="AZ12" s="305">
        <v>637</v>
      </c>
      <c r="BA12" s="304">
        <v>338</v>
      </c>
      <c r="BB12" s="301">
        <v>174</v>
      </c>
      <c r="BC12" s="306">
        <v>164</v>
      </c>
    </row>
    <row r="13" spans="1:55" s="307" customFormat="1" ht="15.75" x14ac:dyDescent="0.15">
      <c r="A13" s="221" t="s">
        <v>294</v>
      </c>
      <c r="B13" s="308">
        <v>1143</v>
      </c>
      <c r="C13" s="309">
        <v>576</v>
      </c>
      <c r="D13" s="310">
        <v>567</v>
      </c>
      <c r="E13" s="308">
        <v>19</v>
      </c>
      <c r="F13" s="311">
        <v>10</v>
      </c>
      <c r="G13" s="311">
        <v>9</v>
      </c>
      <c r="H13" s="308">
        <v>31</v>
      </c>
      <c r="I13" s="311">
        <v>15</v>
      </c>
      <c r="J13" s="311">
        <v>16</v>
      </c>
      <c r="K13" s="308">
        <v>58</v>
      </c>
      <c r="L13" s="311">
        <v>28</v>
      </c>
      <c r="M13" s="311">
        <v>30</v>
      </c>
      <c r="N13" s="308">
        <v>60</v>
      </c>
      <c r="O13" s="311">
        <v>28</v>
      </c>
      <c r="P13" s="311">
        <v>32</v>
      </c>
      <c r="Q13" s="308">
        <v>204</v>
      </c>
      <c r="R13" s="311">
        <v>101</v>
      </c>
      <c r="S13" s="311">
        <v>103</v>
      </c>
      <c r="T13" s="308">
        <v>9</v>
      </c>
      <c r="U13" s="311">
        <v>5</v>
      </c>
      <c r="V13" s="311">
        <v>4</v>
      </c>
      <c r="W13" s="308">
        <v>63</v>
      </c>
      <c r="X13" s="311">
        <v>29</v>
      </c>
      <c r="Y13" s="311">
        <v>34</v>
      </c>
      <c r="Z13" s="308">
        <v>16</v>
      </c>
      <c r="AA13" s="311">
        <v>9</v>
      </c>
      <c r="AB13" s="311">
        <v>7</v>
      </c>
      <c r="AC13" s="308">
        <v>10</v>
      </c>
      <c r="AD13" s="311">
        <v>8</v>
      </c>
      <c r="AE13" s="311">
        <v>2</v>
      </c>
      <c r="AF13" s="308">
        <v>49</v>
      </c>
      <c r="AG13" s="311">
        <v>27</v>
      </c>
      <c r="AH13" s="311">
        <v>22</v>
      </c>
      <c r="AI13" s="308">
        <v>29</v>
      </c>
      <c r="AJ13" s="311">
        <v>12</v>
      </c>
      <c r="AK13" s="311">
        <v>17</v>
      </c>
      <c r="AL13" s="308">
        <v>108</v>
      </c>
      <c r="AM13" s="311">
        <v>56</v>
      </c>
      <c r="AN13" s="311">
        <v>52</v>
      </c>
      <c r="AO13" s="308">
        <v>23</v>
      </c>
      <c r="AP13" s="311">
        <v>13</v>
      </c>
      <c r="AQ13" s="311">
        <v>10</v>
      </c>
      <c r="AR13" s="308">
        <v>110</v>
      </c>
      <c r="AS13" s="311">
        <v>49</v>
      </c>
      <c r="AT13" s="311">
        <v>61</v>
      </c>
      <c r="AU13" s="308">
        <v>71</v>
      </c>
      <c r="AV13" s="311">
        <v>39</v>
      </c>
      <c r="AW13" s="311">
        <v>32</v>
      </c>
      <c r="AX13" s="308">
        <v>214</v>
      </c>
      <c r="AY13" s="311">
        <v>118</v>
      </c>
      <c r="AZ13" s="311">
        <v>96</v>
      </c>
      <c r="BA13" s="308">
        <v>69</v>
      </c>
      <c r="BB13" s="311">
        <v>29</v>
      </c>
      <c r="BC13" s="312">
        <v>40</v>
      </c>
    </row>
    <row r="14" spans="1:55" s="307" customFormat="1" ht="15.75" x14ac:dyDescent="0.15">
      <c r="A14" s="221" t="s">
        <v>295</v>
      </c>
      <c r="B14" s="308">
        <v>1399</v>
      </c>
      <c r="C14" s="309">
        <v>688</v>
      </c>
      <c r="D14" s="310">
        <v>711</v>
      </c>
      <c r="E14" s="308">
        <v>18</v>
      </c>
      <c r="F14" s="311">
        <v>7</v>
      </c>
      <c r="G14" s="311">
        <v>11</v>
      </c>
      <c r="H14" s="308">
        <v>41</v>
      </c>
      <c r="I14" s="311">
        <v>22</v>
      </c>
      <c r="J14" s="311">
        <v>19</v>
      </c>
      <c r="K14" s="308">
        <v>46</v>
      </c>
      <c r="L14" s="311">
        <v>18</v>
      </c>
      <c r="M14" s="311">
        <v>28</v>
      </c>
      <c r="N14" s="308">
        <v>63</v>
      </c>
      <c r="O14" s="311">
        <v>34</v>
      </c>
      <c r="P14" s="311">
        <v>29</v>
      </c>
      <c r="Q14" s="308">
        <v>293</v>
      </c>
      <c r="R14" s="311">
        <v>154</v>
      </c>
      <c r="S14" s="311">
        <v>139</v>
      </c>
      <c r="T14" s="308">
        <v>20</v>
      </c>
      <c r="U14" s="311">
        <v>8</v>
      </c>
      <c r="V14" s="311">
        <v>12</v>
      </c>
      <c r="W14" s="308">
        <v>91</v>
      </c>
      <c r="X14" s="311">
        <v>40</v>
      </c>
      <c r="Y14" s="311">
        <v>51</v>
      </c>
      <c r="Z14" s="308">
        <v>19</v>
      </c>
      <c r="AA14" s="311">
        <v>13</v>
      </c>
      <c r="AB14" s="311">
        <v>6</v>
      </c>
      <c r="AC14" s="308">
        <v>12</v>
      </c>
      <c r="AD14" s="311">
        <v>5</v>
      </c>
      <c r="AE14" s="311">
        <v>7</v>
      </c>
      <c r="AF14" s="308">
        <v>64</v>
      </c>
      <c r="AG14" s="311">
        <v>30</v>
      </c>
      <c r="AH14" s="311">
        <v>34</v>
      </c>
      <c r="AI14" s="308">
        <v>40</v>
      </c>
      <c r="AJ14" s="311">
        <v>16</v>
      </c>
      <c r="AK14" s="311">
        <v>24</v>
      </c>
      <c r="AL14" s="308">
        <v>114</v>
      </c>
      <c r="AM14" s="311">
        <v>56</v>
      </c>
      <c r="AN14" s="311">
        <v>58</v>
      </c>
      <c r="AO14" s="308">
        <v>22</v>
      </c>
      <c r="AP14" s="311">
        <v>7</v>
      </c>
      <c r="AQ14" s="311">
        <v>15</v>
      </c>
      <c r="AR14" s="308">
        <v>138</v>
      </c>
      <c r="AS14" s="311">
        <v>67</v>
      </c>
      <c r="AT14" s="311">
        <v>71</v>
      </c>
      <c r="AU14" s="308">
        <v>103</v>
      </c>
      <c r="AV14" s="311">
        <v>48</v>
      </c>
      <c r="AW14" s="311">
        <v>55</v>
      </c>
      <c r="AX14" s="308">
        <v>246</v>
      </c>
      <c r="AY14" s="311">
        <v>127</v>
      </c>
      <c r="AZ14" s="311">
        <v>119</v>
      </c>
      <c r="BA14" s="308">
        <v>69</v>
      </c>
      <c r="BB14" s="311">
        <v>36</v>
      </c>
      <c r="BC14" s="312">
        <v>33</v>
      </c>
    </row>
    <row r="15" spans="1:55" s="307" customFormat="1" ht="15.75" x14ac:dyDescent="0.15">
      <c r="A15" s="221" t="s">
        <v>296</v>
      </c>
      <c r="B15" s="308">
        <v>1529</v>
      </c>
      <c r="C15" s="309">
        <v>767</v>
      </c>
      <c r="D15" s="310">
        <v>762</v>
      </c>
      <c r="E15" s="308">
        <v>28</v>
      </c>
      <c r="F15" s="311">
        <v>14</v>
      </c>
      <c r="G15" s="311">
        <v>14</v>
      </c>
      <c r="H15" s="308">
        <v>48</v>
      </c>
      <c r="I15" s="311">
        <v>27</v>
      </c>
      <c r="J15" s="311">
        <v>21</v>
      </c>
      <c r="K15" s="308">
        <v>48</v>
      </c>
      <c r="L15" s="311">
        <v>20</v>
      </c>
      <c r="M15" s="311">
        <v>28</v>
      </c>
      <c r="N15" s="308">
        <v>69</v>
      </c>
      <c r="O15" s="311">
        <v>30</v>
      </c>
      <c r="P15" s="311">
        <v>39</v>
      </c>
      <c r="Q15" s="308">
        <v>303</v>
      </c>
      <c r="R15" s="311">
        <v>146</v>
      </c>
      <c r="S15" s="311">
        <v>157</v>
      </c>
      <c r="T15" s="308">
        <v>18</v>
      </c>
      <c r="U15" s="311">
        <v>8</v>
      </c>
      <c r="V15" s="311">
        <v>10</v>
      </c>
      <c r="W15" s="308">
        <v>86</v>
      </c>
      <c r="X15" s="311">
        <v>40</v>
      </c>
      <c r="Y15" s="311">
        <v>46</v>
      </c>
      <c r="Z15" s="308">
        <v>21</v>
      </c>
      <c r="AA15" s="311">
        <v>10</v>
      </c>
      <c r="AB15" s="311">
        <v>11</v>
      </c>
      <c r="AC15" s="308">
        <v>16</v>
      </c>
      <c r="AD15" s="311">
        <v>10</v>
      </c>
      <c r="AE15" s="311">
        <v>6</v>
      </c>
      <c r="AF15" s="308">
        <v>60</v>
      </c>
      <c r="AG15" s="311">
        <v>31</v>
      </c>
      <c r="AH15" s="311">
        <v>29</v>
      </c>
      <c r="AI15" s="308">
        <v>38</v>
      </c>
      <c r="AJ15" s="311">
        <v>17</v>
      </c>
      <c r="AK15" s="311">
        <v>21</v>
      </c>
      <c r="AL15" s="308">
        <v>143</v>
      </c>
      <c r="AM15" s="311">
        <v>75</v>
      </c>
      <c r="AN15" s="311">
        <v>68</v>
      </c>
      <c r="AO15" s="308">
        <v>28</v>
      </c>
      <c r="AP15" s="311">
        <v>18</v>
      </c>
      <c r="AQ15" s="311">
        <v>10</v>
      </c>
      <c r="AR15" s="308">
        <v>166</v>
      </c>
      <c r="AS15" s="311">
        <v>76</v>
      </c>
      <c r="AT15" s="311">
        <v>90</v>
      </c>
      <c r="AU15" s="308">
        <v>114</v>
      </c>
      <c r="AV15" s="311">
        <v>55</v>
      </c>
      <c r="AW15" s="311">
        <v>59</v>
      </c>
      <c r="AX15" s="308">
        <v>278</v>
      </c>
      <c r="AY15" s="311">
        <v>150</v>
      </c>
      <c r="AZ15" s="311">
        <v>128</v>
      </c>
      <c r="BA15" s="308">
        <v>65</v>
      </c>
      <c r="BB15" s="311">
        <v>40</v>
      </c>
      <c r="BC15" s="312">
        <v>25</v>
      </c>
    </row>
    <row r="16" spans="1:55" s="307" customFormat="1" ht="15.75" x14ac:dyDescent="0.15">
      <c r="A16" s="221" t="s">
        <v>297</v>
      </c>
      <c r="B16" s="308">
        <v>1680</v>
      </c>
      <c r="C16" s="309">
        <v>847</v>
      </c>
      <c r="D16" s="310">
        <v>833</v>
      </c>
      <c r="E16" s="308">
        <v>27</v>
      </c>
      <c r="F16" s="311">
        <v>17</v>
      </c>
      <c r="G16" s="311">
        <v>10</v>
      </c>
      <c r="H16" s="308">
        <v>47</v>
      </c>
      <c r="I16" s="311">
        <v>24</v>
      </c>
      <c r="J16" s="311">
        <v>23</v>
      </c>
      <c r="K16" s="308">
        <v>61</v>
      </c>
      <c r="L16" s="311">
        <v>26</v>
      </c>
      <c r="M16" s="311">
        <v>35</v>
      </c>
      <c r="N16" s="308">
        <v>112</v>
      </c>
      <c r="O16" s="311">
        <v>57</v>
      </c>
      <c r="P16" s="311">
        <v>55</v>
      </c>
      <c r="Q16" s="308">
        <v>369</v>
      </c>
      <c r="R16" s="311">
        <v>187</v>
      </c>
      <c r="S16" s="311">
        <v>182</v>
      </c>
      <c r="T16" s="308">
        <v>10</v>
      </c>
      <c r="U16" s="311">
        <v>6</v>
      </c>
      <c r="V16" s="311">
        <v>4</v>
      </c>
      <c r="W16" s="308">
        <v>80</v>
      </c>
      <c r="X16" s="311">
        <v>47</v>
      </c>
      <c r="Y16" s="311">
        <v>33</v>
      </c>
      <c r="Z16" s="308">
        <v>18</v>
      </c>
      <c r="AA16" s="311">
        <v>8</v>
      </c>
      <c r="AB16" s="311">
        <v>10</v>
      </c>
      <c r="AC16" s="308">
        <v>11</v>
      </c>
      <c r="AD16" s="311">
        <v>3</v>
      </c>
      <c r="AE16" s="311">
        <v>8</v>
      </c>
      <c r="AF16" s="308">
        <v>66</v>
      </c>
      <c r="AG16" s="311">
        <v>39</v>
      </c>
      <c r="AH16" s="311">
        <v>27</v>
      </c>
      <c r="AI16" s="308">
        <v>40</v>
      </c>
      <c r="AJ16" s="311">
        <v>26</v>
      </c>
      <c r="AK16" s="311">
        <v>14</v>
      </c>
      <c r="AL16" s="308">
        <v>134</v>
      </c>
      <c r="AM16" s="311">
        <v>49</v>
      </c>
      <c r="AN16" s="311">
        <v>85</v>
      </c>
      <c r="AO16" s="308">
        <v>43</v>
      </c>
      <c r="AP16" s="311">
        <v>16</v>
      </c>
      <c r="AQ16" s="311">
        <v>27</v>
      </c>
      <c r="AR16" s="308">
        <v>204</v>
      </c>
      <c r="AS16" s="311">
        <v>108</v>
      </c>
      <c r="AT16" s="311">
        <v>96</v>
      </c>
      <c r="AU16" s="308">
        <v>118</v>
      </c>
      <c r="AV16" s="311">
        <v>66</v>
      </c>
      <c r="AW16" s="311">
        <v>52</v>
      </c>
      <c r="AX16" s="308">
        <v>274</v>
      </c>
      <c r="AY16" s="311">
        <v>133</v>
      </c>
      <c r="AZ16" s="311">
        <v>141</v>
      </c>
      <c r="BA16" s="308">
        <v>66</v>
      </c>
      <c r="BB16" s="311">
        <v>35</v>
      </c>
      <c r="BC16" s="312">
        <v>31</v>
      </c>
    </row>
    <row r="17" spans="1:55" s="307" customFormat="1" ht="15.75" x14ac:dyDescent="0.15">
      <c r="A17" s="221" t="s">
        <v>298</v>
      </c>
      <c r="B17" s="308">
        <v>1917</v>
      </c>
      <c r="C17" s="309">
        <v>981</v>
      </c>
      <c r="D17" s="310">
        <v>936</v>
      </c>
      <c r="E17" s="308">
        <v>28</v>
      </c>
      <c r="F17" s="311">
        <v>11</v>
      </c>
      <c r="G17" s="311">
        <v>17</v>
      </c>
      <c r="H17" s="308">
        <v>61</v>
      </c>
      <c r="I17" s="311">
        <v>32</v>
      </c>
      <c r="J17" s="311">
        <v>29</v>
      </c>
      <c r="K17" s="308">
        <v>58</v>
      </c>
      <c r="L17" s="311">
        <v>32</v>
      </c>
      <c r="M17" s="311">
        <v>26</v>
      </c>
      <c r="N17" s="308">
        <v>86</v>
      </c>
      <c r="O17" s="311">
        <v>36</v>
      </c>
      <c r="P17" s="311">
        <v>50</v>
      </c>
      <c r="Q17" s="308">
        <v>443</v>
      </c>
      <c r="R17" s="311">
        <v>220</v>
      </c>
      <c r="S17" s="311">
        <v>223</v>
      </c>
      <c r="T17" s="308">
        <v>29</v>
      </c>
      <c r="U17" s="311">
        <v>15</v>
      </c>
      <c r="V17" s="311">
        <v>14</v>
      </c>
      <c r="W17" s="308">
        <v>95</v>
      </c>
      <c r="X17" s="311">
        <v>44</v>
      </c>
      <c r="Y17" s="311">
        <v>51</v>
      </c>
      <c r="Z17" s="308">
        <v>24</v>
      </c>
      <c r="AA17" s="311">
        <v>12</v>
      </c>
      <c r="AB17" s="311">
        <v>12</v>
      </c>
      <c r="AC17" s="308">
        <v>19</v>
      </c>
      <c r="AD17" s="311">
        <v>14</v>
      </c>
      <c r="AE17" s="311">
        <v>5</v>
      </c>
      <c r="AF17" s="308">
        <v>85</v>
      </c>
      <c r="AG17" s="311">
        <v>45</v>
      </c>
      <c r="AH17" s="311">
        <v>40</v>
      </c>
      <c r="AI17" s="308">
        <v>36</v>
      </c>
      <c r="AJ17" s="311">
        <v>21</v>
      </c>
      <c r="AK17" s="311">
        <v>15</v>
      </c>
      <c r="AL17" s="308">
        <v>177</v>
      </c>
      <c r="AM17" s="311">
        <v>105</v>
      </c>
      <c r="AN17" s="311">
        <v>72</v>
      </c>
      <c r="AO17" s="308">
        <v>48</v>
      </c>
      <c r="AP17" s="311">
        <v>22</v>
      </c>
      <c r="AQ17" s="311">
        <v>26</v>
      </c>
      <c r="AR17" s="308">
        <v>237</v>
      </c>
      <c r="AS17" s="311">
        <v>118</v>
      </c>
      <c r="AT17" s="311">
        <v>119</v>
      </c>
      <c r="AU17" s="308">
        <v>115</v>
      </c>
      <c r="AV17" s="311">
        <v>66</v>
      </c>
      <c r="AW17" s="311">
        <v>49</v>
      </c>
      <c r="AX17" s="308">
        <v>307</v>
      </c>
      <c r="AY17" s="311">
        <v>154</v>
      </c>
      <c r="AZ17" s="311">
        <v>153</v>
      </c>
      <c r="BA17" s="308">
        <v>69</v>
      </c>
      <c r="BB17" s="311">
        <v>34</v>
      </c>
      <c r="BC17" s="312">
        <v>35</v>
      </c>
    </row>
    <row r="18" spans="1:55" s="307" customFormat="1" ht="15.75" x14ac:dyDescent="0.15">
      <c r="A18" s="226" t="s">
        <v>50</v>
      </c>
      <c r="B18" s="304">
        <v>11705</v>
      </c>
      <c r="C18" s="301">
        <v>5805</v>
      </c>
      <c r="D18" s="305">
        <v>5900</v>
      </c>
      <c r="E18" s="304">
        <v>286</v>
      </c>
      <c r="F18" s="301">
        <v>130</v>
      </c>
      <c r="G18" s="305">
        <v>156</v>
      </c>
      <c r="H18" s="304">
        <v>300</v>
      </c>
      <c r="I18" s="301">
        <v>153</v>
      </c>
      <c r="J18" s="305">
        <v>147</v>
      </c>
      <c r="K18" s="304">
        <v>365</v>
      </c>
      <c r="L18" s="301">
        <v>185</v>
      </c>
      <c r="M18" s="305">
        <v>180</v>
      </c>
      <c r="N18" s="304">
        <v>702</v>
      </c>
      <c r="O18" s="301">
        <v>371</v>
      </c>
      <c r="P18" s="305">
        <v>331</v>
      </c>
      <c r="Q18" s="304">
        <v>2710</v>
      </c>
      <c r="R18" s="301">
        <v>1331</v>
      </c>
      <c r="S18" s="305">
        <v>1379</v>
      </c>
      <c r="T18" s="304">
        <v>108</v>
      </c>
      <c r="U18" s="301">
        <v>56</v>
      </c>
      <c r="V18" s="305">
        <v>52</v>
      </c>
      <c r="W18" s="304">
        <v>404</v>
      </c>
      <c r="X18" s="301">
        <v>200</v>
      </c>
      <c r="Y18" s="305">
        <v>204</v>
      </c>
      <c r="Z18" s="304">
        <v>207</v>
      </c>
      <c r="AA18" s="301">
        <v>106</v>
      </c>
      <c r="AB18" s="305">
        <v>101</v>
      </c>
      <c r="AC18" s="304">
        <v>124</v>
      </c>
      <c r="AD18" s="301">
        <v>60</v>
      </c>
      <c r="AE18" s="305">
        <v>64</v>
      </c>
      <c r="AF18" s="304">
        <v>528</v>
      </c>
      <c r="AG18" s="301">
        <v>281</v>
      </c>
      <c r="AH18" s="305">
        <v>247</v>
      </c>
      <c r="AI18" s="304">
        <v>262</v>
      </c>
      <c r="AJ18" s="301">
        <v>126</v>
      </c>
      <c r="AK18" s="305">
        <v>136</v>
      </c>
      <c r="AL18" s="304">
        <v>970</v>
      </c>
      <c r="AM18" s="301">
        <v>490</v>
      </c>
      <c r="AN18" s="305">
        <v>480</v>
      </c>
      <c r="AO18" s="304">
        <v>255</v>
      </c>
      <c r="AP18" s="301">
        <v>136</v>
      </c>
      <c r="AQ18" s="305">
        <v>119</v>
      </c>
      <c r="AR18" s="304">
        <v>1729</v>
      </c>
      <c r="AS18" s="301">
        <v>758</v>
      </c>
      <c r="AT18" s="305">
        <v>971</v>
      </c>
      <c r="AU18" s="304">
        <v>842</v>
      </c>
      <c r="AV18" s="301">
        <v>426</v>
      </c>
      <c r="AW18" s="305">
        <v>416</v>
      </c>
      <c r="AX18" s="304">
        <v>1541</v>
      </c>
      <c r="AY18" s="301">
        <v>810</v>
      </c>
      <c r="AZ18" s="305">
        <v>731</v>
      </c>
      <c r="BA18" s="304">
        <v>372</v>
      </c>
      <c r="BB18" s="301">
        <v>186</v>
      </c>
      <c r="BC18" s="306">
        <v>186</v>
      </c>
    </row>
    <row r="19" spans="1:55" s="307" customFormat="1" ht="15.75" x14ac:dyDescent="0.15">
      <c r="A19" s="221" t="s">
        <v>299</v>
      </c>
      <c r="B19" s="308">
        <v>2152</v>
      </c>
      <c r="C19" s="309">
        <v>1060</v>
      </c>
      <c r="D19" s="310">
        <v>1092</v>
      </c>
      <c r="E19" s="308">
        <v>48</v>
      </c>
      <c r="F19" s="311">
        <v>16</v>
      </c>
      <c r="G19" s="311">
        <v>32</v>
      </c>
      <c r="H19" s="308">
        <v>50</v>
      </c>
      <c r="I19" s="311">
        <v>22</v>
      </c>
      <c r="J19" s="311">
        <v>28</v>
      </c>
      <c r="K19" s="308">
        <v>65</v>
      </c>
      <c r="L19" s="311">
        <v>34</v>
      </c>
      <c r="M19" s="311">
        <v>31</v>
      </c>
      <c r="N19" s="308">
        <v>126</v>
      </c>
      <c r="O19" s="311">
        <v>66</v>
      </c>
      <c r="P19" s="311">
        <v>60</v>
      </c>
      <c r="Q19" s="308">
        <v>471</v>
      </c>
      <c r="R19" s="311">
        <v>243</v>
      </c>
      <c r="S19" s="311">
        <v>228</v>
      </c>
      <c r="T19" s="308">
        <v>17</v>
      </c>
      <c r="U19" s="311">
        <v>7</v>
      </c>
      <c r="V19" s="311">
        <v>10</v>
      </c>
      <c r="W19" s="308">
        <v>95</v>
      </c>
      <c r="X19" s="311">
        <v>47</v>
      </c>
      <c r="Y19" s="311">
        <v>48</v>
      </c>
      <c r="Z19" s="308">
        <v>35</v>
      </c>
      <c r="AA19" s="311">
        <v>14</v>
      </c>
      <c r="AB19" s="311">
        <v>21</v>
      </c>
      <c r="AC19" s="308">
        <v>22</v>
      </c>
      <c r="AD19" s="311">
        <v>8</v>
      </c>
      <c r="AE19" s="311">
        <v>14</v>
      </c>
      <c r="AF19" s="308">
        <v>82</v>
      </c>
      <c r="AG19" s="311">
        <v>45</v>
      </c>
      <c r="AH19" s="311">
        <v>37</v>
      </c>
      <c r="AI19" s="308">
        <v>51</v>
      </c>
      <c r="AJ19" s="311">
        <v>25</v>
      </c>
      <c r="AK19" s="311">
        <v>26</v>
      </c>
      <c r="AL19" s="308">
        <v>176</v>
      </c>
      <c r="AM19" s="311">
        <v>78</v>
      </c>
      <c r="AN19" s="311">
        <v>98</v>
      </c>
      <c r="AO19" s="308">
        <v>44</v>
      </c>
      <c r="AP19" s="311">
        <v>25</v>
      </c>
      <c r="AQ19" s="311">
        <v>19</v>
      </c>
      <c r="AR19" s="308">
        <v>278</v>
      </c>
      <c r="AS19" s="311">
        <v>127</v>
      </c>
      <c r="AT19" s="311">
        <v>151</v>
      </c>
      <c r="AU19" s="308">
        <v>172</v>
      </c>
      <c r="AV19" s="311">
        <v>84</v>
      </c>
      <c r="AW19" s="311">
        <v>88</v>
      </c>
      <c r="AX19" s="308">
        <v>343</v>
      </c>
      <c r="AY19" s="311">
        <v>179</v>
      </c>
      <c r="AZ19" s="311">
        <v>164</v>
      </c>
      <c r="BA19" s="308">
        <v>77</v>
      </c>
      <c r="BB19" s="311">
        <v>40</v>
      </c>
      <c r="BC19" s="312">
        <v>37</v>
      </c>
    </row>
    <row r="20" spans="1:55" s="307" customFormat="1" ht="15.75" x14ac:dyDescent="0.15">
      <c r="A20" s="221" t="s">
        <v>300</v>
      </c>
      <c r="B20" s="308">
        <v>2282</v>
      </c>
      <c r="C20" s="309">
        <v>1144</v>
      </c>
      <c r="D20" s="310">
        <v>1138</v>
      </c>
      <c r="E20" s="308">
        <v>43</v>
      </c>
      <c r="F20" s="311">
        <v>15</v>
      </c>
      <c r="G20" s="311">
        <v>28</v>
      </c>
      <c r="H20" s="308">
        <v>54</v>
      </c>
      <c r="I20" s="311">
        <v>27</v>
      </c>
      <c r="J20" s="311">
        <v>27</v>
      </c>
      <c r="K20" s="308">
        <v>81</v>
      </c>
      <c r="L20" s="311">
        <v>42</v>
      </c>
      <c r="M20" s="311">
        <v>39</v>
      </c>
      <c r="N20" s="308">
        <v>140</v>
      </c>
      <c r="O20" s="311">
        <v>82</v>
      </c>
      <c r="P20" s="311">
        <v>58</v>
      </c>
      <c r="Q20" s="308">
        <v>534</v>
      </c>
      <c r="R20" s="311">
        <v>254</v>
      </c>
      <c r="S20" s="311">
        <v>280</v>
      </c>
      <c r="T20" s="308">
        <v>16</v>
      </c>
      <c r="U20" s="311">
        <v>7</v>
      </c>
      <c r="V20" s="311">
        <v>9</v>
      </c>
      <c r="W20" s="308">
        <v>78</v>
      </c>
      <c r="X20" s="311">
        <v>37</v>
      </c>
      <c r="Y20" s="311">
        <v>41</v>
      </c>
      <c r="Z20" s="308">
        <v>33</v>
      </c>
      <c r="AA20" s="311">
        <v>18</v>
      </c>
      <c r="AB20" s="311">
        <v>15</v>
      </c>
      <c r="AC20" s="308">
        <v>22</v>
      </c>
      <c r="AD20" s="311">
        <v>14</v>
      </c>
      <c r="AE20" s="311">
        <v>8</v>
      </c>
      <c r="AF20" s="308">
        <v>96</v>
      </c>
      <c r="AG20" s="311">
        <v>43</v>
      </c>
      <c r="AH20" s="311">
        <v>53</v>
      </c>
      <c r="AI20" s="308">
        <v>55</v>
      </c>
      <c r="AJ20" s="311">
        <v>24</v>
      </c>
      <c r="AK20" s="311">
        <v>31</v>
      </c>
      <c r="AL20" s="308">
        <v>174</v>
      </c>
      <c r="AM20" s="311">
        <v>91</v>
      </c>
      <c r="AN20" s="311">
        <v>83</v>
      </c>
      <c r="AO20" s="308">
        <v>57</v>
      </c>
      <c r="AP20" s="311">
        <v>30</v>
      </c>
      <c r="AQ20" s="311">
        <v>27</v>
      </c>
      <c r="AR20" s="308">
        <v>340</v>
      </c>
      <c r="AS20" s="311">
        <v>159</v>
      </c>
      <c r="AT20" s="311">
        <v>181</v>
      </c>
      <c r="AU20" s="308">
        <v>162</v>
      </c>
      <c r="AV20" s="311">
        <v>91</v>
      </c>
      <c r="AW20" s="311">
        <v>71</v>
      </c>
      <c r="AX20" s="308">
        <v>320</v>
      </c>
      <c r="AY20" s="311">
        <v>173</v>
      </c>
      <c r="AZ20" s="311">
        <v>147</v>
      </c>
      <c r="BA20" s="308">
        <v>77</v>
      </c>
      <c r="BB20" s="311">
        <v>37</v>
      </c>
      <c r="BC20" s="312">
        <v>40</v>
      </c>
    </row>
    <row r="21" spans="1:55" s="307" customFormat="1" ht="15.75" x14ac:dyDescent="0.15">
      <c r="A21" s="221" t="s">
        <v>301</v>
      </c>
      <c r="B21" s="308">
        <v>2373</v>
      </c>
      <c r="C21" s="309">
        <v>1174</v>
      </c>
      <c r="D21" s="310">
        <v>1199</v>
      </c>
      <c r="E21" s="308">
        <v>69</v>
      </c>
      <c r="F21" s="311">
        <v>35</v>
      </c>
      <c r="G21" s="311">
        <v>34</v>
      </c>
      <c r="H21" s="308">
        <v>59</v>
      </c>
      <c r="I21" s="311">
        <v>33</v>
      </c>
      <c r="J21" s="311">
        <v>26</v>
      </c>
      <c r="K21" s="308">
        <v>78</v>
      </c>
      <c r="L21" s="311">
        <v>34</v>
      </c>
      <c r="M21" s="311">
        <v>44</v>
      </c>
      <c r="N21" s="308">
        <v>138</v>
      </c>
      <c r="O21" s="311">
        <v>70</v>
      </c>
      <c r="P21" s="311">
        <v>68</v>
      </c>
      <c r="Q21" s="308">
        <v>563</v>
      </c>
      <c r="R21" s="311">
        <v>272</v>
      </c>
      <c r="S21" s="311">
        <v>291</v>
      </c>
      <c r="T21" s="308">
        <v>28</v>
      </c>
      <c r="U21" s="311">
        <v>16</v>
      </c>
      <c r="V21" s="311">
        <v>12</v>
      </c>
      <c r="W21" s="308">
        <v>70</v>
      </c>
      <c r="X21" s="311">
        <v>30</v>
      </c>
      <c r="Y21" s="311">
        <v>40</v>
      </c>
      <c r="Z21" s="308">
        <v>42</v>
      </c>
      <c r="AA21" s="311">
        <v>22</v>
      </c>
      <c r="AB21" s="311">
        <v>20</v>
      </c>
      <c r="AC21" s="308">
        <v>23</v>
      </c>
      <c r="AD21" s="311">
        <v>10</v>
      </c>
      <c r="AE21" s="311">
        <v>13</v>
      </c>
      <c r="AF21" s="308">
        <v>130</v>
      </c>
      <c r="AG21" s="311">
        <v>69</v>
      </c>
      <c r="AH21" s="311">
        <v>61</v>
      </c>
      <c r="AI21" s="308">
        <v>56</v>
      </c>
      <c r="AJ21" s="311">
        <v>26</v>
      </c>
      <c r="AK21" s="311">
        <v>30</v>
      </c>
      <c r="AL21" s="308">
        <v>189</v>
      </c>
      <c r="AM21" s="311">
        <v>98</v>
      </c>
      <c r="AN21" s="311">
        <v>91</v>
      </c>
      <c r="AO21" s="308">
        <v>35</v>
      </c>
      <c r="AP21" s="311">
        <v>16</v>
      </c>
      <c r="AQ21" s="311">
        <v>19</v>
      </c>
      <c r="AR21" s="308">
        <v>353</v>
      </c>
      <c r="AS21" s="311">
        <v>155</v>
      </c>
      <c r="AT21" s="311">
        <v>198</v>
      </c>
      <c r="AU21" s="308">
        <v>158</v>
      </c>
      <c r="AV21" s="311">
        <v>82</v>
      </c>
      <c r="AW21" s="311">
        <v>76</v>
      </c>
      <c r="AX21" s="308">
        <v>312</v>
      </c>
      <c r="AY21" s="311">
        <v>174</v>
      </c>
      <c r="AZ21" s="311">
        <v>138</v>
      </c>
      <c r="BA21" s="308">
        <v>70</v>
      </c>
      <c r="BB21" s="311">
        <v>32</v>
      </c>
      <c r="BC21" s="312">
        <v>38</v>
      </c>
    </row>
    <row r="22" spans="1:55" s="307" customFormat="1" ht="15.75" x14ac:dyDescent="0.15">
      <c r="A22" s="221" t="s">
        <v>302</v>
      </c>
      <c r="B22" s="308">
        <v>2436</v>
      </c>
      <c r="C22" s="309">
        <v>1240</v>
      </c>
      <c r="D22" s="310">
        <v>1196</v>
      </c>
      <c r="E22" s="308">
        <v>55</v>
      </c>
      <c r="F22" s="311">
        <v>31</v>
      </c>
      <c r="G22" s="311">
        <v>24</v>
      </c>
      <c r="H22" s="308">
        <v>62</v>
      </c>
      <c r="I22" s="311">
        <v>33</v>
      </c>
      <c r="J22" s="311">
        <v>29</v>
      </c>
      <c r="K22" s="308">
        <v>76</v>
      </c>
      <c r="L22" s="311">
        <v>41</v>
      </c>
      <c r="M22" s="311">
        <v>35</v>
      </c>
      <c r="N22" s="308">
        <v>145</v>
      </c>
      <c r="O22" s="311">
        <v>73</v>
      </c>
      <c r="P22" s="311">
        <v>72</v>
      </c>
      <c r="Q22" s="308">
        <v>589</v>
      </c>
      <c r="R22" s="311">
        <v>296</v>
      </c>
      <c r="S22" s="311">
        <v>293</v>
      </c>
      <c r="T22" s="308">
        <v>21</v>
      </c>
      <c r="U22" s="311">
        <v>12</v>
      </c>
      <c r="V22" s="311">
        <v>9</v>
      </c>
      <c r="W22" s="308">
        <v>80</v>
      </c>
      <c r="X22" s="311">
        <v>44</v>
      </c>
      <c r="Y22" s="311">
        <v>36</v>
      </c>
      <c r="Z22" s="308">
        <v>42</v>
      </c>
      <c r="AA22" s="311">
        <v>25</v>
      </c>
      <c r="AB22" s="311">
        <v>17</v>
      </c>
      <c r="AC22" s="308">
        <v>21</v>
      </c>
      <c r="AD22" s="311">
        <v>12</v>
      </c>
      <c r="AE22" s="311">
        <v>9</v>
      </c>
      <c r="AF22" s="308">
        <v>106</v>
      </c>
      <c r="AG22" s="311">
        <v>64</v>
      </c>
      <c r="AH22" s="311">
        <v>42</v>
      </c>
      <c r="AI22" s="308">
        <v>46</v>
      </c>
      <c r="AJ22" s="311">
        <v>26</v>
      </c>
      <c r="AK22" s="311">
        <v>20</v>
      </c>
      <c r="AL22" s="308">
        <v>212</v>
      </c>
      <c r="AM22" s="311">
        <v>105</v>
      </c>
      <c r="AN22" s="311">
        <v>107</v>
      </c>
      <c r="AO22" s="308">
        <v>61</v>
      </c>
      <c r="AP22" s="311">
        <v>37</v>
      </c>
      <c r="AQ22" s="311">
        <v>24</v>
      </c>
      <c r="AR22" s="308">
        <v>383</v>
      </c>
      <c r="AS22" s="311">
        <v>165</v>
      </c>
      <c r="AT22" s="311">
        <v>218</v>
      </c>
      <c r="AU22" s="308">
        <v>172</v>
      </c>
      <c r="AV22" s="311">
        <v>84</v>
      </c>
      <c r="AW22" s="311">
        <v>88</v>
      </c>
      <c r="AX22" s="308">
        <v>288</v>
      </c>
      <c r="AY22" s="311">
        <v>154</v>
      </c>
      <c r="AZ22" s="311">
        <v>134</v>
      </c>
      <c r="BA22" s="308">
        <v>77</v>
      </c>
      <c r="BB22" s="311">
        <v>38</v>
      </c>
      <c r="BC22" s="312">
        <v>39</v>
      </c>
    </row>
    <row r="23" spans="1:55" s="307" customFormat="1" ht="15.75" x14ac:dyDescent="0.15">
      <c r="A23" s="221" t="s">
        <v>303</v>
      </c>
      <c r="B23" s="308">
        <v>2462</v>
      </c>
      <c r="C23" s="309">
        <v>1187</v>
      </c>
      <c r="D23" s="310">
        <v>1275</v>
      </c>
      <c r="E23" s="308">
        <v>71</v>
      </c>
      <c r="F23" s="311">
        <v>33</v>
      </c>
      <c r="G23" s="311">
        <v>38</v>
      </c>
      <c r="H23" s="308">
        <v>75</v>
      </c>
      <c r="I23" s="311">
        <v>38</v>
      </c>
      <c r="J23" s="311">
        <v>37</v>
      </c>
      <c r="K23" s="308">
        <v>65</v>
      </c>
      <c r="L23" s="311">
        <v>34</v>
      </c>
      <c r="M23" s="311">
        <v>31</v>
      </c>
      <c r="N23" s="308">
        <v>153</v>
      </c>
      <c r="O23" s="311">
        <v>80</v>
      </c>
      <c r="P23" s="311">
        <v>73</v>
      </c>
      <c r="Q23" s="308">
        <v>553</v>
      </c>
      <c r="R23" s="311">
        <v>266</v>
      </c>
      <c r="S23" s="311">
        <v>287</v>
      </c>
      <c r="T23" s="308">
        <v>26</v>
      </c>
      <c r="U23" s="311">
        <v>14</v>
      </c>
      <c r="V23" s="311">
        <v>12</v>
      </c>
      <c r="W23" s="308">
        <v>81</v>
      </c>
      <c r="X23" s="311">
        <v>42</v>
      </c>
      <c r="Y23" s="311">
        <v>39</v>
      </c>
      <c r="Z23" s="308">
        <v>55</v>
      </c>
      <c r="AA23" s="311">
        <v>27</v>
      </c>
      <c r="AB23" s="311">
        <v>28</v>
      </c>
      <c r="AC23" s="308">
        <v>36</v>
      </c>
      <c r="AD23" s="311">
        <v>16</v>
      </c>
      <c r="AE23" s="311">
        <v>20</v>
      </c>
      <c r="AF23" s="308">
        <v>114</v>
      </c>
      <c r="AG23" s="311">
        <v>60</v>
      </c>
      <c r="AH23" s="311">
        <v>54</v>
      </c>
      <c r="AI23" s="308">
        <v>54</v>
      </c>
      <c r="AJ23" s="311">
        <v>25</v>
      </c>
      <c r="AK23" s="311">
        <v>29</v>
      </c>
      <c r="AL23" s="308">
        <v>219</v>
      </c>
      <c r="AM23" s="311">
        <v>118</v>
      </c>
      <c r="AN23" s="311">
        <v>101</v>
      </c>
      <c r="AO23" s="308">
        <v>58</v>
      </c>
      <c r="AP23" s="311">
        <v>28</v>
      </c>
      <c r="AQ23" s="311">
        <v>30</v>
      </c>
      <c r="AR23" s="308">
        <v>375</v>
      </c>
      <c r="AS23" s="311">
        <v>152</v>
      </c>
      <c r="AT23" s="311">
        <v>223</v>
      </c>
      <c r="AU23" s="308">
        <v>178</v>
      </c>
      <c r="AV23" s="311">
        <v>85</v>
      </c>
      <c r="AW23" s="311">
        <v>93</v>
      </c>
      <c r="AX23" s="308">
        <v>278</v>
      </c>
      <c r="AY23" s="311">
        <v>130</v>
      </c>
      <c r="AZ23" s="311">
        <v>148</v>
      </c>
      <c r="BA23" s="308">
        <v>71</v>
      </c>
      <c r="BB23" s="311">
        <v>39</v>
      </c>
      <c r="BC23" s="312">
        <v>32</v>
      </c>
    </row>
    <row r="24" spans="1:55" s="307" customFormat="1" ht="15.75" x14ac:dyDescent="0.15">
      <c r="A24" s="226" t="s">
        <v>44</v>
      </c>
      <c r="B24" s="304">
        <v>11252</v>
      </c>
      <c r="C24" s="301">
        <v>5592</v>
      </c>
      <c r="D24" s="305">
        <v>5660</v>
      </c>
      <c r="E24" s="304">
        <v>309</v>
      </c>
      <c r="F24" s="301">
        <v>130</v>
      </c>
      <c r="G24" s="305">
        <v>179</v>
      </c>
      <c r="H24" s="304">
        <v>333</v>
      </c>
      <c r="I24" s="301">
        <v>161</v>
      </c>
      <c r="J24" s="305">
        <v>172</v>
      </c>
      <c r="K24" s="304">
        <v>393</v>
      </c>
      <c r="L24" s="301">
        <v>191</v>
      </c>
      <c r="M24" s="305">
        <v>202</v>
      </c>
      <c r="N24" s="304">
        <v>716</v>
      </c>
      <c r="O24" s="301">
        <v>372</v>
      </c>
      <c r="P24" s="305">
        <v>344</v>
      </c>
      <c r="Q24" s="304">
        <v>2324</v>
      </c>
      <c r="R24" s="301">
        <v>1186</v>
      </c>
      <c r="S24" s="305">
        <v>1138</v>
      </c>
      <c r="T24" s="304">
        <v>119</v>
      </c>
      <c r="U24" s="301">
        <v>65</v>
      </c>
      <c r="V24" s="305">
        <v>54</v>
      </c>
      <c r="W24" s="304">
        <v>360</v>
      </c>
      <c r="X24" s="301">
        <v>189</v>
      </c>
      <c r="Y24" s="305">
        <v>171</v>
      </c>
      <c r="Z24" s="304">
        <v>230</v>
      </c>
      <c r="AA24" s="301">
        <v>123</v>
      </c>
      <c r="AB24" s="305">
        <v>107</v>
      </c>
      <c r="AC24" s="304">
        <v>143</v>
      </c>
      <c r="AD24" s="301">
        <v>68</v>
      </c>
      <c r="AE24" s="305">
        <v>75</v>
      </c>
      <c r="AF24" s="304">
        <v>573</v>
      </c>
      <c r="AG24" s="301">
        <v>268</v>
      </c>
      <c r="AH24" s="305">
        <v>305</v>
      </c>
      <c r="AI24" s="304">
        <v>218</v>
      </c>
      <c r="AJ24" s="301">
        <v>111</v>
      </c>
      <c r="AK24" s="305">
        <v>107</v>
      </c>
      <c r="AL24" s="304">
        <v>1112</v>
      </c>
      <c r="AM24" s="301">
        <v>572</v>
      </c>
      <c r="AN24" s="305">
        <v>540</v>
      </c>
      <c r="AO24" s="304">
        <v>226</v>
      </c>
      <c r="AP24" s="301">
        <v>116</v>
      </c>
      <c r="AQ24" s="305">
        <v>110</v>
      </c>
      <c r="AR24" s="304">
        <v>1948</v>
      </c>
      <c r="AS24" s="301">
        <v>906</v>
      </c>
      <c r="AT24" s="305">
        <v>1042</v>
      </c>
      <c r="AU24" s="304">
        <v>808</v>
      </c>
      <c r="AV24" s="301">
        <v>398</v>
      </c>
      <c r="AW24" s="305">
        <v>410</v>
      </c>
      <c r="AX24" s="304">
        <v>1126</v>
      </c>
      <c r="AY24" s="301">
        <v>597</v>
      </c>
      <c r="AZ24" s="305">
        <v>529</v>
      </c>
      <c r="BA24" s="304">
        <v>314</v>
      </c>
      <c r="BB24" s="301">
        <v>139</v>
      </c>
      <c r="BC24" s="306">
        <v>175</v>
      </c>
    </row>
    <row r="25" spans="1:55" s="307" customFormat="1" ht="15.75" x14ac:dyDescent="0.15">
      <c r="A25" s="221" t="s">
        <v>304</v>
      </c>
      <c r="B25" s="308">
        <v>2411</v>
      </c>
      <c r="C25" s="309">
        <v>1185</v>
      </c>
      <c r="D25" s="310">
        <v>1226</v>
      </c>
      <c r="E25" s="308">
        <v>64</v>
      </c>
      <c r="F25" s="311">
        <v>33</v>
      </c>
      <c r="G25" s="311">
        <v>31</v>
      </c>
      <c r="H25" s="308">
        <v>73</v>
      </c>
      <c r="I25" s="311">
        <v>33</v>
      </c>
      <c r="J25" s="311">
        <v>40</v>
      </c>
      <c r="K25" s="308">
        <v>82</v>
      </c>
      <c r="L25" s="311">
        <v>34</v>
      </c>
      <c r="M25" s="311">
        <v>48</v>
      </c>
      <c r="N25" s="308">
        <v>172</v>
      </c>
      <c r="O25" s="311">
        <v>93</v>
      </c>
      <c r="P25" s="311">
        <v>79</v>
      </c>
      <c r="Q25" s="308">
        <v>521</v>
      </c>
      <c r="R25" s="311">
        <v>247</v>
      </c>
      <c r="S25" s="311">
        <v>274</v>
      </c>
      <c r="T25" s="308">
        <v>27</v>
      </c>
      <c r="U25" s="311">
        <v>13</v>
      </c>
      <c r="V25" s="311">
        <v>14</v>
      </c>
      <c r="W25" s="308">
        <v>72</v>
      </c>
      <c r="X25" s="311">
        <v>36</v>
      </c>
      <c r="Y25" s="311">
        <v>36</v>
      </c>
      <c r="Z25" s="308">
        <v>36</v>
      </c>
      <c r="AA25" s="311">
        <v>21</v>
      </c>
      <c r="AB25" s="311">
        <v>15</v>
      </c>
      <c r="AC25" s="308">
        <v>27</v>
      </c>
      <c r="AD25" s="311">
        <v>9</v>
      </c>
      <c r="AE25" s="311">
        <v>18</v>
      </c>
      <c r="AF25" s="308">
        <v>115</v>
      </c>
      <c r="AG25" s="311">
        <v>60</v>
      </c>
      <c r="AH25" s="311">
        <v>55</v>
      </c>
      <c r="AI25" s="308">
        <v>47</v>
      </c>
      <c r="AJ25" s="311">
        <v>25</v>
      </c>
      <c r="AK25" s="311">
        <v>22</v>
      </c>
      <c r="AL25" s="308">
        <v>208</v>
      </c>
      <c r="AM25" s="311">
        <v>115</v>
      </c>
      <c r="AN25" s="311">
        <v>93</v>
      </c>
      <c r="AO25" s="308">
        <v>44</v>
      </c>
      <c r="AP25" s="311">
        <v>22</v>
      </c>
      <c r="AQ25" s="311">
        <v>22</v>
      </c>
      <c r="AR25" s="308">
        <v>411</v>
      </c>
      <c r="AS25" s="311">
        <v>184</v>
      </c>
      <c r="AT25" s="311">
        <v>227</v>
      </c>
      <c r="AU25" s="308">
        <v>170</v>
      </c>
      <c r="AV25" s="311">
        <v>78</v>
      </c>
      <c r="AW25" s="311">
        <v>92</v>
      </c>
      <c r="AX25" s="308">
        <v>267</v>
      </c>
      <c r="AY25" s="311">
        <v>150</v>
      </c>
      <c r="AZ25" s="311">
        <v>117</v>
      </c>
      <c r="BA25" s="308">
        <v>75</v>
      </c>
      <c r="BB25" s="311">
        <v>32</v>
      </c>
      <c r="BC25" s="312">
        <v>43</v>
      </c>
    </row>
    <row r="26" spans="1:55" s="307" customFormat="1" ht="15.75" x14ac:dyDescent="0.15">
      <c r="A26" s="221" t="s">
        <v>305</v>
      </c>
      <c r="B26" s="308">
        <v>2248</v>
      </c>
      <c r="C26" s="309">
        <v>1119</v>
      </c>
      <c r="D26" s="310">
        <v>1129</v>
      </c>
      <c r="E26" s="308">
        <v>55</v>
      </c>
      <c r="F26" s="311">
        <v>21</v>
      </c>
      <c r="G26" s="311">
        <v>34</v>
      </c>
      <c r="H26" s="308">
        <v>75</v>
      </c>
      <c r="I26" s="311">
        <v>33</v>
      </c>
      <c r="J26" s="311">
        <v>42</v>
      </c>
      <c r="K26" s="308">
        <v>76</v>
      </c>
      <c r="L26" s="311">
        <v>47</v>
      </c>
      <c r="M26" s="311">
        <v>29</v>
      </c>
      <c r="N26" s="308">
        <v>136</v>
      </c>
      <c r="O26" s="311">
        <v>76</v>
      </c>
      <c r="P26" s="311">
        <v>60</v>
      </c>
      <c r="Q26" s="308">
        <v>497</v>
      </c>
      <c r="R26" s="311">
        <v>258</v>
      </c>
      <c r="S26" s="311">
        <v>239</v>
      </c>
      <c r="T26" s="308">
        <v>23</v>
      </c>
      <c r="U26" s="311">
        <v>12</v>
      </c>
      <c r="V26" s="311">
        <v>11</v>
      </c>
      <c r="W26" s="308">
        <v>66</v>
      </c>
      <c r="X26" s="311">
        <v>29</v>
      </c>
      <c r="Y26" s="311">
        <v>37</v>
      </c>
      <c r="Z26" s="308">
        <v>56</v>
      </c>
      <c r="AA26" s="311">
        <v>30</v>
      </c>
      <c r="AB26" s="311">
        <v>26</v>
      </c>
      <c r="AC26" s="308">
        <v>27</v>
      </c>
      <c r="AD26" s="311">
        <v>11</v>
      </c>
      <c r="AE26" s="311">
        <v>16</v>
      </c>
      <c r="AF26" s="308">
        <v>111</v>
      </c>
      <c r="AG26" s="311">
        <v>46</v>
      </c>
      <c r="AH26" s="311">
        <v>65</v>
      </c>
      <c r="AI26" s="308">
        <v>36</v>
      </c>
      <c r="AJ26" s="311">
        <v>16</v>
      </c>
      <c r="AK26" s="311">
        <v>20</v>
      </c>
      <c r="AL26" s="308">
        <v>234</v>
      </c>
      <c r="AM26" s="311">
        <v>112</v>
      </c>
      <c r="AN26" s="311">
        <v>122</v>
      </c>
      <c r="AO26" s="308">
        <v>49</v>
      </c>
      <c r="AP26" s="311">
        <v>26</v>
      </c>
      <c r="AQ26" s="311">
        <v>23</v>
      </c>
      <c r="AR26" s="308">
        <v>358</v>
      </c>
      <c r="AS26" s="311">
        <v>172</v>
      </c>
      <c r="AT26" s="311">
        <v>186</v>
      </c>
      <c r="AU26" s="308">
        <v>159</v>
      </c>
      <c r="AV26" s="311">
        <v>85</v>
      </c>
      <c r="AW26" s="311">
        <v>74</v>
      </c>
      <c r="AX26" s="308">
        <v>227</v>
      </c>
      <c r="AY26" s="311">
        <v>121</v>
      </c>
      <c r="AZ26" s="311">
        <v>106</v>
      </c>
      <c r="BA26" s="308">
        <v>63</v>
      </c>
      <c r="BB26" s="311">
        <v>24</v>
      </c>
      <c r="BC26" s="312">
        <v>39</v>
      </c>
    </row>
    <row r="27" spans="1:55" s="307" customFormat="1" ht="15.75" x14ac:dyDescent="0.15">
      <c r="A27" s="221" t="s">
        <v>306</v>
      </c>
      <c r="B27" s="308">
        <v>2204</v>
      </c>
      <c r="C27" s="309">
        <v>1119</v>
      </c>
      <c r="D27" s="310">
        <v>1085</v>
      </c>
      <c r="E27" s="308">
        <v>55</v>
      </c>
      <c r="F27" s="311">
        <v>24</v>
      </c>
      <c r="G27" s="311">
        <v>31</v>
      </c>
      <c r="H27" s="308">
        <v>61</v>
      </c>
      <c r="I27" s="311">
        <v>37</v>
      </c>
      <c r="J27" s="311">
        <v>24</v>
      </c>
      <c r="K27" s="308">
        <v>80</v>
      </c>
      <c r="L27" s="311">
        <v>40</v>
      </c>
      <c r="M27" s="311">
        <v>40</v>
      </c>
      <c r="N27" s="308">
        <v>131</v>
      </c>
      <c r="O27" s="311">
        <v>62</v>
      </c>
      <c r="P27" s="311">
        <v>69</v>
      </c>
      <c r="Q27" s="308">
        <v>488</v>
      </c>
      <c r="R27" s="311">
        <v>255</v>
      </c>
      <c r="S27" s="311">
        <v>233</v>
      </c>
      <c r="T27" s="308">
        <v>21</v>
      </c>
      <c r="U27" s="311">
        <v>12</v>
      </c>
      <c r="V27" s="311">
        <v>9</v>
      </c>
      <c r="W27" s="308">
        <v>65</v>
      </c>
      <c r="X27" s="311">
        <v>43</v>
      </c>
      <c r="Y27" s="311">
        <v>22</v>
      </c>
      <c r="Z27" s="308">
        <v>43</v>
      </c>
      <c r="AA27" s="311">
        <v>19</v>
      </c>
      <c r="AB27" s="311">
        <v>24</v>
      </c>
      <c r="AC27" s="308">
        <v>17</v>
      </c>
      <c r="AD27" s="311">
        <v>9</v>
      </c>
      <c r="AE27" s="311">
        <v>8</v>
      </c>
      <c r="AF27" s="308">
        <v>119</v>
      </c>
      <c r="AG27" s="311">
        <v>53</v>
      </c>
      <c r="AH27" s="311">
        <v>66</v>
      </c>
      <c r="AI27" s="308">
        <v>33</v>
      </c>
      <c r="AJ27" s="311">
        <v>20</v>
      </c>
      <c r="AK27" s="311">
        <v>13</v>
      </c>
      <c r="AL27" s="308">
        <v>205</v>
      </c>
      <c r="AM27" s="311">
        <v>100</v>
      </c>
      <c r="AN27" s="311">
        <v>105</v>
      </c>
      <c r="AO27" s="308">
        <v>40</v>
      </c>
      <c r="AP27" s="311">
        <v>15</v>
      </c>
      <c r="AQ27" s="311">
        <v>25</v>
      </c>
      <c r="AR27" s="308">
        <v>394</v>
      </c>
      <c r="AS27" s="311">
        <v>190</v>
      </c>
      <c r="AT27" s="311">
        <v>204</v>
      </c>
      <c r="AU27" s="308">
        <v>163</v>
      </c>
      <c r="AV27" s="311">
        <v>82</v>
      </c>
      <c r="AW27" s="311">
        <v>81</v>
      </c>
      <c r="AX27" s="308">
        <v>233</v>
      </c>
      <c r="AY27" s="311">
        <v>128</v>
      </c>
      <c r="AZ27" s="311">
        <v>105</v>
      </c>
      <c r="BA27" s="308">
        <v>56</v>
      </c>
      <c r="BB27" s="311">
        <v>30</v>
      </c>
      <c r="BC27" s="312">
        <v>26</v>
      </c>
    </row>
    <row r="28" spans="1:55" s="307" customFormat="1" ht="15.75" x14ac:dyDescent="0.15">
      <c r="A28" s="221" t="s">
        <v>307</v>
      </c>
      <c r="B28" s="308">
        <v>2244</v>
      </c>
      <c r="C28" s="309">
        <v>1097</v>
      </c>
      <c r="D28" s="310">
        <v>1147</v>
      </c>
      <c r="E28" s="308">
        <v>64</v>
      </c>
      <c r="F28" s="311">
        <v>23</v>
      </c>
      <c r="G28" s="311">
        <v>41</v>
      </c>
      <c r="H28" s="308">
        <v>66</v>
      </c>
      <c r="I28" s="311">
        <v>30</v>
      </c>
      <c r="J28" s="311">
        <v>36</v>
      </c>
      <c r="K28" s="308">
        <v>87</v>
      </c>
      <c r="L28" s="311">
        <v>44</v>
      </c>
      <c r="M28" s="311">
        <v>43</v>
      </c>
      <c r="N28" s="308">
        <v>138</v>
      </c>
      <c r="O28" s="311">
        <v>69</v>
      </c>
      <c r="P28" s="311">
        <v>69</v>
      </c>
      <c r="Q28" s="308">
        <v>439</v>
      </c>
      <c r="R28" s="311">
        <v>222</v>
      </c>
      <c r="S28" s="311">
        <v>217</v>
      </c>
      <c r="T28" s="308">
        <v>23</v>
      </c>
      <c r="U28" s="311">
        <v>14</v>
      </c>
      <c r="V28" s="311">
        <v>9</v>
      </c>
      <c r="W28" s="308">
        <v>74</v>
      </c>
      <c r="X28" s="311">
        <v>38</v>
      </c>
      <c r="Y28" s="311">
        <v>36</v>
      </c>
      <c r="Z28" s="308">
        <v>43</v>
      </c>
      <c r="AA28" s="311">
        <v>21</v>
      </c>
      <c r="AB28" s="311">
        <v>22</v>
      </c>
      <c r="AC28" s="308">
        <v>37</v>
      </c>
      <c r="AD28" s="311">
        <v>24</v>
      </c>
      <c r="AE28" s="311">
        <v>13</v>
      </c>
      <c r="AF28" s="308">
        <v>119</v>
      </c>
      <c r="AG28" s="311">
        <v>58</v>
      </c>
      <c r="AH28" s="311">
        <v>61</v>
      </c>
      <c r="AI28" s="308">
        <v>48</v>
      </c>
      <c r="AJ28" s="311">
        <v>24</v>
      </c>
      <c r="AK28" s="311">
        <v>24</v>
      </c>
      <c r="AL28" s="308">
        <v>242</v>
      </c>
      <c r="AM28" s="311">
        <v>114</v>
      </c>
      <c r="AN28" s="311">
        <v>128</v>
      </c>
      <c r="AO28" s="308">
        <v>35</v>
      </c>
      <c r="AP28" s="311">
        <v>21</v>
      </c>
      <c r="AQ28" s="311">
        <v>14</v>
      </c>
      <c r="AR28" s="308">
        <v>402</v>
      </c>
      <c r="AS28" s="311">
        <v>182</v>
      </c>
      <c r="AT28" s="311">
        <v>220</v>
      </c>
      <c r="AU28" s="308">
        <v>158</v>
      </c>
      <c r="AV28" s="311">
        <v>76</v>
      </c>
      <c r="AW28" s="311">
        <v>82</v>
      </c>
      <c r="AX28" s="308">
        <v>211</v>
      </c>
      <c r="AY28" s="311">
        <v>111</v>
      </c>
      <c r="AZ28" s="311">
        <v>100</v>
      </c>
      <c r="BA28" s="308">
        <v>58</v>
      </c>
      <c r="BB28" s="311">
        <v>26</v>
      </c>
      <c r="BC28" s="312">
        <v>32</v>
      </c>
    </row>
    <row r="29" spans="1:55" s="307" customFormat="1" ht="15.75" x14ac:dyDescent="0.15">
      <c r="A29" s="221" t="s">
        <v>308</v>
      </c>
      <c r="B29" s="308">
        <v>2145</v>
      </c>
      <c r="C29" s="309">
        <v>1072</v>
      </c>
      <c r="D29" s="310">
        <v>1073</v>
      </c>
      <c r="E29" s="308">
        <v>71</v>
      </c>
      <c r="F29" s="311">
        <v>29</v>
      </c>
      <c r="G29" s="311">
        <v>42</v>
      </c>
      <c r="H29" s="308">
        <v>58</v>
      </c>
      <c r="I29" s="311">
        <v>28</v>
      </c>
      <c r="J29" s="311">
        <v>30</v>
      </c>
      <c r="K29" s="308">
        <v>68</v>
      </c>
      <c r="L29" s="311">
        <v>26</v>
      </c>
      <c r="M29" s="311">
        <v>42</v>
      </c>
      <c r="N29" s="308">
        <v>139</v>
      </c>
      <c r="O29" s="311">
        <v>72</v>
      </c>
      <c r="P29" s="311">
        <v>67</v>
      </c>
      <c r="Q29" s="308">
        <v>379</v>
      </c>
      <c r="R29" s="311">
        <v>204</v>
      </c>
      <c r="S29" s="311">
        <v>175</v>
      </c>
      <c r="T29" s="308">
        <v>25</v>
      </c>
      <c r="U29" s="311">
        <v>14</v>
      </c>
      <c r="V29" s="311">
        <v>11</v>
      </c>
      <c r="W29" s="308">
        <v>83</v>
      </c>
      <c r="X29" s="311">
        <v>43</v>
      </c>
      <c r="Y29" s="311">
        <v>40</v>
      </c>
      <c r="Z29" s="308">
        <v>52</v>
      </c>
      <c r="AA29" s="311">
        <v>32</v>
      </c>
      <c r="AB29" s="311">
        <v>20</v>
      </c>
      <c r="AC29" s="308">
        <v>35</v>
      </c>
      <c r="AD29" s="311">
        <v>15</v>
      </c>
      <c r="AE29" s="311">
        <v>20</v>
      </c>
      <c r="AF29" s="308">
        <v>109</v>
      </c>
      <c r="AG29" s="311">
        <v>51</v>
      </c>
      <c r="AH29" s="311">
        <v>58</v>
      </c>
      <c r="AI29" s="308">
        <v>54</v>
      </c>
      <c r="AJ29" s="311">
        <v>26</v>
      </c>
      <c r="AK29" s="311">
        <v>28</v>
      </c>
      <c r="AL29" s="308">
        <v>223</v>
      </c>
      <c r="AM29" s="311">
        <v>131</v>
      </c>
      <c r="AN29" s="311">
        <v>92</v>
      </c>
      <c r="AO29" s="308">
        <v>58</v>
      </c>
      <c r="AP29" s="311">
        <v>32</v>
      </c>
      <c r="AQ29" s="311">
        <v>26</v>
      </c>
      <c r="AR29" s="308">
        <v>383</v>
      </c>
      <c r="AS29" s="311">
        <v>178</v>
      </c>
      <c r="AT29" s="311">
        <v>205</v>
      </c>
      <c r="AU29" s="308">
        <v>158</v>
      </c>
      <c r="AV29" s="311">
        <v>77</v>
      </c>
      <c r="AW29" s="311">
        <v>81</v>
      </c>
      <c r="AX29" s="308">
        <v>188</v>
      </c>
      <c r="AY29" s="311">
        <v>87</v>
      </c>
      <c r="AZ29" s="311">
        <v>101</v>
      </c>
      <c r="BA29" s="308">
        <v>62</v>
      </c>
      <c r="BB29" s="311">
        <v>27</v>
      </c>
      <c r="BC29" s="312">
        <v>35</v>
      </c>
    </row>
    <row r="30" spans="1:55" s="307" customFormat="1" ht="15.75" x14ac:dyDescent="0.15">
      <c r="A30" s="226" t="s">
        <v>38</v>
      </c>
      <c r="B30" s="304">
        <v>9680</v>
      </c>
      <c r="C30" s="301">
        <v>4988</v>
      </c>
      <c r="D30" s="305">
        <v>4692</v>
      </c>
      <c r="E30" s="304">
        <v>328</v>
      </c>
      <c r="F30" s="301">
        <v>172</v>
      </c>
      <c r="G30" s="305">
        <v>156</v>
      </c>
      <c r="H30" s="304">
        <v>276</v>
      </c>
      <c r="I30" s="301">
        <v>135</v>
      </c>
      <c r="J30" s="305">
        <v>141</v>
      </c>
      <c r="K30" s="304">
        <v>374</v>
      </c>
      <c r="L30" s="301">
        <v>193</v>
      </c>
      <c r="M30" s="305">
        <v>181</v>
      </c>
      <c r="N30" s="304">
        <v>653</v>
      </c>
      <c r="O30" s="301">
        <v>318</v>
      </c>
      <c r="P30" s="305">
        <v>335</v>
      </c>
      <c r="Q30" s="304">
        <v>1322</v>
      </c>
      <c r="R30" s="301">
        <v>694</v>
      </c>
      <c r="S30" s="305">
        <v>628</v>
      </c>
      <c r="T30" s="304">
        <v>155</v>
      </c>
      <c r="U30" s="301">
        <v>83</v>
      </c>
      <c r="V30" s="305">
        <v>72</v>
      </c>
      <c r="W30" s="304">
        <v>426</v>
      </c>
      <c r="X30" s="301">
        <v>230</v>
      </c>
      <c r="Y30" s="305">
        <v>196</v>
      </c>
      <c r="Z30" s="304">
        <v>299</v>
      </c>
      <c r="AA30" s="301">
        <v>159</v>
      </c>
      <c r="AB30" s="305">
        <v>140</v>
      </c>
      <c r="AC30" s="304">
        <v>222</v>
      </c>
      <c r="AD30" s="301">
        <v>114</v>
      </c>
      <c r="AE30" s="305">
        <v>108</v>
      </c>
      <c r="AF30" s="304">
        <v>488</v>
      </c>
      <c r="AG30" s="301">
        <v>244</v>
      </c>
      <c r="AH30" s="305">
        <v>244</v>
      </c>
      <c r="AI30" s="304">
        <v>383</v>
      </c>
      <c r="AJ30" s="301">
        <v>184</v>
      </c>
      <c r="AK30" s="305">
        <v>199</v>
      </c>
      <c r="AL30" s="304">
        <v>1013</v>
      </c>
      <c r="AM30" s="301">
        <v>552</v>
      </c>
      <c r="AN30" s="305">
        <v>461</v>
      </c>
      <c r="AO30" s="304">
        <v>257</v>
      </c>
      <c r="AP30" s="301">
        <v>135</v>
      </c>
      <c r="AQ30" s="305">
        <v>122</v>
      </c>
      <c r="AR30" s="304">
        <v>1707</v>
      </c>
      <c r="AS30" s="301">
        <v>845</v>
      </c>
      <c r="AT30" s="305">
        <v>862</v>
      </c>
      <c r="AU30" s="304">
        <v>681</v>
      </c>
      <c r="AV30" s="301">
        <v>337</v>
      </c>
      <c r="AW30" s="305">
        <v>344</v>
      </c>
      <c r="AX30" s="304">
        <v>826</v>
      </c>
      <c r="AY30" s="301">
        <v>432</v>
      </c>
      <c r="AZ30" s="305">
        <v>394</v>
      </c>
      <c r="BA30" s="304">
        <v>270</v>
      </c>
      <c r="BB30" s="301">
        <v>161</v>
      </c>
      <c r="BC30" s="306">
        <v>109</v>
      </c>
    </row>
    <row r="31" spans="1:55" s="307" customFormat="1" ht="15.75" x14ac:dyDescent="0.15">
      <c r="A31" s="221" t="s">
        <v>309</v>
      </c>
      <c r="B31" s="308">
        <v>1936</v>
      </c>
      <c r="C31" s="309">
        <v>980</v>
      </c>
      <c r="D31" s="310">
        <v>956</v>
      </c>
      <c r="E31" s="308">
        <v>71</v>
      </c>
      <c r="F31" s="311">
        <v>33</v>
      </c>
      <c r="G31" s="311">
        <v>38</v>
      </c>
      <c r="H31" s="308">
        <v>61</v>
      </c>
      <c r="I31" s="311">
        <v>31</v>
      </c>
      <c r="J31" s="311">
        <v>30</v>
      </c>
      <c r="K31" s="308">
        <v>69</v>
      </c>
      <c r="L31" s="311">
        <v>41</v>
      </c>
      <c r="M31" s="311">
        <v>28</v>
      </c>
      <c r="N31" s="308">
        <v>127</v>
      </c>
      <c r="O31" s="311">
        <v>63</v>
      </c>
      <c r="P31" s="311">
        <v>64</v>
      </c>
      <c r="Q31" s="308">
        <v>324</v>
      </c>
      <c r="R31" s="311">
        <v>171</v>
      </c>
      <c r="S31" s="311">
        <v>153</v>
      </c>
      <c r="T31" s="308">
        <v>22</v>
      </c>
      <c r="U31" s="311">
        <v>13</v>
      </c>
      <c r="V31" s="311">
        <v>9</v>
      </c>
      <c r="W31" s="308">
        <v>81</v>
      </c>
      <c r="X31" s="311">
        <v>41</v>
      </c>
      <c r="Y31" s="311">
        <v>40</v>
      </c>
      <c r="Z31" s="308">
        <v>47</v>
      </c>
      <c r="AA31" s="311">
        <v>31</v>
      </c>
      <c r="AB31" s="311">
        <v>16</v>
      </c>
      <c r="AC31" s="308">
        <v>35</v>
      </c>
      <c r="AD31" s="311">
        <v>16</v>
      </c>
      <c r="AE31" s="311">
        <v>19</v>
      </c>
      <c r="AF31" s="308">
        <v>83</v>
      </c>
      <c r="AG31" s="311">
        <v>41</v>
      </c>
      <c r="AH31" s="311">
        <v>42</v>
      </c>
      <c r="AI31" s="308">
        <v>53</v>
      </c>
      <c r="AJ31" s="311">
        <v>22</v>
      </c>
      <c r="AK31" s="311">
        <v>31</v>
      </c>
      <c r="AL31" s="308">
        <v>209</v>
      </c>
      <c r="AM31" s="311">
        <v>120</v>
      </c>
      <c r="AN31" s="311">
        <v>89</v>
      </c>
      <c r="AO31" s="308">
        <v>42</v>
      </c>
      <c r="AP31" s="311">
        <v>23</v>
      </c>
      <c r="AQ31" s="311">
        <v>19</v>
      </c>
      <c r="AR31" s="308">
        <v>360</v>
      </c>
      <c r="AS31" s="311">
        <v>158</v>
      </c>
      <c r="AT31" s="311">
        <v>202</v>
      </c>
      <c r="AU31" s="308">
        <v>125</v>
      </c>
      <c r="AV31" s="311">
        <v>64</v>
      </c>
      <c r="AW31" s="311">
        <v>61</v>
      </c>
      <c r="AX31" s="308">
        <v>174</v>
      </c>
      <c r="AY31" s="311">
        <v>82</v>
      </c>
      <c r="AZ31" s="311">
        <v>92</v>
      </c>
      <c r="BA31" s="308">
        <v>53</v>
      </c>
      <c r="BB31" s="311">
        <v>30</v>
      </c>
      <c r="BC31" s="312">
        <v>23</v>
      </c>
    </row>
    <row r="32" spans="1:55" s="307" customFormat="1" ht="15.75" x14ac:dyDescent="0.15">
      <c r="A32" s="221" t="s">
        <v>310</v>
      </c>
      <c r="B32" s="308">
        <v>1908</v>
      </c>
      <c r="C32" s="309">
        <v>981</v>
      </c>
      <c r="D32" s="310">
        <v>927</v>
      </c>
      <c r="E32" s="308">
        <v>55</v>
      </c>
      <c r="F32" s="311">
        <v>29</v>
      </c>
      <c r="G32" s="311">
        <v>26</v>
      </c>
      <c r="H32" s="308">
        <v>53</v>
      </c>
      <c r="I32" s="311">
        <v>26</v>
      </c>
      <c r="J32" s="311">
        <v>27</v>
      </c>
      <c r="K32" s="308">
        <v>68</v>
      </c>
      <c r="L32" s="311">
        <v>31</v>
      </c>
      <c r="M32" s="311">
        <v>37</v>
      </c>
      <c r="N32" s="308">
        <v>119</v>
      </c>
      <c r="O32" s="311">
        <v>56</v>
      </c>
      <c r="P32" s="311">
        <v>63</v>
      </c>
      <c r="Q32" s="308">
        <v>302</v>
      </c>
      <c r="R32" s="311">
        <v>158</v>
      </c>
      <c r="S32" s="311">
        <v>144</v>
      </c>
      <c r="T32" s="308">
        <v>24</v>
      </c>
      <c r="U32" s="311">
        <v>16</v>
      </c>
      <c r="V32" s="311">
        <v>8</v>
      </c>
      <c r="W32" s="308">
        <v>76</v>
      </c>
      <c r="X32" s="311">
        <v>44</v>
      </c>
      <c r="Y32" s="311">
        <v>32</v>
      </c>
      <c r="Z32" s="308">
        <v>40</v>
      </c>
      <c r="AA32" s="311">
        <v>18</v>
      </c>
      <c r="AB32" s="311">
        <v>22</v>
      </c>
      <c r="AC32" s="308">
        <v>37</v>
      </c>
      <c r="AD32" s="311">
        <v>21</v>
      </c>
      <c r="AE32" s="311">
        <v>16</v>
      </c>
      <c r="AF32" s="308">
        <v>102</v>
      </c>
      <c r="AG32" s="311">
        <v>54</v>
      </c>
      <c r="AH32" s="311">
        <v>48</v>
      </c>
      <c r="AI32" s="308">
        <v>61</v>
      </c>
      <c r="AJ32" s="311">
        <v>29</v>
      </c>
      <c r="AK32" s="311">
        <v>32</v>
      </c>
      <c r="AL32" s="308">
        <v>192</v>
      </c>
      <c r="AM32" s="311">
        <v>106</v>
      </c>
      <c r="AN32" s="311">
        <v>86</v>
      </c>
      <c r="AO32" s="308">
        <v>54</v>
      </c>
      <c r="AP32" s="311">
        <v>27</v>
      </c>
      <c r="AQ32" s="311">
        <v>27</v>
      </c>
      <c r="AR32" s="308">
        <v>366</v>
      </c>
      <c r="AS32" s="311">
        <v>178</v>
      </c>
      <c r="AT32" s="311">
        <v>188</v>
      </c>
      <c r="AU32" s="308">
        <v>129</v>
      </c>
      <c r="AV32" s="311">
        <v>63</v>
      </c>
      <c r="AW32" s="311">
        <v>66</v>
      </c>
      <c r="AX32" s="308">
        <v>171</v>
      </c>
      <c r="AY32" s="311">
        <v>85</v>
      </c>
      <c r="AZ32" s="311">
        <v>86</v>
      </c>
      <c r="BA32" s="308">
        <v>59</v>
      </c>
      <c r="BB32" s="311">
        <v>40</v>
      </c>
      <c r="BC32" s="312">
        <v>19</v>
      </c>
    </row>
    <row r="33" spans="1:55" s="307" customFormat="1" ht="15.75" x14ac:dyDescent="0.15">
      <c r="A33" s="221" t="s">
        <v>311</v>
      </c>
      <c r="B33" s="308">
        <v>1945</v>
      </c>
      <c r="C33" s="309">
        <v>997</v>
      </c>
      <c r="D33" s="310">
        <v>948</v>
      </c>
      <c r="E33" s="308">
        <v>77</v>
      </c>
      <c r="F33" s="311">
        <v>41</v>
      </c>
      <c r="G33" s="311">
        <v>36</v>
      </c>
      <c r="H33" s="308">
        <v>60</v>
      </c>
      <c r="I33" s="311">
        <v>30</v>
      </c>
      <c r="J33" s="311">
        <v>30</v>
      </c>
      <c r="K33" s="308">
        <v>67</v>
      </c>
      <c r="L33" s="311">
        <v>28</v>
      </c>
      <c r="M33" s="311">
        <v>39</v>
      </c>
      <c r="N33" s="308">
        <v>149</v>
      </c>
      <c r="O33" s="311">
        <v>68</v>
      </c>
      <c r="P33" s="311">
        <v>81</v>
      </c>
      <c r="Q33" s="308">
        <v>243</v>
      </c>
      <c r="R33" s="311">
        <v>134</v>
      </c>
      <c r="S33" s="311">
        <v>109</v>
      </c>
      <c r="T33" s="308">
        <v>28</v>
      </c>
      <c r="U33" s="311">
        <v>18</v>
      </c>
      <c r="V33" s="311">
        <v>10</v>
      </c>
      <c r="W33" s="308">
        <v>87</v>
      </c>
      <c r="X33" s="311">
        <v>47</v>
      </c>
      <c r="Y33" s="311">
        <v>40</v>
      </c>
      <c r="Z33" s="308">
        <v>74</v>
      </c>
      <c r="AA33" s="311">
        <v>37</v>
      </c>
      <c r="AB33" s="311">
        <v>37</v>
      </c>
      <c r="AC33" s="308">
        <v>42</v>
      </c>
      <c r="AD33" s="311">
        <v>22</v>
      </c>
      <c r="AE33" s="311">
        <v>20</v>
      </c>
      <c r="AF33" s="308">
        <v>93</v>
      </c>
      <c r="AG33" s="311">
        <v>46</v>
      </c>
      <c r="AH33" s="311">
        <v>47</v>
      </c>
      <c r="AI33" s="308">
        <v>81</v>
      </c>
      <c r="AJ33" s="311">
        <v>42</v>
      </c>
      <c r="AK33" s="311">
        <v>39</v>
      </c>
      <c r="AL33" s="308">
        <v>218</v>
      </c>
      <c r="AM33" s="311">
        <v>123</v>
      </c>
      <c r="AN33" s="311">
        <v>95</v>
      </c>
      <c r="AO33" s="308">
        <v>42</v>
      </c>
      <c r="AP33" s="311">
        <v>20</v>
      </c>
      <c r="AQ33" s="311">
        <v>22</v>
      </c>
      <c r="AR33" s="308">
        <v>329</v>
      </c>
      <c r="AS33" s="311">
        <v>168</v>
      </c>
      <c r="AT33" s="311">
        <v>161</v>
      </c>
      <c r="AU33" s="308">
        <v>131</v>
      </c>
      <c r="AV33" s="311">
        <v>60</v>
      </c>
      <c r="AW33" s="311">
        <v>71</v>
      </c>
      <c r="AX33" s="308">
        <v>174</v>
      </c>
      <c r="AY33" s="311">
        <v>84</v>
      </c>
      <c r="AZ33" s="311">
        <v>90</v>
      </c>
      <c r="BA33" s="308">
        <v>50</v>
      </c>
      <c r="BB33" s="311">
        <v>29</v>
      </c>
      <c r="BC33" s="312">
        <v>21</v>
      </c>
    </row>
    <row r="34" spans="1:55" s="307" customFormat="1" ht="15.75" x14ac:dyDescent="0.15">
      <c r="A34" s="221" t="s">
        <v>312</v>
      </c>
      <c r="B34" s="308">
        <v>1902</v>
      </c>
      <c r="C34" s="309">
        <v>998</v>
      </c>
      <c r="D34" s="310">
        <v>904</v>
      </c>
      <c r="E34" s="308">
        <v>62</v>
      </c>
      <c r="F34" s="311">
        <v>34</v>
      </c>
      <c r="G34" s="311">
        <v>28</v>
      </c>
      <c r="H34" s="308">
        <v>48</v>
      </c>
      <c r="I34" s="311">
        <v>20</v>
      </c>
      <c r="J34" s="311">
        <v>28</v>
      </c>
      <c r="K34" s="308">
        <v>88</v>
      </c>
      <c r="L34" s="311">
        <v>50</v>
      </c>
      <c r="M34" s="311">
        <v>38</v>
      </c>
      <c r="N34" s="308">
        <v>120</v>
      </c>
      <c r="O34" s="311">
        <v>64</v>
      </c>
      <c r="P34" s="311">
        <v>56</v>
      </c>
      <c r="Q34" s="308">
        <v>224</v>
      </c>
      <c r="R34" s="311">
        <v>106</v>
      </c>
      <c r="S34" s="311">
        <v>118</v>
      </c>
      <c r="T34" s="308">
        <v>38</v>
      </c>
      <c r="U34" s="311">
        <v>19</v>
      </c>
      <c r="V34" s="311">
        <v>19</v>
      </c>
      <c r="W34" s="308">
        <v>92</v>
      </c>
      <c r="X34" s="311">
        <v>55</v>
      </c>
      <c r="Y34" s="311">
        <v>37</v>
      </c>
      <c r="Z34" s="308">
        <v>63</v>
      </c>
      <c r="AA34" s="311">
        <v>33</v>
      </c>
      <c r="AB34" s="311">
        <v>30</v>
      </c>
      <c r="AC34" s="308">
        <v>57</v>
      </c>
      <c r="AD34" s="311">
        <v>27</v>
      </c>
      <c r="AE34" s="311">
        <v>30</v>
      </c>
      <c r="AF34" s="308">
        <v>95</v>
      </c>
      <c r="AG34" s="311">
        <v>47</v>
      </c>
      <c r="AH34" s="311">
        <v>48</v>
      </c>
      <c r="AI34" s="308">
        <v>66</v>
      </c>
      <c r="AJ34" s="311">
        <v>35</v>
      </c>
      <c r="AK34" s="311">
        <v>31</v>
      </c>
      <c r="AL34" s="308">
        <v>216</v>
      </c>
      <c r="AM34" s="311">
        <v>112</v>
      </c>
      <c r="AN34" s="311">
        <v>104</v>
      </c>
      <c r="AO34" s="308">
        <v>54</v>
      </c>
      <c r="AP34" s="311">
        <v>31</v>
      </c>
      <c r="AQ34" s="311">
        <v>23</v>
      </c>
      <c r="AR34" s="308">
        <v>340</v>
      </c>
      <c r="AS34" s="311">
        <v>189</v>
      </c>
      <c r="AT34" s="311">
        <v>151</v>
      </c>
      <c r="AU34" s="308">
        <v>145</v>
      </c>
      <c r="AV34" s="311">
        <v>72</v>
      </c>
      <c r="AW34" s="311">
        <v>73</v>
      </c>
      <c r="AX34" s="308">
        <v>153</v>
      </c>
      <c r="AY34" s="311">
        <v>86</v>
      </c>
      <c r="AZ34" s="311">
        <v>67</v>
      </c>
      <c r="BA34" s="308">
        <v>41</v>
      </c>
      <c r="BB34" s="311">
        <v>18</v>
      </c>
      <c r="BC34" s="312">
        <v>23</v>
      </c>
    </row>
    <row r="35" spans="1:55" s="307" customFormat="1" ht="15.75" x14ac:dyDescent="0.15">
      <c r="A35" s="221" t="s">
        <v>313</v>
      </c>
      <c r="B35" s="308">
        <v>1989</v>
      </c>
      <c r="C35" s="309">
        <v>1032</v>
      </c>
      <c r="D35" s="310">
        <v>957</v>
      </c>
      <c r="E35" s="308">
        <v>63</v>
      </c>
      <c r="F35" s="311">
        <v>35</v>
      </c>
      <c r="G35" s="311">
        <v>28</v>
      </c>
      <c r="H35" s="308">
        <v>54</v>
      </c>
      <c r="I35" s="311">
        <v>28</v>
      </c>
      <c r="J35" s="311">
        <v>26</v>
      </c>
      <c r="K35" s="308">
        <v>82</v>
      </c>
      <c r="L35" s="311">
        <v>43</v>
      </c>
      <c r="M35" s="311">
        <v>39</v>
      </c>
      <c r="N35" s="308">
        <v>138</v>
      </c>
      <c r="O35" s="311">
        <v>67</v>
      </c>
      <c r="P35" s="311">
        <v>71</v>
      </c>
      <c r="Q35" s="308">
        <v>229</v>
      </c>
      <c r="R35" s="311">
        <v>125</v>
      </c>
      <c r="S35" s="311">
        <v>104</v>
      </c>
      <c r="T35" s="308">
        <v>43</v>
      </c>
      <c r="U35" s="311">
        <v>17</v>
      </c>
      <c r="V35" s="311">
        <v>26</v>
      </c>
      <c r="W35" s="308">
        <v>90</v>
      </c>
      <c r="X35" s="311">
        <v>43</v>
      </c>
      <c r="Y35" s="311">
        <v>47</v>
      </c>
      <c r="Z35" s="308">
        <v>75</v>
      </c>
      <c r="AA35" s="311">
        <v>40</v>
      </c>
      <c r="AB35" s="311">
        <v>35</v>
      </c>
      <c r="AC35" s="308">
        <v>51</v>
      </c>
      <c r="AD35" s="311">
        <v>28</v>
      </c>
      <c r="AE35" s="311">
        <v>23</v>
      </c>
      <c r="AF35" s="308">
        <v>115</v>
      </c>
      <c r="AG35" s="311">
        <v>56</v>
      </c>
      <c r="AH35" s="311">
        <v>59</v>
      </c>
      <c r="AI35" s="308">
        <v>122</v>
      </c>
      <c r="AJ35" s="311">
        <v>56</v>
      </c>
      <c r="AK35" s="311">
        <v>66</v>
      </c>
      <c r="AL35" s="308">
        <v>178</v>
      </c>
      <c r="AM35" s="311">
        <v>91</v>
      </c>
      <c r="AN35" s="311">
        <v>87</v>
      </c>
      <c r="AO35" s="308">
        <v>65</v>
      </c>
      <c r="AP35" s="311">
        <v>34</v>
      </c>
      <c r="AQ35" s="311">
        <v>31</v>
      </c>
      <c r="AR35" s="308">
        <v>312</v>
      </c>
      <c r="AS35" s="311">
        <v>152</v>
      </c>
      <c r="AT35" s="311">
        <v>160</v>
      </c>
      <c r="AU35" s="308">
        <v>151</v>
      </c>
      <c r="AV35" s="311">
        <v>78</v>
      </c>
      <c r="AW35" s="311">
        <v>73</v>
      </c>
      <c r="AX35" s="308">
        <v>154</v>
      </c>
      <c r="AY35" s="311">
        <v>95</v>
      </c>
      <c r="AZ35" s="311">
        <v>59</v>
      </c>
      <c r="BA35" s="308">
        <v>67</v>
      </c>
      <c r="BB35" s="311">
        <v>44</v>
      </c>
      <c r="BC35" s="312">
        <v>23</v>
      </c>
    </row>
    <row r="36" spans="1:55" s="307" customFormat="1" ht="15.75" x14ac:dyDescent="0.25">
      <c r="A36" s="228" t="s">
        <v>32</v>
      </c>
      <c r="B36" s="304">
        <v>11109</v>
      </c>
      <c r="C36" s="301">
        <v>5640</v>
      </c>
      <c r="D36" s="305">
        <v>5469</v>
      </c>
      <c r="E36" s="304">
        <v>292</v>
      </c>
      <c r="F36" s="301">
        <v>159</v>
      </c>
      <c r="G36" s="305">
        <v>133</v>
      </c>
      <c r="H36" s="304">
        <v>285</v>
      </c>
      <c r="I36" s="301">
        <v>139</v>
      </c>
      <c r="J36" s="305">
        <v>146</v>
      </c>
      <c r="K36" s="304">
        <v>452</v>
      </c>
      <c r="L36" s="301">
        <v>230</v>
      </c>
      <c r="M36" s="305">
        <v>222</v>
      </c>
      <c r="N36" s="304">
        <v>848</v>
      </c>
      <c r="O36" s="301">
        <v>413</v>
      </c>
      <c r="P36" s="305">
        <v>435</v>
      </c>
      <c r="Q36" s="304">
        <v>1039</v>
      </c>
      <c r="R36" s="301">
        <v>541</v>
      </c>
      <c r="S36" s="305">
        <v>498</v>
      </c>
      <c r="T36" s="304">
        <v>254</v>
      </c>
      <c r="U36" s="301">
        <v>140</v>
      </c>
      <c r="V36" s="305">
        <v>114</v>
      </c>
      <c r="W36" s="304">
        <v>561</v>
      </c>
      <c r="X36" s="301">
        <v>303</v>
      </c>
      <c r="Y36" s="305">
        <v>258</v>
      </c>
      <c r="Z36" s="304">
        <v>506</v>
      </c>
      <c r="AA36" s="301">
        <v>259</v>
      </c>
      <c r="AB36" s="305">
        <v>247</v>
      </c>
      <c r="AC36" s="304">
        <v>358</v>
      </c>
      <c r="AD36" s="301">
        <v>201</v>
      </c>
      <c r="AE36" s="305">
        <v>157</v>
      </c>
      <c r="AF36" s="304">
        <v>612</v>
      </c>
      <c r="AG36" s="301">
        <v>307</v>
      </c>
      <c r="AH36" s="305">
        <v>305</v>
      </c>
      <c r="AI36" s="304">
        <v>529</v>
      </c>
      <c r="AJ36" s="301">
        <v>248</v>
      </c>
      <c r="AK36" s="305">
        <v>281</v>
      </c>
      <c r="AL36" s="304">
        <v>1223</v>
      </c>
      <c r="AM36" s="301">
        <v>601</v>
      </c>
      <c r="AN36" s="305">
        <v>622</v>
      </c>
      <c r="AO36" s="304">
        <v>338</v>
      </c>
      <c r="AP36" s="301">
        <v>182</v>
      </c>
      <c r="AQ36" s="305">
        <v>156</v>
      </c>
      <c r="AR36" s="304">
        <v>1579</v>
      </c>
      <c r="AS36" s="301">
        <v>839</v>
      </c>
      <c r="AT36" s="305">
        <v>740</v>
      </c>
      <c r="AU36" s="304">
        <v>921</v>
      </c>
      <c r="AV36" s="301">
        <v>430</v>
      </c>
      <c r="AW36" s="305">
        <v>491</v>
      </c>
      <c r="AX36" s="304">
        <v>968</v>
      </c>
      <c r="AY36" s="301">
        <v>459</v>
      </c>
      <c r="AZ36" s="305">
        <v>509</v>
      </c>
      <c r="BA36" s="304">
        <v>344</v>
      </c>
      <c r="BB36" s="301">
        <v>189</v>
      </c>
      <c r="BC36" s="306">
        <v>155</v>
      </c>
    </row>
    <row r="37" spans="1:55" s="307" customFormat="1" ht="15.75" x14ac:dyDescent="0.25">
      <c r="A37" s="230" t="s">
        <v>314</v>
      </c>
      <c r="B37" s="308">
        <v>2190</v>
      </c>
      <c r="C37" s="309">
        <v>1145</v>
      </c>
      <c r="D37" s="310">
        <v>1045</v>
      </c>
      <c r="E37" s="308">
        <v>48</v>
      </c>
      <c r="F37" s="311">
        <v>24</v>
      </c>
      <c r="G37" s="311">
        <v>24</v>
      </c>
      <c r="H37" s="308">
        <v>36</v>
      </c>
      <c r="I37" s="311">
        <v>13</v>
      </c>
      <c r="J37" s="311">
        <v>23</v>
      </c>
      <c r="K37" s="308">
        <v>87</v>
      </c>
      <c r="L37" s="311">
        <v>55</v>
      </c>
      <c r="M37" s="311">
        <v>32</v>
      </c>
      <c r="N37" s="308">
        <v>172</v>
      </c>
      <c r="O37" s="311">
        <v>84</v>
      </c>
      <c r="P37" s="311">
        <v>88</v>
      </c>
      <c r="Q37" s="308">
        <v>227</v>
      </c>
      <c r="R37" s="311">
        <v>131</v>
      </c>
      <c r="S37" s="311">
        <v>96</v>
      </c>
      <c r="T37" s="308">
        <v>48</v>
      </c>
      <c r="U37" s="311">
        <v>29</v>
      </c>
      <c r="V37" s="311">
        <v>19</v>
      </c>
      <c r="W37" s="308">
        <v>112</v>
      </c>
      <c r="X37" s="311">
        <v>61</v>
      </c>
      <c r="Y37" s="311">
        <v>51</v>
      </c>
      <c r="Z37" s="308">
        <v>94</v>
      </c>
      <c r="AA37" s="311">
        <v>45</v>
      </c>
      <c r="AB37" s="311">
        <v>49</v>
      </c>
      <c r="AC37" s="308">
        <v>81</v>
      </c>
      <c r="AD37" s="311">
        <v>49</v>
      </c>
      <c r="AE37" s="311">
        <v>32</v>
      </c>
      <c r="AF37" s="308">
        <v>129</v>
      </c>
      <c r="AG37" s="311">
        <v>64</v>
      </c>
      <c r="AH37" s="311">
        <v>65</v>
      </c>
      <c r="AI37" s="308">
        <v>106</v>
      </c>
      <c r="AJ37" s="311">
        <v>47</v>
      </c>
      <c r="AK37" s="311">
        <v>59</v>
      </c>
      <c r="AL37" s="308">
        <v>269</v>
      </c>
      <c r="AM37" s="311">
        <v>130</v>
      </c>
      <c r="AN37" s="311">
        <v>139</v>
      </c>
      <c r="AO37" s="308">
        <v>68</v>
      </c>
      <c r="AP37" s="311">
        <v>38</v>
      </c>
      <c r="AQ37" s="311">
        <v>30</v>
      </c>
      <c r="AR37" s="308">
        <v>332</v>
      </c>
      <c r="AS37" s="311">
        <v>181</v>
      </c>
      <c r="AT37" s="311">
        <v>151</v>
      </c>
      <c r="AU37" s="308">
        <v>162</v>
      </c>
      <c r="AV37" s="311">
        <v>78</v>
      </c>
      <c r="AW37" s="311">
        <v>84</v>
      </c>
      <c r="AX37" s="308">
        <v>156</v>
      </c>
      <c r="AY37" s="311">
        <v>76</v>
      </c>
      <c r="AZ37" s="311">
        <v>80</v>
      </c>
      <c r="BA37" s="308">
        <v>63</v>
      </c>
      <c r="BB37" s="311">
        <v>40</v>
      </c>
      <c r="BC37" s="312">
        <v>23</v>
      </c>
    </row>
    <row r="38" spans="1:55" s="307" customFormat="1" ht="15.75" x14ac:dyDescent="0.25">
      <c r="A38" s="230" t="s">
        <v>315</v>
      </c>
      <c r="B38" s="308">
        <v>2134</v>
      </c>
      <c r="C38" s="309">
        <v>1087</v>
      </c>
      <c r="D38" s="310">
        <v>1047</v>
      </c>
      <c r="E38" s="308">
        <v>50</v>
      </c>
      <c r="F38" s="311">
        <v>32</v>
      </c>
      <c r="G38" s="311">
        <v>18</v>
      </c>
      <c r="H38" s="308">
        <v>50</v>
      </c>
      <c r="I38" s="311">
        <v>28</v>
      </c>
      <c r="J38" s="311">
        <v>22</v>
      </c>
      <c r="K38" s="308">
        <v>91</v>
      </c>
      <c r="L38" s="311">
        <v>52</v>
      </c>
      <c r="M38" s="311">
        <v>39</v>
      </c>
      <c r="N38" s="308">
        <v>156</v>
      </c>
      <c r="O38" s="311">
        <v>72</v>
      </c>
      <c r="P38" s="311">
        <v>84</v>
      </c>
      <c r="Q38" s="308">
        <v>199</v>
      </c>
      <c r="R38" s="311">
        <v>94</v>
      </c>
      <c r="S38" s="311">
        <v>105</v>
      </c>
      <c r="T38" s="308">
        <v>38</v>
      </c>
      <c r="U38" s="311">
        <v>22</v>
      </c>
      <c r="V38" s="311">
        <v>16</v>
      </c>
      <c r="W38" s="308">
        <v>106</v>
      </c>
      <c r="X38" s="311">
        <v>60</v>
      </c>
      <c r="Y38" s="311">
        <v>46</v>
      </c>
      <c r="Z38" s="308">
        <v>121</v>
      </c>
      <c r="AA38" s="311">
        <v>64</v>
      </c>
      <c r="AB38" s="311">
        <v>57</v>
      </c>
      <c r="AC38" s="308">
        <v>68</v>
      </c>
      <c r="AD38" s="311">
        <v>44</v>
      </c>
      <c r="AE38" s="311">
        <v>24</v>
      </c>
      <c r="AF38" s="308">
        <v>105</v>
      </c>
      <c r="AG38" s="311">
        <v>43</v>
      </c>
      <c r="AH38" s="311">
        <v>62</v>
      </c>
      <c r="AI38" s="308">
        <v>107</v>
      </c>
      <c r="AJ38" s="311">
        <v>53</v>
      </c>
      <c r="AK38" s="311">
        <v>54</v>
      </c>
      <c r="AL38" s="308">
        <v>242</v>
      </c>
      <c r="AM38" s="311">
        <v>119</v>
      </c>
      <c r="AN38" s="311">
        <v>123</v>
      </c>
      <c r="AO38" s="308">
        <v>64</v>
      </c>
      <c r="AP38" s="311">
        <v>34</v>
      </c>
      <c r="AQ38" s="311">
        <v>30</v>
      </c>
      <c r="AR38" s="308">
        <v>346</v>
      </c>
      <c r="AS38" s="311">
        <v>187</v>
      </c>
      <c r="AT38" s="311">
        <v>159</v>
      </c>
      <c r="AU38" s="308">
        <v>167</v>
      </c>
      <c r="AV38" s="311">
        <v>81</v>
      </c>
      <c r="AW38" s="311">
        <v>86</v>
      </c>
      <c r="AX38" s="308">
        <v>170</v>
      </c>
      <c r="AY38" s="311">
        <v>73</v>
      </c>
      <c r="AZ38" s="311">
        <v>97</v>
      </c>
      <c r="BA38" s="308">
        <v>54</v>
      </c>
      <c r="BB38" s="311">
        <v>29</v>
      </c>
      <c r="BC38" s="312">
        <v>25</v>
      </c>
    </row>
    <row r="39" spans="1:55" s="307" customFormat="1" ht="15.75" x14ac:dyDescent="0.25">
      <c r="A39" s="230" t="s">
        <v>316</v>
      </c>
      <c r="B39" s="308">
        <v>2166</v>
      </c>
      <c r="C39" s="309">
        <v>1090</v>
      </c>
      <c r="D39" s="310">
        <v>1076</v>
      </c>
      <c r="E39" s="308">
        <v>54</v>
      </c>
      <c r="F39" s="311">
        <v>32</v>
      </c>
      <c r="G39" s="311">
        <v>22</v>
      </c>
      <c r="H39" s="308">
        <v>68</v>
      </c>
      <c r="I39" s="311">
        <v>33</v>
      </c>
      <c r="J39" s="311">
        <v>35</v>
      </c>
      <c r="K39" s="308">
        <v>96</v>
      </c>
      <c r="L39" s="311">
        <v>41</v>
      </c>
      <c r="M39" s="311">
        <v>55</v>
      </c>
      <c r="N39" s="308">
        <v>173</v>
      </c>
      <c r="O39" s="311">
        <v>77</v>
      </c>
      <c r="P39" s="311">
        <v>96</v>
      </c>
      <c r="Q39" s="308">
        <v>206</v>
      </c>
      <c r="R39" s="311">
        <v>103</v>
      </c>
      <c r="S39" s="311">
        <v>103</v>
      </c>
      <c r="T39" s="308">
        <v>46</v>
      </c>
      <c r="U39" s="311">
        <v>27</v>
      </c>
      <c r="V39" s="311">
        <v>19</v>
      </c>
      <c r="W39" s="308">
        <v>114</v>
      </c>
      <c r="X39" s="311">
        <v>63</v>
      </c>
      <c r="Y39" s="311">
        <v>51</v>
      </c>
      <c r="Z39" s="308">
        <v>87</v>
      </c>
      <c r="AA39" s="311">
        <v>45</v>
      </c>
      <c r="AB39" s="311">
        <v>42</v>
      </c>
      <c r="AC39" s="308">
        <v>65</v>
      </c>
      <c r="AD39" s="311">
        <v>30</v>
      </c>
      <c r="AE39" s="311">
        <v>35</v>
      </c>
      <c r="AF39" s="308">
        <v>118</v>
      </c>
      <c r="AG39" s="311">
        <v>66</v>
      </c>
      <c r="AH39" s="311">
        <v>52</v>
      </c>
      <c r="AI39" s="308">
        <v>123</v>
      </c>
      <c r="AJ39" s="311">
        <v>52</v>
      </c>
      <c r="AK39" s="311">
        <v>71</v>
      </c>
      <c r="AL39" s="308">
        <v>218</v>
      </c>
      <c r="AM39" s="311">
        <v>108</v>
      </c>
      <c r="AN39" s="311">
        <v>110</v>
      </c>
      <c r="AO39" s="308">
        <v>81</v>
      </c>
      <c r="AP39" s="311">
        <v>46</v>
      </c>
      <c r="AQ39" s="311">
        <v>35</v>
      </c>
      <c r="AR39" s="308">
        <v>284</v>
      </c>
      <c r="AS39" s="311">
        <v>147</v>
      </c>
      <c r="AT39" s="311">
        <v>137</v>
      </c>
      <c r="AU39" s="308">
        <v>175</v>
      </c>
      <c r="AV39" s="311">
        <v>91</v>
      </c>
      <c r="AW39" s="311">
        <v>84</v>
      </c>
      <c r="AX39" s="308">
        <v>192</v>
      </c>
      <c r="AY39" s="311">
        <v>95</v>
      </c>
      <c r="AZ39" s="311">
        <v>97</v>
      </c>
      <c r="BA39" s="308">
        <v>66</v>
      </c>
      <c r="BB39" s="311">
        <v>34</v>
      </c>
      <c r="BC39" s="312">
        <v>32</v>
      </c>
    </row>
    <row r="40" spans="1:55" s="307" customFormat="1" ht="15.75" x14ac:dyDescent="0.15">
      <c r="A40" s="221" t="s">
        <v>317</v>
      </c>
      <c r="B40" s="308">
        <v>2295</v>
      </c>
      <c r="C40" s="309">
        <v>1162</v>
      </c>
      <c r="D40" s="310">
        <v>1133</v>
      </c>
      <c r="E40" s="308">
        <v>66</v>
      </c>
      <c r="F40" s="311">
        <v>34</v>
      </c>
      <c r="G40" s="311">
        <v>32</v>
      </c>
      <c r="H40" s="308">
        <v>65</v>
      </c>
      <c r="I40" s="311">
        <v>35</v>
      </c>
      <c r="J40" s="311">
        <v>30</v>
      </c>
      <c r="K40" s="308">
        <v>94</v>
      </c>
      <c r="L40" s="311">
        <v>40</v>
      </c>
      <c r="M40" s="311">
        <v>54</v>
      </c>
      <c r="N40" s="308">
        <v>174</v>
      </c>
      <c r="O40" s="311">
        <v>87</v>
      </c>
      <c r="P40" s="311">
        <v>87</v>
      </c>
      <c r="Q40" s="308">
        <v>208</v>
      </c>
      <c r="R40" s="311">
        <v>112</v>
      </c>
      <c r="S40" s="311">
        <v>96</v>
      </c>
      <c r="T40" s="308">
        <v>58</v>
      </c>
      <c r="U40" s="311">
        <v>31</v>
      </c>
      <c r="V40" s="311">
        <v>27</v>
      </c>
      <c r="W40" s="308">
        <v>106</v>
      </c>
      <c r="X40" s="311">
        <v>58</v>
      </c>
      <c r="Y40" s="311">
        <v>48</v>
      </c>
      <c r="Z40" s="308">
        <v>90</v>
      </c>
      <c r="AA40" s="311">
        <v>49</v>
      </c>
      <c r="AB40" s="311">
        <v>41</v>
      </c>
      <c r="AC40" s="308">
        <v>68</v>
      </c>
      <c r="AD40" s="311">
        <v>35</v>
      </c>
      <c r="AE40" s="311">
        <v>33</v>
      </c>
      <c r="AF40" s="308">
        <v>126</v>
      </c>
      <c r="AG40" s="311">
        <v>62</v>
      </c>
      <c r="AH40" s="311">
        <v>64</v>
      </c>
      <c r="AI40" s="308">
        <v>97</v>
      </c>
      <c r="AJ40" s="311">
        <v>50</v>
      </c>
      <c r="AK40" s="311">
        <v>47</v>
      </c>
      <c r="AL40" s="308">
        <v>254</v>
      </c>
      <c r="AM40" s="311">
        <v>125</v>
      </c>
      <c r="AN40" s="311">
        <v>129</v>
      </c>
      <c r="AO40" s="308">
        <v>68</v>
      </c>
      <c r="AP40" s="311">
        <v>38</v>
      </c>
      <c r="AQ40" s="311">
        <v>30</v>
      </c>
      <c r="AR40" s="308">
        <v>320</v>
      </c>
      <c r="AS40" s="311">
        <v>171</v>
      </c>
      <c r="AT40" s="311">
        <v>149</v>
      </c>
      <c r="AU40" s="308">
        <v>206</v>
      </c>
      <c r="AV40" s="311">
        <v>91</v>
      </c>
      <c r="AW40" s="311">
        <v>115</v>
      </c>
      <c r="AX40" s="308">
        <v>219</v>
      </c>
      <c r="AY40" s="311">
        <v>105</v>
      </c>
      <c r="AZ40" s="311">
        <v>114</v>
      </c>
      <c r="BA40" s="308">
        <v>76</v>
      </c>
      <c r="BB40" s="311">
        <v>39</v>
      </c>
      <c r="BC40" s="312">
        <v>37</v>
      </c>
    </row>
    <row r="41" spans="1:55" s="307" customFormat="1" ht="15.75" x14ac:dyDescent="0.15">
      <c r="A41" s="221" t="s">
        <v>318</v>
      </c>
      <c r="B41" s="308">
        <v>2324</v>
      </c>
      <c r="C41" s="309">
        <v>1156</v>
      </c>
      <c r="D41" s="310">
        <v>1168</v>
      </c>
      <c r="E41" s="308">
        <v>74</v>
      </c>
      <c r="F41" s="311">
        <v>37</v>
      </c>
      <c r="G41" s="311">
        <v>37</v>
      </c>
      <c r="H41" s="308">
        <v>66</v>
      </c>
      <c r="I41" s="311">
        <v>30</v>
      </c>
      <c r="J41" s="311">
        <v>36</v>
      </c>
      <c r="K41" s="308">
        <v>84</v>
      </c>
      <c r="L41" s="311">
        <v>42</v>
      </c>
      <c r="M41" s="311">
        <v>42</v>
      </c>
      <c r="N41" s="308">
        <v>173</v>
      </c>
      <c r="O41" s="311">
        <v>93</v>
      </c>
      <c r="P41" s="311">
        <v>80</v>
      </c>
      <c r="Q41" s="308">
        <v>199</v>
      </c>
      <c r="R41" s="311">
        <v>101</v>
      </c>
      <c r="S41" s="311">
        <v>98</v>
      </c>
      <c r="T41" s="308">
        <v>64</v>
      </c>
      <c r="U41" s="311">
        <v>31</v>
      </c>
      <c r="V41" s="311">
        <v>33</v>
      </c>
      <c r="W41" s="308">
        <v>123</v>
      </c>
      <c r="X41" s="311">
        <v>61</v>
      </c>
      <c r="Y41" s="311">
        <v>62</v>
      </c>
      <c r="Z41" s="308">
        <v>114</v>
      </c>
      <c r="AA41" s="311">
        <v>56</v>
      </c>
      <c r="AB41" s="311">
        <v>58</v>
      </c>
      <c r="AC41" s="308">
        <v>76</v>
      </c>
      <c r="AD41" s="311">
        <v>43</v>
      </c>
      <c r="AE41" s="311">
        <v>33</v>
      </c>
      <c r="AF41" s="308">
        <v>134</v>
      </c>
      <c r="AG41" s="311">
        <v>72</v>
      </c>
      <c r="AH41" s="311">
        <v>62</v>
      </c>
      <c r="AI41" s="308">
        <v>96</v>
      </c>
      <c r="AJ41" s="311">
        <v>46</v>
      </c>
      <c r="AK41" s="311">
        <v>50</v>
      </c>
      <c r="AL41" s="308">
        <v>240</v>
      </c>
      <c r="AM41" s="311">
        <v>119</v>
      </c>
      <c r="AN41" s="311">
        <v>121</v>
      </c>
      <c r="AO41" s="308">
        <v>57</v>
      </c>
      <c r="AP41" s="311">
        <v>26</v>
      </c>
      <c r="AQ41" s="311">
        <v>31</v>
      </c>
      <c r="AR41" s="308">
        <v>297</v>
      </c>
      <c r="AS41" s="311">
        <v>153</v>
      </c>
      <c r="AT41" s="311">
        <v>144</v>
      </c>
      <c r="AU41" s="308">
        <v>211</v>
      </c>
      <c r="AV41" s="311">
        <v>89</v>
      </c>
      <c r="AW41" s="311">
        <v>122</v>
      </c>
      <c r="AX41" s="308">
        <v>231</v>
      </c>
      <c r="AY41" s="311">
        <v>110</v>
      </c>
      <c r="AZ41" s="311">
        <v>121</v>
      </c>
      <c r="BA41" s="308">
        <v>85</v>
      </c>
      <c r="BB41" s="311">
        <v>47</v>
      </c>
      <c r="BC41" s="312">
        <v>38</v>
      </c>
    </row>
    <row r="42" spans="1:55" s="307" customFormat="1" ht="15.75" x14ac:dyDescent="0.15">
      <c r="A42" s="226" t="s">
        <v>26</v>
      </c>
      <c r="B42" s="304">
        <v>12008</v>
      </c>
      <c r="C42" s="301">
        <v>6089</v>
      </c>
      <c r="D42" s="305">
        <v>5919</v>
      </c>
      <c r="E42" s="304">
        <v>255</v>
      </c>
      <c r="F42" s="301">
        <v>119</v>
      </c>
      <c r="G42" s="305">
        <v>136</v>
      </c>
      <c r="H42" s="304">
        <v>360</v>
      </c>
      <c r="I42" s="301">
        <v>175</v>
      </c>
      <c r="J42" s="305">
        <v>185</v>
      </c>
      <c r="K42" s="304">
        <v>493</v>
      </c>
      <c r="L42" s="301">
        <v>258</v>
      </c>
      <c r="M42" s="305">
        <v>235</v>
      </c>
      <c r="N42" s="304">
        <v>870</v>
      </c>
      <c r="O42" s="301">
        <v>456</v>
      </c>
      <c r="P42" s="305">
        <v>414</v>
      </c>
      <c r="Q42" s="304">
        <v>914</v>
      </c>
      <c r="R42" s="301">
        <v>444</v>
      </c>
      <c r="S42" s="305">
        <v>470</v>
      </c>
      <c r="T42" s="304">
        <v>254</v>
      </c>
      <c r="U42" s="301">
        <v>133</v>
      </c>
      <c r="V42" s="305">
        <v>121</v>
      </c>
      <c r="W42" s="304">
        <v>873</v>
      </c>
      <c r="X42" s="301">
        <v>430</v>
      </c>
      <c r="Y42" s="305">
        <v>443</v>
      </c>
      <c r="Z42" s="304">
        <v>500</v>
      </c>
      <c r="AA42" s="301">
        <v>282</v>
      </c>
      <c r="AB42" s="305">
        <v>218</v>
      </c>
      <c r="AC42" s="304">
        <v>354</v>
      </c>
      <c r="AD42" s="301">
        <v>202</v>
      </c>
      <c r="AE42" s="305">
        <v>152</v>
      </c>
      <c r="AF42" s="304">
        <v>613</v>
      </c>
      <c r="AG42" s="301">
        <v>305</v>
      </c>
      <c r="AH42" s="305">
        <v>308</v>
      </c>
      <c r="AI42" s="304">
        <v>580</v>
      </c>
      <c r="AJ42" s="301">
        <v>289</v>
      </c>
      <c r="AK42" s="305">
        <v>291</v>
      </c>
      <c r="AL42" s="304">
        <v>1219</v>
      </c>
      <c r="AM42" s="301">
        <v>627</v>
      </c>
      <c r="AN42" s="305">
        <v>592</v>
      </c>
      <c r="AO42" s="304">
        <v>353</v>
      </c>
      <c r="AP42" s="301">
        <v>199</v>
      </c>
      <c r="AQ42" s="305">
        <v>154</v>
      </c>
      <c r="AR42" s="304">
        <v>1286</v>
      </c>
      <c r="AS42" s="301">
        <v>650</v>
      </c>
      <c r="AT42" s="305">
        <v>636</v>
      </c>
      <c r="AU42" s="304">
        <v>1034</v>
      </c>
      <c r="AV42" s="301">
        <v>506</v>
      </c>
      <c r="AW42" s="305">
        <v>528</v>
      </c>
      <c r="AX42" s="304">
        <v>1464</v>
      </c>
      <c r="AY42" s="301">
        <v>718</v>
      </c>
      <c r="AZ42" s="305">
        <v>746</v>
      </c>
      <c r="BA42" s="304">
        <v>586</v>
      </c>
      <c r="BB42" s="301">
        <v>296</v>
      </c>
      <c r="BC42" s="306">
        <v>290</v>
      </c>
    </row>
    <row r="43" spans="1:55" s="307" customFormat="1" ht="15.75" x14ac:dyDescent="0.15">
      <c r="A43" s="221" t="s">
        <v>319</v>
      </c>
      <c r="B43" s="308">
        <v>2440</v>
      </c>
      <c r="C43" s="309">
        <v>1236</v>
      </c>
      <c r="D43" s="310">
        <v>1204</v>
      </c>
      <c r="E43" s="308">
        <v>55</v>
      </c>
      <c r="F43" s="311">
        <v>28</v>
      </c>
      <c r="G43" s="311">
        <v>27</v>
      </c>
      <c r="H43" s="308">
        <v>60</v>
      </c>
      <c r="I43" s="311">
        <v>23</v>
      </c>
      <c r="J43" s="311">
        <v>37</v>
      </c>
      <c r="K43" s="308">
        <v>99</v>
      </c>
      <c r="L43" s="311">
        <v>53</v>
      </c>
      <c r="M43" s="311">
        <v>46</v>
      </c>
      <c r="N43" s="308">
        <v>186</v>
      </c>
      <c r="O43" s="311">
        <v>98</v>
      </c>
      <c r="P43" s="311">
        <v>88</v>
      </c>
      <c r="Q43" s="308">
        <v>193</v>
      </c>
      <c r="R43" s="311">
        <v>105</v>
      </c>
      <c r="S43" s="311">
        <v>88</v>
      </c>
      <c r="T43" s="308">
        <v>57</v>
      </c>
      <c r="U43" s="311">
        <v>26</v>
      </c>
      <c r="V43" s="311">
        <v>31</v>
      </c>
      <c r="W43" s="308">
        <v>158</v>
      </c>
      <c r="X43" s="311">
        <v>75</v>
      </c>
      <c r="Y43" s="311">
        <v>83</v>
      </c>
      <c r="Z43" s="308">
        <v>125</v>
      </c>
      <c r="AA43" s="311">
        <v>75</v>
      </c>
      <c r="AB43" s="311">
        <v>50</v>
      </c>
      <c r="AC43" s="308">
        <v>76</v>
      </c>
      <c r="AD43" s="311">
        <v>39</v>
      </c>
      <c r="AE43" s="311">
        <v>37</v>
      </c>
      <c r="AF43" s="308">
        <v>140</v>
      </c>
      <c r="AG43" s="311">
        <v>71</v>
      </c>
      <c r="AH43" s="311">
        <v>69</v>
      </c>
      <c r="AI43" s="308">
        <v>130</v>
      </c>
      <c r="AJ43" s="311">
        <v>66</v>
      </c>
      <c r="AK43" s="311">
        <v>64</v>
      </c>
      <c r="AL43" s="308">
        <v>256</v>
      </c>
      <c r="AM43" s="311">
        <v>135</v>
      </c>
      <c r="AN43" s="311">
        <v>121</v>
      </c>
      <c r="AO43" s="308">
        <v>79</v>
      </c>
      <c r="AP43" s="311">
        <v>46</v>
      </c>
      <c r="AQ43" s="311">
        <v>33</v>
      </c>
      <c r="AR43" s="308">
        <v>274</v>
      </c>
      <c r="AS43" s="311">
        <v>146</v>
      </c>
      <c r="AT43" s="311">
        <v>128</v>
      </c>
      <c r="AU43" s="308">
        <v>229</v>
      </c>
      <c r="AV43" s="311">
        <v>106</v>
      </c>
      <c r="AW43" s="311">
        <v>123</v>
      </c>
      <c r="AX43" s="308">
        <v>233</v>
      </c>
      <c r="AY43" s="311">
        <v>105</v>
      </c>
      <c r="AZ43" s="311">
        <v>128</v>
      </c>
      <c r="BA43" s="308">
        <v>90</v>
      </c>
      <c r="BB43" s="311">
        <v>39</v>
      </c>
      <c r="BC43" s="312">
        <v>51</v>
      </c>
    </row>
    <row r="44" spans="1:55" s="307" customFormat="1" ht="15.75" x14ac:dyDescent="0.15">
      <c r="A44" s="221" t="s">
        <v>320</v>
      </c>
      <c r="B44" s="308">
        <v>2515</v>
      </c>
      <c r="C44" s="309">
        <v>1263</v>
      </c>
      <c r="D44" s="310">
        <v>1252</v>
      </c>
      <c r="E44" s="308">
        <v>52</v>
      </c>
      <c r="F44" s="311">
        <v>22</v>
      </c>
      <c r="G44" s="311">
        <v>30</v>
      </c>
      <c r="H44" s="308">
        <v>64</v>
      </c>
      <c r="I44" s="311">
        <v>27</v>
      </c>
      <c r="J44" s="311">
        <v>37</v>
      </c>
      <c r="K44" s="308">
        <v>103</v>
      </c>
      <c r="L44" s="311">
        <v>51</v>
      </c>
      <c r="M44" s="311">
        <v>52</v>
      </c>
      <c r="N44" s="308">
        <v>176</v>
      </c>
      <c r="O44" s="311">
        <v>94</v>
      </c>
      <c r="P44" s="311">
        <v>82</v>
      </c>
      <c r="Q44" s="308">
        <v>186</v>
      </c>
      <c r="R44" s="311">
        <v>91</v>
      </c>
      <c r="S44" s="311">
        <v>95</v>
      </c>
      <c r="T44" s="308">
        <v>46</v>
      </c>
      <c r="U44" s="311">
        <v>27</v>
      </c>
      <c r="V44" s="311">
        <v>19</v>
      </c>
      <c r="W44" s="308">
        <v>172</v>
      </c>
      <c r="X44" s="311">
        <v>84</v>
      </c>
      <c r="Y44" s="311">
        <v>88</v>
      </c>
      <c r="Z44" s="308">
        <v>105</v>
      </c>
      <c r="AA44" s="311">
        <v>50</v>
      </c>
      <c r="AB44" s="311">
        <v>55</v>
      </c>
      <c r="AC44" s="308">
        <v>83</v>
      </c>
      <c r="AD44" s="311">
        <v>50</v>
      </c>
      <c r="AE44" s="311">
        <v>33</v>
      </c>
      <c r="AF44" s="308">
        <v>139</v>
      </c>
      <c r="AG44" s="311">
        <v>67</v>
      </c>
      <c r="AH44" s="311">
        <v>72</v>
      </c>
      <c r="AI44" s="308">
        <v>120</v>
      </c>
      <c r="AJ44" s="311">
        <v>58</v>
      </c>
      <c r="AK44" s="311">
        <v>62</v>
      </c>
      <c r="AL44" s="308">
        <v>259</v>
      </c>
      <c r="AM44" s="311">
        <v>119</v>
      </c>
      <c r="AN44" s="311">
        <v>140</v>
      </c>
      <c r="AO44" s="308">
        <v>76</v>
      </c>
      <c r="AP44" s="311">
        <v>43</v>
      </c>
      <c r="AQ44" s="311">
        <v>33</v>
      </c>
      <c r="AR44" s="308">
        <v>292</v>
      </c>
      <c r="AS44" s="311">
        <v>149</v>
      </c>
      <c r="AT44" s="311">
        <v>143</v>
      </c>
      <c r="AU44" s="308">
        <v>218</v>
      </c>
      <c r="AV44" s="311">
        <v>115</v>
      </c>
      <c r="AW44" s="311">
        <v>103</v>
      </c>
      <c r="AX44" s="308">
        <v>300</v>
      </c>
      <c r="AY44" s="311">
        <v>154</v>
      </c>
      <c r="AZ44" s="311">
        <v>146</v>
      </c>
      <c r="BA44" s="308">
        <v>124</v>
      </c>
      <c r="BB44" s="311">
        <v>62</v>
      </c>
      <c r="BC44" s="312">
        <v>62</v>
      </c>
    </row>
    <row r="45" spans="1:55" s="307" customFormat="1" ht="15.75" x14ac:dyDescent="0.15">
      <c r="A45" s="221" t="s">
        <v>321</v>
      </c>
      <c r="B45" s="308">
        <v>2340</v>
      </c>
      <c r="C45" s="309">
        <v>1213</v>
      </c>
      <c r="D45" s="310">
        <v>1127</v>
      </c>
      <c r="E45" s="308">
        <v>62</v>
      </c>
      <c r="F45" s="311">
        <v>33</v>
      </c>
      <c r="G45" s="311">
        <v>29</v>
      </c>
      <c r="H45" s="308">
        <v>87</v>
      </c>
      <c r="I45" s="311">
        <v>48</v>
      </c>
      <c r="J45" s="311">
        <v>39</v>
      </c>
      <c r="K45" s="308">
        <v>87</v>
      </c>
      <c r="L45" s="311">
        <v>47</v>
      </c>
      <c r="M45" s="311">
        <v>40</v>
      </c>
      <c r="N45" s="308">
        <v>184</v>
      </c>
      <c r="O45" s="311">
        <v>101</v>
      </c>
      <c r="P45" s="311">
        <v>83</v>
      </c>
      <c r="Q45" s="308">
        <v>165</v>
      </c>
      <c r="R45" s="311">
        <v>80</v>
      </c>
      <c r="S45" s="311">
        <v>85</v>
      </c>
      <c r="T45" s="308">
        <v>59</v>
      </c>
      <c r="U45" s="311">
        <v>29</v>
      </c>
      <c r="V45" s="311">
        <v>30</v>
      </c>
      <c r="W45" s="308">
        <v>171</v>
      </c>
      <c r="X45" s="311">
        <v>84</v>
      </c>
      <c r="Y45" s="311">
        <v>87</v>
      </c>
      <c r="Z45" s="308">
        <v>110</v>
      </c>
      <c r="AA45" s="311">
        <v>62</v>
      </c>
      <c r="AB45" s="311">
        <v>48</v>
      </c>
      <c r="AC45" s="308">
        <v>69</v>
      </c>
      <c r="AD45" s="311">
        <v>41</v>
      </c>
      <c r="AE45" s="311">
        <v>28</v>
      </c>
      <c r="AF45" s="308">
        <v>123</v>
      </c>
      <c r="AG45" s="311">
        <v>60</v>
      </c>
      <c r="AH45" s="311">
        <v>63</v>
      </c>
      <c r="AI45" s="308">
        <v>114</v>
      </c>
      <c r="AJ45" s="311">
        <v>53</v>
      </c>
      <c r="AK45" s="311">
        <v>61</v>
      </c>
      <c r="AL45" s="308">
        <v>251</v>
      </c>
      <c r="AM45" s="311">
        <v>134</v>
      </c>
      <c r="AN45" s="311">
        <v>117</v>
      </c>
      <c r="AO45" s="308">
        <v>78</v>
      </c>
      <c r="AP45" s="311">
        <v>45</v>
      </c>
      <c r="AQ45" s="311">
        <v>33</v>
      </c>
      <c r="AR45" s="308">
        <v>215</v>
      </c>
      <c r="AS45" s="311">
        <v>109</v>
      </c>
      <c r="AT45" s="311">
        <v>106</v>
      </c>
      <c r="AU45" s="308">
        <v>189</v>
      </c>
      <c r="AV45" s="311">
        <v>99</v>
      </c>
      <c r="AW45" s="311">
        <v>90</v>
      </c>
      <c r="AX45" s="308">
        <v>285</v>
      </c>
      <c r="AY45" s="311">
        <v>135</v>
      </c>
      <c r="AZ45" s="311">
        <v>150</v>
      </c>
      <c r="BA45" s="308">
        <v>91</v>
      </c>
      <c r="BB45" s="311">
        <v>53</v>
      </c>
      <c r="BC45" s="312">
        <v>38</v>
      </c>
    </row>
    <row r="46" spans="1:55" s="307" customFormat="1" ht="15.75" x14ac:dyDescent="0.15">
      <c r="A46" s="221" t="s">
        <v>322</v>
      </c>
      <c r="B46" s="308">
        <v>2384</v>
      </c>
      <c r="C46" s="309">
        <v>1201</v>
      </c>
      <c r="D46" s="310">
        <v>1183</v>
      </c>
      <c r="E46" s="308">
        <v>33</v>
      </c>
      <c r="F46" s="311">
        <v>13</v>
      </c>
      <c r="G46" s="311">
        <v>20</v>
      </c>
      <c r="H46" s="308">
        <v>68</v>
      </c>
      <c r="I46" s="311">
        <v>34</v>
      </c>
      <c r="J46" s="311">
        <v>34</v>
      </c>
      <c r="K46" s="308">
        <v>103</v>
      </c>
      <c r="L46" s="311">
        <v>57</v>
      </c>
      <c r="M46" s="311">
        <v>46</v>
      </c>
      <c r="N46" s="308">
        <v>167</v>
      </c>
      <c r="O46" s="311">
        <v>81</v>
      </c>
      <c r="P46" s="311">
        <v>86</v>
      </c>
      <c r="Q46" s="308">
        <v>187</v>
      </c>
      <c r="R46" s="311">
        <v>82</v>
      </c>
      <c r="S46" s="311">
        <v>105</v>
      </c>
      <c r="T46" s="308">
        <v>47</v>
      </c>
      <c r="U46" s="311">
        <v>30</v>
      </c>
      <c r="V46" s="311">
        <v>17</v>
      </c>
      <c r="W46" s="308">
        <v>198</v>
      </c>
      <c r="X46" s="311">
        <v>92</v>
      </c>
      <c r="Y46" s="311">
        <v>106</v>
      </c>
      <c r="Z46" s="308">
        <v>91</v>
      </c>
      <c r="AA46" s="311">
        <v>58</v>
      </c>
      <c r="AB46" s="311">
        <v>33</v>
      </c>
      <c r="AC46" s="308">
        <v>61</v>
      </c>
      <c r="AD46" s="311">
        <v>36</v>
      </c>
      <c r="AE46" s="311">
        <v>25</v>
      </c>
      <c r="AF46" s="308">
        <v>118</v>
      </c>
      <c r="AG46" s="311">
        <v>61</v>
      </c>
      <c r="AH46" s="311">
        <v>57</v>
      </c>
      <c r="AI46" s="308">
        <v>107</v>
      </c>
      <c r="AJ46" s="311">
        <v>55</v>
      </c>
      <c r="AK46" s="311">
        <v>52</v>
      </c>
      <c r="AL46" s="308">
        <v>229</v>
      </c>
      <c r="AM46" s="311">
        <v>119</v>
      </c>
      <c r="AN46" s="311">
        <v>110</v>
      </c>
      <c r="AO46" s="308">
        <v>53</v>
      </c>
      <c r="AP46" s="311">
        <v>29</v>
      </c>
      <c r="AQ46" s="311">
        <v>24</v>
      </c>
      <c r="AR46" s="308">
        <v>269</v>
      </c>
      <c r="AS46" s="311">
        <v>134</v>
      </c>
      <c r="AT46" s="311">
        <v>135</v>
      </c>
      <c r="AU46" s="308">
        <v>183</v>
      </c>
      <c r="AV46" s="311">
        <v>86</v>
      </c>
      <c r="AW46" s="311">
        <v>97</v>
      </c>
      <c r="AX46" s="308">
        <v>334</v>
      </c>
      <c r="AY46" s="311">
        <v>167</v>
      </c>
      <c r="AZ46" s="311">
        <v>167</v>
      </c>
      <c r="BA46" s="308">
        <v>136</v>
      </c>
      <c r="BB46" s="311">
        <v>67</v>
      </c>
      <c r="BC46" s="312">
        <v>69</v>
      </c>
    </row>
    <row r="47" spans="1:55" s="307" customFormat="1" ht="15.75" x14ac:dyDescent="0.15">
      <c r="A47" s="221" t="s">
        <v>323</v>
      </c>
      <c r="B47" s="308">
        <v>2329</v>
      </c>
      <c r="C47" s="309">
        <v>1176</v>
      </c>
      <c r="D47" s="310">
        <v>1153</v>
      </c>
      <c r="E47" s="308">
        <v>53</v>
      </c>
      <c r="F47" s="311">
        <v>23</v>
      </c>
      <c r="G47" s="311">
        <v>30</v>
      </c>
      <c r="H47" s="308">
        <v>81</v>
      </c>
      <c r="I47" s="311">
        <v>43</v>
      </c>
      <c r="J47" s="311">
        <v>38</v>
      </c>
      <c r="K47" s="308">
        <v>101</v>
      </c>
      <c r="L47" s="311">
        <v>50</v>
      </c>
      <c r="M47" s="311">
        <v>51</v>
      </c>
      <c r="N47" s="308">
        <v>157</v>
      </c>
      <c r="O47" s="311">
        <v>82</v>
      </c>
      <c r="P47" s="311">
        <v>75</v>
      </c>
      <c r="Q47" s="308">
        <v>183</v>
      </c>
      <c r="R47" s="311">
        <v>86</v>
      </c>
      <c r="S47" s="311">
        <v>97</v>
      </c>
      <c r="T47" s="308">
        <v>45</v>
      </c>
      <c r="U47" s="311">
        <v>21</v>
      </c>
      <c r="V47" s="311">
        <v>24</v>
      </c>
      <c r="W47" s="308">
        <v>174</v>
      </c>
      <c r="X47" s="311">
        <v>95</v>
      </c>
      <c r="Y47" s="311">
        <v>79</v>
      </c>
      <c r="Z47" s="308">
        <v>69</v>
      </c>
      <c r="AA47" s="311">
        <v>37</v>
      </c>
      <c r="AB47" s="311">
        <v>32</v>
      </c>
      <c r="AC47" s="308">
        <v>65</v>
      </c>
      <c r="AD47" s="311">
        <v>36</v>
      </c>
      <c r="AE47" s="311">
        <v>29</v>
      </c>
      <c r="AF47" s="308">
        <v>93</v>
      </c>
      <c r="AG47" s="311">
        <v>46</v>
      </c>
      <c r="AH47" s="311">
        <v>47</v>
      </c>
      <c r="AI47" s="308">
        <v>109</v>
      </c>
      <c r="AJ47" s="311">
        <v>57</v>
      </c>
      <c r="AK47" s="311">
        <v>52</v>
      </c>
      <c r="AL47" s="308">
        <v>224</v>
      </c>
      <c r="AM47" s="311">
        <v>120</v>
      </c>
      <c r="AN47" s="311">
        <v>104</v>
      </c>
      <c r="AO47" s="308">
        <v>67</v>
      </c>
      <c r="AP47" s="311">
        <v>36</v>
      </c>
      <c r="AQ47" s="311">
        <v>31</v>
      </c>
      <c r="AR47" s="308">
        <v>236</v>
      </c>
      <c r="AS47" s="311">
        <v>112</v>
      </c>
      <c r="AT47" s="311">
        <v>124</v>
      </c>
      <c r="AU47" s="308">
        <v>215</v>
      </c>
      <c r="AV47" s="311">
        <v>100</v>
      </c>
      <c r="AW47" s="311">
        <v>115</v>
      </c>
      <c r="AX47" s="308">
        <v>312</v>
      </c>
      <c r="AY47" s="311">
        <v>157</v>
      </c>
      <c r="AZ47" s="311">
        <v>155</v>
      </c>
      <c r="BA47" s="308">
        <v>145</v>
      </c>
      <c r="BB47" s="311">
        <v>75</v>
      </c>
      <c r="BC47" s="312">
        <v>70</v>
      </c>
    </row>
    <row r="48" spans="1:55" s="307" customFormat="1" ht="15.75" x14ac:dyDescent="0.15">
      <c r="A48" s="226" t="s">
        <v>20</v>
      </c>
      <c r="B48" s="304">
        <v>10732</v>
      </c>
      <c r="C48" s="301">
        <v>5362</v>
      </c>
      <c r="D48" s="305">
        <v>5370</v>
      </c>
      <c r="E48" s="304">
        <v>213</v>
      </c>
      <c r="F48" s="301">
        <v>101</v>
      </c>
      <c r="G48" s="305">
        <v>112</v>
      </c>
      <c r="H48" s="304">
        <v>345</v>
      </c>
      <c r="I48" s="301">
        <v>180</v>
      </c>
      <c r="J48" s="305">
        <v>165</v>
      </c>
      <c r="K48" s="304">
        <v>442</v>
      </c>
      <c r="L48" s="301">
        <v>237</v>
      </c>
      <c r="M48" s="305">
        <v>205</v>
      </c>
      <c r="N48" s="304">
        <v>625</v>
      </c>
      <c r="O48" s="301">
        <v>315</v>
      </c>
      <c r="P48" s="305">
        <v>310</v>
      </c>
      <c r="Q48" s="304">
        <v>1176</v>
      </c>
      <c r="R48" s="301">
        <v>486</v>
      </c>
      <c r="S48" s="305">
        <v>690</v>
      </c>
      <c r="T48" s="304">
        <v>200</v>
      </c>
      <c r="U48" s="301">
        <v>115</v>
      </c>
      <c r="V48" s="305">
        <v>85</v>
      </c>
      <c r="W48" s="304">
        <v>771</v>
      </c>
      <c r="X48" s="301">
        <v>391</v>
      </c>
      <c r="Y48" s="305">
        <v>380</v>
      </c>
      <c r="Z48" s="304">
        <v>360</v>
      </c>
      <c r="AA48" s="301">
        <v>208</v>
      </c>
      <c r="AB48" s="305">
        <v>152</v>
      </c>
      <c r="AC48" s="304">
        <v>240</v>
      </c>
      <c r="AD48" s="301">
        <v>138</v>
      </c>
      <c r="AE48" s="305">
        <v>102</v>
      </c>
      <c r="AF48" s="304">
        <v>479</v>
      </c>
      <c r="AG48" s="301">
        <v>253</v>
      </c>
      <c r="AH48" s="305">
        <v>226</v>
      </c>
      <c r="AI48" s="304">
        <v>389</v>
      </c>
      <c r="AJ48" s="301">
        <v>206</v>
      </c>
      <c r="AK48" s="305">
        <v>183</v>
      </c>
      <c r="AL48" s="304">
        <v>1023</v>
      </c>
      <c r="AM48" s="301">
        <v>512</v>
      </c>
      <c r="AN48" s="305">
        <v>511</v>
      </c>
      <c r="AO48" s="304">
        <v>300</v>
      </c>
      <c r="AP48" s="301">
        <v>166</v>
      </c>
      <c r="AQ48" s="305">
        <v>134</v>
      </c>
      <c r="AR48" s="304">
        <v>1106</v>
      </c>
      <c r="AS48" s="301">
        <v>523</v>
      </c>
      <c r="AT48" s="305">
        <v>583</v>
      </c>
      <c r="AU48" s="304">
        <v>817</v>
      </c>
      <c r="AV48" s="301">
        <v>405</v>
      </c>
      <c r="AW48" s="305">
        <v>412</v>
      </c>
      <c r="AX48" s="304">
        <v>1633</v>
      </c>
      <c r="AY48" s="301">
        <v>810</v>
      </c>
      <c r="AZ48" s="305">
        <v>823</v>
      </c>
      <c r="BA48" s="304">
        <v>613</v>
      </c>
      <c r="BB48" s="301">
        <v>316</v>
      </c>
      <c r="BC48" s="306">
        <v>297</v>
      </c>
    </row>
    <row r="49" spans="1:55" s="307" customFormat="1" ht="15.75" x14ac:dyDescent="0.15">
      <c r="A49" s="221" t="s">
        <v>324</v>
      </c>
      <c r="B49" s="308">
        <v>2123</v>
      </c>
      <c r="C49" s="309">
        <v>1091</v>
      </c>
      <c r="D49" s="310">
        <v>1032</v>
      </c>
      <c r="E49" s="308">
        <v>55</v>
      </c>
      <c r="F49" s="311">
        <v>26</v>
      </c>
      <c r="G49" s="311">
        <v>29</v>
      </c>
      <c r="H49" s="308">
        <v>59</v>
      </c>
      <c r="I49" s="311">
        <v>31</v>
      </c>
      <c r="J49" s="311">
        <v>28</v>
      </c>
      <c r="K49" s="308">
        <v>93</v>
      </c>
      <c r="L49" s="311">
        <v>61</v>
      </c>
      <c r="M49" s="311">
        <v>32</v>
      </c>
      <c r="N49" s="308">
        <v>131</v>
      </c>
      <c r="O49" s="311">
        <v>67</v>
      </c>
      <c r="P49" s="311">
        <v>64</v>
      </c>
      <c r="Q49" s="308">
        <v>167</v>
      </c>
      <c r="R49" s="311">
        <v>67</v>
      </c>
      <c r="S49" s="311">
        <v>100</v>
      </c>
      <c r="T49" s="308">
        <v>49</v>
      </c>
      <c r="U49" s="311">
        <v>32</v>
      </c>
      <c r="V49" s="311">
        <v>17</v>
      </c>
      <c r="W49" s="308">
        <v>163</v>
      </c>
      <c r="X49" s="311">
        <v>65</v>
      </c>
      <c r="Y49" s="311">
        <v>98</v>
      </c>
      <c r="Z49" s="308">
        <v>81</v>
      </c>
      <c r="AA49" s="311">
        <v>46</v>
      </c>
      <c r="AB49" s="311">
        <v>35</v>
      </c>
      <c r="AC49" s="308">
        <v>56</v>
      </c>
      <c r="AD49" s="311">
        <v>37</v>
      </c>
      <c r="AE49" s="311">
        <v>19</v>
      </c>
      <c r="AF49" s="308">
        <v>84</v>
      </c>
      <c r="AG49" s="311">
        <v>51</v>
      </c>
      <c r="AH49" s="311">
        <v>33</v>
      </c>
      <c r="AI49" s="308">
        <v>83</v>
      </c>
      <c r="AJ49" s="311">
        <v>43</v>
      </c>
      <c r="AK49" s="311">
        <v>40</v>
      </c>
      <c r="AL49" s="308">
        <v>211</v>
      </c>
      <c r="AM49" s="311">
        <v>106</v>
      </c>
      <c r="AN49" s="311">
        <v>105</v>
      </c>
      <c r="AO49" s="308">
        <v>57</v>
      </c>
      <c r="AP49" s="311">
        <v>34</v>
      </c>
      <c r="AQ49" s="311">
        <v>23</v>
      </c>
      <c r="AR49" s="308">
        <v>226</v>
      </c>
      <c r="AS49" s="311">
        <v>106</v>
      </c>
      <c r="AT49" s="311">
        <v>120</v>
      </c>
      <c r="AU49" s="308">
        <v>162</v>
      </c>
      <c r="AV49" s="311">
        <v>78</v>
      </c>
      <c r="AW49" s="311">
        <v>84</v>
      </c>
      <c r="AX49" s="308">
        <v>320</v>
      </c>
      <c r="AY49" s="311">
        <v>179</v>
      </c>
      <c r="AZ49" s="311">
        <v>141</v>
      </c>
      <c r="BA49" s="308">
        <v>126</v>
      </c>
      <c r="BB49" s="311">
        <v>62</v>
      </c>
      <c r="BC49" s="312">
        <v>64</v>
      </c>
    </row>
    <row r="50" spans="1:55" s="307" customFormat="1" ht="15.75" x14ac:dyDescent="0.15">
      <c r="A50" s="221" t="s">
        <v>325</v>
      </c>
      <c r="B50" s="308">
        <v>2125</v>
      </c>
      <c r="C50" s="309">
        <v>1096</v>
      </c>
      <c r="D50" s="310">
        <v>1029</v>
      </c>
      <c r="E50" s="308">
        <v>41</v>
      </c>
      <c r="F50" s="311">
        <v>19</v>
      </c>
      <c r="G50" s="311">
        <v>22</v>
      </c>
      <c r="H50" s="308">
        <v>77</v>
      </c>
      <c r="I50" s="311">
        <v>47</v>
      </c>
      <c r="J50" s="311">
        <v>30</v>
      </c>
      <c r="K50" s="308">
        <v>82</v>
      </c>
      <c r="L50" s="311">
        <v>44</v>
      </c>
      <c r="M50" s="311">
        <v>38</v>
      </c>
      <c r="N50" s="308">
        <v>136</v>
      </c>
      <c r="O50" s="311">
        <v>76</v>
      </c>
      <c r="P50" s="311">
        <v>60</v>
      </c>
      <c r="Q50" s="308">
        <v>205</v>
      </c>
      <c r="R50" s="311">
        <v>94</v>
      </c>
      <c r="S50" s="311">
        <v>111</v>
      </c>
      <c r="T50" s="308">
        <v>32</v>
      </c>
      <c r="U50" s="311">
        <v>18</v>
      </c>
      <c r="V50" s="311">
        <v>14</v>
      </c>
      <c r="W50" s="308">
        <v>169</v>
      </c>
      <c r="X50" s="311">
        <v>87</v>
      </c>
      <c r="Y50" s="311">
        <v>82</v>
      </c>
      <c r="Z50" s="308">
        <v>80</v>
      </c>
      <c r="AA50" s="311">
        <v>45</v>
      </c>
      <c r="AB50" s="311">
        <v>35</v>
      </c>
      <c r="AC50" s="308">
        <v>50</v>
      </c>
      <c r="AD50" s="311">
        <v>33</v>
      </c>
      <c r="AE50" s="311">
        <v>17</v>
      </c>
      <c r="AF50" s="308">
        <v>90</v>
      </c>
      <c r="AG50" s="311">
        <v>47</v>
      </c>
      <c r="AH50" s="311">
        <v>43</v>
      </c>
      <c r="AI50" s="308">
        <v>97</v>
      </c>
      <c r="AJ50" s="311">
        <v>53</v>
      </c>
      <c r="AK50" s="311">
        <v>44</v>
      </c>
      <c r="AL50" s="308">
        <v>202</v>
      </c>
      <c r="AM50" s="311">
        <v>102</v>
      </c>
      <c r="AN50" s="311">
        <v>100</v>
      </c>
      <c r="AO50" s="308">
        <v>57</v>
      </c>
      <c r="AP50" s="311">
        <v>27</v>
      </c>
      <c r="AQ50" s="311">
        <v>30</v>
      </c>
      <c r="AR50" s="308">
        <v>192</v>
      </c>
      <c r="AS50" s="311">
        <v>96</v>
      </c>
      <c r="AT50" s="311">
        <v>96</v>
      </c>
      <c r="AU50" s="308">
        <v>162</v>
      </c>
      <c r="AV50" s="311">
        <v>75</v>
      </c>
      <c r="AW50" s="311">
        <v>87</v>
      </c>
      <c r="AX50" s="308">
        <v>308</v>
      </c>
      <c r="AY50" s="311">
        <v>152</v>
      </c>
      <c r="AZ50" s="311">
        <v>156</v>
      </c>
      <c r="BA50" s="308">
        <v>145</v>
      </c>
      <c r="BB50" s="311">
        <v>81</v>
      </c>
      <c r="BC50" s="312">
        <v>64</v>
      </c>
    </row>
    <row r="51" spans="1:55" s="307" customFormat="1" ht="15.75" x14ac:dyDescent="0.15">
      <c r="A51" s="221" t="s">
        <v>326</v>
      </c>
      <c r="B51" s="308">
        <v>2108</v>
      </c>
      <c r="C51" s="309">
        <v>1040</v>
      </c>
      <c r="D51" s="310">
        <v>1068</v>
      </c>
      <c r="E51" s="308">
        <v>48</v>
      </c>
      <c r="F51" s="311">
        <v>19</v>
      </c>
      <c r="G51" s="311">
        <v>29</v>
      </c>
      <c r="H51" s="308">
        <v>68</v>
      </c>
      <c r="I51" s="311">
        <v>30</v>
      </c>
      <c r="J51" s="311">
        <v>38</v>
      </c>
      <c r="K51" s="308">
        <v>93</v>
      </c>
      <c r="L51" s="311">
        <v>44</v>
      </c>
      <c r="M51" s="311">
        <v>49</v>
      </c>
      <c r="N51" s="308">
        <v>123</v>
      </c>
      <c r="O51" s="311">
        <v>61</v>
      </c>
      <c r="P51" s="311">
        <v>62</v>
      </c>
      <c r="Q51" s="308">
        <v>207</v>
      </c>
      <c r="R51" s="311">
        <v>84</v>
      </c>
      <c r="S51" s="311">
        <v>123</v>
      </c>
      <c r="T51" s="308">
        <v>35</v>
      </c>
      <c r="U51" s="311">
        <v>19</v>
      </c>
      <c r="V51" s="311">
        <v>16</v>
      </c>
      <c r="W51" s="308">
        <v>151</v>
      </c>
      <c r="X51" s="311">
        <v>89</v>
      </c>
      <c r="Y51" s="311">
        <v>62</v>
      </c>
      <c r="Z51" s="308">
        <v>68</v>
      </c>
      <c r="AA51" s="311">
        <v>35</v>
      </c>
      <c r="AB51" s="311">
        <v>33</v>
      </c>
      <c r="AC51" s="308">
        <v>44</v>
      </c>
      <c r="AD51" s="311">
        <v>22</v>
      </c>
      <c r="AE51" s="311">
        <v>22</v>
      </c>
      <c r="AF51" s="308">
        <v>100</v>
      </c>
      <c r="AG51" s="311">
        <v>47</v>
      </c>
      <c r="AH51" s="311">
        <v>53</v>
      </c>
      <c r="AI51" s="308">
        <v>72</v>
      </c>
      <c r="AJ51" s="311">
        <v>36</v>
      </c>
      <c r="AK51" s="311">
        <v>36</v>
      </c>
      <c r="AL51" s="308">
        <v>204</v>
      </c>
      <c r="AM51" s="311">
        <v>111</v>
      </c>
      <c r="AN51" s="311">
        <v>93</v>
      </c>
      <c r="AO51" s="308">
        <v>63</v>
      </c>
      <c r="AP51" s="311">
        <v>33</v>
      </c>
      <c r="AQ51" s="311">
        <v>30</v>
      </c>
      <c r="AR51" s="308">
        <v>205</v>
      </c>
      <c r="AS51" s="311">
        <v>97</v>
      </c>
      <c r="AT51" s="311">
        <v>108</v>
      </c>
      <c r="AU51" s="308">
        <v>170</v>
      </c>
      <c r="AV51" s="311">
        <v>92</v>
      </c>
      <c r="AW51" s="311">
        <v>78</v>
      </c>
      <c r="AX51" s="308">
        <v>335</v>
      </c>
      <c r="AY51" s="311">
        <v>161</v>
      </c>
      <c r="AZ51" s="311">
        <v>174</v>
      </c>
      <c r="BA51" s="308">
        <v>122</v>
      </c>
      <c r="BB51" s="311">
        <v>60</v>
      </c>
      <c r="BC51" s="312">
        <v>62</v>
      </c>
    </row>
    <row r="52" spans="1:55" s="307" customFormat="1" ht="15.75" x14ac:dyDescent="0.15">
      <c r="A52" s="221" t="s">
        <v>327</v>
      </c>
      <c r="B52" s="308">
        <v>2103</v>
      </c>
      <c r="C52" s="309">
        <v>1052</v>
      </c>
      <c r="D52" s="310">
        <v>1051</v>
      </c>
      <c r="E52" s="308">
        <v>33</v>
      </c>
      <c r="F52" s="311">
        <v>24</v>
      </c>
      <c r="G52" s="311">
        <v>9</v>
      </c>
      <c r="H52" s="308">
        <v>65</v>
      </c>
      <c r="I52" s="311">
        <v>38</v>
      </c>
      <c r="J52" s="311">
        <v>27</v>
      </c>
      <c r="K52" s="308">
        <v>80</v>
      </c>
      <c r="L52" s="311">
        <v>40</v>
      </c>
      <c r="M52" s="311">
        <v>40</v>
      </c>
      <c r="N52" s="308">
        <v>127</v>
      </c>
      <c r="O52" s="311">
        <v>66</v>
      </c>
      <c r="P52" s="311">
        <v>61</v>
      </c>
      <c r="Q52" s="308">
        <v>280</v>
      </c>
      <c r="R52" s="311">
        <v>108</v>
      </c>
      <c r="S52" s="311">
        <v>172</v>
      </c>
      <c r="T52" s="308">
        <v>42</v>
      </c>
      <c r="U52" s="311">
        <v>26</v>
      </c>
      <c r="V52" s="311">
        <v>16</v>
      </c>
      <c r="W52" s="308">
        <v>143</v>
      </c>
      <c r="X52" s="311">
        <v>76</v>
      </c>
      <c r="Y52" s="311">
        <v>67</v>
      </c>
      <c r="Z52" s="308">
        <v>66</v>
      </c>
      <c r="AA52" s="311">
        <v>43</v>
      </c>
      <c r="AB52" s="311">
        <v>23</v>
      </c>
      <c r="AC52" s="308">
        <v>41</v>
      </c>
      <c r="AD52" s="311">
        <v>20</v>
      </c>
      <c r="AE52" s="311">
        <v>21</v>
      </c>
      <c r="AF52" s="308">
        <v>92</v>
      </c>
      <c r="AG52" s="311">
        <v>49</v>
      </c>
      <c r="AH52" s="311">
        <v>43</v>
      </c>
      <c r="AI52" s="308">
        <v>63</v>
      </c>
      <c r="AJ52" s="311">
        <v>33</v>
      </c>
      <c r="AK52" s="311">
        <v>30</v>
      </c>
      <c r="AL52" s="308">
        <v>201</v>
      </c>
      <c r="AM52" s="311">
        <v>96</v>
      </c>
      <c r="AN52" s="311">
        <v>105</v>
      </c>
      <c r="AO52" s="308">
        <v>64</v>
      </c>
      <c r="AP52" s="311">
        <v>38</v>
      </c>
      <c r="AQ52" s="311">
        <v>26</v>
      </c>
      <c r="AR52" s="308">
        <v>229</v>
      </c>
      <c r="AS52" s="311">
        <v>111</v>
      </c>
      <c r="AT52" s="311">
        <v>118</v>
      </c>
      <c r="AU52" s="308">
        <v>161</v>
      </c>
      <c r="AV52" s="311">
        <v>89</v>
      </c>
      <c r="AW52" s="311">
        <v>72</v>
      </c>
      <c r="AX52" s="308">
        <v>313</v>
      </c>
      <c r="AY52" s="311">
        <v>141</v>
      </c>
      <c r="AZ52" s="311">
        <v>172</v>
      </c>
      <c r="BA52" s="308">
        <v>103</v>
      </c>
      <c r="BB52" s="311">
        <v>54</v>
      </c>
      <c r="BC52" s="312">
        <v>49</v>
      </c>
    </row>
    <row r="53" spans="1:55" s="307" customFormat="1" ht="15.75" x14ac:dyDescent="0.15">
      <c r="A53" s="221" t="s">
        <v>328</v>
      </c>
      <c r="B53" s="308">
        <v>2273</v>
      </c>
      <c r="C53" s="309">
        <v>1083</v>
      </c>
      <c r="D53" s="310">
        <v>1190</v>
      </c>
      <c r="E53" s="308">
        <v>36</v>
      </c>
      <c r="F53" s="311">
        <v>13</v>
      </c>
      <c r="G53" s="311">
        <v>23</v>
      </c>
      <c r="H53" s="308">
        <v>76</v>
      </c>
      <c r="I53" s="311">
        <v>34</v>
      </c>
      <c r="J53" s="311">
        <v>42</v>
      </c>
      <c r="K53" s="308">
        <v>94</v>
      </c>
      <c r="L53" s="311">
        <v>48</v>
      </c>
      <c r="M53" s="311">
        <v>46</v>
      </c>
      <c r="N53" s="308">
        <v>108</v>
      </c>
      <c r="O53" s="311">
        <v>45</v>
      </c>
      <c r="P53" s="311">
        <v>63</v>
      </c>
      <c r="Q53" s="308">
        <v>317</v>
      </c>
      <c r="R53" s="311">
        <v>133</v>
      </c>
      <c r="S53" s="311">
        <v>184</v>
      </c>
      <c r="T53" s="308">
        <v>42</v>
      </c>
      <c r="U53" s="311">
        <v>20</v>
      </c>
      <c r="V53" s="311">
        <v>22</v>
      </c>
      <c r="W53" s="308">
        <v>145</v>
      </c>
      <c r="X53" s="311">
        <v>74</v>
      </c>
      <c r="Y53" s="311">
        <v>71</v>
      </c>
      <c r="Z53" s="308">
        <v>65</v>
      </c>
      <c r="AA53" s="311">
        <v>39</v>
      </c>
      <c r="AB53" s="311">
        <v>26</v>
      </c>
      <c r="AC53" s="308">
        <v>49</v>
      </c>
      <c r="AD53" s="311">
        <v>26</v>
      </c>
      <c r="AE53" s="311">
        <v>23</v>
      </c>
      <c r="AF53" s="308">
        <v>113</v>
      </c>
      <c r="AG53" s="311">
        <v>59</v>
      </c>
      <c r="AH53" s="311">
        <v>54</v>
      </c>
      <c r="AI53" s="308">
        <v>74</v>
      </c>
      <c r="AJ53" s="311">
        <v>41</v>
      </c>
      <c r="AK53" s="311">
        <v>33</v>
      </c>
      <c r="AL53" s="308">
        <v>205</v>
      </c>
      <c r="AM53" s="311">
        <v>97</v>
      </c>
      <c r="AN53" s="311">
        <v>108</v>
      </c>
      <c r="AO53" s="308">
        <v>59</v>
      </c>
      <c r="AP53" s="311">
        <v>34</v>
      </c>
      <c r="AQ53" s="311">
        <v>25</v>
      </c>
      <c r="AR53" s="308">
        <v>254</v>
      </c>
      <c r="AS53" s="311">
        <v>113</v>
      </c>
      <c r="AT53" s="311">
        <v>141</v>
      </c>
      <c r="AU53" s="308">
        <v>162</v>
      </c>
      <c r="AV53" s="311">
        <v>71</v>
      </c>
      <c r="AW53" s="311">
        <v>91</v>
      </c>
      <c r="AX53" s="308">
        <v>357</v>
      </c>
      <c r="AY53" s="311">
        <v>177</v>
      </c>
      <c r="AZ53" s="311">
        <v>180</v>
      </c>
      <c r="BA53" s="308">
        <v>117</v>
      </c>
      <c r="BB53" s="311">
        <v>59</v>
      </c>
      <c r="BC53" s="312">
        <v>58</v>
      </c>
    </row>
    <row r="54" spans="1:55" s="307" customFormat="1" ht="15.75" x14ac:dyDescent="0.15">
      <c r="A54" s="226" t="s">
        <v>15</v>
      </c>
      <c r="B54" s="304">
        <v>14890</v>
      </c>
      <c r="C54" s="301">
        <v>7203</v>
      </c>
      <c r="D54" s="305">
        <v>7687</v>
      </c>
      <c r="E54" s="304">
        <v>308</v>
      </c>
      <c r="F54" s="301">
        <v>139</v>
      </c>
      <c r="G54" s="305">
        <v>169</v>
      </c>
      <c r="H54" s="304">
        <v>434</v>
      </c>
      <c r="I54" s="301">
        <v>207</v>
      </c>
      <c r="J54" s="305">
        <v>227</v>
      </c>
      <c r="K54" s="304">
        <v>511</v>
      </c>
      <c r="L54" s="301">
        <v>262</v>
      </c>
      <c r="M54" s="305">
        <v>249</v>
      </c>
      <c r="N54" s="304">
        <v>912</v>
      </c>
      <c r="O54" s="301">
        <v>436</v>
      </c>
      <c r="P54" s="305">
        <v>476</v>
      </c>
      <c r="Q54" s="304">
        <v>2429</v>
      </c>
      <c r="R54" s="301">
        <v>1022</v>
      </c>
      <c r="S54" s="305">
        <v>1407</v>
      </c>
      <c r="T54" s="304">
        <v>270</v>
      </c>
      <c r="U54" s="301">
        <v>158</v>
      </c>
      <c r="V54" s="305">
        <v>112</v>
      </c>
      <c r="W54" s="304">
        <v>821</v>
      </c>
      <c r="X54" s="301">
        <v>432</v>
      </c>
      <c r="Y54" s="305">
        <v>389</v>
      </c>
      <c r="Z54" s="304">
        <v>455</v>
      </c>
      <c r="AA54" s="301">
        <v>273</v>
      </c>
      <c r="AB54" s="305">
        <v>182</v>
      </c>
      <c r="AC54" s="304">
        <v>246</v>
      </c>
      <c r="AD54" s="301">
        <v>137</v>
      </c>
      <c r="AE54" s="305">
        <v>109</v>
      </c>
      <c r="AF54" s="304">
        <v>717</v>
      </c>
      <c r="AG54" s="301">
        <v>345</v>
      </c>
      <c r="AH54" s="305">
        <v>372</v>
      </c>
      <c r="AI54" s="304">
        <v>451</v>
      </c>
      <c r="AJ54" s="301">
        <v>236</v>
      </c>
      <c r="AK54" s="305">
        <v>215</v>
      </c>
      <c r="AL54" s="304">
        <v>1415</v>
      </c>
      <c r="AM54" s="301">
        <v>695</v>
      </c>
      <c r="AN54" s="305">
        <v>720</v>
      </c>
      <c r="AO54" s="304">
        <v>394</v>
      </c>
      <c r="AP54" s="301">
        <v>206</v>
      </c>
      <c r="AQ54" s="305">
        <v>188</v>
      </c>
      <c r="AR54" s="304">
        <v>1732</v>
      </c>
      <c r="AS54" s="301">
        <v>781</v>
      </c>
      <c r="AT54" s="305">
        <v>951</v>
      </c>
      <c r="AU54" s="304">
        <v>1079</v>
      </c>
      <c r="AV54" s="301">
        <v>507</v>
      </c>
      <c r="AW54" s="305">
        <v>572</v>
      </c>
      <c r="AX54" s="304">
        <v>2078</v>
      </c>
      <c r="AY54" s="301">
        <v>1034</v>
      </c>
      <c r="AZ54" s="305">
        <v>1044</v>
      </c>
      <c r="BA54" s="304">
        <v>638</v>
      </c>
      <c r="BB54" s="301">
        <v>333</v>
      </c>
      <c r="BC54" s="306">
        <v>305</v>
      </c>
    </row>
    <row r="55" spans="1:55" s="307" customFormat="1" ht="15.75" x14ac:dyDescent="0.15">
      <c r="A55" s="221" t="s">
        <v>329</v>
      </c>
      <c r="B55" s="308">
        <v>2444</v>
      </c>
      <c r="C55" s="309">
        <v>1186</v>
      </c>
      <c r="D55" s="310">
        <v>1258</v>
      </c>
      <c r="E55" s="308">
        <v>46</v>
      </c>
      <c r="F55" s="311">
        <v>25</v>
      </c>
      <c r="G55" s="311">
        <v>21</v>
      </c>
      <c r="H55" s="308">
        <v>64</v>
      </c>
      <c r="I55" s="311">
        <v>32</v>
      </c>
      <c r="J55" s="311">
        <v>32</v>
      </c>
      <c r="K55" s="308">
        <v>86</v>
      </c>
      <c r="L55" s="311">
        <v>51</v>
      </c>
      <c r="M55" s="311">
        <v>35</v>
      </c>
      <c r="N55" s="308">
        <v>150</v>
      </c>
      <c r="O55" s="311">
        <v>70</v>
      </c>
      <c r="P55" s="311">
        <v>80</v>
      </c>
      <c r="Q55" s="308">
        <v>368</v>
      </c>
      <c r="R55" s="311">
        <v>156</v>
      </c>
      <c r="S55" s="311">
        <v>212</v>
      </c>
      <c r="T55" s="308">
        <v>45</v>
      </c>
      <c r="U55" s="311">
        <v>19</v>
      </c>
      <c r="V55" s="311">
        <v>26</v>
      </c>
      <c r="W55" s="308">
        <v>164</v>
      </c>
      <c r="X55" s="311">
        <v>84</v>
      </c>
      <c r="Y55" s="311">
        <v>80</v>
      </c>
      <c r="Z55" s="308">
        <v>73</v>
      </c>
      <c r="AA55" s="311">
        <v>38</v>
      </c>
      <c r="AB55" s="311">
        <v>35</v>
      </c>
      <c r="AC55" s="308">
        <v>39</v>
      </c>
      <c r="AD55" s="311">
        <v>19</v>
      </c>
      <c r="AE55" s="311">
        <v>20</v>
      </c>
      <c r="AF55" s="308">
        <v>113</v>
      </c>
      <c r="AG55" s="311">
        <v>58</v>
      </c>
      <c r="AH55" s="311">
        <v>55</v>
      </c>
      <c r="AI55" s="308">
        <v>90</v>
      </c>
      <c r="AJ55" s="311">
        <v>49</v>
      </c>
      <c r="AK55" s="311">
        <v>41</v>
      </c>
      <c r="AL55" s="308">
        <v>228</v>
      </c>
      <c r="AM55" s="311">
        <v>116</v>
      </c>
      <c r="AN55" s="311">
        <v>112</v>
      </c>
      <c r="AO55" s="308">
        <v>68</v>
      </c>
      <c r="AP55" s="311">
        <v>30</v>
      </c>
      <c r="AQ55" s="311">
        <v>38</v>
      </c>
      <c r="AR55" s="308">
        <v>261</v>
      </c>
      <c r="AS55" s="311">
        <v>105</v>
      </c>
      <c r="AT55" s="311">
        <v>156</v>
      </c>
      <c r="AU55" s="308">
        <v>189</v>
      </c>
      <c r="AV55" s="311">
        <v>98</v>
      </c>
      <c r="AW55" s="311">
        <v>91</v>
      </c>
      <c r="AX55" s="308">
        <v>346</v>
      </c>
      <c r="AY55" s="311">
        <v>175</v>
      </c>
      <c r="AZ55" s="311">
        <v>171</v>
      </c>
      <c r="BA55" s="308">
        <v>114</v>
      </c>
      <c r="BB55" s="311">
        <v>61</v>
      </c>
      <c r="BC55" s="312">
        <v>53</v>
      </c>
    </row>
    <row r="56" spans="1:55" s="307" customFormat="1" ht="15.75" x14ac:dyDescent="0.15">
      <c r="A56" s="221" t="s">
        <v>330</v>
      </c>
      <c r="B56" s="308">
        <v>2609</v>
      </c>
      <c r="C56" s="309">
        <v>1219</v>
      </c>
      <c r="D56" s="310">
        <v>1390</v>
      </c>
      <c r="E56" s="308">
        <v>55</v>
      </c>
      <c r="F56" s="311">
        <v>24</v>
      </c>
      <c r="G56" s="311">
        <v>31</v>
      </c>
      <c r="H56" s="308">
        <v>74</v>
      </c>
      <c r="I56" s="311">
        <v>31</v>
      </c>
      <c r="J56" s="311">
        <v>43</v>
      </c>
      <c r="K56" s="308">
        <v>98</v>
      </c>
      <c r="L56" s="311">
        <v>52</v>
      </c>
      <c r="M56" s="311">
        <v>46</v>
      </c>
      <c r="N56" s="308">
        <v>151</v>
      </c>
      <c r="O56" s="311">
        <v>68</v>
      </c>
      <c r="P56" s="311">
        <v>83</v>
      </c>
      <c r="Q56" s="308">
        <v>405</v>
      </c>
      <c r="R56" s="311">
        <v>160</v>
      </c>
      <c r="S56" s="311">
        <v>245</v>
      </c>
      <c r="T56" s="308">
        <v>60</v>
      </c>
      <c r="U56" s="311">
        <v>29</v>
      </c>
      <c r="V56" s="311">
        <v>31</v>
      </c>
      <c r="W56" s="308">
        <v>175</v>
      </c>
      <c r="X56" s="311">
        <v>84</v>
      </c>
      <c r="Y56" s="311">
        <v>91</v>
      </c>
      <c r="Z56" s="308">
        <v>78</v>
      </c>
      <c r="AA56" s="311">
        <v>44</v>
      </c>
      <c r="AB56" s="311">
        <v>34</v>
      </c>
      <c r="AC56" s="308">
        <v>44</v>
      </c>
      <c r="AD56" s="311">
        <v>23</v>
      </c>
      <c r="AE56" s="311">
        <v>21</v>
      </c>
      <c r="AF56" s="308">
        <v>111</v>
      </c>
      <c r="AG56" s="311">
        <v>58</v>
      </c>
      <c r="AH56" s="311">
        <v>53</v>
      </c>
      <c r="AI56" s="308">
        <v>85</v>
      </c>
      <c r="AJ56" s="311">
        <v>49</v>
      </c>
      <c r="AK56" s="311">
        <v>36</v>
      </c>
      <c r="AL56" s="308">
        <v>260</v>
      </c>
      <c r="AM56" s="311">
        <v>114</v>
      </c>
      <c r="AN56" s="311">
        <v>146</v>
      </c>
      <c r="AO56" s="308">
        <v>61</v>
      </c>
      <c r="AP56" s="311">
        <v>31</v>
      </c>
      <c r="AQ56" s="311">
        <v>30</v>
      </c>
      <c r="AR56" s="308">
        <v>276</v>
      </c>
      <c r="AS56" s="311">
        <v>127</v>
      </c>
      <c r="AT56" s="311">
        <v>149</v>
      </c>
      <c r="AU56" s="308">
        <v>200</v>
      </c>
      <c r="AV56" s="311">
        <v>98</v>
      </c>
      <c r="AW56" s="311">
        <v>102</v>
      </c>
      <c r="AX56" s="308">
        <v>367</v>
      </c>
      <c r="AY56" s="311">
        <v>173</v>
      </c>
      <c r="AZ56" s="311">
        <v>194</v>
      </c>
      <c r="BA56" s="308">
        <v>109</v>
      </c>
      <c r="BB56" s="311">
        <v>54</v>
      </c>
      <c r="BC56" s="312">
        <v>55</v>
      </c>
    </row>
    <row r="57" spans="1:55" s="307" customFormat="1" ht="15.75" x14ac:dyDescent="0.15">
      <c r="A57" s="221" t="s">
        <v>331</v>
      </c>
      <c r="B57" s="308">
        <v>2912</v>
      </c>
      <c r="C57" s="309">
        <v>1431</v>
      </c>
      <c r="D57" s="310">
        <v>1481</v>
      </c>
      <c r="E57" s="308">
        <v>62</v>
      </c>
      <c r="F57" s="311">
        <v>26</v>
      </c>
      <c r="G57" s="311">
        <v>36</v>
      </c>
      <c r="H57" s="308">
        <v>82</v>
      </c>
      <c r="I57" s="311">
        <v>44</v>
      </c>
      <c r="J57" s="311">
        <v>38</v>
      </c>
      <c r="K57" s="308">
        <v>100</v>
      </c>
      <c r="L57" s="311">
        <v>39</v>
      </c>
      <c r="M57" s="311">
        <v>61</v>
      </c>
      <c r="N57" s="308">
        <v>165</v>
      </c>
      <c r="O57" s="311">
        <v>81</v>
      </c>
      <c r="P57" s="311">
        <v>84</v>
      </c>
      <c r="Q57" s="308">
        <v>474</v>
      </c>
      <c r="R57" s="311">
        <v>194</v>
      </c>
      <c r="S57" s="311">
        <v>280</v>
      </c>
      <c r="T57" s="308">
        <v>49</v>
      </c>
      <c r="U57" s="311">
        <v>32</v>
      </c>
      <c r="V57" s="311">
        <v>17</v>
      </c>
      <c r="W57" s="308">
        <v>148</v>
      </c>
      <c r="X57" s="311">
        <v>86</v>
      </c>
      <c r="Y57" s="311">
        <v>62</v>
      </c>
      <c r="Z57" s="308">
        <v>96</v>
      </c>
      <c r="AA57" s="311">
        <v>62</v>
      </c>
      <c r="AB57" s="311">
        <v>34</v>
      </c>
      <c r="AC57" s="308">
        <v>42</v>
      </c>
      <c r="AD57" s="311">
        <v>30</v>
      </c>
      <c r="AE57" s="311">
        <v>12</v>
      </c>
      <c r="AF57" s="308">
        <v>137</v>
      </c>
      <c r="AG57" s="311">
        <v>61</v>
      </c>
      <c r="AH57" s="311">
        <v>76</v>
      </c>
      <c r="AI57" s="308">
        <v>84</v>
      </c>
      <c r="AJ57" s="311">
        <v>40</v>
      </c>
      <c r="AK57" s="311">
        <v>44</v>
      </c>
      <c r="AL57" s="308">
        <v>278</v>
      </c>
      <c r="AM57" s="311">
        <v>142</v>
      </c>
      <c r="AN57" s="311">
        <v>136</v>
      </c>
      <c r="AO57" s="308">
        <v>75</v>
      </c>
      <c r="AP57" s="311">
        <v>41</v>
      </c>
      <c r="AQ57" s="311">
        <v>34</v>
      </c>
      <c r="AR57" s="308">
        <v>357</v>
      </c>
      <c r="AS57" s="311">
        <v>166</v>
      </c>
      <c r="AT57" s="311">
        <v>191</v>
      </c>
      <c r="AU57" s="308">
        <v>214</v>
      </c>
      <c r="AV57" s="311">
        <v>98</v>
      </c>
      <c r="AW57" s="311">
        <v>116</v>
      </c>
      <c r="AX57" s="308">
        <v>422</v>
      </c>
      <c r="AY57" s="311">
        <v>218</v>
      </c>
      <c r="AZ57" s="311">
        <v>204</v>
      </c>
      <c r="BA57" s="308">
        <v>127</v>
      </c>
      <c r="BB57" s="311">
        <v>71</v>
      </c>
      <c r="BC57" s="312">
        <v>56</v>
      </c>
    </row>
    <row r="58" spans="1:55" s="307" customFormat="1" ht="15.75" x14ac:dyDescent="0.15">
      <c r="A58" s="221" t="s">
        <v>332</v>
      </c>
      <c r="B58" s="308">
        <v>3336</v>
      </c>
      <c r="C58" s="309">
        <v>1639</v>
      </c>
      <c r="D58" s="310">
        <v>1697</v>
      </c>
      <c r="E58" s="308">
        <v>60</v>
      </c>
      <c r="F58" s="311">
        <v>29</v>
      </c>
      <c r="G58" s="311">
        <v>31</v>
      </c>
      <c r="H58" s="308">
        <v>97</v>
      </c>
      <c r="I58" s="311">
        <v>47</v>
      </c>
      <c r="J58" s="311">
        <v>50</v>
      </c>
      <c r="K58" s="308">
        <v>111</v>
      </c>
      <c r="L58" s="311">
        <v>58</v>
      </c>
      <c r="M58" s="311">
        <v>53</v>
      </c>
      <c r="N58" s="308">
        <v>204</v>
      </c>
      <c r="O58" s="311">
        <v>101</v>
      </c>
      <c r="P58" s="311">
        <v>103</v>
      </c>
      <c r="Q58" s="308">
        <v>581</v>
      </c>
      <c r="R58" s="311">
        <v>250</v>
      </c>
      <c r="S58" s="311">
        <v>331</v>
      </c>
      <c r="T58" s="308">
        <v>48</v>
      </c>
      <c r="U58" s="311">
        <v>35</v>
      </c>
      <c r="V58" s="311">
        <v>13</v>
      </c>
      <c r="W58" s="308">
        <v>171</v>
      </c>
      <c r="X58" s="311">
        <v>98</v>
      </c>
      <c r="Y58" s="311">
        <v>73</v>
      </c>
      <c r="Z58" s="308">
        <v>102</v>
      </c>
      <c r="AA58" s="311">
        <v>63</v>
      </c>
      <c r="AB58" s="311">
        <v>39</v>
      </c>
      <c r="AC58" s="308">
        <v>60</v>
      </c>
      <c r="AD58" s="311">
        <v>38</v>
      </c>
      <c r="AE58" s="311">
        <v>22</v>
      </c>
      <c r="AF58" s="308">
        <v>168</v>
      </c>
      <c r="AG58" s="311">
        <v>88</v>
      </c>
      <c r="AH58" s="311">
        <v>80</v>
      </c>
      <c r="AI58" s="308">
        <v>93</v>
      </c>
      <c r="AJ58" s="311">
        <v>44</v>
      </c>
      <c r="AK58" s="311">
        <v>49</v>
      </c>
      <c r="AL58" s="308">
        <v>314</v>
      </c>
      <c r="AM58" s="311">
        <v>157</v>
      </c>
      <c r="AN58" s="311">
        <v>157</v>
      </c>
      <c r="AO58" s="308">
        <v>101</v>
      </c>
      <c r="AP58" s="311">
        <v>56</v>
      </c>
      <c r="AQ58" s="311">
        <v>45</v>
      </c>
      <c r="AR58" s="308">
        <v>386</v>
      </c>
      <c r="AS58" s="311">
        <v>171</v>
      </c>
      <c r="AT58" s="311">
        <v>215</v>
      </c>
      <c r="AU58" s="308">
        <v>233</v>
      </c>
      <c r="AV58" s="311">
        <v>101</v>
      </c>
      <c r="AW58" s="311">
        <v>132</v>
      </c>
      <c r="AX58" s="308">
        <v>467</v>
      </c>
      <c r="AY58" s="311">
        <v>232</v>
      </c>
      <c r="AZ58" s="311">
        <v>235</v>
      </c>
      <c r="BA58" s="308">
        <v>140</v>
      </c>
      <c r="BB58" s="311">
        <v>71</v>
      </c>
      <c r="BC58" s="312">
        <v>69</v>
      </c>
    </row>
    <row r="59" spans="1:55" s="307" customFormat="1" ht="15.75" x14ac:dyDescent="0.15">
      <c r="A59" s="221" t="s">
        <v>333</v>
      </c>
      <c r="B59" s="308">
        <v>3589</v>
      </c>
      <c r="C59" s="309">
        <v>1728</v>
      </c>
      <c r="D59" s="310">
        <v>1861</v>
      </c>
      <c r="E59" s="308">
        <v>85</v>
      </c>
      <c r="F59" s="311">
        <v>35</v>
      </c>
      <c r="G59" s="311">
        <v>50</v>
      </c>
      <c r="H59" s="308">
        <v>117</v>
      </c>
      <c r="I59" s="311">
        <v>53</v>
      </c>
      <c r="J59" s="311">
        <v>64</v>
      </c>
      <c r="K59" s="308">
        <v>116</v>
      </c>
      <c r="L59" s="311">
        <v>62</v>
      </c>
      <c r="M59" s="311">
        <v>54</v>
      </c>
      <c r="N59" s="308">
        <v>242</v>
      </c>
      <c r="O59" s="311">
        <v>116</v>
      </c>
      <c r="P59" s="311">
        <v>126</v>
      </c>
      <c r="Q59" s="308">
        <v>601</v>
      </c>
      <c r="R59" s="311">
        <v>262</v>
      </c>
      <c r="S59" s="311">
        <v>339</v>
      </c>
      <c r="T59" s="308">
        <v>68</v>
      </c>
      <c r="U59" s="311">
        <v>43</v>
      </c>
      <c r="V59" s="311">
        <v>25</v>
      </c>
      <c r="W59" s="308">
        <v>163</v>
      </c>
      <c r="X59" s="311">
        <v>80</v>
      </c>
      <c r="Y59" s="311">
        <v>83</v>
      </c>
      <c r="Z59" s="308">
        <v>106</v>
      </c>
      <c r="AA59" s="311">
        <v>66</v>
      </c>
      <c r="AB59" s="311">
        <v>40</v>
      </c>
      <c r="AC59" s="308">
        <v>61</v>
      </c>
      <c r="AD59" s="311">
        <v>27</v>
      </c>
      <c r="AE59" s="311">
        <v>34</v>
      </c>
      <c r="AF59" s="308">
        <v>188</v>
      </c>
      <c r="AG59" s="311">
        <v>80</v>
      </c>
      <c r="AH59" s="311">
        <v>108</v>
      </c>
      <c r="AI59" s="308">
        <v>99</v>
      </c>
      <c r="AJ59" s="311">
        <v>54</v>
      </c>
      <c r="AK59" s="311">
        <v>45</v>
      </c>
      <c r="AL59" s="308">
        <v>335</v>
      </c>
      <c r="AM59" s="311">
        <v>166</v>
      </c>
      <c r="AN59" s="311">
        <v>169</v>
      </c>
      <c r="AO59" s="308">
        <v>89</v>
      </c>
      <c r="AP59" s="311">
        <v>48</v>
      </c>
      <c r="AQ59" s="311">
        <v>41</v>
      </c>
      <c r="AR59" s="308">
        <v>452</v>
      </c>
      <c r="AS59" s="311">
        <v>212</v>
      </c>
      <c r="AT59" s="311">
        <v>240</v>
      </c>
      <c r="AU59" s="308">
        <v>243</v>
      </c>
      <c r="AV59" s="311">
        <v>112</v>
      </c>
      <c r="AW59" s="311">
        <v>131</v>
      </c>
      <c r="AX59" s="308">
        <v>476</v>
      </c>
      <c r="AY59" s="311">
        <v>236</v>
      </c>
      <c r="AZ59" s="311">
        <v>240</v>
      </c>
      <c r="BA59" s="308">
        <v>148</v>
      </c>
      <c r="BB59" s="311">
        <v>76</v>
      </c>
      <c r="BC59" s="312">
        <v>72</v>
      </c>
    </row>
    <row r="60" spans="1:55" s="307" customFormat="1" ht="15.75" x14ac:dyDescent="0.15">
      <c r="A60" s="226" t="s">
        <v>65</v>
      </c>
      <c r="B60" s="304">
        <v>16937</v>
      </c>
      <c r="C60" s="301">
        <v>8297</v>
      </c>
      <c r="D60" s="305">
        <v>8640</v>
      </c>
      <c r="E60" s="304">
        <v>457</v>
      </c>
      <c r="F60" s="301">
        <v>203</v>
      </c>
      <c r="G60" s="305">
        <v>254</v>
      </c>
      <c r="H60" s="304">
        <v>537</v>
      </c>
      <c r="I60" s="301">
        <v>255</v>
      </c>
      <c r="J60" s="305">
        <v>282</v>
      </c>
      <c r="K60" s="304">
        <v>609</v>
      </c>
      <c r="L60" s="301">
        <v>296</v>
      </c>
      <c r="M60" s="305">
        <v>313</v>
      </c>
      <c r="N60" s="304">
        <v>1061</v>
      </c>
      <c r="O60" s="301">
        <v>517</v>
      </c>
      <c r="P60" s="305">
        <v>544</v>
      </c>
      <c r="Q60" s="304">
        <v>2967</v>
      </c>
      <c r="R60" s="301">
        <v>1323</v>
      </c>
      <c r="S60" s="305">
        <v>1644</v>
      </c>
      <c r="T60" s="304">
        <v>283</v>
      </c>
      <c r="U60" s="301">
        <v>161</v>
      </c>
      <c r="V60" s="305">
        <v>122</v>
      </c>
      <c r="W60" s="304">
        <v>793</v>
      </c>
      <c r="X60" s="301">
        <v>450</v>
      </c>
      <c r="Y60" s="305">
        <v>343</v>
      </c>
      <c r="Z60" s="304">
        <v>493</v>
      </c>
      <c r="AA60" s="301">
        <v>283</v>
      </c>
      <c r="AB60" s="305">
        <v>210</v>
      </c>
      <c r="AC60" s="304">
        <v>319</v>
      </c>
      <c r="AD60" s="301">
        <v>185</v>
      </c>
      <c r="AE60" s="305">
        <v>134</v>
      </c>
      <c r="AF60" s="304">
        <v>858</v>
      </c>
      <c r="AG60" s="301">
        <v>425</v>
      </c>
      <c r="AH60" s="305">
        <v>433</v>
      </c>
      <c r="AI60" s="304">
        <v>457</v>
      </c>
      <c r="AJ60" s="301">
        <v>258</v>
      </c>
      <c r="AK60" s="305">
        <v>199</v>
      </c>
      <c r="AL60" s="304">
        <v>1575</v>
      </c>
      <c r="AM60" s="301">
        <v>770</v>
      </c>
      <c r="AN60" s="305">
        <v>805</v>
      </c>
      <c r="AO60" s="304">
        <v>466</v>
      </c>
      <c r="AP60" s="301">
        <v>238</v>
      </c>
      <c r="AQ60" s="305">
        <v>228</v>
      </c>
      <c r="AR60" s="304">
        <v>2297</v>
      </c>
      <c r="AS60" s="301">
        <v>1065</v>
      </c>
      <c r="AT60" s="305">
        <v>1232</v>
      </c>
      <c r="AU60" s="304">
        <v>1259</v>
      </c>
      <c r="AV60" s="301">
        <v>621</v>
      </c>
      <c r="AW60" s="305">
        <v>638</v>
      </c>
      <c r="AX60" s="304">
        <v>1895</v>
      </c>
      <c r="AY60" s="301">
        <v>933</v>
      </c>
      <c r="AZ60" s="305">
        <v>962</v>
      </c>
      <c r="BA60" s="304">
        <v>611</v>
      </c>
      <c r="BB60" s="301">
        <v>314</v>
      </c>
      <c r="BC60" s="306">
        <v>297</v>
      </c>
    </row>
    <row r="61" spans="1:55" s="307" customFormat="1" ht="15.75" x14ac:dyDescent="0.15">
      <c r="A61" s="221" t="s">
        <v>334</v>
      </c>
      <c r="B61" s="308">
        <v>3581</v>
      </c>
      <c r="C61" s="309">
        <v>1723</v>
      </c>
      <c r="D61" s="310">
        <v>1858</v>
      </c>
      <c r="E61" s="308">
        <v>84</v>
      </c>
      <c r="F61" s="311">
        <v>41</v>
      </c>
      <c r="G61" s="311">
        <v>43</v>
      </c>
      <c r="H61" s="308">
        <v>104</v>
      </c>
      <c r="I61" s="311">
        <v>52</v>
      </c>
      <c r="J61" s="311">
        <v>52</v>
      </c>
      <c r="K61" s="308">
        <v>131</v>
      </c>
      <c r="L61" s="311">
        <v>65</v>
      </c>
      <c r="M61" s="311">
        <v>66</v>
      </c>
      <c r="N61" s="308">
        <v>208</v>
      </c>
      <c r="O61" s="311">
        <v>103</v>
      </c>
      <c r="P61" s="311">
        <v>105</v>
      </c>
      <c r="Q61" s="308">
        <v>664</v>
      </c>
      <c r="R61" s="311">
        <v>284</v>
      </c>
      <c r="S61" s="311">
        <v>380</v>
      </c>
      <c r="T61" s="308">
        <v>63</v>
      </c>
      <c r="U61" s="311">
        <v>34</v>
      </c>
      <c r="V61" s="311">
        <v>29</v>
      </c>
      <c r="W61" s="308">
        <v>162</v>
      </c>
      <c r="X61" s="311">
        <v>83</v>
      </c>
      <c r="Y61" s="311">
        <v>79</v>
      </c>
      <c r="Z61" s="308">
        <v>105</v>
      </c>
      <c r="AA61" s="311">
        <v>61</v>
      </c>
      <c r="AB61" s="311">
        <v>44</v>
      </c>
      <c r="AC61" s="308">
        <v>70</v>
      </c>
      <c r="AD61" s="311">
        <v>44</v>
      </c>
      <c r="AE61" s="311">
        <v>26</v>
      </c>
      <c r="AF61" s="308">
        <v>183</v>
      </c>
      <c r="AG61" s="311">
        <v>90</v>
      </c>
      <c r="AH61" s="311">
        <v>93</v>
      </c>
      <c r="AI61" s="308">
        <v>97</v>
      </c>
      <c r="AJ61" s="311">
        <v>55</v>
      </c>
      <c r="AK61" s="311">
        <v>42</v>
      </c>
      <c r="AL61" s="308">
        <v>337</v>
      </c>
      <c r="AM61" s="311">
        <v>161</v>
      </c>
      <c r="AN61" s="311">
        <v>176</v>
      </c>
      <c r="AO61" s="308">
        <v>91</v>
      </c>
      <c r="AP61" s="311">
        <v>50</v>
      </c>
      <c r="AQ61" s="311">
        <v>41</v>
      </c>
      <c r="AR61" s="308">
        <v>453</v>
      </c>
      <c r="AS61" s="311">
        <v>185</v>
      </c>
      <c r="AT61" s="311">
        <v>268</v>
      </c>
      <c r="AU61" s="308">
        <v>262</v>
      </c>
      <c r="AV61" s="311">
        <v>129</v>
      </c>
      <c r="AW61" s="311">
        <v>133</v>
      </c>
      <c r="AX61" s="308">
        <v>443</v>
      </c>
      <c r="AY61" s="311">
        <v>219</v>
      </c>
      <c r="AZ61" s="311">
        <v>224</v>
      </c>
      <c r="BA61" s="308">
        <v>124</v>
      </c>
      <c r="BB61" s="311">
        <v>67</v>
      </c>
      <c r="BC61" s="312">
        <v>57</v>
      </c>
    </row>
    <row r="62" spans="1:55" s="307" customFormat="1" ht="15.75" x14ac:dyDescent="0.15">
      <c r="A62" s="221" t="s">
        <v>335</v>
      </c>
      <c r="B62" s="308">
        <v>3571</v>
      </c>
      <c r="C62" s="309">
        <v>1734</v>
      </c>
      <c r="D62" s="310">
        <v>1837</v>
      </c>
      <c r="E62" s="308">
        <v>109</v>
      </c>
      <c r="F62" s="311">
        <v>42</v>
      </c>
      <c r="G62" s="311">
        <v>67</v>
      </c>
      <c r="H62" s="308">
        <v>110</v>
      </c>
      <c r="I62" s="311">
        <v>49</v>
      </c>
      <c r="J62" s="311">
        <v>61</v>
      </c>
      <c r="K62" s="308">
        <v>120</v>
      </c>
      <c r="L62" s="311">
        <v>60</v>
      </c>
      <c r="M62" s="311">
        <v>60</v>
      </c>
      <c r="N62" s="308">
        <v>225</v>
      </c>
      <c r="O62" s="311">
        <v>116</v>
      </c>
      <c r="P62" s="311">
        <v>109</v>
      </c>
      <c r="Q62" s="308">
        <v>601</v>
      </c>
      <c r="R62" s="311">
        <v>250</v>
      </c>
      <c r="S62" s="311">
        <v>351</v>
      </c>
      <c r="T62" s="308">
        <v>56</v>
      </c>
      <c r="U62" s="311">
        <v>36</v>
      </c>
      <c r="V62" s="311">
        <v>20</v>
      </c>
      <c r="W62" s="308">
        <v>153</v>
      </c>
      <c r="X62" s="311">
        <v>88</v>
      </c>
      <c r="Y62" s="311">
        <v>65</v>
      </c>
      <c r="Z62" s="308">
        <v>112</v>
      </c>
      <c r="AA62" s="311">
        <v>66</v>
      </c>
      <c r="AB62" s="311">
        <v>46</v>
      </c>
      <c r="AC62" s="308">
        <v>58</v>
      </c>
      <c r="AD62" s="311">
        <v>33</v>
      </c>
      <c r="AE62" s="311">
        <v>25</v>
      </c>
      <c r="AF62" s="308">
        <v>174</v>
      </c>
      <c r="AG62" s="311">
        <v>80</v>
      </c>
      <c r="AH62" s="311">
        <v>94</v>
      </c>
      <c r="AI62" s="308">
        <v>92</v>
      </c>
      <c r="AJ62" s="311">
        <v>51</v>
      </c>
      <c r="AK62" s="311">
        <v>41</v>
      </c>
      <c r="AL62" s="308">
        <v>335</v>
      </c>
      <c r="AM62" s="311">
        <v>172</v>
      </c>
      <c r="AN62" s="311">
        <v>163</v>
      </c>
      <c r="AO62" s="308">
        <v>100</v>
      </c>
      <c r="AP62" s="311">
        <v>49</v>
      </c>
      <c r="AQ62" s="311">
        <v>51</v>
      </c>
      <c r="AR62" s="308">
        <v>494</v>
      </c>
      <c r="AS62" s="311">
        <v>243</v>
      </c>
      <c r="AT62" s="311">
        <v>251</v>
      </c>
      <c r="AU62" s="308">
        <v>280</v>
      </c>
      <c r="AV62" s="311">
        <v>128</v>
      </c>
      <c r="AW62" s="311">
        <v>152</v>
      </c>
      <c r="AX62" s="308">
        <v>434</v>
      </c>
      <c r="AY62" s="311">
        <v>207</v>
      </c>
      <c r="AZ62" s="311">
        <v>227</v>
      </c>
      <c r="BA62" s="308">
        <v>118</v>
      </c>
      <c r="BB62" s="311">
        <v>64</v>
      </c>
      <c r="BC62" s="312">
        <v>54</v>
      </c>
    </row>
    <row r="63" spans="1:55" s="307" customFormat="1" ht="15.75" x14ac:dyDescent="0.15">
      <c r="A63" s="221" t="s">
        <v>336</v>
      </c>
      <c r="B63" s="308">
        <v>3264</v>
      </c>
      <c r="C63" s="309">
        <v>1640</v>
      </c>
      <c r="D63" s="310">
        <v>1624</v>
      </c>
      <c r="E63" s="308">
        <v>83</v>
      </c>
      <c r="F63" s="311">
        <v>42</v>
      </c>
      <c r="G63" s="311">
        <v>41</v>
      </c>
      <c r="H63" s="308">
        <v>117</v>
      </c>
      <c r="I63" s="311">
        <v>60</v>
      </c>
      <c r="J63" s="311">
        <v>57</v>
      </c>
      <c r="K63" s="308">
        <v>125</v>
      </c>
      <c r="L63" s="311">
        <v>64</v>
      </c>
      <c r="M63" s="311">
        <v>61</v>
      </c>
      <c r="N63" s="308">
        <v>205</v>
      </c>
      <c r="O63" s="311">
        <v>101</v>
      </c>
      <c r="P63" s="311">
        <v>104</v>
      </c>
      <c r="Q63" s="308">
        <v>602</v>
      </c>
      <c r="R63" s="311">
        <v>282</v>
      </c>
      <c r="S63" s="311">
        <v>320</v>
      </c>
      <c r="T63" s="308">
        <v>46</v>
      </c>
      <c r="U63" s="311">
        <v>25</v>
      </c>
      <c r="V63" s="311">
        <v>21</v>
      </c>
      <c r="W63" s="308">
        <v>152</v>
      </c>
      <c r="X63" s="311">
        <v>88</v>
      </c>
      <c r="Y63" s="311">
        <v>64</v>
      </c>
      <c r="Z63" s="308">
        <v>83</v>
      </c>
      <c r="AA63" s="311">
        <v>47</v>
      </c>
      <c r="AB63" s="311">
        <v>36</v>
      </c>
      <c r="AC63" s="308">
        <v>56</v>
      </c>
      <c r="AD63" s="311">
        <v>31</v>
      </c>
      <c r="AE63" s="311">
        <v>25</v>
      </c>
      <c r="AF63" s="308">
        <v>157</v>
      </c>
      <c r="AG63" s="311">
        <v>78</v>
      </c>
      <c r="AH63" s="311">
        <v>79</v>
      </c>
      <c r="AI63" s="308">
        <v>78</v>
      </c>
      <c r="AJ63" s="311">
        <v>51</v>
      </c>
      <c r="AK63" s="311">
        <v>27</v>
      </c>
      <c r="AL63" s="308">
        <v>289</v>
      </c>
      <c r="AM63" s="311">
        <v>148</v>
      </c>
      <c r="AN63" s="311">
        <v>141</v>
      </c>
      <c r="AO63" s="308">
        <v>99</v>
      </c>
      <c r="AP63" s="311">
        <v>51</v>
      </c>
      <c r="AQ63" s="311">
        <v>48</v>
      </c>
      <c r="AR63" s="308">
        <v>438</v>
      </c>
      <c r="AS63" s="311">
        <v>212</v>
      </c>
      <c r="AT63" s="311">
        <v>226</v>
      </c>
      <c r="AU63" s="308">
        <v>261</v>
      </c>
      <c r="AV63" s="311">
        <v>130</v>
      </c>
      <c r="AW63" s="311">
        <v>131</v>
      </c>
      <c r="AX63" s="308">
        <v>354</v>
      </c>
      <c r="AY63" s="311">
        <v>175</v>
      </c>
      <c r="AZ63" s="311">
        <v>179</v>
      </c>
      <c r="BA63" s="308">
        <v>119</v>
      </c>
      <c r="BB63" s="311">
        <v>55</v>
      </c>
      <c r="BC63" s="312">
        <v>64</v>
      </c>
    </row>
    <row r="64" spans="1:55" s="307" customFormat="1" ht="15.75" x14ac:dyDescent="0.15">
      <c r="A64" s="221" t="s">
        <v>337</v>
      </c>
      <c r="B64" s="308">
        <v>3188</v>
      </c>
      <c r="C64" s="309">
        <v>1562</v>
      </c>
      <c r="D64" s="310">
        <v>1626</v>
      </c>
      <c r="E64" s="308">
        <v>88</v>
      </c>
      <c r="F64" s="311">
        <v>32</v>
      </c>
      <c r="G64" s="311">
        <v>56</v>
      </c>
      <c r="H64" s="308">
        <v>106</v>
      </c>
      <c r="I64" s="311">
        <v>49</v>
      </c>
      <c r="J64" s="311">
        <v>57</v>
      </c>
      <c r="K64" s="308">
        <v>101</v>
      </c>
      <c r="L64" s="311">
        <v>48</v>
      </c>
      <c r="M64" s="311">
        <v>53</v>
      </c>
      <c r="N64" s="308">
        <v>203</v>
      </c>
      <c r="O64" s="311">
        <v>91</v>
      </c>
      <c r="P64" s="311">
        <v>112</v>
      </c>
      <c r="Q64" s="308">
        <v>525</v>
      </c>
      <c r="R64" s="311">
        <v>248</v>
      </c>
      <c r="S64" s="311">
        <v>277</v>
      </c>
      <c r="T64" s="308">
        <v>56</v>
      </c>
      <c r="U64" s="311">
        <v>31</v>
      </c>
      <c r="V64" s="311">
        <v>25</v>
      </c>
      <c r="W64" s="308">
        <v>159</v>
      </c>
      <c r="X64" s="311">
        <v>92</v>
      </c>
      <c r="Y64" s="311">
        <v>67</v>
      </c>
      <c r="Z64" s="308">
        <v>98</v>
      </c>
      <c r="AA64" s="311">
        <v>56</v>
      </c>
      <c r="AB64" s="311">
        <v>42</v>
      </c>
      <c r="AC64" s="308">
        <v>68</v>
      </c>
      <c r="AD64" s="311">
        <v>38</v>
      </c>
      <c r="AE64" s="311">
        <v>30</v>
      </c>
      <c r="AF64" s="308">
        <v>186</v>
      </c>
      <c r="AG64" s="311">
        <v>101</v>
      </c>
      <c r="AH64" s="311">
        <v>85</v>
      </c>
      <c r="AI64" s="308">
        <v>87</v>
      </c>
      <c r="AJ64" s="311">
        <v>48</v>
      </c>
      <c r="AK64" s="311">
        <v>39</v>
      </c>
      <c r="AL64" s="308">
        <v>294</v>
      </c>
      <c r="AM64" s="311">
        <v>142</v>
      </c>
      <c r="AN64" s="311">
        <v>152</v>
      </c>
      <c r="AO64" s="308">
        <v>100</v>
      </c>
      <c r="AP64" s="311">
        <v>47</v>
      </c>
      <c r="AQ64" s="311">
        <v>53</v>
      </c>
      <c r="AR64" s="308">
        <v>444</v>
      </c>
      <c r="AS64" s="311">
        <v>200</v>
      </c>
      <c r="AT64" s="311">
        <v>244</v>
      </c>
      <c r="AU64" s="308">
        <v>229</v>
      </c>
      <c r="AV64" s="311">
        <v>116</v>
      </c>
      <c r="AW64" s="311">
        <v>113</v>
      </c>
      <c r="AX64" s="308">
        <v>336</v>
      </c>
      <c r="AY64" s="311">
        <v>167</v>
      </c>
      <c r="AZ64" s="311">
        <v>169</v>
      </c>
      <c r="BA64" s="308">
        <v>108</v>
      </c>
      <c r="BB64" s="311">
        <v>56</v>
      </c>
      <c r="BC64" s="312">
        <v>52</v>
      </c>
    </row>
    <row r="65" spans="1:55" s="307" customFormat="1" ht="15.75" x14ac:dyDescent="0.15">
      <c r="A65" s="221" t="s">
        <v>338</v>
      </c>
      <c r="B65" s="308">
        <v>3333</v>
      </c>
      <c r="C65" s="309">
        <v>1638</v>
      </c>
      <c r="D65" s="310">
        <v>1695</v>
      </c>
      <c r="E65" s="308">
        <v>93</v>
      </c>
      <c r="F65" s="311">
        <v>46</v>
      </c>
      <c r="G65" s="311">
        <v>47</v>
      </c>
      <c r="H65" s="308">
        <v>100</v>
      </c>
      <c r="I65" s="311">
        <v>45</v>
      </c>
      <c r="J65" s="311">
        <v>55</v>
      </c>
      <c r="K65" s="308">
        <v>132</v>
      </c>
      <c r="L65" s="311">
        <v>59</v>
      </c>
      <c r="M65" s="311">
        <v>73</v>
      </c>
      <c r="N65" s="308">
        <v>220</v>
      </c>
      <c r="O65" s="311">
        <v>106</v>
      </c>
      <c r="P65" s="311">
        <v>114</v>
      </c>
      <c r="Q65" s="308">
        <v>575</v>
      </c>
      <c r="R65" s="311">
        <v>259</v>
      </c>
      <c r="S65" s="311">
        <v>316</v>
      </c>
      <c r="T65" s="308">
        <v>62</v>
      </c>
      <c r="U65" s="311">
        <v>35</v>
      </c>
      <c r="V65" s="311">
        <v>27</v>
      </c>
      <c r="W65" s="308">
        <v>167</v>
      </c>
      <c r="X65" s="311">
        <v>99</v>
      </c>
      <c r="Y65" s="311">
        <v>68</v>
      </c>
      <c r="Z65" s="308">
        <v>95</v>
      </c>
      <c r="AA65" s="311">
        <v>53</v>
      </c>
      <c r="AB65" s="311">
        <v>42</v>
      </c>
      <c r="AC65" s="308">
        <v>67</v>
      </c>
      <c r="AD65" s="311">
        <v>39</v>
      </c>
      <c r="AE65" s="311">
        <v>28</v>
      </c>
      <c r="AF65" s="308">
        <v>158</v>
      </c>
      <c r="AG65" s="311">
        <v>76</v>
      </c>
      <c r="AH65" s="311">
        <v>82</v>
      </c>
      <c r="AI65" s="308">
        <v>103</v>
      </c>
      <c r="AJ65" s="311">
        <v>53</v>
      </c>
      <c r="AK65" s="311">
        <v>50</v>
      </c>
      <c r="AL65" s="308">
        <v>320</v>
      </c>
      <c r="AM65" s="311">
        <v>147</v>
      </c>
      <c r="AN65" s="311">
        <v>173</v>
      </c>
      <c r="AO65" s="308">
        <v>76</v>
      </c>
      <c r="AP65" s="311">
        <v>41</v>
      </c>
      <c r="AQ65" s="311">
        <v>35</v>
      </c>
      <c r="AR65" s="308">
        <v>468</v>
      </c>
      <c r="AS65" s="311">
        <v>225</v>
      </c>
      <c r="AT65" s="311">
        <v>243</v>
      </c>
      <c r="AU65" s="308">
        <v>227</v>
      </c>
      <c r="AV65" s="311">
        <v>118</v>
      </c>
      <c r="AW65" s="311">
        <v>109</v>
      </c>
      <c r="AX65" s="308">
        <v>328</v>
      </c>
      <c r="AY65" s="311">
        <v>165</v>
      </c>
      <c r="AZ65" s="311">
        <v>163</v>
      </c>
      <c r="BA65" s="308">
        <v>142</v>
      </c>
      <c r="BB65" s="311">
        <v>72</v>
      </c>
      <c r="BC65" s="312">
        <v>70</v>
      </c>
    </row>
    <row r="66" spans="1:55" s="307" customFormat="1" ht="15.75" x14ac:dyDescent="0.15">
      <c r="A66" s="226" t="s">
        <v>71</v>
      </c>
      <c r="B66" s="304">
        <v>16563</v>
      </c>
      <c r="C66" s="301">
        <v>8244</v>
      </c>
      <c r="D66" s="305">
        <v>8319</v>
      </c>
      <c r="E66" s="304">
        <v>483</v>
      </c>
      <c r="F66" s="301">
        <v>239</v>
      </c>
      <c r="G66" s="305">
        <v>244</v>
      </c>
      <c r="H66" s="304">
        <v>512</v>
      </c>
      <c r="I66" s="301">
        <v>260</v>
      </c>
      <c r="J66" s="305">
        <v>252</v>
      </c>
      <c r="K66" s="304">
        <v>679</v>
      </c>
      <c r="L66" s="301">
        <v>347</v>
      </c>
      <c r="M66" s="305">
        <v>332</v>
      </c>
      <c r="N66" s="304">
        <v>1092</v>
      </c>
      <c r="O66" s="301">
        <v>534</v>
      </c>
      <c r="P66" s="305">
        <v>558</v>
      </c>
      <c r="Q66" s="304">
        <v>2444</v>
      </c>
      <c r="R66" s="301">
        <v>1211</v>
      </c>
      <c r="S66" s="305">
        <v>1233</v>
      </c>
      <c r="T66" s="304">
        <v>296</v>
      </c>
      <c r="U66" s="301">
        <v>192</v>
      </c>
      <c r="V66" s="305">
        <v>104</v>
      </c>
      <c r="W66" s="304">
        <v>830</v>
      </c>
      <c r="X66" s="301">
        <v>437</v>
      </c>
      <c r="Y66" s="305">
        <v>393</v>
      </c>
      <c r="Z66" s="304">
        <v>555</v>
      </c>
      <c r="AA66" s="301">
        <v>328</v>
      </c>
      <c r="AB66" s="305">
        <v>227</v>
      </c>
      <c r="AC66" s="304">
        <v>408</v>
      </c>
      <c r="AD66" s="301">
        <v>235</v>
      </c>
      <c r="AE66" s="305">
        <v>173</v>
      </c>
      <c r="AF66" s="304">
        <v>851</v>
      </c>
      <c r="AG66" s="301">
        <v>387</v>
      </c>
      <c r="AH66" s="305">
        <v>464</v>
      </c>
      <c r="AI66" s="304">
        <v>500</v>
      </c>
      <c r="AJ66" s="301">
        <v>254</v>
      </c>
      <c r="AK66" s="305">
        <v>246</v>
      </c>
      <c r="AL66" s="304">
        <v>1768</v>
      </c>
      <c r="AM66" s="301">
        <v>872</v>
      </c>
      <c r="AN66" s="305">
        <v>896</v>
      </c>
      <c r="AO66" s="304">
        <v>517</v>
      </c>
      <c r="AP66" s="301">
        <v>264</v>
      </c>
      <c r="AQ66" s="305">
        <v>253</v>
      </c>
      <c r="AR66" s="304">
        <v>2391</v>
      </c>
      <c r="AS66" s="301">
        <v>1087</v>
      </c>
      <c r="AT66" s="305">
        <v>1304</v>
      </c>
      <c r="AU66" s="304">
        <v>1080</v>
      </c>
      <c r="AV66" s="301">
        <v>521</v>
      </c>
      <c r="AW66" s="305">
        <v>559</v>
      </c>
      <c r="AX66" s="304">
        <v>1482</v>
      </c>
      <c r="AY66" s="301">
        <v>733</v>
      </c>
      <c r="AZ66" s="305">
        <v>749</v>
      </c>
      <c r="BA66" s="304">
        <v>675</v>
      </c>
      <c r="BB66" s="301">
        <v>343</v>
      </c>
      <c r="BC66" s="306">
        <v>332</v>
      </c>
    </row>
    <row r="67" spans="1:55" s="307" customFormat="1" ht="15.75" x14ac:dyDescent="0.15">
      <c r="A67" s="221" t="s">
        <v>339</v>
      </c>
      <c r="B67" s="308">
        <v>3096</v>
      </c>
      <c r="C67" s="309">
        <v>1569</v>
      </c>
      <c r="D67" s="310">
        <v>1527</v>
      </c>
      <c r="E67" s="308">
        <v>83</v>
      </c>
      <c r="F67" s="311">
        <v>41</v>
      </c>
      <c r="G67" s="311">
        <v>42</v>
      </c>
      <c r="H67" s="308">
        <v>95</v>
      </c>
      <c r="I67" s="311">
        <v>46</v>
      </c>
      <c r="J67" s="311">
        <v>49</v>
      </c>
      <c r="K67" s="308">
        <v>121</v>
      </c>
      <c r="L67" s="311">
        <v>59</v>
      </c>
      <c r="M67" s="311">
        <v>62</v>
      </c>
      <c r="N67" s="308">
        <v>196</v>
      </c>
      <c r="O67" s="311">
        <v>94</v>
      </c>
      <c r="P67" s="311">
        <v>102</v>
      </c>
      <c r="Q67" s="308">
        <v>515</v>
      </c>
      <c r="R67" s="311">
        <v>260</v>
      </c>
      <c r="S67" s="311">
        <v>255</v>
      </c>
      <c r="T67" s="308">
        <v>64</v>
      </c>
      <c r="U67" s="311">
        <v>40</v>
      </c>
      <c r="V67" s="311">
        <v>24</v>
      </c>
      <c r="W67" s="308">
        <v>145</v>
      </c>
      <c r="X67" s="311">
        <v>77</v>
      </c>
      <c r="Y67" s="311">
        <v>68</v>
      </c>
      <c r="Z67" s="308">
        <v>88</v>
      </c>
      <c r="AA67" s="311">
        <v>63</v>
      </c>
      <c r="AB67" s="311">
        <v>25</v>
      </c>
      <c r="AC67" s="308">
        <v>72</v>
      </c>
      <c r="AD67" s="311">
        <v>47</v>
      </c>
      <c r="AE67" s="311">
        <v>25</v>
      </c>
      <c r="AF67" s="308">
        <v>141</v>
      </c>
      <c r="AG67" s="311">
        <v>61</v>
      </c>
      <c r="AH67" s="311">
        <v>80</v>
      </c>
      <c r="AI67" s="308">
        <v>90</v>
      </c>
      <c r="AJ67" s="311">
        <v>50</v>
      </c>
      <c r="AK67" s="311">
        <v>40</v>
      </c>
      <c r="AL67" s="308">
        <v>320</v>
      </c>
      <c r="AM67" s="311">
        <v>156</v>
      </c>
      <c r="AN67" s="311">
        <v>164</v>
      </c>
      <c r="AO67" s="308">
        <v>93</v>
      </c>
      <c r="AP67" s="311">
        <v>42</v>
      </c>
      <c r="AQ67" s="311">
        <v>51</v>
      </c>
      <c r="AR67" s="308">
        <v>433</v>
      </c>
      <c r="AS67" s="311">
        <v>201</v>
      </c>
      <c r="AT67" s="311">
        <v>232</v>
      </c>
      <c r="AU67" s="308">
        <v>219</v>
      </c>
      <c r="AV67" s="311">
        <v>105</v>
      </c>
      <c r="AW67" s="311">
        <v>114</v>
      </c>
      <c r="AX67" s="308">
        <v>291</v>
      </c>
      <c r="AY67" s="311">
        <v>164</v>
      </c>
      <c r="AZ67" s="311">
        <v>127</v>
      </c>
      <c r="BA67" s="308">
        <v>130</v>
      </c>
      <c r="BB67" s="311">
        <v>63</v>
      </c>
      <c r="BC67" s="312">
        <v>67</v>
      </c>
    </row>
    <row r="68" spans="1:55" s="307" customFormat="1" ht="15.75" x14ac:dyDescent="0.15">
      <c r="A68" s="221" t="s">
        <v>340</v>
      </c>
      <c r="B68" s="308">
        <v>3255</v>
      </c>
      <c r="C68" s="309">
        <v>1643</v>
      </c>
      <c r="D68" s="310">
        <v>1612</v>
      </c>
      <c r="E68" s="308">
        <v>100</v>
      </c>
      <c r="F68" s="311">
        <v>50</v>
      </c>
      <c r="G68" s="311">
        <v>50</v>
      </c>
      <c r="H68" s="308">
        <v>101</v>
      </c>
      <c r="I68" s="311">
        <v>54</v>
      </c>
      <c r="J68" s="311">
        <v>47</v>
      </c>
      <c r="K68" s="308">
        <v>125</v>
      </c>
      <c r="L68" s="311">
        <v>62</v>
      </c>
      <c r="M68" s="311">
        <v>63</v>
      </c>
      <c r="N68" s="308">
        <v>210</v>
      </c>
      <c r="O68" s="311">
        <v>100</v>
      </c>
      <c r="P68" s="311">
        <v>110</v>
      </c>
      <c r="Q68" s="308">
        <v>528</v>
      </c>
      <c r="R68" s="311">
        <v>272</v>
      </c>
      <c r="S68" s="311">
        <v>256</v>
      </c>
      <c r="T68" s="308">
        <v>64</v>
      </c>
      <c r="U68" s="311">
        <v>49</v>
      </c>
      <c r="V68" s="311">
        <v>15</v>
      </c>
      <c r="W68" s="308">
        <v>175</v>
      </c>
      <c r="X68" s="311">
        <v>97</v>
      </c>
      <c r="Y68" s="311">
        <v>78</v>
      </c>
      <c r="Z68" s="308">
        <v>98</v>
      </c>
      <c r="AA68" s="311">
        <v>58</v>
      </c>
      <c r="AB68" s="311">
        <v>40</v>
      </c>
      <c r="AC68" s="308">
        <v>74</v>
      </c>
      <c r="AD68" s="311">
        <v>40</v>
      </c>
      <c r="AE68" s="311">
        <v>34</v>
      </c>
      <c r="AF68" s="308">
        <v>177</v>
      </c>
      <c r="AG68" s="311">
        <v>76</v>
      </c>
      <c r="AH68" s="311">
        <v>101</v>
      </c>
      <c r="AI68" s="308">
        <v>87</v>
      </c>
      <c r="AJ68" s="311">
        <v>47</v>
      </c>
      <c r="AK68" s="311">
        <v>40</v>
      </c>
      <c r="AL68" s="308">
        <v>338</v>
      </c>
      <c r="AM68" s="311">
        <v>168</v>
      </c>
      <c r="AN68" s="311">
        <v>170</v>
      </c>
      <c r="AO68" s="308">
        <v>95</v>
      </c>
      <c r="AP68" s="311">
        <v>48</v>
      </c>
      <c r="AQ68" s="311">
        <v>47</v>
      </c>
      <c r="AR68" s="308">
        <v>461</v>
      </c>
      <c r="AS68" s="311">
        <v>201</v>
      </c>
      <c r="AT68" s="311">
        <v>260</v>
      </c>
      <c r="AU68" s="308">
        <v>214</v>
      </c>
      <c r="AV68" s="311">
        <v>115</v>
      </c>
      <c r="AW68" s="311">
        <v>99</v>
      </c>
      <c r="AX68" s="308">
        <v>279</v>
      </c>
      <c r="AY68" s="311">
        <v>141</v>
      </c>
      <c r="AZ68" s="311">
        <v>138</v>
      </c>
      <c r="BA68" s="308">
        <v>129</v>
      </c>
      <c r="BB68" s="311">
        <v>65</v>
      </c>
      <c r="BC68" s="312">
        <v>64</v>
      </c>
    </row>
    <row r="69" spans="1:55" s="307" customFormat="1" ht="15.75" x14ac:dyDescent="0.15">
      <c r="A69" s="221" t="s">
        <v>341</v>
      </c>
      <c r="B69" s="308">
        <v>3422</v>
      </c>
      <c r="C69" s="309">
        <v>1715</v>
      </c>
      <c r="D69" s="310">
        <v>1707</v>
      </c>
      <c r="E69" s="308">
        <v>87</v>
      </c>
      <c r="F69" s="311">
        <v>44</v>
      </c>
      <c r="G69" s="311">
        <v>43</v>
      </c>
      <c r="H69" s="308">
        <v>106</v>
      </c>
      <c r="I69" s="311">
        <v>59</v>
      </c>
      <c r="J69" s="311">
        <v>47</v>
      </c>
      <c r="K69" s="308">
        <v>143</v>
      </c>
      <c r="L69" s="311">
        <v>81</v>
      </c>
      <c r="M69" s="311">
        <v>62</v>
      </c>
      <c r="N69" s="308">
        <v>224</v>
      </c>
      <c r="O69" s="311">
        <v>111</v>
      </c>
      <c r="P69" s="311">
        <v>113</v>
      </c>
      <c r="Q69" s="308">
        <v>495</v>
      </c>
      <c r="R69" s="311">
        <v>249</v>
      </c>
      <c r="S69" s="311">
        <v>246</v>
      </c>
      <c r="T69" s="308">
        <v>61</v>
      </c>
      <c r="U69" s="311">
        <v>36</v>
      </c>
      <c r="V69" s="311">
        <v>25</v>
      </c>
      <c r="W69" s="308">
        <v>157</v>
      </c>
      <c r="X69" s="311">
        <v>84</v>
      </c>
      <c r="Y69" s="311">
        <v>73</v>
      </c>
      <c r="Z69" s="308">
        <v>112</v>
      </c>
      <c r="AA69" s="311">
        <v>66</v>
      </c>
      <c r="AB69" s="311">
        <v>46</v>
      </c>
      <c r="AC69" s="308">
        <v>87</v>
      </c>
      <c r="AD69" s="311">
        <v>51</v>
      </c>
      <c r="AE69" s="311">
        <v>36</v>
      </c>
      <c r="AF69" s="308">
        <v>181</v>
      </c>
      <c r="AG69" s="311">
        <v>92</v>
      </c>
      <c r="AH69" s="311">
        <v>89</v>
      </c>
      <c r="AI69" s="308">
        <v>99</v>
      </c>
      <c r="AJ69" s="311">
        <v>44</v>
      </c>
      <c r="AK69" s="311">
        <v>55</v>
      </c>
      <c r="AL69" s="308">
        <v>410</v>
      </c>
      <c r="AM69" s="311">
        <v>196</v>
      </c>
      <c r="AN69" s="311">
        <v>214</v>
      </c>
      <c r="AO69" s="308">
        <v>120</v>
      </c>
      <c r="AP69" s="311">
        <v>65</v>
      </c>
      <c r="AQ69" s="311">
        <v>55</v>
      </c>
      <c r="AR69" s="308">
        <v>488</v>
      </c>
      <c r="AS69" s="311">
        <v>219</v>
      </c>
      <c r="AT69" s="311">
        <v>269</v>
      </c>
      <c r="AU69" s="308">
        <v>219</v>
      </c>
      <c r="AV69" s="311">
        <v>99</v>
      </c>
      <c r="AW69" s="311">
        <v>120</v>
      </c>
      <c r="AX69" s="308">
        <v>310</v>
      </c>
      <c r="AY69" s="311">
        <v>152</v>
      </c>
      <c r="AZ69" s="311">
        <v>158</v>
      </c>
      <c r="BA69" s="308">
        <v>123</v>
      </c>
      <c r="BB69" s="311">
        <v>67</v>
      </c>
      <c r="BC69" s="312">
        <v>56</v>
      </c>
    </row>
    <row r="70" spans="1:55" s="307" customFormat="1" ht="15.75" x14ac:dyDescent="0.15">
      <c r="A70" s="221" t="s">
        <v>342</v>
      </c>
      <c r="B70" s="308">
        <v>3463</v>
      </c>
      <c r="C70" s="309">
        <v>1672</v>
      </c>
      <c r="D70" s="310">
        <v>1791</v>
      </c>
      <c r="E70" s="308">
        <v>104</v>
      </c>
      <c r="F70" s="311">
        <v>50</v>
      </c>
      <c r="G70" s="311">
        <v>54</v>
      </c>
      <c r="H70" s="308">
        <v>103</v>
      </c>
      <c r="I70" s="311">
        <v>50</v>
      </c>
      <c r="J70" s="311">
        <v>53</v>
      </c>
      <c r="K70" s="308">
        <v>144</v>
      </c>
      <c r="L70" s="311">
        <v>72</v>
      </c>
      <c r="M70" s="311">
        <v>72</v>
      </c>
      <c r="N70" s="308">
        <v>241</v>
      </c>
      <c r="O70" s="311">
        <v>110</v>
      </c>
      <c r="P70" s="311">
        <v>131</v>
      </c>
      <c r="Q70" s="308">
        <v>442</v>
      </c>
      <c r="R70" s="311">
        <v>208</v>
      </c>
      <c r="S70" s="311">
        <v>234</v>
      </c>
      <c r="T70" s="308">
        <v>59</v>
      </c>
      <c r="U70" s="311">
        <v>39</v>
      </c>
      <c r="V70" s="311">
        <v>20</v>
      </c>
      <c r="W70" s="308">
        <v>206</v>
      </c>
      <c r="X70" s="311">
        <v>105</v>
      </c>
      <c r="Y70" s="311">
        <v>101</v>
      </c>
      <c r="Z70" s="308">
        <v>132</v>
      </c>
      <c r="AA70" s="311">
        <v>79</v>
      </c>
      <c r="AB70" s="311">
        <v>53</v>
      </c>
      <c r="AC70" s="308">
        <v>93</v>
      </c>
      <c r="AD70" s="311">
        <v>51</v>
      </c>
      <c r="AE70" s="311">
        <v>42</v>
      </c>
      <c r="AF70" s="308">
        <v>168</v>
      </c>
      <c r="AG70" s="311">
        <v>78</v>
      </c>
      <c r="AH70" s="311">
        <v>90</v>
      </c>
      <c r="AI70" s="308">
        <v>124</v>
      </c>
      <c r="AJ70" s="311">
        <v>58</v>
      </c>
      <c r="AK70" s="311">
        <v>66</v>
      </c>
      <c r="AL70" s="308">
        <v>344</v>
      </c>
      <c r="AM70" s="311">
        <v>157</v>
      </c>
      <c r="AN70" s="311">
        <v>187</v>
      </c>
      <c r="AO70" s="308">
        <v>108</v>
      </c>
      <c r="AP70" s="311">
        <v>54</v>
      </c>
      <c r="AQ70" s="311">
        <v>54</v>
      </c>
      <c r="AR70" s="308">
        <v>519</v>
      </c>
      <c r="AS70" s="311">
        <v>234</v>
      </c>
      <c r="AT70" s="311">
        <v>285</v>
      </c>
      <c r="AU70" s="308">
        <v>217</v>
      </c>
      <c r="AV70" s="311">
        <v>105</v>
      </c>
      <c r="AW70" s="311">
        <v>112</v>
      </c>
      <c r="AX70" s="308">
        <v>323</v>
      </c>
      <c r="AY70" s="311">
        <v>156</v>
      </c>
      <c r="AZ70" s="311">
        <v>167</v>
      </c>
      <c r="BA70" s="308">
        <v>136</v>
      </c>
      <c r="BB70" s="311">
        <v>66</v>
      </c>
      <c r="BC70" s="312">
        <v>70</v>
      </c>
    </row>
    <row r="71" spans="1:55" s="307" customFormat="1" ht="15.75" x14ac:dyDescent="0.15">
      <c r="A71" s="221" t="s">
        <v>343</v>
      </c>
      <c r="B71" s="308">
        <v>3327</v>
      </c>
      <c r="C71" s="309">
        <v>1645</v>
      </c>
      <c r="D71" s="310">
        <v>1682</v>
      </c>
      <c r="E71" s="308">
        <v>109</v>
      </c>
      <c r="F71" s="311">
        <v>54</v>
      </c>
      <c r="G71" s="311">
        <v>55</v>
      </c>
      <c r="H71" s="308">
        <v>107</v>
      </c>
      <c r="I71" s="311">
        <v>51</v>
      </c>
      <c r="J71" s="311">
        <v>56</v>
      </c>
      <c r="K71" s="308">
        <v>146</v>
      </c>
      <c r="L71" s="311">
        <v>73</v>
      </c>
      <c r="M71" s="311">
        <v>73</v>
      </c>
      <c r="N71" s="308">
        <v>221</v>
      </c>
      <c r="O71" s="311">
        <v>119</v>
      </c>
      <c r="P71" s="311">
        <v>102</v>
      </c>
      <c r="Q71" s="308">
        <v>464</v>
      </c>
      <c r="R71" s="311">
        <v>222</v>
      </c>
      <c r="S71" s="311">
        <v>242</v>
      </c>
      <c r="T71" s="308">
        <v>48</v>
      </c>
      <c r="U71" s="311">
        <v>28</v>
      </c>
      <c r="V71" s="311">
        <v>20</v>
      </c>
      <c r="W71" s="308">
        <v>147</v>
      </c>
      <c r="X71" s="311">
        <v>74</v>
      </c>
      <c r="Y71" s="311">
        <v>73</v>
      </c>
      <c r="Z71" s="308">
        <v>125</v>
      </c>
      <c r="AA71" s="311">
        <v>62</v>
      </c>
      <c r="AB71" s="311">
        <v>63</v>
      </c>
      <c r="AC71" s="308">
        <v>82</v>
      </c>
      <c r="AD71" s="311">
        <v>46</v>
      </c>
      <c r="AE71" s="311">
        <v>36</v>
      </c>
      <c r="AF71" s="308">
        <v>184</v>
      </c>
      <c r="AG71" s="311">
        <v>80</v>
      </c>
      <c r="AH71" s="311">
        <v>104</v>
      </c>
      <c r="AI71" s="308">
        <v>100</v>
      </c>
      <c r="AJ71" s="311">
        <v>55</v>
      </c>
      <c r="AK71" s="311">
        <v>45</v>
      </c>
      <c r="AL71" s="308">
        <v>356</v>
      </c>
      <c r="AM71" s="311">
        <v>195</v>
      </c>
      <c r="AN71" s="311">
        <v>161</v>
      </c>
      <c r="AO71" s="308">
        <v>101</v>
      </c>
      <c r="AP71" s="311">
        <v>55</v>
      </c>
      <c r="AQ71" s="311">
        <v>46</v>
      </c>
      <c r="AR71" s="308">
        <v>490</v>
      </c>
      <c r="AS71" s="311">
        <v>232</v>
      </c>
      <c r="AT71" s="311">
        <v>258</v>
      </c>
      <c r="AU71" s="308">
        <v>211</v>
      </c>
      <c r="AV71" s="311">
        <v>97</v>
      </c>
      <c r="AW71" s="311">
        <v>114</v>
      </c>
      <c r="AX71" s="308">
        <v>279</v>
      </c>
      <c r="AY71" s="311">
        <v>120</v>
      </c>
      <c r="AZ71" s="311">
        <v>159</v>
      </c>
      <c r="BA71" s="308">
        <v>157</v>
      </c>
      <c r="BB71" s="311">
        <v>82</v>
      </c>
      <c r="BC71" s="312">
        <v>75</v>
      </c>
    </row>
    <row r="72" spans="1:55" s="307" customFormat="1" ht="15.75" x14ac:dyDescent="0.15">
      <c r="A72" s="226" t="s">
        <v>77</v>
      </c>
      <c r="B72" s="304">
        <v>16072</v>
      </c>
      <c r="C72" s="301">
        <v>7637</v>
      </c>
      <c r="D72" s="305">
        <v>8435</v>
      </c>
      <c r="E72" s="304">
        <v>543</v>
      </c>
      <c r="F72" s="301">
        <v>250</v>
      </c>
      <c r="G72" s="305">
        <v>293</v>
      </c>
      <c r="H72" s="304">
        <v>453</v>
      </c>
      <c r="I72" s="301">
        <v>224</v>
      </c>
      <c r="J72" s="305">
        <v>229</v>
      </c>
      <c r="K72" s="304">
        <v>748</v>
      </c>
      <c r="L72" s="301">
        <v>334</v>
      </c>
      <c r="M72" s="305">
        <v>414</v>
      </c>
      <c r="N72" s="304">
        <v>1065</v>
      </c>
      <c r="O72" s="301">
        <v>494</v>
      </c>
      <c r="P72" s="305">
        <v>571</v>
      </c>
      <c r="Q72" s="304">
        <v>1928</v>
      </c>
      <c r="R72" s="301">
        <v>892</v>
      </c>
      <c r="S72" s="305">
        <v>1036</v>
      </c>
      <c r="T72" s="304">
        <v>392</v>
      </c>
      <c r="U72" s="301">
        <v>219</v>
      </c>
      <c r="V72" s="305">
        <v>173</v>
      </c>
      <c r="W72" s="304">
        <v>852</v>
      </c>
      <c r="X72" s="301">
        <v>427</v>
      </c>
      <c r="Y72" s="305">
        <v>425</v>
      </c>
      <c r="Z72" s="304">
        <v>628</v>
      </c>
      <c r="AA72" s="301">
        <v>346</v>
      </c>
      <c r="AB72" s="305">
        <v>282</v>
      </c>
      <c r="AC72" s="304">
        <v>468</v>
      </c>
      <c r="AD72" s="301">
        <v>227</v>
      </c>
      <c r="AE72" s="305">
        <v>241</v>
      </c>
      <c r="AF72" s="304">
        <v>885</v>
      </c>
      <c r="AG72" s="301">
        <v>413</v>
      </c>
      <c r="AH72" s="305">
        <v>472</v>
      </c>
      <c r="AI72" s="304">
        <v>501</v>
      </c>
      <c r="AJ72" s="301">
        <v>259</v>
      </c>
      <c r="AK72" s="305">
        <v>242</v>
      </c>
      <c r="AL72" s="304">
        <v>1713</v>
      </c>
      <c r="AM72" s="301">
        <v>764</v>
      </c>
      <c r="AN72" s="305">
        <v>949</v>
      </c>
      <c r="AO72" s="304">
        <v>588</v>
      </c>
      <c r="AP72" s="301">
        <v>281</v>
      </c>
      <c r="AQ72" s="305">
        <v>307</v>
      </c>
      <c r="AR72" s="304">
        <v>2256</v>
      </c>
      <c r="AS72" s="301">
        <v>1036</v>
      </c>
      <c r="AT72" s="305">
        <v>1220</v>
      </c>
      <c r="AU72" s="304">
        <v>1055</v>
      </c>
      <c r="AV72" s="301">
        <v>500</v>
      </c>
      <c r="AW72" s="305">
        <v>555</v>
      </c>
      <c r="AX72" s="304">
        <v>1313</v>
      </c>
      <c r="AY72" s="301">
        <v>623</v>
      </c>
      <c r="AZ72" s="305">
        <v>690</v>
      </c>
      <c r="BA72" s="304">
        <v>684</v>
      </c>
      <c r="BB72" s="301">
        <v>348</v>
      </c>
      <c r="BC72" s="306">
        <v>336</v>
      </c>
    </row>
    <row r="73" spans="1:55" s="307" customFormat="1" ht="15.75" x14ac:dyDescent="0.15">
      <c r="A73" s="221" t="s">
        <v>344</v>
      </c>
      <c r="B73" s="308">
        <v>3412</v>
      </c>
      <c r="C73" s="309">
        <v>1642</v>
      </c>
      <c r="D73" s="310">
        <v>1770</v>
      </c>
      <c r="E73" s="308">
        <v>115</v>
      </c>
      <c r="F73" s="311">
        <v>51</v>
      </c>
      <c r="G73" s="311">
        <v>64</v>
      </c>
      <c r="H73" s="308">
        <v>98</v>
      </c>
      <c r="I73" s="311">
        <v>50</v>
      </c>
      <c r="J73" s="311">
        <v>48</v>
      </c>
      <c r="K73" s="308">
        <v>139</v>
      </c>
      <c r="L73" s="311">
        <v>62</v>
      </c>
      <c r="M73" s="311">
        <v>77</v>
      </c>
      <c r="N73" s="308">
        <v>229</v>
      </c>
      <c r="O73" s="311">
        <v>110</v>
      </c>
      <c r="P73" s="311">
        <v>119</v>
      </c>
      <c r="Q73" s="308">
        <v>444</v>
      </c>
      <c r="R73" s="311">
        <v>210</v>
      </c>
      <c r="S73" s="311">
        <v>234</v>
      </c>
      <c r="T73" s="308">
        <v>67</v>
      </c>
      <c r="U73" s="311">
        <v>35</v>
      </c>
      <c r="V73" s="311">
        <v>32</v>
      </c>
      <c r="W73" s="308">
        <v>178</v>
      </c>
      <c r="X73" s="311">
        <v>95</v>
      </c>
      <c r="Y73" s="311">
        <v>83</v>
      </c>
      <c r="Z73" s="308">
        <v>109</v>
      </c>
      <c r="AA73" s="311">
        <v>59</v>
      </c>
      <c r="AB73" s="311">
        <v>50</v>
      </c>
      <c r="AC73" s="308">
        <v>98</v>
      </c>
      <c r="AD73" s="311">
        <v>49</v>
      </c>
      <c r="AE73" s="311">
        <v>49</v>
      </c>
      <c r="AF73" s="308">
        <v>205</v>
      </c>
      <c r="AG73" s="311">
        <v>98</v>
      </c>
      <c r="AH73" s="311">
        <v>107</v>
      </c>
      <c r="AI73" s="308">
        <v>97</v>
      </c>
      <c r="AJ73" s="311">
        <v>59</v>
      </c>
      <c r="AK73" s="311">
        <v>38</v>
      </c>
      <c r="AL73" s="308">
        <v>381</v>
      </c>
      <c r="AM73" s="311">
        <v>173</v>
      </c>
      <c r="AN73" s="311">
        <v>208</v>
      </c>
      <c r="AO73" s="308">
        <v>105</v>
      </c>
      <c r="AP73" s="311">
        <v>44</v>
      </c>
      <c r="AQ73" s="311">
        <v>61</v>
      </c>
      <c r="AR73" s="308">
        <v>472</v>
      </c>
      <c r="AS73" s="311">
        <v>216</v>
      </c>
      <c r="AT73" s="311">
        <v>256</v>
      </c>
      <c r="AU73" s="308">
        <v>259</v>
      </c>
      <c r="AV73" s="311">
        <v>128</v>
      </c>
      <c r="AW73" s="311">
        <v>131</v>
      </c>
      <c r="AX73" s="308">
        <v>277</v>
      </c>
      <c r="AY73" s="311">
        <v>125</v>
      </c>
      <c r="AZ73" s="311">
        <v>152</v>
      </c>
      <c r="BA73" s="308">
        <v>139</v>
      </c>
      <c r="BB73" s="311">
        <v>78</v>
      </c>
      <c r="BC73" s="312">
        <v>61</v>
      </c>
    </row>
    <row r="74" spans="1:55" s="307" customFormat="1" ht="15.75" x14ac:dyDescent="0.15">
      <c r="A74" s="221" t="s">
        <v>345</v>
      </c>
      <c r="B74" s="308">
        <v>3250</v>
      </c>
      <c r="C74" s="309">
        <v>1552</v>
      </c>
      <c r="D74" s="310">
        <v>1698</v>
      </c>
      <c r="E74" s="308">
        <v>103</v>
      </c>
      <c r="F74" s="311">
        <v>45</v>
      </c>
      <c r="G74" s="311">
        <v>58</v>
      </c>
      <c r="H74" s="308">
        <v>101</v>
      </c>
      <c r="I74" s="311">
        <v>49</v>
      </c>
      <c r="J74" s="311">
        <v>52</v>
      </c>
      <c r="K74" s="308">
        <v>178</v>
      </c>
      <c r="L74" s="311">
        <v>76</v>
      </c>
      <c r="M74" s="311">
        <v>102</v>
      </c>
      <c r="N74" s="308">
        <v>219</v>
      </c>
      <c r="O74" s="311">
        <v>112</v>
      </c>
      <c r="P74" s="311">
        <v>107</v>
      </c>
      <c r="Q74" s="308">
        <v>377</v>
      </c>
      <c r="R74" s="311">
        <v>167</v>
      </c>
      <c r="S74" s="311">
        <v>210</v>
      </c>
      <c r="T74" s="308">
        <v>83</v>
      </c>
      <c r="U74" s="311">
        <v>47</v>
      </c>
      <c r="V74" s="311">
        <v>36</v>
      </c>
      <c r="W74" s="308">
        <v>173</v>
      </c>
      <c r="X74" s="311">
        <v>88</v>
      </c>
      <c r="Y74" s="311">
        <v>85</v>
      </c>
      <c r="Z74" s="308">
        <v>126</v>
      </c>
      <c r="AA74" s="311">
        <v>68</v>
      </c>
      <c r="AB74" s="311">
        <v>58</v>
      </c>
      <c r="AC74" s="308">
        <v>83</v>
      </c>
      <c r="AD74" s="311">
        <v>46</v>
      </c>
      <c r="AE74" s="311">
        <v>37</v>
      </c>
      <c r="AF74" s="308">
        <v>167</v>
      </c>
      <c r="AG74" s="311">
        <v>71</v>
      </c>
      <c r="AH74" s="311">
        <v>96</v>
      </c>
      <c r="AI74" s="308">
        <v>104</v>
      </c>
      <c r="AJ74" s="311">
        <v>55</v>
      </c>
      <c r="AK74" s="311">
        <v>49</v>
      </c>
      <c r="AL74" s="308">
        <v>316</v>
      </c>
      <c r="AM74" s="311">
        <v>135</v>
      </c>
      <c r="AN74" s="311">
        <v>181</v>
      </c>
      <c r="AO74" s="308">
        <v>138</v>
      </c>
      <c r="AP74" s="311">
        <v>71</v>
      </c>
      <c r="AQ74" s="311">
        <v>67</v>
      </c>
      <c r="AR74" s="308">
        <v>458</v>
      </c>
      <c r="AS74" s="311">
        <v>212</v>
      </c>
      <c r="AT74" s="311">
        <v>246</v>
      </c>
      <c r="AU74" s="308">
        <v>202</v>
      </c>
      <c r="AV74" s="311">
        <v>94</v>
      </c>
      <c r="AW74" s="311">
        <v>108</v>
      </c>
      <c r="AX74" s="308">
        <v>292</v>
      </c>
      <c r="AY74" s="311">
        <v>149</v>
      </c>
      <c r="AZ74" s="311">
        <v>143</v>
      </c>
      <c r="BA74" s="308">
        <v>130</v>
      </c>
      <c r="BB74" s="311">
        <v>67</v>
      </c>
      <c r="BC74" s="312">
        <v>63</v>
      </c>
    </row>
    <row r="75" spans="1:55" s="307" customFormat="1" ht="15.75" x14ac:dyDescent="0.15">
      <c r="A75" s="221" t="s">
        <v>346</v>
      </c>
      <c r="B75" s="308">
        <v>3403</v>
      </c>
      <c r="C75" s="309">
        <v>1649</v>
      </c>
      <c r="D75" s="310">
        <v>1754</v>
      </c>
      <c r="E75" s="308">
        <v>114</v>
      </c>
      <c r="F75" s="311">
        <v>53</v>
      </c>
      <c r="G75" s="311">
        <v>61</v>
      </c>
      <c r="H75" s="308">
        <v>100</v>
      </c>
      <c r="I75" s="311">
        <v>55</v>
      </c>
      <c r="J75" s="311">
        <v>45</v>
      </c>
      <c r="K75" s="308">
        <v>136</v>
      </c>
      <c r="L75" s="311">
        <v>57</v>
      </c>
      <c r="M75" s="311">
        <v>79</v>
      </c>
      <c r="N75" s="308">
        <v>225</v>
      </c>
      <c r="O75" s="311">
        <v>91</v>
      </c>
      <c r="P75" s="311">
        <v>134</v>
      </c>
      <c r="Q75" s="308">
        <v>422</v>
      </c>
      <c r="R75" s="311">
        <v>201</v>
      </c>
      <c r="S75" s="311">
        <v>221</v>
      </c>
      <c r="T75" s="308">
        <v>86</v>
      </c>
      <c r="U75" s="311">
        <v>54</v>
      </c>
      <c r="V75" s="311">
        <v>32</v>
      </c>
      <c r="W75" s="308">
        <v>186</v>
      </c>
      <c r="X75" s="311">
        <v>100</v>
      </c>
      <c r="Y75" s="311">
        <v>86</v>
      </c>
      <c r="Z75" s="308">
        <v>139</v>
      </c>
      <c r="AA75" s="311">
        <v>82</v>
      </c>
      <c r="AB75" s="311">
        <v>57</v>
      </c>
      <c r="AC75" s="308">
        <v>102</v>
      </c>
      <c r="AD75" s="311">
        <v>44</v>
      </c>
      <c r="AE75" s="311">
        <v>58</v>
      </c>
      <c r="AF75" s="308">
        <v>201</v>
      </c>
      <c r="AG75" s="311">
        <v>96</v>
      </c>
      <c r="AH75" s="311">
        <v>105</v>
      </c>
      <c r="AI75" s="308">
        <v>109</v>
      </c>
      <c r="AJ75" s="311">
        <v>59</v>
      </c>
      <c r="AK75" s="311">
        <v>50</v>
      </c>
      <c r="AL75" s="308">
        <v>358</v>
      </c>
      <c r="AM75" s="311">
        <v>165</v>
      </c>
      <c r="AN75" s="311">
        <v>193</v>
      </c>
      <c r="AO75" s="308">
        <v>102</v>
      </c>
      <c r="AP75" s="311">
        <v>53</v>
      </c>
      <c r="AQ75" s="311">
        <v>49</v>
      </c>
      <c r="AR75" s="308">
        <v>489</v>
      </c>
      <c r="AS75" s="311">
        <v>229</v>
      </c>
      <c r="AT75" s="311">
        <v>260</v>
      </c>
      <c r="AU75" s="308">
        <v>202</v>
      </c>
      <c r="AV75" s="311">
        <v>100</v>
      </c>
      <c r="AW75" s="311">
        <v>102</v>
      </c>
      <c r="AX75" s="308">
        <v>284</v>
      </c>
      <c r="AY75" s="311">
        <v>135</v>
      </c>
      <c r="AZ75" s="311">
        <v>149</v>
      </c>
      <c r="BA75" s="308">
        <v>148</v>
      </c>
      <c r="BB75" s="311">
        <v>75</v>
      </c>
      <c r="BC75" s="312">
        <v>73</v>
      </c>
    </row>
    <row r="76" spans="1:55" s="307" customFormat="1" ht="15.75" x14ac:dyDescent="0.15">
      <c r="A76" s="221" t="s">
        <v>347</v>
      </c>
      <c r="B76" s="308">
        <v>3012</v>
      </c>
      <c r="C76" s="309">
        <v>1383</v>
      </c>
      <c r="D76" s="310">
        <v>1629</v>
      </c>
      <c r="E76" s="308">
        <v>98</v>
      </c>
      <c r="F76" s="311">
        <v>49</v>
      </c>
      <c r="G76" s="311">
        <v>49</v>
      </c>
      <c r="H76" s="308">
        <v>74</v>
      </c>
      <c r="I76" s="311">
        <v>34</v>
      </c>
      <c r="J76" s="311">
        <v>40</v>
      </c>
      <c r="K76" s="308">
        <v>133</v>
      </c>
      <c r="L76" s="311">
        <v>61</v>
      </c>
      <c r="M76" s="311">
        <v>72</v>
      </c>
      <c r="N76" s="308">
        <v>196</v>
      </c>
      <c r="O76" s="311">
        <v>93</v>
      </c>
      <c r="P76" s="311">
        <v>103</v>
      </c>
      <c r="Q76" s="308">
        <v>355</v>
      </c>
      <c r="R76" s="311">
        <v>157</v>
      </c>
      <c r="S76" s="311">
        <v>198</v>
      </c>
      <c r="T76" s="308">
        <v>76</v>
      </c>
      <c r="U76" s="311">
        <v>42</v>
      </c>
      <c r="V76" s="311">
        <v>34</v>
      </c>
      <c r="W76" s="308">
        <v>158</v>
      </c>
      <c r="X76" s="311">
        <v>75</v>
      </c>
      <c r="Y76" s="311">
        <v>83</v>
      </c>
      <c r="Z76" s="308">
        <v>120</v>
      </c>
      <c r="AA76" s="311">
        <v>57</v>
      </c>
      <c r="AB76" s="311">
        <v>63</v>
      </c>
      <c r="AC76" s="308">
        <v>104</v>
      </c>
      <c r="AD76" s="311">
        <v>50</v>
      </c>
      <c r="AE76" s="311">
        <v>54</v>
      </c>
      <c r="AF76" s="308">
        <v>159</v>
      </c>
      <c r="AG76" s="311">
        <v>79</v>
      </c>
      <c r="AH76" s="311">
        <v>80</v>
      </c>
      <c r="AI76" s="308">
        <v>90</v>
      </c>
      <c r="AJ76" s="311">
        <v>44</v>
      </c>
      <c r="AK76" s="311">
        <v>46</v>
      </c>
      <c r="AL76" s="308">
        <v>366</v>
      </c>
      <c r="AM76" s="311">
        <v>164</v>
      </c>
      <c r="AN76" s="311">
        <v>202</v>
      </c>
      <c r="AO76" s="308">
        <v>121</v>
      </c>
      <c r="AP76" s="311">
        <v>46</v>
      </c>
      <c r="AQ76" s="311">
        <v>75</v>
      </c>
      <c r="AR76" s="308">
        <v>416</v>
      </c>
      <c r="AS76" s="311">
        <v>180</v>
      </c>
      <c r="AT76" s="311">
        <v>236</v>
      </c>
      <c r="AU76" s="308">
        <v>184</v>
      </c>
      <c r="AV76" s="311">
        <v>84</v>
      </c>
      <c r="AW76" s="311">
        <v>100</v>
      </c>
      <c r="AX76" s="308">
        <v>236</v>
      </c>
      <c r="AY76" s="311">
        <v>107</v>
      </c>
      <c r="AZ76" s="311">
        <v>129</v>
      </c>
      <c r="BA76" s="308">
        <v>126</v>
      </c>
      <c r="BB76" s="311">
        <v>61</v>
      </c>
      <c r="BC76" s="312">
        <v>65</v>
      </c>
    </row>
    <row r="77" spans="1:55" s="307" customFormat="1" ht="15.75" x14ac:dyDescent="0.15">
      <c r="A77" s="221" t="s">
        <v>348</v>
      </c>
      <c r="B77" s="308">
        <v>2995</v>
      </c>
      <c r="C77" s="309">
        <v>1411</v>
      </c>
      <c r="D77" s="310">
        <v>1584</v>
      </c>
      <c r="E77" s="308">
        <v>113</v>
      </c>
      <c r="F77" s="311">
        <v>52</v>
      </c>
      <c r="G77" s="311">
        <v>61</v>
      </c>
      <c r="H77" s="308">
        <v>80</v>
      </c>
      <c r="I77" s="311">
        <v>36</v>
      </c>
      <c r="J77" s="311">
        <v>44</v>
      </c>
      <c r="K77" s="308">
        <v>162</v>
      </c>
      <c r="L77" s="311">
        <v>78</v>
      </c>
      <c r="M77" s="311">
        <v>84</v>
      </c>
      <c r="N77" s="308">
        <v>196</v>
      </c>
      <c r="O77" s="311">
        <v>88</v>
      </c>
      <c r="P77" s="311">
        <v>108</v>
      </c>
      <c r="Q77" s="308">
        <v>330</v>
      </c>
      <c r="R77" s="311">
        <v>157</v>
      </c>
      <c r="S77" s="311">
        <v>173</v>
      </c>
      <c r="T77" s="308">
        <v>80</v>
      </c>
      <c r="U77" s="311">
        <v>41</v>
      </c>
      <c r="V77" s="311">
        <v>39</v>
      </c>
      <c r="W77" s="308">
        <v>157</v>
      </c>
      <c r="X77" s="311">
        <v>69</v>
      </c>
      <c r="Y77" s="311">
        <v>88</v>
      </c>
      <c r="Z77" s="308">
        <v>134</v>
      </c>
      <c r="AA77" s="311">
        <v>80</v>
      </c>
      <c r="AB77" s="311">
        <v>54</v>
      </c>
      <c r="AC77" s="308">
        <v>81</v>
      </c>
      <c r="AD77" s="311">
        <v>38</v>
      </c>
      <c r="AE77" s="311">
        <v>43</v>
      </c>
      <c r="AF77" s="308">
        <v>153</v>
      </c>
      <c r="AG77" s="311">
        <v>69</v>
      </c>
      <c r="AH77" s="311">
        <v>84</v>
      </c>
      <c r="AI77" s="308">
        <v>101</v>
      </c>
      <c r="AJ77" s="311">
        <v>42</v>
      </c>
      <c r="AK77" s="311">
        <v>59</v>
      </c>
      <c r="AL77" s="308">
        <v>292</v>
      </c>
      <c r="AM77" s="311">
        <v>127</v>
      </c>
      <c r="AN77" s="311">
        <v>165</v>
      </c>
      <c r="AO77" s="308">
        <v>122</v>
      </c>
      <c r="AP77" s="311">
        <v>67</v>
      </c>
      <c r="AQ77" s="311">
        <v>55</v>
      </c>
      <c r="AR77" s="308">
        <v>421</v>
      </c>
      <c r="AS77" s="311">
        <v>199</v>
      </c>
      <c r="AT77" s="311">
        <v>222</v>
      </c>
      <c r="AU77" s="308">
        <v>208</v>
      </c>
      <c r="AV77" s="311">
        <v>94</v>
      </c>
      <c r="AW77" s="311">
        <v>114</v>
      </c>
      <c r="AX77" s="308">
        <v>224</v>
      </c>
      <c r="AY77" s="311">
        <v>107</v>
      </c>
      <c r="AZ77" s="311">
        <v>117</v>
      </c>
      <c r="BA77" s="308">
        <v>141</v>
      </c>
      <c r="BB77" s="311">
        <v>67</v>
      </c>
      <c r="BC77" s="312">
        <v>74</v>
      </c>
    </row>
    <row r="78" spans="1:55" s="307" customFormat="1" ht="15.75" x14ac:dyDescent="0.15">
      <c r="A78" s="226" t="s">
        <v>84</v>
      </c>
      <c r="B78" s="304">
        <v>14707</v>
      </c>
      <c r="C78" s="301">
        <v>6734</v>
      </c>
      <c r="D78" s="305">
        <v>7973</v>
      </c>
      <c r="E78" s="304">
        <v>466</v>
      </c>
      <c r="F78" s="301">
        <v>200</v>
      </c>
      <c r="G78" s="305">
        <v>266</v>
      </c>
      <c r="H78" s="304">
        <v>378</v>
      </c>
      <c r="I78" s="301">
        <v>182</v>
      </c>
      <c r="J78" s="305">
        <v>196</v>
      </c>
      <c r="K78" s="304">
        <v>730</v>
      </c>
      <c r="L78" s="301">
        <v>316</v>
      </c>
      <c r="M78" s="305">
        <v>414</v>
      </c>
      <c r="N78" s="304">
        <v>951</v>
      </c>
      <c r="O78" s="301">
        <v>406</v>
      </c>
      <c r="P78" s="305">
        <v>545</v>
      </c>
      <c r="Q78" s="304">
        <v>1496</v>
      </c>
      <c r="R78" s="301">
        <v>647</v>
      </c>
      <c r="S78" s="305">
        <v>849</v>
      </c>
      <c r="T78" s="304">
        <v>370</v>
      </c>
      <c r="U78" s="301">
        <v>197</v>
      </c>
      <c r="V78" s="305">
        <v>173</v>
      </c>
      <c r="W78" s="304">
        <v>770</v>
      </c>
      <c r="X78" s="301">
        <v>393</v>
      </c>
      <c r="Y78" s="305">
        <v>377</v>
      </c>
      <c r="Z78" s="304">
        <v>689</v>
      </c>
      <c r="AA78" s="301">
        <v>340</v>
      </c>
      <c r="AB78" s="305">
        <v>349</v>
      </c>
      <c r="AC78" s="304">
        <v>552</v>
      </c>
      <c r="AD78" s="301">
        <v>266</v>
      </c>
      <c r="AE78" s="305">
        <v>286</v>
      </c>
      <c r="AF78" s="304">
        <v>854</v>
      </c>
      <c r="AG78" s="301">
        <v>367</v>
      </c>
      <c r="AH78" s="305">
        <v>487</v>
      </c>
      <c r="AI78" s="304">
        <v>491</v>
      </c>
      <c r="AJ78" s="301">
        <v>244</v>
      </c>
      <c r="AK78" s="305">
        <v>247</v>
      </c>
      <c r="AL78" s="304">
        <v>1489</v>
      </c>
      <c r="AM78" s="301">
        <v>673</v>
      </c>
      <c r="AN78" s="305">
        <v>816</v>
      </c>
      <c r="AO78" s="304">
        <v>646</v>
      </c>
      <c r="AP78" s="301">
        <v>300</v>
      </c>
      <c r="AQ78" s="305">
        <v>346</v>
      </c>
      <c r="AR78" s="304">
        <v>1979</v>
      </c>
      <c r="AS78" s="301">
        <v>923</v>
      </c>
      <c r="AT78" s="305">
        <v>1056</v>
      </c>
      <c r="AU78" s="304">
        <v>965</v>
      </c>
      <c r="AV78" s="301">
        <v>406</v>
      </c>
      <c r="AW78" s="305">
        <v>559</v>
      </c>
      <c r="AX78" s="304">
        <v>1157</v>
      </c>
      <c r="AY78" s="301">
        <v>518</v>
      </c>
      <c r="AZ78" s="305">
        <v>639</v>
      </c>
      <c r="BA78" s="304">
        <v>724</v>
      </c>
      <c r="BB78" s="301">
        <v>356</v>
      </c>
      <c r="BC78" s="306">
        <v>368</v>
      </c>
    </row>
    <row r="79" spans="1:55" s="307" customFormat="1" ht="15.75" x14ac:dyDescent="0.15">
      <c r="A79" s="221" t="s">
        <v>349</v>
      </c>
      <c r="B79" s="308">
        <v>2981</v>
      </c>
      <c r="C79" s="309">
        <v>1393</v>
      </c>
      <c r="D79" s="310">
        <v>1588</v>
      </c>
      <c r="E79" s="308">
        <v>103</v>
      </c>
      <c r="F79" s="311">
        <v>46</v>
      </c>
      <c r="G79" s="311">
        <v>57</v>
      </c>
      <c r="H79" s="308">
        <v>84</v>
      </c>
      <c r="I79" s="311">
        <v>35</v>
      </c>
      <c r="J79" s="311">
        <v>49</v>
      </c>
      <c r="K79" s="308">
        <v>135</v>
      </c>
      <c r="L79" s="311">
        <v>57</v>
      </c>
      <c r="M79" s="311">
        <v>78</v>
      </c>
      <c r="N79" s="308">
        <v>185</v>
      </c>
      <c r="O79" s="311">
        <v>86</v>
      </c>
      <c r="P79" s="311">
        <v>99</v>
      </c>
      <c r="Q79" s="308">
        <v>337</v>
      </c>
      <c r="R79" s="311">
        <v>156</v>
      </c>
      <c r="S79" s="311">
        <v>181</v>
      </c>
      <c r="T79" s="308">
        <v>64</v>
      </c>
      <c r="U79" s="311">
        <v>29</v>
      </c>
      <c r="V79" s="311">
        <v>35</v>
      </c>
      <c r="W79" s="308">
        <v>146</v>
      </c>
      <c r="X79" s="311">
        <v>80</v>
      </c>
      <c r="Y79" s="311">
        <v>66</v>
      </c>
      <c r="Z79" s="308">
        <v>125</v>
      </c>
      <c r="AA79" s="311">
        <v>67</v>
      </c>
      <c r="AB79" s="311">
        <v>58</v>
      </c>
      <c r="AC79" s="308">
        <v>103</v>
      </c>
      <c r="AD79" s="311">
        <v>55</v>
      </c>
      <c r="AE79" s="311">
        <v>48</v>
      </c>
      <c r="AF79" s="308">
        <v>177</v>
      </c>
      <c r="AG79" s="311">
        <v>84</v>
      </c>
      <c r="AH79" s="311">
        <v>93</v>
      </c>
      <c r="AI79" s="308">
        <v>99</v>
      </c>
      <c r="AJ79" s="311">
        <v>50</v>
      </c>
      <c r="AK79" s="311">
        <v>49</v>
      </c>
      <c r="AL79" s="308">
        <v>323</v>
      </c>
      <c r="AM79" s="311">
        <v>141</v>
      </c>
      <c r="AN79" s="311">
        <v>182</v>
      </c>
      <c r="AO79" s="308">
        <v>123</v>
      </c>
      <c r="AP79" s="311">
        <v>58</v>
      </c>
      <c r="AQ79" s="311">
        <v>65</v>
      </c>
      <c r="AR79" s="308">
        <v>426</v>
      </c>
      <c r="AS79" s="311">
        <v>189</v>
      </c>
      <c r="AT79" s="311">
        <v>237</v>
      </c>
      <c r="AU79" s="308">
        <v>191</v>
      </c>
      <c r="AV79" s="311">
        <v>82</v>
      </c>
      <c r="AW79" s="311">
        <v>109</v>
      </c>
      <c r="AX79" s="308">
        <v>229</v>
      </c>
      <c r="AY79" s="311">
        <v>100</v>
      </c>
      <c r="AZ79" s="311">
        <v>129</v>
      </c>
      <c r="BA79" s="308">
        <v>131</v>
      </c>
      <c r="BB79" s="311">
        <v>78</v>
      </c>
      <c r="BC79" s="312">
        <v>53</v>
      </c>
    </row>
    <row r="80" spans="1:55" s="307" customFormat="1" ht="15.75" x14ac:dyDescent="0.15">
      <c r="A80" s="221" t="s">
        <v>350</v>
      </c>
      <c r="B80" s="308">
        <v>2900</v>
      </c>
      <c r="C80" s="309">
        <v>1331</v>
      </c>
      <c r="D80" s="310">
        <v>1569</v>
      </c>
      <c r="E80" s="308">
        <v>89</v>
      </c>
      <c r="F80" s="311">
        <v>47</v>
      </c>
      <c r="G80" s="311">
        <v>42</v>
      </c>
      <c r="H80" s="308">
        <v>74</v>
      </c>
      <c r="I80" s="311">
        <v>36</v>
      </c>
      <c r="J80" s="311">
        <v>38</v>
      </c>
      <c r="K80" s="308">
        <v>138</v>
      </c>
      <c r="L80" s="311">
        <v>61</v>
      </c>
      <c r="M80" s="311">
        <v>77</v>
      </c>
      <c r="N80" s="308">
        <v>204</v>
      </c>
      <c r="O80" s="311">
        <v>91</v>
      </c>
      <c r="P80" s="311">
        <v>113</v>
      </c>
      <c r="Q80" s="308">
        <v>295</v>
      </c>
      <c r="R80" s="311">
        <v>123</v>
      </c>
      <c r="S80" s="311">
        <v>172</v>
      </c>
      <c r="T80" s="308">
        <v>71</v>
      </c>
      <c r="U80" s="311">
        <v>33</v>
      </c>
      <c r="V80" s="311">
        <v>38</v>
      </c>
      <c r="W80" s="308">
        <v>143</v>
      </c>
      <c r="X80" s="311">
        <v>73</v>
      </c>
      <c r="Y80" s="311">
        <v>70</v>
      </c>
      <c r="Z80" s="308">
        <v>152</v>
      </c>
      <c r="AA80" s="311">
        <v>77</v>
      </c>
      <c r="AB80" s="311">
        <v>75</v>
      </c>
      <c r="AC80" s="308">
        <v>101</v>
      </c>
      <c r="AD80" s="311">
        <v>52</v>
      </c>
      <c r="AE80" s="311">
        <v>49</v>
      </c>
      <c r="AF80" s="308">
        <v>146</v>
      </c>
      <c r="AG80" s="311">
        <v>55</v>
      </c>
      <c r="AH80" s="311">
        <v>91</v>
      </c>
      <c r="AI80" s="308">
        <v>97</v>
      </c>
      <c r="AJ80" s="311">
        <v>46</v>
      </c>
      <c r="AK80" s="311">
        <v>51</v>
      </c>
      <c r="AL80" s="308">
        <v>291</v>
      </c>
      <c r="AM80" s="311">
        <v>140</v>
      </c>
      <c r="AN80" s="311">
        <v>151</v>
      </c>
      <c r="AO80" s="308">
        <v>133</v>
      </c>
      <c r="AP80" s="311">
        <v>63</v>
      </c>
      <c r="AQ80" s="311">
        <v>70</v>
      </c>
      <c r="AR80" s="308">
        <v>390</v>
      </c>
      <c r="AS80" s="311">
        <v>184</v>
      </c>
      <c r="AT80" s="311">
        <v>206</v>
      </c>
      <c r="AU80" s="308">
        <v>187</v>
      </c>
      <c r="AV80" s="311">
        <v>84</v>
      </c>
      <c r="AW80" s="311">
        <v>103</v>
      </c>
      <c r="AX80" s="308">
        <v>243</v>
      </c>
      <c r="AY80" s="311">
        <v>102</v>
      </c>
      <c r="AZ80" s="311">
        <v>141</v>
      </c>
      <c r="BA80" s="308">
        <v>146</v>
      </c>
      <c r="BB80" s="311">
        <v>64</v>
      </c>
      <c r="BC80" s="312">
        <v>82</v>
      </c>
    </row>
    <row r="81" spans="1:55" s="307" customFormat="1" ht="15.75" x14ac:dyDescent="0.15">
      <c r="A81" s="221" t="s">
        <v>351</v>
      </c>
      <c r="B81" s="308">
        <v>2800</v>
      </c>
      <c r="C81" s="309">
        <v>1327</v>
      </c>
      <c r="D81" s="310">
        <v>1473</v>
      </c>
      <c r="E81" s="308">
        <v>105</v>
      </c>
      <c r="F81" s="311">
        <v>45</v>
      </c>
      <c r="G81" s="311">
        <v>60</v>
      </c>
      <c r="H81" s="308">
        <v>72</v>
      </c>
      <c r="I81" s="311">
        <v>41</v>
      </c>
      <c r="J81" s="311">
        <v>31</v>
      </c>
      <c r="K81" s="308">
        <v>121</v>
      </c>
      <c r="L81" s="311">
        <v>55</v>
      </c>
      <c r="M81" s="311">
        <v>66</v>
      </c>
      <c r="N81" s="308">
        <v>171</v>
      </c>
      <c r="O81" s="311">
        <v>77</v>
      </c>
      <c r="P81" s="311">
        <v>94</v>
      </c>
      <c r="Q81" s="308">
        <v>280</v>
      </c>
      <c r="R81" s="311">
        <v>112</v>
      </c>
      <c r="S81" s="311">
        <v>168</v>
      </c>
      <c r="T81" s="308">
        <v>82</v>
      </c>
      <c r="U81" s="311">
        <v>48</v>
      </c>
      <c r="V81" s="311">
        <v>34</v>
      </c>
      <c r="W81" s="308">
        <v>152</v>
      </c>
      <c r="X81" s="311">
        <v>83</v>
      </c>
      <c r="Y81" s="311">
        <v>69</v>
      </c>
      <c r="Z81" s="308">
        <v>126</v>
      </c>
      <c r="AA81" s="311">
        <v>65</v>
      </c>
      <c r="AB81" s="311">
        <v>61</v>
      </c>
      <c r="AC81" s="308">
        <v>113</v>
      </c>
      <c r="AD81" s="311">
        <v>52</v>
      </c>
      <c r="AE81" s="311">
        <v>61</v>
      </c>
      <c r="AF81" s="308">
        <v>161</v>
      </c>
      <c r="AG81" s="311">
        <v>76</v>
      </c>
      <c r="AH81" s="311">
        <v>85</v>
      </c>
      <c r="AI81" s="308">
        <v>99</v>
      </c>
      <c r="AJ81" s="311">
        <v>54</v>
      </c>
      <c r="AK81" s="311">
        <v>45</v>
      </c>
      <c r="AL81" s="308">
        <v>294</v>
      </c>
      <c r="AM81" s="311">
        <v>132</v>
      </c>
      <c r="AN81" s="311">
        <v>162</v>
      </c>
      <c r="AO81" s="308">
        <v>107</v>
      </c>
      <c r="AP81" s="311">
        <v>56</v>
      </c>
      <c r="AQ81" s="311">
        <v>51</v>
      </c>
      <c r="AR81" s="308">
        <v>375</v>
      </c>
      <c r="AS81" s="311">
        <v>171</v>
      </c>
      <c r="AT81" s="311">
        <v>204</v>
      </c>
      <c r="AU81" s="308">
        <v>174</v>
      </c>
      <c r="AV81" s="311">
        <v>81</v>
      </c>
      <c r="AW81" s="311">
        <v>93</v>
      </c>
      <c r="AX81" s="308">
        <v>217</v>
      </c>
      <c r="AY81" s="311">
        <v>105</v>
      </c>
      <c r="AZ81" s="311">
        <v>112</v>
      </c>
      <c r="BA81" s="308">
        <v>151</v>
      </c>
      <c r="BB81" s="311">
        <v>74</v>
      </c>
      <c r="BC81" s="312">
        <v>77</v>
      </c>
    </row>
    <row r="82" spans="1:55" s="307" customFormat="1" ht="15.75" x14ac:dyDescent="0.15">
      <c r="A82" s="221" t="s">
        <v>352</v>
      </c>
      <c r="B82" s="308">
        <v>3178</v>
      </c>
      <c r="C82" s="309">
        <v>1453</v>
      </c>
      <c r="D82" s="310">
        <v>1725</v>
      </c>
      <c r="E82" s="308">
        <v>84</v>
      </c>
      <c r="F82" s="311">
        <v>33</v>
      </c>
      <c r="G82" s="311">
        <v>51</v>
      </c>
      <c r="H82" s="308">
        <v>76</v>
      </c>
      <c r="I82" s="311">
        <v>35</v>
      </c>
      <c r="J82" s="311">
        <v>41</v>
      </c>
      <c r="K82" s="308">
        <v>187</v>
      </c>
      <c r="L82" s="311">
        <v>83</v>
      </c>
      <c r="M82" s="311">
        <v>104</v>
      </c>
      <c r="N82" s="308">
        <v>191</v>
      </c>
      <c r="O82" s="311">
        <v>75</v>
      </c>
      <c r="P82" s="311">
        <v>116</v>
      </c>
      <c r="Q82" s="308">
        <v>302</v>
      </c>
      <c r="R82" s="311">
        <v>127</v>
      </c>
      <c r="S82" s="311">
        <v>175</v>
      </c>
      <c r="T82" s="308">
        <v>81</v>
      </c>
      <c r="U82" s="311">
        <v>47</v>
      </c>
      <c r="V82" s="311">
        <v>34</v>
      </c>
      <c r="W82" s="308">
        <v>176</v>
      </c>
      <c r="X82" s="311">
        <v>89</v>
      </c>
      <c r="Y82" s="311">
        <v>87</v>
      </c>
      <c r="Z82" s="308">
        <v>148</v>
      </c>
      <c r="AA82" s="311">
        <v>76</v>
      </c>
      <c r="AB82" s="311">
        <v>72</v>
      </c>
      <c r="AC82" s="308">
        <v>126</v>
      </c>
      <c r="AD82" s="311">
        <v>57</v>
      </c>
      <c r="AE82" s="311">
        <v>69</v>
      </c>
      <c r="AF82" s="308">
        <v>206</v>
      </c>
      <c r="AG82" s="311">
        <v>94</v>
      </c>
      <c r="AH82" s="311">
        <v>112</v>
      </c>
      <c r="AI82" s="308">
        <v>105</v>
      </c>
      <c r="AJ82" s="311">
        <v>56</v>
      </c>
      <c r="AK82" s="311">
        <v>49</v>
      </c>
      <c r="AL82" s="308">
        <v>293</v>
      </c>
      <c r="AM82" s="311">
        <v>128</v>
      </c>
      <c r="AN82" s="311">
        <v>165</v>
      </c>
      <c r="AO82" s="308">
        <v>143</v>
      </c>
      <c r="AP82" s="311">
        <v>67</v>
      </c>
      <c r="AQ82" s="311">
        <v>76</v>
      </c>
      <c r="AR82" s="308">
        <v>427</v>
      </c>
      <c r="AS82" s="311">
        <v>204</v>
      </c>
      <c r="AT82" s="311">
        <v>223</v>
      </c>
      <c r="AU82" s="308">
        <v>224</v>
      </c>
      <c r="AV82" s="311">
        <v>95</v>
      </c>
      <c r="AW82" s="311">
        <v>129</v>
      </c>
      <c r="AX82" s="308">
        <v>269</v>
      </c>
      <c r="AY82" s="311">
        <v>118</v>
      </c>
      <c r="AZ82" s="311">
        <v>151</v>
      </c>
      <c r="BA82" s="308">
        <v>140</v>
      </c>
      <c r="BB82" s="311">
        <v>69</v>
      </c>
      <c r="BC82" s="312">
        <v>71</v>
      </c>
    </row>
    <row r="83" spans="1:55" s="307" customFormat="1" ht="15.75" x14ac:dyDescent="0.15">
      <c r="A83" s="221" t="s">
        <v>353</v>
      </c>
      <c r="B83" s="308">
        <v>2848</v>
      </c>
      <c r="C83" s="309">
        <v>1230</v>
      </c>
      <c r="D83" s="310">
        <v>1618</v>
      </c>
      <c r="E83" s="308">
        <v>85</v>
      </c>
      <c r="F83" s="311">
        <v>29</v>
      </c>
      <c r="G83" s="311">
        <v>56</v>
      </c>
      <c r="H83" s="308">
        <v>72</v>
      </c>
      <c r="I83" s="311">
        <v>35</v>
      </c>
      <c r="J83" s="311">
        <v>37</v>
      </c>
      <c r="K83" s="308">
        <v>149</v>
      </c>
      <c r="L83" s="311">
        <v>60</v>
      </c>
      <c r="M83" s="311">
        <v>89</v>
      </c>
      <c r="N83" s="308">
        <v>200</v>
      </c>
      <c r="O83" s="311">
        <v>77</v>
      </c>
      <c r="P83" s="311">
        <v>123</v>
      </c>
      <c r="Q83" s="308">
        <v>282</v>
      </c>
      <c r="R83" s="311">
        <v>129</v>
      </c>
      <c r="S83" s="311">
        <v>153</v>
      </c>
      <c r="T83" s="308">
        <v>72</v>
      </c>
      <c r="U83" s="311">
        <v>40</v>
      </c>
      <c r="V83" s="311">
        <v>32</v>
      </c>
      <c r="W83" s="308">
        <v>153</v>
      </c>
      <c r="X83" s="311">
        <v>68</v>
      </c>
      <c r="Y83" s="311">
        <v>85</v>
      </c>
      <c r="Z83" s="308">
        <v>138</v>
      </c>
      <c r="AA83" s="311">
        <v>55</v>
      </c>
      <c r="AB83" s="311">
        <v>83</v>
      </c>
      <c r="AC83" s="308">
        <v>109</v>
      </c>
      <c r="AD83" s="311">
        <v>50</v>
      </c>
      <c r="AE83" s="311">
        <v>59</v>
      </c>
      <c r="AF83" s="308">
        <v>164</v>
      </c>
      <c r="AG83" s="311">
        <v>58</v>
      </c>
      <c r="AH83" s="311">
        <v>106</v>
      </c>
      <c r="AI83" s="308">
        <v>91</v>
      </c>
      <c r="AJ83" s="311">
        <v>38</v>
      </c>
      <c r="AK83" s="311">
        <v>53</v>
      </c>
      <c r="AL83" s="308">
        <v>288</v>
      </c>
      <c r="AM83" s="311">
        <v>132</v>
      </c>
      <c r="AN83" s="311">
        <v>156</v>
      </c>
      <c r="AO83" s="308">
        <v>140</v>
      </c>
      <c r="AP83" s="311">
        <v>56</v>
      </c>
      <c r="AQ83" s="311">
        <v>84</v>
      </c>
      <c r="AR83" s="308">
        <v>361</v>
      </c>
      <c r="AS83" s="311">
        <v>175</v>
      </c>
      <c r="AT83" s="311">
        <v>186</v>
      </c>
      <c r="AU83" s="308">
        <v>189</v>
      </c>
      <c r="AV83" s="311">
        <v>64</v>
      </c>
      <c r="AW83" s="311">
        <v>125</v>
      </c>
      <c r="AX83" s="308">
        <v>199</v>
      </c>
      <c r="AY83" s="311">
        <v>93</v>
      </c>
      <c r="AZ83" s="311">
        <v>106</v>
      </c>
      <c r="BA83" s="308">
        <v>156</v>
      </c>
      <c r="BB83" s="311">
        <v>71</v>
      </c>
      <c r="BC83" s="312">
        <v>85</v>
      </c>
    </row>
    <row r="84" spans="1:55" s="307" customFormat="1" ht="15.75" x14ac:dyDescent="0.15">
      <c r="A84" s="226" t="s">
        <v>89</v>
      </c>
      <c r="B84" s="304">
        <v>15630</v>
      </c>
      <c r="C84" s="301">
        <v>6985</v>
      </c>
      <c r="D84" s="305">
        <v>8645</v>
      </c>
      <c r="E84" s="304">
        <v>513</v>
      </c>
      <c r="F84" s="301">
        <v>211</v>
      </c>
      <c r="G84" s="305">
        <v>302</v>
      </c>
      <c r="H84" s="304">
        <v>457</v>
      </c>
      <c r="I84" s="301">
        <v>205</v>
      </c>
      <c r="J84" s="305">
        <v>252</v>
      </c>
      <c r="K84" s="304">
        <v>772</v>
      </c>
      <c r="L84" s="301">
        <v>354</v>
      </c>
      <c r="M84" s="305">
        <v>418</v>
      </c>
      <c r="N84" s="304">
        <v>1040</v>
      </c>
      <c r="O84" s="301">
        <v>448</v>
      </c>
      <c r="P84" s="305">
        <v>592</v>
      </c>
      <c r="Q84" s="304">
        <v>1541</v>
      </c>
      <c r="R84" s="301">
        <v>635</v>
      </c>
      <c r="S84" s="305">
        <v>906</v>
      </c>
      <c r="T84" s="304">
        <v>399</v>
      </c>
      <c r="U84" s="301">
        <v>207</v>
      </c>
      <c r="V84" s="305">
        <v>192</v>
      </c>
      <c r="W84" s="304">
        <v>784</v>
      </c>
      <c r="X84" s="301">
        <v>376</v>
      </c>
      <c r="Y84" s="305">
        <v>408</v>
      </c>
      <c r="Z84" s="304">
        <v>768</v>
      </c>
      <c r="AA84" s="301">
        <v>352</v>
      </c>
      <c r="AB84" s="305">
        <v>416</v>
      </c>
      <c r="AC84" s="304">
        <v>611</v>
      </c>
      <c r="AD84" s="301">
        <v>281</v>
      </c>
      <c r="AE84" s="305">
        <v>330</v>
      </c>
      <c r="AF84" s="304">
        <v>1009</v>
      </c>
      <c r="AG84" s="301">
        <v>437</v>
      </c>
      <c r="AH84" s="305">
        <v>572</v>
      </c>
      <c r="AI84" s="304">
        <v>511</v>
      </c>
      <c r="AJ84" s="301">
        <v>243</v>
      </c>
      <c r="AK84" s="305">
        <v>268</v>
      </c>
      <c r="AL84" s="304">
        <v>1544</v>
      </c>
      <c r="AM84" s="301">
        <v>695</v>
      </c>
      <c r="AN84" s="305">
        <v>849</v>
      </c>
      <c r="AO84" s="304">
        <v>761</v>
      </c>
      <c r="AP84" s="301">
        <v>333</v>
      </c>
      <c r="AQ84" s="305">
        <v>428</v>
      </c>
      <c r="AR84" s="304">
        <v>1873</v>
      </c>
      <c r="AS84" s="301">
        <v>827</v>
      </c>
      <c r="AT84" s="305">
        <v>1046</v>
      </c>
      <c r="AU84" s="304">
        <v>1150</v>
      </c>
      <c r="AV84" s="301">
        <v>500</v>
      </c>
      <c r="AW84" s="305">
        <v>650</v>
      </c>
      <c r="AX84" s="304">
        <v>1096</v>
      </c>
      <c r="AY84" s="301">
        <v>479</v>
      </c>
      <c r="AZ84" s="305">
        <v>617</v>
      </c>
      <c r="BA84" s="304">
        <v>801</v>
      </c>
      <c r="BB84" s="301">
        <v>402</v>
      </c>
      <c r="BC84" s="306">
        <v>399</v>
      </c>
    </row>
    <row r="85" spans="1:55" s="307" customFormat="1" ht="15.75" x14ac:dyDescent="0.15">
      <c r="A85" s="221" t="s">
        <v>354</v>
      </c>
      <c r="B85" s="308">
        <v>3461</v>
      </c>
      <c r="C85" s="309">
        <v>1554</v>
      </c>
      <c r="D85" s="310">
        <v>1907</v>
      </c>
      <c r="E85" s="308">
        <v>113</v>
      </c>
      <c r="F85" s="311">
        <v>50</v>
      </c>
      <c r="G85" s="311">
        <v>63</v>
      </c>
      <c r="H85" s="308">
        <v>101</v>
      </c>
      <c r="I85" s="311">
        <v>47</v>
      </c>
      <c r="J85" s="311">
        <v>54</v>
      </c>
      <c r="K85" s="308">
        <v>184</v>
      </c>
      <c r="L85" s="311">
        <v>93</v>
      </c>
      <c r="M85" s="311">
        <v>91</v>
      </c>
      <c r="N85" s="308">
        <v>254</v>
      </c>
      <c r="O85" s="311">
        <v>108</v>
      </c>
      <c r="P85" s="311">
        <v>146</v>
      </c>
      <c r="Q85" s="308">
        <v>313</v>
      </c>
      <c r="R85" s="311">
        <v>116</v>
      </c>
      <c r="S85" s="311">
        <v>197</v>
      </c>
      <c r="T85" s="308">
        <v>84</v>
      </c>
      <c r="U85" s="311">
        <v>52</v>
      </c>
      <c r="V85" s="311">
        <v>32</v>
      </c>
      <c r="W85" s="308">
        <v>142</v>
      </c>
      <c r="X85" s="311">
        <v>67</v>
      </c>
      <c r="Y85" s="311">
        <v>75</v>
      </c>
      <c r="Z85" s="308">
        <v>163</v>
      </c>
      <c r="AA85" s="311">
        <v>71</v>
      </c>
      <c r="AB85" s="311">
        <v>92</v>
      </c>
      <c r="AC85" s="308">
        <v>140</v>
      </c>
      <c r="AD85" s="311">
        <v>67</v>
      </c>
      <c r="AE85" s="311">
        <v>73</v>
      </c>
      <c r="AF85" s="308">
        <v>231</v>
      </c>
      <c r="AG85" s="311">
        <v>101</v>
      </c>
      <c r="AH85" s="311">
        <v>130</v>
      </c>
      <c r="AI85" s="308">
        <v>105</v>
      </c>
      <c r="AJ85" s="311">
        <v>58</v>
      </c>
      <c r="AK85" s="311">
        <v>47</v>
      </c>
      <c r="AL85" s="308">
        <v>351</v>
      </c>
      <c r="AM85" s="311">
        <v>162</v>
      </c>
      <c r="AN85" s="311">
        <v>189</v>
      </c>
      <c r="AO85" s="308">
        <v>160</v>
      </c>
      <c r="AP85" s="311">
        <v>66</v>
      </c>
      <c r="AQ85" s="311">
        <v>94</v>
      </c>
      <c r="AR85" s="308">
        <v>438</v>
      </c>
      <c r="AS85" s="311">
        <v>211</v>
      </c>
      <c r="AT85" s="311">
        <v>227</v>
      </c>
      <c r="AU85" s="308">
        <v>224</v>
      </c>
      <c r="AV85" s="311">
        <v>82</v>
      </c>
      <c r="AW85" s="311">
        <v>142</v>
      </c>
      <c r="AX85" s="308">
        <v>257</v>
      </c>
      <c r="AY85" s="311">
        <v>108</v>
      </c>
      <c r="AZ85" s="311">
        <v>149</v>
      </c>
      <c r="BA85" s="308">
        <v>201</v>
      </c>
      <c r="BB85" s="311">
        <v>95</v>
      </c>
      <c r="BC85" s="312">
        <v>106</v>
      </c>
    </row>
    <row r="86" spans="1:55" s="307" customFormat="1" ht="15.75" x14ac:dyDescent="0.15">
      <c r="A86" s="221" t="s">
        <v>355</v>
      </c>
      <c r="B86" s="308">
        <v>3410</v>
      </c>
      <c r="C86" s="309">
        <v>1522</v>
      </c>
      <c r="D86" s="310">
        <v>1888</v>
      </c>
      <c r="E86" s="308">
        <v>119</v>
      </c>
      <c r="F86" s="311">
        <v>46</v>
      </c>
      <c r="G86" s="311">
        <v>73</v>
      </c>
      <c r="H86" s="308">
        <v>84</v>
      </c>
      <c r="I86" s="311">
        <v>40</v>
      </c>
      <c r="J86" s="311">
        <v>44</v>
      </c>
      <c r="K86" s="308">
        <v>155</v>
      </c>
      <c r="L86" s="311">
        <v>72</v>
      </c>
      <c r="M86" s="311">
        <v>83</v>
      </c>
      <c r="N86" s="308">
        <v>209</v>
      </c>
      <c r="O86" s="311">
        <v>91</v>
      </c>
      <c r="P86" s="311">
        <v>118</v>
      </c>
      <c r="Q86" s="308">
        <v>344</v>
      </c>
      <c r="R86" s="311">
        <v>140</v>
      </c>
      <c r="S86" s="311">
        <v>204</v>
      </c>
      <c r="T86" s="308">
        <v>76</v>
      </c>
      <c r="U86" s="311">
        <v>38</v>
      </c>
      <c r="V86" s="311">
        <v>38</v>
      </c>
      <c r="W86" s="308">
        <v>181</v>
      </c>
      <c r="X86" s="311">
        <v>89</v>
      </c>
      <c r="Y86" s="311">
        <v>92</v>
      </c>
      <c r="Z86" s="308">
        <v>169</v>
      </c>
      <c r="AA86" s="311">
        <v>73</v>
      </c>
      <c r="AB86" s="311">
        <v>96</v>
      </c>
      <c r="AC86" s="308">
        <v>124</v>
      </c>
      <c r="AD86" s="311">
        <v>63</v>
      </c>
      <c r="AE86" s="311">
        <v>61</v>
      </c>
      <c r="AF86" s="308">
        <v>215</v>
      </c>
      <c r="AG86" s="311">
        <v>91</v>
      </c>
      <c r="AH86" s="311">
        <v>124</v>
      </c>
      <c r="AI86" s="308">
        <v>130</v>
      </c>
      <c r="AJ86" s="311">
        <v>63</v>
      </c>
      <c r="AK86" s="311">
        <v>67</v>
      </c>
      <c r="AL86" s="308">
        <v>340</v>
      </c>
      <c r="AM86" s="311">
        <v>149</v>
      </c>
      <c r="AN86" s="311">
        <v>191</v>
      </c>
      <c r="AO86" s="308">
        <v>181</v>
      </c>
      <c r="AP86" s="311">
        <v>76</v>
      </c>
      <c r="AQ86" s="311">
        <v>105</v>
      </c>
      <c r="AR86" s="308">
        <v>416</v>
      </c>
      <c r="AS86" s="311">
        <v>181</v>
      </c>
      <c r="AT86" s="311">
        <v>235</v>
      </c>
      <c r="AU86" s="308">
        <v>274</v>
      </c>
      <c r="AV86" s="311">
        <v>118</v>
      </c>
      <c r="AW86" s="311">
        <v>156</v>
      </c>
      <c r="AX86" s="308">
        <v>234</v>
      </c>
      <c r="AY86" s="311">
        <v>112</v>
      </c>
      <c r="AZ86" s="311">
        <v>122</v>
      </c>
      <c r="BA86" s="308">
        <v>159</v>
      </c>
      <c r="BB86" s="311">
        <v>80</v>
      </c>
      <c r="BC86" s="312">
        <v>79</v>
      </c>
    </row>
    <row r="87" spans="1:55" s="307" customFormat="1" ht="15.75" x14ac:dyDescent="0.15">
      <c r="A87" s="221" t="s">
        <v>356</v>
      </c>
      <c r="B87" s="308">
        <v>3068</v>
      </c>
      <c r="C87" s="309">
        <v>1367</v>
      </c>
      <c r="D87" s="310">
        <v>1701</v>
      </c>
      <c r="E87" s="308">
        <v>104</v>
      </c>
      <c r="F87" s="311">
        <v>42</v>
      </c>
      <c r="G87" s="311">
        <v>62</v>
      </c>
      <c r="H87" s="308">
        <v>100</v>
      </c>
      <c r="I87" s="311">
        <v>42</v>
      </c>
      <c r="J87" s="311">
        <v>58</v>
      </c>
      <c r="K87" s="308">
        <v>135</v>
      </c>
      <c r="L87" s="311">
        <v>50</v>
      </c>
      <c r="M87" s="311">
        <v>85</v>
      </c>
      <c r="N87" s="308">
        <v>203</v>
      </c>
      <c r="O87" s="311">
        <v>91</v>
      </c>
      <c r="P87" s="311">
        <v>112</v>
      </c>
      <c r="Q87" s="308">
        <v>305</v>
      </c>
      <c r="R87" s="311">
        <v>119</v>
      </c>
      <c r="S87" s="311">
        <v>186</v>
      </c>
      <c r="T87" s="308">
        <v>88</v>
      </c>
      <c r="U87" s="311">
        <v>41</v>
      </c>
      <c r="V87" s="311">
        <v>47</v>
      </c>
      <c r="W87" s="308">
        <v>164</v>
      </c>
      <c r="X87" s="311">
        <v>70</v>
      </c>
      <c r="Y87" s="311">
        <v>94</v>
      </c>
      <c r="Z87" s="308">
        <v>151</v>
      </c>
      <c r="AA87" s="311">
        <v>77</v>
      </c>
      <c r="AB87" s="311">
        <v>74</v>
      </c>
      <c r="AC87" s="308">
        <v>121</v>
      </c>
      <c r="AD87" s="311">
        <v>55</v>
      </c>
      <c r="AE87" s="311">
        <v>66</v>
      </c>
      <c r="AF87" s="308">
        <v>188</v>
      </c>
      <c r="AG87" s="311">
        <v>83</v>
      </c>
      <c r="AH87" s="311">
        <v>105</v>
      </c>
      <c r="AI87" s="308">
        <v>108</v>
      </c>
      <c r="AJ87" s="311">
        <v>51</v>
      </c>
      <c r="AK87" s="311">
        <v>57</v>
      </c>
      <c r="AL87" s="308">
        <v>296</v>
      </c>
      <c r="AM87" s="311">
        <v>136</v>
      </c>
      <c r="AN87" s="311">
        <v>160</v>
      </c>
      <c r="AO87" s="308">
        <v>136</v>
      </c>
      <c r="AP87" s="311">
        <v>60</v>
      </c>
      <c r="AQ87" s="311">
        <v>76</v>
      </c>
      <c r="AR87" s="308">
        <v>355</v>
      </c>
      <c r="AS87" s="311">
        <v>161</v>
      </c>
      <c r="AT87" s="311">
        <v>194</v>
      </c>
      <c r="AU87" s="308">
        <v>226</v>
      </c>
      <c r="AV87" s="311">
        <v>108</v>
      </c>
      <c r="AW87" s="311">
        <v>118</v>
      </c>
      <c r="AX87" s="308">
        <v>241</v>
      </c>
      <c r="AY87" s="311">
        <v>102</v>
      </c>
      <c r="AZ87" s="311">
        <v>139</v>
      </c>
      <c r="BA87" s="308">
        <v>147</v>
      </c>
      <c r="BB87" s="311">
        <v>79</v>
      </c>
      <c r="BC87" s="312">
        <v>68</v>
      </c>
    </row>
    <row r="88" spans="1:55" s="307" customFormat="1" ht="15.75" x14ac:dyDescent="0.15">
      <c r="A88" s="221" t="s">
        <v>357</v>
      </c>
      <c r="B88" s="308">
        <v>3017</v>
      </c>
      <c r="C88" s="309">
        <v>1375</v>
      </c>
      <c r="D88" s="310">
        <v>1642</v>
      </c>
      <c r="E88" s="308">
        <v>72</v>
      </c>
      <c r="F88" s="311">
        <v>33</v>
      </c>
      <c r="G88" s="311">
        <v>39</v>
      </c>
      <c r="H88" s="308">
        <v>85</v>
      </c>
      <c r="I88" s="311">
        <v>35</v>
      </c>
      <c r="J88" s="311">
        <v>50</v>
      </c>
      <c r="K88" s="308">
        <v>147</v>
      </c>
      <c r="L88" s="311">
        <v>81</v>
      </c>
      <c r="M88" s="311">
        <v>66</v>
      </c>
      <c r="N88" s="308">
        <v>188</v>
      </c>
      <c r="O88" s="311">
        <v>86</v>
      </c>
      <c r="P88" s="311">
        <v>102</v>
      </c>
      <c r="Q88" s="308">
        <v>296</v>
      </c>
      <c r="R88" s="311">
        <v>137</v>
      </c>
      <c r="S88" s="311">
        <v>159</v>
      </c>
      <c r="T88" s="308">
        <v>87</v>
      </c>
      <c r="U88" s="311">
        <v>41</v>
      </c>
      <c r="V88" s="311">
        <v>46</v>
      </c>
      <c r="W88" s="308">
        <v>170</v>
      </c>
      <c r="X88" s="311">
        <v>86</v>
      </c>
      <c r="Y88" s="311">
        <v>84</v>
      </c>
      <c r="Z88" s="308">
        <v>148</v>
      </c>
      <c r="AA88" s="311">
        <v>63</v>
      </c>
      <c r="AB88" s="311">
        <v>85</v>
      </c>
      <c r="AC88" s="308">
        <v>130</v>
      </c>
      <c r="AD88" s="311">
        <v>60</v>
      </c>
      <c r="AE88" s="311">
        <v>70</v>
      </c>
      <c r="AF88" s="308">
        <v>209</v>
      </c>
      <c r="AG88" s="311">
        <v>80</v>
      </c>
      <c r="AH88" s="311">
        <v>129</v>
      </c>
      <c r="AI88" s="308">
        <v>92</v>
      </c>
      <c r="AJ88" s="311">
        <v>39</v>
      </c>
      <c r="AK88" s="311">
        <v>53</v>
      </c>
      <c r="AL88" s="308">
        <v>292</v>
      </c>
      <c r="AM88" s="311">
        <v>129</v>
      </c>
      <c r="AN88" s="311">
        <v>163</v>
      </c>
      <c r="AO88" s="308">
        <v>138</v>
      </c>
      <c r="AP88" s="311">
        <v>66</v>
      </c>
      <c r="AQ88" s="311">
        <v>72</v>
      </c>
      <c r="AR88" s="308">
        <v>384</v>
      </c>
      <c r="AS88" s="311">
        <v>160</v>
      </c>
      <c r="AT88" s="311">
        <v>224</v>
      </c>
      <c r="AU88" s="308">
        <v>223</v>
      </c>
      <c r="AV88" s="311">
        <v>111</v>
      </c>
      <c r="AW88" s="311">
        <v>112</v>
      </c>
      <c r="AX88" s="308">
        <v>193</v>
      </c>
      <c r="AY88" s="311">
        <v>85</v>
      </c>
      <c r="AZ88" s="311">
        <v>108</v>
      </c>
      <c r="BA88" s="308">
        <v>163</v>
      </c>
      <c r="BB88" s="311">
        <v>83</v>
      </c>
      <c r="BC88" s="312">
        <v>80</v>
      </c>
    </row>
    <row r="89" spans="1:55" s="307" customFormat="1" ht="15.75" x14ac:dyDescent="0.15">
      <c r="A89" s="221" t="s">
        <v>358</v>
      </c>
      <c r="B89" s="308">
        <v>2674</v>
      </c>
      <c r="C89" s="309">
        <v>1167</v>
      </c>
      <c r="D89" s="310">
        <v>1507</v>
      </c>
      <c r="E89" s="308">
        <v>105</v>
      </c>
      <c r="F89" s="311">
        <v>40</v>
      </c>
      <c r="G89" s="311">
        <v>65</v>
      </c>
      <c r="H89" s="308">
        <v>87</v>
      </c>
      <c r="I89" s="311">
        <v>41</v>
      </c>
      <c r="J89" s="311">
        <v>46</v>
      </c>
      <c r="K89" s="308">
        <v>151</v>
      </c>
      <c r="L89" s="311">
        <v>58</v>
      </c>
      <c r="M89" s="311">
        <v>93</v>
      </c>
      <c r="N89" s="308">
        <v>186</v>
      </c>
      <c r="O89" s="311">
        <v>72</v>
      </c>
      <c r="P89" s="311">
        <v>114</v>
      </c>
      <c r="Q89" s="308">
        <v>283</v>
      </c>
      <c r="R89" s="311">
        <v>123</v>
      </c>
      <c r="S89" s="311">
        <v>160</v>
      </c>
      <c r="T89" s="308">
        <v>64</v>
      </c>
      <c r="U89" s="311">
        <v>35</v>
      </c>
      <c r="V89" s="311">
        <v>29</v>
      </c>
      <c r="W89" s="308">
        <v>127</v>
      </c>
      <c r="X89" s="311">
        <v>64</v>
      </c>
      <c r="Y89" s="311">
        <v>63</v>
      </c>
      <c r="Z89" s="308">
        <v>137</v>
      </c>
      <c r="AA89" s="311">
        <v>68</v>
      </c>
      <c r="AB89" s="311">
        <v>69</v>
      </c>
      <c r="AC89" s="308">
        <v>96</v>
      </c>
      <c r="AD89" s="311">
        <v>36</v>
      </c>
      <c r="AE89" s="311">
        <v>60</v>
      </c>
      <c r="AF89" s="308">
        <v>166</v>
      </c>
      <c r="AG89" s="311">
        <v>82</v>
      </c>
      <c r="AH89" s="311">
        <v>84</v>
      </c>
      <c r="AI89" s="308">
        <v>76</v>
      </c>
      <c r="AJ89" s="311">
        <v>32</v>
      </c>
      <c r="AK89" s="311">
        <v>44</v>
      </c>
      <c r="AL89" s="308">
        <v>265</v>
      </c>
      <c r="AM89" s="311">
        <v>119</v>
      </c>
      <c r="AN89" s="311">
        <v>146</v>
      </c>
      <c r="AO89" s="308">
        <v>146</v>
      </c>
      <c r="AP89" s="311">
        <v>65</v>
      </c>
      <c r="AQ89" s="311">
        <v>81</v>
      </c>
      <c r="AR89" s="308">
        <v>280</v>
      </c>
      <c r="AS89" s="311">
        <v>114</v>
      </c>
      <c r="AT89" s="311">
        <v>166</v>
      </c>
      <c r="AU89" s="308">
        <v>203</v>
      </c>
      <c r="AV89" s="311">
        <v>81</v>
      </c>
      <c r="AW89" s="311">
        <v>122</v>
      </c>
      <c r="AX89" s="308">
        <v>171</v>
      </c>
      <c r="AY89" s="311">
        <v>72</v>
      </c>
      <c r="AZ89" s="311">
        <v>99</v>
      </c>
      <c r="BA89" s="308">
        <v>131</v>
      </c>
      <c r="BB89" s="311">
        <v>65</v>
      </c>
      <c r="BC89" s="312">
        <v>66</v>
      </c>
    </row>
    <row r="90" spans="1:55" s="307" customFormat="1" ht="15.75" x14ac:dyDescent="0.15">
      <c r="A90" s="226" t="s">
        <v>97</v>
      </c>
      <c r="B90" s="304">
        <v>11314</v>
      </c>
      <c r="C90" s="301">
        <v>4975</v>
      </c>
      <c r="D90" s="305">
        <v>6339</v>
      </c>
      <c r="E90" s="304">
        <v>419</v>
      </c>
      <c r="F90" s="301">
        <v>169</v>
      </c>
      <c r="G90" s="305">
        <v>250</v>
      </c>
      <c r="H90" s="304">
        <v>335</v>
      </c>
      <c r="I90" s="301">
        <v>138</v>
      </c>
      <c r="J90" s="305">
        <v>197</v>
      </c>
      <c r="K90" s="304">
        <v>558</v>
      </c>
      <c r="L90" s="301">
        <v>218</v>
      </c>
      <c r="M90" s="305">
        <v>340</v>
      </c>
      <c r="N90" s="304">
        <v>751</v>
      </c>
      <c r="O90" s="301">
        <v>282</v>
      </c>
      <c r="P90" s="305">
        <v>469</v>
      </c>
      <c r="Q90" s="304">
        <v>1088</v>
      </c>
      <c r="R90" s="301">
        <v>485</v>
      </c>
      <c r="S90" s="305">
        <v>603</v>
      </c>
      <c r="T90" s="304">
        <v>311</v>
      </c>
      <c r="U90" s="301">
        <v>139</v>
      </c>
      <c r="V90" s="305">
        <v>172</v>
      </c>
      <c r="W90" s="304">
        <v>569</v>
      </c>
      <c r="X90" s="301">
        <v>261</v>
      </c>
      <c r="Y90" s="305">
        <v>308</v>
      </c>
      <c r="Z90" s="304">
        <v>583</v>
      </c>
      <c r="AA90" s="301">
        <v>273</v>
      </c>
      <c r="AB90" s="305">
        <v>310</v>
      </c>
      <c r="AC90" s="304">
        <v>463</v>
      </c>
      <c r="AD90" s="301">
        <v>205</v>
      </c>
      <c r="AE90" s="305">
        <v>258</v>
      </c>
      <c r="AF90" s="304">
        <v>764</v>
      </c>
      <c r="AG90" s="301">
        <v>331</v>
      </c>
      <c r="AH90" s="305">
        <v>433</v>
      </c>
      <c r="AI90" s="304">
        <v>345</v>
      </c>
      <c r="AJ90" s="301">
        <v>156</v>
      </c>
      <c r="AK90" s="305">
        <v>189</v>
      </c>
      <c r="AL90" s="304">
        <v>1092</v>
      </c>
      <c r="AM90" s="301">
        <v>494</v>
      </c>
      <c r="AN90" s="305">
        <v>598</v>
      </c>
      <c r="AO90" s="304">
        <v>573</v>
      </c>
      <c r="AP90" s="301">
        <v>271</v>
      </c>
      <c r="AQ90" s="305">
        <v>302</v>
      </c>
      <c r="AR90" s="304">
        <v>1316</v>
      </c>
      <c r="AS90" s="301">
        <v>564</v>
      </c>
      <c r="AT90" s="305">
        <v>752</v>
      </c>
      <c r="AU90" s="304">
        <v>872</v>
      </c>
      <c r="AV90" s="301">
        <v>392</v>
      </c>
      <c r="AW90" s="305">
        <v>480</v>
      </c>
      <c r="AX90" s="304">
        <v>724</v>
      </c>
      <c r="AY90" s="301">
        <v>327</v>
      </c>
      <c r="AZ90" s="305">
        <v>397</v>
      </c>
      <c r="BA90" s="304">
        <v>551</v>
      </c>
      <c r="BB90" s="301">
        <v>270</v>
      </c>
      <c r="BC90" s="306">
        <v>281</v>
      </c>
    </row>
    <row r="91" spans="1:55" s="307" customFormat="1" ht="15.75" x14ac:dyDescent="0.15">
      <c r="A91" s="221" t="s">
        <v>359</v>
      </c>
      <c r="B91" s="308">
        <v>2505</v>
      </c>
      <c r="C91" s="309">
        <v>1135</v>
      </c>
      <c r="D91" s="310">
        <v>1370</v>
      </c>
      <c r="E91" s="308">
        <v>95</v>
      </c>
      <c r="F91" s="311">
        <v>37</v>
      </c>
      <c r="G91" s="311">
        <v>58</v>
      </c>
      <c r="H91" s="308">
        <v>58</v>
      </c>
      <c r="I91" s="311">
        <v>23</v>
      </c>
      <c r="J91" s="311">
        <v>35</v>
      </c>
      <c r="K91" s="308">
        <v>116</v>
      </c>
      <c r="L91" s="311">
        <v>44</v>
      </c>
      <c r="M91" s="311">
        <v>72</v>
      </c>
      <c r="N91" s="308">
        <v>169</v>
      </c>
      <c r="O91" s="311">
        <v>71</v>
      </c>
      <c r="P91" s="311">
        <v>98</v>
      </c>
      <c r="Q91" s="308">
        <v>252</v>
      </c>
      <c r="R91" s="311">
        <v>113</v>
      </c>
      <c r="S91" s="311">
        <v>139</v>
      </c>
      <c r="T91" s="308">
        <v>58</v>
      </c>
      <c r="U91" s="311">
        <v>31</v>
      </c>
      <c r="V91" s="311">
        <v>27</v>
      </c>
      <c r="W91" s="308">
        <v>118</v>
      </c>
      <c r="X91" s="311">
        <v>65</v>
      </c>
      <c r="Y91" s="311">
        <v>53</v>
      </c>
      <c r="Z91" s="308">
        <v>120</v>
      </c>
      <c r="AA91" s="311">
        <v>57</v>
      </c>
      <c r="AB91" s="311">
        <v>63</v>
      </c>
      <c r="AC91" s="308">
        <v>86</v>
      </c>
      <c r="AD91" s="311">
        <v>40</v>
      </c>
      <c r="AE91" s="311">
        <v>46</v>
      </c>
      <c r="AF91" s="308">
        <v>183</v>
      </c>
      <c r="AG91" s="311">
        <v>76</v>
      </c>
      <c r="AH91" s="311">
        <v>107</v>
      </c>
      <c r="AI91" s="308">
        <v>74</v>
      </c>
      <c r="AJ91" s="311">
        <v>34</v>
      </c>
      <c r="AK91" s="311">
        <v>40</v>
      </c>
      <c r="AL91" s="308">
        <v>256</v>
      </c>
      <c r="AM91" s="311">
        <v>109</v>
      </c>
      <c r="AN91" s="311">
        <v>147</v>
      </c>
      <c r="AO91" s="308">
        <v>125</v>
      </c>
      <c r="AP91" s="311">
        <v>64</v>
      </c>
      <c r="AQ91" s="311">
        <v>61</v>
      </c>
      <c r="AR91" s="308">
        <v>291</v>
      </c>
      <c r="AS91" s="311">
        <v>126</v>
      </c>
      <c r="AT91" s="311">
        <v>165</v>
      </c>
      <c r="AU91" s="308">
        <v>190</v>
      </c>
      <c r="AV91" s="311">
        <v>88</v>
      </c>
      <c r="AW91" s="311">
        <v>102</v>
      </c>
      <c r="AX91" s="308">
        <v>188</v>
      </c>
      <c r="AY91" s="311">
        <v>86</v>
      </c>
      <c r="AZ91" s="311">
        <v>102</v>
      </c>
      <c r="BA91" s="308">
        <v>126</v>
      </c>
      <c r="BB91" s="311">
        <v>71</v>
      </c>
      <c r="BC91" s="312">
        <v>55</v>
      </c>
    </row>
    <row r="92" spans="1:55" s="307" customFormat="1" ht="15.75" x14ac:dyDescent="0.15">
      <c r="A92" s="221" t="s">
        <v>360</v>
      </c>
      <c r="B92" s="308">
        <v>2513</v>
      </c>
      <c r="C92" s="309">
        <v>1114</v>
      </c>
      <c r="D92" s="310">
        <v>1399</v>
      </c>
      <c r="E92" s="308">
        <v>81</v>
      </c>
      <c r="F92" s="311">
        <v>32</v>
      </c>
      <c r="G92" s="311">
        <v>49</v>
      </c>
      <c r="H92" s="308">
        <v>83</v>
      </c>
      <c r="I92" s="311">
        <v>46</v>
      </c>
      <c r="J92" s="311">
        <v>37</v>
      </c>
      <c r="K92" s="308">
        <v>116</v>
      </c>
      <c r="L92" s="311">
        <v>44</v>
      </c>
      <c r="M92" s="311">
        <v>72</v>
      </c>
      <c r="N92" s="308">
        <v>175</v>
      </c>
      <c r="O92" s="311">
        <v>57</v>
      </c>
      <c r="P92" s="311">
        <v>118</v>
      </c>
      <c r="Q92" s="308">
        <v>271</v>
      </c>
      <c r="R92" s="311">
        <v>122</v>
      </c>
      <c r="S92" s="311">
        <v>149</v>
      </c>
      <c r="T92" s="308">
        <v>85</v>
      </c>
      <c r="U92" s="311">
        <v>43</v>
      </c>
      <c r="V92" s="311">
        <v>42</v>
      </c>
      <c r="W92" s="308">
        <v>117</v>
      </c>
      <c r="X92" s="311">
        <v>48</v>
      </c>
      <c r="Y92" s="311">
        <v>69</v>
      </c>
      <c r="Z92" s="308">
        <v>129</v>
      </c>
      <c r="AA92" s="311">
        <v>60</v>
      </c>
      <c r="AB92" s="311">
        <v>69</v>
      </c>
      <c r="AC92" s="308">
        <v>104</v>
      </c>
      <c r="AD92" s="311">
        <v>51</v>
      </c>
      <c r="AE92" s="311">
        <v>53</v>
      </c>
      <c r="AF92" s="308">
        <v>167</v>
      </c>
      <c r="AG92" s="311">
        <v>75</v>
      </c>
      <c r="AH92" s="311">
        <v>92</v>
      </c>
      <c r="AI92" s="308">
        <v>75</v>
      </c>
      <c r="AJ92" s="311">
        <v>36</v>
      </c>
      <c r="AK92" s="311">
        <v>39</v>
      </c>
      <c r="AL92" s="308">
        <v>241</v>
      </c>
      <c r="AM92" s="311">
        <v>104</v>
      </c>
      <c r="AN92" s="311">
        <v>137</v>
      </c>
      <c r="AO92" s="308">
        <v>120</v>
      </c>
      <c r="AP92" s="311">
        <v>50</v>
      </c>
      <c r="AQ92" s="311">
        <v>70</v>
      </c>
      <c r="AR92" s="308">
        <v>274</v>
      </c>
      <c r="AS92" s="311">
        <v>124</v>
      </c>
      <c r="AT92" s="311">
        <v>150</v>
      </c>
      <c r="AU92" s="308">
        <v>190</v>
      </c>
      <c r="AV92" s="311">
        <v>88</v>
      </c>
      <c r="AW92" s="311">
        <v>102</v>
      </c>
      <c r="AX92" s="308">
        <v>163</v>
      </c>
      <c r="AY92" s="311">
        <v>74</v>
      </c>
      <c r="AZ92" s="311">
        <v>89</v>
      </c>
      <c r="BA92" s="308">
        <v>122</v>
      </c>
      <c r="BB92" s="311">
        <v>60</v>
      </c>
      <c r="BC92" s="312">
        <v>62</v>
      </c>
    </row>
    <row r="93" spans="1:55" s="307" customFormat="1" ht="15.75" x14ac:dyDescent="0.15">
      <c r="A93" s="221" t="s">
        <v>361</v>
      </c>
      <c r="B93" s="308">
        <v>2124</v>
      </c>
      <c r="C93" s="309">
        <v>917</v>
      </c>
      <c r="D93" s="310">
        <v>1207</v>
      </c>
      <c r="E93" s="308">
        <v>68</v>
      </c>
      <c r="F93" s="311">
        <v>30</v>
      </c>
      <c r="G93" s="311">
        <v>38</v>
      </c>
      <c r="H93" s="308">
        <v>62</v>
      </c>
      <c r="I93" s="311">
        <v>17</v>
      </c>
      <c r="J93" s="311">
        <v>45</v>
      </c>
      <c r="K93" s="308">
        <v>102</v>
      </c>
      <c r="L93" s="311">
        <v>38</v>
      </c>
      <c r="M93" s="311">
        <v>64</v>
      </c>
      <c r="N93" s="308">
        <v>131</v>
      </c>
      <c r="O93" s="311">
        <v>58</v>
      </c>
      <c r="P93" s="311">
        <v>73</v>
      </c>
      <c r="Q93" s="308">
        <v>193</v>
      </c>
      <c r="R93" s="311">
        <v>90</v>
      </c>
      <c r="S93" s="311">
        <v>103</v>
      </c>
      <c r="T93" s="308">
        <v>51</v>
      </c>
      <c r="U93" s="311">
        <v>17</v>
      </c>
      <c r="V93" s="311">
        <v>34</v>
      </c>
      <c r="W93" s="308">
        <v>115</v>
      </c>
      <c r="X93" s="311">
        <v>51</v>
      </c>
      <c r="Y93" s="311">
        <v>64</v>
      </c>
      <c r="Z93" s="308">
        <v>120</v>
      </c>
      <c r="AA93" s="311">
        <v>48</v>
      </c>
      <c r="AB93" s="311">
        <v>72</v>
      </c>
      <c r="AC93" s="308">
        <v>96</v>
      </c>
      <c r="AD93" s="311">
        <v>36</v>
      </c>
      <c r="AE93" s="311">
        <v>60</v>
      </c>
      <c r="AF93" s="308">
        <v>136</v>
      </c>
      <c r="AG93" s="311">
        <v>54</v>
      </c>
      <c r="AH93" s="311">
        <v>82</v>
      </c>
      <c r="AI93" s="308">
        <v>62</v>
      </c>
      <c r="AJ93" s="311">
        <v>27</v>
      </c>
      <c r="AK93" s="311">
        <v>35</v>
      </c>
      <c r="AL93" s="308">
        <v>209</v>
      </c>
      <c r="AM93" s="311">
        <v>102</v>
      </c>
      <c r="AN93" s="311">
        <v>107</v>
      </c>
      <c r="AO93" s="308">
        <v>96</v>
      </c>
      <c r="AP93" s="311">
        <v>40</v>
      </c>
      <c r="AQ93" s="311">
        <v>56</v>
      </c>
      <c r="AR93" s="308">
        <v>265</v>
      </c>
      <c r="AS93" s="311">
        <v>114</v>
      </c>
      <c r="AT93" s="311">
        <v>151</v>
      </c>
      <c r="AU93" s="308">
        <v>188</v>
      </c>
      <c r="AV93" s="311">
        <v>82</v>
      </c>
      <c r="AW93" s="311">
        <v>106</v>
      </c>
      <c r="AX93" s="308">
        <v>138</v>
      </c>
      <c r="AY93" s="311">
        <v>68</v>
      </c>
      <c r="AZ93" s="311">
        <v>70</v>
      </c>
      <c r="BA93" s="308">
        <v>92</v>
      </c>
      <c r="BB93" s="311">
        <v>45</v>
      </c>
      <c r="BC93" s="312">
        <v>47</v>
      </c>
    </row>
    <row r="94" spans="1:55" s="307" customFormat="1" ht="15.75" x14ac:dyDescent="0.15">
      <c r="A94" s="221" t="s">
        <v>362</v>
      </c>
      <c r="B94" s="308">
        <v>2035</v>
      </c>
      <c r="C94" s="309">
        <v>867</v>
      </c>
      <c r="D94" s="310">
        <v>1168</v>
      </c>
      <c r="E94" s="308">
        <v>80</v>
      </c>
      <c r="F94" s="311">
        <v>34</v>
      </c>
      <c r="G94" s="311">
        <v>46</v>
      </c>
      <c r="H94" s="308">
        <v>60</v>
      </c>
      <c r="I94" s="311">
        <v>22</v>
      </c>
      <c r="J94" s="311">
        <v>38</v>
      </c>
      <c r="K94" s="308">
        <v>98</v>
      </c>
      <c r="L94" s="311">
        <v>37</v>
      </c>
      <c r="M94" s="311">
        <v>61</v>
      </c>
      <c r="N94" s="308">
        <v>137</v>
      </c>
      <c r="O94" s="311">
        <v>48</v>
      </c>
      <c r="P94" s="311">
        <v>89</v>
      </c>
      <c r="Q94" s="308">
        <v>193</v>
      </c>
      <c r="R94" s="311">
        <v>85</v>
      </c>
      <c r="S94" s="311">
        <v>108</v>
      </c>
      <c r="T94" s="308">
        <v>58</v>
      </c>
      <c r="U94" s="311">
        <v>21</v>
      </c>
      <c r="V94" s="311">
        <v>37</v>
      </c>
      <c r="W94" s="308">
        <v>103</v>
      </c>
      <c r="X94" s="311">
        <v>44</v>
      </c>
      <c r="Y94" s="311">
        <v>59</v>
      </c>
      <c r="Z94" s="308">
        <v>94</v>
      </c>
      <c r="AA94" s="311">
        <v>49</v>
      </c>
      <c r="AB94" s="311">
        <v>45</v>
      </c>
      <c r="AC94" s="308">
        <v>86</v>
      </c>
      <c r="AD94" s="311">
        <v>42</v>
      </c>
      <c r="AE94" s="311">
        <v>44</v>
      </c>
      <c r="AF94" s="308">
        <v>143</v>
      </c>
      <c r="AG94" s="311">
        <v>66</v>
      </c>
      <c r="AH94" s="311">
        <v>77</v>
      </c>
      <c r="AI94" s="308">
        <v>72</v>
      </c>
      <c r="AJ94" s="311">
        <v>27</v>
      </c>
      <c r="AK94" s="311">
        <v>45</v>
      </c>
      <c r="AL94" s="308">
        <v>186</v>
      </c>
      <c r="AM94" s="311">
        <v>84</v>
      </c>
      <c r="AN94" s="311">
        <v>102</v>
      </c>
      <c r="AO94" s="308">
        <v>127</v>
      </c>
      <c r="AP94" s="311">
        <v>61</v>
      </c>
      <c r="AQ94" s="311">
        <v>66</v>
      </c>
      <c r="AR94" s="308">
        <v>221</v>
      </c>
      <c r="AS94" s="311">
        <v>90</v>
      </c>
      <c r="AT94" s="311">
        <v>131</v>
      </c>
      <c r="AU94" s="308">
        <v>169</v>
      </c>
      <c r="AV94" s="311">
        <v>75</v>
      </c>
      <c r="AW94" s="311">
        <v>94</v>
      </c>
      <c r="AX94" s="308">
        <v>116</v>
      </c>
      <c r="AY94" s="311">
        <v>43</v>
      </c>
      <c r="AZ94" s="311">
        <v>73</v>
      </c>
      <c r="BA94" s="308">
        <v>92</v>
      </c>
      <c r="BB94" s="311">
        <v>39</v>
      </c>
      <c r="BC94" s="312">
        <v>53</v>
      </c>
    </row>
    <row r="95" spans="1:55" s="307" customFormat="1" ht="15.75" x14ac:dyDescent="0.15">
      <c r="A95" s="221" t="s">
        <v>363</v>
      </c>
      <c r="B95" s="308">
        <v>2137</v>
      </c>
      <c r="C95" s="309">
        <v>942</v>
      </c>
      <c r="D95" s="310">
        <v>1195</v>
      </c>
      <c r="E95" s="308">
        <v>95</v>
      </c>
      <c r="F95" s="311">
        <v>36</v>
      </c>
      <c r="G95" s="311">
        <v>59</v>
      </c>
      <c r="H95" s="308">
        <v>72</v>
      </c>
      <c r="I95" s="311">
        <v>30</v>
      </c>
      <c r="J95" s="311">
        <v>42</v>
      </c>
      <c r="K95" s="308">
        <v>126</v>
      </c>
      <c r="L95" s="311">
        <v>55</v>
      </c>
      <c r="M95" s="311">
        <v>71</v>
      </c>
      <c r="N95" s="308">
        <v>139</v>
      </c>
      <c r="O95" s="311">
        <v>48</v>
      </c>
      <c r="P95" s="311">
        <v>91</v>
      </c>
      <c r="Q95" s="308">
        <v>179</v>
      </c>
      <c r="R95" s="311">
        <v>75</v>
      </c>
      <c r="S95" s="311">
        <v>104</v>
      </c>
      <c r="T95" s="308">
        <v>59</v>
      </c>
      <c r="U95" s="311">
        <v>27</v>
      </c>
      <c r="V95" s="311">
        <v>32</v>
      </c>
      <c r="W95" s="308">
        <v>116</v>
      </c>
      <c r="X95" s="311">
        <v>53</v>
      </c>
      <c r="Y95" s="311">
        <v>63</v>
      </c>
      <c r="Z95" s="308">
        <v>120</v>
      </c>
      <c r="AA95" s="311">
        <v>59</v>
      </c>
      <c r="AB95" s="311">
        <v>61</v>
      </c>
      <c r="AC95" s="308">
        <v>91</v>
      </c>
      <c r="AD95" s="311">
        <v>36</v>
      </c>
      <c r="AE95" s="311">
        <v>55</v>
      </c>
      <c r="AF95" s="308">
        <v>135</v>
      </c>
      <c r="AG95" s="311">
        <v>60</v>
      </c>
      <c r="AH95" s="311">
        <v>75</v>
      </c>
      <c r="AI95" s="308">
        <v>62</v>
      </c>
      <c r="AJ95" s="311">
        <v>32</v>
      </c>
      <c r="AK95" s="311">
        <v>30</v>
      </c>
      <c r="AL95" s="308">
        <v>200</v>
      </c>
      <c r="AM95" s="311">
        <v>95</v>
      </c>
      <c r="AN95" s="311">
        <v>105</v>
      </c>
      <c r="AO95" s="308">
        <v>105</v>
      </c>
      <c r="AP95" s="311">
        <v>56</v>
      </c>
      <c r="AQ95" s="311">
        <v>49</v>
      </c>
      <c r="AR95" s="308">
        <v>265</v>
      </c>
      <c r="AS95" s="311">
        <v>110</v>
      </c>
      <c r="AT95" s="311">
        <v>155</v>
      </c>
      <c r="AU95" s="308">
        <v>135</v>
      </c>
      <c r="AV95" s="311">
        <v>59</v>
      </c>
      <c r="AW95" s="311">
        <v>76</v>
      </c>
      <c r="AX95" s="308">
        <v>119</v>
      </c>
      <c r="AY95" s="311">
        <v>56</v>
      </c>
      <c r="AZ95" s="311">
        <v>63</v>
      </c>
      <c r="BA95" s="308">
        <v>119</v>
      </c>
      <c r="BB95" s="311">
        <v>55</v>
      </c>
      <c r="BC95" s="312">
        <v>64</v>
      </c>
    </row>
    <row r="96" spans="1:55" s="307" customFormat="1" ht="15.75" x14ac:dyDescent="0.15">
      <c r="A96" s="226" t="s">
        <v>100</v>
      </c>
      <c r="B96" s="304">
        <v>9435</v>
      </c>
      <c r="C96" s="301">
        <v>4043</v>
      </c>
      <c r="D96" s="305">
        <v>5392</v>
      </c>
      <c r="E96" s="304">
        <v>465</v>
      </c>
      <c r="F96" s="301">
        <v>180</v>
      </c>
      <c r="G96" s="305">
        <v>285</v>
      </c>
      <c r="H96" s="304">
        <v>322</v>
      </c>
      <c r="I96" s="301">
        <v>132</v>
      </c>
      <c r="J96" s="305">
        <v>190</v>
      </c>
      <c r="K96" s="304">
        <v>590</v>
      </c>
      <c r="L96" s="301">
        <v>238</v>
      </c>
      <c r="M96" s="305">
        <v>352</v>
      </c>
      <c r="N96" s="304">
        <v>629</v>
      </c>
      <c r="O96" s="301">
        <v>259</v>
      </c>
      <c r="P96" s="305">
        <v>370</v>
      </c>
      <c r="Q96" s="304">
        <v>744</v>
      </c>
      <c r="R96" s="301">
        <v>319</v>
      </c>
      <c r="S96" s="305">
        <v>425</v>
      </c>
      <c r="T96" s="304">
        <v>324</v>
      </c>
      <c r="U96" s="301">
        <v>136</v>
      </c>
      <c r="V96" s="305">
        <v>188</v>
      </c>
      <c r="W96" s="304">
        <v>593</v>
      </c>
      <c r="X96" s="301">
        <v>226</v>
      </c>
      <c r="Y96" s="305">
        <v>367</v>
      </c>
      <c r="Z96" s="304">
        <v>481</v>
      </c>
      <c r="AA96" s="301">
        <v>205</v>
      </c>
      <c r="AB96" s="305">
        <v>276</v>
      </c>
      <c r="AC96" s="304">
        <v>372</v>
      </c>
      <c r="AD96" s="301">
        <v>161</v>
      </c>
      <c r="AE96" s="305">
        <v>211</v>
      </c>
      <c r="AF96" s="304">
        <v>601</v>
      </c>
      <c r="AG96" s="301">
        <v>242</v>
      </c>
      <c r="AH96" s="305">
        <v>359</v>
      </c>
      <c r="AI96" s="304">
        <v>304</v>
      </c>
      <c r="AJ96" s="301">
        <v>141</v>
      </c>
      <c r="AK96" s="305">
        <v>163</v>
      </c>
      <c r="AL96" s="304">
        <v>850</v>
      </c>
      <c r="AM96" s="301">
        <v>363</v>
      </c>
      <c r="AN96" s="305">
        <v>487</v>
      </c>
      <c r="AO96" s="304">
        <v>473</v>
      </c>
      <c r="AP96" s="301">
        <v>228</v>
      </c>
      <c r="AQ96" s="305">
        <v>245</v>
      </c>
      <c r="AR96" s="304">
        <v>1099</v>
      </c>
      <c r="AS96" s="301">
        <v>465</v>
      </c>
      <c r="AT96" s="305">
        <v>634</v>
      </c>
      <c r="AU96" s="304">
        <v>691</v>
      </c>
      <c r="AV96" s="301">
        <v>331</v>
      </c>
      <c r="AW96" s="305">
        <v>360</v>
      </c>
      <c r="AX96" s="304">
        <v>448</v>
      </c>
      <c r="AY96" s="301">
        <v>215</v>
      </c>
      <c r="AZ96" s="305">
        <v>233</v>
      </c>
      <c r="BA96" s="304">
        <v>449</v>
      </c>
      <c r="BB96" s="301">
        <v>202</v>
      </c>
      <c r="BC96" s="306">
        <v>247</v>
      </c>
    </row>
    <row r="97" spans="1:55" s="307" customFormat="1" ht="15.75" x14ac:dyDescent="0.15">
      <c r="A97" s="221" t="s">
        <v>364</v>
      </c>
      <c r="B97" s="308">
        <v>1884</v>
      </c>
      <c r="C97" s="309">
        <v>809</v>
      </c>
      <c r="D97" s="310">
        <v>1075</v>
      </c>
      <c r="E97" s="308">
        <v>94</v>
      </c>
      <c r="F97" s="311">
        <v>42</v>
      </c>
      <c r="G97" s="311">
        <v>52</v>
      </c>
      <c r="H97" s="308">
        <v>50</v>
      </c>
      <c r="I97" s="311">
        <v>21</v>
      </c>
      <c r="J97" s="311">
        <v>29</v>
      </c>
      <c r="K97" s="308">
        <v>115</v>
      </c>
      <c r="L97" s="311">
        <v>52</v>
      </c>
      <c r="M97" s="311">
        <v>63</v>
      </c>
      <c r="N97" s="308">
        <v>129</v>
      </c>
      <c r="O97" s="311">
        <v>51</v>
      </c>
      <c r="P97" s="311">
        <v>78</v>
      </c>
      <c r="Q97" s="308">
        <v>151</v>
      </c>
      <c r="R97" s="311">
        <v>72</v>
      </c>
      <c r="S97" s="311">
        <v>79</v>
      </c>
      <c r="T97" s="308">
        <v>56</v>
      </c>
      <c r="U97" s="311">
        <v>28</v>
      </c>
      <c r="V97" s="311">
        <v>28</v>
      </c>
      <c r="W97" s="308">
        <v>101</v>
      </c>
      <c r="X97" s="311">
        <v>38</v>
      </c>
      <c r="Y97" s="311">
        <v>63</v>
      </c>
      <c r="Z97" s="308">
        <v>99</v>
      </c>
      <c r="AA97" s="311">
        <v>36</v>
      </c>
      <c r="AB97" s="311">
        <v>63</v>
      </c>
      <c r="AC97" s="308">
        <v>70</v>
      </c>
      <c r="AD97" s="311">
        <v>25</v>
      </c>
      <c r="AE97" s="311">
        <v>45</v>
      </c>
      <c r="AF97" s="308">
        <v>117</v>
      </c>
      <c r="AG97" s="311">
        <v>47</v>
      </c>
      <c r="AH97" s="311">
        <v>70</v>
      </c>
      <c r="AI97" s="308">
        <v>61</v>
      </c>
      <c r="AJ97" s="311">
        <v>26</v>
      </c>
      <c r="AK97" s="311">
        <v>35</v>
      </c>
      <c r="AL97" s="308">
        <v>172</v>
      </c>
      <c r="AM97" s="311">
        <v>72</v>
      </c>
      <c r="AN97" s="311">
        <v>100</v>
      </c>
      <c r="AO97" s="308">
        <v>111</v>
      </c>
      <c r="AP97" s="311">
        <v>57</v>
      </c>
      <c r="AQ97" s="311">
        <v>54</v>
      </c>
      <c r="AR97" s="308">
        <v>229</v>
      </c>
      <c r="AS97" s="311">
        <v>112</v>
      </c>
      <c r="AT97" s="311">
        <v>117</v>
      </c>
      <c r="AU97" s="308">
        <v>150</v>
      </c>
      <c r="AV97" s="311">
        <v>63</v>
      </c>
      <c r="AW97" s="311">
        <v>87</v>
      </c>
      <c r="AX97" s="308">
        <v>93</v>
      </c>
      <c r="AY97" s="311">
        <v>35</v>
      </c>
      <c r="AZ97" s="311">
        <v>58</v>
      </c>
      <c r="BA97" s="308">
        <v>86</v>
      </c>
      <c r="BB97" s="311">
        <v>32</v>
      </c>
      <c r="BC97" s="312">
        <v>54</v>
      </c>
    </row>
    <row r="98" spans="1:55" s="307" customFormat="1" ht="15.75" x14ac:dyDescent="0.15">
      <c r="A98" s="221" t="s">
        <v>365</v>
      </c>
      <c r="B98" s="308">
        <v>1987</v>
      </c>
      <c r="C98" s="309">
        <v>858</v>
      </c>
      <c r="D98" s="310">
        <v>1129</v>
      </c>
      <c r="E98" s="308">
        <v>109</v>
      </c>
      <c r="F98" s="311">
        <v>39</v>
      </c>
      <c r="G98" s="311">
        <v>70</v>
      </c>
      <c r="H98" s="308">
        <v>71</v>
      </c>
      <c r="I98" s="311">
        <v>23</v>
      </c>
      <c r="J98" s="311">
        <v>48</v>
      </c>
      <c r="K98" s="308">
        <v>117</v>
      </c>
      <c r="L98" s="311">
        <v>51</v>
      </c>
      <c r="M98" s="311">
        <v>66</v>
      </c>
      <c r="N98" s="308">
        <v>134</v>
      </c>
      <c r="O98" s="311">
        <v>59</v>
      </c>
      <c r="P98" s="311">
        <v>75</v>
      </c>
      <c r="Q98" s="308">
        <v>157</v>
      </c>
      <c r="R98" s="311">
        <v>68</v>
      </c>
      <c r="S98" s="311">
        <v>89</v>
      </c>
      <c r="T98" s="308">
        <v>74</v>
      </c>
      <c r="U98" s="311">
        <v>32</v>
      </c>
      <c r="V98" s="311">
        <v>42</v>
      </c>
      <c r="W98" s="308">
        <v>112</v>
      </c>
      <c r="X98" s="311">
        <v>42</v>
      </c>
      <c r="Y98" s="311">
        <v>70</v>
      </c>
      <c r="Z98" s="308">
        <v>91</v>
      </c>
      <c r="AA98" s="311">
        <v>39</v>
      </c>
      <c r="AB98" s="311">
        <v>52</v>
      </c>
      <c r="AC98" s="308">
        <v>85</v>
      </c>
      <c r="AD98" s="311">
        <v>37</v>
      </c>
      <c r="AE98" s="311">
        <v>48</v>
      </c>
      <c r="AF98" s="308">
        <v>138</v>
      </c>
      <c r="AG98" s="311">
        <v>55</v>
      </c>
      <c r="AH98" s="311">
        <v>83</v>
      </c>
      <c r="AI98" s="308">
        <v>58</v>
      </c>
      <c r="AJ98" s="311">
        <v>31</v>
      </c>
      <c r="AK98" s="311">
        <v>27</v>
      </c>
      <c r="AL98" s="308">
        <v>184</v>
      </c>
      <c r="AM98" s="311">
        <v>77</v>
      </c>
      <c r="AN98" s="311">
        <v>107</v>
      </c>
      <c r="AO98" s="308">
        <v>84</v>
      </c>
      <c r="AP98" s="311">
        <v>43</v>
      </c>
      <c r="AQ98" s="311">
        <v>41</v>
      </c>
      <c r="AR98" s="308">
        <v>230</v>
      </c>
      <c r="AS98" s="311">
        <v>88</v>
      </c>
      <c r="AT98" s="311">
        <v>142</v>
      </c>
      <c r="AU98" s="308">
        <v>149</v>
      </c>
      <c r="AV98" s="311">
        <v>74</v>
      </c>
      <c r="AW98" s="311">
        <v>75</v>
      </c>
      <c r="AX98" s="308">
        <v>101</v>
      </c>
      <c r="AY98" s="311">
        <v>54</v>
      </c>
      <c r="AZ98" s="311">
        <v>47</v>
      </c>
      <c r="BA98" s="308">
        <v>93</v>
      </c>
      <c r="BB98" s="311">
        <v>46</v>
      </c>
      <c r="BC98" s="312">
        <v>47</v>
      </c>
    </row>
    <row r="99" spans="1:55" s="307" customFormat="1" ht="15.75" x14ac:dyDescent="0.15">
      <c r="A99" s="221" t="s">
        <v>366</v>
      </c>
      <c r="B99" s="308">
        <v>1916</v>
      </c>
      <c r="C99" s="309">
        <v>807</v>
      </c>
      <c r="D99" s="310">
        <v>1109</v>
      </c>
      <c r="E99" s="308">
        <v>86</v>
      </c>
      <c r="F99" s="311">
        <v>28</v>
      </c>
      <c r="G99" s="311">
        <v>58</v>
      </c>
      <c r="H99" s="308">
        <v>76</v>
      </c>
      <c r="I99" s="311">
        <v>31</v>
      </c>
      <c r="J99" s="311">
        <v>45</v>
      </c>
      <c r="K99" s="308">
        <v>124</v>
      </c>
      <c r="L99" s="311">
        <v>42</v>
      </c>
      <c r="M99" s="311">
        <v>82</v>
      </c>
      <c r="N99" s="308">
        <v>127</v>
      </c>
      <c r="O99" s="311">
        <v>50</v>
      </c>
      <c r="P99" s="311">
        <v>77</v>
      </c>
      <c r="Q99" s="308">
        <v>155</v>
      </c>
      <c r="R99" s="311">
        <v>62</v>
      </c>
      <c r="S99" s="311">
        <v>93</v>
      </c>
      <c r="T99" s="308">
        <v>65</v>
      </c>
      <c r="U99" s="311">
        <v>26</v>
      </c>
      <c r="V99" s="311">
        <v>39</v>
      </c>
      <c r="W99" s="308">
        <v>127</v>
      </c>
      <c r="X99" s="311">
        <v>54</v>
      </c>
      <c r="Y99" s="311">
        <v>73</v>
      </c>
      <c r="Z99" s="308">
        <v>100</v>
      </c>
      <c r="AA99" s="311">
        <v>43</v>
      </c>
      <c r="AB99" s="311">
        <v>57</v>
      </c>
      <c r="AC99" s="308">
        <v>67</v>
      </c>
      <c r="AD99" s="311">
        <v>29</v>
      </c>
      <c r="AE99" s="311">
        <v>38</v>
      </c>
      <c r="AF99" s="308">
        <v>128</v>
      </c>
      <c r="AG99" s="311">
        <v>58</v>
      </c>
      <c r="AH99" s="311">
        <v>70</v>
      </c>
      <c r="AI99" s="308">
        <v>65</v>
      </c>
      <c r="AJ99" s="311">
        <v>33</v>
      </c>
      <c r="AK99" s="311">
        <v>32</v>
      </c>
      <c r="AL99" s="308">
        <v>184</v>
      </c>
      <c r="AM99" s="311">
        <v>80</v>
      </c>
      <c r="AN99" s="311">
        <v>104</v>
      </c>
      <c r="AO99" s="308">
        <v>90</v>
      </c>
      <c r="AP99" s="311">
        <v>35</v>
      </c>
      <c r="AQ99" s="311">
        <v>55</v>
      </c>
      <c r="AR99" s="308">
        <v>209</v>
      </c>
      <c r="AS99" s="311">
        <v>88</v>
      </c>
      <c r="AT99" s="311">
        <v>121</v>
      </c>
      <c r="AU99" s="308">
        <v>145</v>
      </c>
      <c r="AV99" s="311">
        <v>74</v>
      </c>
      <c r="AW99" s="311">
        <v>71</v>
      </c>
      <c r="AX99" s="308">
        <v>83</v>
      </c>
      <c r="AY99" s="311">
        <v>40</v>
      </c>
      <c r="AZ99" s="311">
        <v>43</v>
      </c>
      <c r="BA99" s="308">
        <v>85</v>
      </c>
      <c r="BB99" s="311">
        <v>34</v>
      </c>
      <c r="BC99" s="312">
        <v>51</v>
      </c>
    </row>
    <row r="100" spans="1:55" s="307" customFormat="1" ht="15.75" x14ac:dyDescent="0.15">
      <c r="A100" s="221" t="s">
        <v>367</v>
      </c>
      <c r="B100" s="308">
        <v>1849</v>
      </c>
      <c r="C100" s="309">
        <v>787</v>
      </c>
      <c r="D100" s="310">
        <v>1062</v>
      </c>
      <c r="E100" s="308">
        <v>87</v>
      </c>
      <c r="F100" s="311">
        <v>37</v>
      </c>
      <c r="G100" s="311">
        <v>50</v>
      </c>
      <c r="H100" s="308">
        <v>61</v>
      </c>
      <c r="I100" s="311">
        <v>23</v>
      </c>
      <c r="J100" s="311">
        <v>38</v>
      </c>
      <c r="K100" s="308">
        <v>109</v>
      </c>
      <c r="L100" s="311">
        <v>45</v>
      </c>
      <c r="M100" s="311">
        <v>64</v>
      </c>
      <c r="N100" s="308">
        <v>115</v>
      </c>
      <c r="O100" s="311">
        <v>48</v>
      </c>
      <c r="P100" s="311">
        <v>67</v>
      </c>
      <c r="Q100" s="308">
        <v>137</v>
      </c>
      <c r="R100" s="311">
        <v>60</v>
      </c>
      <c r="S100" s="311">
        <v>77</v>
      </c>
      <c r="T100" s="308">
        <v>62</v>
      </c>
      <c r="U100" s="311">
        <v>24</v>
      </c>
      <c r="V100" s="311">
        <v>38</v>
      </c>
      <c r="W100" s="308">
        <v>118</v>
      </c>
      <c r="X100" s="311">
        <v>45</v>
      </c>
      <c r="Y100" s="311">
        <v>73</v>
      </c>
      <c r="Z100" s="308">
        <v>100</v>
      </c>
      <c r="AA100" s="311">
        <v>44</v>
      </c>
      <c r="AB100" s="311">
        <v>56</v>
      </c>
      <c r="AC100" s="308">
        <v>68</v>
      </c>
      <c r="AD100" s="311">
        <v>29</v>
      </c>
      <c r="AE100" s="311">
        <v>39</v>
      </c>
      <c r="AF100" s="308">
        <v>114</v>
      </c>
      <c r="AG100" s="311">
        <v>41</v>
      </c>
      <c r="AH100" s="311">
        <v>73</v>
      </c>
      <c r="AI100" s="308">
        <v>52</v>
      </c>
      <c r="AJ100" s="311">
        <v>22</v>
      </c>
      <c r="AK100" s="311">
        <v>30</v>
      </c>
      <c r="AL100" s="308">
        <v>162</v>
      </c>
      <c r="AM100" s="311">
        <v>71</v>
      </c>
      <c r="AN100" s="311">
        <v>91</v>
      </c>
      <c r="AO100" s="308">
        <v>102</v>
      </c>
      <c r="AP100" s="311">
        <v>51</v>
      </c>
      <c r="AQ100" s="311">
        <v>51</v>
      </c>
      <c r="AR100" s="308">
        <v>237</v>
      </c>
      <c r="AS100" s="311">
        <v>90</v>
      </c>
      <c r="AT100" s="311">
        <v>147</v>
      </c>
      <c r="AU100" s="308">
        <v>132</v>
      </c>
      <c r="AV100" s="311">
        <v>60</v>
      </c>
      <c r="AW100" s="311">
        <v>72</v>
      </c>
      <c r="AX100" s="308">
        <v>105</v>
      </c>
      <c r="AY100" s="311">
        <v>53</v>
      </c>
      <c r="AZ100" s="311">
        <v>52</v>
      </c>
      <c r="BA100" s="308">
        <v>88</v>
      </c>
      <c r="BB100" s="311">
        <v>44</v>
      </c>
      <c r="BC100" s="312">
        <v>44</v>
      </c>
    </row>
    <row r="101" spans="1:55" s="307" customFormat="1" ht="15.75" x14ac:dyDescent="0.15">
      <c r="A101" s="221" t="s">
        <v>368</v>
      </c>
      <c r="B101" s="308">
        <v>1799</v>
      </c>
      <c r="C101" s="309">
        <v>782</v>
      </c>
      <c r="D101" s="310">
        <v>1017</v>
      </c>
      <c r="E101" s="308">
        <v>89</v>
      </c>
      <c r="F101" s="311">
        <v>34</v>
      </c>
      <c r="G101" s="311">
        <v>55</v>
      </c>
      <c r="H101" s="308">
        <v>64</v>
      </c>
      <c r="I101" s="311">
        <v>34</v>
      </c>
      <c r="J101" s="311">
        <v>30</v>
      </c>
      <c r="K101" s="308">
        <v>125</v>
      </c>
      <c r="L101" s="311">
        <v>48</v>
      </c>
      <c r="M101" s="311">
        <v>77</v>
      </c>
      <c r="N101" s="308">
        <v>124</v>
      </c>
      <c r="O101" s="311">
        <v>51</v>
      </c>
      <c r="P101" s="311">
        <v>73</v>
      </c>
      <c r="Q101" s="308">
        <v>144</v>
      </c>
      <c r="R101" s="311">
        <v>57</v>
      </c>
      <c r="S101" s="311">
        <v>87</v>
      </c>
      <c r="T101" s="308">
        <v>67</v>
      </c>
      <c r="U101" s="311">
        <v>26</v>
      </c>
      <c r="V101" s="311">
        <v>41</v>
      </c>
      <c r="W101" s="308">
        <v>135</v>
      </c>
      <c r="X101" s="311">
        <v>47</v>
      </c>
      <c r="Y101" s="311">
        <v>88</v>
      </c>
      <c r="Z101" s="308">
        <v>91</v>
      </c>
      <c r="AA101" s="311">
        <v>43</v>
      </c>
      <c r="AB101" s="311">
        <v>48</v>
      </c>
      <c r="AC101" s="308">
        <v>82</v>
      </c>
      <c r="AD101" s="311">
        <v>41</v>
      </c>
      <c r="AE101" s="311">
        <v>41</v>
      </c>
      <c r="AF101" s="308">
        <v>104</v>
      </c>
      <c r="AG101" s="311">
        <v>41</v>
      </c>
      <c r="AH101" s="311">
        <v>63</v>
      </c>
      <c r="AI101" s="308">
        <v>68</v>
      </c>
      <c r="AJ101" s="311">
        <v>29</v>
      </c>
      <c r="AK101" s="311">
        <v>39</v>
      </c>
      <c r="AL101" s="308">
        <v>148</v>
      </c>
      <c r="AM101" s="311">
        <v>63</v>
      </c>
      <c r="AN101" s="311">
        <v>85</v>
      </c>
      <c r="AO101" s="308">
        <v>86</v>
      </c>
      <c r="AP101" s="311">
        <v>42</v>
      </c>
      <c r="AQ101" s="311">
        <v>44</v>
      </c>
      <c r="AR101" s="308">
        <v>194</v>
      </c>
      <c r="AS101" s="311">
        <v>87</v>
      </c>
      <c r="AT101" s="311">
        <v>107</v>
      </c>
      <c r="AU101" s="308">
        <v>115</v>
      </c>
      <c r="AV101" s="311">
        <v>60</v>
      </c>
      <c r="AW101" s="311">
        <v>55</v>
      </c>
      <c r="AX101" s="308">
        <v>66</v>
      </c>
      <c r="AY101" s="311">
        <v>33</v>
      </c>
      <c r="AZ101" s="311">
        <v>33</v>
      </c>
      <c r="BA101" s="308">
        <v>97</v>
      </c>
      <c r="BB101" s="311">
        <v>46</v>
      </c>
      <c r="BC101" s="312">
        <v>51</v>
      </c>
    </row>
    <row r="102" spans="1:55" s="307" customFormat="1" ht="15.75" x14ac:dyDescent="0.15">
      <c r="A102" s="226" t="s">
        <v>106</v>
      </c>
      <c r="B102" s="304">
        <v>6124</v>
      </c>
      <c r="C102" s="301">
        <v>2555</v>
      </c>
      <c r="D102" s="305">
        <v>3569</v>
      </c>
      <c r="E102" s="304">
        <v>305</v>
      </c>
      <c r="F102" s="301">
        <v>130</v>
      </c>
      <c r="G102" s="305">
        <v>175</v>
      </c>
      <c r="H102" s="304">
        <v>220</v>
      </c>
      <c r="I102" s="301">
        <v>85</v>
      </c>
      <c r="J102" s="305">
        <v>135</v>
      </c>
      <c r="K102" s="304">
        <v>371</v>
      </c>
      <c r="L102" s="301">
        <v>156</v>
      </c>
      <c r="M102" s="305">
        <v>215</v>
      </c>
      <c r="N102" s="304">
        <v>409</v>
      </c>
      <c r="O102" s="301">
        <v>147</v>
      </c>
      <c r="P102" s="305">
        <v>262</v>
      </c>
      <c r="Q102" s="304">
        <v>500</v>
      </c>
      <c r="R102" s="301">
        <v>217</v>
      </c>
      <c r="S102" s="305">
        <v>283</v>
      </c>
      <c r="T102" s="304">
        <v>249</v>
      </c>
      <c r="U102" s="301">
        <v>107</v>
      </c>
      <c r="V102" s="305">
        <v>142</v>
      </c>
      <c r="W102" s="304">
        <v>390</v>
      </c>
      <c r="X102" s="301">
        <v>183</v>
      </c>
      <c r="Y102" s="305">
        <v>207</v>
      </c>
      <c r="Z102" s="304">
        <v>319</v>
      </c>
      <c r="AA102" s="301">
        <v>131</v>
      </c>
      <c r="AB102" s="305">
        <v>188</v>
      </c>
      <c r="AC102" s="304">
        <v>268</v>
      </c>
      <c r="AD102" s="301">
        <v>117</v>
      </c>
      <c r="AE102" s="305">
        <v>151</v>
      </c>
      <c r="AF102" s="304">
        <v>430</v>
      </c>
      <c r="AG102" s="301">
        <v>166</v>
      </c>
      <c r="AH102" s="305">
        <v>264</v>
      </c>
      <c r="AI102" s="304">
        <v>232</v>
      </c>
      <c r="AJ102" s="301">
        <v>106</v>
      </c>
      <c r="AK102" s="305">
        <v>126</v>
      </c>
      <c r="AL102" s="304">
        <v>508</v>
      </c>
      <c r="AM102" s="301">
        <v>216</v>
      </c>
      <c r="AN102" s="305">
        <v>292</v>
      </c>
      <c r="AO102" s="304">
        <v>284</v>
      </c>
      <c r="AP102" s="301">
        <v>122</v>
      </c>
      <c r="AQ102" s="305">
        <v>162</v>
      </c>
      <c r="AR102" s="304">
        <v>719</v>
      </c>
      <c r="AS102" s="301">
        <v>312</v>
      </c>
      <c r="AT102" s="305">
        <v>407</v>
      </c>
      <c r="AU102" s="304">
        <v>363</v>
      </c>
      <c r="AV102" s="301">
        <v>152</v>
      </c>
      <c r="AW102" s="305">
        <v>211</v>
      </c>
      <c r="AX102" s="304">
        <v>233</v>
      </c>
      <c r="AY102" s="301">
        <v>95</v>
      </c>
      <c r="AZ102" s="305">
        <v>138</v>
      </c>
      <c r="BA102" s="304">
        <v>324</v>
      </c>
      <c r="BB102" s="301">
        <v>113</v>
      </c>
      <c r="BC102" s="306">
        <v>211</v>
      </c>
    </row>
    <row r="103" spans="1:55" s="307" customFormat="1" ht="15.75" x14ac:dyDescent="0.15">
      <c r="A103" s="221" t="s">
        <v>369</v>
      </c>
      <c r="B103" s="308">
        <v>1224</v>
      </c>
      <c r="C103" s="309">
        <v>528</v>
      </c>
      <c r="D103" s="310">
        <v>696</v>
      </c>
      <c r="E103" s="308">
        <v>55</v>
      </c>
      <c r="F103" s="311">
        <v>23</v>
      </c>
      <c r="G103" s="311">
        <v>32</v>
      </c>
      <c r="H103" s="308">
        <v>46</v>
      </c>
      <c r="I103" s="311">
        <v>17</v>
      </c>
      <c r="J103" s="311">
        <v>29</v>
      </c>
      <c r="K103" s="308">
        <v>66</v>
      </c>
      <c r="L103" s="311">
        <v>30</v>
      </c>
      <c r="M103" s="311">
        <v>36</v>
      </c>
      <c r="N103" s="308">
        <v>72</v>
      </c>
      <c r="O103" s="311">
        <v>24</v>
      </c>
      <c r="P103" s="311">
        <v>48</v>
      </c>
      <c r="Q103" s="308">
        <v>116</v>
      </c>
      <c r="R103" s="311">
        <v>60</v>
      </c>
      <c r="S103" s="311">
        <v>56</v>
      </c>
      <c r="T103" s="308">
        <v>41</v>
      </c>
      <c r="U103" s="311">
        <v>17</v>
      </c>
      <c r="V103" s="311">
        <v>24</v>
      </c>
      <c r="W103" s="308">
        <v>76</v>
      </c>
      <c r="X103" s="311">
        <v>30</v>
      </c>
      <c r="Y103" s="311">
        <v>46</v>
      </c>
      <c r="Z103" s="308">
        <v>83</v>
      </c>
      <c r="AA103" s="311">
        <v>36</v>
      </c>
      <c r="AB103" s="311">
        <v>47</v>
      </c>
      <c r="AC103" s="308">
        <v>55</v>
      </c>
      <c r="AD103" s="311">
        <v>26</v>
      </c>
      <c r="AE103" s="311">
        <v>29</v>
      </c>
      <c r="AF103" s="308">
        <v>75</v>
      </c>
      <c r="AG103" s="311">
        <v>29</v>
      </c>
      <c r="AH103" s="311">
        <v>46</v>
      </c>
      <c r="AI103" s="308">
        <v>46</v>
      </c>
      <c r="AJ103" s="311">
        <v>20</v>
      </c>
      <c r="AK103" s="311">
        <v>26</v>
      </c>
      <c r="AL103" s="308">
        <v>110</v>
      </c>
      <c r="AM103" s="311">
        <v>52</v>
      </c>
      <c r="AN103" s="311">
        <v>58</v>
      </c>
      <c r="AO103" s="308">
        <v>71</v>
      </c>
      <c r="AP103" s="311">
        <v>24</v>
      </c>
      <c r="AQ103" s="311">
        <v>47</v>
      </c>
      <c r="AR103" s="308">
        <v>133</v>
      </c>
      <c r="AS103" s="311">
        <v>62</v>
      </c>
      <c r="AT103" s="311">
        <v>71</v>
      </c>
      <c r="AU103" s="308">
        <v>77</v>
      </c>
      <c r="AV103" s="311">
        <v>32</v>
      </c>
      <c r="AW103" s="311">
        <v>45</v>
      </c>
      <c r="AX103" s="308">
        <v>46</v>
      </c>
      <c r="AY103" s="311">
        <v>19</v>
      </c>
      <c r="AZ103" s="311">
        <v>27</v>
      </c>
      <c r="BA103" s="308">
        <v>56</v>
      </c>
      <c r="BB103" s="311">
        <v>27</v>
      </c>
      <c r="BC103" s="312">
        <v>29</v>
      </c>
    </row>
    <row r="104" spans="1:55" s="307" customFormat="1" ht="15.75" x14ac:dyDescent="0.15">
      <c r="A104" s="221" t="s">
        <v>370</v>
      </c>
      <c r="B104" s="308">
        <v>1327</v>
      </c>
      <c r="C104" s="309">
        <v>561</v>
      </c>
      <c r="D104" s="310">
        <v>766</v>
      </c>
      <c r="E104" s="308">
        <v>72</v>
      </c>
      <c r="F104" s="311">
        <v>26</v>
      </c>
      <c r="G104" s="311">
        <v>46</v>
      </c>
      <c r="H104" s="308">
        <v>54</v>
      </c>
      <c r="I104" s="311">
        <v>19</v>
      </c>
      <c r="J104" s="311">
        <v>35</v>
      </c>
      <c r="K104" s="308">
        <v>88</v>
      </c>
      <c r="L104" s="311">
        <v>34</v>
      </c>
      <c r="M104" s="311">
        <v>54</v>
      </c>
      <c r="N104" s="308">
        <v>86</v>
      </c>
      <c r="O104" s="311">
        <v>30</v>
      </c>
      <c r="P104" s="311">
        <v>56</v>
      </c>
      <c r="Q104" s="308">
        <v>95</v>
      </c>
      <c r="R104" s="311">
        <v>45</v>
      </c>
      <c r="S104" s="311">
        <v>50</v>
      </c>
      <c r="T104" s="308">
        <v>36</v>
      </c>
      <c r="U104" s="311">
        <v>19</v>
      </c>
      <c r="V104" s="311">
        <v>17</v>
      </c>
      <c r="W104" s="308">
        <v>87</v>
      </c>
      <c r="X104" s="311">
        <v>39</v>
      </c>
      <c r="Y104" s="311">
        <v>48</v>
      </c>
      <c r="Z104" s="308">
        <v>57</v>
      </c>
      <c r="AA104" s="311">
        <v>24</v>
      </c>
      <c r="AB104" s="311">
        <v>33</v>
      </c>
      <c r="AC104" s="308">
        <v>68</v>
      </c>
      <c r="AD104" s="311">
        <v>35</v>
      </c>
      <c r="AE104" s="311">
        <v>33</v>
      </c>
      <c r="AF104" s="308">
        <v>92</v>
      </c>
      <c r="AG104" s="311">
        <v>28</v>
      </c>
      <c r="AH104" s="311">
        <v>64</v>
      </c>
      <c r="AI104" s="308">
        <v>47</v>
      </c>
      <c r="AJ104" s="311">
        <v>24</v>
      </c>
      <c r="AK104" s="311">
        <v>23</v>
      </c>
      <c r="AL104" s="308">
        <v>119</v>
      </c>
      <c r="AM104" s="311">
        <v>52</v>
      </c>
      <c r="AN104" s="311">
        <v>67</v>
      </c>
      <c r="AO104" s="308">
        <v>63</v>
      </c>
      <c r="AP104" s="311">
        <v>31</v>
      </c>
      <c r="AQ104" s="311">
        <v>32</v>
      </c>
      <c r="AR104" s="308">
        <v>171</v>
      </c>
      <c r="AS104" s="311">
        <v>74</v>
      </c>
      <c r="AT104" s="311">
        <v>97</v>
      </c>
      <c r="AU104" s="308">
        <v>76</v>
      </c>
      <c r="AV104" s="311">
        <v>33</v>
      </c>
      <c r="AW104" s="311">
        <v>43</v>
      </c>
      <c r="AX104" s="308">
        <v>58</v>
      </c>
      <c r="AY104" s="311">
        <v>28</v>
      </c>
      <c r="AZ104" s="311">
        <v>30</v>
      </c>
      <c r="BA104" s="308">
        <v>58</v>
      </c>
      <c r="BB104" s="311">
        <v>20</v>
      </c>
      <c r="BC104" s="312">
        <v>38</v>
      </c>
    </row>
    <row r="105" spans="1:55" s="307" customFormat="1" ht="15.75" x14ac:dyDescent="0.15">
      <c r="A105" s="221" t="s">
        <v>371</v>
      </c>
      <c r="B105" s="308">
        <v>1136</v>
      </c>
      <c r="C105" s="309">
        <v>471</v>
      </c>
      <c r="D105" s="310">
        <v>665</v>
      </c>
      <c r="E105" s="308">
        <v>58</v>
      </c>
      <c r="F105" s="311">
        <v>32</v>
      </c>
      <c r="G105" s="311">
        <v>26</v>
      </c>
      <c r="H105" s="308">
        <v>36</v>
      </c>
      <c r="I105" s="311">
        <v>13</v>
      </c>
      <c r="J105" s="311">
        <v>23</v>
      </c>
      <c r="K105" s="308">
        <v>81</v>
      </c>
      <c r="L105" s="311">
        <v>34</v>
      </c>
      <c r="M105" s="311">
        <v>47</v>
      </c>
      <c r="N105" s="308">
        <v>69</v>
      </c>
      <c r="O105" s="311">
        <v>23</v>
      </c>
      <c r="P105" s="311">
        <v>46</v>
      </c>
      <c r="Q105" s="308">
        <v>88</v>
      </c>
      <c r="R105" s="311">
        <v>35</v>
      </c>
      <c r="S105" s="311">
        <v>53</v>
      </c>
      <c r="T105" s="308">
        <v>58</v>
      </c>
      <c r="U105" s="311">
        <v>26</v>
      </c>
      <c r="V105" s="311">
        <v>32</v>
      </c>
      <c r="W105" s="308">
        <v>69</v>
      </c>
      <c r="X105" s="311">
        <v>36</v>
      </c>
      <c r="Y105" s="311">
        <v>33</v>
      </c>
      <c r="Z105" s="308">
        <v>66</v>
      </c>
      <c r="AA105" s="311">
        <v>29</v>
      </c>
      <c r="AB105" s="311">
        <v>37</v>
      </c>
      <c r="AC105" s="308">
        <v>48</v>
      </c>
      <c r="AD105" s="311">
        <v>18</v>
      </c>
      <c r="AE105" s="311">
        <v>30</v>
      </c>
      <c r="AF105" s="308">
        <v>78</v>
      </c>
      <c r="AG105" s="311">
        <v>31</v>
      </c>
      <c r="AH105" s="311">
        <v>47</v>
      </c>
      <c r="AI105" s="308">
        <v>41</v>
      </c>
      <c r="AJ105" s="311">
        <v>14</v>
      </c>
      <c r="AK105" s="311">
        <v>27</v>
      </c>
      <c r="AL105" s="308">
        <v>91</v>
      </c>
      <c r="AM105" s="311">
        <v>42</v>
      </c>
      <c r="AN105" s="311">
        <v>49</v>
      </c>
      <c r="AO105" s="308">
        <v>47</v>
      </c>
      <c r="AP105" s="311">
        <v>22</v>
      </c>
      <c r="AQ105" s="311">
        <v>25</v>
      </c>
      <c r="AR105" s="308">
        <v>129</v>
      </c>
      <c r="AS105" s="311">
        <v>48</v>
      </c>
      <c r="AT105" s="311">
        <v>81</v>
      </c>
      <c r="AU105" s="308">
        <v>81</v>
      </c>
      <c r="AV105" s="311">
        <v>36</v>
      </c>
      <c r="AW105" s="311">
        <v>45</v>
      </c>
      <c r="AX105" s="308">
        <v>33</v>
      </c>
      <c r="AY105" s="311">
        <v>11</v>
      </c>
      <c r="AZ105" s="311">
        <v>22</v>
      </c>
      <c r="BA105" s="308">
        <v>63</v>
      </c>
      <c r="BB105" s="311">
        <v>21</v>
      </c>
      <c r="BC105" s="312">
        <v>42</v>
      </c>
    </row>
    <row r="106" spans="1:55" s="307" customFormat="1" ht="15.75" x14ac:dyDescent="0.15">
      <c r="A106" s="221" t="s">
        <v>372</v>
      </c>
      <c r="B106" s="308">
        <v>1226</v>
      </c>
      <c r="C106" s="309">
        <v>519</v>
      </c>
      <c r="D106" s="310">
        <v>707</v>
      </c>
      <c r="E106" s="308">
        <v>50</v>
      </c>
      <c r="F106" s="311">
        <v>18</v>
      </c>
      <c r="G106" s="311">
        <v>32</v>
      </c>
      <c r="H106" s="308">
        <v>50</v>
      </c>
      <c r="I106" s="311">
        <v>24</v>
      </c>
      <c r="J106" s="311">
        <v>26</v>
      </c>
      <c r="K106" s="308">
        <v>66</v>
      </c>
      <c r="L106" s="311">
        <v>28</v>
      </c>
      <c r="M106" s="311">
        <v>38</v>
      </c>
      <c r="N106" s="308">
        <v>108</v>
      </c>
      <c r="O106" s="311">
        <v>42</v>
      </c>
      <c r="P106" s="311">
        <v>66</v>
      </c>
      <c r="Q106" s="308">
        <v>104</v>
      </c>
      <c r="R106" s="311">
        <v>36</v>
      </c>
      <c r="S106" s="311">
        <v>68</v>
      </c>
      <c r="T106" s="308">
        <v>47</v>
      </c>
      <c r="U106" s="311">
        <v>19</v>
      </c>
      <c r="V106" s="311">
        <v>28</v>
      </c>
      <c r="W106" s="308">
        <v>80</v>
      </c>
      <c r="X106" s="311">
        <v>43</v>
      </c>
      <c r="Y106" s="311">
        <v>37</v>
      </c>
      <c r="Z106" s="308">
        <v>55</v>
      </c>
      <c r="AA106" s="311">
        <v>17</v>
      </c>
      <c r="AB106" s="311">
        <v>38</v>
      </c>
      <c r="AC106" s="308">
        <v>48</v>
      </c>
      <c r="AD106" s="311">
        <v>23</v>
      </c>
      <c r="AE106" s="311">
        <v>25</v>
      </c>
      <c r="AF106" s="308">
        <v>89</v>
      </c>
      <c r="AG106" s="311">
        <v>41</v>
      </c>
      <c r="AH106" s="311">
        <v>48</v>
      </c>
      <c r="AI106" s="308">
        <v>57</v>
      </c>
      <c r="AJ106" s="311">
        <v>30</v>
      </c>
      <c r="AK106" s="311">
        <v>27</v>
      </c>
      <c r="AL106" s="308">
        <v>85</v>
      </c>
      <c r="AM106" s="311">
        <v>35</v>
      </c>
      <c r="AN106" s="311">
        <v>50</v>
      </c>
      <c r="AO106" s="308">
        <v>49</v>
      </c>
      <c r="AP106" s="311">
        <v>28</v>
      </c>
      <c r="AQ106" s="311">
        <v>21</v>
      </c>
      <c r="AR106" s="308">
        <v>153</v>
      </c>
      <c r="AS106" s="311">
        <v>73</v>
      </c>
      <c r="AT106" s="311">
        <v>80</v>
      </c>
      <c r="AU106" s="308">
        <v>68</v>
      </c>
      <c r="AV106" s="311">
        <v>26</v>
      </c>
      <c r="AW106" s="311">
        <v>42</v>
      </c>
      <c r="AX106" s="308">
        <v>49</v>
      </c>
      <c r="AY106" s="311">
        <v>19</v>
      </c>
      <c r="AZ106" s="311">
        <v>30</v>
      </c>
      <c r="BA106" s="308">
        <v>68</v>
      </c>
      <c r="BB106" s="311">
        <v>17</v>
      </c>
      <c r="BC106" s="312">
        <v>51</v>
      </c>
    </row>
    <row r="107" spans="1:55" s="307" customFormat="1" ht="15.75" x14ac:dyDescent="0.15">
      <c r="A107" s="221" t="s">
        <v>373</v>
      </c>
      <c r="B107" s="308">
        <v>1211</v>
      </c>
      <c r="C107" s="309">
        <v>476</v>
      </c>
      <c r="D107" s="310">
        <v>735</v>
      </c>
      <c r="E107" s="308">
        <v>70</v>
      </c>
      <c r="F107" s="311">
        <v>31</v>
      </c>
      <c r="G107" s="311">
        <v>39</v>
      </c>
      <c r="H107" s="308">
        <v>34</v>
      </c>
      <c r="I107" s="311">
        <v>12</v>
      </c>
      <c r="J107" s="311">
        <v>22</v>
      </c>
      <c r="K107" s="308">
        <v>70</v>
      </c>
      <c r="L107" s="311">
        <v>30</v>
      </c>
      <c r="M107" s="311">
        <v>40</v>
      </c>
      <c r="N107" s="308">
        <v>74</v>
      </c>
      <c r="O107" s="311">
        <v>28</v>
      </c>
      <c r="P107" s="311">
        <v>46</v>
      </c>
      <c r="Q107" s="308">
        <v>97</v>
      </c>
      <c r="R107" s="311">
        <v>41</v>
      </c>
      <c r="S107" s="311">
        <v>56</v>
      </c>
      <c r="T107" s="308">
        <v>67</v>
      </c>
      <c r="U107" s="311">
        <v>26</v>
      </c>
      <c r="V107" s="311">
        <v>41</v>
      </c>
      <c r="W107" s="308">
        <v>78</v>
      </c>
      <c r="X107" s="311">
        <v>35</v>
      </c>
      <c r="Y107" s="311">
        <v>43</v>
      </c>
      <c r="Z107" s="308">
        <v>58</v>
      </c>
      <c r="AA107" s="311">
        <v>25</v>
      </c>
      <c r="AB107" s="311">
        <v>33</v>
      </c>
      <c r="AC107" s="308">
        <v>49</v>
      </c>
      <c r="AD107" s="311">
        <v>15</v>
      </c>
      <c r="AE107" s="311">
        <v>34</v>
      </c>
      <c r="AF107" s="308">
        <v>96</v>
      </c>
      <c r="AG107" s="311">
        <v>37</v>
      </c>
      <c r="AH107" s="311">
        <v>59</v>
      </c>
      <c r="AI107" s="308">
        <v>41</v>
      </c>
      <c r="AJ107" s="311">
        <v>18</v>
      </c>
      <c r="AK107" s="311">
        <v>23</v>
      </c>
      <c r="AL107" s="308">
        <v>103</v>
      </c>
      <c r="AM107" s="311">
        <v>35</v>
      </c>
      <c r="AN107" s="311">
        <v>68</v>
      </c>
      <c r="AO107" s="308">
        <v>54</v>
      </c>
      <c r="AP107" s="311">
        <v>17</v>
      </c>
      <c r="AQ107" s="311">
        <v>37</v>
      </c>
      <c r="AR107" s="308">
        <v>133</v>
      </c>
      <c r="AS107" s="311">
        <v>55</v>
      </c>
      <c r="AT107" s="311">
        <v>78</v>
      </c>
      <c r="AU107" s="308">
        <v>61</v>
      </c>
      <c r="AV107" s="311">
        <v>25</v>
      </c>
      <c r="AW107" s="311">
        <v>36</v>
      </c>
      <c r="AX107" s="308">
        <v>47</v>
      </c>
      <c r="AY107" s="311">
        <v>18</v>
      </c>
      <c r="AZ107" s="311">
        <v>29</v>
      </c>
      <c r="BA107" s="308">
        <v>79</v>
      </c>
      <c r="BB107" s="311">
        <v>28</v>
      </c>
      <c r="BC107" s="312">
        <v>51</v>
      </c>
    </row>
    <row r="108" spans="1:55" s="307" customFormat="1" ht="15.75" x14ac:dyDescent="0.15">
      <c r="A108" s="226" t="s">
        <v>113</v>
      </c>
      <c r="B108" s="304">
        <v>3590</v>
      </c>
      <c r="C108" s="301">
        <v>1324</v>
      </c>
      <c r="D108" s="305">
        <v>2266</v>
      </c>
      <c r="E108" s="304">
        <v>168</v>
      </c>
      <c r="F108" s="301">
        <v>65</v>
      </c>
      <c r="G108" s="305">
        <v>103</v>
      </c>
      <c r="H108" s="304">
        <v>135</v>
      </c>
      <c r="I108" s="301">
        <v>43</v>
      </c>
      <c r="J108" s="305">
        <v>92</v>
      </c>
      <c r="K108" s="304">
        <v>207</v>
      </c>
      <c r="L108" s="301">
        <v>69</v>
      </c>
      <c r="M108" s="305">
        <v>138</v>
      </c>
      <c r="N108" s="304">
        <v>284</v>
      </c>
      <c r="O108" s="301">
        <v>94</v>
      </c>
      <c r="P108" s="305">
        <v>190</v>
      </c>
      <c r="Q108" s="304">
        <v>345</v>
      </c>
      <c r="R108" s="301">
        <v>116</v>
      </c>
      <c r="S108" s="305">
        <v>229</v>
      </c>
      <c r="T108" s="304">
        <v>133</v>
      </c>
      <c r="U108" s="301">
        <v>57</v>
      </c>
      <c r="V108" s="305">
        <v>76</v>
      </c>
      <c r="W108" s="304">
        <v>204</v>
      </c>
      <c r="X108" s="301">
        <v>74</v>
      </c>
      <c r="Y108" s="305">
        <v>130</v>
      </c>
      <c r="Z108" s="304">
        <v>175</v>
      </c>
      <c r="AA108" s="301">
        <v>71</v>
      </c>
      <c r="AB108" s="305">
        <v>104</v>
      </c>
      <c r="AC108" s="304">
        <v>137</v>
      </c>
      <c r="AD108" s="301">
        <v>52</v>
      </c>
      <c r="AE108" s="305">
        <v>85</v>
      </c>
      <c r="AF108" s="304">
        <v>227</v>
      </c>
      <c r="AG108" s="301">
        <v>91</v>
      </c>
      <c r="AH108" s="305">
        <v>136</v>
      </c>
      <c r="AI108" s="304">
        <v>118</v>
      </c>
      <c r="AJ108" s="301">
        <v>49</v>
      </c>
      <c r="AK108" s="305">
        <v>69</v>
      </c>
      <c r="AL108" s="304">
        <v>265</v>
      </c>
      <c r="AM108" s="301">
        <v>98</v>
      </c>
      <c r="AN108" s="305">
        <v>167</v>
      </c>
      <c r="AO108" s="304">
        <v>167</v>
      </c>
      <c r="AP108" s="301">
        <v>62</v>
      </c>
      <c r="AQ108" s="305">
        <v>105</v>
      </c>
      <c r="AR108" s="304">
        <v>438</v>
      </c>
      <c r="AS108" s="301">
        <v>182</v>
      </c>
      <c r="AT108" s="305">
        <v>256</v>
      </c>
      <c r="AU108" s="304">
        <v>210</v>
      </c>
      <c r="AV108" s="301">
        <v>80</v>
      </c>
      <c r="AW108" s="305">
        <v>130</v>
      </c>
      <c r="AX108" s="304">
        <v>147</v>
      </c>
      <c r="AY108" s="301">
        <v>51</v>
      </c>
      <c r="AZ108" s="305">
        <v>96</v>
      </c>
      <c r="BA108" s="304">
        <v>230</v>
      </c>
      <c r="BB108" s="301">
        <v>70</v>
      </c>
      <c r="BC108" s="306">
        <v>160</v>
      </c>
    </row>
    <row r="109" spans="1:55" s="307" customFormat="1" ht="15.75" x14ac:dyDescent="0.15">
      <c r="A109" s="221" t="s">
        <v>374</v>
      </c>
      <c r="B109" s="308">
        <v>978</v>
      </c>
      <c r="C109" s="309">
        <v>381</v>
      </c>
      <c r="D109" s="310">
        <v>597</v>
      </c>
      <c r="E109" s="308">
        <v>54</v>
      </c>
      <c r="F109" s="311">
        <v>19</v>
      </c>
      <c r="G109" s="311">
        <v>35</v>
      </c>
      <c r="H109" s="308">
        <v>41</v>
      </c>
      <c r="I109" s="311">
        <v>14</v>
      </c>
      <c r="J109" s="311">
        <v>27</v>
      </c>
      <c r="K109" s="308">
        <v>53</v>
      </c>
      <c r="L109" s="311">
        <v>20</v>
      </c>
      <c r="M109" s="311">
        <v>33</v>
      </c>
      <c r="N109" s="308">
        <v>81</v>
      </c>
      <c r="O109" s="311">
        <v>29</v>
      </c>
      <c r="P109" s="311">
        <v>52</v>
      </c>
      <c r="Q109" s="308">
        <v>89</v>
      </c>
      <c r="R109" s="311">
        <v>27</v>
      </c>
      <c r="S109" s="311">
        <v>62</v>
      </c>
      <c r="T109" s="308">
        <v>45</v>
      </c>
      <c r="U109" s="311">
        <v>13</v>
      </c>
      <c r="V109" s="311">
        <v>32</v>
      </c>
      <c r="W109" s="308">
        <v>46</v>
      </c>
      <c r="X109" s="311">
        <v>18</v>
      </c>
      <c r="Y109" s="311">
        <v>28</v>
      </c>
      <c r="Z109" s="308">
        <v>55</v>
      </c>
      <c r="AA109" s="311">
        <v>26</v>
      </c>
      <c r="AB109" s="311">
        <v>29</v>
      </c>
      <c r="AC109" s="308">
        <v>37</v>
      </c>
      <c r="AD109" s="311">
        <v>18</v>
      </c>
      <c r="AE109" s="311">
        <v>19</v>
      </c>
      <c r="AF109" s="308">
        <v>61</v>
      </c>
      <c r="AG109" s="311">
        <v>25</v>
      </c>
      <c r="AH109" s="311">
        <v>36</v>
      </c>
      <c r="AI109" s="308">
        <v>23</v>
      </c>
      <c r="AJ109" s="311">
        <v>11</v>
      </c>
      <c r="AK109" s="311">
        <v>12</v>
      </c>
      <c r="AL109" s="308">
        <v>76</v>
      </c>
      <c r="AM109" s="311">
        <v>34</v>
      </c>
      <c r="AN109" s="311">
        <v>42</v>
      </c>
      <c r="AO109" s="308">
        <v>42</v>
      </c>
      <c r="AP109" s="311">
        <v>16</v>
      </c>
      <c r="AQ109" s="311">
        <v>26</v>
      </c>
      <c r="AR109" s="308">
        <v>124</v>
      </c>
      <c r="AS109" s="311">
        <v>57</v>
      </c>
      <c r="AT109" s="311">
        <v>67</v>
      </c>
      <c r="AU109" s="308">
        <v>54</v>
      </c>
      <c r="AV109" s="311">
        <v>25</v>
      </c>
      <c r="AW109" s="311">
        <v>29</v>
      </c>
      <c r="AX109" s="308">
        <v>39</v>
      </c>
      <c r="AY109" s="311">
        <v>12</v>
      </c>
      <c r="AZ109" s="311">
        <v>27</v>
      </c>
      <c r="BA109" s="308">
        <v>58</v>
      </c>
      <c r="BB109" s="311">
        <v>17</v>
      </c>
      <c r="BC109" s="312">
        <v>41</v>
      </c>
    </row>
    <row r="110" spans="1:55" s="307" customFormat="1" ht="15.75" x14ac:dyDescent="0.15">
      <c r="A110" s="221" t="s">
        <v>375</v>
      </c>
      <c r="B110" s="308">
        <v>780</v>
      </c>
      <c r="C110" s="309">
        <v>314</v>
      </c>
      <c r="D110" s="310">
        <v>466</v>
      </c>
      <c r="E110" s="308">
        <v>40</v>
      </c>
      <c r="F110" s="311">
        <v>21</v>
      </c>
      <c r="G110" s="311">
        <v>19</v>
      </c>
      <c r="H110" s="308">
        <v>30</v>
      </c>
      <c r="I110" s="311">
        <v>9</v>
      </c>
      <c r="J110" s="311">
        <v>21</v>
      </c>
      <c r="K110" s="308">
        <v>48</v>
      </c>
      <c r="L110" s="311">
        <v>16</v>
      </c>
      <c r="M110" s="311">
        <v>32</v>
      </c>
      <c r="N110" s="308">
        <v>62</v>
      </c>
      <c r="O110" s="311">
        <v>18</v>
      </c>
      <c r="P110" s="311">
        <v>44</v>
      </c>
      <c r="Q110" s="308">
        <v>84</v>
      </c>
      <c r="R110" s="311">
        <v>34</v>
      </c>
      <c r="S110" s="311">
        <v>50</v>
      </c>
      <c r="T110" s="308">
        <v>26</v>
      </c>
      <c r="U110" s="311">
        <v>19</v>
      </c>
      <c r="V110" s="311">
        <v>7</v>
      </c>
      <c r="W110" s="308">
        <v>45</v>
      </c>
      <c r="X110" s="311">
        <v>17</v>
      </c>
      <c r="Y110" s="311">
        <v>28</v>
      </c>
      <c r="Z110" s="308">
        <v>31</v>
      </c>
      <c r="AA110" s="311">
        <v>14</v>
      </c>
      <c r="AB110" s="311">
        <v>17</v>
      </c>
      <c r="AC110" s="308">
        <v>29</v>
      </c>
      <c r="AD110" s="311">
        <v>13</v>
      </c>
      <c r="AE110" s="311">
        <v>16</v>
      </c>
      <c r="AF110" s="308">
        <v>49</v>
      </c>
      <c r="AG110" s="311">
        <v>25</v>
      </c>
      <c r="AH110" s="311">
        <v>24</v>
      </c>
      <c r="AI110" s="308">
        <v>25</v>
      </c>
      <c r="AJ110" s="311">
        <v>12</v>
      </c>
      <c r="AK110" s="311">
        <v>13</v>
      </c>
      <c r="AL110" s="308">
        <v>57</v>
      </c>
      <c r="AM110" s="311">
        <v>20</v>
      </c>
      <c r="AN110" s="311">
        <v>37</v>
      </c>
      <c r="AO110" s="308">
        <v>43</v>
      </c>
      <c r="AP110" s="311">
        <v>16</v>
      </c>
      <c r="AQ110" s="311">
        <v>27</v>
      </c>
      <c r="AR110" s="308">
        <v>80</v>
      </c>
      <c r="AS110" s="311">
        <v>34</v>
      </c>
      <c r="AT110" s="311">
        <v>46</v>
      </c>
      <c r="AU110" s="308">
        <v>58</v>
      </c>
      <c r="AV110" s="311">
        <v>19</v>
      </c>
      <c r="AW110" s="311">
        <v>39</v>
      </c>
      <c r="AX110" s="308">
        <v>26</v>
      </c>
      <c r="AY110" s="311">
        <v>13</v>
      </c>
      <c r="AZ110" s="311">
        <v>13</v>
      </c>
      <c r="BA110" s="308">
        <v>47</v>
      </c>
      <c r="BB110" s="311">
        <v>14</v>
      </c>
      <c r="BC110" s="312">
        <v>33</v>
      </c>
    </row>
    <row r="111" spans="1:55" s="307" customFormat="1" ht="15.75" x14ac:dyDescent="0.15">
      <c r="A111" s="221" t="s">
        <v>376</v>
      </c>
      <c r="B111" s="308">
        <v>702</v>
      </c>
      <c r="C111" s="309">
        <v>273</v>
      </c>
      <c r="D111" s="310">
        <v>429</v>
      </c>
      <c r="E111" s="308">
        <v>26</v>
      </c>
      <c r="F111" s="311">
        <v>12</v>
      </c>
      <c r="G111" s="311">
        <v>14</v>
      </c>
      <c r="H111" s="308">
        <v>24</v>
      </c>
      <c r="I111" s="311">
        <v>10</v>
      </c>
      <c r="J111" s="311">
        <v>14</v>
      </c>
      <c r="K111" s="308">
        <v>46</v>
      </c>
      <c r="L111" s="311">
        <v>18</v>
      </c>
      <c r="M111" s="311">
        <v>28</v>
      </c>
      <c r="N111" s="308">
        <v>50</v>
      </c>
      <c r="O111" s="311">
        <v>17</v>
      </c>
      <c r="P111" s="311">
        <v>33</v>
      </c>
      <c r="Q111" s="308">
        <v>64</v>
      </c>
      <c r="R111" s="311">
        <v>23</v>
      </c>
      <c r="S111" s="311">
        <v>41</v>
      </c>
      <c r="T111" s="308">
        <v>23</v>
      </c>
      <c r="U111" s="311">
        <v>9</v>
      </c>
      <c r="V111" s="311">
        <v>14</v>
      </c>
      <c r="W111" s="308">
        <v>53</v>
      </c>
      <c r="X111" s="311">
        <v>22</v>
      </c>
      <c r="Y111" s="311">
        <v>31</v>
      </c>
      <c r="Z111" s="308">
        <v>32</v>
      </c>
      <c r="AA111" s="311">
        <v>13</v>
      </c>
      <c r="AB111" s="311">
        <v>19</v>
      </c>
      <c r="AC111" s="308">
        <v>29</v>
      </c>
      <c r="AD111" s="311">
        <v>11</v>
      </c>
      <c r="AE111" s="311">
        <v>18</v>
      </c>
      <c r="AF111" s="308">
        <v>32</v>
      </c>
      <c r="AG111" s="311">
        <v>10</v>
      </c>
      <c r="AH111" s="311">
        <v>22</v>
      </c>
      <c r="AI111" s="308">
        <v>34</v>
      </c>
      <c r="AJ111" s="311">
        <v>13</v>
      </c>
      <c r="AK111" s="311">
        <v>21</v>
      </c>
      <c r="AL111" s="308">
        <v>47</v>
      </c>
      <c r="AM111" s="311">
        <v>19</v>
      </c>
      <c r="AN111" s="311">
        <v>28</v>
      </c>
      <c r="AO111" s="308">
        <v>26</v>
      </c>
      <c r="AP111" s="311">
        <v>11</v>
      </c>
      <c r="AQ111" s="311">
        <v>15</v>
      </c>
      <c r="AR111" s="308">
        <v>93</v>
      </c>
      <c r="AS111" s="311">
        <v>44</v>
      </c>
      <c r="AT111" s="311">
        <v>49</v>
      </c>
      <c r="AU111" s="308">
        <v>44</v>
      </c>
      <c r="AV111" s="311">
        <v>17</v>
      </c>
      <c r="AW111" s="311">
        <v>27</v>
      </c>
      <c r="AX111" s="308">
        <v>32</v>
      </c>
      <c r="AY111" s="311">
        <v>10</v>
      </c>
      <c r="AZ111" s="311">
        <v>22</v>
      </c>
      <c r="BA111" s="308">
        <v>47</v>
      </c>
      <c r="BB111" s="311">
        <v>14</v>
      </c>
      <c r="BC111" s="312">
        <v>33</v>
      </c>
    </row>
    <row r="112" spans="1:55" s="307" customFormat="1" ht="15.75" x14ac:dyDescent="0.15">
      <c r="A112" s="221" t="s">
        <v>377</v>
      </c>
      <c r="B112" s="308">
        <v>625</v>
      </c>
      <c r="C112" s="309">
        <v>206</v>
      </c>
      <c r="D112" s="310">
        <v>419</v>
      </c>
      <c r="E112" s="308">
        <v>21</v>
      </c>
      <c r="F112" s="311">
        <v>4</v>
      </c>
      <c r="G112" s="311">
        <v>17</v>
      </c>
      <c r="H112" s="308">
        <v>24</v>
      </c>
      <c r="I112" s="311">
        <v>6</v>
      </c>
      <c r="J112" s="311">
        <v>18</v>
      </c>
      <c r="K112" s="308">
        <v>35</v>
      </c>
      <c r="L112" s="311">
        <v>10</v>
      </c>
      <c r="M112" s="311">
        <v>25</v>
      </c>
      <c r="N112" s="308">
        <v>49</v>
      </c>
      <c r="O112" s="311">
        <v>17</v>
      </c>
      <c r="P112" s="311">
        <v>32</v>
      </c>
      <c r="Q112" s="308">
        <v>60</v>
      </c>
      <c r="R112" s="311">
        <v>19</v>
      </c>
      <c r="S112" s="311">
        <v>41</v>
      </c>
      <c r="T112" s="308">
        <v>16</v>
      </c>
      <c r="U112" s="311">
        <v>9</v>
      </c>
      <c r="V112" s="311">
        <v>7</v>
      </c>
      <c r="W112" s="308">
        <v>34</v>
      </c>
      <c r="X112" s="311">
        <v>8</v>
      </c>
      <c r="Y112" s="311">
        <v>26</v>
      </c>
      <c r="Z112" s="308">
        <v>33</v>
      </c>
      <c r="AA112" s="311">
        <v>12</v>
      </c>
      <c r="AB112" s="311">
        <v>21</v>
      </c>
      <c r="AC112" s="308">
        <v>22</v>
      </c>
      <c r="AD112" s="311">
        <v>4</v>
      </c>
      <c r="AE112" s="311">
        <v>18</v>
      </c>
      <c r="AF112" s="308">
        <v>50</v>
      </c>
      <c r="AG112" s="311">
        <v>20</v>
      </c>
      <c r="AH112" s="311">
        <v>30</v>
      </c>
      <c r="AI112" s="308">
        <v>24</v>
      </c>
      <c r="AJ112" s="311">
        <v>10</v>
      </c>
      <c r="AK112" s="311">
        <v>14</v>
      </c>
      <c r="AL112" s="308">
        <v>44</v>
      </c>
      <c r="AM112" s="311">
        <v>12</v>
      </c>
      <c r="AN112" s="311">
        <v>32</v>
      </c>
      <c r="AO112" s="308">
        <v>33</v>
      </c>
      <c r="AP112" s="311">
        <v>11</v>
      </c>
      <c r="AQ112" s="311">
        <v>22</v>
      </c>
      <c r="AR112" s="308">
        <v>82</v>
      </c>
      <c r="AS112" s="311">
        <v>30</v>
      </c>
      <c r="AT112" s="311">
        <v>52</v>
      </c>
      <c r="AU112" s="308">
        <v>29</v>
      </c>
      <c r="AV112" s="311">
        <v>6</v>
      </c>
      <c r="AW112" s="311">
        <v>23</v>
      </c>
      <c r="AX112" s="308">
        <v>28</v>
      </c>
      <c r="AY112" s="311">
        <v>12</v>
      </c>
      <c r="AZ112" s="311">
        <v>16</v>
      </c>
      <c r="BA112" s="308">
        <v>41</v>
      </c>
      <c r="BB112" s="311">
        <v>16</v>
      </c>
      <c r="BC112" s="312">
        <v>25</v>
      </c>
    </row>
    <row r="113" spans="1:55" s="307" customFormat="1" ht="15.75" x14ac:dyDescent="0.15">
      <c r="A113" s="221" t="s">
        <v>378</v>
      </c>
      <c r="B113" s="308">
        <v>505</v>
      </c>
      <c r="C113" s="309">
        <v>150</v>
      </c>
      <c r="D113" s="310">
        <v>355</v>
      </c>
      <c r="E113" s="308">
        <v>27</v>
      </c>
      <c r="F113" s="311">
        <v>9</v>
      </c>
      <c r="G113" s="311">
        <v>18</v>
      </c>
      <c r="H113" s="308">
        <v>16</v>
      </c>
      <c r="I113" s="311">
        <v>4</v>
      </c>
      <c r="J113" s="311">
        <v>12</v>
      </c>
      <c r="K113" s="308">
        <v>25</v>
      </c>
      <c r="L113" s="311">
        <v>5</v>
      </c>
      <c r="M113" s="311">
        <v>20</v>
      </c>
      <c r="N113" s="308">
        <v>42</v>
      </c>
      <c r="O113" s="311">
        <v>13</v>
      </c>
      <c r="P113" s="311">
        <v>29</v>
      </c>
      <c r="Q113" s="308">
        <v>48</v>
      </c>
      <c r="R113" s="311">
        <v>13</v>
      </c>
      <c r="S113" s="311">
        <v>35</v>
      </c>
      <c r="T113" s="308">
        <v>23</v>
      </c>
      <c r="U113" s="311">
        <v>7</v>
      </c>
      <c r="V113" s="311">
        <v>16</v>
      </c>
      <c r="W113" s="308">
        <v>26</v>
      </c>
      <c r="X113" s="311">
        <v>9</v>
      </c>
      <c r="Y113" s="311">
        <v>17</v>
      </c>
      <c r="Z113" s="308">
        <v>24</v>
      </c>
      <c r="AA113" s="311">
        <v>6</v>
      </c>
      <c r="AB113" s="311">
        <v>18</v>
      </c>
      <c r="AC113" s="308">
        <v>20</v>
      </c>
      <c r="AD113" s="311">
        <v>6</v>
      </c>
      <c r="AE113" s="311">
        <v>14</v>
      </c>
      <c r="AF113" s="308">
        <v>35</v>
      </c>
      <c r="AG113" s="311">
        <v>11</v>
      </c>
      <c r="AH113" s="311">
        <v>24</v>
      </c>
      <c r="AI113" s="308">
        <v>12</v>
      </c>
      <c r="AJ113" s="311">
        <v>3</v>
      </c>
      <c r="AK113" s="311">
        <v>9</v>
      </c>
      <c r="AL113" s="308">
        <v>41</v>
      </c>
      <c r="AM113" s="311">
        <v>13</v>
      </c>
      <c r="AN113" s="311">
        <v>28</v>
      </c>
      <c r="AO113" s="308">
        <v>23</v>
      </c>
      <c r="AP113" s="311">
        <v>8</v>
      </c>
      <c r="AQ113" s="311">
        <v>15</v>
      </c>
      <c r="AR113" s="308">
        <v>59</v>
      </c>
      <c r="AS113" s="311">
        <v>17</v>
      </c>
      <c r="AT113" s="311">
        <v>42</v>
      </c>
      <c r="AU113" s="308">
        <v>25</v>
      </c>
      <c r="AV113" s="311">
        <v>13</v>
      </c>
      <c r="AW113" s="311">
        <v>12</v>
      </c>
      <c r="AX113" s="308">
        <v>22</v>
      </c>
      <c r="AY113" s="311">
        <v>4</v>
      </c>
      <c r="AZ113" s="311">
        <v>18</v>
      </c>
      <c r="BA113" s="308">
        <v>37</v>
      </c>
      <c r="BB113" s="311">
        <v>9</v>
      </c>
      <c r="BC113" s="312">
        <v>28</v>
      </c>
    </row>
    <row r="114" spans="1:55" s="307" customFormat="1" ht="15.75" x14ac:dyDescent="0.15">
      <c r="A114" s="226" t="s">
        <v>122</v>
      </c>
      <c r="B114" s="304">
        <v>1314</v>
      </c>
      <c r="C114" s="301">
        <v>352</v>
      </c>
      <c r="D114" s="305">
        <v>962</v>
      </c>
      <c r="E114" s="304">
        <v>66</v>
      </c>
      <c r="F114" s="301">
        <v>25</v>
      </c>
      <c r="G114" s="305">
        <v>41</v>
      </c>
      <c r="H114" s="304">
        <v>29</v>
      </c>
      <c r="I114" s="301">
        <v>12</v>
      </c>
      <c r="J114" s="305">
        <v>17</v>
      </c>
      <c r="K114" s="304">
        <v>76</v>
      </c>
      <c r="L114" s="301">
        <v>19</v>
      </c>
      <c r="M114" s="305">
        <v>57</v>
      </c>
      <c r="N114" s="304">
        <v>123</v>
      </c>
      <c r="O114" s="301">
        <v>30</v>
      </c>
      <c r="P114" s="305">
        <v>93</v>
      </c>
      <c r="Q114" s="304">
        <v>129</v>
      </c>
      <c r="R114" s="301">
        <v>40</v>
      </c>
      <c r="S114" s="305">
        <v>89</v>
      </c>
      <c r="T114" s="304">
        <v>39</v>
      </c>
      <c r="U114" s="301">
        <v>8</v>
      </c>
      <c r="V114" s="305">
        <v>31</v>
      </c>
      <c r="W114" s="304">
        <v>85</v>
      </c>
      <c r="X114" s="301">
        <v>20</v>
      </c>
      <c r="Y114" s="305">
        <v>65</v>
      </c>
      <c r="Z114" s="304">
        <v>61</v>
      </c>
      <c r="AA114" s="301">
        <v>17</v>
      </c>
      <c r="AB114" s="305">
        <v>44</v>
      </c>
      <c r="AC114" s="304">
        <v>46</v>
      </c>
      <c r="AD114" s="301">
        <v>7</v>
      </c>
      <c r="AE114" s="305">
        <v>39</v>
      </c>
      <c r="AF114" s="304">
        <v>77</v>
      </c>
      <c r="AG114" s="301">
        <v>25</v>
      </c>
      <c r="AH114" s="305">
        <v>52</v>
      </c>
      <c r="AI114" s="304">
        <v>42</v>
      </c>
      <c r="AJ114" s="301">
        <v>14</v>
      </c>
      <c r="AK114" s="305">
        <v>28</v>
      </c>
      <c r="AL114" s="304">
        <v>96</v>
      </c>
      <c r="AM114" s="301">
        <v>24</v>
      </c>
      <c r="AN114" s="305">
        <v>72</v>
      </c>
      <c r="AO114" s="304">
        <v>43</v>
      </c>
      <c r="AP114" s="301">
        <v>14</v>
      </c>
      <c r="AQ114" s="305">
        <v>29</v>
      </c>
      <c r="AR114" s="304">
        <v>157</v>
      </c>
      <c r="AS114" s="301">
        <v>47</v>
      </c>
      <c r="AT114" s="305">
        <v>110</v>
      </c>
      <c r="AU114" s="304">
        <v>79</v>
      </c>
      <c r="AV114" s="301">
        <v>21</v>
      </c>
      <c r="AW114" s="305">
        <v>58</v>
      </c>
      <c r="AX114" s="304">
        <v>53</v>
      </c>
      <c r="AY114" s="301">
        <v>9</v>
      </c>
      <c r="AZ114" s="305">
        <v>44</v>
      </c>
      <c r="BA114" s="304">
        <v>113</v>
      </c>
      <c r="BB114" s="301">
        <v>20</v>
      </c>
      <c r="BC114" s="306">
        <v>93</v>
      </c>
    </row>
    <row r="115" spans="1:55" s="307" customFormat="1" ht="15.75" x14ac:dyDescent="0.15">
      <c r="A115" s="221" t="s">
        <v>379</v>
      </c>
      <c r="B115" s="308">
        <v>396</v>
      </c>
      <c r="C115" s="309">
        <v>125</v>
      </c>
      <c r="D115" s="310">
        <v>271</v>
      </c>
      <c r="E115" s="308">
        <v>21</v>
      </c>
      <c r="F115" s="311">
        <v>8</v>
      </c>
      <c r="G115" s="311">
        <v>13</v>
      </c>
      <c r="H115" s="308">
        <v>7</v>
      </c>
      <c r="I115" s="311">
        <v>1</v>
      </c>
      <c r="J115" s="311">
        <v>6</v>
      </c>
      <c r="K115" s="308">
        <v>16</v>
      </c>
      <c r="L115" s="311">
        <v>5</v>
      </c>
      <c r="M115" s="311">
        <v>11</v>
      </c>
      <c r="N115" s="308">
        <v>39</v>
      </c>
      <c r="O115" s="311">
        <v>14</v>
      </c>
      <c r="P115" s="311">
        <v>25</v>
      </c>
      <c r="Q115" s="308">
        <v>52</v>
      </c>
      <c r="R115" s="311">
        <v>19</v>
      </c>
      <c r="S115" s="311">
        <v>33</v>
      </c>
      <c r="T115" s="308">
        <v>18</v>
      </c>
      <c r="U115" s="311">
        <v>3</v>
      </c>
      <c r="V115" s="311">
        <v>15</v>
      </c>
      <c r="W115" s="308">
        <v>22</v>
      </c>
      <c r="X115" s="311">
        <v>7</v>
      </c>
      <c r="Y115" s="311">
        <v>15</v>
      </c>
      <c r="Z115" s="308">
        <v>12</v>
      </c>
      <c r="AA115" s="311">
        <v>4</v>
      </c>
      <c r="AB115" s="311">
        <v>8</v>
      </c>
      <c r="AC115" s="308">
        <v>13</v>
      </c>
      <c r="AD115" s="311">
        <v>2</v>
      </c>
      <c r="AE115" s="311">
        <v>11</v>
      </c>
      <c r="AF115" s="308">
        <v>21</v>
      </c>
      <c r="AG115" s="311">
        <v>10</v>
      </c>
      <c r="AH115" s="311">
        <v>11</v>
      </c>
      <c r="AI115" s="308">
        <v>14</v>
      </c>
      <c r="AJ115" s="311">
        <v>6</v>
      </c>
      <c r="AK115" s="311">
        <v>8</v>
      </c>
      <c r="AL115" s="308">
        <v>31</v>
      </c>
      <c r="AM115" s="311">
        <v>10</v>
      </c>
      <c r="AN115" s="311">
        <v>21</v>
      </c>
      <c r="AO115" s="308">
        <v>14</v>
      </c>
      <c r="AP115" s="311">
        <v>2</v>
      </c>
      <c r="AQ115" s="311">
        <v>12</v>
      </c>
      <c r="AR115" s="308">
        <v>55</v>
      </c>
      <c r="AS115" s="311">
        <v>21</v>
      </c>
      <c r="AT115" s="311">
        <v>34</v>
      </c>
      <c r="AU115" s="308">
        <v>23</v>
      </c>
      <c r="AV115" s="311">
        <v>8</v>
      </c>
      <c r="AW115" s="311">
        <v>15</v>
      </c>
      <c r="AX115" s="308">
        <v>11</v>
      </c>
      <c r="AY115" s="311">
        <v>1</v>
      </c>
      <c r="AZ115" s="311">
        <v>10</v>
      </c>
      <c r="BA115" s="308">
        <v>27</v>
      </c>
      <c r="BB115" s="311">
        <v>4</v>
      </c>
      <c r="BC115" s="312">
        <v>23</v>
      </c>
    </row>
    <row r="116" spans="1:55" s="307" customFormat="1" ht="15.75" x14ac:dyDescent="0.15">
      <c r="A116" s="221" t="s">
        <v>380</v>
      </c>
      <c r="B116" s="308">
        <v>353</v>
      </c>
      <c r="C116" s="309">
        <v>85</v>
      </c>
      <c r="D116" s="310">
        <v>268</v>
      </c>
      <c r="E116" s="308">
        <v>17</v>
      </c>
      <c r="F116" s="311">
        <v>4</v>
      </c>
      <c r="G116" s="311">
        <v>13</v>
      </c>
      <c r="H116" s="308">
        <v>8</v>
      </c>
      <c r="I116" s="311">
        <v>4</v>
      </c>
      <c r="J116" s="311">
        <v>4</v>
      </c>
      <c r="K116" s="308">
        <v>18</v>
      </c>
      <c r="L116" s="311">
        <v>2</v>
      </c>
      <c r="M116" s="311">
        <v>16</v>
      </c>
      <c r="N116" s="308">
        <v>35</v>
      </c>
      <c r="O116" s="311">
        <v>7</v>
      </c>
      <c r="P116" s="311">
        <v>28</v>
      </c>
      <c r="Q116" s="308">
        <v>34</v>
      </c>
      <c r="R116" s="311">
        <v>9</v>
      </c>
      <c r="S116" s="311">
        <v>25</v>
      </c>
      <c r="T116" s="308">
        <v>4</v>
      </c>
      <c r="U116" s="311">
        <v>0</v>
      </c>
      <c r="V116" s="311">
        <v>4</v>
      </c>
      <c r="W116" s="308">
        <v>24</v>
      </c>
      <c r="X116" s="311">
        <v>3</v>
      </c>
      <c r="Y116" s="311">
        <v>21</v>
      </c>
      <c r="Z116" s="308">
        <v>19</v>
      </c>
      <c r="AA116" s="311">
        <v>5</v>
      </c>
      <c r="AB116" s="311">
        <v>14</v>
      </c>
      <c r="AC116" s="308">
        <v>15</v>
      </c>
      <c r="AD116" s="311">
        <v>3</v>
      </c>
      <c r="AE116" s="311">
        <v>12</v>
      </c>
      <c r="AF116" s="308">
        <v>19</v>
      </c>
      <c r="AG116" s="311">
        <v>2</v>
      </c>
      <c r="AH116" s="311">
        <v>17</v>
      </c>
      <c r="AI116" s="308">
        <v>14</v>
      </c>
      <c r="AJ116" s="311">
        <v>6</v>
      </c>
      <c r="AK116" s="311">
        <v>8</v>
      </c>
      <c r="AL116" s="308">
        <v>26</v>
      </c>
      <c r="AM116" s="311">
        <v>7</v>
      </c>
      <c r="AN116" s="311">
        <v>19</v>
      </c>
      <c r="AO116" s="308">
        <v>13</v>
      </c>
      <c r="AP116" s="311">
        <v>5</v>
      </c>
      <c r="AQ116" s="311">
        <v>8</v>
      </c>
      <c r="AR116" s="308">
        <v>35</v>
      </c>
      <c r="AS116" s="311">
        <v>13</v>
      </c>
      <c r="AT116" s="311">
        <v>22</v>
      </c>
      <c r="AU116" s="308">
        <v>27</v>
      </c>
      <c r="AV116" s="311">
        <v>8</v>
      </c>
      <c r="AW116" s="311">
        <v>19</v>
      </c>
      <c r="AX116" s="308">
        <v>14</v>
      </c>
      <c r="AY116" s="311">
        <v>4</v>
      </c>
      <c r="AZ116" s="311">
        <v>10</v>
      </c>
      <c r="BA116" s="308">
        <v>31</v>
      </c>
      <c r="BB116" s="311">
        <v>3</v>
      </c>
      <c r="BC116" s="312">
        <v>28</v>
      </c>
    </row>
    <row r="117" spans="1:55" s="307" customFormat="1" ht="15.75" x14ac:dyDescent="0.15">
      <c r="A117" s="221" t="s">
        <v>381</v>
      </c>
      <c r="B117" s="308">
        <v>238</v>
      </c>
      <c r="C117" s="309">
        <v>67</v>
      </c>
      <c r="D117" s="310">
        <v>171</v>
      </c>
      <c r="E117" s="308">
        <v>14</v>
      </c>
      <c r="F117" s="311">
        <v>7</v>
      </c>
      <c r="G117" s="311">
        <v>7</v>
      </c>
      <c r="H117" s="308">
        <v>6</v>
      </c>
      <c r="I117" s="311">
        <v>3</v>
      </c>
      <c r="J117" s="311">
        <v>3</v>
      </c>
      <c r="K117" s="308">
        <v>16</v>
      </c>
      <c r="L117" s="311">
        <v>5</v>
      </c>
      <c r="M117" s="311">
        <v>11</v>
      </c>
      <c r="N117" s="308">
        <v>22</v>
      </c>
      <c r="O117" s="311">
        <v>5</v>
      </c>
      <c r="P117" s="311">
        <v>17</v>
      </c>
      <c r="Q117" s="308">
        <v>16</v>
      </c>
      <c r="R117" s="311">
        <v>4</v>
      </c>
      <c r="S117" s="311">
        <v>12</v>
      </c>
      <c r="T117" s="308">
        <v>8</v>
      </c>
      <c r="U117" s="311">
        <v>0</v>
      </c>
      <c r="V117" s="311">
        <v>8</v>
      </c>
      <c r="W117" s="308">
        <v>22</v>
      </c>
      <c r="X117" s="311">
        <v>6</v>
      </c>
      <c r="Y117" s="311">
        <v>16</v>
      </c>
      <c r="Z117" s="308">
        <v>15</v>
      </c>
      <c r="AA117" s="311">
        <v>6</v>
      </c>
      <c r="AB117" s="311">
        <v>9</v>
      </c>
      <c r="AC117" s="308">
        <v>9</v>
      </c>
      <c r="AD117" s="311">
        <v>2</v>
      </c>
      <c r="AE117" s="311">
        <v>7</v>
      </c>
      <c r="AF117" s="308">
        <v>13</v>
      </c>
      <c r="AG117" s="311">
        <v>7</v>
      </c>
      <c r="AH117" s="311">
        <v>6</v>
      </c>
      <c r="AI117" s="308">
        <v>5</v>
      </c>
      <c r="AJ117" s="311">
        <v>1</v>
      </c>
      <c r="AK117" s="311">
        <v>4</v>
      </c>
      <c r="AL117" s="308">
        <v>12</v>
      </c>
      <c r="AM117" s="311">
        <v>1</v>
      </c>
      <c r="AN117" s="311">
        <v>11</v>
      </c>
      <c r="AO117" s="308">
        <v>5</v>
      </c>
      <c r="AP117" s="311">
        <v>2</v>
      </c>
      <c r="AQ117" s="311">
        <v>3</v>
      </c>
      <c r="AR117" s="308">
        <v>25</v>
      </c>
      <c r="AS117" s="311">
        <v>6</v>
      </c>
      <c r="AT117" s="311">
        <v>19</v>
      </c>
      <c r="AU117" s="308">
        <v>12</v>
      </c>
      <c r="AV117" s="311">
        <v>2</v>
      </c>
      <c r="AW117" s="311">
        <v>10</v>
      </c>
      <c r="AX117" s="308">
        <v>12</v>
      </c>
      <c r="AY117" s="311">
        <v>3</v>
      </c>
      <c r="AZ117" s="311">
        <v>9</v>
      </c>
      <c r="BA117" s="308">
        <v>26</v>
      </c>
      <c r="BB117" s="311">
        <v>7</v>
      </c>
      <c r="BC117" s="312">
        <v>19</v>
      </c>
    </row>
    <row r="118" spans="1:55" s="307" customFormat="1" ht="15.75" x14ac:dyDescent="0.15">
      <c r="A118" s="221" t="s">
        <v>382</v>
      </c>
      <c r="B118" s="308">
        <v>197</v>
      </c>
      <c r="C118" s="309">
        <v>51</v>
      </c>
      <c r="D118" s="310">
        <v>146</v>
      </c>
      <c r="E118" s="308">
        <v>11</v>
      </c>
      <c r="F118" s="311">
        <v>5</v>
      </c>
      <c r="G118" s="311">
        <v>6</v>
      </c>
      <c r="H118" s="308">
        <v>5</v>
      </c>
      <c r="I118" s="311">
        <v>3</v>
      </c>
      <c r="J118" s="311">
        <v>2</v>
      </c>
      <c r="K118" s="308">
        <v>19</v>
      </c>
      <c r="L118" s="311">
        <v>7</v>
      </c>
      <c r="M118" s="311">
        <v>12</v>
      </c>
      <c r="N118" s="308">
        <v>15</v>
      </c>
      <c r="O118" s="311">
        <v>1</v>
      </c>
      <c r="P118" s="311">
        <v>14</v>
      </c>
      <c r="Q118" s="308">
        <v>19</v>
      </c>
      <c r="R118" s="311">
        <v>4</v>
      </c>
      <c r="S118" s="311">
        <v>15</v>
      </c>
      <c r="T118" s="308">
        <v>6</v>
      </c>
      <c r="U118" s="311">
        <v>4</v>
      </c>
      <c r="V118" s="311">
        <v>2</v>
      </c>
      <c r="W118" s="308">
        <v>11</v>
      </c>
      <c r="X118" s="311">
        <v>4</v>
      </c>
      <c r="Y118" s="311">
        <v>7</v>
      </c>
      <c r="Z118" s="308">
        <v>8</v>
      </c>
      <c r="AA118" s="311">
        <v>2</v>
      </c>
      <c r="AB118" s="311">
        <v>6</v>
      </c>
      <c r="AC118" s="308">
        <v>3</v>
      </c>
      <c r="AD118" s="311">
        <v>0</v>
      </c>
      <c r="AE118" s="311">
        <v>3</v>
      </c>
      <c r="AF118" s="308">
        <v>14</v>
      </c>
      <c r="AG118" s="311">
        <v>4</v>
      </c>
      <c r="AH118" s="311">
        <v>10</v>
      </c>
      <c r="AI118" s="308">
        <v>4</v>
      </c>
      <c r="AJ118" s="311">
        <v>1</v>
      </c>
      <c r="AK118" s="311">
        <v>3</v>
      </c>
      <c r="AL118" s="308">
        <v>15</v>
      </c>
      <c r="AM118" s="311">
        <v>3</v>
      </c>
      <c r="AN118" s="311">
        <v>12</v>
      </c>
      <c r="AO118" s="308">
        <v>5</v>
      </c>
      <c r="AP118" s="311">
        <v>0</v>
      </c>
      <c r="AQ118" s="311">
        <v>5</v>
      </c>
      <c r="AR118" s="308">
        <v>28</v>
      </c>
      <c r="AS118" s="311">
        <v>6</v>
      </c>
      <c r="AT118" s="311">
        <v>22</v>
      </c>
      <c r="AU118" s="308">
        <v>6</v>
      </c>
      <c r="AV118" s="311">
        <v>2</v>
      </c>
      <c r="AW118" s="311">
        <v>4</v>
      </c>
      <c r="AX118" s="308">
        <v>11</v>
      </c>
      <c r="AY118" s="311">
        <v>1</v>
      </c>
      <c r="AZ118" s="311">
        <v>10</v>
      </c>
      <c r="BA118" s="308">
        <v>17</v>
      </c>
      <c r="BB118" s="311">
        <v>4</v>
      </c>
      <c r="BC118" s="312">
        <v>13</v>
      </c>
    </row>
    <row r="119" spans="1:55" s="307" customFormat="1" ht="15.75" x14ac:dyDescent="0.15">
      <c r="A119" s="221" t="s">
        <v>383</v>
      </c>
      <c r="B119" s="308">
        <v>130</v>
      </c>
      <c r="C119" s="309">
        <v>24</v>
      </c>
      <c r="D119" s="310">
        <v>106</v>
      </c>
      <c r="E119" s="308">
        <v>3</v>
      </c>
      <c r="F119" s="311">
        <v>1</v>
      </c>
      <c r="G119" s="311">
        <v>2</v>
      </c>
      <c r="H119" s="308">
        <v>3</v>
      </c>
      <c r="I119" s="311">
        <v>1</v>
      </c>
      <c r="J119" s="311">
        <v>2</v>
      </c>
      <c r="K119" s="308">
        <v>7</v>
      </c>
      <c r="L119" s="311">
        <v>0</v>
      </c>
      <c r="M119" s="311">
        <v>7</v>
      </c>
      <c r="N119" s="308">
        <v>12</v>
      </c>
      <c r="O119" s="311">
        <v>3</v>
      </c>
      <c r="P119" s="311">
        <v>9</v>
      </c>
      <c r="Q119" s="308">
        <v>8</v>
      </c>
      <c r="R119" s="311">
        <v>4</v>
      </c>
      <c r="S119" s="311">
        <v>4</v>
      </c>
      <c r="T119" s="308">
        <v>3</v>
      </c>
      <c r="U119" s="311">
        <v>1</v>
      </c>
      <c r="V119" s="311">
        <v>2</v>
      </c>
      <c r="W119" s="308">
        <v>6</v>
      </c>
      <c r="X119" s="311">
        <v>0</v>
      </c>
      <c r="Y119" s="311">
        <v>6</v>
      </c>
      <c r="Z119" s="308">
        <v>7</v>
      </c>
      <c r="AA119" s="311">
        <v>0</v>
      </c>
      <c r="AB119" s="311">
        <v>7</v>
      </c>
      <c r="AC119" s="308">
        <v>6</v>
      </c>
      <c r="AD119" s="311">
        <v>0</v>
      </c>
      <c r="AE119" s="311">
        <v>6</v>
      </c>
      <c r="AF119" s="308">
        <v>10</v>
      </c>
      <c r="AG119" s="311">
        <v>2</v>
      </c>
      <c r="AH119" s="311">
        <v>8</v>
      </c>
      <c r="AI119" s="308">
        <v>5</v>
      </c>
      <c r="AJ119" s="311">
        <v>0</v>
      </c>
      <c r="AK119" s="311">
        <v>5</v>
      </c>
      <c r="AL119" s="308">
        <v>12</v>
      </c>
      <c r="AM119" s="311">
        <v>3</v>
      </c>
      <c r="AN119" s="311">
        <v>9</v>
      </c>
      <c r="AO119" s="308">
        <v>6</v>
      </c>
      <c r="AP119" s="311">
        <v>5</v>
      </c>
      <c r="AQ119" s="311">
        <v>1</v>
      </c>
      <c r="AR119" s="308">
        <v>14</v>
      </c>
      <c r="AS119" s="311">
        <v>1</v>
      </c>
      <c r="AT119" s="311">
        <v>13</v>
      </c>
      <c r="AU119" s="308">
        <v>11</v>
      </c>
      <c r="AV119" s="311">
        <v>1</v>
      </c>
      <c r="AW119" s="311">
        <v>10</v>
      </c>
      <c r="AX119" s="308">
        <v>5</v>
      </c>
      <c r="AY119" s="311">
        <v>0</v>
      </c>
      <c r="AZ119" s="311">
        <v>5</v>
      </c>
      <c r="BA119" s="308">
        <v>12</v>
      </c>
      <c r="BB119" s="311">
        <v>2</v>
      </c>
      <c r="BC119" s="312">
        <v>10</v>
      </c>
    </row>
    <row r="120" spans="1:55" s="307" customFormat="1" ht="15.75" x14ac:dyDescent="0.15">
      <c r="A120" s="226" t="s">
        <v>123</v>
      </c>
      <c r="B120" s="304">
        <v>300</v>
      </c>
      <c r="C120" s="301">
        <v>55</v>
      </c>
      <c r="D120" s="305">
        <v>245</v>
      </c>
      <c r="E120" s="304">
        <v>19</v>
      </c>
      <c r="F120" s="301">
        <v>7</v>
      </c>
      <c r="G120" s="305">
        <v>12</v>
      </c>
      <c r="H120" s="304">
        <v>4</v>
      </c>
      <c r="I120" s="301">
        <v>2</v>
      </c>
      <c r="J120" s="305">
        <v>2</v>
      </c>
      <c r="K120" s="304">
        <v>24</v>
      </c>
      <c r="L120" s="301">
        <v>5</v>
      </c>
      <c r="M120" s="305">
        <v>19</v>
      </c>
      <c r="N120" s="304">
        <v>20</v>
      </c>
      <c r="O120" s="301">
        <v>3</v>
      </c>
      <c r="P120" s="305">
        <v>17</v>
      </c>
      <c r="Q120" s="304">
        <v>33</v>
      </c>
      <c r="R120" s="301">
        <v>8</v>
      </c>
      <c r="S120" s="305">
        <v>25</v>
      </c>
      <c r="T120" s="304">
        <v>9</v>
      </c>
      <c r="U120" s="301">
        <v>3</v>
      </c>
      <c r="V120" s="305">
        <v>6</v>
      </c>
      <c r="W120" s="304">
        <v>20</v>
      </c>
      <c r="X120" s="301">
        <v>3</v>
      </c>
      <c r="Y120" s="305">
        <v>17</v>
      </c>
      <c r="Z120" s="304">
        <v>16</v>
      </c>
      <c r="AA120" s="301">
        <v>2</v>
      </c>
      <c r="AB120" s="305">
        <v>14</v>
      </c>
      <c r="AC120" s="304">
        <v>7</v>
      </c>
      <c r="AD120" s="301">
        <v>1</v>
      </c>
      <c r="AE120" s="305">
        <v>6</v>
      </c>
      <c r="AF120" s="304">
        <v>28</v>
      </c>
      <c r="AG120" s="301">
        <v>8</v>
      </c>
      <c r="AH120" s="305">
        <v>20</v>
      </c>
      <c r="AI120" s="304">
        <v>10</v>
      </c>
      <c r="AJ120" s="301">
        <v>2</v>
      </c>
      <c r="AK120" s="305">
        <v>8</v>
      </c>
      <c r="AL120" s="304">
        <v>21</v>
      </c>
      <c r="AM120" s="301">
        <v>0</v>
      </c>
      <c r="AN120" s="305">
        <v>21</v>
      </c>
      <c r="AO120" s="304">
        <v>9</v>
      </c>
      <c r="AP120" s="301">
        <v>1</v>
      </c>
      <c r="AQ120" s="305">
        <v>8</v>
      </c>
      <c r="AR120" s="304">
        <v>34</v>
      </c>
      <c r="AS120" s="301">
        <v>7</v>
      </c>
      <c r="AT120" s="305">
        <v>27</v>
      </c>
      <c r="AU120" s="304">
        <v>15</v>
      </c>
      <c r="AV120" s="301">
        <v>3</v>
      </c>
      <c r="AW120" s="305">
        <v>12</v>
      </c>
      <c r="AX120" s="304">
        <v>15</v>
      </c>
      <c r="AY120" s="301">
        <v>0</v>
      </c>
      <c r="AZ120" s="305">
        <v>15</v>
      </c>
      <c r="BA120" s="304">
        <v>16</v>
      </c>
      <c r="BB120" s="301">
        <v>0</v>
      </c>
      <c r="BC120" s="306">
        <v>16</v>
      </c>
    </row>
    <row r="121" spans="1:55" s="307" customFormat="1" ht="15.75" x14ac:dyDescent="0.15">
      <c r="A121" s="221" t="s">
        <v>384</v>
      </c>
      <c r="B121" s="308">
        <v>93</v>
      </c>
      <c r="C121" s="309">
        <v>14</v>
      </c>
      <c r="D121" s="310">
        <v>79</v>
      </c>
      <c r="E121" s="308">
        <v>7</v>
      </c>
      <c r="F121" s="311">
        <v>0</v>
      </c>
      <c r="G121" s="311">
        <v>7</v>
      </c>
      <c r="H121" s="308">
        <v>1</v>
      </c>
      <c r="I121" s="311">
        <v>1</v>
      </c>
      <c r="J121" s="311">
        <v>0</v>
      </c>
      <c r="K121" s="308">
        <v>2</v>
      </c>
      <c r="L121" s="311">
        <v>0</v>
      </c>
      <c r="M121" s="311">
        <v>2</v>
      </c>
      <c r="N121" s="308">
        <v>8</v>
      </c>
      <c r="O121" s="311">
        <v>3</v>
      </c>
      <c r="P121" s="311">
        <v>5</v>
      </c>
      <c r="Q121" s="308">
        <v>8</v>
      </c>
      <c r="R121" s="311">
        <v>2</v>
      </c>
      <c r="S121" s="311">
        <v>6</v>
      </c>
      <c r="T121" s="308">
        <v>3</v>
      </c>
      <c r="U121" s="311">
        <v>1</v>
      </c>
      <c r="V121" s="311">
        <v>2</v>
      </c>
      <c r="W121" s="308">
        <v>7</v>
      </c>
      <c r="X121" s="311">
        <v>1</v>
      </c>
      <c r="Y121" s="311">
        <v>6</v>
      </c>
      <c r="Z121" s="308">
        <v>2</v>
      </c>
      <c r="AA121" s="311">
        <v>1</v>
      </c>
      <c r="AB121" s="311">
        <v>1</v>
      </c>
      <c r="AC121" s="308">
        <v>3</v>
      </c>
      <c r="AD121" s="311">
        <v>0</v>
      </c>
      <c r="AE121" s="311">
        <v>3</v>
      </c>
      <c r="AF121" s="308">
        <v>10</v>
      </c>
      <c r="AG121" s="311">
        <v>1</v>
      </c>
      <c r="AH121" s="311">
        <v>9</v>
      </c>
      <c r="AI121" s="308">
        <v>4</v>
      </c>
      <c r="AJ121" s="311">
        <v>0</v>
      </c>
      <c r="AK121" s="311">
        <v>4</v>
      </c>
      <c r="AL121" s="308">
        <v>3</v>
      </c>
      <c r="AM121" s="311">
        <v>0</v>
      </c>
      <c r="AN121" s="311">
        <v>3</v>
      </c>
      <c r="AO121" s="308">
        <v>4</v>
      </c>
      <c r="AP121" s="311">
        <v>0</v>
      </c>
      <c r="AQ121" s="311">
        <v>4</v>
      </c>
      <c r="AR121" s="308">
        <v>13</v>
      </c>
      <c r="AS121" s="311">
        <v>2</v>
      </c>
      <c r="AT121" s="311">
        <v>11</v>
      </c>
      <c r="AU121" s="308">
        <v>6</v>
      </c>
      <c r="AV121" s="311">
        <v>2</v>
      </c>
      <c r="AW121" s="311">
        <v>4</v>
      </c>
      <c r="AX121" s="308">
        <v>7</v>
      </c>
      <c r="AY121" s="311">
        <v>0</v>
      </c>
      <c r="AZ121" s="311">
        <v>7</v>
      </c>
      <c r="BA121" s="308">
        <v>5</v>
      </c>
      <c r="BB121" s="311">
        <v>0</v>
      </c>
      <c r="BC121" s="312">
        <v>5</v>
      </c>
    </row>
    <row r="122" spans="1:55" s="307" customFormat="1" ht="15.75" x14ac:dyDescent="0.15">
      <c r="A122" s="221" t="s">
        <v>385</v>
      </c>
      <c r="B122" s="308">
        <v>84</v>
      </c>
      <c r="C122" s="309">
        <v>19</v>
      </c>
      <c r="D122" s="310">
        <v>65</v>
      </c>
      <c r="E122" s="308">
        <v>8</v>
      </c>
      <c r="F122" s="311">
        <v>5</v>
      </c>
      <c r="G122" s="311">
        <v>3</v>
      </c>
      <c r="H122" s="308">
        <v>1</v>
      </c>
      <c r="I122" s="311">
        <v>0</v>
      </c>
      <c r="J122" s="311">
        <v>1</v>
      </c>
      <c r="K122" s="308">
        <v>8</v>
      </c>
      <c r="L122" s="311">
        <v>1</v>
      </c>
      <c r="M122" s="311">
        <v>7</v>
      </c>
      <c r="N122" s="308">
        <v>4</v>
      </c>
      <c r="O122" s="311">
        <v>0</v>
      </c>
      <c r="P122" s="311">
        <v>4</v>
      </c>
      <c r="Q122" s="308">
        <v>11</v>
      </c>
      <c r="R122" s="311">
        <v>2</v>
      </c>
      <c r="S122" s="311">
        <v>9</v>
      </c>
      <c r="T122" s="308">
        <v>2</v>
      </c>
      <c r="U122" s="311">
        <v>0</v>
      </c>
      <c r="V122" s="311">
        <v>2</v>
      </c>
      <c r="W122" s="308">
        <v>6</v>
      </c>
      <c r="X122" s="311">
        <v>0</v>
      </c>
      <c r="Y122" s="311">
        <v>6</v>
      </c>
      <c r="Z122" s="308">
        <v>5</v>
      </c>
      <c r="AA122" s="311">
        <v>1</v>
      </c>
      <c r="AB122" s="311">
        <v>4</v>
      </c>
      <c r="AC122" s="308">
        <v>1</v>
      </c>
      <c r="AD122" s="311">
        <v>1</v>
      </c>
      <c r="AE122" s="311">
        <v>0</v>
      </c>
      <c r="AF122" s="308">
        <v>6</v>
      </c>
      <c r="AG122" s="311">
        <v>4</v>
      </c>
      <c r="AH122" s="311">
        <v>2</v>
      </c>
      <c r="AI122" s="308">
        <v>3</v>
      </c>
      <c r="AJ122" s="311">
        <v>1</v>
      </c>
      <c r="AK122" s="311">
        <v>2</v>
      </c>
      <c r="AL122" s="308">
        <v>8</v>
      </c>
      <c r="AM122" s="311">
        <v>0</v>
      </c>
      <c r="AN122" s="311">
        <v>8</v>
      </c>
      <c r="AO122" s="308">
        <v>3</v>
      </c>
      <c r="AP122" s="311">
        <v>1</v>
      </c>
      <c r="AQ122" s="311">
        <v>2</v>
      </c>
      <c r="AR122" s="308">
        <v>10</v>
      </c>
      <c r="AS122" s="311">
        <v>2</v>
      </c>
      <c r="AT122" s="311">
        <v>8</v>
      </c>
      <c r="AU122" s="308">
        <v>3</v>
      </c>
      <c r="AV122" s="311">
        <v>1</v>
      </c>
      <c r="AW122" s="311">
        <v>2</v>
      </c>
      <c r="AX122" s="308">
        <v>3</v>
      </c>
      <c r="AY122" s="311">
        <v>0</v>
      </c>
      <c r="AZ122" s="311">
        <v>3</v>
      </c>
      <c r="BA122" s="308">
        <v>2</v>
      </c>
      <c r="BB122" s="311">
        <v>0</v>
      </c>
      <c r="BC122" s="312">
        <v>2</v>
      </c>
    </row>
    <row r="123" spans="1:55" s="307" customFormat="1" ht="15.75" x14ac:dyDescent="0.15">
      <c r="A123" s="221" t="s">
        <v>386</v>
      </c>
      <c r="B123" s="308">
        <v>65</v>
      </c>
      <c r="C123" s="309">
        <v>15</v>
      </c>
      <c r="D123" s="310">
        <v>50</v>
      </c>
      <c r="E123" s="308">
        <v>2</v>
      </c>
      <c r="F123" s="311">
        <v>2</v>
      </c>
      <c r="G123" s="311">
        <v>0</v>
      </c>
      <c r="H123" s="308">
        <v>1</v>
      </c>
      <c r="I123" s="311">
        <v>1</v>
      </c>
      <c r="J123" s="311">
        <v>0</v>
      </c>
      <c r="K123" s="308">
        <v>6</v>
      </c>
      <c r="L123" s="311">
        <v>1</v>
      </c>
      <c r="M123" s="311">
        <v>5</v>
      </c>
      <c r="N123" s="308">
        <v>3</v>
      </c>
      <c r="O123" s="311">
        <v>0</v>
      </c>
      <c r="P123" s="311">
        <v>3</v>
      </c>
      <c r="Q123" s="308">
        <v>8</v>
      </c>
      <c r="R123" s="311">
        <v>3</v>
      </c>
      <c r="S123" s="311">
        <v>5</v>
      </c>
      <c r="T123" s="308">
        <v>3</v>
      </c>
      <c r="U123" s="311">
        <v>2</v>
      </c>
      <c r="V123" s="311">
        <v>1</v>
      </c>
      <c r="W123" s="308">
        <v>7</v>
      </c>
      <c r="X123" s="311">
        <v>2</v>
      </c>
      <c r="Y123" s="311">
        <v>5</v>
      </c>
      <c r="Z123" s="308">
        <v>6</v>
      </c>
      <c r="AA123" s="311">
        <v>0</v>
      </c>
      <c r="AB123" s="311">
        <v>6</v>
      </c>
      <c r="AC123" s="308">
        <v>1</v>
      </c>
      <c r="AD123" s="311">
        <v>0</v>
      </c>
      <c r="AE123" s="311">
        <v>1</v>
      </c>
      <c r="AF123" s="308">
        <v>5</v>
      </c>
      <c r="AG123" s="311">
        <v>2</v>
      </c>
      <c r="AH123" s="311">
        <v>3</v>
      </c>
      <c r="AI123" s="308">
        <v>1</v>
      </c>
      <c r="AJ123" s="311">
        <v>0</v>
      </c>
      <c r="AK123" s="311">
        <v>1</v>
      </c>
      <c r="AL123" s="308">
        <v>8</v>
      </c>
      <c r="AM123" s="311">
        <v>0</v>
      </c>
      <c r="AN123" s="311">
        <v>8</v>
      </c>
      <c r="AO123" s="308">
        <v>0</v>
      </c>
      <c r="AP123" s="311">
        <v>0</v>
      </c>
      <c r="AQ123" s="311">
        <v>0</v>
      </c>
      <c r="AR123" s="308">
        <v>6</v>
      </c>
      <c r="AS123" s="311">
        <v>2</v>
      </c>
      <c r="AT123" s="311">
        <v>4</v>
      </c>
      <c r="AU123" s="308">
        <v>3</v>
      </c>
      <c r="AV123" s="311">
        <v>0</v>
      </c>
      <c r="AW123" s="311">
        <v>3</v>
      </c>
      <c r="AX123" s="308">
        <v>2</v>
      </c>
      <c r="AY123" s="311">
        <v>0</v>
      </c>
      <c r="AZ123" s="311">
        <v>2</v>
      </c>
      <c r="BA123" s="308">
        <v>3</v>
      </c>
      <c r="BB123" s="311">
        <v>0</v>
      </c>
      <c r="BC123" s="312">
        <v>3</v>
      </c>
    </row>
    <row r="124" spans="1:55" s="307" customFormat="1" ht="15.75" x14ac:dyDescent="0.15">
      <c r="A124" s="221" t="s">
        <v>387</v>
      </c>
      <c r="B124" s="308">
        <v>38</v>
      </c>
      <c r="C124" s="309">
        <v>4</v>
      </c>
      <c r="D124" s="310">
        <v>34</v>
      </c>
      <c r="E124" s="308">
        <v>1</v>
      </c>
      <c r="F124" s="311">
        <v>0</v>
      </c>
      <c r="G124" s="311">
        <v>1</v>
      </c>
      <c r="H124" s="308">
        <v>1</v>
      </c>
      <c r="I124" s="311">
        <v>0</v>
      </c>
      <c r="J124" s="311">
        <v>1</v>
      </c>
      <c r="K124" s="308">
        <v>5</v>
      </c>
      <c r="L124" s="311">
        <v>1</v>
      </c>
      <c r="M124" s="311">
        <v>4</v>
      </c>
      <c r="N124" s="308">
        <v>3</v>
      </c>
      <c r="O124" s="311">
        <v>0</v>
      </c>
      <c r="P124" s="311">
        <v>3</v>
      </c>
      <c r="Q124" s="308">
        <v>3</v>
      </c>
      <c r="R124" s="311">
        <v>0</v>
      </c>
      <c r="S124" s="311">
        <v>3</v>
      </c>
      <c r="T124" s="308">
        <v>1</v>
      </c>
      <c r="U124" s="311">
        <v>0</v>
      </c>
      <c r="V124" s="311">
        <v>1</v>
      </c>
      <c r="W124" s="308">
        <v>0</v>
      </c>
      <c r="X124" s="311">
        <v>0</v>
      </c>
      <c r="Y124" s="311">
        <v>0</v>
      </c>
      <c r="Z124" s="308">
        <v>2</v>
      </c>
      <c r="AA124" s="311">
        <v>0</v>
      </c>
      <c r="AB124" s="311">
        <v>2</v>
      </c>
      <c r="AC124" s="308">
        <v>2</v>
      </c>
      <c r="AD124" s="311">
        <v>0</v>
      </c>
      <c r="AE124" s="311">
        <v>2</v>
      </c>
      <c r="AF124" s="308">
        <v>4</v>
      </c>
      <c r="AG124" s="311">
        <v>1</v>
      </c>
      <c r="AH124" s="311">
        <v>3</v>
      </c>
      <c r="AI124" s="308">
        <v>1</v>
      </c>
      <c r="AJ124" s="311">
        <v>1</v>
      </c>
      <c r="AK124" s="311">
        <v>0</v>
      </c>
      <c r="AL124" s="308">
        <v>2</v>
      </c>
      <c r="AM124" s="311">
        <v>0</v>
      </c>
      <c r="AN124" s="311">
        <v>2</v>
      </c>
      <c r="AO124" s="308">
        <v>1</v>
      </c>
      <c r="AP124" s="311">
        <v>0</v>
      </c>
      <c r="AQ124" s="311">
        <v>1</v>
      </c>
      <c r="AR124" s="308">
        <v>4</v>
      </c>
      <c r="AS124" s="311">
        <v>1</v>
      </c>
      <c r="AT124" s="311">
        <v>3</v>
      </c>
      <c r="AU124" s="308">
        <v>3</v>
      </c>
      <c r="AV124" s="311">
        <v>0</v>
      </c>
      <c r="AW124" s="311">
        <v>3</v>
      </c>
      <c r="AX124" s="308">
        <v>2</v>
      </c>
      <c r="AY124" s="311">
        <v>0</v>
      </c>
      <c r="AZ124" s="311">
        <v>2</v>
      </c>
      <c r="BA124" s="308">
        <v>3</v>
      </c>
      <c r="BB124" s="311">
        <v>0</v>
      </c>
      <c r="BC124" s="312">
        <v>3</v>
      </c>
    </row>
    <row r="125" spans="1:55" s="307" customFormat="1" ht="15.75" x14ac:dyDescent="0.15">
      <c r="A125" s="221" t="s">
        <v>388</v>
      </c>
      <c r="B125" s="308">
        <v>20</v>
      </c>
      <c r="C125" s="309">
        <v>3</v>
      </c>
      <c r="D125" s="310">
        <v>17</v>
      </c>
      <c r="E125" s="308">
        <v>1</v>
      </c>
      <c r="F125" s="311">
        <v>0</v>
      </c>
      <c r="G125" s="311">
        <v>1</v>
      </c>
      <c r="H125" s="308">
        <v>0</v>
      </c>
      <c r="I125" s="311">
        <v>0</v>
      </c>
      <c r="J125" s="311">
        <v>0</v>
      </c>
      <c r="K125" s="308">
        <v>3</v>
      </c>
      <c r="L125" s="311">
        <v>2</v>
      </c>
      <c r="M125" s="311">
        <v>1</v>
      </c>
      <c r="N125" s="308">
        <v>2</v>
      </c>
      <c r="O125" s="311">
        <v>0</v>
      </c>
      <c r="P125" s="311">
        <v>2</v>
      </c>
      <c r="Q125" s="308">
        <v>3</v>
      </c>
      <c r="R125" s="311">
        <v>1</v>
      </c>
      <c r="S125" s="311">
        <v>2</v>
      </c>
      <c r="T125" s="308">
        <v>0</v>
      </c>
      <c r="U125" s="311">
        <v>0</v>
      </c>
      <c r="V125" s="311">
        <v>0</v>
      </c>
      <c r="W125" s="308">
        <v>0</v>
      </c>
      <c r="X125" s="311">
        <v>0</v>
      </c>
      <c r="Y125" s="311">
        <v>0</v>
      </c>
      <c r="Z125" s="308">
        <v>1</v>
      </c>
      <c r="AA125" s="311">
        <v>0</v>
      </c>
      <c r="AB125" s="311">
        <v>1</v>
      </c>
      <c r="AC125" s="308">
        <v>0</v>
      </c>
      <c r="AD125" s="311">
        <v>0</v>
      </c>
      <c r="AE125" s="311">
        <v>0</v>
      </c>
      <c r="AF125" s="308">
        <v>3</v>
      </c>
      <c r="AG125" s="311">
        <v>0</v>
      </c>
      <c r="AH125" s="311">
        <v>3</v>
      </c>
      <c r="AI125" s="308">
        <v>1</v>
      </c>
      <c r="AJ125" s="311">
        <v>0</v>
      </c>
      <c r="AK125" s="311">
        <v>1</v>
      </c>
      <c r="AL125" s="308">
        <v>0</v>
      </c>
      <c r="AM125" s="311">
        <v>0</v>
      </c>
      <c r="AN125" s="311">
        <v>0</v>
      </c>
      <c r="AO125" s="308">
        <v>1</v>
      </c>
      <c r="AP125" s="311">
        <v>0</v>
      </c>
      <c r="AQ125" s="311">
        <v>1</v>
      </c>
      <c r="AR125" s="308">
        <v>1</v>
      </c>
      <c r="AS125" s="311">
        <v>0</v>
      </c>
      <c r="AT125" s="311">
        <v>1</v>
      </c>
      <c r="AU125" s="308">
        <v>0</v>
      </c>
      <c r="AV125" s="311">
        <v>0</v>
      </c>
      <c r="AW125" s="311">
        <v>0</v>
      </c>
      <c r="AX125" s="308">
        <v>1</v>
      </c>
      <c r="AY125" s="311">
        <v>0</v>
      </c>
      <c r="AZ125" s="311">
        <v>1</v>
      </c>
      <c r="BA125" s="308">
        <v>3</v>
      </c>
      <c r="BB125" s="311">
        <v>0</v>
      </c>
      <c r="BC125" s="312">
        <v>3</v>
      </c>
    </row>
    <row r="126" spans="1:55" s="303" customFormat="1" ht="16.5" thickBot="1" x14ac:dyDescent="0.2">
      <c r="A126" s="233" t="s">
        <v>131</v>
      </c>
      <c r="B126" s="292">
        <v>44</v>
      </c>
      <c r="C126" s="293">
        <v>8</v>
      </c>
      <c r="D126" s="294">
        <v>36</v>
      </c>
      <c r="E126" s="295">
        <v>1</v>
      </c>
      <c r="F126" s="316">
        <v>0</v>
      </c>
      <c r="G126" s="316">
        <v>1</v>
      </c>
      <c r="H126" s="317">
        <v>1</v>
      </c>
      <c r="I126" s="316">
        <v>0</v>
      </c>
      <c r="J126" s="316">
        <v>1</v>
      </c>
      <c r="K126" s="317">
        <v>3</v>
      </c>
      <c r="L126" s="316">
        <v>0</v>
      </c>
      <c r="M126" s="316">
        <v>3</v>
      </c>
      <c r="N126" s="317">
        <v>8</v>
      </c>
      <c r="O126" s="316">
        <v>3</v>
      </c>
      <c r="P126" s="316">
        <v>5</v>
      </c>
      <c r="Q126" s="317">
        <v>5</v>
      </c>
      <c r="R126" s="316">
        <v>0</v>
      </c>
      <c r="S126" s="316">
        <v>5</v>
      </c>
      <c r="T126" s="317">
        <v>2</v>
      </c>
      <c r="U126" s="316">
        <v>0</v>
      </c>
      <c r="V126" s="316">
        <v>2</v>
      </c>
      <c r="W126" s="317">
        <v>1</v>
      </c>
      <c r="X126" s="316">
        <v>0</v>
      </c>
      <c r="Y126" s="316">
        <v>1</v>
      </c>
      <c r="Z126" s="317">
        <v>1</v>
      </c>
      <c r="AA126" s="316">
        <v>1</v>
      </c>
      <c r="AB126" s="316">
        <v>0</v>
      </c>
      <c r="AC126" s="317">
        <v>1</v>
      </c>
      <c r="AD126" s="316">
        <v>0</v>
      </c>
      <c r="AE126" s="316">
        <v>1</v>
      </c>
      <c r="AF126" s="317">
        <v>1</v>
      </c>
      <c r="AG126" s="316">
        <v>0</v>
      </c>
      <c r="AH126" s="316">
        <v>1</v>
      </c>
      <c r="AI126" s="317">
        <v>1</v>
      </c>
      <c r="AJ126" s="316">
        <v>0</v>
      </c>
      <c r="AK126" s="316">
        <v>1</v>
      </c>
      <c r="AL126" s="317">
        <v>1</v>
      </c>
      <c r="AM126" s="316">
        <v>0</v>
      </c>
      <c r="AN126" s="316">
        <v>1</v>
      </c>
      <c r="AO126" s="317">
        <v>2</v>
      </c>
      <c r="AP126" s="316">
        <v>1</v>
      </c>
      <c r="AQ126" s="316">
        <v>1</v>
      </c>
      <c r="AR126" s="317">
        <v>3</v>
      </c>
      <c r="AS126" s="316">
        <v>1</v>
      </c>
      <c r="AT126" s="316">
        <v>2</v>
      </c>
      <c r="AU126" s="317">
        <v>6</v>
      </c>
      <c r="AV126" s="316">
        <v>1</v>
      </c>
      <c r="AW126" s="316">
        <v>5</v>
      </c>
      <c r="AX126" s="317">
        <v>5</v>
      </c>
      <c r="AY126" s="316">
        <v>0</v>
      </c>
      <c r="AZ126" s="316">
        <v>5</v>
      </c>
      <c r="BA126" s="317">
        <v>2</v>
      </c>
      <c r="BB126" s="316">
        <v>1</v>
      </c>
      <c r="BC126" s="318">
        <v>1</v>
      </c>
    </row>
  </sheetData>
  <mergeCells count="19">
    <mergeCell ref="BA3:BC3"/>
    <mergeCell ref="AI3:AK3"/>
    <mergeCell ref="AL3:AN3"/>
    <mergeCell ref="AO3:AQ3"/>
    <mergeCell ref="AR3:AT3"/>
    <mergeCell ref="AU3:AW3"/>
    <mergeCell ref="AX3:AZ3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22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12</vt:i4>
      </vt:variant>
    </vt:vector>
  </HeadingPairs>
  <TitlesOfParts>
    <vt:vector size="36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  <vt:lpstr>'2008년'!Print_Titles</vt:lpstr>
      <vt:lpstr>'2009년'!Print_Titles</vt:lpstr>
      <vt:lpstr>'2011년'!Print_Titles</vt:lpstr>
      <vt:lpstr>'2012년'!Print_Titles</vt:lpstr>
      <vt:lpstr>'2013년'!Print_Titles</vt:lpstr>
      <vt:lpstr>'2016년'!Print_Titles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  <vt:lpstr>'2023.하반기'!Print_Titles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2017-03-13T05:43:06Z</cp:lastPrinted>
  <dcterms:created xsi:type="dcterms:W3CDTF">2007-04-05T02:03:23Z</dcterms:created>
  <dcterms:modified xsi:type="dcterms:W3CDTF">2026-08-31T00:27:20Z</dcterms:modified>
</cp:coreProperties>
</file>